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UA\Rapport du Délégué aux affaires communales\Rapport du Délégué aux affaires communales MCH2_2020-20xx\2021\Fichier de base pour internet\"/>
    </mc:Choice>
  </mc:AlternateContent>
  <bookViews>
    <workbookView xWindow="0" yWindow="0" windowWidth="8685" windowHeight="4785" firstSheet="2" activeTab="2"/>
  </bookViews>
  <sheets>
    <sheet name="Compte de résultats" sheetId="1" state="hidden" r:id="rId1"/>
    <sheet name="Compte fonctionnel" sheetId="2" state="hidden" r:id="rId2"/>
    <sheet name="Bilan" sheetId="3" r:id="rId3"/>
    <sheet name="Compte des investissements" sheetId="4" state="hidden" r:id="rId4"/>
    <sheet name="Endettement" sheetId="5" state="hidden" r:id="rId5"/>
    <sheet name="Indicateurs financiers" sheetId="7" state="hidden" r:id="rId6"/>
  </sheets>
  <externalReferences>
    <externalReference r:id="rId7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065" i="7" l="1"/>
  <c r="D2063" i="7"/>
  <c r="D2061" i="7"/>
  <c r="D2059" i="7"/>
  <c r="D2057" i="7"/>
  <c r="D2055" i="7"/>
  <c r="D2053" i="7"/>
  <c r="D2051" i="7"/>
  <c r="D2048" i="7"/>
  <c r="D2046" i="7"/>
  <c r="D2041" i="7"/>
  <c r="D2039" i="7"/>
  <c r="D2037" i="7"/>
  <c r="D2033" i="7"/>
  <c r="D2032" i="7"/>
  <c r="D2026" i="7"/>
  <c r="D2024" i="7"/>
  <c r="D2022" i="7"/>
  <c r="D2020" i="7"/>
  <c r="D2018" i="7"/>
  <c r="D2016" i="7"/>
  <c r="D2014" i="7"/>
  <c r="D2012" i="7"/>
  <c r="D2009" i="7"/>
  <c r="D2007" i="7"/>
  <c r="D2002" i="7"/>
  <c r="D2000" i="7"/>
  <c r="D1998" i="7"/>
  <c r="D1994" i="7"/>
  <c r="D1993" i="7"/>
  <c r="D1987" i="7"/>
  <c r="D1985" i="7"/>
  <c r="D1983" i="7"/>
  <c r="D1981" i="7"/>
  <c r="D1979" i="7"/>
  <c r="D1977" i="7"/>
  <c r="D1975" i="7"/>
  <c r="D1973" i="7"/>
  <c r="D1970" i="7"/>
  <c r="D1968" i="7"/>
  <c r="D1963" i="7"/>
  <c r="D1961" i="7"/>
  <c r="D1959" i="7"/>
  <c r="D1955" i="7"/>
  <c r="D1954" i="7"/>
  <c r="D1948" i="7"/>
  <c r="D1946" i="7"/>
  <c r="D1944" i="7"/>
  <c r="D1942" i="7"/>
  <c r="D1940" i="7"/>
  <c r="D1938" i="7"/>
  <c r="D1936" i="7"/>
  <c r="D1934" i="7"/>
  <c r="D1931" i="7"/>
  <c r="D1929" i="7"/>
  <c r="D1924" i="7"/>
  <c r="D1922" i="7"/>
  <c r="D1920" i="7"/>
  <c r="D1916" i="7"/>
  <c r="D1915" i="7"/>
  <c r="D1909" i="7"/>
  <c r="D1907" i="7"/>
  <c r="D1905" i="7"/>
  <c r="D1903" i="7"/>
  <c r="D1901" i="7"/>
  <c r="D1899" i="7"/>
  <c r="D1897" i="7"/>
  <c r="D1895" i="7"/>
  <c r="D1892" i="7"/>
  <c r="D1890" i="7"/>
  <c r="D1885" i="7"/>
  <c r="D1883" i="7"/>
  <c r="D1881" i="7"/>
  <c r="D1877" i="7"/>
  <c r="D1876" i="7"/>
  <c r="D1870" i="7"/>
  <c r="D1868" i="7"/>
  <c r="D1866" i="7"/>
  <c r="D1864" i="7"/>
  <c r="D1862" i="7"/>
  <c r="D1860" i="7"/>
  <c r="D1858" i="7"/>
  <c r="D1856" i="7"/>
  <c r="D1853" i="7"/>
  <c r="D1851" i="7"/>
  <c r="D1846" i="7"/>
  <c r="D1844" i="7"/>
  <c r="D1842" i="7"/>
  <c r="D1838" i="7"/>
  <c r="D1837" i="7"/>
  <c r="D1831" i="7"/>
  <c r="D1829" i="7"/>
  <c r="D1827" i="7"/>
  <c r="D1825" i="7"/>
  <c r="D1823" i="7"/>
  <c r="D1821" i="7"/>
  <c r="D1819" i="7"/>
  <c r="D1817" i="7"/>
  <c r="D1814" i="7"/>
  <c r="D1812" i="7"/>
  <c r="D1807" i="7"/>
  <c r="D1805" i="7"/>
  <c r="D1803" i="7"/>
  <c r="D1799" i="7"/>
  <c r="D1798" i="7"/>
  <c r="D1792" i="7"/>
  <c r="D1790" i="7"/>
  <c r="D1788" i="7"/>
  <c r="D1786" i="7"/>
  <c r="D1784" i="7"/>
  <c r="D1782" i="7"/>
  <c r="D1780" i="7"/>
  <c r="D1778" i="7"/>
  <c r="D1775" i="7"/>
  <c r="D1773" i="7"/>
  <c r="D1768" i="7"/>
  <c r="D1766" i="7"/>
  <c r="D1764" i="7"/>
  <c r="D1760" i="7"/>
  <c r="D1759" i="7"/>
  <c r="D1753" i="7"/>
  <c r="D1751" i="7"/>
  <c r="D1749" i="7"/>
  <c r="D1747" i="7"/>
  <c r="D1745" i="7"/>
  <c r="D1743" i="7"/>
  <c r="D1741" i="7"/>
  <c r="D1739" i="7"/>
  <c r="D1736" i="7"/>
  <c r="D1734" i="7"/>
  <c r="D1729" i="7"/>
  <c r="D1727" i="7"/>
  <c r="D1725" i="7"/>
  <c r="D1721" i="7"/>
  <c r="D1720" i="7"/>
  <c r="D1714" i="7"/>
  <c r="D1712" i="7"/>
  <c r="D1710" i="7"/>
  <c r="D1708" i="7"/>
  <c r="D1706" i="7"/>
  <c r="D1704" i="7"/>
  <c r="D1702" i="7"/>
  <c r="D1700" i="7"/>
  <c r="D1697" i="7"/>
  <c r="D1695" i="7"/>
  <c r="D1690" i="7"/>
  <c r="D1688" i="7"/>
  <c r="D1686" i="7"/>
  <c r="D1682" i="7"/>
  <c r="D1681" i="7"/>
  <c r="D1675" i="7"/>
  <c r="D1673" i="7"/>
  <c r="D1671" i="7"/>
  <c r="D1669" i="7"/>
  <c r="D1667" i="7"/>
  <c r="D1665" i="7"/>
  <c r="D1663" i="7"/>
  <c r="D1661" i="7"/>
  <c r="D1658" i="7"/>
  <c r="D1656" i="7"/>
  <c r="D1651" i="7"/>
  <c r="D1649" i="7"/>
  <c r="D1647" i="7"/>
  <c r="D1643" i="7"/>
  <c r="D1642" i="7"/>
  <c r="D1636" i="7"/>
  <c r="D1634" i="7"/>
  <c r="D1632" i="7"/>
  <c r="D1630" i="7"/>
  <c r="D1628" i="7"/>
  <c r="D1626" i="7"/>
  <c r="D1624" i="7"/>
  <c r="D1622" i="7"/>
  <c r="D1619" i="7"/>
  <c r="D1617" i="7"/>
  <c r="D1612" i="7"/>
  <c r="D1610" i="7"/>
  <c r="D1608" i="7"/>
  <c r="D1604" i="7"/>
  <c r="D1603" i="7"/>
  <c r="D1597" i="7"/>
  <c r="D1595" i="7"/>
  <c r="D1593" i="7"/>
  <c r="D1591" i="7"/>
  <c r="D1589" i="7"/>
  <c r="D1587" i="7"/>
  <c r="D1585" i="7"/>
  <c r="D1583" i="7"/>
  <c r="D1580" i="7"/>
  <c r="D1578" i="7"/>
  <c r="D1573" i="7"/>
  <c r="D1571" i="7"/>
  <c r="D1569" i="7"/>
  <c r="D1565" i="7"/>
  <c r="D1564" i="7"/>
  <c r="D1558" i="7"/>
  <c r="D1556" i="7"/>
  <c r="D1554" i="7"/>
  <c r="D1552" i="7"/>
  <c r="D1550" i="7"/>
  <c r="D1548" i="7"/>
  <c r="D1546" i="7"/>
  <c r="D1544" i="7"/>
  <c r="D1541" i="7"/>
  <c r="D1539" i="7"/>
  <c r="D1534" i="7"/>
  <c r="D1532" i="7"/>
  <c r="D1530" i="7"/>
  <c r="D1526" i="7"/>
  <c r="D1525" i="7"/>
  <c r="D1519" i="7"/>
  <c r="D1517" i="7"/>
  <c r="D1515" i="7"/>
  <c r="D1513" i="7"/>
  <c r="D1511" i="7"/>
  <c r="D1509" i="7"/>
  <c r="D1507" i="7"/>
  <c r="D1505" i="7"/>
  <c r="D1502" i="7"/>
  <c r="D1500" i="7"/>
  <c r="D1495" i="7"/>
  <c r="D1493" i="7"/>
  <c r="D1491" i="7"/>
  <c r="D1487" i="7"/>
  <c r="D1486" i="7"/>
  <c r="D1480" i="7"/>
  <c r="D1478" i="7"/>
  <c r="D1476" i="7"/>
  <c r="D1474" i="7"/>
  <c r="D1472" i="7"/>
  <c r="D1470" i="7"/>
  <c r="D1468" i="7"/>
  <c r="D1466" i="7"/>
  <c r="D1463" i="7"/>
  <c r="D1461" i="7"/>
  <c r="D1456" i="7"/>
  <c r="D1454" i="7"/>
  <c r="D1452" i="7"/>
  <c r="D1448" i="7"/>
  <c r="D1447" i="7"/>
  <c r="D1441" i="7"/>
  <c r="D1439" i="7"/>
  <c r="D1437" i="7"/>
  <c r="D1435" i="7"/>
  <c r="D1433" i="7"/>
  <c r="D1431" i="7"/>
  <c r="D1429" i="7"/>
  <c r="D1427" i="7"/>
  <c r="D1424" i="7"/>
  <c r="D1422" i="7"/>
  <c r="D1417" i="7"/>
  <c r="D1415" i="7"/>
  <c r="D1413" i="7"/>
  <c r="D1409" i="7"/>
  <c r="D1408" i="7"/>
  <c r="D1402" i="7"/>
  <c r="D1400" i="7"/>
  <c r="D1398" i="7"/>
  <c r="D1396" i="7"/>
  <c r="D1394" i="7"/>
  <c r="D1392" i="7"/>
  <c r="D1390" i="7"/>
  <c r="D1388" i="7"/>
  <c r="D1385" i="7"/>
  <c r="D1383" i="7"/>
  <c r="D1378" i="7"/>
  <c r="D1376" i="7"/>
  <c r="D1374" i="7"/>
  <c r="D1370" i="7"/>
  <c r="D1369" i="7"/>
  <c r="D1363" i="7"/>
  <c r="D1361" i="7"/>
  <c r="D1359" i="7"/>
  <c r="D1357" i="7"/>
  <c r="D1355" i="7"/>
  <c r="D1353" i="7"/>
  <c r="D1351" i="7"/>
  <c r="D1349" i="7"/>
  <c r="D1346" i="7"/>
  <c r="D1344" i="7"/>
  <c r="D1339" i="7"/>
  <c r="D1337" i="7"/>
  <c r="D1335" i="7"/>
  <c r="D1331" i="7"/>
  <c r="D1330" i="7"/>
  <c r="D1324" i="7"/>
  <c r="D1322" i="7"/>
  <c r="D1320" i="7"/>
  <c r="D1318" i="7"/>
  <c r="D1316" i="7"/>
  <c r="D1314" i="7"/>
  <c r="D1312" i="7"/>
  <c r="D1310" i="7"/>
  <c r="D1307" i="7"/>
  <c r="D1305" i="7"/>
  <c r="D1300" i="7"/>
  <c r="D1298" i="7"/>
  <c r="D1296" i="7"/>
  <c r="D1292" i="7"/>
  <c r="D1291" i="7"/>
  <c r="D1285" i="7"/>
  <c r="D1283" i="7"/>
  <c r="D1281" i="7"/>
  <c r="D1279" i="7"/>
  <c r="D1277" i="7"/>
  <c r="D1275" i="7"/>
  <c r="D1273" i="7"/>
  <c r="D1271" i="7"/>
  <c r="D1268" i="7"/>
  <c r="D1266" i="7"/>
  <c r="D1261" i="7"/>
  <c r="D1259" i="7"/>
  <c r="D1257" i="7"/>
  <c r="D1253" i="7"/>
  <c r="D1252" i="7"/>
  <c r="D1246" i="7"/>
  <c r="D1244" i="7"/>
  <c r="D1242" i="7"/>
  <c r="D1240" i="7"/>
  <c r="D1238" i="7"/>
  <c r="D1236" i="7"/>
  <c r="D1234" i="7"/>
  <c r="D1232" i="7"/>
  <c r="D1229" i="7"/>
  <c r="D1227" i="7"/>
  <c r="D1222" i="7"/>
  <c r="D1220" i="7"/>
  <c r="D1218" i="7"/>
  <c r="D1214" i="7"/>
  <c r="D1213" i="7"/>
  <c r="D1207" i="7"/>
  <c r="D1205" i="7"/>
  <c r="D1203" i="7"/>
  <c r="D1201" i="7"/>
  <c r="D1199" i="7"/>
  <c r="D1197" i="7"/>
  <c r="D1195" i="7"/>
  <c r="D1193" i="7"/>
  <c r="D1190" i="7"/>
  <c r="D1188" i="7"/>
  <c r="D1183" i="7"/>
  <c r="D1181" i="7"/>
  <c r="D1179" i="7"/>
  <c r="D1175" i="7"/>
  <c r="D1174" i="7"/>
  <c r="D1168" i="7"/>
  <c r="D1166" i="7"/>
  <c r="D1164" i="7"/>
  <c r="D1162" i="7"/>
  <c r="D1160" i="7"/>
  <c r="D1158" i="7"/>
  <c r="D1156" i="7"/>
  <c r="D1154" i="7"/>
  <c r="D1151" i="7"/>
  <c r="D1149" i="7"/>
  <c r="D1144" i="7"/>
  <c r="D1142" i="7"/>
  <c r="D1140" i="7"/>
  <c r="D1136" i="7"/>
  <c r="D1135" i="7"/>
  <c r="D1129" i="7"/>
  <c r="D1127" i="7"/>
  <c r="D1125" i="7"/>
  <c r="D1123" i="7"/>
  <c r="D1121" i="7"/>
  <c r="D1119" i="7"/>
  <c r="D1117" i="7"/>
  <c r="D1115" i="7"/>
  <c r="D1112" i="7"/>
  <c r="D1110" i="7"/>
  <c r="D1105" i="7"/>
  <c r="D1103" i="7"/>
  <c r="D1101" i="7"/>
  <c r="D1097" i="7"/>
  <c r="D1096" i="7"/>
  <c r="D1090" i="7"/>
  <c r="D1088" i="7"/>
  <c r="D1086" i="7"/>
  <c r="D1084" i="7"/>
  <c r="D1082" i="7"/>
  <c r="D1080" i="7"/>
  <c r="D1078" i="7"/>
  <c r="D1076" i="7"/>
  <c r="D1073" i="7"/>
  <c r="D1071" i="7"/>
  <c r="D1066" i="7"/>
  <c r="D1064" i="7"/>
  <c r="D1062" i="7"/>
  <c r="D1058" i="7"/>
  <c r="D1057" i="7"/>
  <c r="D1051" i="7"/>
  <c r="D1049" i="7"/>
  <c r="D1047" i="7"/>
  <c r="D1045" i="7"/>
  <c r="D1043" i="7"/>
  <c r="D1041" i="7"/>
  <c r="D1039" i="7"/>
  <c r="D1037" i="7"/>
  <c r="D1034" i="7"/>
  <c r="D1032" i="7"/>
  <c r="D1027" i="7"/>
  <c r="D1025" i="7"/>
  <c r="D1023" i="7"/>
  <c r="D1019" i="7"/>
  <c r="D1018" i="7"/>
  <c r="D1012" i="7"/>
  <c r="D1010" i="7"/>
  <c r="D1008" i="7"/>
  <c r="D1006" i="7"/>
  <c r="D1004" i="7"/>
  <c r="D1002" i="7"/>
  <c r="D1000" i="7"/>
  <c r="D998" i="7"/>
  <c r="D995" i="7"/>
  <c r="D993" i="7"/>
  <c r="D988" i="7"/>
  <c r="D986" i="7"/>
  <c r="D984" i="7"/>
  <c r="D980" i="7"/>
  <c r="D979" i="7"/>
  <c r="D973" i="7"/>
  <c r="D971" i="7"/>
  <c r="D969" i="7"/>
  <c r="D967" i="7"/>
  <c r="D965" i="7"/>
  <c r="D963" i="7"/>
  <c r="D961" i="7"/>
  <c r="D959" i="7"/>
  <c r="D956" i="7"/>
  <c r="D954" i="7"/>
  <c r="D949" i="7"/>
  <c r="D947" i="7"/>
  <c r="D945" i="7"/>
  <c r="D941" i="7"/>
  <c r="D940" i="7"/>
  <c r="D934" i="7"/>
  <c r="D932" i="7"/>
  <c r="D930" i="7"/>
  <c r="D928" i="7"/>
  <c r="D926" i="7"/>
  <c r="D924" i="7"/>
  <c r="D922" i="7"/>
  <c r="D920" i="7"/>
  <c r="D917" i="7"/>
  <c r="D915" i="7"/>
  <c r="D910" i="7"/>
  <c r="D908" i="7"/>
  <c r="D906" i="7"/>
  <c r="D902" i="7"/>
  <c r="D901" i="7"/>
  <c r="D895" i="7"/>
  <c r="D893" i="7"/>
  <c r="D891" i="7"/>
  <c r="D889" i="7"/>
  <c r="D887" i="7"/>
  <c r="D885" i="7"/>
  <c r="D883" i="7"/>
  <c r="D881" i="7"/>
  <c r="D878" i="7"/>
  <c r="D876" i="7"/>
  <c r="D871" i="7"/>
  <c r="D869" i="7"/>
  <c r="D867" i="7"/>
  <c r="D863" i="7"/>
  <c r="D862" i="7"/>
  <c r="D856" i="7"/>
  <c r="D854" i="7"/>
  <c r="D852" i="7"/>
  <c r="D850" i="7"/>
  <c r="D848" i="7"/>
  <c r="D846" i="7"/>
  <c r="D844" i="7"/>
  <c r="D842" i="7"/>
  <c r="D839" i="7"/>
  <c r="D837" i="7"/>
  <c r="D832" i="7"/>
  <c r="D830" i="7"/>
  <c r="D828" i="7"/>
  <c r="D824" i="7"/>
  <c r="D823" i="7"/>
  <c r="D817" i="7"/>
  <c r="D815" i="7"/>
  <c r="D813" i="7"/>
  <c r="D811" i="7"/>
  <c r="D809" i="7"/>
  <c r="D807" i="7"/>
  <c r="D805" i="7"/>
  <c r="D803" i="7"/>
  <c r="D800" i="7"/>
  <c r="D798" i="7"/>
  <c r="D793" i="7"/>
  <c r="D791" i="7"/>
  <c r="D789" i="7"/>
  <c r="D785" i="7"/>
  <c r="D784" i="7"/>
  <c r="D778" i="7"/>
  <c r="D776" i="7"/>
  <c r="D774" i="7"/>
  <c r="D772" i="7"/>
  <c r="D770" i="7"/>
  <c r="D768" i="7"/>
  <c r="D766" i="7"/>
  <c r="D764" i="7"/>
  <c r="D761" i="7"/>
  <c r="D759" i="7"/>
  <c r="D754" i="7"/>
  <c r="D752" i="7"/>
  <c r="D750" i="7"/>
  <c r="D746" i="7"/>
  <c r="D745" i="7"/>
  <c r="D739" i="7"/>
  <c r="D737" i="7"/>
  <c r="D735" i="7"/>
  <c r="D733" i="7"/>
  <c r="D731" i="7"/>
  <c r="D729" i="7"/>
  <c r="D727" i="7"/>
  <c r="D725" i="7"/>
  <c r="D722" i="7"/>
  <c r="D720" i="7"/>
  <c r="D715" i="7"/>
  <c r="D713" i="7"/>
  <c r="D711" i="7"/>
  <c r="D707" i="7"/>
  <c r="D706" i="7"/>
  <c r="D700" i="7"/>
  <c r="D698" i="7"/>
  <c r="D696" i="7"/>
  <c r="D694" i="7"/>
  <c r="D692" i="7"/>
  <c r="D690" i="7"/>
  <c r="D688" i="7"/>
  <c r="D686" i="7"/>
  <c r="D683" i="7"/>
  <c r="D681" i="7"/>
  <c r="D676" i="7"/>
  <c r="D674" i="7"/>
  <c r="D672" i="7"/>
  <c r="D668" i="7"/>
  <c r="D667" i="7"/>
  <c r="D661" i="7"/>
  <c r="D659" i="7"/>
  <c r="D657" i="7"/>
  <c r="D655" i="7"/>
  <c r="D653" i="7"/>
  <c r="D651" i="7"/>
  <c r="D649" i="7"/>
  <c r="D647" i="7"/>
  <c r="D644" i="7"/>
  <c r="D642" i="7"/>
  <c r="D637" i="7"/>
  <c r="D635" i="7"/>
  <c r="D633" i="7"/>
  <c r="D629" i="7"/>
  <c r="D628" i="7"/>
  <c r="D622" i="7"/>
  <c r="D620" i="7"/>
  <c r="D618" i="7"/>
  <c r="D616" i="7"/>
  <c r="D614" i="7"/>
  <c r="D612" i="7"/>
  <c r="D610" i="7"/>
  <c r="D608" i="7"/>
  <c r="D605" i="7"/>
  <c r="D603" i="7"/>
  <c r="D598" i="7"/>
  <c r="D596" i="7"/>
  <c r="D594" i="7"/>
  <c r="D590" i="7"/>
  <c r="D589" i="7"/>
  <c r="D583" i="7"/>
  <c r="D581" i="7"/>
  <c r="D579" i="7"/>
  <c r="D577" i="7"/>
  <c r="D575" i="7"/>
  <c r="D573" i="7"/>
  <c r="D571" i="7"/>
  <c r="D569" i="7"/>
  <c r="D566" i="7"/>
  <c r="D564" i="7"/>
  <c r="D559" i="7"/>
  <c r="D557" i="7"/>
  <c r="D555" i="7"/>
  <c r="D551" i="7"/>
  <c r="D550" i="7"/>
  <c r="D544" i="7"/>
  <c r="D542" i="7"/>
  <c r="D540" i="7"/>
  <c r="D538" i="7"/>
  <c r="D536" i="7"/>
  <c r="D534" i="7"/>
  <c r="D532" i="7"/>
  <c r="D530" i="7"/>
  <c r="D527" i="7"/>
  <c r="D525" i="7"/>
  <c r="D520" i="7"/>
  <c r="D518" i="7"/>
  <c r="D516" i="7"/>
  <c r="D512" i="7"/>
  <c r="D511" i="7"/>
  <c r="D505" i="7"/>
  <c r="D503" i="7"/>
  <c r="D501" i="7"/>
  <c r="D499" i="7"/>
  <c r="D497" i="7"/>
  <c r="D495" i="7"/>
  <c r="D493" i="7"/>
  <c r="D491" i="7"/>
  <c r="D488" i="7"/>
  <c r="D486" i="7"/>
  <c r="D481" i="7"/>
  <c r="D479" i="7"/>
  <c r="D477" i="7"/>
  <c r="D473" i="7"/>
  <c r="D472" i="7"/>
  <c r="D466" i="7"/>
  <c r="D464" i="7"/>
  <c r="D462" i="7"/>
  <c r="D460" i="7"/>
  <c r="D458" i="7"/>
  <c r="D456" i="7"/>
  <c r="D454" i="7"/>
  <c r="D452" i="7"/>
  <c r="D449" i="7"/>
  <c r="D447" i="7"/>
  <c r="D442" i="7"/>
  <c r="D440" i="7"/>
  <c r="D438" i="7"/>
  <c r="D434" i="7"/>
  <c r="D433" i="7"/>
  <c r="D427" i="7"/>
  <c r="D425" i="7"/>
  <c r="D423" i="7"/>
  <c r="D421" i="7"/>
  <c r="D419" i="7"/>
  <c r="D417" i="7"/>
  <c r="D415" i="7"/>
  <c r="D413" i="7"/>
  <c r="D410" i="7"/>
  <c r="D408" i="7"/>
  <c r="D403" i="7"/>
  <c r="D401" i="7"/>
  <c r="D399" i="7"/>
  <c r="D395" i="7"/>
  <c r="D394" i="7"/>
  <c r="D388" i="7"/>
  <c r="D386" i="7"/>
  <c r="D384" i="7"/>
  <c r="D382" i="7"/>
  <c r="D380" i="7"/>
  <c r="D378" i="7"/>
  <c r="D376" i="7"/>
  <c r="D374" i="7"/>
  <c r="D371" i="7"/>
  <c r="D369" i="7"/>
  <c r="D364" i="7"/>
  <c r="D362" i="7"/>
  <c r="D360" i="7"/>
  <c r="D356" i="7"/>
  <c r="D355" i="7"/>
  <c r="D349" i="7"/>
  <c r="D347" i="7"/>
  <c r="D345" i="7"/>
  <c r="D343" i="7"/>
  <c r="D341" i="7"/>
  <c r="D339" i="7"/>
  <c r="D337" i="7"/>
  <c r="D335" i="7"/>
  <c r="D332" i="7"/>
  <c r="D330" i="7"/>
  <c r="D325" i="7"/>
  <c r="D323" i="7"/>
  <c r="D321" i="7"/>
  <c r="D317" i="7"/>
  <c r="D316" i="7"/>
  <c r="D310" i="7"/>
  <c r="D308" i="7"/>
  <c r="D306" i="7"/>
  <c r="D304" i="7"/>
  <c r="D302" i="7"/>
  <c r="D300" i="7"/>
  <c r="D298" i="7"/>
  <c r="D296" i="7"/>
  <c r="D293" i="7"/>
  <c r="D291" i="7"/>
  <c r="D286" i="7"/>
  <c r="D284" i="7"/>
  <c r="D282" i="7"/>
  <c r="D278" i="7"/>
  <c r="D277" i="7"/>
  <c r="D271" i="7"/>
  <c r="D269" i="7"/>
  <c r="D267" i="7"/>
  <c r="D265" i="7"/>
  <c r="D263" i="7"/>
  <c r="D261" i="7"/>
  <c r="D259" i="7"/>
  <c r="D257" i="7"/>
  <c r="D254" i="7"/>
  <c r="D252" i="7"/>
  <c r="D247" i="7"/>
  <c r="D245" i="7"/>
  <c r="D243" i="7"/>
  <c r="D239" i="7"/>
  <c r="D238" i="7"/>
  <c r="D232" i="7"/>
  <c r="D230" i="7"/>
  <c r="D228" i="7"/>
  <c r="D226" i="7"/>
  <c r="D224" i="7"/>
  <c r="D222" i="7"/>
  <c r="D220" i="7"/>
  <c r="D218" i="7"/>
  <c r="D215" i="7"/>
  <c r="D213" i="7"/>
  <c r="D208" i="7"/>
  <c r="D206" i="7"/>
  <c r="D204" i="7"/>
  <c r="D200" i="7"/>
  <c r="D199" i="7"/>
  <c r="D193" i="7"/>
  <c r="D191" i="7"/>
  <c r="D189" i="7"/>
  <c r="D187" i="7"/>
  <c r="D185" i="7"/>
  <c r="D183" i="7"/>
  <c r="D181" i="7"/>
  <c r="D179" i="7"/>
  <c r="D176" i="7"/>
  <c r="D174" i="7"/>
  <c r="D169" i="7"/>
  <c r="D167" i="7"/>
  <c r="D165" i="7"/>
  <c r="D161" i="7"/>
  <c r="D160" i="7"/>
  <c r="D154" i="7"/>
  <c r="D152" i="7"/>
  <c r="D150" i="7"/>
  <c r="D148" i="7"/>
  <c r="D146" i="7"/>
  <c r="D144" i="7"/>
  <c r="D142" i="7"/>
  <c r="D140" i="7"/>
  <c r="D137" i="7"/>
  <c r="D135" i="7"/>
  <c r="D130" i="7"/>
  <c r="D128" i="7"/>
  <c r="D126" i="7"/>
  <c r="D122" i="7"/>
  <c r="D121" i="7"/>
  <c r="D115" i="7"/>
  <c r="D113" i="7"/>
  <c r="D111" i="7"/>
  <c r="D109" i="7"/>
  <c r="D107" i="7"/>
  <c r="D105" i="7"/>
  <c r="D103" i="7"/>
  <c r="D101" i="7"/>
  <c r="D98" i="7"/>
  <c r="D96" i="7"/>
  <c r="D91" i="7"/>
  <c r="D89" i="7"/>
  <c r="D87" i="7"/>
  <c r="D83" i="7"/>
  <c r="D82" i="7"/>
  <c r="D43" i="7"/>
  <c r="D76" i="7"/>
  <c r="D74" i="7"/>
  <c r="D72" i="7"/>
  <c r="D70" i="7"/>
  <c r="D68" i="7"/>
  <c r="D66" i="7"/>
  <c r="D64" i="7"/>
  <c r="D62" i="7"/>
  <c r="D59" i="7"/>
  <c r="D57" i="7"/>
  <c r="D52" i="7"/>
  <c r="D50" i="7"/>
  <c r="D48" i="7"/>
  <c r="D44" i="7"/>
  <c r="D5" i="7"/>
  <c r="D25" i="7" l="1"/>
  <c r="D37" i="7"/>
  <c r="D35" i="7"/>
  <c r="D33" i="7"/>
  <c r="D31" i="7"/>
  <c r="D29" i="7"/>
  <c r="D27" i="7"/>
  <c r="D23" i="7"/>
  <c r="D20" i="7"/>
  <c r="D18" i="7"/>
  <c r="D13" i="7"/>
  <c r="D11" i="7"/>
  <c r="D9" i="7"/>
  <c r="E1424" i="5" l="1"/>
  <c r="E1423" i="5"/>
  <c r="E1421" i="5"/>
  <c r="E1420" i="5"/>
  <c r="E1417" i="5"/>
  <c r="E1415" i="5"/>
  <c r="E1413" i="5"/>
  <c r="E1411" i="5"/>
  <c r="E1409" i="5"/>
  <c r="E1407" i="5"/>
  <c r="E1406" i="5"/>
  <c r="E1405" i="5"/>
  <c r="E1399" i="5"/>
  <c r="E1398" i="5"/>
  <c r="E1396" i="5"/>
  <c r="E1395" i="5"/>
  <c r="E1392" i="5"/>
  <c r="E1390" i="5"/>
  <c r="E1388" i="5"/>
  <c r="E1386" i="5"/>
  <c r="E1384" i="5"/>
  <c r="E1382" i="5"/>
  <c r="E1381" i="5"/>
  <c r="E1380" i="5"/>
  <c r="E1374" i="5"/>
  <c r="E1373" i="5"/>
  <c r="E1371" i="5"/>
  <c r="E1370" i="5"/>
  <c r="E1367" i="5"/>
  <c r="E1365" i="5"/>
  <c r="E1363" i="5"/>
  <c r="E1361" i="5"/>
  <c r="E1359" i="5"/>
  <c r="E1357" i="5"/>
  <c r="E1356" i="5"/>
  <c r="E1355" i="5"/>
  <c r="E1349" i="5"/>
  <c r="E1348" i="5"/>
  <c r="E1346" i="5"/>
  <c r="E1345" i="5"/>
  <c r="E1342" i="5"/>
  <c r="E1340" i="5"/>
  <c r="E1338" i="5"/>
  <c r="E1336" i="5"/>
  <c r="E1334" i="5"/>
  <c r="E1332" i="5"/>
  <c r="E1331" i="5"/>
  <c r="E1330" i="5"/>
  <c r="E1324" i="5"/>
  <c r="E1323" i="5"/>
  <c r="E1321" i="5"/>
  <c r="E1320" i="5"/>
  <c r="E1317" i="5"/>
  <c r="E1315" i="5"/>
  <c r="E1313" i="5"/>
  <c r="E1311" i="5"/>
  <c r="E1309" i="5"/>
  <c r="E1307" i="5"/>
  <c r="E1306" i="5"/>
  <c r="E1305" i="5"/>
  <c r="E1299" i="5"/>
  <c r="E1298" i="5"/>
  <c r="E1296" i="5"/>
  <c r="E1295" i="5"/>
  <c r="E1292" i="5"/>
  <c r="E1290" i="5"/>
  <c r="E1288" i="5"/>
  <c r="E1286" i="5"/>
  <c r="E1284" i="5"/>
  <c r="E1282" i="5"/>
  <c r="E1281" i="5"/>
  <c r="E1280" i="5"/>
  <c r="E1274" i="5"/>
  <c r="E1273" i="5"/>
  <c r="E1271" i="5"/>
  <c r="E1270" i="5"/>
  <c r="E1267" i="5"/>
  <c r="E1265" i="5"/>
  <c r="E1263" i="5"/>
  <c r="E1261" i="5"/>
  <c r="E1259" i="5"/>
  <c r="E1257" i="5"/>
  <c r="E1256" i="5"/>
  <c r="E1255" i="5"/>
  <c r="E1249" i="5"/>
  <c r="E1248" i="5"/>
  <c r="E1246" i="5"/>
  <c r="E1245" i="5"/>
  <c r="E1242" i="5"/>
  <c r="E1240" i="5"/>
  <c r="E1238" i="5"/>
  <c r="E1236" i="5"/>
  <c r="E1234" i="5"/>
  <c r="E1232" i="5"/>
  <c r="E1231" i="5"/>
  <c r="E1230" i="5"/>
  <c r="E1224" i="5"/>
  <c r="E1223" i="5"/>
  <c r="E1221" i="5"/>
  <c r="E1220" i="5"/>
  <c r="E1217" i="5"/>
  <c r="E1215" i="5"/>
  <c r="E1213" i="5"/>
  <c r="E1211" i="5"/>
  <c r="E1209" i="5"/>
  <c r="E1207" i="5"/>
  <c r="E1206" i="5"/>
  <c r="E1205" i="5"/>
  <c r="E1199" i="5"/>
  <c r="E1198" i="5"/>
  <c r="E1196" i="5"/>
  <c r="E1195" i="5"/>
  <c r="E1192" i="5"/>
  <c r="E1190" i="5"/>
  <c r="E1188" i="5"/>
  <c r="E1186" i="5"/>
  <c r="E1184" i="5"/>
  <c r="E1182" i="5"/>
  <c r="E1181" i="5"/>
  <c r="E1180" i="5"/>
  <c r="E1174" i="5"/>
  <c r="E1173" i="5"/>
  <c r="E1171" i="5"/>
  <c r="E1170" i="5"/>
  <c r="E1167" i="5"/>
  <c r="E1165" i="5"/>
  <c r="E1163" i="5"/>
  <c r="E1161" i="5"/>
  <c r="E1159" i="5"/>
  <c r="E1157" i="5"/>
  <c r="E1156" i="5"/>
  <c r="E1155" i="5"/>
  <c r="E1149" i="5"/>
  <c r="E1148" i="5"/>
  <c r="E1146" i="5"/>
  <c r="E1145" i="5"/>
  <c r="E1142" i="5"/>
  <c r="E1140" i="5"/>
  <c r="E1138" i="5"/>
  <c r="E1136" i="5"/>
  <c r="E1134" i="5"/>
  <c r="E1132" i="5"/>
  <c r="E1131" i="5"/>
  <c r="E1130" i="5"/>
  <c r="E1124" i="5"/>
  <c r="E1123" i="5"/>
  <c r="E1121" i="5"/>
  <c r="E1120" i="5"/>
  <c r="E1117" i="5"/>
  <c r="E1115" i="5"/>
  <c r="E1113" i="5"/>
  <c r="E1111" i="5"/>
  <c r="E1109" i="5"/>
  <c r="E1107" i="5"/>
  <c r="E1106" i="5"/>
  <c r="E1105" i="5"/>
  <c r="E1099" i="5"/>
  <c r="E1098" i="5"/>
  <c r="E1096" i="5"/>
  <c r="E1095" i="5"/>
  <c r="E1092" i="5"/>
  <c r="E1090" i="5"/>
  <c r="E1088" i="5"/>
  <c r="E1086" i="5"/>
  <c r="E1084" i="5"/>
  <c r="E1082" i="5"/>
  <c r="E1081" i="5"/>
  <c r="E1080" i="5"/>
  <c r="E1074" i="5"/>
  <c r="E1073" i="5"/>
  <c r="E1071" i="5"/>
  <c r="E1070" i="5"/>
  <c r="E1067" i="5"/>
  <c r="E1065" i="5"/>
  <c r="E1063" i="5"/>
  <c r="E1061" i="5"/>
  <c r="E1059" i="5"/>
  <c r="E1057" i="5"/>
  <c r="E1056" i="5"/>
  <c r="E1055" i="5"/>
  <c r="E1049" i="5"/>
  <c r="E1048" i="5"/>
  <c r="E1046" i="5"/>
  <c r="E1045" i="5"/>
  <c r="E1042" i="5"/>
  <c r="E1040" i="5"/>
  <c r="E1038" i="5"/>
  <c r="E1036" i="5"/>
  <c r="E1034" i="5"/>
  <c r="E1032" i="5"/>
  <c r="E1031" i="5"/>
  <c r="E1030" i="5"/>
  <c r="E1024" i="5"/>
  <c r="E1023" i="5"/>
  <c r="E1021" i="5"/>
  <c r="E1020" i="5"/>
  <c r="E1017" i="5"/>
  <c r="E1015" i="5"/>
  <c r="E1013" i="5"/>
  <c r="E1011" i="5"/>
  <c r="E1009" i="5"/>
  <c r="E1007" i="5"/>
  <c r="E1006" i="5"/>
  <c r="E1005" i="5"/>
  <c r="E999" i="5"/>
  <c r="E998" i="5"/>
  <c r="E996" i="5"/>
  <c r="E995" i="5"/>
  <c r="E992" i="5"/>
  <c r="E990" i="5"/>
  <c r="E988" i="5"/>
  <c r="E986" i="5"/>
  <c r="E984" i="5"/>
  <c r="E982" i="5"/>
  <c r="E981" i="5"/>
  <c r="E980" i="5"/>
  <c r="E974" i="5"/>
  <c r="E973" i="5"/>
  <c r="E971" i="5"/>
  <c r="E970" i="5"/>
  <c r="E967" i="5"/>
  <c r="E965" i="5"/>
  <c r="E963" i="5"/>
  <c r="E961" i="5"/>
  <c r="E959" i="5"/>
  <c r="E957" i="5"/>
  <c r="E956" i="5"/>
  <c r="E955" i="5"/>
  <c r="E949" i="5"/>
  <c r="E948" i="5"/>
  <c r="E946" i="5"/>
  <c r="E945" i="5"/>
  <c r="E942" i="5"/>
  <c r="E940" i="5"/>
  <c r="E938" i="5"/>
  <c r="E936" i="5"/>
  <c r="E934" i="5"/>
  <c r="E932" i="5"/>
  <c r="E931" i="5"/>
  <c r="E930" i="5"/>
  <c r="E924" i="5"/>
  <c r="E923" i="5"/>
  <c r="E921" i="5"/>
  <c r="E920" i="5"/>
  <c r="E917" i="5"/>
  <c r="E915" i="5"/>
  <c r="E913" i="5"/>
  <c r="E911" i="5"/>
  <c r="E909" i="5"/>
  <c r="E907" i="5"/>
  <c r="E906" i="5"/>
  <c r="E905" i="5"/>
  <c r="E899" i="5"/>
  <c r="E898" i="5"/>
  <c r="E896" i="5"/>
  <c r="E895" i="5"/>
  <c r="E892" i="5"/>
  <c r="E890" i="5"/>
  <c r="E888" i="5"/>
  <c r="E886" i="5"/>
  <c r="E884" i="5"/>
  <c r="E882" i="5"/>
  <c r="E881" i="5"/>
  <c r="E880" i="5"/>
  <c r="E874" i="5"/>
  <c r="E873" i="5"/>
  <c r="E871" i="5"/>
  <c r="E870" i="5"/>
  <c r="E867" i="5"/>
  <c r="E865" i="5"/>
  <c r="E863" i="5"/>
  <c r="E861" i="5"/>
  <c r="E859" i="5"/>
  <c r="E857" i="5"/>
  <c r="E856" i="5"/>
  <c r="E855" i="5"/>
  <c r="E849" i="5"/>
  <c r="E848" i="5"/>
  <c r="E846" i="5"/>
  <c r="E845" i="5"/>
  <c r="E842" i="5"/>
  <c r="E840" i="5"/>
  <c r="E838" i="5"/>
  <c r="E836" i="5"/>
  <c r="E834" i="5"/>
  <c r="E832" i="5"/>
  <c r="E831" i="5"/>
  <c r="E830" i="5"/>
  <c r="E824" i="5"/>
  <c r="E823" i="5"/>
  <c r="E821" i="5"/>
  <c r="E820" i="5"/>
  <c r="E817" i="5"/>
  <c r="E815" i="5"/>
  <c r="E813" i="5"/>
  <c r="E811" i="5"/>
  <c r="E809" i="5"/>
  <c r="E807" i="5"/>
  <c r="E806" i="5"/>
  <c r="E805" i="5"/>
  <c r="E799" i="5"/>
  <c r="E798" i="5"/>
  <c r="E796" i="5"/>
  <c r="E795" i="5"/>
  <c r="E792" i="5"/>
  <c r="E790" i="5"/>
  <c r="E788" i="5"/>
  <c r="E786" i="5"/>
  <c r="E784" i="5"/>
  <c r="E782" i="5"/>
  <c r="E781" i="5"/>
  <c r="E780" i="5"/>
  <c r="E774" i="5"/>
  <c r="E773" i="5"/>
  <c r="E771" i="5"/>
  <c r="E770" i="5"/>
  <c r="E767" i="5"/>
  <c r="E765" i="5"/>
  <c r="E763" i="5"/>
  <c r="E761" i="5"/>
  <c r="E759" i="5"/>
  <c r="E757" i="5"/>
  <c r="E756" i="5"/>
  <c r="E755" i="5"/>
  <c r="E749" i="5"/>
  <c r="E748" i="5"/>
  <c r="E746" i="5"/>
  <c r="E745" i="5"/>
  <c r="E742" i="5"/>
  <c r="E740" i="5"/>
  <c r="E738" i="5"/>
  <c r="E736" i="5"/>
  <c r="E734" i="5"/>
  <c r="E732" i="5"/>
  <c r="E731" i="5"/>
  <c r="E730" i="5"/>
  <c r="E724" i="5"/>
  <c r="E723" i="5"/>
  <c r="E721" i="5"/>
  <c r="E720" i="5"/>
  <c r="E717" i="5"/>
  <c r="E715" i="5"/>
  <c r="E713" i="5"/>
  <c r="E711" i="5"/>
  <c r="E709" i="5"/>
  <c r="E707" i="5"/>
  <c r="E706" i="5"/>
  <c r="E705" i="5"/>
  <c r="E699" i="5"/>
  <c r="E698" i="5"/>
  <c r="E696" i="5"/>
  <c r="E695" i="5"/>
  <c r="E692" i="5"/>
  <c r="E690" i="5"/>
  <c r="E688" i="5"/>
  <c r="E686" i="5"/>
  <c r="E684" i="5"/>
  <c r="E682" i="5"/>
  <c r="E681" i="5"/>
  <c r="E680" i="5"/>
  <c r="E674" i="5"/>
  <c r="E673" i="5"/>
  <c r="E671" i="5"/>
  <c r="E670" i="5"/>
  <c r="E667" i="5"/>
  <c r="E665" i="5"/>
  <c r="E663" i="5"/>
  <c r="E661" i="5"/>
  <c r="E659" i="5"/>
  <c r="E657" i="5"/>
  <c r="E656" i="5"/>
  <c r="E655" i="5"/>
  <c r="E649" i="5"/>
  <c r="E648" i="5"/>
  <c r="E646" i="5"/>
  <c r="E645" i="5"/>
  <c r="E642" i="5"/>
  <c r="E640" i="5"/>
  <c r="E638" i="5"/>
  <c r="E636" i="5"/>
  <c r="E634" i="5"/>
  <c r="E632" i="5"/>
  <c r="E631" i="5"/>
  <c r="E630" i="5"/>
  <c r="E624" i="5"/>
  <c r="E623" i="5"/>
  <c r="E621" i="5"/>
  <c r="E620" i="5"/>
  <c r="E617" i="5"/>
  <c r="E615" i="5"/>
  <c r="E613" i="5"/>
  <c r="E611" i="5"/>
  <c r="E609" i="5"/>
  <c r="E607" i="5"/>
  <c r="E606" i="5"/>
  <c r="E605" i="5"/>
  <c r="E599" i="5"/>
  <c r="E598" i="5"/>
  <c r="E596" i="5"/>
  <c r="E595" i="5"/>
  <c r="E592" i="5"/>
  <c r="E590" i="5"/>
  <c r="E588" i="5"/>
  <c r="E586" i="5"/>
  <c r="E584" i="5"/>
  <c r="E582" i="5"/>
  <c r="E581" i="5"/>
  <c r="E580" i="5"/>
  <c r="E574" i="5"/>
  <c r="E573" i="5"/>
  <c r="E571" i="5"/>
  <c r="E570" i="5"/>
  <c r="E567" i="5"/>
  <c r="E565" i="5"/>
  <c r="E563" i="5"/>
  <c r="E561" i="5"/>
  <c r="E559" i="5"/>
  <c r="E557" i="5"/>
  <c r="E556" i="5"/>
  <c r="E555" i="5"/>
  <c r="E549" i="5"/>
  <c r="E548" i="5"/>
  <c r="E546" i="5"/>
  <c r="E545" i="5"/>
  <c r="E542" i="5"/>
  <c r="E540" i="5"/>
  <c r="E538" i="5"/>
  <c r="E536" i="5"/>
  <c r="E534" i="5"/>
  <c r="E532" i="5"/>
  <c r="E531" i="5"/>
  <c r="E530" i="5"/>
  <c r="E524" i="5"/>
  <c r="E523" i="5"/>
  <c r="E521" i="5"/>
  <c r="E520" i="5"/>
  <c r="E517" i="5"/>
  <c r="E515" i="5"/>
  <c r="E513" i="5"/>
  <c r="E511" i="5"/>
  <c r="E509" i="5"/>
  <c r="E507" i="5"/>
  <c r="E506" i="5"/>
  <c r="E505" i="5"/>
  <c r="E499" i="5"/>
  <c r="E498" i="5"/>
  <c r="E496" i="5"/>
  <c r="E495" i="5"/>
  <c r="E492" i="5"/>
  <c r="E490" i="5"/>
  <c r="E488" i="5"/>
  <c r="E486" i="5"/>
  <c r="E484" i="5"/>
  <c r="E482" i="5"/>
  <c r="E481" i="5"/>
  <c r="E480" i="5"/>
  <c r="E474" i="5"/>
  <c r="E473" i="5"/>
  <c r="E471" i="5"/>
  <c r="E470" i="5"/>
  <c r="E467" i="5"/>
  <c r="E465" i="5"/>
  <c r="E463" i="5"/>
  <c r="E461" i="5"/>
  <c r="E459" i="5"/>
  <c r="E457" i="5"/>
  <c r="E456" i="5"/>
  <c r="E455" i="5"/>
  <c r="E449" i="5"/>
  <c r="E448" i="5"/>
  <c r="E446" i="5"/>
  <c r="E445" i="5"/>
  <c r="E442" i="5"/>
  <c r="E440" i="5"/>
  <c r="E438" i="5"/>
  <c r="E436" i="5"/>
  <c r="E434" i="5"/>
  <c r="E432" i="5"/>
  <c r="E431" i="5"/>
  <c r="E430" i="5"/>
  <c r="E424" i="5"/>
  <c r="E423" i="5"/>
  <c r="E421" i="5"/>
  <c r="E420" i="5"/>
  <c r="E417" i="5"/>
  <c r="E415" i="5"/>
  <c r="E413" i="5"/>
  <c r="E411" i="5"/>
  <c r="E409" i="5"/>
  <c r="E407" i="5"/>
  <c r="E406" i="5"/>
  <c r="E405" i="5"/>
  <c r="E399" i="5"/>
  <c r="E398" i="5"/>
  <c r="E396" i="5"/>
  <c r="E395" i="5"/>
  <c r="E392" i="5"/>
  <c r="E390" i="5"/>
  <c r="E388" i="5"/>
  <c r="E386" i="5"/>
  <c r="E384" i="5"/>
  <c r="E382" i="5"/>
  <c r="E381" i="5"/>
  <c r="E380" i="5"/>
  <c r="E374" i="5"/>
  <c r="E373" i="5"/>
  <c r="E371" i="5"/>
  <c r="E370" i="5"/>
  <c r="E367" i="5"/>
  <c r="E365" i="5"/>
  <c r="E363" i="5"/>
  <c r="E361" i="5"/>
  <c r="E359" i="5"/>
  <c r="E357" i="5"/>
  <c r="E356" i="5"/>
  <c r="E355" i="5"/>
  <c r="E349" i="5"/>
  <c r="E348" i="5"/>
  <c r="E346" i="5"/>
  <c r="E345" i="5"/>
  <c r="E342" i="5"/>
  <c r="E340" i="5"/>
  <c r="E338" i="5"/>
  <c r="E336" i="5"/>
  <c r="E334" i="5"/>
  <c r="E332" i="5"/>
  <c r="E331" i="5"/>
  <c r="E330" i="5"/>
  <c r="E324" i="5"/>
  <c r="E323" i="5"/>
  <c r="E321" i="5"/>
  <c r="E320" i="5"/>
  <c r="E317" i="5"/>
  <c r="E315" i="5"/>
  <c r="E313" i="5"/>
  <c r="E311" i="5"/>
  <c r="E309" i="5"/>
  <c r="E307" i="5"/>
  <c r="E306" i="5"/>
  <c r="E305" i="5"/>
  <c r="E299" i="5"/>
  <c r="E298" i="5"/>
  <c r="E296" i="5"/>
  <c r="E295" i="5"/>
  <c r="E292" i="5"/>
  <c r="E290" i="5"/>
  <c r="E288" i="5"/>
  <c r="E286" i="5"/>
  <c r="E284" i="5"/>
  <c r="E282" i="5"/>
  <c r="E281" i="5"/>
  <c r="E280" i="5"/>
  <c r="E274" i="5"/>
  <c r="E273" i="5"/>
  <c r="E271" i="5"/>
  <c r="E270" i="5"/>
  <c r="E267" i="5"/>
  <c r="E265" i="5"/>
  <c r="E263" i="5"/>
  <c r="E261" i="5"/>
  <c r="E259" i="5"/>
  <c r="E257" i="5"/>
  <c r="E256" i="5"/>
  <c r="E255" i="5"/>
  <c r="E249" i="5"/>
  <c r="E248" i="5"/>
  <c r="E246" i="5"/>
  <c r="E245" i="5"/>
  <c r="E242" i="5"/>
  <c r="E240" i="5"/>
  <c r="E238" i="5"/>
  <c r="E236" i="5"/>
  <c r="E234" i="5"/>
  <c r="E232" i="5"/>
  <c r="E231" i="5"/>
  <c r="E230" i="5"/>
  <c r="E224" i="5"/>
  <c r="E223" i="5"/>
  <c r="E221" i="5"/>
  <c r="E220" i="5"/>
  <c r="E217" i="5"/>
  <c r="E215" i="5"/>
  <c r="E213" i="5"/>
  <c r="E211" i="5"/>
  <c r="E209" i="5"/>
  <c r="E207" i="5"/>
  <c r="E206" i="5"/>
  <c r="E205" i="5"/>
  <c r="E199" i="5"/>
  <c r="E198" i="5"/>
  <c r="E196" i="5"/>
  <c r="E195" i="5"/>
  <c r="E192" i="5"/>
  <c r="E190" i="5"/>
  <c r="E188" i="5"/>
  <c r="E186" i="5"/>
  <c r="E184" i="5"/>
  <c r="E182" i="5"/>
  <c r="E181" i="5"/>
  <c r="E180" i="5"/>
  <c r="E174" i="5"/>
  <c r="E173" i="5"/>
  <c r="E171" i="5"/>
  <c r="E170" i="5"/>
  <c r="E167" i="5"/>
  <c r="E165" i="5"/>
  <c r="E163" i="5"/>
  <c r="E161" i="5"/>
  <c r="E159" i="5"/>
  <c r="E157" i="5"/>
  <c r="E156" i="5"/>
  <c r="E155" i="5"/>
  <c r="E149" i="5"/>
  <c r="E148" i="5"/>
  <c r="E146" i="5"/>
  <c r="E145" i="5"/>
  <c r="E142" i="5"/>
  <c r="E140" i="5"/>
  <c r="E138" i="5"/>
  <c r="E136" i="5"/>
  <c r="E134" i="5"/>
  <c r="E132" i="5"/>
  <c r="E131" i="5"/>
  <c r="E130" i="5"/>
  <c r="E124" i="5"/>
  <c r="E123" i="5"/>
  <c r="E121" i="5"/>
  <c r="E120" i="5"/>
  <c r="E117" i="5"/>
  <c r="E115" i="5"/>
  <c r="E113" i="5"/>
  <c r="E111" i="5"/>
  <c r="E109" i="5"/>
  <c r="E107" i="5"/>
  <c r="E106" i="5"/>
  <c r="E105" i="5"/>
  <c r="E99" i="5"/>
  <c r="E98" i="5"/>
  <c r="E96" i="5"/>
  <c r="E95" i="5"/>
  <c r="E92" i="5"/>
  <c r="E90" i="5"/>
  <c r="E88" i="5"/>
  <c r="E86" i="5"/>
  <c r="E84" i="5"/>
  <c r="E82" i="5"/>
  <c r="E81" i="5"/>
  <c r="E80" i="5"/>
  <c r="E74" i="5"/>
  <c r="E73" i="5"/>
  <c r="E71" i="5"/>
  <c r="E70" i="5"/>
  <c r="E67" i="5"/>
  <c r="E65" i="5"/>
  <c r="E63" i="5"/>
  <c r="E61" i="5"/>
  <c r="E59" i="5"/>
  <c r="E57" i="5"/>
  <c r="E56" i="5"/>
  <c r="E55" i="5"/>
  <c r="E49" i="5"/>
  <c r="E48" i="5"/>
  <c r="E46" i="5"/>
  <c r="E45" i="5"/>
  <c r="E42" i="5"/>
  <c r="E40" i="5"/>
  <c r="E38" i="5"/>
  <c r="E36" i="5"/>
  <c r="E34" i="5"/>
  <c r="E32" i="5"/>
  <c r="E31" i="5"/>
  <c r="E30" i="5"/>
  <c r="E6" i="5"/>
  <c r="E7" i="5"/>
  <c r="E9" i="5"/>
  <c r="E11" i="5"/>
  <c r="E13" i="5"/>
  <c r="E15" i="5"/>
  <c r="E17" i="5"/>
  <c r="E20" i="5"/>
  <c r="E21" i="5"/>
  <c r="E23" i="5"/>
  <c r="E24" i="5"/>
  <c r="E5" i="5"/>
  <c r="E2846" i="2" l="1"/>
  <c r="E2845" i="2"/>
  <c r="E2844" i="2"/>
  <c r="E2842" i="2"/>
  <c r="E2841" i="2"/>
  <c r="E2840" i="2"/>
  <c r="E2838" i="2"/>
  <c r="E2837" i="2"/>
  <c r="E2836" i="2"/>
  <c r="E2834" i="2"/>
  <c r="E2833" i="2"/>
  <c r="E2832" i="2"/>
  <c r="E2830" i="2"/>
  <c r="E2829" i="2"/>
  <c r="E2828" i="2"/>
  <c r="E2826" i="2"/>
  <c r="E2825" i="2"/>
  <c r="E2824" i="2"/>
  <c r="E2822" i="2"/>
  <c r="E2821" i="2"/>
  <c r="E2820" i="2"/>
  <c r="E2818" i="2"/>
  <c r="E2817" i="2"/>
  <c r="E2816" i="2"/>
  <c r="E2814" i="2"/>
  <c r="E2813" i="2"/>
  <c r="E2812" i="2"/>
  <c r="E2810" i="2"/>
  <c r="E2809" i="2"/>
  <c r="E2808" i="2"/>
  <c r="E2806" i="2"/>
  <c r="E2805" i="2"/>
  <c r="E2804" i="2"/>
  <c r="E2802" i="2"/>
  <c r="E2796" i="2"/>
  <c r="E2795" i="2"/>
  <c r="E2794" i="2"/>
  <c r="E2792" i="2"/>
  <c r="E2791" i="2"/>
  <c r="E2790" i="2"/>
  <c r="E2788" i="2"/>
  <c r="E2787" i="2"/>
  <c r="E2786" i="2"/>
  <c r="E2784" i="2"/>
  <c r="E2783" i="2"/>
  <c r="E2782" i="2"/>
  <c r="E2780" i="2"/>
  <c r="E2779" i="2"/>
  <c r="E2778" i="2"/>
  <c r="E2776" i="2"/>
  <c r="E2775" i="2"/>
  <c r="E2774" i="2"/>
  <c r="E2772" i="2"/>
  <c r="E2771" i="2"/>
  <c r="E2770" i="2"/>
  <c r="E2768" i="2"/>
  <c r="E2767" i="2"/>
  <c r="E2766" i="2"/>
  <c r="E2764" i="2"/>
  <c r="E2763" i="2"/>
  <c r="E2762" i="2"/>
  <c r="E2760" i="2"/>
  <c r="E2759" i="2"/>
  <c r="E2758" i="2"/>
  <c r="E2756" i="2"/>
  <c r="E2755" i="2"/>
  <c r="E2754" i="2"/>
  <c r="E2752" i="2"/>
  <c r="E2746" i="2"/>
  <c r="E2745" i="2"/>
  <c r="E2744" i="2"/>
  <c r="E2742" i="2"/>
  <c r="E2741" i="2"/>
  <c r="E2740" i="2"/>
  <c r="E2738" i="2"/>
  <c r="E2737" i="2"/>
  <c r="E2736" i="2"/>
  <c r="E2734" i="2"/>
  <c r="E2733" i="2"/>
  <c r="E2732" i="2"/>
  <c r="E2730" i="2"/>
  <c r="E2729" i="2"/>
  <c r="E2728" i="2"/>
  <c r="E2726" i="2"/>
  <c r="E2725" i="2"/>
  <c r="E2724" i="2"/>
  <c r="E2722" i="2"/>
  <c r="E2721" i="2"/>
  <c r="E2720" i="2"/>
  <c r="E2718" i="2"/>
  <c r="E2717" i="2"/>
  <c r="E2716" i="2"/>
  <c r="E2714" i="2"/>
  <c r="E2713" i="2"/>
  <c r="E2712" i="2"/>
  <c r="E2710" i="2"/>
  <c r="E2709" i="2"/>
  <c r="E2708" i="2"/>
  <c r="E2706" i="2"/>
  <c r="E2705" i="2"/>
  <c r="E2704" i="2"/>
  <c r="E2702" i="2"/>
  <c r="E2696" i="2"/>
  <c r="E2695" i="2"/>
  <c r="E2692" i="2"/>
  <c r="E2691" i="2"/>
  <c r="E2690" i="2"/>
  <c r="E2688" i="2"/>
  <c r="E2687" i="2"/>
  <c r="E2686" i="2"/>
  <c r="E2684" i="2"/>
  <c r="E2683" i="2"/>
  <c r="E2682" i="2"/>
  <c r="E2680" i="2"/>
  <c r="E2679" i="2"/>
  <c r="E2678" i="2"/>
  <c r="E2676" i="2"/>
  <c r="E2675" i="2"/>
  <c r="E2674" i="2"/>
  <c r="E2672" i="2"/>
  <c r="E2671" i="2"/>
  <c r="E2670" i="2"/>
  <c r="E2668" i="2"/>
  <c r="E2667" i="2"/>
  <c r="E2666" i="2"/>
  <c r="E2664" i="2"/>
  <c r="E2663" i="2"/>
  <c r="E2662" i="2"/>
  <c r="E2660" i="2"/>
  <c r="E2659" i="2"/>
  <c r="E2658" i="2"/>
  <c r="E2656" i="2"/>
  <c r="E2655" i="2"/>
  <c r="E2694" i="2"/>
  <c r="E2652" i="2"/>
  <c r="G9173" i="1"/>
  <c r="G9171" i="1"/>
  <c r="G9170" i="1"/>
  <c r="G9169" i="1"/>
  <c r="G9164" i="1"/>
  <c r="G9163" i="1"/>
  <c r="G9162" i="1"/>
  <c r="G9161" i="1"/>
  <c r="G9160" i="1"/>
  <c r="G9159" i="1"/>
  <c r="G9158" i="1"/>
  <c r="G9157" i="1"/>
  <c r="G9156" i="1"/>
  <c r="G9154" i="1"/>
  <c r="G9153" i="1"/>
  <c r="G9152" i="1"/>
  <c r="G9151" i="1"/>
  <c r="G9150" i="1"/>
  <c r="G9149" i="1"/>
  <c r="G9148" i="1"/>
  <c r="G9147" i="1"/>
  <c r="G9145" i="1"/>
  <c r="G9144" i="1"/>
  <c r="G9142" i="1"/>
  <c r="G9141" i="1"/>
  <c r="G9140" i="1"/>
  <c r="G9139" i="1"/>
  <c r="G9138" i="1"/>
  <c r="G9137" i="1"/>
  <c r="G9135" i="1"/>
  <c r="G9134" i="1"/>
  <c r="G9133" i="1"/>
  <c r="G9131" i="1"/>
  <c r="G9130" i="1"/>
  <c r="G9129" i="1"/>
  <c r="G9128" i="1"/>
  <c r="G9127" i="1"/>
  <c r="G9126" i="1"/>
  <c r="G9125" i="1"/>
  <c r="G9124" i="1"/>
  <c r="G9123" i="1"/>
  <c r="G9122" i="1"/>
  <c r="G9121" i="1"/>
  <c r="G9119" i="1"/>
  <c r="G9118" i="1"/>
  <c r="G9117" i="1"/>
  <c r="G9116" i="1"/>
  <c r="G9115" i="1"/>
  <c r="G9113" i="1"/>
  <c r="G9112" i="1"/>
  <c r="G9111" i="1"/>
  <c r="G9110" i="1"/>
  <c r="G9109" i="1"/>
  <c r="G9108" i="1"/>
  <c r="G9107" i="1"/>
  <c r="G9106" i="1"/>
  <c r="G9105" i="1"/>
  <c r="G9104" i="1"/>
  <c r="G9102" i="1"/>
  <c r="G9101" i="1"/>
  <c r="G9100" i="1"/>
  <c r="G9099" i="1"/>
  <c r="G9098" i="1"/>
  <c r="G9096" i="1"/>
  <c r="G9095" i="1"/>
  <c r="G9094" i="1"/>
  <c r="G9093" i="1"/>
  <c r="G9092" i="1"/>
  <c r="G9091" i="1"/>
  <c r="G9088" i="1"/>
  <c r="G9087" i="1"/>
  <c r="G9086" i="1"/>
  <c r="G9085" i="1"/>
  <c r="G9084" i="1"/>
  <c r="G9083" i="1"/>
  <c r="G9082" i="1"/>
  <c r="G9081" i="1"/>
  <c r="G9080" i="1"/>
  <c r="G9078" i="1"/>
  <c r="G9077" i="1"/>
  <c r="G9076" i="1"/>
  <c r="G9075" i="1"/>
  <c r="G9074" i="1"/>
  <c r="G9073" i="1"/>
  <c r="G9072" i="1"/>
  <c r="G9071" i="1"/>
  <c r="G9070" i="1"/>
  <c r="G9069" i="1"/>
  <c r="G9067" i="1"/>
  <c r="G9066" i="1"/>
  <c r="G9065" i="1"/>
  <c r="G9064" i="1"/>
  <c r="G9063" i="1"/>
  <c r="G9062" i="1"/>
  <c r="G9061" i="1"/>
  <c r="G9060" i="1"/>
  <c r="G9059" i="1"/>
  <c r="G9057" i="1"/>
  <c r="G9056" i="1"/>
  <c r="G9055" i="1"/>
  <c r="G9053" i="1"/>
  <c r="G9052" i="1"/>
  <c r="G9051" i="1"/>
  <c r="G9050" i="1"/>
  <c r="G9049" i="1"/>
  <c r="G9048" i="1"/>
  <c r="G9047" i="1"/>
  <c r="G9045" i="1"/>
  <c r="G9044" i="1"/>
  <c r="G9043" i="1"/>
  <c r="G9041" i="1"/>
  <c r="G9040" i="1"/>
  <c r="G9039" i="1"/>
  <c r="G9038" i="1"/>
  <c r="G9037" i="1"/>
  <c r="G9036" i="1"/>
  <c r="G9035" i="1"/>
  <c r="G9034" i="1"/>
  <c r="G9033" i="1"/>
  <c r="G9032" i="1"/>
  <c r="G9031" i="1"/>
  <c r="G9029" i="1"/>
  <c r="G9028" i="1"/>
  <c r="G9027" i="1"/>
  <c r="G9026" i="1"/>
  <c r="G9025" i="1"/>
  <c r="G9024" i="1"/>
  <c r="G9023" i="1"/>
  <c r="G9022" i="1"/>
  <c r="G9021" i="1"/>
  <c r="G9020" i="1"/>
  <c r="G9018" i="1"/>
  <c r="G9012" i="1"/>
  <c r="G9010" i="1"/>
  <c r="G9009" i="1"/>
  <c r="G9008" i="1"/>
  <c r="G9003" i="1"/>
  <c r="G9002" i="1"/>
  <c r="G9001" i="1"/>
  <c r="G9000" i="1"/>
  <c r="G8999" i="1"/>
  <c r="G8998" i="1"/>
  <c r="G8997" i="1"/>
  <c r="G8996" i="1"/>
  <c r="G8995" i="1"/>
  <c r="G8993" i="1"/>
  <c r="G8992" i="1"/>
  <c r="G8991" i="1"/>
  <c r="G8990" i="1"/>
  <c r="G8989" i="1"/>
  <c r="G8988" i="1"/>
  <c r="G8987" i="1"/>
  <c r="G8986" i="1"/>
  <c r="G8984" i="1"/>
  <c r="G8983" i="1"/>
  <c r="G8981" i="1"/>
  <c r="G8980" i="1"/>
  <c r="G8979" i="1"/>
  <c r="G8978" i="1"/>
  <c r="G8977" i="1"/>
  <c r="G8976" i="1"/>
  <c r="G8974" i="1"/>
  <c r="G8973" i="1"/>
  <c r="G8972" i="1"/>
  <c r="G8970" i="1"/>
  <c r="G8969" i="1"/>
  <c r="G8968" i="1"/>
  <c r="G8967" i="1"/>
  <c r="G8966" i="1"/>
  <c r="G8965" i="1"/>
  <c r="G8964" i="1"/>
  <c r="G8963" i="1"/>
  <c r="G8962" i="1"/>
  <c r="G8961" i="1"/>
  <c r="G8960" i="1"/>
  <c r="G8958" i="1"/>
  <c r="G8957" i="1"/>
  <c r="G8956" i="1"/>
  <c r="G8955" i="1"/>
  <c r="G8954" i="1"/>
  <c r="G8952" i="1"/>
  <c r="G8951" i="1"/>
  <c r="G8950" i="1"/>
  <c r="G8949" i="1"/>
  <c r="G8948" i="1"/>
  <c r="G8947" i="1"/>
  <c r="G8946" i="1"/>
  <c r="G8945" i="1"/>
  <c r="G8944" i="1"/>
  <c r="G8943" i="1"/>
  <c r="G8941" i="1"/>
  <c r="G8940" i="1"/>
  <c r="G8939" i="1"/>
  <c r="G8938" i="1"/>
  <c r="G8937" i="1"/>
  <c r="G8935" i="1"/>
  <c r="G8934" i="1"/>
  <c r="G8933" i="1"/>
  <c r="G8932" i="1"/>
  <c r="G8931" i="1"/>
  <c r="G8930" i="1"/>
  <c r="G8927" i="1"/>
  <c r="G8926" i="1"/>
  <c r="G8925" i="1"/>
  <c r="G8924" i="1"/>
  <c r="G8923" i="1"/>
  <c r="G8922" i="1"/>
  <c r="G8921" i="1"/>
  <c r="G8920" i="1"/>
  <c r="G8919" i="1"/>
  <c r="G8917" i="1"/>
  <c r="G8916" i="1"/>
  <c r="G8915" i="1"/>
  <c r="G8914" i="1"/>
  <c r="G8913" i="1"/>
  <c r="G8912" i="1"/>
  <c r="G8911" i="1"/>
  <c r="G8910" i="1"/>
  <c r="G8909" i="1"/>
  <c r="G8908" i="1"/>
  <c r="G8906" i="1"/>
  <c r="G8905" i="1"/>
  <c r="G8904" i="1"/>
  <c r="G8903" i="1"/>
  <c r="G8902" i="1"/>
  <c r="G8901" i="1"/>
  <c r="G8900" i="1"/>
  <c r="G8899" i="1"/>
  <c r="G8898" i="1"/>
  <c r="G8896" i="1"/>
  <c r="G8895" i="1"/>
  <c r="G8894" i="1"/>
  <c r="G8892" i="1"/>
  <c r="G8891" i="1"/>
  <c r="G8890" i="1"/>
  <c r="G8889" i="1"/>
  <c r="G8888" i="1"/>
  <c r="G8887" i="1"/>
  <c r="G8886" i="1"/>
  <c r="G8884" i="1"/>
  <c r="G8883" i="1"/>
  <c r="G8882" i="1"/>
  <c r="G8880" i="1"/>
  <c r="G8879" i="1"/>
  <c r="G8878" i="1"/>
  <c r="G8877" i="1"/>
  <c r="G8876" i="1"/>
  <c r="G8875" i="1"/>
  <c r="G8874" i="1"/>
  <c r="G8873" i="1"/>
  <c r="G8872" i="1"/>
  <c r="G8871" i="1"/>
  <c r="G8870" i="1"/>
  <c r="G8868" i="1"/>
  <c r="G8867" i="1"/>
  <c r="G8866" i="1"/>
  <c r="G8865" i="1"/>
  <c r="G8864" i="1"/>
  <c r="G8863" i="1"/>
  <c r="G8862" i="1"/>
  <c r="G8861" i="1"/>
  <c r="G8860" i="1"/>
  <c r="G8859" i="1"/>
  <c r="G8857" i="1"/>
  <c r="G8851" i="1"/>
  <c r="G8849" i="1"/>
  <c r="G8848" i="1"/>
  <c r="G8847" i="1"/>
  <c r="G8842" i="1"/>
  <c r="G8841" i="1"/>
  <c r="G8840" i="1"/>
  <c r="G8839" i="1"/>
  <c r="G8838" i="1"/>
  <c r="G8837" i="1"/>
  <c r="G8836" i="1"/>
  <c r="G8835" i="1"/>
  <c r="G8834" i="1"/>
  <c r="G8832" i="1"/>
  <c r="G8831" i="1"/>
  <c r="G8830" i="1"/>
  <c r="G8829" i="1"/>
  <c r="G8828" i="1"/>
  <c r="G8827" i="1"/>
  <c r="G8826" i="1"/>
  <c r="G8825" i="1"/>
  <c r="G8823" i="1"/>
  <c r="G8822" i="1"/>
  <c r="G8820" i="1"/>
  <c r="G8819" i="1"/>
  <c r="G8818" i="1"/>
  <c r="G8817" i="1"/>
  <c r="G8816" i="1"/>
  <c r="G8815" i="1"/>
  <c r="G8813" i="1"/>
  <c r="G8812" i="1"/>
  <c r="G8811" i="1"/>
  <c r="G8809" i="1"/>
  <c r="G8808" i="1"/>
  <c r="G8807" i="1"/>
  <c r="G8806" i="1"/>
  <c r="G8805" i="1"/>
  <c r="G8804" i="1"/>
  <c r="G8803" i="1"/>
  <c r="G8802" i="1"/>
  <c r="G8801" i="1"/>
  <c r="G8800" i="1"/>
  <c r="G8799" i="1"/>
  <c r="G8797" i="1"/>
  <c r="G8796" i="1"/>
  <c r="G8795" i="1"/>
  <c r="G8794" i="1"/>
  <c r="G8793" i="1"/>
  <c r="G8791" i="1"/>
  <c r="G8790" i="1"/>
  <c r="G8789" i="1"/>
  <c r="G8788" i="1"/>
  <c r="G8787" i="1"/>
  <c r="G8786" i="1"/>
  <c r="G8785" i="1"/>
  <c r="G8784" i="1"/>
  <c r="G8783" i="1"/>
  <c r="G8782" i="1"/>
  <c r="G8780" i="1"/>
  <c r="G8779" i="1"/>
  <c r="G8778" i="1"/>
  <c r="G8777" i="1"/>
  <c r="G8776" i="1"/>
  <c r="G8774" i="1"/>
  <c r="G8773" i="1"/>
  <c r="G8772" i="1"/>
  <c r="G8771" i="1"/>
  <c r="G8770" i="1"/>
  <c r="G8769" i="1"/>
  <c r="G8766" i="1"/>
  <c r="G8765" i="1"/>
  <c r="G8764" i="1"/>
  <c r="G8763" i="1"/>
  <c r="G8762" i="1"/>
  <c r="G8761" i="1"/>
  <c r="G8760" i="1"/>
  <c r="G8759" i="1"/>
  <c r="G8758" i="1"/>
  <c r="G8756" i="1"/>
  <c r="G8755" i="1"/>
  <c r="G8754" i="1"/>
  <c r="G8753" i="1"/>
  <c r="G8752" i="1"/>
  <c r="G8751" i="1"/>
  <c r="G8750" i="1"/>
  <c r="G8749" i="1"/>
  <c r="G8748" i="1"/>
  <c r="G8747" i="1"/>
  <c r="G8745" i="1"/>
  <c r="G8744" i="1"/>
  <c r="G8743" i="1"/>
  <c r="G8742" i="1"/>
  <c r="G8741" i="1"/>
  <c r="G8740" i="1"/>
  <c r="G8739" i="1"/>
  <c r="G8738" i="1"/>
  <c r="G8737" i="1"/>
  <c r="G8735" i="1"/>
  <c r="G8734" i="1"/>
  <c r="G8733" i="1"/>
  <c r="G8731" i="1"/>
  <c r="G8730" i="1"/>
  <c r="G8729" i="1"/>
  <c r="G8728" i="1"/>
  <c r="G8727" i="1"/>
  <c r="G8726" i="1"/>
  <c r="G8725" i="1"/>
  <c r="G8723" i="1"/>
  <c r="G8722" i="1"/>
  <c r="G8721" i="1"/>
  <c r="G8719" i="1"/>
  <c r="G8718" i="1"/>
  <c r="G8717" i="1"/>
  <c r="G8716" i="1"/>
  <c r="G8715" i="1"/>
  <c r="G8714" i="1"/>
  <c r="G8713" i="1"/>
  <c r="G8712" i="1"/>
  <c r="G8711" i="1"/>
  <c r="G8710" i="1"/>
  <c r="G8709" i="1"/>
  <c r="G8707" i="1"/>
  <c r="G8706" i="1"/>
  <c r="G8705" i="1"/>
  <c r="G8704" i="1"/>
  <c r="G8703" i="1"/>
  <c r="G8702" i="1"/>
  <c r="G8701" i="1"/>
  <c r="G8700" i="1"/>
  <c r="G8699" i="1"/>
  <c r="G8698" i="1"/>
  <c r="G8696" i="1"/>
  <c r="G8690" i="1"/>
  <c r="G8688" i="1"/>
  <c r="G8687" i="1"/>
  <c r="G8686" i="1"/>
  <c r="G8681" i="1"/>
  <c r="G8680" i="1"/>
  <c r="G8679" i="1"/>
  <c r="G8678" i="1"/>
  <c r="G8677" i="1"/>
  <c r="G8676" i="1"/>
  <c r="G8675" i="1"/>
  <c r="G8674" i="1"/>
  <c r="G8673" i="1"/>
  <c r="G8671" i="1"/>
  <c r="G8670" i="1"/>
  <c r="G8669" i="1"/>
  <c r="G8668" i="1"/>
  <c r="G8667" i="1"/>
  <c r="G8666" i="1"/>
  <c r="G8665" i="1"/>
  <c r="G8664" i="1"/>
  <c r="G8662" i="1"/>
  <c r="G8661" i="1"/>
  <c r="G8659" i="1"/>
  <c r="G8658" i="1"/>
  <c r="G8657" i="1"/>
  <c r="G8656" i="1"/>
  <c r="G8655" i="1"/>
  <c r="G8654" i="1"/>
  <c r="G8652" i="1"/>
  <c r="G8651" i="1"/>
  <c r="G8650" i="1"/>
  <c r="G8648" i="1"/>
  <c r="G8647" i="1"/>
  <c r="G8646" i="1"/>
  <c r="G8645" i="1"/>
  <c r="G8644" i="1"/>
  <c r="G8643" i="1"/>
  <c r="G8642" i="1"/>
  <c r="G8641" i="1"/>
  <c r="G8640" i="1"/>
  <c r="G8639" i="1"/>
  <c r="G8638" i="1"/>
  <c r="G8636" i="1"/>
  <c r="G8635" i="1"/>
  <c r="G8634" i="1"/>
  <c r="G8633" i="1"/>
  <c r="G8632" i="1"/>
  <c r="G8630" i="1"/>
  <c r="G8629" i="1"/>
  <c r="G8628" i="1"/>
  <c r="G8627" i="1"/>
  <c r="G8626" i="1"/>
  <c r="G8625" i="1"/>
  <c r="G8624" i="1"/>
  <c r="G8623" i="1"/>
  <c r="G8622" i="1"/>
  <c r="G8621" i="1"/>
  <c r="G8619" i="1"/>
  <c r="G8618" i="1"/>
  <c r="G8617" i="1"/>
  <c r="G8616" i="1"/>
  <c r="G8615" i="1"/>
  <c r="G8613" i="1"/>
  <c r="G8612" i="1"/>
  <c r="G8611" i="1"/>
  <c r="G8610" i="1"/>
  <c r="G8608" i="1"/>
  <c r="G8605" i="1"/>
  <c r="G8604" i="1"/>
  <c r="G8603" i="1"/>
  <c r="G8602" i="1"/>
  <c r="G8601" i="1"/>
  <c r="G8600" i="1"/>
  <c r="G8599" i="1"/>
  <c r="G8598" i="1"/>
  <c r="G8597" i="1"/>
  <c r="G8595" i="1"/>
  <c r="G8594" i="1"/>
  <c r="G8593" i="1"/>
  <c r="G8592" i="1"/>
  <c r="G8591" i="1"/>
  <c r="G8590" i="1"/>
  <c r="G8589" i="1"/>
  <c r="G8588" i="1"/>
  <c r="G8587" i="1"/>
  <c r="G8586" i="1"/>
  <c r="G8584" i="1"/>
  <c r="G8583" i="1"/>
  <c r="G8582" i="1"/>
  <c r="G8581" i="1"/>
  <c r="G8580" i="1"/>
  <c r="G8579" i="1"/>
  <c r="G8578" i="1"/>
  <c r="G8577" i="1"/>
  <c r="G8576" i="1"/>
  <c r="G8574" i="1"/>
  <c r="G8573" i="1"/>
  <c r="G8572" i="1"/>
  <c r="G8570" i="1"/>
  <c r="G8569" i="1"/>
  <c r="G8568" i="1"/>
  <c r="G8567" i="1"/>
  <c r="G8566" i="1"/>
  <c r="G8565" i="1"/>
  <c r="G8564" i="1"/>
  <c r="G8562" i="1"/>
  <c r="G8561" i="1"/>
  <c r="G8560" i="1"/>
  <c r="G8558" i="1"/>
  <c r="G8557" i="1"/>
  <c r="G8556" i="1"/>
  <c r="G8555" i="1"/>
  <c r="G8554" i="1"/>
  <c r="G8553" i="1"/>
  <c r="G8552" i="1"/>
  <c r="G8551" i="1"/>
  <c r="G8550" i="1"/>
  <c r="G8549" i="1"/>
  <c r="G8548" i="1"/>
  <c r="G8546" i="1"/>
  <c r="G8545" i="1"/>
  <c r="G8544" i="1"/>
  <c r="G8543" i="1"/>
  <c r="G8542" i="1"/>
  <c r="G8541" i="1"/>
  <c r="G8540" i="1"/>
  <c r="G8539" i="1"/>
  <c r="G8537" i="1"/>
  <c r="G8535" i="1"/>
  <c r="G10598" i="4"/>
  <c r="G10594" i="4"/>
  <c r="G10593" i="4"/>
  <c r="G10591" i="4"/>
  <c r="G10590" i="4"/>
  <c r="G10589" i="4"/>
  <c r="G10588" i="4"/>
  <c r="G10587" i="4"/>
  <c r="G10586" i="4"/>
  <c r="G10585" i="4"/>
  <c r="G10584" i="4"/>
  <c r="G10582" i="4"/>
  <c r="G10581" i="4"/>
  <c r="G10580" i="4"/>
  <c r="G10579" i="4"/>
  <c r="G10578" i="4"/>
  <c r="G10577" i="4"/>
  <c r="G10576" i="4"/>
  <c r="G10575" i="4"/>
  <c r="G10574" i="4"/>
  <c r="G10573" i="4"/>
  <c r="G10571" i="4"/>
  <c r="G10570" i="4"/>
  <c r="G10569" i="4"/>
  <c r="G10568" i="4"/>
  <c r="G10567" i="4"/>
  <c r="G10566" i="4"/>
  <c r="G10565" i="4"/>
  <c r="G10564" i="4"/>
  <c r="G10563" i="4"/>
  <c r="G10562" i="4"/>
  <c r="G10560" i="4"/>
  <c r="G10559" i="4"/>
  <c r="G10558" i="4"/>
  <c r="G10557" i="4"/>
  <c r="G10556" i="4"/>
  <c r="G10555" i="4"/>
  <c r="G10554" i="4"/>
  <c r="G10553" i="4"/>
  <c r="G10552" i="4"/>
  <c r="G10551" i="4"/>
  <c r="G10549" i="4"/>
  <c r="G10548" i="4"/>
  <c r="G10547" i="4"/>
  <c r="G10546" i="4"/>
  <c r="G10545" i="4"/>
  <c r="G10544" i="4"/>
  <c r="G10543" i="4"/>
  <c r="G10542" i="4"/>
  <c r="G10541" i="4"/>
  <c r="G10540" i="4"/>
  <c r="G10538" i="4"/>
  <c r="G10537" i="4"/>
  <c r="G10536" i="4"/>
  <c r="G10535" i="4"/>
  <c r="G10534" i="4"/>
  <c r="G10533" i="4"/>
  <c r="G10532" i="4"/>
  <c r="G10531" i="4"/>
  <c r="G10530" i="4"/>
  <c r="G10529" i="4"/>
  <c r="G10527" i="4"/>
  <c r="G10526" i="4"/>
  <c r="G10525" i="4"/>
  <c r="G10524" i="4"/>
  <c r="G10522" i="4"/>
  <c r="G10521" i="4"/>
  <c r="G10520" i="4"/>
  <c r="G10519" i="4"/>
  <c r="G10518" i="4"/>
  <c r="G10517" i="4"/>
  <c r="G10516" i="4"/>
  <c r="G10515" i="4"/>
  <c r="G10514" i="4"/>
  <c r="G10512" i="4"/>
  <c r="G10511" i="4"/>
  <c r="G10510" i="4"/>
  <c r="G10509" i="4"/>
  <c r="G10508" i="4"/>
  <c r="G10507" i="4"/>
  <c r="G10506" i="4"/>
  <c r="G10505" i="4"/>
  <c r="G10504" i="4"/>
  <c r="G10503" i="4"/>
  <c r="G10499" i="4"/>
  <c r="G10498" i="4"/>
  <c r="G10496" i="4"/>
  <c r="G10495" i="4"/>
  <c r="G10494" i="4"/>
  <c r="G10493" i="4"/>
  <c r="G10492" i="4"/>
  <c r="G10491" i="4"/>
  <c r="G10490" i="4"/>
  <c r="G10488" i="4"/>
  <c r="G10487" i="4"/>
  <c r="G10486" i="4"/>
  <c r="G10485" i="4"/>
  <c r="G10484" i="4"/>
  <c r="G10483" i="4"/>
  <c r="G10482" i="4"/>
  <c r="G10481" i="4"/>
  <c r="G10480" i="4"/>
  <c r="G10479" i="4"/>
  <c r="G10477" i="4"/>
  <c r="G10476" i="4"/>
  <c r="G10475" i="4"/>
  <c r="G10474" i="4"/>
  <c r="G10473" i="4"/>
  <c r="G10472" i="4"/>
  <c r="G10471" i="4"/>
  <c r="G10470" i="4"/>
  <c r="G10469" i="4"/>
  <c r="G10468" i="4"/>
  <c r="G10466" i="4"/>
  <c r="G10465" i="4"/>
  <c r="G10464" i="4"/>
  <c r="G10463" i="4"/>
  <c r="G10462" i="4"/>
  <c r="G10461" i="4"/>
  <c r="G10460" i="4"/>
  <c r="G10459" i="4"/>
  <c r="G10458" i="4"/>
  <c r="G10457" i="4"/>
  <c r="G10455" i="4"/>
  <c r="G10454" i="4"/>
  <c r="G10453" i="4"/>
  <c r="G10452" i="4"/>
  <c r="G10451" i="4"/>
  <c r="G10450" i="4"/>
  <c r="G10449" i="4"/>
  <c r="G10448" i="4"/>
  <c r="G10447" i="4"/>
  <c r="G10446" i="4"/>
  <c r="G10444" i="4"/>
  <c r="G10443" i="4"/>
  <c r="G10442" i="4"/>
  <c r="G10441" i="4"/>
  <c r="G10439" i="4"/>
  <c r="G10438" i="4"/>
  <c r="G10437" i="4"/>
  <c r="G10436" i="4"/>
  <c r="G10435" i="4"/>
  <c r="G10434" i="4"/>
  <c r="G10433" i="4"/>
  <c r="G10432" i="4"/>
  <c r="G10431" i="4"/>
  <c r="G10429" i="4"/>
  <c r="G10428" i="4"/>
  <c r="G10427" i="4"/>
  <c r="G10426" i="4"/>
  <c r="G10425" i="4"/>
  <c r="G10424" i="4"/>
  <c r="G10423" i="4"/>
  <c r="G10422" i="4"/>
  <c r="G10421" i="4"/>
  <c r="G10420" i="4"/>
  <c r="G10418" i="4"/>
  <c r="G10412" i="4"/>
  <c r="G10408" i="4"/>
  <c r="G10407" i="4"/>
  <c r="G10405" i="4"/>
  <c r="G10404" i="4"/>
  <c r="G10403" i="4"/>
  <c r="G10402" i="4"/>
  <c r="G10401" i="4"/>
  <c r="G10400" i="4"/>
  <c r="G10399" i="4"/>
  <c r="G10398" i="4"/>
  <c r="G10396" i="4"/>
  <c r="G10395" i="4"/>
  <c r="G10394" i="4"/>
  <c r="G10393" i="4"/>
  <c r="G10392" i="4"/>
  <c r="G10391" i="4"/>
  <c r="G10390" i="4"/>
  <c r="G10389" i="4"/>
  <c r="G10388" i="4"/>
  <c r="G10387" i="4"/>
  <c r="G10385" i="4"/>
  <c r="G10384" i="4"/>
  <c r="G10383" i="4"/>
  <c r="G10382" i="4"/>
  <c r="G10381" i="4"/>
  <c r="G10380" i="4"/>
  <c r="G10379" i="4"/>
  <c r="G10378" i="4"/>
  <c r="G10377" i="4"/>
  <c r="G10376" i="4"/>
  <c r="G10374" i="4"/>
  <c r="G10373" i="4"/>
  <c r="G10372" i="4"/>
  <c r="G10371" i="4"/>
  <c r="G10370" i="4"/>
  <c r="G10369" i="4"/>
  <c r="G10368" i="4"/>
  <c r="G10367" i="4"/>
  <c r="G10366" i="4"/>
  <c r="G10365" i="4"/>
  <c r="G10363" i="4"/>
  <c r="G10362" i="4"/>
  <c r="G10361" i="4"/>
  <c r="G10360" i="4"/>
  <c r="G10359" i="4"/>
  <c r="G10358" i="4"/>
  <c r="G10357" i="4"/>
  <c r="G10356" i="4"/>
  <c r="G10355" i="4"/>
  <c r="G10354" i="4"/>
  <c r="G10352" i="4"/>
  <c r="G10351" i="4"/>
  <c r="G10350" i="4"/>
  <c r="G10349" i="4"/>
  <c r="G10348" i="4"/>
  <c r="G10347" i="4"/>
  <c r="G10346" i="4"/>
  <c r="G10345" i="4"/>
  <c r="G10344" i="4"/>
  <c r="G10343" i="4"/>
  <c r="G10341" i="4"/>
  <c r="G10340" i="4"/>
  <c r="G10339" i="4"/>
  <c r="G10338" i="4"/>
  <c r="G10336" i="4"/>
  <c r="G10335" i="4"/>
  <c r="G10334" i="4"/>
  <c r="G10333" i="4"/>
  <c r="G10332" i="4"/>
  <c r="G10331" i="4"/>
  <c r="G10330" i="4"/>
  <c r="G10329" i="4"/>
  <c r="G10328" i="4"/>
  <c r="G10326" i="4"/>
  <c r="G10325" i="4"/>
  <c r="G10324" i="4"/>
  <c r="G10323" i="4"/>
  <c r="G10322" i="4"/>
  <c r="G10321" i="4"/>
  <c r="G10320" i="4"/>
  <c r="G10319" i="4"/>
  <c r="G10318" i="4"/>
  <c r="G10317" i="4"/>
  <c r="G10313" i="4"/>
  <c r="G10312" i="4"/>
  <c r="G10310" i="4"/>
  <c r="G10309" i="4"/>
  <c r="G10308" i="4"/>
  <c r="G10307" i="4"/>
  <c r="G10306" i="4"/>
  <c r="G10305" i="4"/>
  <c r="G10304" i="4"/>
  <c r="G10302" i="4"/>
  <c r="G10301" i="4"/>
  <c r="G10300" i="4"/>
  <c r="G10299" i="4"/>
  <c r="G10298" i="4"/>
  <c r="G10297" i="4"/>
  <c r="G10296" i="4"/>
  <c r="G10295" i="4"/>
  <c r="G10294" i="4"/>
  <c r="G10293" i="4"/>
  <c r="G10291" i="4"/>
  <c r="G10290" i="4"/>
  <c r="G10289" i="4"/>
  <c r="G10288" i="4"/>
  <c r="G10287" i="4"/>
  <c r="G10286" i="4"/>
  <c r="G10285" i="4"/>
  <c r="G10284" i="4"/>
  <c r="G10283" i="4"/>
  <c r="G10282" i="4"/>
  <c r="G10280" i="4"/>
  <c r="G10279" i="4"/>
  <c r="G10278" i="4"/>
  <c r="G10277" i="4"/>
  <c r="G10276" i="4"/>
  <c r="G10275" i="4"/>
  <c r="G10274" i="4"/>
  <c r="G10273" i="4"/>
  <c r="G10272" i="4"/>
  <c r="G10271" i="4"/>
  <c r="G10269" i="4"/>
  <c r="G10268" i="4"/>
  <c r="G10267" i="4"/>
  <c r="G10266" i="4"/>
  <c r="G10265" i="4"/>
  <c r="G10264" i="4"/>
  <c r="G10263" i="4"/>
  <c r="G10262" i="4"/>
  <c r="G10261" i="4"/>
  <c r="G10260" i="4"/>
  <c r="G10258" i="4"/>
  <c r="G10257" i="4"/>
  <c r="G10256" i="4"/>
  <c r="G10255" i="4"/>
  <c r="G10253" i="4"/>
  <c r="G10252" i="4"/>
  <c r="G10251" i="4"/>
  <c r="G10250" i="4"/>
  <c r="G10249" i="4"/>
  <c r="G10248" i="4"/>
  <c r="G10247" i="4"/>
  <c r="G10246" i="4"/>
  <c r="G10245" i="4"/>
  <c r="G10243" i="4"/>
  <c r="G10242" i="4"/>
  <c r="G10241" i="4"/>
  <c r="G10240" i="4"/>
  <c r="G10239" i="4"/>
  <c r="G10238" i="4"/>
  <c r="G10237" i="4"/>
  <c r="G10236" i="4"/>
  <c r="G10235" i="4"/>
  <c r="G10234" i="4"/>
  <c r="G10232" i="4"/>
  <c r="G10226" i="4"/>
  <c r="G10222" i="4"/>
  <c r="G10221" i="4"/>
  <c r="G10219" i="4"/>
  <c r="G10218" i="4"/>
  <c r="G10217" i="4"/>
  <c r="G10216" i="4"/>
  <c r="G10215" i="4"/>
  <c r="G10214" i="4"/>
  <c r="G10213" i="4"/>
  <c r="G10212" i="4"/>
  <c r="G10210" i="4"/>
  <c r="G10209" i="4"/>
  <c r="G10208" i="4"/>
  <c r="G10207" i="4"/>
  <c r="G10206" i="4"/>
  <c r="G10205" i="4"/>
  <c r="G10204" i="4"/>
  <c r="G10203" i="4"/>
  <c r="G10202" i="4"/>
  <c r="G10201" i="4"/>
  <c r="G10199" i="4"/>
  <c r="G10198" i="4"/>
  <c r="G10197" i="4"/>
  <c r="G10196" i="4"/>
  <c r="G10195" i="4"/>
  <c r="G10194" i="4"/>
  <c r="G10193" i="4"/>
  <c r="G10192" i="4"/>
  <c r="G10191" i="4"/>
  <c r="G10190" i="4"/>
  <c r="G10188" i="4"/>
  <c r="G10187" i="4"/>
  <c r="G10186" i="4"/>
  <c r="G10185" i="4"/>
  <c r="G10184" i="4"/>
  <c r="G10183" i="4"/>
  <c r="G10182" i="4"/>
  <c r="G10181" i="4"/>
  <c r="G10180" i="4"/>
  <c r="G10179" i="4"/>
  <c r="G10177" i="4"/>
  <c r="G10176" i="4"/>
  <c r="G10175" i="4"/>
  <c r="G10174" i="4"/>
  <c r="G10173" i="4"/>
  <c r="G10172" i="4"/>
  <c r="G10171" i="4"/>
  <c r="G10170" i="4"/>
  <c r="G10169" i="4"/>
  <c r="G10168" i="4"/>
  <c r="G10166" i="4"/>
  <c r="G10165" i="4"/>
  <c r="G10164" i="4"/>
  <c r="G10163" i="4"/>
  <c r="G10162" i="4"/>
  <c r="G10161" i="4"/>
  <c r="G10160" i="4"/>
  <c r="G10159" i="4"/>
  <c r="G10158" i="4"/>
  <c r="G10157" i="4"/>
  <c r="G10155" i="4"/>
  <c r="G10154" i="4"/>
  <c r="G10153" i="4"/>
  <c r="G10152" i="4"/>
  <c r="G10150" i="4"/>
  <c r="G10149" i="4"/>
  <c r="G10148" i="4"/>
  <c r="G10147" i="4"/>
  <c r="G10146" i="4"/>
  <c r="G10145" i="4"/>
  <c r="G10144" i="4"/>
  <c r="G10143" i="4"/>
  <c r="G10142" i="4"/>
  <c r="G10140" i="4"/>
  <c r="G10139" i="4"/>
  <c r="G10138" i="4"/>
  <c r="G10137" i="4"/>
  <c r="G10136" i="4"/>
  <c r="G10135" i="4"/>
  <c r="G10134" i="4"/>
  <c r="G10133" i="4"/>
  <c r="G10132" i="4"/>
  <c r="G10131" i="4"/>
  <c r="G10127" i="4"/>
  <c r="G10126" i="4"/>
  <c r="G10124" i="4"/>
  <c r="G10123" i="4"/>
  <c r="G10122" i="4"/>
  <c r="G10121" i="4"/>
  <c r="G10120" i="4"/>
  <c r="G10119" i="4"/>
  <c r="G10118" i="4"/>
  <c r="G10116" i="4"/>
  <c r="G10115" i="4"/>
  <c r="G10114" i="4"/>
  <c r="G10113" i="4"/>
  <c r="G10112" i="4"/>
  <c r="G10111" i="4"/>
  <c r="G10110" i="4"/>
  <c r="G10109" i="4"/>
  <c r="G10108" i="4"/>
  <c r="G10107" i="4"/>
  <c r="G10105" i="4"/>
  <c r="G10104" i="4"/>
  <c r="G10103" i="4"/>
  <c r="G10102" i="4"/>
  <c r="G10101" i="4"/>
  <c r="G10100" i="4"/>
  <c r="G10099" i="4"/>
  <c r="G10098" i="4"/>
  <c r="G10097" i="4"/>
  <c r="G10096" i="4"/>
  <c r="G10094" i="4"/>
  <c r="G10093" i="4"/>
  <c r="G10092" i="4"/>
  <c r="G10091" i="4"/>
  <c r="G10090" i="4"/>
  <c r="G10089" i="4"/>
  <c r="G10088" i="4"/>
  <c r="G10087" i="4"/>
  <c r="G10086" i="4"/>
  <c r="G10085" i="4"/>
  <c r="G10083" i="4"/>
  <c r="G10082" i="4"/>
  <c r="G10081" i="4"/>
  <c r="G10080" i="4"/>
  <c r="G10079" i="4"/>
  <c r="G10078" i="4"/>
  <c r="G10077" i="4"/>
  <c r="G10076" i="4"/>
  <c r="G10075" i="4"/>
  <c r="G10074" i="4"/>
  <c r="G10072" i="4"/>
  <c r="G10071" i="4"/>
  <c r="G10070" i="4"/>
  <c r="G10069" i="4"/>
  <c r="G10067" i="4"/>
  <c r="G10066" i="4"/>
  <c r="G10065" i="4"/>
  <c r="G10064" i="4"/>
  <c r="G10063" i="4"/>
  <c r="G10062" i="4"/>
  <c r="G10061" i="4"/>
  <c r="G10060" i="4"/>
  <c r="G10059" i="4"/>
  <c r="G10057" i="4"/>
  <c r="G10056" i="4"/>
  <c r="G10055" i="4"/>
  <c r="G10054" i="4"/>
  <c r="G10053" i="4"/>
  <c r="G10052" i="4"/>
  <c r="G10051" i="4"/>
  <c r="G10050" i="4"/>
  <c r="G10049" i="4"/>
  <c r="G10048" i="4"/>
  <c r="G10046" i="4"/>
  <c r="G10040" i="4"/>
  <c r="G10036" i="4"/>
  <c r="G10035" i="4"/>
  <c r="G10033" i="4"/>
  <c r="G10032" i="4"/>
  <c r="G10031" i="4"/>
  <c r="G10030" i="4"/>
  <c r="G10029" i="4"/>
  <c r="G10028" i="4"/>
  <c r="G10027" i="4"/>
  <c r="G10026" i="4"/>
  <c r="G10024" i="4"/>
  <c r="G10023" i="4"/>
  <c r="G10022" i="4"/>
  <c r="G10021" i="4"/>
  <c r="G10020" i="4"/>
  <c r="G10019" i="4"/>
  <c r="G10018" i="4"/>
  <c r="G10017" i="4"/>
  <c r="G10016" i="4"/>
  <c r="G10015" i="4"/>
  <c r="G10013" i="4"/>
  <c r="G10012" i="4"/>
  <c r="G10011" i="4"/>
  <c r="G10010" i="4"/>
  <c r="G10009" i="4"/>
  <c r="G10008" i="4"/>
  <c r="G10007" i="4"/>
  <c r="G10006" i="4"/>
  <c r="G10005" i="4"/>
  <c r="G10004" i="4"/>
  <c r="G10002" i="4"/>
  <c r="G10001" i="4"/>
  <c r="G10000" i="4"/>
  <c r="G9999" i="4"/>
  <c r="G9998" i="4"/>
  <c r="G9997" i="4"/>
  <c r="G9996" i="4"/>
  <c r="G9995" i="4"/>
  <c r="G9994" i="4"/>
  <c r="G9993" i="4"/>
  <c r="G9991" i="4"/>
  <c r="G9990" i="4"/>
  <c r="G9989" i="4"/>
  <c r="G9988" i="4"/>
  <c r="G9987" i="4"/>
  <c r="G9986" i="4"/>
  <c r="G9985" i="4"/>
  <c r="G9984" i="4"/>
  <c r="G9983" i="4"/>
  <c r="G9982" i="4"/>
  <c r="G9980" i="4"/>
  <c r="G9979" i="4"/>
  <c r="G9978" i="4"/>
  <c r="G9977" i="4"/>
  <c r="G9976" i="4"/>
  <c r="G9975" i="4"/>
  <c r="G9974" i="4"/>
  <c r="G9973" i="4"/>
  <c r="G9972" i="4"/>
  <c r="G9971" i="4"/>
  <c r="G9969" i="4"/>
  <c r="G9968" i="4"/>
  <c r="G9967" i="4"/>
  <c r="G9966" i="4"/>
  <c r="G9964" i="4"/>
  <c r="G9963" i="4"/>
  <c r="G9962" i="4"/>
  <c r="G9961" i="4"/>
  <c r="G9960" i="4"/>
  <c r="G9959" i="4"/>
  <c r="G9958" i="4"/>
  <c r="G9957" i="4"/>
  <c r="G9956" i="4"/>
  <c r="G9954" i="4"/>
  <c r="G9953" i="4"/>
  <c r="G9952" i="4"/>
  <c r="G9951" i="4"/>
  <c r="G9950" i="4"/>
  <c r="G9949" i="4"/>
  <c r="G9948" i="4"/>
  <c r="G9947" i="4"/>
  <c r="G9946" i="4"/>
  <c r="G9945" i="4"/>
  <c r="G9941" i="4"/>
  <c r="G9940" i="4"/>
  <c r="G9938" i="4"/>
  <c r="G9937" i="4"/>
  <c r="G9936" i="4"/>
  <c r="G9935" i="4"/>
  <c r="G9934" i="4"/>
  <c r="G9933" i="4"/>
  <c r="G9932" i="4"/>
  <c r="G9930" i="4"/>
  <c r="G9929" i="4"/>
  <c r="G9928" i="4"/>
  <c r="G9927" i="4"/>
  <c r="G9926" i="4"/>
  <c r="G9925" i="4"/>
  <c r="G9924" i="4"/>
  <c r="G9923" i="4"/>
  <c r="G9922" i="4"/>
  <c r="G9921" i="4"/>
  <c r="G9919" i="4"/>
  <c r="G9918" i="4"/>
  <c r="G9917" i="4"/>
  <c r="G9916" i="4"/>
  <c r="G9915" i="4"/>
  <c r="G9914" i="4"/>
  <c r="G9913" i="4"/>
  <c r="G9912" i="4"/>
  <c r="G9911" i="4"/>
  <c r="G9910" i="4"/>
  <c r="G9908" i="4"/>
  <c r="G9907" i="4"/>
  <c r="G9906" i="4"/>
  <c r="G9905" i="4"/>
  <c r="G9904" i="4"/>
  <c r="G9903" i="4"/>
  <c r="G9902" i="4"/>
  <c r="G9901" i="4"/>
  <c r="G9900" i="4"/>
  <c r="G9899" i="4"/>
  <c r="G9897" i="4"/>
  <c r="G9896" i="4"/>
  <c r="G9895" i="4"/>
  <c r="G9894" i="4"/>
  <c r="G9893" i="4"/>
  <c r="G9892" i="4"/>
  <c r="G9891" i="4"/>
  <c r="G9890" i="4"/>
  <c r="G9889" i="4"/>
  <c r="G9888" i="4"/>
  <c r="G9886" i="4"/>
  <c r="G9885" i="4"/>
  <c r="G9884" i="4"/>
  <c r="G9883" i="4"/>
  <c r="G9881" i="4"/>
  <c r="G9880" i="4"/>
  <c r="G9879" i="4"/>
  <c r="G9878" i="4"/>
  <c r="G9877" i="4"/>
  <c r="G9876" i="4"/>
  <c r="G9875" i="4"/>
  <c r="G9874" i="4"/>
  <c r="G9873" i="4"/>
  <c r="G9871" i="4"/>
  <c r="G9870" i="4"/>
  <c r="G9869" i="4"/>
  <c r="G9868" i="4"/>
  <c r="G9867" i="4"/>
  <c r="G9866" i="4"/>
  <c r="G9865" i="4"/>
  <c r="G9864" i="4"/>
  <c r="G9863" i="4"/>
  <c r="G9862" i="4"/>
  <c r="G9860" i="4"/>
  <c r="G9854" i="4"/>
  <c r="G9850" i="4"/>
  <c r="G9849" i="4"/>
  <c r="G9847" i="4"/>
  <c r="G9846" i="4"/>
  <c r="G9845" i="4"/>
  <c r="G9844" i="4"/>
  <c r="G9843" i="4"/>
  <c r="G9842" i="4"/>
  <c r="G9841" i="4"/>
  <c r="G9840" i="4"/>
  <c r="G9838" i="4"/>
  <c r="G9837" i="4"/>
  <c r="G9836" i="4"/>
  <c r="G9835" i="4"/>
  <c r="G9834" i="4"/>
  <c r="G9833" i="4"/>
  <c r="G9832" i="4"/>
  <c r="G9831" i="4"/>
  <c r="G9830" i="4"/>
  <c r="G9829" i="4"/>
  <c r="G9827" i="4"/>
  <c r="G9826" i="4"/>
  <c r="G9825" i="4"/>
  <c r="G9824" i="4"/>
  <c r="G9823" i="4"/>
  <c r="G9822" i="4"/>
  <c r="G9821" i="4"/>
  <c r="G9820" i="4"/>
  <c r="G9819" i="4"/>
  <c r="G9818" i="4"/>
  <c r="G9816" i="4"/>
  <c r="G9815" i="4"/>
  <c r="G9814" i="4"/>
  <c r="G9813" i="4"/>
  <c r="G9812" i="4"/>
  <c r="G9811" i="4"/>
  <c r="G9810" i="4"/>
  <c r="G9809" i="4"/>
  <c r="G9808" i="4"/>
  <c r="G9807" i="4"/>
  <c r="G9805" i="4"/>
  <c r="G9804" i="4"/>
  <c r="G9803" i="4"/>
  <c r="G9802" i="4"/>
  <c r="G9801" i="4"/>
  <c r="G9800" i="4"/>
  <c r="G9799" i="4"/>
  <c r="G9798" i="4"/>
  <c r="G9797" i="4"/>
  <c r="G9796" i="4"/>
  <c r="G9794" i="4"/>
  <c r="G9793" i="4"/>
  <c r="G9792" i="4"/>
  <c r="G9791" i="4"/>
  <c r="G9790" i="4"/>
  <c r="G9789" i="4"/>
  <c r="G9788" i="4"/>
  <c r="G9787" i="4"/>
  <c r="G9786" i="4"/>
  <c r="G9785" i="4"/>
  <c r="G9783" i="4"/>
  <c r="G9782" i="4"/>
  <c r="G9781" i="4"/>
  <c r="G9780" i="4"/>
  <c r="G9778" i="4"/>
  <c r="G9777" i="4"/>
  <c r="G9776" i="4"/>
  <c r="G9775" i="4"/>
  <c r="G9774" i="4"/>
  <c r="G9773" i="4"/>
  <c r="G9772" i="4"/>
  <c r="G9771" i="4"/>
  <c r="G9770" i="4"/>
  <c r="G9768" i="4"/>
  <c r="G9767" i="4"/>
  <c r="G9766" i="4"/>
  <c r="G9765" i="4"/>
  <c r="G9764" i="4"/>
  <c r="G9763" i="4"/>
  <c r="G9762" i="4"/>
  <c r="G9761" i="4"/>
  <c r="G9760" i="4"/>
  <c r="G9759" i="4"/>
  <c r="G9755" i="4"/>
  <c r="G9754" i="4"/>
  <c r="G9752" i="4"/>
  <c r="G9751" i="4"/>
  <c r="G9750" i="4"/>
  <c r="G9749" i="4"/>
  <c r="G9748" i="4"/>
  <c r="G9747" i="4"/>
  <c r="G9746" i="4"/>
  <c r="G9744" i="4"/>
  <c r="G9743" i="4"/>
  <c r="G9742" i="4"/>
  <c r="G9741" i="4"/>
  <c r="G9740" i="4"/>
  <c r="G9739" i="4"/>
  <c r="G9738" i="4"/>
  <c r="G9737" i="4"/>
  <c r="G9736" i="4"/>
  <c r="G9735" i="4"/>
  <c r="G9733" i="4"/>
  <c r="G9732" i="4"/>
  <c r="G9731" i="4"/>
  <c r="G9730" i="4"/>
  <c r="G9729" i="4"/>
  <c r="G9728" i="4"/>
  <c r="G9727" i="4"/>
  <c r="G9726" i="4"/>
  <c r="G9725" i="4"/>
  <c r="G9724" i="4"/>
  <c r="G9722" i="4"/>
  <c r="G9721" i="4"/>
  <c r="G9720" i="4"/>
  <c r="G9719" i="4"/>
  <c r="G9718" i="4"/>
  <c r="G9717" i="4"/>
  <c r="G9716" i="4"/>
  <c r="G9715" i="4"/>
  <c r="G9714" i="4"/>
  <c r="G9713" i="4"/>
  <c r="G9711" i="4"/>
  <c r="G9710" i="4"/>
  <c r="G9709" i="4"/>
  <c r="G9708" i="4"/>
  <c r="G9707" i="4"/>
  <c r="G9706" i="4"/>
  <c r="G9705" i="4"/>
  <c r="G9704" i="4"/>
  <c r="G9703" i="4"/>
  <c r="G9702" i="4"/>
  <c r="G9700" i="4"/>
  <c r="G9699" i="4"/>
  <c r="G9698" i="4"/>
  <c r="G9697" i="4"/>
  <c r="G9695" i="4"/>
  <c r="G9694" i="4"/>
  <c r="G9693" i="4"/>
  <c r="G9692" i="4"/>
  <c r="G9691" i="4"/>
  <c r="G9690" i="4"/>
  <c r="G9689" i="4"/>
  <c r="G9688" i="4"/>
  <c r="G9687" i="4"/>
  <c r="G9685" i="4"/>
  <c r="G9684" i="4"/>
  <c r="G9683" i="4"/>
  <c r="G9682" i="4"/>
  <c r="G9681" i="4"/>
  <c r="G9680" i="4"/>
  <c r="G9679" i="4"/>
  <c r="G9678" i="4"/>
  <c r="G9677" i="4"/>
  <c r="G9676" i="4"/>
  <c r="G9674" i="4"/>
  <c r="G9668" i="4"/>
  <c r="G9664" i="4"/>
  <c r="G9663" i="4"/>
  <c r="G9661" i="4"/>
  <c r="G9660" i="4"/>
  <c r="G9659" i="4"/>
  <c r="G9658" i="4"/>
  <c r="G9657" i="4"/>
  <c r="G9656" i="4"/>
  <c r="G9655" i="4"/>
  <c r="G9654" i="4"/>
  <c r="G9652" i="4"/>
  <c r="G9651" i="4"/>
  <c r="G9650" i="4"/>
  <c r="G9649" i="4"/>
  <c r="G9648" i="4"/>
  <c r="G9647" i="4"/>
  <c r="G9646" i="4"/>
  <c r="G9645" i="4"/>
  <c r="G9644" i="4"/>
  <c r="G9643" i="4"/>
  <c r="G9641" i="4"/>
  <c r="G9640" i="4"/>
  <c r="G9639" i="4"/>
  <c r="G9638" i="4"/>
  <c r="G9637" i="4"/>
  <c r="G9636" i="4"/>
  <c r="G9635" i="4"/>
  <c r="G9634" i="4"/>
  <c r="G9633" i="4"/>
  <c r="G9632" i="4"/>
  <c r="G9630" i="4"/>
  <c r="G9629" i="4"/>
  <c r="G9628" i="4"/>
  <c r="G9627" i="4"/>
  <c r="G9626" i="4"/>
  <c r="G9625" i="4"/>
  <c r="G9624" i="4"/>
  <c r="G9623" i="4"/>
  <c r="G9622" i="4"/>
  <c r="G9621" i="4"/>
  <c r="G9619" i="4"/>
  <c r="G9618" i="4"/>
  <c r="G9617" i="4"/>
  <c r="G9616" i="4"/>
  <c r="G9615" i="4"/>
  <c r="G9614" i="4"/>
  <c r="G9613" i="4"/>
  <c r="G9612" i="4"/>
  <c r="G9611" i="4"/>
  <c r="G9610" i="4"/>
  <c r="G9608" i="4"/>
  <c r="G9607" i="4"/>
  <c r="G9606" i="4"/>
  <c r="G9605" i="4"/>
  <c r="G9604" i="4"/>
  <c r="G9603" i="4"/>
  <c r="G9602" i="4"/>
  <c r="G9601" i="4"/>
  <c r="G9600" i="4"/>
  <c r="G9599" i="4"/>
  <c r="G9597" i="4"/>
  <c r="G9596" i="4"/>
  <c r="G9595" i="4"/>
  <c r="G9594" i="4"/>
  <c r="G9592" i="4"/>
  <c r="G9591" i="4"/>
  <c r="G9590" i="4"/>
  <c r="G9589" i="4"/>
  <c r="G9588" i="4"/>
  <c r="G9587" i="4"/>
  <c r="G9586" i="4"/>
  <c r="G9585" i="4"/>
  <c r="G9584" i="4"/>
  <c r="G9582" i="4"/>
  <c r="G9581" i="4"/>
  <c r="G9580" i="4"/>
  <c r="G9579" i="4"/>
  <c r="G9578" i="4"/>
  <c r="G9577" i="4"/>
  <c r="G9576" i="4"/>
  <c r="G9575" i="4"/>
  <c r="G9574" i="4"/>
  <c r="G9573" i="4"/>
  <c r="G9569" i="4"/>
  <c r="G9568" i="4"/>
  <c r="G9566" i="4"/>
  <c r="G9565" i="4"/>
  <c r="G9564" i="4"/>
  <c r="G9563" i="4"/>
  <c r="G9562" i="4"/>
  <c r="G9561" i="4"/>
  <c r="G9560" i="4"/>
  <c r="G9558" i="4"/>
  <c r="G9557" i="4"/>
  <c r="G9556" i="4"/>
  <c r="G9555" i="4"/>
  <c r="G9554" i="4"/>
  <c r="G9553" i="4"/>
  <c r="G9552" i="4"/>
  <c r="G9551" i="4"/>
  <c r="G9550" i="4"/>
  <c r="G9549" i="4"/>
  <c r="G9547" i="4"/>
  <c r="G9546" i="4"/>
  <c r="G9545" i="4"/>
  <c r="G9544" i="4"/>
  <c r="G9543" i="4"/>
  <c r="G9542" i="4"/>
  <c r="G9541" i="4"/>
  <c r="G9540" i="4"/>
  <c r="G9539" i="4"/>
  <c r="G9538" i="4"/>
  <c r="G9536" i="4"/>
  <c r="G9535" i="4"/>
  <c r="G9534" i="4"/>
  <c r="G9533" i="4"/>
  <c r="G9532" i="4"/>
  <c r="G9531" i="4"/>
  <c r="G9530" i="4"/>
  <c r="G9529" i="4"/>
  <c r="G9528" i="4"/>
  <c r="G9527" i="4"/>
  <c r="G9525" i="4"/>
  <c r="G9524" i="4"/>
  <c r="G9523" i="4"/>
  <c r="G9522" i="4"/>
  <c r="G9521" i="4"/>
  <c r="G9520" i="4"/>
  <c r="G9519" i="4"/>
  <c r="G9518" i="4"/>
  <c r="G9517" i="4"/>
  <c r="G9516" i="4"/>
  <c r="G9514" i="4"/>
  <c r="G9513" i="4"/>
  <c r="G9512" i="4"/>
  <c r="G9511" i="4"/>
  <c r="G9509" i="4"/>
  <c r="G9508" i="4"/>
  <c r="G9507" i="4"/>
  <c r="G9506" i="4"/>
  <c r="G9505" i="4"/>
  <c r="G9504" i="4"/>
  <c r="G9503" i="4"/>
  <c r="G9502" i="4"/>
  <c r="G9501" i="4"/>
  <c r="G9499" i="4"/>
  <c r="G9498" i="4"/>
  <c r="G9497" i="4"/>
  <c r="G9496" i="4"/>
  <c r="G9495" i="4"/>
  <c r="G9494" i="4"/>
  <c r="G9493" i="4"/>
  <c r="G9492" i="4"/>
  <c r="G9491" i="4"/>
  <c r="G9490" i="4"/>
  <c r="G9488" i="4"/>
  <c r="G9482" i="4"/>
  <c r="G9478" i="4"/>
  <c r="G9477" i="4"/>
  <c r="G9475" i="4"/>
  <c r="G9474" i="4"/>
  <c r="G9473" i="4"/>
  <c r="G9472" i="4"/>
  <c r="G9471" i="4"/>
  <c r="G9470" i="4"/>
  <c r="G9469" i="4"/>
  <c r="G9468" i="4"/>
  <c r="G9466" i="4"/>
  <c r="G9465" i="4"/>
  <c r="G9464" i="4"/>
  <c r="G9463" i="4"/>
  <c r="G9462" i="4"/>
  <c r="G9461" i="4"/>
  <c r="G9460" i="4"/>
  <c r="G9459" i="4"/>
  <c r="G9458" i="4"/>
  <c r="G9457" i="4"/>
  <c r="G9455" i="4"/>
  <c r="G9454" i="4"/>
  <c r="G9453" i="4"/>
  <c r="G9452" i="4"/>
  <c r="G9451" i="4"/>
  <c r="G9450" i="4"/>
  <c r="G9449" i="4"/>
  <c r="G9448" i="4"/>
  <c r="G9447" i="4"/>
  <c r="G9446" i="4"/>
  <c r="G9444" i="4"/>
  <c r="G9443" i="4"/>
  <c r="G9442" i="4"/>
  <c r="G9441" i="4"/>
  <c r="G9440" i="4"/>
  <c r="G9439" i="4"/>
  <c r="G9438" i="4"/>
  <c r="G9437" i="4"/>
  <c r="G9436" i="4"/>
  <c r="G9435" i="4"/>
  <c r="G9433" i="4"/>
  <c r="G9432" i="4"/>
  <c r="G9431" i="4"/>
  <c r="G9430" i="4"/>
  <c r="G9429" i="4"/>
  <c r="G9428" i="4"/>
  <c r="G9427" i="4"/>
  <c r="G9426" i="4"/>
  <c r="G9425" i="4"/>
  <c r="G9424" i="4"/>
  <c r="G9422" i="4"/>
  <c r="G9421" i="4"/>
  <c r="G9420" i="4"/>
  <c r="G9419" i="4"/>
  <c r="G9418" i="4"/>
  <c r="G9417" i="4"/>
  <c r="G9416" i="4"/>
  <c r="G9415" i="4"/>
  <c r="G9414" i="4"/>
  <c r="G9413" i="4"/>
  <c r="G9411" i="4"/>
  <c r="G9410" i="4"/>
  <c r="G9409" i="4"/>
  <c r="G9408" i="4"/>
  <c r="G9406" i="4"/>
  <c r="G9405" i="4"/>
  <c r="G9404" i="4"/>
  <c r="G9403" i="4"/>
  <c r="G9402" i="4"/>
  <c r="G9401" i="4"/>
  <c r="G9400" i="4"/>
  <c r="G9399" i="4"/>
  <c r="G9398" i="4"/>
  <c r="G9396" i="4"/>
  <c r="G9395" i="4"/>
  <c r="G9394" i="4"/>
  <c r="G9393" i="4"/>
  <c r="G9392" i="4"/>
  <c r="G9391" i="4"/>
  <c r="G9390" i="4"/>
  <c r="G9389" i="4"/>
  <c r="G9388" i="4"/>
  <c r="G9387" i="4"/>
  <c r="G9383" i="4"/>
  <c r="G9382" i="4"/>
  <c r="G9380" i="4"/>
  <c r="G9379" i="4"/>
  <c r="G9378" i="4"/>
  <c r="G9377" i="4"/>
  <c r="G9376" i="4"/>
  <c r="G9375" i="4"/>
  <c r="G9374" i="4"/>
  <c r="G9372" i="4"/>
  <c r="G9371" i="4"/>
  <c r="G9370" i="4"/>
  <c r="G9369" i="4"/>
  <c r="G9368" i="4"/>
  <c r="G9367" i="4"/>
  <c r="G9366" i="4"/>
  <c r="G9365" i="4"/>
  <c r="G9364" i="4"/>
  <c r="G9363" i="4"/>
  <c r="G9361" i="4"/>
  <c r="G9360" i="4"/>
  <c r="G9359" i="4"/>
  <c r="G9358" i="4"/>
  <c r="G9357" i="4"/>
  <c r="G9356" i="4"/>
  <c r="G9355" i="4"/>
  <c r="G9354" i="4"/>
  <c r="G9353" i="4"/>
  <c r="G9352" i="4"/>
  <c r="G9350" i="4"/>
  <c r="G9349" i="4"/>
  <c r="G9348" i="4"/>
  <c r="G9347" i="4"/>
  <c r="G9346" i="4"/>
  <c r="G9345" i="4"/>
  <c r="G9344" i="4"/>
  <c r="G9343" i="4"/>
  <c r="G9342" i="4"/>
  <c r="G9341" i="4"/>
  <c r="G9339" i="4"/>
  <c r="G9338" i="4"/>
  <c r="G9337" i="4"/>
  <c r="G9336" i="4"/>
  <c r="G9335" i="4"/>
  <c r="G9334" i="4"/>
  <c r="G9333" i="4"/>
  <c r="G9332" i="4"/>
  <c r="G9331" i="4"/>
  <c r="G9330" i="4"/>
  <c r="G9328" i="4"/>
  <c r="G9327" i="4"/>
  <c r="G9326" i="4"/>
  <c r="G9325" i="4"/>
  <c r="G9323" i="4"/>
  <c r="G9322" i="4"/>
  <c r="G9321" i="4"/>
  <c r="G9320" i="4"/>
  <c r="G9319" i="4"/>
  <c r="G9318" i="4"/>
  <c r="G9317" i="4"/>
  <c r="G9316" i="4"/>
  <c r="G9315" i="4"/>
  <c r="G9313" i="4"/>
  <c r="G9312" i="4"/>
  <c r="G9311" i="4"/>
  <c r="G9310" i="4"/>
  <c r="G9309" i="4"/>
  <c r="G9308" i="4"/>
  <c r="G9307" i="4"/>
  <c r="G9306" i="4"/>
  <c r="G9305" i="4"/>
  <c r="G9304" i="4"/>
  <c r="G9302" i="4"/>
  <c r="G9296" i="4"/>
  <c r="G9292" i="4"/>
  <c r="G9291" i="4"/>
  <c r="G9289" i="4"/>
  <c r="G9288" i="4"/>
  <c r="G9287" i="4"/>
  <c r="G9286" i="4"/>
  <c r="G9285" i="4"/>
  <c r="G9284" i="4"/>
  <c r="G9283" i="4"/>
  <c r="G9282" i="4"/>
  <c r="G9280" i="4"/>
  <c r="G9279" i="4"/>
  <c r="G9278" i="4"/>
  <c r="G9277" i="4"/>
  <c r="G9276" i="4"/>
  <c r="G9275" i="4"/>
  <c r="G9274" i="4"/>
  <c r="G9273" i="4"/>
  <c r="G9272" i="4"/>
  <c r="G9271" i="4"/>
  <c r="G9269" i="4"/>
  <c r="G9268" i="4"/>
  <c r="G9267" i="4"/>
  <c r="G9266" i="4"/>
  <c r="G9265" i="4"/>
  <c r="G9264" i="4"/>
  <c r="G9263" i="4"/>
  <c r="G9262" i="4"/>
  <c r="G9261" i="4"/>
  <c r="G9260" i="4"/>
  <c r="G9258" i="4"/>
  <c r="G9257" i="4"/>
  <c r="G9256" i="4"/>
  <c r="G9255" i="4"/>
  <c r="G9254" i="4"/>
  <c r="G9253" i="4"/>
  <c r="G9252" i="4"/>
  <c r="G9251" i="4"/>
  <c r="G9250" i="4"/>
  <c r="G9249" i="4"/>
  <c r="G9247" i="4"/>
  <c r="G9246" i="4"/>
  <c r="G9245" i="4"/>
  <c r="G9244" i="4"/>
  <c r="G9243" i="4"/>
  <c r="G9242" i="4"/>
  <c r="G9241" i="4"/>
  <c r="G9240" i="4"/>
  <c r="G9239" i="4"/>
  <c r="G9238" i="4"/>
  <c r="G9236" i="4"/>
  <c r="G9235" i="4"/>
  <c r="G9234" i="4"/>
  <c r="G9233" i="4"/>
  <c r="G9232" i="4"/>
  <c r="G9231" i="4"/>
  <c r="G9230" i="4"/>
  <c r="G9229" i="4"/>
  <c r="G9228" i="4"/>
  <c r="G9227" i="4"/>
  <c r="G9225" i="4"/>
  <c r="G9224" i="4"/>
  <c r="G9223" i="4"/>
  <c r="G9222" i="4"/>
  <c r="G9220" i="4"/>
  <c r="G9219" i="4"/>
  <c r="G9218" i="4"/>
  <c r="G9217" i="4"/>
  <c r="G9216" i="4"/>
  <c r="G9215" i="4"/>
  <c r="G9214" i="4"/>
  <c r="G9213" i="4"/>
  <c r="G9212" i="4"/>
  <c r="G9210" i="4"/>
  <c r="G9209" i="4"/>
  <c r="G9208" i="4"/>
  <c r="G9207" i="4"/>
  <c r="G9206" i="4"/>
  <c r="G9205" i="4"/>
  <c r="G9204" i="4"/>
  <c r="G9203" i="4"/>
  <c r="G9202" i="4"/>
  <c r="G9201" i="4"/>
  <c r="G9197" i="4"/>
  <c r="G9196" i="4"/>
  <c r="G9194" i="4"/>
  <c r="G9193" i="4"/>
  <c r="G9192" i="4"/>
  <c r="G9191" i="4"/>
  <c r="G9190" i="4"/>
  <c r="G9189" i="4"/>
  <c r="G9188" i="4"/>
  <c r="G9186" i="4"/>
  <c r="G9185" i="4"/>
  <c r="G9184" i="4"/>
  <c r="G9183" i="4"/>
  <c r="G9182" i="4"/>
  <c r="G9181" i="4"/>
  <c r="G9180" i="4"/>
  <c r="G9179" i="4"/>
  <c r="G9178" i="4"/>
  <c r="G9177" i="4"/>
  <c r="G9175" i="4"/>
  <c r="G9174" i="4"/>
  <c r="G9173" i="4"/>
  <c r="G9172" i="4"/>
  <c r="G9171" i="4"/>
  <c r="G9170" i="4"/>
  <c r="G9169" i="4"/>
  <c r="G9168" i="4"/>
  <c r="G9167" i="4"/>
  <c r="G9166" i="4"/>
  <c r="G9164" i="4"/>
  <c r="G9163" i="4"/>
  <c r="G9162" i="4"/>
  <c r="G9161" i="4"/>
  <c r="G9160" i="4"/>
  <c r="G9159" i="4"/>
  <c r="G9158" i="4"/>
  <c r="G9157" i="4"/>
  <c r="G9156" i="4"/>
  <c r="G9155" i="4"/>
  <c r="G9153" i="4"/>
  <c r="G9152" i="4"/>
  <c r="G9151" i="4"/>
  <c r="G9150" i="4"/>
  <c r="G9149" i="4"/>
  <c r="G9148" i="4"/>
  <c r="G9147" i="4"/>
  <c r="G9146" i="4"/>
  <c r="G9145" i="4"/>
  <c r="G9144" i="4"/>
  <c r="G9142" i="4"/>
  <c r="G9141" i="4"/>
  <c r="G9140" i="4"/>
  <c r="G9139" i="4"/>
  <c r="G9137" i="4"/>
  <c r="G9136" i="4"/>
  <c r="G9135" i="4"/>
  <c r="G9134" i="4"/>
  <c r="G9133" i="4"/>
  <c r="G9132" i="4"/>
  <c r="G9131" i="4"/>
  <c r="G9130" i="4"/>
  <c r="G9129" i="4"/>
  <c r="G9127" i="4"/>
  <c r="G9126" i="4"/>
  <c r="G9125" i="4"/>
  <c r="G9124" i="4"/>
  <c r="G9123" i="4"/>
  <c r="G9122" i="4"/>
  <c r="G9121" i="4"/>
  <c r="G9120" i="4"/>
  <c r="G9119" i="4"/>
  <c r="G9118" i="4"/>
  <c r="G9116" i="4"/>
  <c r="G9110" i="4"/>
  <c r="G9106" i="4"/>
  <c r="G9105" i="4"/>
  <c r="G9103" i="4"/>
  <c r="G9102" i="4"/>
  <c r="G9101" i="4"/>
  <c r="G9100" i="4"/>
  <c r="G9099" i="4"/>
  <c r="G9098" i="4"/>
  <c r="G9097" i="4"/>
  <c r="G9096" i="4"/>
  <c r="G9094" i="4"/>
  <c r="G9093" i="4"/>
  <c r="G9092" i="4"/>
  <c r="G9091" i="4"/>
  <c r="G9090" i="4"/>
  <c r="G9089" i="4"/>
  <c r="G9088" i="4"/>
  <c r="G9087" i="4"/>
  <c r="G9086" i="4"/>
  <c r="G9085" i="4"/>
  <c r="G9083" i="4"/>
  <c r="G9082" i="4"/>
  <c r="G9081" i="4"/>
  <c r="G9080" i="4"/>
  <c r="G9079" i="4"/>
  <c r="G9078" i="4"/>
  <c r="G9077" i="4"/>
  <c r="G9076" i="4"/>
  <c r="G9075" i="4"/>
  <c r="G9074" i="4"/>
  <c r="G9072" i="4"/>
  <c r="G9071" i="4"/>
  <c r="G9070" i="4"/>
  <c r="G9069" i="4"/>
  <c r="G9068" i="4"/>
  <c r="G9067" i="4"/>
  <c r="G9066" i="4"/>
  <c r="G9065" i="4"/>
  <c r="G9064" i="4"/>
  <c r="G9063" i="4"/>
  <c r="G9061" i="4"/>
  <c r="G9060" i="4"/>
  <c r="G9059" i="4"/>
  <c r="G9058" i="4"/>
  <c r="G9057" i="4"/>
  <c r="G9056" i="4"/>
  <c r="G9055" i="4"/>
  <c r="G9054" i="4"/>
  <c r="G9053" i="4"/>
  <c r="G9052" i="4"/>
  <c r="G9050" i="4"/>
  <c r="G9049" i="4"/>
  <c r="G9048" i="4"/>
  <c r="G9047" i="4"/>
  <c r="G9046" i="4"/>
  <c r="G9045" i="4"/>
  <c r="G9044" i="4"/>
  <c r="G9043" i="4"/>
  <c r="G9042" i="4"/>
  <c r="G9041" i="4"/>
  <c r="G9039" i="4"/>
  <c r="G9038" i="4"/>
  <c r="G9037" i="4"/>
  <c r="G9036" i="4"/>
  <c r="G9034" i="4"/>
  <c r="G9033" i="4"/>
  <c r="G9032" i="4"/>
  <c r="G9031" i="4"/>
  <c r="G9030" i="4"/>
  <c r="G9029" i="4"/>
  <c r="G9028" i="4"/>
  <c r="G9027" i="4"/>
  <c r="G9026" i="4"/>
  <c r="G9024" i="4"/>
  <c r="G9023" i="4"/>
  <c r="G9022" i="4"/>
  <c r="G9021" i="4"/>
  <c r="G9020" i="4"/>
  <c r="G9019" i="4"/>
  <c r="G9018" i="4"/>
  <c r="G9017" i="4"/>
  <c r="G9016" i="4"/>
  <c r="G9015" i="4"/>
  <c r="G9011" i="4"/>
  <c r="G9010" i="4"/>
  <c r="G9008" i="4"/>
  <c r="G9007" i="4"/>
  <c r="G9006" i="4"/>
  <c r="G9005" i="4"/>
  <c r="G9004" i="4"/>
  <c r="G9003" i="4"/>
  <c r="G9002" i="4"/>
  <c r="G9000" i="4"/>
  <c r="G8999" i="4"/>
  <c r="G8998" i="4"/>
  <c r="G8997" i="4"/>
  <c r="G8996" i="4"/>
  <c r="G8995" i="4"/>
  <c r="G8994" i="4"/>
  <c r="G8993" i="4"/>
  <c r="G8992" i="4"/>
  <c r="G8991" i="4"/>
  <c r="G8989" i="4"/>
  <c r="G8988" i="4"/>
  <c r="G8987" i="4"/>
  <c r="G8986" i="4"/>
  <c r="G8985" i="4"/>
  <c r="G8984" i="4"/>
  <c r="G8983" i="4"/>
  <c r="G8982" i="4"/>
  <c r="G8981" i="4"/>
  <c r="G8980" i="4"/>
  <c r="G8978" i="4"/>
  <c r="G8977" i="4"/>
  <c r="G8976" i="4"/>
  <c r="G8975" i="4"/>
  <c r="G8974" i="4"/>
  <c r="G8973" i="4"/>
  <c r="G8972" i="4"/>
  <c r="G8971" i="4"/>
  <c r="G8970" i="4"/>
  <c r="G8969" i="4"/>
  <c r="G8967" i="4"/>
  <c r="G8966" i="4"/>
  <c r="G8965" i="4"/>
  <c r="G8964" i="4"/>
  <c r="G8963" i="4"/>
  <c r="G8962" i="4"/>
  <c r="G8961" i="4"/>
  <c r="G8960" i="4"/>
  <c r="G8959" i="4"/>
  <c r="G8958" i="4"/>
  <c r="G8956" i="4"/>
  <c r="G8955" i="4"/>
  <c r="G8954" i="4"/>
  <c r="G8953" i="4"/>
  <c r="G8951" i="4"/>
  <c r="G8950" i="4"/>
  <c r="G8949" i="4"/>
  <c r="G8948" i="4"/>
  <c r="G8947" i="4"/>
  <c r="G8946" i="4"/>
  <c r="G8945" i="4"/>
  <c r="G8944" i="4"/>
  <c r="G8943" i="4"/>
  <c r="G8941" i="4"/>
  <c r="G8940" i="4"/>
  <c r="G8939" i="4"/>
  <c r="G8938" i="4"/>
  <c r="G8937" i="4"/>
  <c r="G8936" i="4"/>
  <c r="G8935" i="4"/>
  <c r="G8934" i="4"/>
  <c r="G8933" i="4"/>
  <c r="G8932" i="4"/>
  <c r="G8930" i="4"/>
  <c r="G8924" i="4"/>
  <c r="G8920" i="4"/>
  <c r="G8919" i="4"/>
  <c r="G8917" i="4"/>
  <c r="G8916" i="4"/>
  <c r="G8915" i="4"/>
  <c r="G8914" i="4"/>
  <c r="G8913" i="4"/>
  <c r="G8912" i="4"/>
  <c r="G8911" i="4"/>
  <c r="G8910" i="4"/>
  <c r="G8908" i="4"/>
  <c r="G8907" i="4"/>
  <c r="G8906" i="4"/>
  <c r="G8905" i="4"/>
  <c r="G8904" i="4"/>
  <c r="G8903" i="4"/>
  <c r="G8902" i="4"/>
  <c r="G8901" i="4"/>
  <c r="G8900" i="4"/>
  <c r="G8899" i="4"/>
  <c r="G8897" i="4"/>
  <c r="G8896" i="4"/>
  <c r="G8895" i="4"/>
  <c r="G8894" i="4"/>
  <c r="G8893" i="4"/>
  <c r="G8892" i="4"/>
  <c r="G8891" i="4"/>
  <c r="G8890" i="4"/>
  <c r="G8889" i="4"/>
  <c r="G8888" i="4"/>
  <c r="G8886" i="4"/>
  <c r="G8885" i="4"/>
  <c r="G8884" i="4"/>
  <c r="G8883" i="4"/>
  <c r="G8882" i="4"/>
  <c r="G8881" i="4"/>
  <c r="G8880" i="4"/>
  <c r="G8879" i="4"/>
  <c r="G8878" i="4"/>
  <c r="G8877" i="4"/>
  <c r="G8875" i="4"/>
  <c r="G8874" i="4"/>
  <c r="G8873" i="4"/>
  <c r="G8872" i="4"/>
  <c r="G8871" i="4"/>
  <c r="G8870" i="4"/>
  <c r="G8869" i="4"/>
  <c r="G8868" i="4"/>
  <c r="G8867" i="4"/>
  <c r="G8866" i="4"/>
  <c r="G8864" i="4"/>
  <c r="G8863" i="4"/>
  <c r="G8862" i="4"/>
  <c r="G8861" i="4"/>
  <c r="G8860" i="4"/>
  <c r="G8859" i="4"/>
  <c r="G8858" i="4"/>
  <c r="G8857" i="4"/>
  <c r="G8856" i="4"/>
  <c r="G8855" i="4"/>
  <c r="G8853" i="4"/>
  <c r="G8852" i="4"/>
  <c r="G8851" i="4"/>
  <c r="G8850" i="4"/>
  <c r="G8848" i="4"/>
  <c r="G8847" i="4"/>
  <c r="G8846" i="4"/>
  <c r="G8845" i="4"/>
  <c r="G8844" i="4"/>
  <c r="G8843" i="4"/>
  <c r="G8842" i="4"/>
  <c r="G8841" i="4"/>
  <c r="G8840" i="4"/>
  <c r="G8838" i="4"/>
  <c r="G8837" i="4"/>
  <c r="G8836" i="4"/>
  <c r="G8835" i="4"/>
  <c r="G8834" i="4"/>
  <c r="G8833" i="4"/>
  <c r="G8832" i="4"/>
  <c r="G8831" i="4"/>
  <c r="G8830" i="4"/>
  <c r="G8829" i="4"/>
  <c r="G8825" i="4"/>
  <c r="G8824" i="4"/>
  <c r="G8822" i="4"/>
  <c r="G8821" i="4"/>
  <c r="G8820" i="4"/>
  <c r="G8819" i="4"/>
  <c r="G8818" i="4"/>
  <c r="G8817" i="4"/>
  <c r="G8816" i="4"/>
  <c r="G8814" i="4"/>
  <c r="G8813" i="4"/>
  <c r="G8812" i="4"/>
  <c r="G8811" i="4"/>
  <c r="G8810" i="4"/>
  <c r="G8809" i="4"/>
  <c r="G8808" i="4"/>
  <c r="G8807" i="4"/>
  <c r="G8806" i="4"/>
  <c r="G8805" i="4"/>
  <c r="G8803" i="4"/>
  <c r="G8802" i="4"/>
  <c r="G8801" i="4"/>
  <c r="G8800" i="4"/>
  <c r="G8799" i="4"/>
  <c r="G8798" i="4"/>
  <c r="G8797" i="4"/>
  <c r="G8796" i="4"/>
  <c r="G8795" i="4"/>
  <c r="G8794" i="4"/>
  <c r="G8792" i="4"/>
  <c r="G8791" i="4"/>
  <c r="G8790" i="4"/>
  <c r="G8789" i="4"/>
  <c r="G8788" i="4"/>
  <c r="G8787" i="4"/>
  <c r="G8786" i="4"/>
  <c r="G8785" i="4"/>
  <c r="G8784" i="4"/>
  <c r="G8783" i="4"/>
  <c r="G8781" i="4"/>
  <c r="G8780" i="4"/>
  <c r="G8779" i="4"/>
  <c r="G8778" i="4"/>
  <c r="G8777" i="4"/>
  <c r="G8776" i="4"/>
  <c r="G8775" i="4"/>
  <c r="G8774" i="4"/>
  <c r="G8773" i="4"/>
  <c r="G8772" i="4"/>
  <c r="G8770" i="4"/>
  <c r="G8769" i="4"/>
  <c r="G8768" i="4"/>
  <c r="G8767" i="4"/>
  <c r="G8765" i="4"/>
  <c r="G8764" i="4"/>
  <c r="G8763" i="4"/>
  <c r="G8762" i="4"/>
  <c r="G8761" i="4"/>
  <c r="G8760" i="4"/>
  <c r="G8759" i="4"/>
  <c r="G8758" i="4"/>
  <c r="G8757" i="4"/>
  <c r="G8755" i="4"/>
  <c r="G8754" i="4"/>
  <c r="G8753" i="4"/>
  <c r="G8752" i="4"/>
  <c r="G8751" i="4"/>
  <c r="G8750" i="4"/>
  <c r="G8749" i="4"/>
  <c r="G8748" i="4"/>
  <c r="G8747" i="4"/>
  <c r="G8746" i="4"/>
  <c r="G8744" i="4"/>
  <c r="G8738" i="4"/>
  <c r="G8734" i="4"/>
  <c r="G8733" i="4"/>
  <c r="G8731" i="4"/>
  <c r="G8730" i="4"/>
  <c r="G8729" i="4"/>
  <c r="G8728" i="4"/>
  <c r="G8727" i="4"/>
  <c r="G8726" i="4"/>
  <c r="G8725" i="4"/>
  <c r="G8724" i="4"/>
  <c r="G8722" i="4"/>
  <c r="G8721" i="4"/>
  <c r="G8720" i="4"/>
  <c r="G8719" i="4"/>
  <c r="G8718" i="4"/>
  <c r="G8717" i="4"/>
  <c r="G8716" i="4"/>
  <c r="G8715" i="4"/>
  <c r="G8714" i="4"/>
  <c r="G8713" i="4"/>
  <c r="G8711" i="4"/>
  <c r="G8710" i="4"/>
  <c r="G8709" i="4"/>
  <c r="G8708" i="4"/>
  <c r="G8707" i="4"/>
  <c r="G8706" i="4"/>
  <c r="G8705" i="4"/>
  <c r="G8704" i="4"/>
  <c r="G8703" i="4"/>
  <c r="G8702" i="4"/>
  <c r="G8700" i="4"/>
  <c r="G8699" i="4"/>
  <c r="G8698" i="4"/>
  <c r="G8697" i="4"/>
  <c r="G8696" i="4"/>
  <c r="G8695" i="4"/>
  <c r="G8694" i="4"/>
  <c r="G8693" i="4"/>
  <c r="G8692" i="4"/>
  <c r="G8691" i="4"/>
  <c r="G8689" i="4"/>
  <c r="G8688" i="4"/>
  <c r="G8687" i="4"/>
  <c r="G8686" i="4"/>
  <c r="G8685" i="4"/>
  <c r="G8684" i="4"/>
  <c r="G8683" i="4"/>
  <c r="G8682" i="4"/>
  <c r="G8681" i="4"/>
  <c r="G8680" i="4"/>
  <c r="G8678" i="4"/>
  <c r="G8677" i="4"/>
  <c r="G8676" i="4"/>
  <c r="G8675" i="4"/>
  <c r="G8674" i="4"/>
  <c r="G8673" i="4"/>
  <c r="G8672" i="4"/>
  <c r="G8671" i="4"/>
  <c r="G8670" i="4"/>
  <c r="G8669" i="4"/>
  <c r="G8667" i="4"/>
  <c r="G8666" i="4"/>
  <c r="G8665" i="4"/>
  <c r="G8664" i="4"/>
  <c r="G8662" i="4"/>
  <c r="G8661" i="4"/>
  <c r="G8660" i="4"/>
  <c r="G8659" i="4"/>
  <c r="G8658" i="4"/>
  <c r="G8657" i="4"/>
  <c r="G8656" i="4"/>
  <c r="G8655" i="4"/>
  <c r="G8654" i="4"/>
  <c r="G8652" i="4"/>
  <c r="G8651" i="4"/>
  <c r="G8650" i="4"/>
  <c r="G8649" i="4"/>
  <c r="G8648" i="4"/>
  <c r="G8647" i="4"/>
  <c r="G8646" i="4"/>
  <c r="G8645" i="4"/>
  <c r="G8644" i="4"/>
  <c r="G8643" i="4"/>
  <c r="G8639" i="4"/>
  <c r="G8638" i="4"/>
  <c r="G8636" i="4"/>
  <c r="G8635" i="4"/>
  <c r="G8634" i="4"/>
  <c r="G8633" i="4"/>
  <c r="G8632" i="4"/>
  <c r="G8631" i="4"/>
  <c r="G8630" i="4"/>
  <c r="G8628" i="4"/>
  <c r="G8627" i="4"/>
  <c r="G8626" i="4"/>
  <c r="G8625" i="4"/>
  <c r="G8624" i="4"/>
  <c r="G8623" i="4"/>
  <c r="G8622" i="4"/>
  <c r="G8621" i="4"/>
  <c r="G8620" i="4"/>
  <c r="G8619" i="4"/>
  <c r="G8617" i="4"/>
  <c r="G8616" i="4"/>
  <c r="G8615" i="4"/>
  <c r="G8614" i="4"/>
  <c r="G8613" i="4"/>
  <c r="G8612" i="4"/>
  <c r="G8611" i="4"/>
  <c r="G8610" i="4"/>
  <c r="G8609" i="4"/>
  <c r="G8608" i="4"/>
  <c r="G8606" i="4"/>
  <c r="G8605" i="4"/>
  <c r="G8604" i="4"/>
  <c r="G8603" i="4"/>
  <c r="G8602" i="4"/>
  <c r="G8601" i="4"/>
  <c r="G8600" i="4"/>
  <c r="G8599" i="4"/>
  <c r="G8598" i="4"/>
  <c r="G8597" i="4"/>
  <c r="G8595" i="4"/>
  <c r="G8594" i="4"/>
  <c r="G8593" i="4"/>
  <c r="G8592" i="4"/>
  <c r="G8591" i="4"/>
  <c r="G8590" i="4"/>
  <c r="G8589" i="4"/>
  <c r="G8588" i="4"/>
  <c r="G8587" i="4"/>
  <c r="G8586" i="4"/>
  <c r="G8584" i="4"/>
  <c r="G8583" i="4"/>
  <c r="G8582" i="4"/>
  <c r="G8581" i="4"/>
  <c r="G8579" i="4"/>
  <c r="G8578" i="4"/>
  <c r="G8577" i="4"/>
  <c r="G8576" i="4"/>
  <c r="G8575" i="4"/>
  <c r="G8574" i="4"/>
  <c r="G8573" i="4"/>
  <c r="G8572" i="4"/>
  <c r="G8571" i="4"/>
  <c r="G8569" i="4"/>
  <c r="G8568" i="4"/>
  <c r="G8567" i="4"/>
  <c r="G8566" i="4"/>
  <c r="G8565" i="4"/>
  <c r="G8564" i="4"/>
  <c r="G8563" i="4"/>
  <c r="G8562" i="4"/>
  <c r="G8561" i="4"/>
  <c r="G8560" i="4"/>
  <c r="G8558" i="4"/>
  <c r="G8552" i="4"/>
  <c r="G8548" i="4"/>
  <c r="G8547" i="4"/>
  <c r="G8545" i="4"/>
  <c r="G8544" i="4"/>
  <c r="G8543" i="4"/>
  <c r="G8542" i="4"/>
  <c r="G8541" i="4"/>
  <c r="G8540" i="4"/>
  <c r="G8539" i="4"/>
  <c r="G8538" i="4"/>
  <c r="G8536" i="4"/>
  <c r="G8535" i="4"/>
  <c r="G8534" i="4"/>
  <c r="G8533" i="4"/>
  <c r="G8532" i="4"/>
  <c r="G8531" i="4"/>
  <c r="G8530" i="4"/>
  <c r="G8529" i="4"/>
  <c r="G8528" i="4"/>
  <c r="G8527" i="4"/>
  <c r="G8525" i="4"/>
  <c r="G8524" i="4"/>
  <c r="G8523" i="4"/>
  <c r="G8522" i="4"/>
  <c r="G8521" i="4"/>
  <c r="G8520" i="4"/>
  <c r="G8519" i="4"/>
  <c r="G8518" i="4"/>
  <c r="G8517" i="4"/>
  <c r="G8516" i="4"/>
  <c r="G8514" i="4"/>
  <c r="G8513" i="4"/>
  <c r="G8512" i="4"/>
  <c r="G8511" i="4"/>
  <c r="G8510" i="4"/>
  <c r="G8509" i="4"/>
  <c r="G8508" i="4"/>
  <c r="G8507" i="4"/>
  <c r="G8506" i="4"/>
  <c r="G8505" i="4"/>
  <c r="G8503" i="4"/>
  <c r="G8502" i="4"/>
  <c r="G8501" i="4"/>
  <c r="G8500" i="4"/>
  <c r="G8499" i="4"/>
  <c r="G8498" i="4"/>
  <c r="G8497" i="4"/>
  <c r="G8496" i="4"/>
  <c r="G8495" i="4"/>
  <c r="G8494" i="4"/>
  <c r="G8492" i="4"/>
  <c r="G8491" i="4"/>
  <c r="G8490" i="4"/>
  <c r="G8489" i="4"/>
  <c r="G8488" i="4"/>
  <c r="G8487" i="4"/>
  <c r="G8486" i="4"/>
  <c r="G8485" i="4"/>
  <c r="G8484" i="4"/>
  <c r="G8483" i="4"/>
  <c r="G8481" i="4"/>
  <c r="G8480" i="4"/>
  <c r="G8479" i="4"/>
  <c r="G8478" i="4"/>
  <c r="G8476" i="4"/>
  <c r="G8475" i="4"/>
  <c r="G8474" i="4"/>
  <c r="G8473" i="4"/>
  <c r="G8472" i="4"/>
  <c r="G8471" i="4"/>
  <c r="G8470" i="4"/>
  <c r="G8469" i="4"/>
  <c r="G8468" i="4"/>
  <c r="G8466" i="4"/>
  <c r="G8465" i="4"/>
  <c r="G8464" i="4"/>
  <c r="G8463" i="4"/>
  <c r="G8462" i="4"/>
  <c r="G8461" i="4"/>
  <c r="G8460" i="4"/>
  <c r="G8459" i="4"/>
  <c r="G8458" i="4"/>
  <c r="G8457" i="4"/>
  <c r="G8453" i="4"/>
  <c r="G8452" i="4"/>
  <c r="G8450" i="4"/>
  <c r="G8449" i="4"/>
  <c r="G8448" i="4"/>
  <c r="G8447" i="4"/>
  <c r="G8446" i="4"/>
  <c r="G8445" i="4"/>
  <c r="G8444" i="4"/>
  <c r="G8442" i="4"/>
  <c r="G8441" i="4"/>
  <c r="G8440" i="4"/>
  <c r="G8439" i="4"/>
  <c r="G8438" i="4"/>
  <c r="G8437" i="4"/>
  <c r="G8436" i="4"/>
  <c r="G8435" i="4"/>
  <c r="G8434" i="4"/>
  <c r="G8433" i="4"/>
  <c r="G8431" i="4"/>
  <c r="G8430" i="4"/>
  <c r="G8429" i="4"/>
  <c r="G8428" i="4"/>
  <c r="G8427" i="4"/>
  <c r="G8426" i="4"/>
  <c r="G8425" i="4"/>
  <c r="G8424" i="4"/>
  <c r="G8423" i="4"/>
  <c r="G8422" i="4"/>
  <c r="G8420" i="4"/>
  <c r="G8419" i="4"/>
  <c r="G8418" i="4"/>
  <c r="G8417" i="4"/>
  <c r="G8416" i="4"/>
  <c r="G8415" i="4"/>
  <c r="G8414" i="4"/>
  <c r="G8413" i="4"/>
  <c r="G8412" i="4"/>
  <c r="G8411" i="4"/>
  <c r="G8409" i="4"/>
  <c r="G8408" i="4"/>
  <c r="G8407" i="4"/>
  <c r="G8406" i="4"/>
  <c r="G8405" i="4"/>
  <c r="G8404" i="4"/>
  <c r="G8403" i="4"/>
  <c r="G8402" i="4"/>
  <c r="G8401" i="4"/>
  <c r="G8400" i="4"/>
  <c r="G8398" i="4"/>
  <c r="G8397" i="4"/>
  <c r="G8396" i="4"/>
  <c r="G8395" i="4"/>
  <c r="G8393" i="4"/>
  <c r="G8392" i="4"/>
  <c r="G8391" i="4"/>
  <c r="G8390" i="4"/>
  <c r="G8389" i="4"/>
  <c r="G8388" i="4"/>
  <c r="G8387" i="4"/>
  <c r="G8386" i="4"/>
  <c r="G8385" i="4"/>
  <c r="G8383" i="4"/>
  <c r="G8382" i="4"/>
  <c r="G8381" i="4"/>
  <c r="G8380" i="4"/>
  <c r="G8379" i="4"/>
  <c r="G8378" i="4"/>
  <c r="G8377" i="4"/>
  <c r="G8376" i="4"/>
  <c r="G8375" i="4"/>
  <c r="G8374" i="4"/>
  <c r="G8372" i="4"/>
  <c r="G8366" i="4"/>
  <c r="G8362" i="4"/>
  <c r="G8361" i="4"/>
  <c r="G8359" i="4"/>
  <c r="G8358" i="4"/>
  <c r="G8357" i="4"/>
  <c r="G8356" i="4"/>
  <c r="G8355" i="4"/>
  <c r="G8354" i="4"/>
  <c r="G8353" i="4"/>
  <c r="G8352" i="4"/>
  <c r="G8350" i="4"/>
  <c r="G8349" i="4"/>
  <c r="G8348" i="4"/>
  <c r="G8347" i="4"/>
  <c r="G8346" i="4"/>
  <c r="G8345" i="4"/>
  <c r="G8344" i="4"/>
  <c r="G8343" i="4"/>
  <c r="G8342" i="4"/>
  <c r="G8341" i="4"/>
  <c r="G8339" i="4"/>
  <c r="G8338" i="4"/>
  <c r="G8337" i="4"/>
  <c r="G8336" i="4"/>
  <c r="G8335" i="4"/>
  <c r="G8334" i="4"/>
  <c r="G8333" i="4"/>
  <c r="G8332" i="4"/>
  <c r="G8331" i="4"/>
  <c r="G8330" i="4"/>
  <c r="G8328" i="4"/>
  <c r="G8327" i="4"/>
  <c r="G8326" i="4"/>
  <c r="G8325" i="4"/>
  <c r="G8324" i="4"/>
  <c r="G8323" i="4"/>
  <c r="G8322" i="4"/>
  <c r="G8321" i="4"/>
  <c r="G8320" i="4"/>
  <c r="G8319" i="4"/>
  <c r="G8317" i="4"/>
  <c r="G8316" i="4"/>
  <c r="G8315" i="4"/>
  <c r="G8314" i="4"/>
  <c r="G8313" i="4"/>
  <c r="G8312" i="4"/>
  <c r="G8311" i="4"/>
  <c r="G8310" i="4"/>
  <c r="G8309" i="4"/>
  <c r="G8308" i="4"/>
  <c r="G8306" i="4"/>
  <c r="G8305" i="4"/>
  <c r="G8304" i="4"/>
  <c r="G8303" i="4"/>
  <c r="G8302" i="4"/>
  <c r="G8301" i="4"/>
  <c r="G8300" i="4"/>
  <c r="G8299" i="4"/>
  <c r="G8298" i="4"/>
  <c r="G8297" i="4"/>
  <c r="G8295" i="4"/>
  <c r="G8294" i="4"/>
  <c r="G8293" i="4"/>
  <c r="G8292" i="4"/>
  <c r="G8290" i="4"/>
  <c r="G8289" i="4"/>
  <c r="G8288" i="4"/>
  <c r="G8287" i="4"/>
  <c r="G8286" i="4"/>
  <c r="G8285" i="4"/>
  <c r="G8284" i="4"/>
  <c r="G8283" i="4"/>
  <c r="G8282" i="4"/>
  <c r="G8280" i="4"/>
  <c r="G8279" i="4"/>
  <c r="G8278" i="4"/>
  <c r="G8277" i="4"/>
  <c r="G8276" i="4"/>
  <c r="G8275" i="4"/>
  <c r="G8274" i="4"/>
  <c r="G8273" i="4"/>
  <c r="G8272" i="4"/>
  <c r="G8271" i="4"/>
  <c r="G8267" i="4"/>
  <c r="G8266" i="4"/>
  <c r="G8264" i="4"/>
  <c r="G8263" i="4"/>
  <c r="G8262" i="4"/>
  <c r="G8261" i="4"/>
  <c r="G8260" i="4"/>
  <c r="G8259" i="4"/>
  <c r="G8258" i="4"/>
  <c r="G8256" i="4"/>
  <c r="G8255" i="4"/>
  <c r="G8254" i="4"/>
  <c r="G8253" i="4"/>
  <c r="G8252" i="4"/>
  <c r="G8251" i="4"/>
  <c r="G8250" i="4"/>
  <c r="G8249" i="4"/>
  <c r="G8248" i="4"/>
  <c r="G8247" i="4"/>
  <c r="G8245" i="4"/>
  <c r="G8244" i="4"/>
  <c r="G8243" i="4"/>
  <c r="G8242" i="4"/>
  <c r="G8241" i="4"/>
  <c r="G8240" i="4"/>
  <c r="G8239" i="4"/>
  <c r="G8238" i="4"/>
  <c r="G8237" i="4"/>
  <c r="G8236" i="4"/>
  <c r="G8234" i="4"/>
  <c r="G8233" i="4"/>
  <c r="G8232" i="4"/>
  <c r="G8231" i="4"/>
  <c r="G8230" i="4"/>
  <c r="G8229" i="4"/>
  <c r="G8228" i="4"/>
  <c r="G8227" i="4"/>
  <c r="G8226" i="4"/>
  <c r="G8225" i="4"/>
  <c r="G8223" i="4"/>
  <c r="G8222" i="4"/>
  <c r="G8221" i="4"/>
  <c r="G8220" i="4"/>
  <c r="G8219" i="4"/>
  <c r="G8218" i="4"/>
  <c r="G8217" i="4"/>
  <c r="G8216" i="4"/>
  <c r="G8215" i="4"/>
  <c r="G8214" i="4"/>
  <c r="G8212" i="4"/>
  <c r="G8211" i="4"/>
  <c r="G8210" i="4"/>
  <c r="G8209" i="4"/>
  <c r="G8207" i="4"/>
  <c r="G8206" i="4"/>
  <c r="G8205" i="4"/>
  <c r="G8204" i="4"/>
  <c r="G8203" i="4"/>
  <c r="G8202" i="4"/>
  <c r="G8201" i="4"/>
  <c r="G8200" i="4"/>
  <c r="G8199" i="4"/>
  <c r="G8197" i="4"/>
  <c r="G8196" i="4"/>
  <c r="G8195" i="4"/>
  <c r="G8194" i="4"/>
  <c r="G8193" i="4"/>
  <c r="G8192" i="4"/>
  <c r="G8191" i="4"/>
  <c r="G8190" i="4"/>
  <c r="G8189" i="4"/>
  <c r="G8188" i="4"/>
  <c r="G8186" i="4"/>
  <c r="G8180" i="4"/>
  <c r="G8176" i="4"/>
  <c r="G8175" i="4"/>
  <c r="G8173" i="4"/>
  <c r="G8172" i="4"/>
  <c r="G8171" i="4"/>
  <c r="G8170" i="4"/>
  <c r="G8169" i="4"/>
  <c r="G8168" i="4"/>
  <c r="G8167" i="4"/>
  <c r="G8166" i="4"/>
  <c r="G8164" i="4"/>
  <c r="G8163" i="4"/>
  <c r="G8162" i="4"/>
  <c r="G8161" i="4"/>
  <c r="G8160" i="4"/>
  <c r="G8159" i="4"/>
  <c r="G8158" i="4"/>
  <c r="G8157" i="4"/>
  <c r="G8156" i="4"/>
  <c r="G8155" i="4"/>
  <c r="G8153" i="4"/>
  <c r="G8152" i="4"/>
  <c r="G8151" i="4"/>
  <c r="G8150" i="4"/>
  <c r="G8149" i="4"/>
  <c r="G8148" i="4"/>
  <c r="G8147" i="4"/>
  <c r="G8146" i="4"/>
  <c r="G8145" i="4"/>
  <c r="G8144" i="4"/>
  <c r="G8142" i="4"/>
  <c r="G8141" i="4"/>
  <c r="G8140" i="4"/>
  <c r="G8139" i="4"/>
  <c r="G8138" i="4"/>
  <c r="G8137" i="4"/>
  <c r="G8136" i="4"/>
  <c r="G8135" i="4"/>
  <c r="G8134" i="4"/>
  <c r="G8133" i="4"/>
  <c r="G8131" i="4"/>
  <c r="G8130" i="4"/>
  <c r="G8129" i="4"/>
  <c r="G8128" i="4"/>
  <c r="G8127" i="4"/>
  <c r="G8126" i="4"/>
  <c r="G8125" i="4"/>
  <c r="G8124" i="4"/>
  <c r="G8123" i="4"/>
  <c r="G8122" i="4"/>
  <c r="G8120" i="4"/>
  <c r="G8119" i="4"/>
  <c r="G8118" i="4"/>
  <c r="G8117" i="4"/>
  <c r="G8116" i="4"/>
  <c r="G8115" i="4"/>
  <c r="G8114" i="4"/>
  <c r="G8113" i="4"/>
  <c r="G8112" i="4"/>
  <c r="G8111" i="4"/>
  <c r="G8109" i="4"/>
  <c r="G8108" i="4"/>
  <c r="G8107" i="4"/>
  <c r="G8106" i="4"/>
  <c r="G8104" i="4"/>
  <c r="G8103" i="4"/>
  <c r="G8102" i="4"/>
  <c r="G8101" i="4"/>
  <c r="G8100" i="4"/>
  <c r="G8099" i="4"/>
  <c r="G8098" i="4"/>
  <c r="G8097" i="4"/>
  <c r="G8096" i="4"/>
  <c r="G8094" i="4"/>
  <c r="G8093" i="4"/>
  <c r="G8092" i="4"/>
  <c r="G8091" i="4"/>
  <c r="G8090" i="4"/>
  <c r="G8089" i="4"/>
  <c r="G8088" i="4"/>
  <c r="G8087" i="4"/>
  <c r="G8086" i="4"/>
  <c r="G8085" i="4"/>
  <c r="G8081" i="4"/>
  <c r="G8080" i="4"/>
  <c r="G8078" i="4"/>
  <c r="G8077" i="4"/>
  <c r="G8076" i="4"/>
  <c r="G8075" i="4"/>
  <c r="G8074" i="4"/>
  <c r="G8073" i="4"/>
  <c r="G8072" i="4"/>
  <c r="G8070" i="4"/>
  <c r="G8069" i="4"/>
  <c r="G8068" i="4"/>
  <c r="G8067" i="4"/>
  <c r="G8066" i="4"/>
  <c r="G8065" i="4"/>
  <c r="G8064" i="4"/>
  <c r="G8063" i="4"/>
  <c r="G8062" i="4"/>
  <c r="G8061" i="4"/>
  <c r="G8059" i="4"/>
  <c r="G8058" i="4"/>
  <c r="G8057" i="4"/>
  <c r="G8056" i="4"/>
  <c r="G8055" i="4"/>
  <c r="G8054" i="4"/>
  <c r="G8053" i="4"/>
  <c r="G8052" i="4"/>
  <c r="G8051" i="4"/>
  <c r="G8050" i="4"/>
  <c r="G8048" i="4"/>
  <c r="G8047" i="4"/>
  <c r="G8046" i="4"/>
  <c r="G8045" i="4"/>
  <c r="G8044" i="4"/>
  <c r="G8043" i="4"/>
  <c r="G8042" i="4"/>
  <c r="G8041" i="4"/>
  <c r="G8040" i="4"/>
  <c r="G8039" i="4"/>
  <c r="G8037" i="4"/>
  <c r="G8036" i="4"/>
  <c r="G8035" i="4"/>
  <c r="G8034" i="4"/>
  <c r="G8033" i="4"/>
  <c r="G8032" i="4"/>
  <c r="G8031" i="4"/>
  <c r="G8030" i="4"/>
  <c r="G8029" i="4"/>
  <c r="G8028" i="4"/>
  <c r="G8026" i="4"/>
  <c r="G8025" i="4"/>
  <c r="G8024" i="4"/>
  <c r="G8023" i="4"/>
  <c r="G8021" i="4"/>
  <c r="G8020" i="4"/>
  <c r="G8019" i="4"/>
  <c r="G8018" i="4"/>
  <c r="G8017" i="4"/>
  <c r="G8016" i="4"/>
  <c r="G8015" i="4"/>
  <c r="G8014" i="4"/>
  <c r="G8013" i="4"/>
  <c r="G8011" i="4"/>
  <c r="G8010" i="4"/>
  <c r="G8009" i="4"/>
  <c r="G8008" i="4"/>
  <c r="G8007" i="4"/>
  <c r="G8006" i="4"/>
  <c r="G8005" i="4"/>
  <c r="G8004" i="4"/>
  <c r="G8003" i="4"/>
  <c r="G8002" i="4"/>
  <c r="G8000" i="4"/>
  <c r="G7994" i="4"/>
  <c r="G7990" i="4"/>
  <c r="G7989" i="4"/>
  <c r="G7987" i="4"/>
  <c r="G7986" i="4"/>
  <c r="G7985" i="4"/>
  <c r="G7984" i="4"/>
  <c r="G7983" i="4"/>
  <c r="G7982" i="4"/>
  <c r="G7981" i="4"/>
  <c r="G7980" i="4"/>
  <c r="G7978" i="4"/>
  <c r="G7977" i="4"/>
  <c r="G7976" i="4"/>
  <c r="G7975" i="4"/>
  <c r="G7974" i="4"/>
  <c r="G7973" i="4"/>
  <c r="G7972" i="4"/>
  <c r="G7971" i="4"/>
  <c r="G7970" i="4"/>
  <c r="G7969" i="4"/>
  <c r="G7967" i="4"/>
  <c r="G7966" i="4"/>
  <c r="G7965" i="4"/>
  <c r="G7964" i="4"/>
  <c r="G7963" i="4"/>
  <c r="G7962" i="4"/>
  <c r="G7961" i="4"/>
  <c r="G7960" i="4"/>
  <c r="G7959" i="4"/>
  <c r="G7958" i="4"/>
  <c r="G7956" i="4"/>
  <c r="G7955" i="4"/>
  <c r="G7954" i="4"/>
  <c r="G7953" i="4"/>
  <c r="G7952" i="4"/>
  <c r="G7951" i="4"/>
  <c r="G7950" i="4"/>
  <c r="G7949" i="4"/>
  <c r="G7948" i="4"/>
  <c r="G7947" i="4"/>
  <c r="G7945" i="4"/>
  <c r="G7944" i="4"/>
  <c r="G7943" i="4"/>
  <c r="G7942" i="4"/>
  <c r="G7941" i="4"/>
  <c r="G7940" i="4"/>
  <c r="G7939" i="4"/>
  <c r="G7938" i="4"/>
  <c r="G7937" i="4"/>
  <c r="G7936" i="4"/>
  <c r="G7934" i="4"/>
  <c r="G7933" i="4"/>
  <c r="G7932" i="4"/>
  <c r="G7931" i="4"/>
  <c r="G7930" i="4"/>
  <c r="G7929" i="4"/>
  <c r="G7928" i="4"/>
  <c r="G7927" i="4"/>
  <c r="G7926" i="4"/>
  <c r="G7925" i="4"/>
  <c r="G7923" i="4"/>
  <c r="G7922" i="4"/>
  <c r="G7921" i="4"/>
  <c r="G7920" i="4"/>
  <c r="G7918" i="4"/>
  <c r="G7917" i="4"/>
  <c r="G7916" i="4"/>
  <c r="G7915" i="4"/>
  <c r="G7914" i="4"/>
  <c r="G7913" i="4"/>
  <c r="G7912" i="4"/>
  <c r="G7911" i="4"/>
  <c r="G7910" i="4"/>
  <c r="G7908" i="4"/>
  <c r="G7907" i="4"/>
  <c r="G7906" i="4"/>
  <c r="G7905" i="4"/>
  <c r="G7904" i="4"/>
  <c r="G7903" i="4"/>
  <c r="G7902" i="4"/>
  <c r="G7901" i="4"/>
  <c r="G7900" i="4"/>
  <c r="G7899" i="4"/>
  <c r="G7895" i="4"/>
  <c r="G7894" i="4"/>
  <c r="G7892" i="4"/>
  <c r="G7891" i="4"/>
  <c r="G7890" i="4"/>
  <c r="G7889" i="4"/>
  <c r="G7888" i="4"/>
  <c r="G7887" i="4"/>
  <c r="G7886" i="4"/>
  <c r="G7884" i="4"/>
  <c r="G7883" i="4"/>
  <c r="G7882" i="4"/>
  <c r="G7881" i="4"/>
  <c r="G7880" i="4"/>
  <c r="G7879" i="4"/>
  <c r="G7878" i="4"/>
  <c r="G7877" i="4"/>
  <c r="G7876" i="4"/>
  <c r="G7875" i="4"/>
  <c r="G7873" i="4"/>
  <c r="G7872" i="4"/>
  <c r="G7871" i="4"/>
  <c r="G7870" i="4"/>
  <c r="G7869" i="4"/>
  <c r="G7868" i="4"/>
  <c r="G7867" i="4"/>
  <c r="G7866" i="4"/>
  <c r="G7865" i="4"/>
  <c r="G7864" i="4"/>
  <c r="G7862" i="4"/>
  <c r="G7861" i="4"/>
  <c r="G7860" i="4"/>
  <c r="G7859" i="4"/>
  <c r="G7858" i="4"/>
  <c r="G7857" i="4"/>
  <c r="G7856" i="4"/>
  <c r="G7855" i="4"/>
  <c r="G7854" i="4"/>
  <c r="G7853" i="4"/>
  <c r="G7851" i="4"/>
  <c r="G7850" i="4"/>
  <c r="G7849" i="4"/>
  <c r="G7848" i="4"/>
  <c r="G7847" i="4"/>
  <c r="G7846" i="4"/>
  <c r="G7845" i="4"/>
  <c r="G7844" i="4"/>
  <c r="G7843" i="4"/>
  <c r="G7842" i="4"/>
  <c r="G7840" i="4"/>
  <c r="G7839" i="4"/>
  <c r="G7838" i="4"/>
  <c r="G7837" i="4"/>
  <c r="G7835" i="4"/>
  <c r="G7834" i="4"/>
  <c r="G7833" i="4"/>
  <c r="G7832" i="4"/>
  <c r="G7831" i="4"/>
  <c r="G7830" i="4"/>
  <c r="G7829" i="4"/>
  <c r="G7828" i="4"/>
  <c r="G7827" i="4"/>
  <c r="G7825" i="4"/>
  <c r="G7824" i="4"/>
  <c r="G7823" i="4"/>
  <c r="G7822" i="4"/>
  <c r="G7821" i="4"/>
  <c r="G7820" i="4"/>
  <c r="G7819" i="4"/>
  <c r="G7818" i="4"/>
  <c r="G7817" i="4"/>
  <c r="G7816" i="4"/>
  <c r="G7814" i="4"/>
  <c r="G7808" i="4"/>
  <c r="G7804" i="4"/>
  <c r="G7803" i="4"/>
  <c r="G7801" i="4"/>
  <c r="G7800" i="4"/>
  <c r="G7799" i="4"/>
  <c r="G7798" i="4"/>
  <c r="G7797" i="4"/>
  <c r="G7796" i="4"/>
  <c r="G7795" i="4"/>
  <c r="G7794" i="4"/>
  <c r="G7792" i="4"/>
  <c r="G7791" i="4"/>
  <c r="G7790" i="4"/>
  <c r="G7789" i="4"/>
  <c r="G7788" i="4"/>
  <c r="G7787" i="4"/>
  <c r="G7786" i="4"/>
  <c r="G7785" i="4"/>
  <c r="G7784" i="4"/>
  <c r="G7783" i="4"/>
  <c r="G7781" i="4"/>
  <c r="G7780" i="4"/>
  <c r="G7779" i="4"/>
  <c r="G7778" i="4"/>
  <c r="G7777" i="4"/>
  <c r="G7776" i="4"/>
  <c r="G7775" i="4"/>
  <c r="G7774" i="4"/>
  <c r="G7773" i="4"/>
  <c r="G7772" i="4"/>
  <c r="G7770" i="4"/>
  <c r="G7769" i="4"/>
  <c r="G7768" i="4"/>
  <c r="G7767" i="4"/>
  <c r="G7766" i="4"/>
  <c r="G7765" i="4"/>
  <c r="G7764" i="4"/>
  <c r="G7763" i="4"/>
  <c r="G7762" i="4"/>
  <c r="G7761" i="4"/>
  <c r="G7759" i="4"/>
  <c r="G7758" i="4"/>
  <c r="G7757" i="4"/>
  <c r="G7756" i="4"/>
  <c r="G7755" i="4"/>
  <c r="G7754" i="4"/>
  <c r="G7753" i="4"/>
  <c r="G7752" i="4"/>
  <c r="G7751" i="4"/>
  <c r="G7750" i="4"/>
  <c r="G7748" i="4"/>
  <c r="G7747" i="4"/>
  <c r="G7746" i="4"/>
  <c r="G7745" i="4"/>
  <c r="G7744" i="4"/>
  <c r="G7743" i="4"/>
  <c r="G7742" i="4"/>
  <c r="G7741" i="4"/>
  <c r="G7740" i="4"/>
  <c r="G7739" i="4"/>
  <c r="G7737" i="4"/>
  <c r="G7736" i="4"/>
  <c r="G7735" i="4"/>
  <c r="G7734" i="4"/>
  <c r="G7732" i="4"/>
  <c r="G7731" i="4"/>
  <c r="G7730" i="4"/>
  <c r="G7729" i="4"/>
  <c r="G7728" i="4"/>
  <c r="G7727" i="4"/>
  <c r="G7726" i="4"/>
  <c r="G7725" i="4"/>
  <c r="G7724" i="4"/>
  <c r="G7722" i="4"/>
  <c r="G7721" i="4"/>
  <c r="G7720" i="4"/>
  <c r="G7719" i="4"/>
  <c r="G7718" i="4"/>
  <c r="G7717" i="4"/>
  <c r="G7716" i="4"/>
  <c r="G7715" i="4"/>
  <c r="G7714" i="4"/>
  <c r="G7713" i="4"/>
  <c r="G7709" i="4"/>
  <c r="G7708" i="4"/>
  <c r="G7706" i="4"/>
  <c r="G7705" i="4"/>
  <c r="G7704" i="4"/>
  <c r="G7703" i="4"/>
  <c r="G7702" i="4"/>
  <c r="G7701" i="4"/>
  <c r="G7700" i="4"/>
  <c r="G7698" i="4"/>
  <c r="G7697" i="4"/>
  <c r="G7696" i="4"/>
  <c r="G7695" i="4"/>
  <c r="G7694" i="4"/>
  <c r="G7693" i="4"/>
  <c r="G7692" i="4"/>
  <c r="G7691" i="4"/>
  <c r="G7690" i="4"/>
  <c r="G7689" i="4"/>
  <c r="G7687" i="4"/>
  <c r="G7686" i="4"/>
  <c r="G7685" i="4"/>
  <c r="G7684" i="4"/>
  <c r="G7683" i="4"/>
  <c r="G7682" i="4"/>
  <c r="G7681" i="4"/>
  <c r="G7680" i="4"/>
  <c r="G7679" i="4"/>
  <c r="G7678" i="4"/>
  <c r="G7676" i="4"/>
  <c r="G7675" i="4"/>
  <c r="G7674" i="4"/>
  <c r="G7673" i="4"/>
  <c r="G7672" i="4"/>
  <c r="G7671" i="4"/>
  <c r="G7670" i="4"/>
  <c r="G7669" i="4"/>
  <c r="G7668" i="4"/>
  <c r="G7667" i="4"/>
  <c r="G7665" i="4"/>
  <c r="G7664" i="4"/>
  <c r="G7663" i="4"/>
  <c r="G7662" i="4"/>
  <c r="G7661" i="4"/>
  <c r="G7660" i="4"/>
  <c r="G7659" i="4"/>
  <c r="G7658" i="4"/>
  <c r="G7657" i="4"/>
  <c r="G7656" i="4"/>
  <c r="G7654" i="4"/>
  <c r="G7653" i="4"/>
  <c r="G7652" i="4"/>
  <c r="G7651" i="4"/>
  <c r="G7649" i="4"/>
  <c r="G7648" i="4"/>
  <c r="G7647" i="4"/>
  <c r="G7646" i="4"/>
  <c r="G7645" i="4"/>
  <c r="G7644" i="4"/>
  <c r="G7643" i="4"/>
  <c r="G7642" i="4"/>
  <c r="G7641" i="4"/>
  <c r="G7639" i="4"/>
  <c r="G7638" i="4"/>
  <c r="G7637" i="4"/>
  <c r="G7636" i="4"/>
  <c r="G7635" i="4"/>
  <c r="G7634" i="4"/>
  <c r="G7633" i="4"/>
  <c r="G7632" i="4"/>
  <c r="G7631" i="4"/>
  <c r="G7630" i="4"/>
  <c r="G7628" i="4"/>
  <c r="G7622" i="4"/>
  <c r="G7618" i="4"/>
  <c r="G7617" i="4"/>
  <c r="G7615" i="4"/>
  <c r="G7614" i="4"/>
  <c r="G7613" i="4"/>
  <c r="G7612" i="4"/>
  <c r="G7611" i="4"/>
  <c r="G7610" i="4"/>
  <c r="G7609" i="4"/>
  <c r="G7608" i="4"/>
  <c r="G7606" i="4"/>
  <c r="G7605" i="4"/>
  <c r="G7604" i="4"/>
  <c r="G7603" i="4"/>
  <c r="G7602" i="4"/>
  <c r="G7601" i="4"/>
  <c r="G7600" i="4"/>
  <c r="G7599" i="4"/>
  <c r="G7598" i="4"/>
  <c r="G7597" i="4"/>
  <c r="G7595" i="4"/>
  <c r="G7594" i="4"/>
  <c r="G7593" i="4"/>
  <c r="G7592" i="4"/>
  <c r="G7591" i="4"/>
  <c r="G7590" i="4"/>
  <c r="G7589" i="4"/>
  <c r="G7588" i="4"/>
  <c r="G7587" i="4"/>
  <c r="G7586" i="4"/>
  <c r="G7584" i="4"/>
  <c r="G7583" i="4"/>
  <c r="G7582" i="4"/>
  <c r="G7581" i="4"/>
  <c r="G7580" i="4"/>
  <c r="G7579" i="4"/>
  <c r="G7578" i="4"/>
  <c r="G7577" i="4"/>
  <c r="G7576" i="4"/>
  <c r="G7575" i="4"/>
  <c r="G7573" i="4"/>
  <c r="G7572" i="4"/>
  <c r="G7571" i="4"/>
  <c r="G7570" i="4"/>
  <c r="G7569" i="4"/>
  <c r="G7568" i="4"/>
  <c r="G7567" i="4"/>
  <c r="G7566" i="4"/>
  <c r="G7565" i="4"/>
  <c r="G7564" i="4"/>
  <c r="G7562" i="4"/>
  <c r="G7561" i="4"/>
  <c r="G7560" i="4"/>
  <c r="G7559" i="4"/>
  <c r="G7558" i="4"/>
  <c r="G7557" i="4"/>
  <c r="G7556" i="4"/>
  <c r="G7555" i="4"/>
  <c r="G7554" i="4"/>
  <c r="G7553" i="4"/>
  <c r="G7551" i="4"/>
  <c r="G7550" i="4"/>
  <c r="G7549" i="4"/>
  <c r="G7548" i="4"/>
  <c r="G7546" i="4"/>
  <c r="G7545" i="4"/>
  <c r="G7544" i="4"/>
  <c r="G7543" i="4"/>
  <c r="G7542" i="4"/>
  <c r="G7541" i="4"/>
  <c r="G7540" i="4"/>
  <c r="G7539" i="4"/>
  <c r="G7538" i="4"/>
  <c r="G7536" i="4"/>
  <c r="G7535" i="4"/>
  <c r="G7534" i="4"/>
  <c r="G7533" i="4"/>
  <c r="G7532" i="4"/>
  <c r="G7531" i="4"/>
  <c r="G7530" i="4"/>
  <c r="G7529" i="4"/>
  <c r="G7528" i="4"/>
  <c r="G7527" i="4"/>
  <c r="G7523" i="4"/>
  <c r="G7522" i="4"/>
  <c r="G7520" i="4"/>
  <c r="G7519" i="4"/>
  <c r="G7518" i="4"/>
  <c r="G7517" i="4"/>
  <c r="G7516" i="4"/>
  <c r="G7515" i="4"/>
  <c r="G7514" i="4"/>
  <c r="G7512" i="4"/>
  <c r="G7511" i="4"/>
  <c r="G7510" i="4"/>
  <c r="G7509" i="4"/>
  <c r="G7508" i="4"/>
  <c r="G7507" i="4"/>
  <c r="G7506" i="4"/>
  <c r="G7505" i="4"/>
  <c r="G7504" i="4"/>
  <c r="G7503" i="4"/>
  <c r="G7501" i="4"/>
  <c r="G7500" i="4"/>
  <c r="G7499" i="4"/>
  <c r="G7498" i="4"/>
  <c r="G7497" i="4"/>
  <c r="G7496" i="4"/>
  <c r="G7495" i="4"/>
  <c r="G7494" i="4"/>
  <c r="G7493" i="4"/>
  <c r="G7492" i="4"/>
  <c r="G7490" i="4"/>
  <c r="G7489" i="4"/>
  <c r="G7488" i="4"/>
  <c r="G7487" i="4"/>
  <c r="G7486" i="4"/>
  <c r="G7485" i="4"/>
  <c r="G7484" i="4"/>
  <c r="G7483" i="4"/>
  <c r="G7482" i="4"/>
  <c r="G7481" i="4"/>
  <c r="G7479" i="4"/>
  <c r="G7478" i="4"/>
  <c r="G7477" i="4"/>
  <c r="G7476" i="4"/>
  <c r="G7475" i="4"/>
  <c r="G7474" i="4"/>
  <c r="G7473" i="4"/>
  <c r="G7472" i="4"/>
  <c r="G7471" i="4"/>
  <c r="G7470" i="4"/>
  <c r="G7468" i="4"/>
  <c r="G7467" i="4"/>
  <c r="G7466" i="4"/>
  <c r="G7465" i="4"/>
  <c r="G7463" i="4"/>
  <c r="G7462" i="4"/>
  <c r="G7461" i="4"/>
  <c r="G7460" i="4"/>
  <c r="G7459" i="4"/>
  <c r="G7458" i="4"/>
  <c r="G7457" i="4"/>
  <c r="G7456" i="4"/>
  <c r="G7455" i="4"/>
  <c r="G7453" i="4"/>
  <c r="G7452" i="4"/>
  <c r="G7451" i="4"/>
  <c r="G7450" i="4"/>
  <c r="G7449" i="4"/>
  <c r="G7448" i="4"/>
  <c r="G7447" i="4"/>
  <c r="G7446" i="4"/>
  <c r="G7445" i="4"/>
  <c r="G7444" i="4"/>
  <c r="G7442" i="4"/>
  <c r="G7436" i="4"/>
  <c r="G7432" i="4"/>
  <c r="G7431" i="4"/>
  <c r="G7429" i="4"/>
  <c r="G7428" i="4"/>
  <c r="G7427" i="4"/>
  <c r="G7426" i="4"/>
  <c r="G7425" i="4"/>
  <c r="G7424" i="4"/>
  <c r="G7423" i="4"/>
  <c r="G7422" i="4"/>
  <c r="G7420" i="4"/>
  <c r="G7419" i="4"/>
  <c r="G7418" i="4"/>
  <c r="G7417" i="4"/>
  <c r="G7416" i="4"/>
  <c r="G7415" i="4"/>
  <c r="G7414" i="4"/>
  <c r="G7413" i="4"/>
  <c r="G7412" i="4"/>
  <c r="G7411" i="4"/>
  <c r="G7409" i="4"/>
  <c r="G7408" i="4"/>
  <c r="G7407" i="4"/>
  <c r="G7406" i="4"/>
  <c r="G7405" i="4"/>
  <c r="G7404" i="4"/>
  <c r="G7403" i="4"/>
  <c r="G7402" i="4"/>
  <c r="G7401" i="4"/>
  <c r="G7400" i="4"/>
  <c r="G7398" i="4"/>
  <c r="G7397" i="4"/>
  <c r="G7396" i="4"/>
  <c r="G7395" i="4"/>
  <c r="G7394" i="4"/>
  <c r="G7393" i="4"/>
  <c r="G7392" i="4"/>
  <c r="G7391" i="4"/>
  <c r="G7390" i="4"/>
  <c r="G7389" i="4"/>
  <c r="G7387" i="4"/>
  <c r="G7386" i="4"/>
  <c r="G7385" i="4"/>
  <c r="G7384" i="4"/>
  <c r="G7383" i="4"/>
  <c r="G7382" i="4"/>
  <c r="G7381" i="4"/>
  <c r="G7380" i="4"/>
  <c r="G7379" i="4"/>
  <c r="G7378" i="4"/>
  <c r="G7376" i="4"/>
  <c r="G7375" i="4"/>
  <c r="G7374" i="4"/>
  <c r="G7373" i="4"/>
  <c r="G7372" i="4"/>
  <c r="G7371" i="4"/>
  <c r="G7370" i="4"/>
  <c r="G7369" i="4"/>
  <c r="G7368" i="4"/>
  <c r="G7367" i="4"/>
  <c r="G7365" i="4"/>
  <c r="G7364" i="4"/>
  <c r="G7363" i="4"/>
  <c r="G7362" i="4"/>
  <c r="G7360" i="4"/>
  <c r="G7359" i="4"/>
  <c r="G7358" i="4"/>
  <c r="G7357" i="4"/>
  <c r="G7356" i="4"/>
  <c r="G7355" i="4"/>
  <c r="G7354" i="4"/>
  <c r="G7353" i="4"/>
  <c r="G7352" i="4"/>
  <c r="G7350" i="4"/>
  <c r="G7349" i="4"/>
  <c r="G7348" i="4"/>
  <c r="G7347" i="4"/>
  <c r="G7346" i="4"/>
  <c r="G7345" i="4"/>
  <c r="G7344" i="4"/>
  <c r="G7343" i="4"/>
  <c r="G7342" i="4"/>
  <c r="G7341" i="4"/>
  <c r="G7337" i="4"/>
  <c r="G7336" i="4"/>
  <c r="G7334" i="4"/>
  <c r="G7333" i="4"/>
  <c r="G7332" i="4"/>
  <c r="G7331" i="4"/>
  <c r="G7330" i="4"/>
  <c r="G7329" i="4"/>
  <c r="G7328" i="4"/>
  <c r="G7326" i="4"/>
  <c r="G7325" i="4"/>
  <c r="G7324" i="4"/>
  <c r="G7323" i="4"/>
  <c r="G7322" i="4"/>
  <c r="G7321" i="4"/>
  <c r="G7320" i="4"/>
  <c r="G7319" i="4"/>
  <c r="G7318" i="4"/>
  <c r="G7317" i="4"/>
  <c r="G7315" i="4"/>
  <c r="G7314" i="4"/>
  <c r="G7313" i="4"/>
  <c r="G7312" i="4"/>
  <c r="G7311" i="4"/>
  <c r="G7310" i="4"/>
  <c r="G7309" i="4"/>
  <c r="G7308" i="4"/>
  <c r="G7307" i="4"/>
  <c r="G7306" i="4"/>
  <c r="G7304" i="4"/>
  <c r="G7303" i="4"/>
  <c r="G7302" i="4"/>
  <c r="G7301" i="4"/>
  <c r="G7300" i="4"/>
  <c r="G7299" i="4"/>
  <c r="G7298" i="4"/>
  <c r="G7297" i="4"/>
  <c r="G7296" i="4"/>
  <c r="G7295" i="4"/>
  <c r="G7293" i="4"/>
  <c r="G7292" i="4"/>
  <c r="G7291" i="4"/>
  <c r="G7290" i="4"/>
  <c r="G7289" i="4"/>
  <c r="G7288" i="4"/>
  <c r="G7287" i="4"/>
  <c r="G7286" i="4"/>
  <c r="G7285" i="4"/>
  <c r="G7284" i="4"/>
  <c r="G7282" i="4"/>
  <c r="G7281" i="4"/>
  <c r="G7280" i="4"/>
  <c r="G7279" i="4"/>
  <c r="G7277" i="4"/>
  <c r="G7276" i="4"/>
  <c r="G7275" i="4"/>
  <c r="G7274" i="4"/>
  <c r="G7273" i="4"/>
  <c r="G7272" i="4"/>
  <c r="G7271" i="4"/>
  <c r="G7270" i="4"/>
  <c r="G7269" i="4"/>
  <c r="G7267" i="4"/>
  <c r="G7266" i="4"/>
  <c r="G7265" i="4"/>
  <c r="G7264" i="4"/>
  <c r="G7263" i="4"/>
  <c r="G7262" i="4"/>
  <c r="G7261" i="4"/>
  <c r="G7260" i="4"/>
  <c r="G7259" i="4"/>
  <c r="G7258" i="4"/>
  <c r="G7256" i="4"/>
  <c r="G7250" i="4"/>
  <c r="G7246" i="4"/>
  <c r="G7245" i="4"/>
  <c r="G7243" i="4"/>
  <c r="G7242" i="4"/>
  <c r="G7241" i="4"/>
  <c r="G7240" i="4"/>
  <c r="G7239" i="4"/>
  <c r="G7238" i="4"/>
  <c r="G7237" i="4"/>
  <c r="G7236" i="4"/>
  <c r="G7234" i="4"/>
  <c r="G7233" i="4"/>
  <c r="G7232" i="4"/>
  <c r="G7231" i="4"/>
  <c r="G7230" i="4"/>
  <c r="G7229" i="4"/>
  <c r="G7228" i="4"/>
  <c r="G7227" i="4"/>
  <c r="G7226" i="4"/>
  <c r="G7225" i="4"/>
  <c r="G7223" i="4"/>
  <c r="G7222" i="4"/>
  <c r="G7221" i="4"/>
  <c r="G7220" i="4"/>
  <c r="G7219" i="4"/>
  <c r="G7218" i="4"/>
  <c r="G7217" i="4"/>
  <c r="G7216" i="4"/>
  <c r="G7215" i="4"/>
  <c r="G7214" i="4"/>
  <c r="G7212" i="4"/>
  <c r="G7211" i="4"/>
  <c r="G7210" i="4"/>
  <c r="G7209" i="4"/>
  <c r="G7208" i="4"/>
  <c r="G7207" i="4"/>
  <c r="G7206" i="4"/>
  <c r="G7205" i="4"/>
  <c r="G7204" i="4"/>
  <c r="G7203" i="4"/>
  <c r="G7201" i="4"/>
  <c r="G7200" i="4"/>
  <c r="G7199" i="4"/>
  <c r="G7198" i="4"/>
  <c r="G7197" i="4"/>
  <c r="G7196" i="4"/>
  <c r="G7195" i="4"/>
  <c r="G7194" i="4"/>
  <c r="G7193" i="4"/>
  <c r="G7192" i="4"/>
  <c r="G7190" i="4"/>
  <c r="G7189" i="4"/>
  <c r="G7188" i="4"/>
  <c r="G7187" i="4"/>
  <c r="G7186" i="4"/>
  <c r="G7185" i="4"/>
  <c r="G7184" i="4"/>
  <c r="G7183" i="4"/>
  <c r="G7182" i="4"/>
  <c r="G7181" i="4"/>
  <c r="G7179" i="4"/>
  <c r="G7178" i="4"/>
  <c r="G7177" i="4"/>
  <c r="G7176" i="4"/>
  <c r="G7174" i="4"/>
  <c r="G7173" i="4"/>
  <c r="G7172" i="4"/>
  <c r="G7171" i="4"/>
  <c r="G7170" i="4"/>
  <c r="G7169" i="4"/>
  <c r="G7168" i="4"/>
  <c r="G7167" i="4"/>
  <c r="G7166" i="4"/>
  <c r="G7164" i="4"/>
  <c r="G7163" i="4"/>
  <c r="G7162" i="4"/>
  <c r="G7161" i="4"/>
  <c r="G7160" i="4"/>
  <c r="G7159" i="4"/>
  <c r="G7158" i="4"/>
  <c r="G7157" i="4"/>
  <c r="G7156" i="4"/>
  <c r="G7155" i="4"/>
  <c r="G7151" i="4"/>
  <c r="G7150" i="4"/>
  <c r="G7148" i="4"/>
  <c r="G7147" i="4"/>
  <c r="G7146" i="4"/>
  <c r="G7145" i="4"/>
  <c r="G7144" i="4"/>
  <c r="G7143" i="4"/>
  <c r="G7142" i="4"/>
  <c r="G7140" i="4"/>
  <c r="G7139" i="4"/>
  <c r="G7138" i="4"/>
  <c r="G7137" i="4"/>
  <c r="G7136" i="4"/>
  <c r="G7135" i="4"/>
  <c r="G7134" i="4"/>
  <c r="G7133" i="4"/>
  <c r="G7132" i="4"/>
  <c r="G7131" i="4"/>
  <c r="G7129" i="4"/>
  <c r="G7128" i="4"/>
  <c r="G7127" i="4"/>
  <c r="G7126" i="4"/>
  <c r="G7125" i="4"/>
  <c r="G7124" i="4"/>
  <c r="G7123" i="4"/>
  <c r="G7122" i="4"/>
  <c r="G7121" i="4"/>
  <c r="G7120" i="4"/>
  <c r="G7118" i="4"/>
  <c r="G7117" i="4"/>
  <c r="G7116" i="4"/>
  <c r="G7115" i="4"/>
  <c r="G7114" i="4"/>
  <c r="G7113" i="4"/>
  <c r="G7112" i="4"/>
  <c r="G7111" i="4"/>
  <c r="G7110" i="4"/>
  <c r="G7109" i="4"/>
  <c r="G7107" i="4"/>
  <c r="G7106" i="4"/>
  <c r="G7105" i="4"/>
  <c r="G7104" i="4"/>
  <c r="G7103" i="4"/>
  <c r="G7102" i="4"/>
  <c r="G7101" i="4"/>
  <c r="G7100" i="4"/>
  <c r="G7099" i="4"/>
  <c r="G7098" i="4"/>
  <c r="G7096" i="4"/>
  <c r="G7095" i="4"/>
  <c r="G7094" i="4"/>
  <c r="G7093" i="4"/>
  <c r="G7091" i="4"/>
  <c r="G7090" i="4"/>
  <c r="G7089" i="4"/>
  <c r="G7088" i="4"/>
  <c r="G7087" i="4"/>
  <c r="G7086" i="4"/>
  <c r="G7085" i="4"/>
  <c r="G7084" i="4"/>
  <c r="G7083" i="4"/>
  <c r="G7081" i="4"/>
  <c r="G7080" i="4"/>
  <c r="G7079" i="4"/>
  <c r="G7078" i="4"/>
  <c r="G7077" i="4"/>
  <c r="G7076" i="4"/>
  <c r="G7075" i="4"/>
  <c r="G7074" i="4"/>
  <c r="G7073" i="4"/>
  <c r="G7072" i="4"/>
  <c r="G7070" i="4"/>
  <c r="G7064" i="4"/>
  <c r="G7060" i="4"/>
  <c r="G7059" i="4"/>
  <c r="G7057" i="4"/>
  <c r="G7056" i="4"/>
  <c r="G7055" i="4"/>
  <c r="G7054" i="4"/>
  <c r="G7053" i="4"/>
  <c r="G7052" i="4"/>
  <c r="G7051" i="4"/>
  <c r="G7050" i="4"/>
  <c r="G7048" i="4"/>
  <c r="G7047" i="4"/>
  <c r="G7046" i="4"/>
  <c r="G7045" i="4"/>
  <c r="G7044" i="4"/>
  <c r="G7043" i="4"/>
  <c r="G7042" i="4"/>
  <c r="G7041" i="4"/>
  <c r="G7040" i="4"/>
  <c r="G7039" i="4"/>
  <c r="G7037" i="4"/>
  <c r="G7036" i="4"/>
  <c r="G7035" i="4"/>
  <c r="G7034" i="4"/>
  <c r="G7033" i="4"/>
  <c r="G7032" i="4"/>
  <c r="G7031" i="4"/>
  <c r="G7030" i="4"/>
  <c r="G7029" i="4"/>
  <c r="G7028" i="4"/>
  <c r="G7026" i="4"/>
  <c r="G7025" i="4"/>
  <c r="G7024" i="4"/>
  <c r="G7023" i="4"/>
  <c r="G7022" i="4"/>
  <c r="G7021" i="4"/>
  <c r="G7020" i="4"/>
  <c r="G7019" i="4"/>
  <c r="G7018" i="4"/>
  <c r="G7017" i="4"/>
  <c r="G7015" i="4"/>
  <c r="G7014" i="4"/>
  <c r="G7013" i="4"/>
  <c r="G7012" i="4"/>
  <c r="G7011" i="4"/>
  <c r="G7010" i="4"/>
  <c r="G7009" i="4"/>
  <c r="G7008" i="4"/>
  <c r="G7007" i="4"/>
  <c r="G7006" i="4"/>
  <c r="G7004" i="4"/>
  <c r="G7003" i="4"/>
  <c r="G7002" i="4"/>
  <c r="G7001" i="4"/>
  <c r="G7000" i="4"/>
  <c r="G6999" i="4"/>
  <c r="G6998" i="4"/>
  <c r="G6997" i="4"/>
  <c r="G6996" i="4"/>
  <c r="G6995" i="4"/>
  <c r="G6993" i="4"/>
  <c r="G6992" i="4"/>
  <c r="G6991" i="4"/>
  <c r="G6990" i="4"/>
  <c r="G6988" i="4"/>
  <c r="G6987" i="4"/>
  <c r="G6986" i="4"/>
  <c r="G6985" i="4"/>
  <c r="G6984" i="4"/>
  <c r="G6983" i="4"/>
  <c r="G6982" i="4"/>
  <c r="G6981" i="4"/>
  <c r="G6980" i="4"/>
  <c r="G6978" i="4"/>
  <c r="G6977" i="4"/>
  <c r="G6976" i="4"/>
  <c r="G6975" i="4"/>
  <c r="G6974" i="4"/>
  <c r="G6973" i="4"/>
  <c r="G6972" i="4"/>
  <c r="G6971" i="4"/>
  <c r="G6970" i="4"/>
  <c r="G6969" i="4"/>
  <c r="G6965" i="4"/>
  <c r="G6964" i="4"/>
  <c r="G6962" i="4"/>
  <c r="G6961" i="4"/>
  <c r="G6960" i="4"/>
  <c r="G6959" i="4"/>
  <c r="G6958" i="4"/>
  <c r="G6957" i="4"/>
  <c r="G6956" i="4"/>
  <c r="G6954" i="4"/>
  <c r="G6953" i="4"/>
  <c r="G6952" i="4"/>
  <c r="G6951" i="4"/>
  <c r="G6950" i="4"/>
  <c r="G6949" i="4"/>
  <c r="G6948" i="4"/>
  <c r="G6947" i="4"/>
  <c r="G6946" i="4"/>
  <c r="G6945" i="4"/>
  <c r="G6943" i="4"/>
  <c r="G6942" i="4"/>
  <c r="G6941" i="4"/>
  <c r="G6940" i="4"/>
  <c r="G6939" i="4"/>
  <c r="G6938" i="4"/>
  <c r="G6937" i="4"/>
  <c r="G6936" i="4"/>
  <c r="G6935" i="4"/>
  <c r="G6934" i="4"/>
  <c r="G6932" i="4"/>
  <c r="G6931" i="4"/>
  <c r="G6930" i="4"/>
  <c r="G6929" i="4"/>
  <c r="G6928" i="4"/>
  <c r="G6927" i="4"/>
  <c r="G6926" i="4"/>
  <c r="G6925" i="4"/>
  <c r="G6924" i="4"/>
  <c r="G6923" i="4"/>
  <c r="G6921" i="4"/>
  <c r="G6920" i="4"/>
  <c r="G6919" i="4"/>
  <c r="G6918" i="4"/>
  <c r="G6917" i="4"/>
  <c r="G6916" i="4"/>
  <c r="G6915" i="4"/>
  <c r="G6914" i="4"/>
  <c r="G6913" i="4"/>
  <c r="G6912" i="4"/>
  <c r="G6910" i="4"/>
  <c r="G6909" i="4"/>
  <c r="G6908" i="4"/>
  <c r="G6907" i="4"/>
  <c r="G6905" i="4"/>
  <c r="G6904" i="4"/>
  <c r="G6903" i="4"/>
  <c r="G6902" i="4"/>
  <c r="G6901" i="4"/>
  <c r="G6900" i="4"/>
  <c r="G6899" i="4"/>
  <c r="G6898" i="4"/>
  <c r="G6897" i="4"/>
  <c r="G6895" i="4"/>
  <c r="G6894" i="4"/>
  <c r="G6893" i="4"/>
  <c r="G6892" i="4"/>
  <c r="G6891" i="4"/>
  <c r="G6890" i="4"/>
  <c r="G6889" i="4"/>
  <c r="G6888" i="4"/>
  <c r="G6887" i="4"/>
  <c r="G6886" i="4"/>
  <c r="G6884" i="4"/>
  <c r="G6878" i="4"/>
  <c r="G6874" i="4"/>
  <c r="G6873" i="4"/>
  <c r="G6871" i="4"/>
  <c r="G6870" i="4"/>
  <c r="G6869" i="4"/>
  <c r="G6868" i="4"/>
  <c r="G6867" i="4"/>
  <c r="G6866" i="4"/>
  <c r="G6865" i="4"/>
  <c r="G6864" i="4"/>
  <c r="G6862" i="4"/>
  <c r="G6861" i="4"/>
  <c r="G6860" i="4"/>
  <c r="G6859" i="4"/>
  <c r="G6858" i="4"/>
  <c r="G6857" i="4"/>
  <c r="G6856" i="4"/>
  <c r="G6855" i="4"/>
  <c r="G6854" i="4"/>
  <c r="G6853" i="4"/>
  <c r="G6851" i="4"/>
  <c r="G6850" i="4"/>
  <c r="G6849" i="4"/>
  <c r="G6848" i="4"/>
  <c r="G6847" i="4"/>
  <c r="G6846" i="4"/>
  <c r="G6845" i="4"/>
  <c r="G6844" i="4"/>
  <c r="G6843" i="4"/>
  <c r="G6842" i="4"/>
  <c r="G6840" i="4"/>
  <c r="G6839" i="4"/>
  <c r="G6838" i="4"/>
  <c r="G6837" i="4"/>
  <c r="G6836" i="4"/>
  <c r="G6835" i="4"/>
  <c r="G6834" i="4"/>
  <c r="G6833" i="4"/>
  <c r="G6832" i="4"/>
  <c r="G6831" i="4"/>
  <c r="G6829" i="4"/>
  <c r="G6828" i="4"/>
  <c r="G6827" i="4"/>
  <c r="G6826" i="4"/>
  <c r="G6825" i="4"/>
  <c r="G6824" i="4"/>
  <c r="G6823" i="4"/>
  <c r="G6822" i="4"/>
  <c r="G6821" i="4"/>
  <c r="G6820" i="4"/>
  <c r="G6818" i="4"/>
  <c r="G6817" i="4"/>
  <c r="G6816" i="4"/>
  <c r="G6815" i="4"/>
  <c r="G6814" i="4"/>
  <c r="G6813" i="4"/>
  <c r="G6812" i="4"/>
  <c r="G6811" i="4"/>
  <c r="G6810" i="4"/>
  <c r="G6809" i="4"/>
  <c r="G6807" i="4"/>
  <c r="G6806" i="4"/>
  <c r="G6805" i="4"/>
  <c r="G6804" i="4"/>
  <c r="G6802" i="4"/>
  <c r="G6801" i="4"/>
  <c r="G6800" i="4"/>
  <c r="G6799" i="4"/>
  <c r="G6798" i="4"/>
  <c r="G6797" i="4"/>
  <c r="G6796" i="4"/>
  <c r="G6795" i="4"/>
  <c r="G6794" i="4"/>
  <c r="G6792" i="4"/>
  <c r="G6791" i="4"/>
  <c r="G6790" i="4"/>
  <c r="G6789" i="4"/>
  <c r="G6788" i="4"/>
  <c r="G6787" i="4"/>
  <c r="G6786" i="4"/>
  <c r="G6785" i="4"/>
  <c r="G6784" i="4"/>
  <c r="G6783" i="4"/>
  <c r="G6779" i="4"/>
  <c r="G6778" i="4"/>
  <c r="G6776" i="4"/>
  <c r="G6775" i="4"/>
  <c r="G6774" i="4"/>
  <c r="G6773" i="4"/>
  <c r="G6772" i="4"/>
  <c r="G6771" i="4"/>
  <c r="G6770" i="4"/>
  <c r="G6768" i="4"/>
  <c r="G6767" i="4"/>
  <c r="G6766" i="4"/>
  <c r="G6765" i="4"/>
  <c r="G6764" i="4"/>
  <c r="G6763" i="4"/>
  <c r="G6762" i="4"/>
  <c r="G6761" i="4"/>
  <c r="G6760" i="4"/>
  <c r="G6759" i="4"/>
  <c r="G6757" i="4"/>
  <c r="G6756" i="4"/>
  <c r="G6755" i="4"/>
  <c r="G6754" i="4"/>
  <c r="G6753" i="4"/>
  <c r="G6752" i="4"/>
  <c r="G6751" i="4"/>
  <c r="G6750" i="4"/>
  <c r="G6749" i="4"/>
  <c r="G6748" i="4"/>
  <c r="G6746" i="4"/>
  <c r="G6745" i="4"/>
  <c r="G6744" i="4"/>
  <c r="G6743" i="4"/>
  <c r="G6742" i="4"/>
  <c r="G6741" i="4"/>
  <c r="G6740" i="4"/>
  <c r="G6739" i="4"/>
  <c r="G6738" i="4"/>
  <c r="G6737" i="4"/>
  <c r="G6735" i="4"/>
  <c r="G6734" i="4"/>
  <c r="G6733" i="4"/>
  <c r="G6732" i="4"/>
  <c r="G6731" i="4"/>
  <c r="G6730" i="4"/>
  <c r="G6729" i="4"/>
  <c r="G6728" i="4"/>
  <c r="G6727" i="4"/>
  <c r="G6726" i="4"/>
  <c r="G6724" i="4"/>
  <c r="G6723" i="4"/>
  <c r="G6722" i="4"/>
  <c r="G6721" i="4"/>
  <c r="G6719" i="4"/>
  <c r="G6718" i="4"/>
  <c r="G6717" i="4"/>
  <c r="G6716" i="4"/>
  <c r="G6715" i="4"/>
  <c r="G6714" i="4"/>
  <c r="G6713" i="4"/>
  <c r="G6712" i="4"/>
  <c r="G6711" i="4"/>
  <c r="G6709" i="4"/>
  <c r="G6708" i="4"/>
  <c r="G6707" i="4"/>
  <c r="G6706" i="4"/>
  <c r="G6705" i="4"/>
  <c r="G6704" i="4"/>
  <c r="G6703" i="4"/>
  <c r="G6702" i="4"/>
  <c r="G6701" i="4"/>
  <c r="G6700" i="4"/>
  <c r="G6698" i="4"/>
  <c r="G6692" i="4"/>
  <c r="G6688" i="4"/>
  <c r="G6687" i="4"/>
  <c r="G6685" i="4"/>
  <c r="G6684" i="4"/>
  <c r="G6683" i="4"/>
  <c r="G6682" i="4"/>
  <c r="G6681" i="4"/>
  <c r="G6680" i="4"/>
  <c r="G6679" i="4"/>
  <c r="G6678" i="4"/>
  <c r="G6676" i="4"/>
  <c r="G6675" i="4"/>
  <c r="G6674" i="4"/>
  <c r="G6673" i="4"/>
  <c r="G6672" i="4"/>
  <c r="G6671" i="4"/>
  <c r="G6670" i="4"/>
  <c r="G6669" i="4"/>
  <c r="G6668" i="4"/>
  <c r="G6667" i="4"/>
  <c r="G6665" i="4"/>
  <c r="G6664" i="4"/>
  <c r="G6663" i="4"/>
  <c r="G6662" i="4"/>
  <c r="G6661" i="4"/>
  <c r="G6660" i="4"/>
  <c r="G6659" i="4"/>
  <c r="G6658" i="4"/>
  <c r="G6657" i="4"/>
  <c r="G6656" i="4"/>
  <c r="G6654" i="4"/>
  <c r="G6653" i="4"/>
  <c r="G6652" i="4"/>
  <c r="G6651" i="4"/>
  <c r="G6650" i="4"/>
  <c r="G6649" i="4"/>
  <c r="G6648" i="4"/>
  <c r="G6647" i="4"/>
  <c r="G6646" i="4"/>
  <c r="G6645" i="4"/>
  <c r="G6643" i="4"/>
  <c r="G6642" i="4"/>
  <c r="G6641" i="4"/>
  <c r="G6640" i="4"/>
  <c r="G6639" i="4"/>
  <c r="G6638" i="4"/>
  <c r="G6637" i="4"/>
  <c r="G6636" i="4"/>
  <c r="G6635" i="4"/>
  <c r="G6634" i="4"/>
  <c r="G6632" i="4"/>
  <c r="G6631" i="4"/>
  <c r="G6630" i="4"/>
  <c r="G6629" i="4"/>
  <c r="G6628" i="4"/>
  <c r="G6627" i="4"/>
  <c r="G6626" i="4"/>
  <c r="G6625" i="4"/>
  <c r="G6624" i="4"/>
  <c r="G6623" i="4"/>
  <c r="G6621" i="4"/>
  <c r="G6620" i="4"/>
  <c r="G6619" i="4"/>
  <c r="G6618" i="4"/>
  <c r="G6616" i="4"/>
  <c r="G6615" i="4"/>
  <c r="G6614" i="4"/>
  <c r="G6613" i="4"/>
  <c r="G6612" i="4"/>
  <c r="G6611" i="4"/>
  <c r="G6610" i="4"/>
  <c r="G6609" i="4"/>
  <c r="G6608" i="4"/>
  <c r="G6606" i="4"/>
  <c r="G6605" i="4"/>
  <c r="G6604" i="4"/>
  <c r="G6603" i="4"/>
  <c r="G6602" i="4"/>
  <c r="G6601" i="4"/>
  <c r="G6600" i="4"/>
  <c r="G6599" i="4"/>
  <c r="G6598" i="4"/>
  <c r="G6597" i="4"/>
  <c r="G6593" i="4"/>
  <c r="G6592" i="4"/>
  <c r="G6590" i="4"/>
  <c r="G6589" i="4"/>
  <c r="G6588" i="4"/>
  <c r="G6587" i="4"/>
  <c r="G6586" i="4"/>
  <c r="G6585" i="4"/>
  <c r="G6584" i="4"/>
  <c r="G6582" i="4"/>
  <c r="G6581" i="4"/>
  <c r="G6580" i="4"/>
  <c r="G6579" i="4"/>
  <c r="G6578" i="4"/>
  <c r="G6577" i="4"/>
  <c r="G6576" i="4"/>
  <c r="G6575" i="4"/>
  <c r="G6574" i="4"/>
  <c r="G6573" i="4"/>
  <c r="G6571" i="4"/>
  <c r="G6570" i="4"/>
  <c r="G6569" i="4"/>
  <c r="G6568" i="4"/>
  <c r="G6567" i="4"/>
  <c r="G6566" i="4"/>
  <c r="G6565" i="4"/>
  <c r="G6564" i="4"/>
  <c r="G6563" i="4"/>
  <c r="G6562" i="4"/>
  <c r="G6560" i="4"/>
  <c r="G6559" i="4"/>
  <c r="G6558" i="4"/>
  <c r="G6557" i="4"/>
  <c r="G6556" i="4"/>
  <c r="G6555" i="4"/>
  <c r="G6554" i="4"/>
  <c r="G6553" i="4"/>
  <c r="G6552" i="4"/>
  <c r="G6551" i="4"/>
  <c r="G6549" i="4"/>
  <c r="G6548" i="4"/>
  <c r="G6547" i="4"/>
  <c r="G6546" i="4"/>
  <c r="G6545" i="4"/>
  <c r="G6544" i="4"/>
  <c r="G6543" i="4"/>
  <c r="G6542" i="4"/>
  <c r="G6541" i="4"/>
  <c r="G6540" i="4"/>
  <c r="G6538" i="4"/>
  <c r="G6537" i="4"/>
  <c r="G6536" i="4"/>
  <c r="G6535" i="4"/>
  <c r="G6533" i="4"/>
  <c r="G6532" i="4"/>
  <c r="G6531" i="4"/>
  <c r="G6530" i="4"/>
  <c r="G6529" i="4"/>
  <c r="G6528" i="4"/>
  <c r="G6527" i="4"/>
  <c r="G6526" i="4"/>
  <c r="G6525" i="4"/>
  <c r="G6523" i="4"/>
  <c r="G6522" i="4"/>
  <c r="G6521" i="4"/>
  <c r="G6520" i="4"/>
  <c r="G6519" i="4"/>
  <c r="G6518" i="4"/>
  <c r="G6517" i="4"/>
  <c r="G6516" i="4"/>
  <c r="G6515" i="4"/>
  <c r="G6514" i="4"/>
  <c r="G6512" i="4"/>
  <c r="G6506" i="4"/>
  <c r="G6502" i="4"/>
  <c r="G6501" i="4"/>
  <c r="G6499" i="4"/>
  <c r="G6498" i="4"/>
  <c r="G6497" i="4"/>
  <c r="G6496" i="4"/>
  <c r="G6495" i="4"/>
  <c r="G6494" i="4"/>
  <c r="G6493" i="4"/>
  <c r="G6492" i="4"/>
  <c r="G6490" i="4"/>
  <c r="G6489" i="4"/>
  <c r="G6488" i="4"/>
  <c r="G6487" i="4"/>
  <c r="G6486" i="4"/>
  <c r="G6485" i="4"/>
  <c r="G6484" i="4"/>
  <c r="G6483" i="4"/>
  <c r="G6482" i="4"/>
  <c r="G6481" i="4"/>
  <c r="G6479" i="4"/>
  <c r="G6478" i="4"/>
  <c r="G6477" i="4"/>
  <c r="G6476" i="4"/>
  <c r="G6475" i="4"/>
  <c r="G6474" i="4"/>
  <c r="G6473" i="4"/>
  <c r="G6472" i="4"/>
  <c r="G6471" i="4"/>
  <c r="G6470" i="4"/>
  <c r="G6468" i="4"/>
  <c r="G6467" i="4"/>
  <c r="G6466" i="4"/>
  <c r="G6465" i="4"/>
  <c r="G6464" i="4"/>
  <c r="G6463" i="4"/>
  <c r="G6462" i="4"/>
  <c r="G6461" i="4"/>
  <c r="G6460" i="4"/>
  <c r="G6459" i="4"/>
  <c r="G6457" i="4"/>
  <c r="G6456" i="4"/>
  <c r="G6455" i="4"/>
  <c r="G6454" i="4"/>
  <c r="G6453" i="4"/>
  <c r="G6452" i="4"/>
  <c r="G6451" i="4"/>
  <c r="G6450" i="4"/>
  <c r="G6449" i="4"/>
  <c r="G6448" i="4"/>
  <c r="G6446" i="4"/>
  <c r="G6445" i="4"/>
  <c r="G6444" i="4"/>
  <c r="G6443" i="4"/>
  <c r="G6442" i="4"/>
  <c r="G6441" i="4"/>
  <c r="G6440" i="4"/>
  <c r="G6439" i="4"/>
  <c r="G6438" i="4"/>
  <c r="G6437" i="4"/>
  <c r="G6435" i="4"/>
  <c r="G6434" i="4"/>
  <c r="G6433" i="4"/>
  <c r="G6432" i="4"/>
  <c r="G6430" i="4"/>
  <c r="G6429" i="4"/>
  <c r="G6428" i="4"/>
  <c r="G6427" i="4"/>
  <c r="G6426" i="4"/>
  <c r="G6425" i="4"/>
  <c r="G6424" i="4"/>
  <c r="G6423" i="4"/>
  <c r="G6422" i="4"/>
  <c r="G6420" i="4"/>
  <c r="G6419" i="4"/>
  <c r="G6418" i="4"/>
  <c r="G6417" i="4"/>
  <c r="G6416" i="4"/>
  <c r="G6415" i="4"/>
  <c r="G6414" i="4"/>
  <c r="G6413" i="4"/>
  <c r="G6412" i="4"/>
  <c r="G6411" i="4"/>
  <c r="G6407" i="4"/>
  <c r="G6406" i="4"/>
  <c r="G6404" i="4"/>
  <c r="G6403" i="4"/>
  <c r="G6402" i="4"/>
  <c r="G6401" i="4"/>
  <c r="G6400" i="4"/>
  <c r="G6399" i="4"/>
  <c r="G6398" i="4"/>
  <c r="G6396" i="4"/>
  <c r="G6395" i="4"/>
  <c r="G6394" i="4"/>
  <c r="G6393" i="4"/>
  <c r="G6392" i="4"/>
  <c r="G6391" i="4"/>
  <c r="G6390" i="4"/>
  <c r="G6389" i="4"/>
  <c r="G6388" i="4"/>
  <c r="G6387" i="4"/>
  <c r="G6385" i="4"/>
  <c r="G6384" i="4"/>
  <c r="G6383" i="4"/>
  <c r="G6382" i="4"/>
  <c r="G6381" i="4"/>
  <c r="G6380" i="4"/>
  <c r="G6379" i="4"/>
  <c r="G6378" i="4"/>
  <c r="G6377" i="4"/>
  <c r="G6376" i="4"/>
  <c r="G6374" i="4"/>
  <c r="G6373" i="4"/>
  <c r="G6372" i="4"/>
  <c r="G6371" i="4"/>
  <c r="G6370" i="4"/>
  <c r="G6369" i="4"/>
  <c r="G6368" i="4"/>
  <c r="G6367" i="4"/>
  <c r="G6366" i="4"/>
  <c r="G6365" i="4"/>
  <c r="G6363" i="4"/>
  <c r="G6362" i="4"/>
  <c r="G6361" i="4"/>
  <c r="G6360" i="4"/>
  <c r="G6359" i="4"/>
  <c r="G6358" i="4"/>
  <c r="G6357" i="4"/>
  <c r="G6356" i="4"/>
  <c r="G6355" i="4"/>
  <c r="G6354" i="4"/>
  <c r="G6352" i="4"/>
  <c r="G6351" i="4"/>
  <c r="G6350" i="4"/>
  <c r="G6349" i="4"/>
  <c r="G6347" i="4"/>
  <c r="G6346" i="4"/>
  <c r="G6345" i="4"/>
  <c r="G6344" i="4"/>
  <c r="G6343" i="4"/>
  <c r="G6342" i="4"/>
  <c r="G6341" i="4"/>
  <c r="G6340" i="4"/>
  <c r="G6339" i="4"/>
  <c r="G6337" i="4"/>
  <c r="G6336" i="4"/>
  <c r="G6335" i="4"/>
  <c r="G6334" i="4"/>
  <c r="G6333" i="4"/>
  <c r="G6332" i="4"/>
  <c r="G6331" i="4"/>
  <c r="G6330" i="4"/>
  <c r="G6329" i="4"/>
  <c r="G6328" i="4"/>
  <c r="G6326" i="4"/>
  <c r="G6320" i="4"/>
  <c r="G6316" i="4"/>
  <c r="G6315" i="4"/>
  <c r="G6313" i="4"/>
  <c r="G6312" i="4"/>
  <c r="G6311" i="4"/>
  <c r="G6310" i="4"/>
  <c r="G6309" i="4"/>
  <c r="G6308" i="4"/>
  <c r="G6307" i="4"/>
  <c r="G6306" i="4"/>
  <c r="G6304" i="4"/>
  <c r="G6303" i="4"/>
  <c r="G6302" i="4"/>
  <c r="G6301" i="4"/>
  <c r="G6300" i="4"/>
  <c r="G6299" i="4"/>
  <c r="G6298" i="4"/>
  <c r="G6297" i="4"/>
  <c r="G6296" i="4"/>
  <c r="G6295" i="4"/>
  <c r="G6293" i="4"/>
  <c r="G6292" i="4"/>
  <c r="G6291" i="4"/>
  <c r="G6290" i="4"/>
  <c r="G6289" i="4"/>
  <c r="G6288" i="4"/>
  <c r="G6287" i="4"/>
  <c r="G6286" i="4"/>
  <c r="G6285" i="4"/>
  <c r="G6284" i="4"/>
  <c r="G6282" i="4"/>
  <c r="G6281" i="4"/>
  <c r="G6280" i="4"/>
  <c r="G6279" i="4"/>
  <c r="G6278" i="4"/>
  <c r="G6277" i="4"/>
  <c r="G6276" i="4"/>
  <c r="G6275" i="4"/>
  <c r="G6274" i="4"/>
  <c r="G6273" i="4"/>
  <c r="G6271" i="4"/>
  <c r="G6270" i="4"/>
  <c r="G6269" i="4"/>
  <c r="G6268" i="4"/>
  <c r="G6267" i="4"/>
  <c r="G6266" i="4"/>
  <c r="G6265" i="4"/>
  <c r="G6264" i="4"/>
  <c r="G6263" i="4"/>
  <c r="G6262" i="4"/>
  <c r="G6260" i="4"/>
  <c r="G6259" i="4"/>
  <c r="G6258" i="4"/>
  <c r="G6257" i="4"/>
  <c r="G6256" i="4"/>
  <c r="G6255" i="4"/>
  <c r="G6254" i="4"/>
  <c r="G6253" i="4"/>
  <c r="G6252" i="4"/>
  <c r="G6251" i="4"/>
  <c r="G6249" i="4"/>
  <c r="G6248" i="4"/>
  <c r="G6247" i="4"/>
  <c r="G6246" i="4"/>
  <c r="G6244" i="4"/>
  <c r="G6243" i="4"/>
  <c r="G6242" i="4"/>
  <c r="G6241" i="4"/>
  <c r="G6240" i="4"/>
  <c r="G6239" i="4"/>
  <c r="G6238" i="4"/>
  <c r="G6237" i="4"/>
  <c r="G6236" i="4"/>
  <c r="G6234" i="4"/>
  <c r="G6233" i="4"/>
  <c r="G6232" i="4"/>
  <c r="G6231" i="4"/>
  <c r="G6230" i="4"/>
  <c r="G6229" i="4"/>
  <c r="G6228" i="4"/>
  <c r="G6227" i="4"/>
  <c r="G6226" i="4"/>
  <c r="G6225" i="4"/>
  <c r="G6221" i="4"/>
  <c r="G6220" i="4"/>
  <c r="G6218" i="4"/>
  <c r="G6217" i="4"/>
  <c r="G6216" i="4"/>
  <c r="G6215" i="4"/>
  <c r="G6214" i="4"/>
  <c r="G6213" i="4"/>
  <c r="G6212" i="4"/>
  <c r="G6210" i="4"/>
  <c r="G6209" i="4"/>
  <c r="G6208" i="4"/>
  <c r="G6207" i="4"/>
  <c r="G6206" i="4"/>
  <c r="G6205" i="4"/>
  <c r="G6204" i="4"/>
  <c r="G6203" i="4"/>
  <c r="G6202" i="4"/>
  <c r="G6201" i="4"/>
  <c r="G6199" i="4"/>
  <c r="G6198" i="4"/>
  <c r="G6197" i="4"/>
  <c r="G6196" i="4"/>
  <c r="G6195" i="4"/>
  <c r="G6194" i="4"/>
  <c r="G6193" i="4"/>
  <c r="G6192" i="4"/>
  <c r="G6191" i="4"/>
  <c r="G6190" i="4"/>
  <c r="G6188" i="4"/>
  <c r="G6187" i="4"/>
  <c r="G6186" i="4"/>
  <c r="G6185" i="4"/>
  <c r="G6184" i="4"/>
  <c r="G6183" i="4"/>
  <c r="G6182" i="4"/>
  <c r="G6181" i="4"/>
  <c r="G6180" i="4"/>
  <c r="G6179" i="4"/>
  <c r="G6177" i="4"/>
  <c r="G6176" i="4"/>
  <c r="G6175" i="4"/>
  <c r="G6174" i="4"/>
  <c r="G6173" i="4"/>
  <c r="G6172" i="4"/>
  <c r="G6171" i="4"/>
  <c r="G6170" i="4"/>
  <c r="G6169" i="4"/>
  <c r="G6168" i="4"/>
  <c r="G6166" i="4"/>
  <c r="G6165" i="4"/>
  <c r="G6164" i="4"/>
  <c r="G6163" i="4"/>
  <c r="G6161" i="4"/>
  <c r="G6160" i="4"/>
  <c r="G6159" i="4"/>
  <c r="G6158" i="4"/>
  <c r="G6157" i="4"/>
  <c r="G6156" i="4"/>
  <c r="G6155" i="4"/>
  <c r="G6154" i="4"/>
  <c r="G6153" i="4"/>
  <c r="G6151" i="4"/>
  <c r="G6150" i="4"/>
  <c r="G6149" i="4"/>
  <c r="G6148" i="4"/>
  <c r="G6147" i="4"/>
  <c r="G6146" i="4"/>
  <c r="G6145" i="4"/>
  <c r="G6144" i="4"/>
  <c r="G6143" i="4"/>
  <c r="G6142" i="4"/>
  <c r="G6140" i="4"/>
  <c r="G6134" i="4"/>
  <c r="G6130" i="4"/>
  <c r="G6129" i="4"/>
  <c r="G6127" i="4"/>
  <c r="G6126" i="4"/>
  <c r="G6125" i="4"/>
  <c r="G6124" i="4"/>
  <c r="G6123" i="4"/>
  <c r="G6122" i="4"/>
  <c r="G6121" i="4"/>
  <c r="G6120" i="4"/>
  <c r="G6118" i="4"/>
  <c r="G6117" i="4"/>
  <c r="G6116" i="4"/>
  <c r="G6115" i="4"/>
  <c r="G6114" i="4"/>
  <c r="G6113" i="4"/>
  <c r="G6112" i="4"/>
  <c r="G6111" i="4"/>
  <c r="G6110" i="4"/>
  <c r="G6109" i="4"/>
  <c r="G6107" i="4"/>
  <c r="G6106" i="4"/>
  <c r="G6105" i="4"/>
  <c r="G6104" i="4"/>
  <c r="G6103" i="4"/>
  <c r="G6102" i="4"/>
  <c r="G6101" i="4"/>
  <c r="G6100" i="4"/>
  <c r="G6099" i="4"/>
  <c r="G6098" i="4"/>
  <c r="G6096" i="4"/>
  <c r="G6095" i="4"/>
  <c r="G6094" i="4"/>
  <c r="G6093" i="4"/>
  <c r="G6092" i="4"/>
  <c r="G6091" i="4"/>
  <c r="G6090" i="4"/>
  <c r="G6089" i="4"/>
  <c r="G6088" i="4"/>
  <c r="G6087" i="4"/>
  <c r="G6085" i="4"/>
  <c r="G6084" i="4"/>
  <c r="G6083" i="4"/>
  <c r="G6082" i="4"/>
  <c r="G6081" i="4"/>
  <c r="G6080" i="4"/>
  <c r="G6079" i="4"/>
  <c r="G6078" i="4"/>
  <c r="G6077" i="4"/>
  <c r="G6076" i="4"/>
  <c r="G6074" i="4"/>
  <c r="G6073" i="4"/>
  <c r="G6072" i="4"/>
  <c r="G6071" i="4"/>
  <c r="G6070" i="4"/>
  <c r="G6069" i="4"/>
  <c r="G6068" i="4"/>
  <c r="G6067" i="4"/>
  <c r="G6066" i="4"/>
  <c r="G6065" i="4"/>
  <c r="G6063" i="4"/>
  <c r="G6062" i="4"/>
  <c r="G6061" i="4"/>
  <c r="G6060" i="4"/>
  <c r="G6058" i="4"/>
  <c r="G6057" i="4"/>
  <c r="G6056" i="4"/>
  <c r="G6055" i="4"/>
  <c r="G6054" i="4"/>
  <c r="G6053" i="4"/>
  <c r="G6052" i="4"/>
  <c r="G6051" i="4"/>
  <c r="G6050" i="4"/>
  <c r="G6048" i="4"/>
  <c r="G6047" i="4"/>
  <c r="G6046" i="4"/>
  <c r="G6045" i="4"/>
  <c r="G6044" i="4"/>
  <c r="G6043" i="4"/>
  <c r="G6042" i="4"/>
  <c r="G6041" i="4"/>
  <c r="G6040" i="4"/>
  <c r="G6039" i="4"/>
  <c r="G6035" i="4"/>
  <c r="G6034" i="4"/>
  <c r="G6032" i="4"/>
  <c r="G6031" i="4"/>
  <c r="G6030" i="4"/>
  <c r="G6029" i="4"/>
  <c r="G6028" i="4"/>
  <c r="G6027" i="4"/>
  <c r="G6026" i="4"/>
  <c r="G6024" i="4"/>
  <c r="G6023" i="4"/>
  <c r="G6022" i="4"/>
  <c r="G6021" i="4"/>
  <c r="G6020" i="4"/>
  <c r="G6019" i="4"/>
  <c r="G6018" i="4"/>
  <c r="G6017" i="4"/>
  <c r="G6016" i="4"/>
  <c r="G6015" i="4"/>
  <c r="G6013" i="4"/>
  <c r="G6012" i="4"/>
  <c r="G6011" i="4"/>
  <c r="G6010" i="4"/>
  <c r="G6009" i="4"/>
  <c r="G6008" i="4"/>
  <c r="G6007" i="4"/>
  <c r="G6006" i="4"/>
  <c r="G6005" i="4"/>
  <c r="G6004" i="4"/>
  <c r="G6002" i="4"/>
  <c r="G6001" i="4"/>
  <c r="G6000" i="4"/>
  <c r="G5999" i="4"/>
  <c r="G5998" i="4"/>
  <c r="G5997" i="4"/>
  <c r="G5996" i="4"/>
  <c r="G5995" i="4"/>
  <c r="G5994" i="4"/>
  <c r="G5993" i="4"/>
  <c r="G5991" i="4"/>
  <c r="G5990" i="4"/>
  <c r="G5989" i="4"/>
  <c r="G5988" i="4"/>
  <c r="G5987" i="4"/>
  <c r="G5986" i="4"/>
  <c r="G5985" i="4"/>
  <c r="G5984" i="4"/>
  <c r="G5983" i="4"/>
  <c r="G5982" i="4"/>
  <c r="G5980" i="4"/>
  <c r="G5979" i="4"/>
  <c r="G5978" i="4"/>
  <c r="G5977" i="4"/>
  <c r="G5975" i="4"/>
  <c r="G5974" i="4"/>
  <c r="G5973" i="4"/>
  <c r="G5972" i="4"/>
  <c r="G5971" i="4"/>
  <c r="G5970" i="4"/>
  <c r="G5969" i="4"/>
  <c r="G5968" i="4"/>
  <c r="G5967" i="4"/>
  <c r="G5965" i="4"/>
  <c r="G5964" i="4"/>
  <c r="G5963" i="4"/>
  <c r="G5962" i="4"/>
  <c r="G5961" i="4"/>
  <c r="G5960" i="4"/>
  <c r="G5959" i="4"/>
  <c r="G5958" i="4"/>
  <c r="G5957" i="4"/>
  <c r="G5956" i="4"/>
  <c r="G5954" i="4"/>
  <c r="G5948" i="4"/>
  <c r="G5944" i="4"/>
  <c r="G5943" i="4"/>
  <c r="G5941" i="4"/>
  <c r="G5940" i="4"/>
  <c r="G5939" i="4"/>
  <c r="G5938" i="4"/>
  <c r="G5937" i="4"/>
  <c r="G5936" i="4"/>
  <c r="G5935" i="4"/>
  <c r="G5934" i="4"/>
  <c r="G5932" i="4"/>
  <c r="G5931" i="4"/>
  <c r="G5930" i="4"/>
  <c r="G5929" i="4"/>
  <c r="G5928" i="4"/>
  <c r="G5927" i="4"/>
  <c r="G5926" i="4"/>
  <c r="G5925" i="4"/>
  <c r="G5924" i="4"/>
  <c r="G5923" i="4"/>
  <c r="G5921" i="4"/>
  <c r="G5920" i="4"/>
  <c r="G5919" i="4"/>
  <c r="G5918" i="4"/>
  <c r="G5917" i="4"/>
  <c r="G5916" i="4"/>
  <c r="G5915" i="4"/>
  <c r="G5914" i="4"/>
  <c r="G5913" i="4"/>
  <c r="G5912" i="4"/>
  <c r="G5910" i="4"/>
  <c r="G5909" i="4"/>
  <c r="G5908" i="4"/>
  <c r="G5907" i="4"/>
  <c r="G5906" i="4"/>
  <c r="G5905" i="4"/>
  <c r="G5904" i="4"/>
  <c r="G5903" i="4"/>
  <c r="G5902" i="4"/>
  <c r="G5901" i="4"/>
  <c r="G5899" i="4"/>
  <c r="G5898" i="4"/>
  <c r="G5897" i="4"/>
  <c r="G5896" i="4"/>
  <c r="G5895" i="4"/>
  <c r="G5894" i="4"/>
  <c r="G5893" i="4"/>
  <c r="G5892" i="4"/>
  <c r="G5891" i="4"/>
  <c r="G5890" i="4"/>
  <c r="G5888" i="4"/>
  <c r="G5887" i="4"/>
  <c r="G5886" i="4"/>
  <c r="G5885" i="4"/>
  <c r="G5884" i="4"/>
  <c r="G5883" i="4"/>
  <c r="G5882" i="4"/>
  <c r="G5881" i="4"/>
  <c r="G5880" i="4"/>
  <c r="G5879" i="4"/>
  <c r="G5877" i="4"/>
  <c r="G5876" i="4"/>
  <c r="G5875" i="4"/>
  <c r="G5874" i="4"/>
  <c r="G5872" i="4"/>
  <c r="G5871" i="4"/>
  <c r="G5870" i="4"/>
  <c r="G5869" i="4"/>
  <c r="G5868" i="4"/>
  <c r="G5867" i="4"/>
  <c r="G5866" i="4"/>
  <c r="G5865" i="4"/>
  <c r="G5864" i="4"/>
  <c r="G5862" i="4"/>
  <c r="G5861" i="4"/>
  <c r="G5860" i="4"/>
  <c r="G5859" i="4"/>
  <c r="G5858" i="4"/>
  <c r="G5857" i="4"/>
  <c r="G5856" i="4"/>
  <c r="G5855" i="4"/>
  <c r="G5854" i="4"/>
  <c r="G5853" i="4"/>
  <c r="G5849" i="4"/>
  <c r="G5848" i="4"/>
  <c r="G5846" i="4"/>
  <c r="G5845" i="4"/>
  <c r="G5844" i="4"/>
  <c r="G5843" i="4"/>
  <c r="G5842" i="4"/>
  <c r="G5841" i="4"/>
  <c r="G5840" i="4"/>
  <c r="G5838" i="4"/>
  <c r="G5837" i="4"/>
  <c r="G5836" i="4"/>
  <c r="G5835" i="4"/>
  <c r="G5834" i="4"/>
  <c r="G5833" i="4"/>
  <c r="G5832" i="4"/>
  <c r="G5831" i="4"/>
  <c r="G5830" i="4"/>
  <c r="G5829" i="4"/>
  <c r="G5827" i="4"/>
  <c r="G5826" i="4"/>
  <c r="G5825" i="4"/>
  <c r="G5824" i="4"/>
  <c r="G5823" i="4"/>
  <c r="G5822" i="4"/>
  <c r="G5821" i="4"/>
  <c r="G5820" i="4"/>
  <c r="G5819" i="4"/>
  <c r="G5818" i="4"/>
  <c r="G5816" i="4"/>
  <c r="G5815" i="4"/>
  <c r="G5814" i="4"/>
  <c r="G5813" i="4"/>
  <c r="G5812" i="4"/>
  <c r="G5811" i="4"/>
  <c r="G5810" i="4"/>
  <c r="G5809" i="4"/>
  <c r="G5808" i="4"/>
  <c r="G5807" i="4"/>
  <c r="G5805" i="4"/>
  <c r="G5804" i="4"/>
  <c r="G5803" i="4"/>
  <c r="G5802" i="4"/>
  <c r="G5801" i="4"/>
  <c r="G5800" i="4"/>
  <c r="G5799" i="4"/>
  <c r="G5798" i="4"/>
  <c r="G5797" i="4"/>
  <c r="G5796" i="4"/>
  <c r="G5794" i="4"/>
  <c r="G5793" i="4"/>
  <c r="G5792" i="4"/>
  <c r="G5791" i="4"/>
  <c r="G5789" i="4"/>
  <c r="G5788" i="4"/>
  <c r="G5787" i="4"/>
  <c r="G5786" i="4"/>
  <c r="G5785" i="4"/>
  <c r="G5784" i="4"/>
  <c r="G5783" i="4"/>
  <c r="G5782" i="4"/>
  <c r="G5781" i="4"/>
  <c r="G5779" i="4"/>
  <c r="G5778" i="4"/>
  <c r="G5777" i="4"/>
  <c r="G5776" i="4"/>
  <c r="G5775" i="4"/>
  <c r="G5774" i="4"/>
  <c r="G5773" i="4"/>
  <c r="G5772" i="4"/>
  <c r="G5771" i="4"/>
  <c r="G5770" i="4"/>
  <c r="G5768" i="4"/>
  <c r="G5762" i="4"/>
  <c r="G5758" i="4"/>
  <c r="G5757" i="4"/>
  <c r="G5755" i="4"/>
  <c r="G5754" i="4"/>
  <c r="G5753" i="4"/>
  <c r="G5752" i="4"/>
  <c r="G5751" i="4"/>
  <c r="G5750" i="4"/>
  <c r="G5749" i="4"/>
  <c r="G5748" i="4"/>
  <c r="G5746" i="4"/>
  <c r="G5745" i="4"/>
  <c r="G5744" i="4"/>
  <c r="G5743" i="4"/>
  <c r="G5742" i="4"/>
  <c r="G5741" i="4"/>
  <c r="G5740" i="4"/>
  <c r="G5739" i="4"/>
  <c r="G5738" i="4"/>
  <c r="G5737" i="4"/>
  <c r="G5735" i="4"/>
  <c r="G5734" i="4"/>
  <c r="G5733" i="4"/>
  <c r="G5732" i="4"/>
  <c r="G5731" i="4"/>
  <c r="G5730" i="4"/>
  <c r="G5729" i="4"/>
  <c r="G5728" i="4"/>
  <c r="G5727" i="4"/>
  <c r="G5726" i="4"/>
  <c r="G5724" i="4"/>
  <c r="G5723" i="4"/>
  <c r="G5722" i="4"/>
  <c r="G5721" i="4"/>
  <c r="G5720" i="4"/>
  <c r="G5719" i="4"/>
  <c r="G5718" i="4"/>
  <c r="G5717" i="4"/>
  <c r="G5716" i="4"/>
  <c r="G5715" i="4"/>
  <c r="G5713" i="4"/>
  <c r="G5712" i="4"/>
  <c r="G5711" i="4"/>
  <c r="G5710" i="4"/>
  <c r="G5709" i="4"/>
  <c r="G5708" i="4"/>
  <c r="G5707" i="4"/>
  <c r="G5706" i="4"/>
  <c r="G5705" i="4"/>
  <c r="G5704" i="4"/>
  <c r="G5702" i="4"/>
  <c r="G5701" i="4"/>
  <c r="G5700" i="4"/>
  <c r="G5699" i="4"/>
  <c r="G5698" i="4"/>
  <c r="G5697" i="4"/>
  <c r="G5696" i="4"/>
  <c r="G5695" i="4"/>
  <c r="G5694" i="4"/>
  <c r="G5693" i="4"/>
  <c r="G5691" i="4"/>
  <c r="G5690" i="4"/>
  <c r="G5689" i="4"/>
  <c r="G5688" i="4"/>
  <c r="G5686" i="4"/>
  <c r="G5685" i="4"/>
  <c r="G5684" i="4"/>
  <c r="G5683" i="4"/>
  <c r="G5682" i="4"/>
  <c r="G5681" i="4"/>
  <c r="G5680" i="4"/>
  <c r="G5679" i="4"/>
  <c r="G5678" i="4"/>
  <c r="G5676" i="4"/>
  <c r="G5675" i="4"/>
  <c r="G5674" i="4"/>
  <c r="G5673" i="4"/>
  <c r="G5672" i="4"/>
  <c r="G5671" i="4"/>
  <c r="G5670" i="4"/>
  <c r="G5669" i="4"/>
  <c r="G5668" i="4"/>
  <c r="G5667" i="4"/>
  <c r="G5663" i="4"/>
  <c r="G5662" i="4"/>
  <c r="G5660" i="4"/>
  <c r="G5659" i="4"/>
  <c r="G5658" i="4"/>
  <c r="G5657" i="4"/>
  <c r="G5656" i="4"/>
  <c r="G5655" i="4"/>
  <c r="G5654" i="4"/>
  <c r="G5652" i="4"/>
  <c r="G5651" i="4"/>
  <c r="G5650" i="4"/>
  <c r="G5649" i="4"/>
  <c r="G5648" i="4"/>
  <c r="G5647" i="4"/>
  <c r="G5646" i="4"/>
  <c r="G5645" i="4"/>
  <c r="G5644" i="4"/>
  <c r="G5643" i="4"/>
  <c r="G5641" i="4"/>
  <c r="G5640" i="4"/>
  <c r="G5639" i="4"/>
  <c r="G5638" i="4"/>
  <c r="G5637" i="4"/>
  <c r="G5636" i="4"/>
  <c r="G5635" i="4"/>
  <c r="G5634" i="4"/>
  <c r="G5633" i="4"/>
  <c r="G5632" i="4"/>
  <c r="G5630" i="4"/>
  <c r="G5629" i="4"/>
  <c r="G5628" i="4"/>
  <c r="G5627" i="4"/>
  <c r="G5626" i="4"/>
  <c r="G5625" i="4"/>
  <c r="G5624" i="4"/>
  <c r="G5623" i="4"/>
  <c r="G5622" i="4"/>
  <c r="G5621" i="4"/>
  <c r="G5619" i="4"/>
  <c r="G5618" i="4"/>
  <c r="G5617" i="4"/>
  <c r="G5616" i="4"/>
  <c r="G5615" i="4"/>
  <c r="G5614" i="4"/>
  <c r="G5613" i="4"/>
  <c r="G5612" i="4"/>
  <c r="G5611" i="4"/>
  <c r="G5610" i="4"/>
  <c r="G5608" i="4"/>
  <c r="G5607" i="4"/>
  <c r="G5606" i="4"/>
  <c r="G5605" i="4"/>
  <c r="G5603" i="4"/>
  <c r="G5602" i="4"/>
  <c r="G5601" i="4"/>
  <c r="G5600" i="4"/>
  <c r="G5599" i="4"/>
  <c r="G5598" i="4"/>
  <c r="G5597" i="4"/>
  <c r="G5596" i="4"/>
  <c r="G5595" i="4"/>
  <c r="G5593" i="4"/>
  <c r="G5592" i="4"/>
  <c r="G5591" i="4"/>
  <c r="G5590" i="4"/>
  <c r="G5589" i="4"/>
  <c r="G5588" i="4"/>
  <c r="G5587" i="4"/>
  <c r="G5586" i="4"/>
  <c r="G5585" i="4"/>
  <c r="G5584" i="4"/>
  <c r="G5582" i="4"/>
  <c r="G5576" i="4"/>
  <c r="G5572" i="4"/>
  <c r="G5571" i="4"/>
  <c r="G5569" i="4"/>
  <c r="G5568" i="4"/>
  <c r="G5567" i="4"/>
  <c r="G5566" i="4"/>
  <c r="G5565" i="4"/>
  <c r="G5564" i="4"/>
  <c r="G5563" i="4"/>
  <c r="G5562" i="4"/>
  <c r="G5560" i="4"/>
  <c r="G5559" i="4"/>
  <c r="G5558" i="4"/>
  <c r="G5557" i="4"/>
  <c r="G5556" i="4"/>
  <c r="G5555" i="4"/>
  <c r="G5554" i="4"/>
  <c r="G5553" i="4"/>
  <c r="G5552" i="4"/>
  <c r="G5551" i="4"/>
  <c r="G5549" i="4"/>
  <c r="G5548" i="4"/>
  <c r="G5547" i="4"/>
  <c r="G5546" i="4"/>
  <c r="G5545" i="4"/>
  <c r="G5544" i="4"/>
  <c r="G5543" i="4"/>
  <c r="G5542" i="4"/>
  <c r="G5541" i="4"/>
  <c r="G5540" i="4"/>
  <c r="G5538" i="4"/>
  <c r="G5537" i="4"/>
  <c r="G5536" i="4"/>
  <c r="G5535" i="4"/>
  <c r="G5534" i="4"/>
  <c r="G5533" i="4"/>
  <c r="G5532" i="4"/>
  <c r="G5531" i="4"/>
  <c r="G5530" i="4"/>
  <c r="G5529" i="4"/>
  <c r="G5527" i="4"/>
  <c r="G5526" i="4"/>
  <c r="G5525" i="4"/>
  <c r="G5524" i="4"/>
  <c r="G5523" i="4"/>
  <c r="G5522" i="4"/>
  <c r="G5521" i="4"/>
  <c r="G5520" i="4"/>
  <c r="G5519" i="4"/>
  <c r="G5518" i="4"/>
  <c r="G5516" i="4"/>
  <c r="G5515" i="4"/>
  <c r="G5514" i="4"/>
  <c r="G5513" i="4"/>
  <c r="G5512" i="4"/>
  <c r="G5511" i="4"/>
  <c r="G5510" i="4"/>
  <c r="G5509" i="4"/>
  <c r="G5508" i="4"/>
  <c r="G5507" i="4"/>
  <c r="G5505" i="4"/>
  <c r="G5504" i="4"/>
  <c r="G5503" i="4"/>
  <c r="G5502" i="4"/>
  <c r="G5500" i="4"/>
  <c r="G5499" i="4"/>
  <c r="G5498" i="4"/>
  <c r="G5497" i="4"/>
  <c r="G5496" i="4"/>
  <c r="G5495" i="4"/>
  <c r="G5494" i="4"/>
  <c r="G5493" i="4"/>
  <c r="G5492" i="4"/>
  <c r="G5490" i="4"/>
  <c r="G5489" i="4"/>
  <c r="G5488" i="4"/>
  <c r="G5487" i="4"/>
  <c r="G5486" i="4"/>
  <c r="G5485" i="4"/>
  <c r="G5484" i="4"/>
  <c r="G5483" i="4"/>
  <c r="G5482" i="4"/>
  <c r="G5481" i="4"/>
  <c r="G5477" i="4"/>
  <c r="G5476" i="4"/>
  <c r="G5474" i="4"/>
  <c r="G5473" i="4"/>
  <c r="G5472" i="4"/>
  <c r="G5471" i="4"/>
  <c r="G5470" i="4"/>
  <c r="G5469" i="4"/>
  <c r="G5468" i="4"/>
  <c r="G5466" i="4"/>
  <c r="G5465" i="4"/>
  <c r="G5464" i="4"/>
  <c r="G5463" i="4"/>
  <c r="G5462" i="4"/>
  <c r="G5461" i="4"/>
  <c r="G5460" i="4"/>
  <c r="G5459" i="4"/>
  <c r="G5458" i="4"/>
  <c r="G5457" i="4"/>
  <c r="G5455" i="4"/>
  <c r="G5454" i="4"/>
  <c r="G5453" i="4"/>
  <c r="G5452" i="4"/>
  <c r="G5451" i="4"/>
  <c r="G5450" i="4"/>
  <c r="G5449" i="4"/>
  <c r="G5448" i="4"/>
  <c r="G5447" i="4"/>
  <c r="G5446" i="4"/>
  <c r="G5444" i="4"/>
  <c r="G5443" i="4"/>
  <c r="G5442" i="4"/>
  <c r="G5441" i="4"/>
  <c r="G5440" i="4"/>
  <c r="G5439" i="4"/>
  <c r="G5438" i="4"/>
  <c r="G5437" i="4"/>
  <c r="G5436" i="4"/>
  <c r="G5435" i="4"/>
  <c r="G5433" i="4"/>
  <c r="G5432" i="4"/>
  <c r="G5431" i="4"/>
  <c r="G5430" i="4"/>
  <c r="G5429" i="4"/>
  <c r="G5428" i="4"/>
  <c r="G5427" i="4"/>
  <c r="G5426" i="4"/>
  <c r="G5425" i="4"/>
  <c r="G5424" i="4"/>
  <c r="G5422" i="4"/>
  <c r="G5421" i="4"/>
  <c r="G5420" i="4"/>
  <c r="G5419" i="4"/>
  <c r="G5417" i="4"/>
  <c r="G5416" i="4"/>
  <c r="G5415" i="4"/>
  <c r="G5414" i="4"/>
  <c r="G5413" i="4"/>
  <c r="G5412" i="4"/>
  <c r="G5411" i="4"/>
  <c r="G5410" i="4"/>
  <c r="G5409" i="4"/>
  <c r="G5407" i="4"/>
  <c r="G5406" i="4"/>
  <c r="G5405" i="4"/>
  <c r="G5404" i="4"/>
  <c r="G5403" i="4"/>
  <c r="G5402" i="4"/>
  <c r="G5401" i="4"/>
  <c r="G5400" i="4"/>
  <c r="G5399" i="4"/>
  <c r="G5398" i="4"/>
  <c r="G5396" i="4"/>
  <c r="G5390" i="4"/>
  <c r="G5386" i="4"/>
  <c r="G5385" i="4"/>
  <c r="G5383" i="4"/>
  <c r="G5382" i="4"/>
  <c r="G5381" i="4"/>
  <c r="G5380" i="4"/>
  <c r="G5379" i="4"/>
  <c r="G5378" i="4"/>
  <c r="G5377" i="4"/>
  <c r="G5376" i="4"/>
  <c r="G5374" i="4"/>
  <c r="G5373" i="4"/>
  <c r="G5372" i="4"/>
  <c r="G5371" i="4"/>
  <c r="G5370" i="4"/>
  <c r="G5369" i="4"/>
  <c r="G5368" i="4"/>
  <c r="G5367" i="4"/>
  <c r="G5366" i="4"/>
  <c r="G5365" i="4"/>
  <c r="G5363" i="4"/>
  <c r="G5362" i="4"/>
  <c r="G5361" i="4"/>
  <c r="G5360" i="4"/>
  <c r="G5359" i="4"/>
  <c r="G5358" i="4"/>
  <c r="G5357" i="4"/>
  <c r="G5356" i="4"/>
  <c r="G5355" i="4"/>
  <c r="G5354" i="4"/>
  <c r="G5352" i="4"/>
  <c r="G5351" i="4"/>
  <c r="G5350" i="4"/>
  <c r="G5349" i="4"/>
  <c r="G5348" i="4"/>
  <c r="G5347" i="4"/>
  <c r="G5346" i="4"/>
  <c r="G5345" i="4"/>
  <c r="G5344" i="4"/>
  <c r="G5343" i="4"/>
  <c r="G5341" i="4"/>
  <c r="G5340" i="4"/>
  <c r="G5339" i="4"/>
  <c r="G5338" i="4"/>
  <c r="G5337" i="4"/>
  <c r="G5336" i="4"/>
  <c r="G5335" i="4"/>
  <c r="G5334" i="4"/>
  <c r="G5333" i="4"/>
  <c r="G5332" i="4"/>
  <c r="G5330" i="4"/>
  <c r="G5329" i="4"/>
  <c r="G5328" i="4"/>
  <c r="G5327" i="4"/>
  <c r="G5326" i="4"/>
  <c r="G5325" i="4"/>
  <c r="G5324" i="4"/>
  <c r="G5323" i="4"/>
  <c r="G5322" i="4"/>
  <c r="G5321" i="4"/>
  <c r="G5319" i="4"/>
  <c r="G5318" i="4"/>
  <c r="G5317" i="4"/>
  <c r="G5316" i="4"/>
  <c r="G5314" i="4"/>
  <c r="G5313" i="4"/>
  <c r="G5312" i="4"/>
  <c r="G5311" i="4"/>
  <c r="G5310" i="4"/>
  <c r="G5309" i="4"/>
  <c r="G5308" i="4"/>
  <c r="G5307" i="4"/>
  <c r="G5306" i="4"/>
  <c r="G5304" i="4"/>
  <c r="G5303" i="4"/>
  <c r="G5302" i="4"/>
  <c r="G5301" i="4"/>
  <c r="G5300" i="4"/>
  <c r="G5299" i="4"/>
  <c r="G5298" i="4"/>
  <c r="G5297" i="4"/>
  <c r="G5296" i="4"/>
  <c r="G5295" i="4"/>
  <c r="G5291" i="4"/>
  <c r="G5290" i="4"/>
  <c r="G5288" i="4"/>
  <c r="G5287" i="4"/>
  <c r="G5286" i="4"/>
  <c r="G5285" i="4"/>
  <c r="G5284" i="4"/>
  <c r="G5283" i="4"/>
  <c r="G5282" i="4"/>
  <c r="G5280" i="4"/>
  <c r="G5279" i="4"/>
  <c r="G5278" i="4"/>
  <c r="G5277" i="4"/>
  <c r="G5276" i="4"/>
  <c r="G5275" i="4"/>
  <c r="G5274" i="4"/>
  <c r="G5273" i="4"/>
  <c r="G5272" i="4"/>
  <c r="G5271" i="4"/>
  <c r="G5269" i="4"/>
  <c r="G5268" i="4"/>
  <c r="G5267" i="4"/>
  <c r="G5266" i="4"/>
  <c r="G5265" i="4"/>
  <c r="G5264" i="4"/>
  <c r="G5263" i="4"/>
  <c r="G5262" i="4"/>
  <c r="G5261" i="4"/>
  <c r="G5260" i="4"/>
  <c r="G5258" i="4"/>
  <c r="G5257" i="4"/>
  <c r="G5256" i="4"/>
  <c r="G5255" i="4"/>
  <c r="G5254" i="4"/>
  <c r="G5253" i="4"/>
  <c r="G5252" i="4"/>
  <c r="G5251" i="4"/>
  <c r="G5250" i="4"/>
  <c r="G5249" i="4"/>
  <c r="G5247" i="4"/>
  <c r="G5246" i="4"/>
  <c r="G5245" i="4"/>
  <c r="G5244" i="4"/>
  <c r="G5243" i="4"/>
  <c r="G5242" i="4"/>
  <c r="G5241" i="4"/>
  <c r="G5240" i="4"/>
  <c r="G5239" i="4"/>
  <c r="G5238" i="4"/>
  <c r="G5236" i="4"/>
  <c r="G5235" i="4"/>
  <c r="G5234" i="4"/>
  <c r="G5233" i="4"/>
  <c r="G5231" i="4"/>
  <c r="G5230" i="4"/>
  <c r="G5229" i="4"/>
  <c r="G5228" i="4"/>
  <c r="G5227" i="4"/>
  <c r="G5226" i="4"/>
  <c r="G5225" i="4"/>
  <c r="G5224" i="4"/>
  <c r="G5223" i="4"/>
  <c r="G5221" i="4"/>
  <c r="G5220" i="4"/>
  <c r="G5219" i="4"/>
  <c r="G5218" i="4"/>
  <c r="G5217" i="4"/>
  <c r="G5216" i="4"/>
  <c r="G5215" i="4"/>
  <c r="G5214" i="4"/>
  <c r="G5213" i="4"/>
  <c r="G5212" i="4"/>
  <c r="G5210" i="4"/>
  <c r="G5204" i="4"/>
  <c r="G5200" i="4"/>
  <c r="G5199" i="4"/>
  <c r="G5197" i="4"/>
  <c r="G5196" i="4"/>
  <c r="G5195" i="4"/>
  <c r="G5194" i="4"/>
  <c r="G5193" i="4"/>
  <c r="G5192" i="4"/>
  <c r="G5191" i="4"/>
  <c r="G5190" i="4"/>
  <c r="G5188" i="4"/>
  <c r="G5187" i="4"/>
  <c r="G5186" i="4"/>
  <c r="G5185" i="4"/>
  <c r="G5184" i="4"/>
  <c r="G5183" i="4"/>
  <c r="G5182" i="4"/>
  <c r="G5181" i="4"/>
  <c r="G5180" i="4"/>
  <c r="G5179" i="4"/>
  <c r="G5177" i="4"/>
  <c r="G5176" i="4"/>
  <c r="G5175" i="4"/>
  <c r="G5174" i="4"/>
  <c r="G5173" i="4"/>
  <c r="G5172" i="4"/>
  <c r="G5171" i="4"/>
  <c r="G5170" i="4"/>
  <c r="G5169" i="4"/>
  <c r="G5168" i="4"/>
  <c r="G5166" i="4"/>
  <c r="G5165" i="4"/>
  <c r="G5164" i="4"/>
  <c r="G5163" i="4"/>
  <c r="G5162" i="4"/>
  <c r="G5161" i="4"/>
  <c r="G5160" i="4"/>
  <c r="G5159" i="4"/>
  <c r="G5158" i="4"/>
  <c r="G5157" i="4"/>
  <c r="G5155" i="4"/>
  <c r="G5154" i="4"/>
  <c r="G5153" i="4"/>
  <c r="G5152" i="4"/>
  <c r="G5151" i="4"/>
  <c r="G5150" i="4"/>
  <c r="G5149" i="4"/>
  <c r="G5148" i="4"/>
  <c r="G5147" i="4"/>
  <c r="G5146" i="4"/>
  <c r="G5144" i="4"/>
  <c r="G5143" i="4"/>
  <c r="G5142" i="4"/>
  <c r="G5141" i="4"/>
  <c r="G5140" i="4"/>
  <c r="G5139" i="4"/>
  <c r="G5138" i="4"/>
  <c r="G5137" i="4"/>
  <c r="G5136" i="4"/>
  <c r="G5135" i="4"/>
  <c r="G5133" i="4"/>
  <c r="G5132" i="4"/>
  <c r="G5131" i="4"/>
  <c r="G5130" i="4"/>
  <c r="G5128" i="4"/>
  <c r="G5127" i="4"/>
  <c r="G5126" i="4"/>
  <c r="G5125" i="4"/>
  <c r="G5124" i="4"/>
  <c r="G5123" i="4"/>
  <c r="G5122" i="4"/>
  <c r="G5121" i="4"/>
  <c r="G5120" i="4"/>
  <c r="G5118" i="4"/>
  <c r="G5117" i="4"/>
  <c r="G5116" i="4"/>
  <c r="G5115" i="4"/>
  <c r="G5114" i="4"/>
  <c r="G5113" i="4"/>
  <c r="G5112" i="4"/>
  <c r="G5111" i="4"/>
  <c r="G5110" i="4"/>
  <c r="G5109" i="4"/>
  <c r="G5105" i="4"/>
  <c r="G5104" i="4"/>
  <c r="G5102" i="4"/>
  <c r="G5101" i="4"/>
  <c r="G5100" i="4"/>
  <c r="G5099" i="4"/>
  <c r="G5098" i="4"/>
  <c r="G5097" i="4"/>
  <c r="G5096" i="4"/>
  <c r="G5094" i="4"/>
  <c r="G5093" i="4"/>
  <c r="G5092" i="4"/>
  <c r="G5091" i="4"/>
  <c r="G5090" i="4"/>
  <c r="G5089" i="4"/>
  <c r="G5088" i="4"/>
  <c r="G5087" i="4"/>
  <c r="G5086" i="4"/>
  <c r="G5085" i="4"/>
  <c r="G5083" i="4"/>
  <c r="G5082" i="4"/>
  <c r="G5081" i="4"/>
  <c r="G5080" i="4"/>
  <c r="G5079" i="4"/>
  <c r="G5078" i="4"/>
  <c r="G5077" i="4"/>
  <c r="G5076" i="4"/>
  <c r="G5075" i="4"/>
  <c r="G5074" i="4"/>
  <c r="G5072" i="4"/>
  <c r="G5071" i="4"/>
  <c r="G5070" i="4"/>
  <c r="G5069" i="4"/>
  <c r="G5068" i="4"/>
  <c r="G5067" i="4"/>
  <c r="G5066" i="4"/>
  <c r="G5065" i="4"/>
  <c r="G5064" i="4"/>
  <c r="G5063" i="4"/>
  <c r="G5061" i="4"/>
  <c r="G5060" i="4"/>
  <c r="G5059" i="4"/>
  <c r="G5058" i="4"/>
  <c r="G5057" i="4"/>
  <c r="G5056" i="4"/>
  <c r="G5055" i="4"/>
  <c r="G5054" i="4"/>
  <c r="G5053" i="4"/>
  <c r="G5052" i="4"/>
  <c r="G5050" i="4"/>
  <c r="G5049" i="4"/>
  <c r="G5048" i="4"/>
  <c r="G5047" i="4"/>
  <c r="G5045" i="4"/>
  <c r="G5044" i="4"/>
  <c r="G5043" i="4"/>
  <c r="G5042" i="4"/>
  <c r="G5041" i="4"/>
  <c r="G5040" i="4"/>
  <c r="G5039" i="4"/>
  <c r="G5038" i="4"/>
  <c r="G5037" i="4"/>
  <c r="G5035" i="4"/>
  <c r="G5034" i="4"/>
  <c r="G5033" i="4"/>
  <c r="G5032" i="4"/>
  <c r="G5031" i="4"/>
  <c r="G5030" i="4"/>
  <c r="G5029" i="4"/>
  <c r="G5028" i="4"/>
  <c r="G5027" i="4"/>
  <c r="G5026" i="4"/>
  <c r="G5024" i="4"/>
  <c r="G5018" i="4"/>
  <c r="G5014" i="4"/>
  <c r="G5013" i="4"/>
  <c r="G5011" i="4"/>
  <c r="G5010" i="4"/>
  <c r="G5009" i="4"/>
  <c r="G5008" i="4"/>
  <c r="G5007" i="4"/>
  <c r="G5006" i="4"/>
  <c r="G5005" i="4"/>
  <c r="G5004" i="4"/>
  <c r="G5002" i="4"/>
  <c r="G5001" i="4"/>
  <c r="G5000" i="4"/>
  <c r="G4999" i="4"/>
  <c r="G4998" i="4"/>
  <c r="G4997" i="4"/>
  <c r="G4996" i="4"/>
  <c r="G4995" i="4"/>
  <c r="G4994" i="4"/>
  <c r="G4993" i="4"/>
  <c r="G4991" i="4"/>
  <c r="G4990" i="4"/>
  <c r="G4989" i="4"/>
  <c r="G4988" i="4"/>
  <c r="G4987" i="4"/>
  <c r="G4986" i="4"/>
  <c r="G4985" i="4"/>
  <c r="G4984" i="4"/>
  <c r="G4983" i="4"/>
  <c r="G4982" i="4"/>
  <c r="G4980" i="4"/>
  <c r="G4979" i="4"/>
  <c r="G4978" i="4"/>
  <c r="G4977" i="4"/>
  <c r="G4976" i="4"/>
  <c r="G4975" i="4"/>
  <c r="G4974" i="4"/>
  <c r="G4973" i="4"/>
  <c r="G4972" i="4"/>
  <c r="G4971" i="4"/>
  <c r="G4969" i="4"/>
  <c r="G4968" i="4"/>
  <c r="G4967" i="4"/>
  <c r="G4966" i="4"/>
  <c r="G4965" i="4"/>
  <c r="G4964" i="4"/>
  <c r="G4963" i="4"/>
  <c r="G4962" i="4"/>
  <c r="G4961" i="4"/>
  <c r="G4960" i="4"/>
  <c r="G4958" i="4"/>
  <c r="G4957" i="4"/>
  <c r="G4956" i="4"/>
  <c r="G4955" i="4"/>
  <c r="G4954" i="4"/>
  <c r="G4953" i="4"/>
  <c r="G4952" i="4"/>
  <c r="G4951" i="4"/>
  <c r="G4950" i="4"/>
  <c r="G4949" i="4"/>
  <c r="G4947" i="4"/>
  <c r="G4946" i="4"/>
  <c r="G4945" i="4"/>
  <c r="G4944" i="4"/>
  <c r="G4942" i="4"/>
  <c r="G4941" i="4"/>
  <c r="G4940" i="4"/>
  <c r="G4939" i="4"/>
  <c r="G4938" i="4"/>
  <c r="G4937" i="4"/>
  <c r="G4936" i="4"/>
  <c r="G4935" i="4"/>
  <c r="G4934" i="4"/>
  <c r="G4932" i="4"/>
  <c r="G4931" i="4"/>
  <c r="G4930" i="4"/>
  <c r="G4929" i="4"/>
  <c r="G4928" i="4"/>
  <c r="G4927" i="4"/>
  <c r="G4926" i="4"/>
  <c r="G4925" i="4"/>
  <c r="G4924" i="4"/>
  <c r="G4923" i="4"/>
  <c r="G4919" i="4"/>
  <c r="G4918" i="4"/>
  <c r="G4916" i="4"/>
  <c r="G4915" i="4"/>
  <c r="G4914" i="4"/>
  <c r="G4913" i="4"/>
  <c r="G4912" i="4"/>
  <c r="G4911" i="4"/>
  <c r="G4910" i="4"/>
  <c r="G4908" i="4"/>
  <c r="G4907" i="4"/>
  <c r="G4906" i="4"/>
  <c r="G4905" i="4"/>
  <c r="G4904" i="4"/>
  <c r="G4903" i="4"/>
  <c r="G4902" i="4"/>
  <c r="G4901" i="4"/>
  <c r="G4900" i="4"/>
  <c r="G4899" i="4"/>
  <c r="G4897" i="4"/>
  <c r="G4896" i="4"/>
  <c r="G4895" i="4"/>
  <c r="G4894" i="4"/>
  <c r="G4893" i="4"/>
  <c r="G4892" i="4"/>
  <c r="G4891" i="4"/>
  <c r="G4890" i="4"/>
  <c r="G4889" i="4"/>
  <c r="G4888" i="4"/>
  <c r="G4886" i="4"/>
  <c r="G4885" i="4"/>
  <c r="G4884" i="4"/>
  <c r="G4883" i="4"/>
  <c r="G4882" i="4"/>
  <c r="G4881" i="4"/>
  <c r="G4880" i="4"/>
  <c r="G4879" i="4"/>
  <c r="G4878" i="4"/>
  <c r="G4877" i="4"/>
  <c r="G4875" i="4"/>
  <c r="G4874" i="4"/>
  <c r="G4873" i="4"/>
  <c r="G4872" i="4"/>
  <c r="G4871" i="4"/>
  <c r="G4870" i="4"/>
  <c r="G4869" i="4"/>
  <c r="G4868" i="4"/>
  <c r="G4867" i="4"/>
  <c r="G4866" i="4"/>
  <c r="G4864" i="4"/>
  <c r="G4863" i="4"/>
  <c r="G4862" i="4"/>
  <c r="G4861" i="4"/>
  <c r="G4859" i="4"/>
  <c r="G4858" i="4"/>
  <c r="G4857" i="4"/>
  <c r="G4856" i="4"/>
  <c r="G4855" i="4"/>
  <c r="G4854" i="4"/>
  <c r="G4853" i="4"/>
  <c r="G4852" i="4"/>
  <c r="G4851" i="4"/>
  <c r="G4849" i="4"/>
  <c r="G4848" i="4"/>
  <c r="G4847" i="4"/>
  <c r="G4846" i="4"/>
  <c r="G4845" i="4"/>
  <c r="G4844" i="4"/>
  <c r="G4843" i="4"/>
  <c r="G4842" i="4"/>
  <c r="G4841" i="4"/>
  <c r="G4840" i="4"/>
  <c r="G4838" i="4"/>
  <c r="G4832" i="4"/>
  <c r="G4828" i="4"/>
  <c r="G4827" i="4"/>
  <c r="G4825" i="4"/>
  <c r="G4824" i="4"/>
  <c r="G4823" i="4"/>
  <c r="G4822" i="4"/>
  <c r="G4821" i="4"/>
  <c r="G4820" i="4"/>
  <c r="G4819" i="4"/>
  <c r="G4818" i="4"/>
  <c r="G4816" i="4"/>
  <c r="G4815" i="4"/>
  <c r="G4814" i="4"/>
  <c r="G4813" i="4"/>
  <c r="G4812" i="4"/>
  <c r="G4811" i="4"/>
  <c r="G4810" i="4"/>
  <c r="G4809" i="4"/>
  <c r="G4808" i="4"/>
  <c r="G4807" i="4"/>
  <c r="G4805" i="4"/>
  <c r="G4804" i="4"/>
  <c r="G4803" i="4"/>
  <c r="G4802" i="4"/>
  <c r="G4801" i="4"/>
  <c r="G4800" i="4"/>
  <c r="G4799" i="4"/>
  <c r="G4798" i="4"/>
  <c r="G4797" i="4"/>
  <c r="G4796" i="4"/>
  <c r="G4794" i="4"/>
  <c r="G4793" i="4"/>
  <c r="G4792" i="4"/>
  <c r="G4791" i="4"/>
  <c r="G4790" i="4"/>
  <c r="G4789" i="4"/>
  <c r="G4788" i="4"/>
  <c r="G4787" i="4"/>
  <c r="G4786" i="4"/>
  <c r="G4785" i="4"/>
  <c r="G4783" i="4"/>
  <c r="G4782" i="4"/>
  <c r="G4781" i="4"/>
  <c r="G4780" i="4"/>
  <c r="G4779" i="4"/>
  <c r="G4778" i="4"/>
  <c r="G4777" i="4"/>
  <c r="G4776" i="4"/>
  <c r="G4775" i="4"/>
  <c r="G4774" i="4"/>
  <c r="G4772" i="4"/>
  <c r="G4771" i="4"/>
  <c r="G4770" i="4"/>
  <c r="G4769" i="4"/>
  <c r="G4768" i="4"/>
  <c r="G4767" i="4"/>
  <c r="G4766" i="4"/>
  <c r="G4765" i="4"/>
  <c r="G4764" i="4"/>
  <c r="G4763" i="4"/>
  <c r="G4761" i="4"/>
  <c r="G4760" i="4"/>
  <c r="G4759" i="4"/>
  <c r="G4758" i="4"/>
  <c r="G4756" i="4"/>
  <c r="G4755" i="4"/>
  <c r="G4754" i="4"/>
  <c r="G4753" i="4"/>
  <c r="G4752" i="4"/>
  <c r="G4751" i="4"/>
  <c r="G4750" i="4"/>
  <c r="G4749" i="4"/>
  <c r="G4748" i="4"/>
  <c r="G4746" i="4"/>
  <c r="G4745" i="4"/>
  <c r="G4744" i="4"/>
  <c r="G4743" i="4"/>
  <c r="G4742" i="4"/>
  <c r="G4741" i="4"/>
  <c r="G4740" i="4"/>
  <c r="G4739" i="4"/>
  <c r="G4738" i="4"/>
  <c r="G4737" i="4"/>
  <c r="G4733" i="4"/>
  <c r="G4732" i="4"/>
  <c r="G4730" i="4"/>
  <c r="G4729" i="4"/>
  <c r="G4728" i="4"/>
  <c r="G4727" i="4"/>
  <c r="G4726" i="4"/>
  <c r="G4725" i="4"/>
  <c r="G4724" i="4"/>
  <c r="G4722" i="4"/>
  <c r="G4721" i="4"/>
  <c r="G4720" i="4"/>
  <c r="G4719" i="4"/>
  <c r="G4718" i="4"/>
  <c r="G4717" i="4"/>
  <c r="G4716" i="4"/>
  <c r="G4715" i="4"/>
  <c r="G4714" i="4"/>
  <c r="G4713" i="4"/>
  <c r="G4711" i="4"/>
  <c r="G4710" i="4"/>
  <c r="G4709" i="4"/>
  <c r="G4708" i="4"/>
  <c r="G4707" i="4"/>
  <c r="G4706" i="4"/>
  <c r="G4705" i="4"/>
  <c r="G4704" i="4"/>
  <c r="G4703" i="4"/>
  <c r="G4702" i="4"/>
  <c r="G4700" i="4"/>
  <c r="G4699" i="4"/>
  <c r="G4698" i="4"/>
  <c r="G4697" i="4"/>
  <c r="G4696" i="4"/>
  <c r="G4695" i="4"/>
  <c r="G4694" i="4"/>
  <c r="G4693" i="4"/>
  <c r="G4692" i="4"/>
  <c r="G4691" i="4"/>
  <c r="G4689" i="4"/>
  <c r="G4688" i="4"/>
  <c r="G4687" i="4"/>
  <c r="G4686" i="4"/>
  <c r="G4685" i="4"/>
  <c r="G4684" i="4"/>
  <c r="G4683" i="4"/>
  <c r="G4682" i="4"/>
  <c r="G4681" i="4"/>
  <c r="G4680" i="4"/>
  <c r="G4678" i="4"/>
  <c r="G4677" i="4"/>
  <c r="G4676" i="4"/>
  <c r="G4675" i="4"/>
  <c r="G4673" i="4"/>
  <c r="G4672" i="4"/>
  <c r="G4671" i="4"/>
  <c r="G4670" i="4"/>
  <c r="G4669" i="4"/>
  <c r="G4668" i="4"/>
  <c r="G4667" i="4"/>
  <c r="G4666" i="4"/>
  <c r="G4665" i="4"/>
  <c r="G4663" i="4"/>
  <c r="G4662" i="4"/>
  <c r="G4661" i="4"/>
  <c r="G4660" i="4"/>
  <c r="G4659" i="4"/>
  <c r="G4658" i="4"/>
  <c r="G4657" i="4"/>
  <c r="G4656" i="4"/>
  <c r="G4655" i="4"/>
  <c r="G4654" i="4"/>
  <c r="G4652" i="4"/>
  <c r="G4646" i="4"/>
  <c r="G4642" i="4"/>
  <c r="G4641" i="4"/>
  <c r="G4639" i="4"/>
  <c r="G4638" i="4"/>
  <c r="G4637" i="4"/>
  <c r="G4636" i="4"/>
  <c r="G4635" i="4"/>
  <c r="G4634" i="4"/>
  <c r="G4633" i="4"/>
  <c r="G4632" i="4"/>
  <c r="G4630" i="4"/>
  <c r="G4629" i="4"/>
  <c r="G4628" i="4"/>
  <c r="G4627" i="4"/>
  <c r="G4626" i="4"/>
  <c r="G4625" i="4"/>
  <c r="G4624" i="4"/>
  <c r="G4623" i="4"/>
  <c r="G4622" i="4"/>
  <c r="G4621" i="4"/>
  <c r="G4619" i="4"/>
  <c r="G4618" i="4"/>
  <c r="G4617" i="4"/>
  <c r="G4616" i="4"/>
  <c r="G4615" i="4"/>
  <c r="G4614" i="4"/>
  <c r="G4613" i="4"/>
  <c r="G4612" i="4"/>
  <c r="G4611" i="4"/>
  <c r="G4610" i="4"/>
  <c r="G4608" i="4"/>
  <c r="G4607" i="4"/>
  <c r="G4606" i="4"/>
  <c r="G4605" i="4"/>
  <c r="G4604" i="4"/>
  <c r="G4603" i="4"/>
  <c r="G4602" i="4"/>
  <c r="G4601" i="4"/>
  <c r="G4600" i="4"/>
  <c r="G4599" i="4"/>
  <c r="G4597" i="4"/>
  <c r="G4596" i="4"/>
  <c r="G4595" i="4"/>
  <c r="G4594" i="4"/>
  <c r="G4593" i="4"/>
  <c r="G4592" i="4"/>
  <c r="G4591" i="4"/>
  <c r="G4590" i="4"/>
  <c r="G4589" i="4"/>
  <c r="G4588" i="4"/>
  <c r="G4586" i="4"/>
  <c r="G4585" i="4"/>
  <c r="G4584" i="4"/>
  <c r="G4583" i="4"/>
  <c r="G4582" i="4"/>
  <c r="G4581" i="4"/>
  <c r="G4580" i="4"/>
  <c r="G4579" i="4"/>
  <c r="G4578" i="4"/>
  <c r="G4577" i="4"/>
  <c r="G4575" i="4"/>
  <c r="G4574" i="4"/>
  <c r="G4573" i="4"/>
  <c r="G4572" i="4"/>
  <c r="G4570" i="4"/>
  <c r="G4569" i="4"/>
  <c r="G4568" i="4"/>
  <c r="G4567" i="4"/>
  <c r="G4566" i="4"/>
  <c r="G4565" i="4"/>
  <c r="G4564" i="4"/>
  <c r="G4563" i="4"/>
  <c r="G4562" i="4"/>
  <c r="G4560" i="4"/>
  <c r="G4559" i="4"/>
  <c r="G4558" i="4"/>
  <c r="G4557" i="4"/>
  <c r="G4556" i="4"/>
  <c r="G4555" i="4"/>
  <c r="G4554" i="4"/>
  <c r="G4553" i="4"/>
  <c r="G4552" i="4"/>
  <c r="G4551" i="4"/>
  <c r="G4547" i="4"/>
  <c r="G4546" i="4"/>
  <c r="G4544" i="4"/>
  <c r="G4543" i="4"/>
  <c r="G4542" i="4"/>
  <c r="G4541" i="4"/>
  <c r="G4540" i="4"/>
  <c r="G4539" i="4"/>
  <c r="G4538" i="4"/>
  <c r="G4536" i="4"/>
  <c r="G4535" i="4"/>
  <c r="G4534" i="4"/>
  <c r="G4533" i="4"/>
  <c r="G4532" i="4"/>
  <c r="G4531" i="4"/>
  <c r="G4530" i="4"/>
  <c r="G4529" i="4"/>
  <c r="G4528" i="4"/>
  <c r="G4527" i="4"/>
  <c r="G4525" i="4"/>
  <c r="G4524" i="4"/>
  <c r="G4523" i="4"/>
  <c r="G4522" i="4"/>
  <c r="G4521" i="4"/>
  <c r="G4520" i="4"/>
  <c r="G4519" i="4"/>
  <c r="G4518" i="4"/>
  <c r="G4517" i="4"/>
  <c r="G4516" i="4"/>
  <c r="G4514" i="4"/>
  <c r="G4513" i="4"/>
  <c r="G4512" i="4"/>
  <c r="G4511" i="4"/>
  <c r="G4510" i="4"/>
  <c r="G4509" i="4"/>
  <c r="G4508" i="4"/>
  <c r="G4507" i="4"/>
  <c r="G4506" i="4"/>
  <c r="G4505" i="4"/>
  <c r="G4503" i="4"/>
  <c r="G4502" i="4"/>
  <c r="G4501" i="4"/>
  <c r="G4500" i="4"/>
  <c r="G4499" i="4"/>
  <c r="G4498" i="4"/>
  <c r="G4497" i="4"/>
  <c r="G4496" i="4"/>
  <c r="G4495" i="4"/>
  <c r="G4494" i="4"/>
  <c r="G4492" i="4"/>
  <c r="G4491" i="4"/>
  <c r="G4490" i="4"/>
  <c r="G4489" i="4"/>
  <c r="G4487" i="4"/>
  <c r="G4486" i="4"/>
  <c r="G4485" i="4"/>
  <c r="G4484" i="4"/>
  <c r="G4483" i="4"/>
  <c r="G4482" i="4"/>
  <c r="G4481" i="4"/>
  <c r="G4480" i="4"/>
  <c r="G4479" i="4"/>
  <c r="G4477" i="4"/>
  <c r="G4476" i="4"/>
  <c r="G4475" i="4"/>
  <c r="G4474" i="4"/>
  <c r="G4473" i="4"/>
  <c r="G4472" i="4"/>
  <c r="G4471" i="4"/>
  <c r="G4470" i="4"/>
  <c r="G4469" i="4"/>
  <c r="G4468" i="4"/>
  <c r="G4466" i="4"/>
  <c r="G4460" i="4"/>
  <c r="G4456" i="4"/>
  <c r="G4455" i="4"/>
  <c r="G4453" i="4"/>
  <c r="G4452" i="4"/>
  <c r="G4451" i="4"/>
  <c r="G4450" i="4"/>
  <c r="G4449" i="4"/>
  <c r="G4448" i="4"/>
  <c r="G4447" i="4"/>
  <c r="G4446" i="4"/>
  <c r="G4444" i="4"/>
  <c r="G4443" i="4"/>
  <c r="G4442" i="4"/>
  <c r="G4441" i="4"/>
  <c r="G4440" i="4"/>
  <c r="G4439" i="4"/>
  <c r="G4438" i="4"/>
  <c r="G4437" i="4"/>
  <c r="G4436" i="4"/>
  <c r="G4435" i="4"/>
  <c r="G4433" i="4"/>
  <c r="G4432" i="4"/>
  <c r="G4431" i="4"/>
  <c r="G4430" i="4"/>
  <c r="G4429" i="4"/>
  <c r="G4428" i="4"/>
  <c r="G4427" i="4"/>
  <c r="G4426" i="4"/>
  <c r="G4425" i="4"/>
  <c r="G4424" i="4"/>
  <c r="G4422" i="4"/>
  <c r="G4421" i="4"/>
  <c r="G4420" i="4"/>
  <c r="G4419" i="4"/>
  <c r="G4418" i="4"/>
  <c r="G4417" i="4"/>
  <c r="G4416" i="4"/>
  <c r="G4415" i="4"/>
  <c r="G4414" i="4"/>
  <c r="G4413" i="4"/>
  <c r="G4411" i="4"/>
  <c r="G4410" i="4"/>
  <c r="G4409" i="4"/>
  <c r="G4408" i="4"/>
  <c r="G4407" i="4"/>
  <c r="G4406" i="4"/>
  <c r="G4405" i="4"/>
  <c r="G4404" i="4"/>
  <c r="G4403" i="4"/>
  <c r="G4402" i="4"/>
  <c r="G4400" i="4"/>
  <c r="G4399" i="4"/>
  <c r="G4398" i="4"/>
  <c r="G4397" i="4"/>
  <c r="G4396" i="4"/>
  <c r="G4395" i="4"/>
  <c r="G4394" i="4"/>
  <c r="G4393" i="4"/>
  <c r="G4392" i="4"/>
  <c r="G4391" i="4"/>
  <c r="G4389" i="4"/>
  <c r="G4388" i="4"/>
  <c r="G4387" i="4"/>
  <c r="G4386" i="4"/>
  <c r="G4384" i="4"/>
  <c r="G4383" i="4"/>
  <c r="G4382" i="4"/>
  <c r="G4381" i="4"/>
  <c r="G4380" i="4"/>
  <c r="G4379" i="4"/>
  <c r="G4378" i="4"/>
  <c r="G4377" i="4"/>
  <c r="G4376" i="4"/>
  <c r="G4374" i="4"/>
  <c r="G4373" i="4"/>
  <c r="G4372" i="4"/>
  <c r="G4371" i="4"/>
  <c r="G4370" i="4"/>
  <c r="G4369" i="4"/>
  <c r="G4368" i="4"/>
  <c r="G4367" i="4"/>
  <c r="G4366" i="4"/>
  <c r="G4365" i="4"/>
  <c r="G4361" i="4"/>
  <c r="G4360" i="4"/>
  <c r="G4358" i="4"/>
  <c r="G4357" i="4"/>
  <c r="G4356" i="4"/>
  <c r="G4355" i="4"/>
  <c r="G4354" i="4"/>
  <c r="G4353" i="4"/>
  <c r="G4352" i="4"/>
  <c r="G4350" i="4"/>
  <c r="G4349" i="4"/>
  <c r="G4348" i="4"/>
  <c r="G4347" i="4"/>
  <c r="G4346" i="4"/>
  <c r="G4345" i="4"/>
  <c r="G4344" i="4"/>
  <c r="G4343" i="4"/>
  <c r="G4342" i="4"/>
  <c r="G4341" i="4"/>
  <c r="G4339" i="4"/>
  <c r="G4338" i="4"/>
  <c r="G4337" i="4"/>
  <c r="G4336" i="4"/>
  <c r="G4335" i="4"/>
  <c r="G4334" i="4"/>
  <c r="G4333" i="4"/>
  <c r="G4332" i="4"/>
  <c r="G4331" i="4"/>
  <c r="G4330" i="4"/>
  <c r="G4328" i="4"/>
  <c r="G4327" i="4"/>
  <c r="G4326" i="4"/>
  <c r="G4325" i="4"/>
  <c r="G4324" i="4"/>
  <c r="G4323" i="4"/>
  <c r="G4322" i="4"/>
  <c r="G4321" i="4"/>
  <c r="G4320" i="4"/>
  <c r="G4319" i="4"/>
  <c r="G4317" i="4"/>
  <c r="G4316" i="4"/>
  <c r="G4315" i="4"/>
  <c r="G4314" i="4"/>
  <c r="G4313" i="4"/>
  <c r="G4312" i="4"/>
  <c r="G4311" i="4"/>
  <c r="G4310" i="4"/>
  <c r="G4309" i="4"/>
  <c r="G4308" i="4"/>
  <c r="G4306" i="4"/>
  <c r="G4305" i="4"/>
  <c r="G4304" i="4"/>
  <c r="G4303" i="4"/>
  <c r="G4301" i="4"/>
  <c r="G4300" i="4"/>
  <c r="G4299" i="4"/>
  <c r="G4298" i="4"/>
  <c r="G4297" i="4"/>
  <c r="G4296" i="4"/>
  <c r="G4295" i="4"/>
  <c r="G4294" i="4"/>
  <c r="G4293" i="4"/>
  <c r="G4291" i="4"/>
  <c r="G4290" i="4"/>
  <c r="G4289" i="4"/>
  <c r="G4288" i="4"/>
  <c r="G4287" i="4"/>
  <c r="G4286" i="4"/>
  <c r="G4285" i="4"/>
  <c r="G4284" i="4"/>
  <c r="G4283" i="4"/>
  <c r="G4282" i="4"/>
  <c r="G4280" i="4"/>
  <c r="G4190" i="4"/>
  <c r="G4179" i="4"/>
  <c r="G4107" i="4"/>
  <c r="G4274" i="4"/>
  <c r="G4270" i="4"/>
  <c r="G4269" i="4"/>
  <c r="G4267" i="4"/>
  <c r="G4266" i="4"/>
  <c r="G4265" i="4"/>
  <c r="G4264" i="4"/>
  <c r="G4263" i="4"/>
  <c r="G4262" i="4"/>
  <c r="G4261" i="4"/>
  <c r="G4260" i="4"/>
  <c r="G4258" i="4"/>
  <c r="G4257" i="4"/>
  <c r="G4256" i="4"/>
  <c r="G4255" i="4"/>
  <c r="G4254" i="4"/>
  <c r="G4253" i="4"/>
  <c r="G4252" i="4"/>
  <c r="G4251" i="4"/>
  <c r="G4250" i="4"/>
  <c r="G4249" i="4"/>
  <c r="G4247" i="4"/>
  <c r="G4246" i="4"/>
  <c r="G4245" i="4"/>
  <c r="G4244" i="4"/>
  <c r="G4243" i="4"/>
  <c r="G4242" i="4"/>
  <c r="G4241" i="4"/>
  <c r="G4240" i="4"/>
  <c r="G4239" i="4"/>
  <c r="G4238" i="4"/>
  <c r="G4236" i="4"/>
  <c r="G4235" i="4"/>
  <c r="G4234" i="4"/>
  <c r="G4233" i="4"/>
  <c r="G4232" i="4"/>
  <c r="G4231" i="4"/>
  <c r="G4230" i="4"/>
  <c r="G4229" i="4"/>
  <c r="G4228" i="4"/>
  <c r="G4227" i="4"/>
  <c r="G4225" i="4"/>
  <c r="G4224" i="4"/>
  <c r="G4223" i="4"/>
  <c r="G4222" i="4"/>
  <c r="G4221" i="4"/>
  <c r="G4220" i="4"/>
  <c r="G4219" i="4"/>
  <c r="G4218" i="4"/>
  <c r="G4217" i="4"/>
  <c r="G4216" i="4"/>
  <c r="G4214" i="4"/>
  <c r="G4213" i="4"/>
  <c r="G4212" i="4"/>
  <c r="G4211" i="4"/>
  <c r="G4210" i="4"/>
  <c r="G4209" i="4"/>
  <c r="G4208" i="4"/>
  <c r="G4207" i="4"/>
  <c r="G4206" i="4"/>
  <c r="G4205" i="4"/>
  <c r="G4203" i="4"/>
  <c r="G4202" i="4"/>
  <c r="G4201" i="4"/>
  <c r="G4200" i="4"/>
  <c r="G4198" i="4"/>
  <c r="G4197" i="4"/>
  <c r="G4196" i="4"/>
  <c r="G4195" i="4"/>
  <c r="G4194" i="4"/>
  <c r="G4193" i="4"/>
  <c r="G4192" i="4"/>
  <c r="G4191" i="4"/>
  <c r="G4188" i="4"/>
  <c r="G4187" i="4"/>
  <c r="G4186" i="4"/>
  <c r="G4185" i="4"/>
  <c r="G4184" i="4"/>
  <c r="G4183" i="4"/>
  <c r="G4182" i="4"/>
  <c r="G4181" i="4"/>
  <c r="G4180" i="4"/>
  <c r="G4175" i="4"/>
  <c r="G4174" i="4"/>
  <c r="G4172" i="4"/>
  <c r="G4171" i="4"/>
  <c r="G4170" i="4"/>
  <c r="G4169" i="4"/>
  <c r="G4168" i="4"/>
  <c r="G4167" i="4"/>
  <c r="G4166" i="4"/>
  <c r="G4164" i="4"/>
  <c r="G4163" i="4"/>
  <c r="G4162" i="4"/>
  <c r="G4161" i="4"/>
  <c r="G4160" i="4"/>
  <c r="G4159" i="4"/>
  <c r="G4158" i="4"/>
  <c r="G4157" i="4"/>
  <c r="G4156" i="4"/>
  <c r="G4155" i="4"/>
  <c r="G4153" i="4"/>
  <c r="G4152" i="4"/>
  <c r="G4151" i="4"/>
  <c r="G4150" i="4"/>
  <c r="G4149" i="4"/>
  <c r="G4148" i="4"/>
  <c r="G4147" i="4"/>
  <c r="G4146" i="4"/>
  <c r="G4145" i="4"/>
  <c r="G4144" i="4"/>
  <c r="G4142" i="4"/>
  <c r="G4141" i="4"/>
  <c r="G4140" i="4"/>
  <c r="G4139" i="4"/>
  <c r="G4138" i="4"/>
  <c r="G4137" i="4"/>
  <c r="G4136" i="4"/>
  <c r="G4135" i="4"/>
  <c r="G4134" i="4"/>
  <c r="G4133" i="4"/>
  <c r="G4131" i="4"/>
  <c r="G4130" i="4"/>
  <c r="G4129" i="4"/>
  <c r="G4128" i="4"/>
  <c r="G4127" i="4"/>
  <c r="G4126" i="4"/>
  <c r="G4125" i="4"/>
  <c r="G4124" i="4"/>
  <c r="G4123" i="4"/>
  <c r="G4122" i="4"/>
  <c r="G4120" i="4"/>
  <c r="G4119" i="4"/>
  <c r="G4118" i="4"/>
  <c r="G4117" i="4"/>
  <c r="G4115" i="4"/>
  <c r="G4114" i="4"/>
  <c r="G4113" i="4"/>
  <c r="G4112" i="4"/>
  <c r="G4111" i="4"/>
  <c r="G4110" i="4"/>
  <c r="G4109" i="4"/>
  <c r="G4108" i="4"/>
  <c r="G4105" i="4"/>
  <c r="G4104" i="4"/>
  <c r="G4103" i="4"/>
  <c r="G4102" i="4"/>
  <c r="G4101" i="4"/>
  <c r="G4100" i="4"/>
  <c r="G4099" i="4"/>
  <c r="G4098" i="4"/>
  <c r="G4097" i="4"/>
  <c r="G4094" i="4"/>
  <c r="E2654" i="2" l="1"/>
  <c r="G8538" i="1"/>
  <c r="G8609" i="1"/>
  <c r="G4096" i="4"/>
  <c r="G4088" i="4" l="1"/>
  <c r="G4084" i="4"/>
  <c r="G4083" i="4"/>
  <c r="G4081" i="4"/>
  <c r="G4080" i="4"/>
  <c r="G4079" i="4"/>
  <c r="G4078" i="4"/>
  <c r="G4077" i="4"/>
  <c r="G4076" i="4"/>
  <c r="G4075" i="4"/>
  <c r="G4074" i="4"/>
  <c r="G4072" i="4"/>
  <c r="G4071" i="4"/>
  <c r="G4070" i="4"/>
  <c r="G4069" i="4"/>
  <c r="G4068" i="4"/>
  <c r="G4067" i="4"/>
  <c r="G4066" i="4"/>
  <c r="G4065" i="4"/>
  <c r="G4064" i="4"/>
  <c r="G4063" i="4"/>
  <c r="G4061" i="4"/>
  <c r="G4060" i="4"/>
  <c r="G4059" i="4"/>
  <c r="G4058" i="4"/>
  <c r="G4057" i="4"/>
  <c r="G4056" i="4"/>
  <c r="G4055" i="4"/>
  <c r="G4054" i="4"/>
  <c r="G4053" i="4"/>
  <c r="G4052" i="4"/>
  <c r="G4050" i="4"/>
  <c r="G4049" i="4"/>
  <c r="G4048" i="4"/>
  <c r="G4047" i="4"/>
  <c r="G4046" i="4"/>
  <c r="G4045" i="4"/>
  <c r="G4044" i="4"/>
  <c r="G4043" i="4"/>
  <c r="G4042" i="4"/>
  <c r="G4041" i="4"/>
  <c r="G4039" i="4"/>
  <c r="G4038" i="4"/>
  <c r="G4037" i="4"/>
  <c r="G4036" i="4"/>
  <c r="G4035" i="4"/>
  <c r="G4034" i="4"/>
  <c r="G4033" i="4"/>
  <c r="G4032" i="4"/>
  <c r="G4031" i="4"/>
  <c r="G4030" i="4"/>
  <c r="G4028" i="4"/>
  <c r="G4027" i="4"/>
  <c r="G4026" i="4"/>
  <c r="G4025" i="4"/>
  <c r="G4024" i="4"/>
  <c r="G4023" i="4"/>
  <c r="G4022" i="4"/>
  <c r="G4021" i="4"/>
  <c r="G4020" i="4"/>
  <c r="G4019" i="4"/>
  <c r="G4017" i="4"/>
  <c r="G4016" i="4"/>
  <c r="G4015" i="4"/>
  <c r="G4014" i="4"/>
  <c r="G4012" i="4"/>
  <c r="G4011" i="4"/>
  <c r="G4010" i="4"/>
  <c r="G4009" i="4"/>
  <c r="G4008" i="4"/>
  <c r="G4007" i="4"/>
  <c r="G4006" i="4"/>
  <c r="G4005" i="4"/>
  <c r="G4004" i="4"/>
  <c r="G4002" i="4"/>
  <c r="G4001" i="4"/>
  <c r="G4000" i="4"/>
  <c r="G3999" i="4"/>
  <c r="G3998" i="4"/>
  <c r="G3997" i="4"/>
  <c r="G3996" i="4"/>
  <c r="G3995" i="4"/>
  <c r="G3994" i="4"/>
  <c r="G3993" i="4"/>
  <c r="G3989" i="4"/>
  <c r="G3988" i="4"/>
  <c r="G3986" i="4"/>
  <c r="G3985" i="4"/>
  <c r="G3984" i="4"/>
  <c r="G3983" i="4"/>
  <c r="G3982" i="4"/>
  <c r="G3981" i="4"/>
  <c r="G3980" i="4"/>
  <c r="G3978" i="4"/>
  <c r="G3977" i="4"/>
  <c r="G3976" i="4"/>
  <c r="G3975" i="4"/>
  <c r="G3974" i="4"/>
  <c r="G3973" i="4"/>
  <c r="G3972" i="4"/>
  <c r="G3971" i="4"/>
  <c r="G3970" i="4"/>
  <c r="G3969" i="4"/>
  <c r="G3967" i="4"/>
  <c r="G3966" i="4"/>
  <c r="G3965" i="4"/>
  <c r="G3964" i="4"/>
  <c r="G3963" i="4"/>
  <c r="G3962" i="4"/>
  <c r="G3961" i="4"/>
  <c r="G3960" i="4"/>
  <c r="G3959" i="4"/>
  <c r="G3958" i="4"/>
  <c r="G3956" i="4"/>
  <c r="G3955" i="4"/>
  <c r="G3954" i="4"/>
  <c r="G3953" i="4"/>
  <c r="G3952" i="4"/>
  <c r="G3951" i="4"/>
  <c r="G3950" i="4"/>
  <c r="G3949" i="4"/>
  <c r="G3948" i="4"/>
  <c r="G3947" i="4"/>
  <c r="G3945" i="4"/>
  <c r="G3944" i="4"/>
  <c r="G3943" i="4"/>
  <c r="G3942" i="4"/>
  <c r="G3941" i="4"/>
  <c r="G3940" i="4"/>
  <c r="G3939" i="4"/>
  <c r="G3938" i="4"/>
  <c r="G3937" i="4"/>
  <c r="G3936" i="4"/>
  <c r="G3934" i="4"/>
  <c r="G3933" i="4"/>
  <c r="G3932" i="4"/>
  <c r="G3931" i="4"/>
  <c r="G3929" i="4"/>
  <c r="G3928" i="4"/>
  <c r="G3927" i="4"/>
  <c r="G3926" i="4"/>
  <c r="G3925" i="4"/>
  <c r="G3924" i="4"/>
  <c r="G3923" i="4"/>
  <c r="G3922" i="4"/>
  <c r="G3921" i="4"/>
  <c r="G3919" i="4"/>
  <c r="G3918" i="4"/>
  <c r="G3917" i="4"/>
  <c r="G3916" i="4"/>
  <c r="G3915" i="4"/>
  <c r="G3914" i="4"/>
  <c r="G3913" i="4"/>
  <c r="G3912" i="4"/>
  <c r="G3911" i="4"/>
  <c r="G3910" i="4"/>
  <c r="G3908" i="4"/>
  <c r="G3902" i="4"/>
  <c r="G3898" i="4"/>
  <c r="G3897" i="4"/>
  <c r="G3895" i="4"/>
  <c r="G3894" i="4"/>
  <c r="G3893" i="4"/>
  <c r="G3892" i="4"/>
  <c r="G3891" i="4"/>
  <c r="G3890" i="4"/>
  <c r="G3889" i="4"/>
  <c r="G3888" i="4"/>
  <c r="G3886" i="4"/>
  <c r="G3885" i="4"/>
  <c r="G3884" i="4"/>
  <c r="G3883" i="4"/>
  <c r="G3882" i="4"/>
  <c r="G3881" i="4"/>
  <c r="G3880" i="4"/>
  <c r="G3879" i="4"/>
  <c r="G3878" i="4"/>
  <c r="G3877" i="4"/>
  <c r="G3875" i="4"/>
  <c r="G3874" i="4"/>
  <c r="G3873" i="4"/>
  <c r="G3872" i="4"/>
  <c r="G3871" i="4"/>
  <c r="G3870" i="4"/>
  <c r="G3869" i="4"/>
  <c r="G3868" i="4"/>
  <c r="G3867" i="4"/>
  <c r="G3866" i="4"/>
  <c r="G3864" i="4"/>
  <c r="G3863" i="4"/>
  <c r="G3862" i="4"/>
  <c r="G3861" i="4"/>
  <c r="G3860" i="4"/>
  <c r="G3859" i="4"/>
  <c r="G3858" i="4"/>
  <c r="G3857" i="4"/>
  <c r="G3856" i="4"/>
  <c r="G3855" i="4"/>
  <c r="G3853" i="4"/>
  <c r="G3852" i="4"/>
  <c r="G3851" i="4"/>
  <c r="G3850" i="4"/>
  <c r="G3849" i="4"/>
  <c r="G3848" i="4"/>
  <c r="G3847" i="4"/>
  <c r="G3846" i="4"/>
  <c r="G3845" i="4"/>
  <c r="G3844" i="4"/>
  <c r="G3842" i="4"/>
  <c r="G3841" i="4"/>
  <c r="G3840" i="4"/>
  <c r="G3839" i="4"/>
  <c r="G3838" i="4"/>
  <c r="G3837" i="4"/>
  <c r="G3836" i="4"/>
  <c r="G3835" i="4"/>
  <c r="G3834" i="4"/>
  <c r="G3833" i="4"/>
  <c r="G3831" i="4"/>
  <c r="G3830" i="4"/>
  <c r="G3829" i="4"/>
  <c r="G3828" i="4"/>
  <c r="G3826" i="4"/>
  <c r="G3825" i="4"/>
  <c r="G3824" i="4"/>
  <c r="G3823" i="4"/>
  <c r="G3822" i="4"/>
  <c r="G3821" i="4"/>
  <c r="G3820" i="4"/>
  <c r="G3819" i="4"/>
  <c r="G3818" i="4"/>
  <c r="G3816" i="4"/>
  <c r="G3815" i="4"/>
  <c r="G3814" i="4"/>
  <c r="G3813" i="4"/>
  <c r="G3812" i="4"/>
  <c r="G3811" i="4"/>
  <c r="G3810" i="4"/>
  <c r="G3809" i="4"/>
  <c r="G3808" i="4"/>
  <c r="G3807" i="4"/>
  <c r="G3803" i="4"/>
  <c r="G3802" i="4"/>
  <c r="G3800" i="4"/>
  <c r="G3799" i="4"/>
  <c r="G3798" i="4"/>
  <c r="G3797" i="4"/>
  <c r="G3796" i="4"/>
  <c r="G3795" i="4"/>
  <c r="G3794" i="4"/>
  <c r="G3792" i="4"/>
  <c r="G3791" i="4"/>
  <c r="G3790" i="4"/>
  <c r="G3789" i="4"/>
  <c r="G3788" i="4"/>
  <c r="G3787" i="4"/>
  <c r="G3786" i="4"/>
  <c r="G3785" i="4"/>
  <c r="G3784" i="4"/>
  <c r="G3783" i="4"/>
  <c r="G3781" i="4"/>
  <c r="G3780" i="4"/>
  <c r="G3779" i="4"/>
  <c r="G3778" i="4"/>
  <c r="G3777" i="4"/>
  <c r="G3776" i="4"/>
  <c r="G3775" i="4"/>
  <c r="G3774" i="4"/>
  <c r="G3773" i="4"/>
  <c r="G3772" i="4"/>
  <c r="G3770" i="4"/>
  <c r="G3769" i="4"/>
  <c r="G3768" i="4"/>
  <c r="G3767" i="4"/>
  <c r="G3766" i="4"/>
  <c r="G3765" i="4"/>
  <c r="G3764" i="4"/>
  <c r="G3763" i="4"/>
  <c r="G3762" i="4"/>
  <c r="G3761" i="4"/>
  <c r="G3759" i="4"/>
  <c r="G3758" i="4"/>
  <c r="G3757" i="4"/>
  <c r="G3756" i="4"/>
  <c r="G3755" i="4"/>
  <c r="G3754" i="4"/>
  <c r="G3753" i="4"/>
  <c r="G3752" i="4"/>
  <c r="G3751" i="4"/>
  <c r="G3750" i="4"/>
  <c r="G3748" i="4"/>
  <c r="G3747" i="4"/>
  <c r="G3746" i="4"/>
  <c r="G3745" i="4"/>
  <c r="G3743" i="4"/>
  <c r="G3742" i="4"/>
  <c r="G3741" i="4"/>
  <c r="G3740" i="4"/>
  <c r="G3739" i="4"/>
  <c r="G3738" i="4"/>
  <c r="G3737" i="4"/>
  <c r="G3736" i="4"/>
  <c r="G3735" i="4"/>
  <c r="G3733" i="4"/>
  <c r="G3732" i="4"/>
  <c r="G3731" i="4"/>
  <c r="G3730" i="4"/>
  <c r="G3729" i="4"/>
  <c r="G3728" i="4"/>
  <c r="G3727" i="4"/>
  <c r="G3726" i="4"/>
  <c r="G3725" i="4"/>
  <c r="G3724" i="4"/>
  <c r="G3722" i="4"/>
  <c r="G3716" i="4"/>
  <c r="G3712" i="4"/>
  <c r="G3711" i="4"/>
  <c r="G3709" i="4"/>
  <c r="G3708" i="4"/>
  <c r="G3707" i="4"/>
  <c r="G3706" i="4"/>
  <c r="G3705" i="4"/>
  <c r="G3704" i="4"/>
  <c r="G3703" i="4"/>
  <c r="G3702" i="4"/>
  <c r="G3700" i="4"/>
  <c r="G3699" i="4"/>
  <c r="G3698" i="4"/>
  <c r="G3697" i="4"/>
  <c r="G3696" i="4"/>
  <c r="G3695" i="4"/>
  <c r="G3694" i="4"/>
  <c r="G3693" i="4"/>
  <c r="G3692" i="4"/>
  <c r="G3691" i="4"/>
  <c r="G3689" i="4"/>
  <c r="G3688" i="4"/>
  <c r="G3687" i="4"/>
  <c r="G3686" i="4"/>
  <c r="G3685" i="4"/>
  <c r="G3684" i="4"/>
  <c r="G3683" i="4"/>
  <c r="G3682" i="4"/>
  <c r="G3681" i="4"/>
  <c r="G3680" i="4"/>
  <c r="G3678" i="4"/>
  <c r="G3677" i="4"/>
  <c r="G3676" i="4"/>
  <c r="G3675" i="4"/>
  <c r="G3674" i="4"/>
  <c r="G3673" i="4"/>
  <c r="G3672" i="4"/>
  <c r="G3671" i="4"/>
  <c r="G3670" i="4"/>
  <c r="G3669" i="4"/>
  <c r="G3667" i="4"/>
  <c r="G3666" i="4"/>
  <c r="G3665" i="4"/>
  <c r="G3664" i="4"/>
  <c r="G3663" i="4"/>
  <c r="G3662" i="4"/>
  <c r="G3661" i="4"/>
  <c r="G3660" i="4"/>
  <c r="G3659" i="4"/>
  <c r="G3658" i="4"/>
  <c r="G3656" i="4"/>
  <c r="G3655" i="4"/>
  <c r="G3654" i="4"/>
  <c r="G3653" i="4"/>
  <c r="G3652" i="4"/>
  <c r="G3651" i="4"/>
  <c r="G3650" i="4"/>
  <c r="G3649" i="4"/>
  <c r="G3648" i="4"/>
  <c r="G3647" i="4"/>
  <c r="G3645" i="4"/>
  <c r="G3644" i="4"/>
  <c r="G3643" i="4"/>
  <c r="G3642" i="4"/>
  <c r="G3640" i="4"/>
  <c r="G3639" i="4"/>
  <c r="G3638" i="4"/>
  <c r="G3637" i="4"/>
  <c r="G3636" i="4"/>
  <c r="G3635" i="4"/>
  <c r="G3634" i="4"/>
  <c r="G3633" i="4"/>
  <c r="G3632" i="4"/>
  <c r="G3630" i="4"/>
  <c r="G3629" i="4"/>
  <c r="G3628" i="4"/>
  <c r="G3627" i="4"/>
  <c r="G3626" i="4"/>
  <c r="G3625" i="4"/>
  <c r="G3624" i="4"/>
  <c r="G3623" i="4"/>
  <c r="G3622" i="4"/>
  <c r="G3621" i="4"/>
  <c r="G3617" i="4"/>
  <c r="G3616" i="4"/>
  <c r="G3614" i="4"/>
  <c r="G3613" i="4"/>
  <c r="G3612" i="4"/>
  <c r="G3611" i="4"/>
  <c r="G3610" i="4"/>
  <c r="G3609" i="4"/>
  <c r="G3608" i="4"/>
  <c r="G3606" i="4"/>
  <c r="G3605" i="4"/>
  <c r="G3604" i="4"/>
  <c r="G3603" i="4"/>
  <c r="G3602" i="4"/>
  <c r="G3601" i="4"/>
  <c r="G3600" i="4"/>
  <c r="G3599" i="4"/>
  <c r="G3598" i="4"/>
  <c r="G3597" i="4"/>
  <c r="G3595" i="4"/>
  <c r="G3594" i="4"/>
  <c r="G3593" i="4"/>
  <c r="G3592" i="4"/>
  <c r="G3591" i="4"/>
  <c r="G3590" i="4"/>
  <c r="G3589" i="4"/>
  <c r="G3588" i="4"/>
  <c r="G3587" i="4"/>
  <c r="G3586" i="4"/>
  <c r="G3584" i="4"/>
  <c r="G3583" i="4"/>
  <c r="G3582" i="4"/>
  <c r="G3581" i="4"/>
  <c r="G3580" i="4"/>
  <c r="G3579" i="4"/>
  <c r="G3578" i="4"/>
  <c r="G3577" i="4"/>
  <c r="G3576" i="4"/>
  <c r="G3575" i="4"/>
  <c r="G3573" i="4"/>
  <c r="G3572" i="4"/>
  <c r="G3571" i="4"/>
  <c r="G3570" i="4"/>
  <c r="G3569" i="4"/>
  <c r="G3568" i="4"/>
  <c r="G3567" i="4"/>
  <c r="G3566" i="4"/>
  <c r="G3565" i="4"/>
  <c r="G3564" i="4"/>
  <c r="G3562" i="4"/>
  <c r="G3561" i="4"/>
  <c r="G3560" i="4"/>
  <c r="G3559" i="4"/>
  <c r="G3557" i="4"/>
  <c r="G3556" i="4"/>
  <c r="G3555" i="4"/>
  <c r="G3554" i="4"/>
  <c r="G3553" i="4"/>
  <c r="G3552" i="4"/>
  <c r="G3551" i="4"/>
  <c r="G3550" i="4"/>
  <c r="G3549" i="4"/>
  <c r="G3547" i="4"/>
  <c r="G3546" i="4"/>
  <c r="G3545" i="4"/>
  <c r="G3544" i="4"/>
  <c r="G3543" i="4"/>
  <c r="G3542" i="4"/>
  <c r="G3541" i="4"/>
  <c r="G3540" i="4"/>
  <c r="G3539" i="4"/>
  <c r="G3538" i="4"/>
  <c r="G3536" i="4"/>
  <c r="G3530" i="4" l="1"/>
  <c r="G3526" i="4"/>
  <c r="G3525" i="4"/>
  <c r="G3523" i="4"/>
  <c r="G3522" i="4"/>
  <c r="G3521" i="4"/>
  <c r="G3520" i="4"/>
  <c r="G3519" i="4"/>
  <c r="G3518" i="4"/>
  <c r="G3517" i="4"/>
  <c r="G3516" i="4"/>
  <c r="G3514" i="4"/>
  <c r="G3513" i="4"/>
  <c r="G3512" i="4"/>
  <c r="G3511" i="4"/>
  <c r="G3510" i="4"/>
  <c r="G3509" i="4"/>
  <c r="G3508" i="4"/>
  <c r="G3507" i="4"/>
  <c r="G3506" i="4"/>
  <c r="G3505" i="4"/>
  <c r="G3503" i="4"/>
  <c r="G3502" i="4"/>
  <c r="G3501" i="4"/>
  <c r="G3500" i="4"/>
  <c r="G3499" i="4"/>
  <c r="G3498" i="4"/>
  <c r="G3497" i="4"/>
  <c r="G3496" i="4"/>
  <c r="G3495" i="4"/>
  <c r="G3494" i="4"/>
  <c r="G3492" i="4"/>
  <c r="G3491" i="4"/>
  <c r="G3490" i="4"/>
  <c r="G3489" i="4"/>
  <c r="G3488" i="4"/>
  <c r="G3487" i="4"/>
  <c r="G3486" i="4"/>
  <c r="G3485" i="4"/>
  <c r="G3484" i="4"/>
  <c r="G3483" i="4"/>
  <c r="G3481" i="4"/>
  <c r="G3480" i="4"/>
  <c r="G3479" i="4"/>
  <c r="G3478" i="4"/>
  <c r="G3477" i="4"/>
  <c r="G3476" i="4"/>
  <c r="G3475" i="4"/>
  <c r="G3474" i="4"/>
  <c r="G3473" i="4"/>
  <c r="G3472" i="4"/>
  <c r="G3470" i="4"/>
  <c r="G3469" i="4"/>
  <c r="G3468" i="4"/>
  <c r="G3467" i="4"/>
  <c r="G3466" i="4"/>
  <c r="G3465" i="4"/>
  <c r="G3464" i="4"/>
  <c r="G3463" i="4"/>
  <c r="G3462" i="4"/>
  <c r="G3461" i="4"/>
  <c r="G3459" i="4"/>
  <c r="G3458" i="4"/>
  <c r="G3457" i="4"/>
  <c r="G3456" i="4"/>
  <c r="G3454" i="4"/>
  <c r="G3453" i="4"/>
  <c r="G3452" i="4"/>
  <c r="G3451" i="4"/>
  <c r="G3450" i="4"/>
  <c r="G3449" i="4"/>
  <c r="G3448" i="4"/>
  <c r="G3447" i="4"/>
  <c r="G3446" i="4"/>
  <c r="G3444" i="4"/>
  <c r="G3443" i="4"/>
  <c r="G3442" i="4"/>
  <c r="G3441" i="4"/>
  <c r="G3440" i="4"/>
  <c r="G3439" i="4"/>
  <c r="G3438" i="4"/>
  <c r="G3437" i="4"/>
  <c r="G3436" i="4"/>
  <c r="G3435" i="4"/>
  <c r="G3431" i="4"/>
  <c r="G3430" i="4"/>
  <c r="G3428" i="4"/>
  <c r="G3427" i="4"/>
  <c r="G3426" i="4"/>
  <c r="G3425" i="4"/>
  <c r="G3424" i="4"/>
  <c r="G3423" i="4"/>
  <c r="G3422" i="4"/>
  <c r="G3420" i="4"/>
  <c r="G3419" i="4"/>
  <c r="G3418" i="4"/>
  <c r="G3417" i="4"/>
  <c r="G3416" i="4"/>
  <c r="G3415" i="4"/>
  <c r="G3414" i="4"/>
  <c r="G3413" i="4"/>
  <c r="G3412" i="4"/>
  <c r="G3411" i="4"/>
  <c r="G3409" i="4"/>
  <c r="G3408" i="4"/>
  <c r="G3407" i="4"/>
  <c r="G3406" i="4"/>
  <c r="G3405" i="4"/>
  <c r="G3404" i="4"/>
  <c r="G3403" i="4"/>
  <c r="G3402" i="4"/>
  <c r="G3401" i="4"/>
  <c r="G3400" i="4"/>
  <c r="G3398" i="4"/>
  <c r="G3397" i="4"/>
  <c r="G3396" i="4"/>
  <c r="G3395" i="4"/>
  <c r="G3394" i="4"/>
  <c r="G3393" i="4"/>
  <c r="G3392" i="4"/>
  <c r="G3391" i="4"/>
  <c r="G3390" i="4"/>
  <c r="G3389" i="4"/>
  <c r="G3387" i="4"/>
  <c r="G3386" i="4"/>
  <c r="G3385" i="4"/>
  <c r="G3384" i="4"/>
  <c r="G3383" i="4"/>
  <c r="G3382" i="4"/>
  <c r="G3381" i="4"/>
  <c r="G3380" i="4"/>
  <c r="G3379" i="4"/>
  <c r="G3378" i="4"/>
  <c r="G3376" i="4"/>
  <c r="G3375" i="4"/>
  <c r="G3374" i="4"/>
  <c r="G3373" i="4"/>
  <c r="G3371" i="4"/>
  <c r="G3370" i="4"/>
  <c r="G3369" i="4"/>
  <c r="G3368" i="4"/>
  <c r="G3367" i="4"/>
  <c r="G3366" i="4"/>
  <c r="G3365" i="4"/>
  <c r="G3364" i="4"/>
  <c r="G3363" i="4"/>
  <c r="G3361" i="4"/>
  <c r="G3360" i="4"/>
  <c r="G3359" i="4"/>
  <c r="G3358" i="4"/>
  <c r="G3357" i="4"/>
  <c r="G3356" i="4"/>
  <c r="G3355" i="4"/>
  <c r="G3354" i="4"/>
  <c r="G3353" i="4"/>
  <c r="G3352" i="4"/>
  <c r="G3350" i="4"/>
  <c r="G3344" i="4"/>
  <c r="G3340" i="4"/>
  <c r="G3339" i="4"/>
  <c r="G3337" i="4"/>
  <c r="G3336" i="4"/>
  <c r="G3335" i="4"/>
  <c r="G3334" i="4"/>
  <c r="G3333" i="4"/>
  <c r="G3332" i="4"/>
  <c r="G3331" i="4"/>
  <c r="G3330" i="4"/>
  <c r="G3328" i="4"/>
  <c r="G3327" i="4"/>
  <c r="G3326" i="4"/>
  <c r="G3325" i="4"/>
  <c r="G3324" i="4"/>
  <c r="G3323" i="4"/>
  <c r="G3322" i="4"/>
  <c r="G3321" i="4"/>
  <c r="G3320" i="4"/>
  <c r="G3319" i="4"/>
  <c r="G3317" i="4"/>
  <c r="G3316" i="4"/>
  <c r="G3315" i="4"/>
  <c r="G3314" i="4"/>
  <c r="G3313" i="4"/>
  <c r="G3312" i="4"/>
  <c r="G3311" i="4"/>
  <c r="G3310" i="4"/>
  <c r="G3309" i="4"/>
  <c r="G3308" i="4"/>
  <c r="G3306" i="4"/>
  <c r="G3305" i="4"/>
  <c r="G3304" i="4"/>
  <c r="G3303" i="4"/>
  <c r="G3302" i="4"/>
  <c r="G3301" i="4"/>
  <c r="G3300" i="4"/>
  <c r="G3299" i="4"/>
  <c r="G3298" i="4"/>
  <c r="G3297" i="4"/>
  <c r="G3295" i="4"/>
  <c r="G3294" i="4"/>
  <c r="G3293" i="4"/>
  <c r="G3292" i="4"/>
  <c r="G3291" i="4"/>
  <c r="G3290" i="4"/>
  <c r="G3289" i="4"/>
  <c r="G3288" i="4"/>
  <c r="G3287" i="4"/>
  <c r="G3286" i="4"/>
  <c r="G3284" i="4"/>
  <c r="G3283" i="4"/>
  <c r="G3282" i="4"/>
  <c r="G3281" i="4"/>
  <c r="G3280" i="4"/>
  <c r="G3279" i="4"/>
  <c r="G3278" i="4"/>
  <c r="G3277" i="4"/>
  <c r="G3276" i="4"/>
  <c r="G3275" i="4"/>
  <c r="G3273" i="4"/>
  <c r="G3272" i="4"/>
  <c r="G3271" i="4"/>
  <c r="G3270" i="4"/>
  <c r="G3268" i="4"/>
  <c r="G3267" i="4"/>
  <c r="G3266" i="4"/>
  <c r="G3265" i="4"/>
  <c r="G3264" i="4"/>
  <c r="G3263" i="4"/>
  <c r="G3262" i="4"/>
  <c r="G3261" i="4"/>
  <c r="G3260" i="4"/>
  <c r="G3258" i="4"/>
  <c r="G3257" i="4"/>
  <c r="G3256" i="4"/>
  <c r="G3255" i="4"/>
  <c r="G3254" i="4"/>
  <c r="G3253" i="4"/>
  <c r="G3252" i="4"/>
  <c r="G3251" i="4"/>
  <c r="G3250" i="4"/>
  <c r="G3249" i="4"/>
  <c r="G3245" i="4"/>
  <c r="G3244" i="4"/>
  <c r="G3242" i="4"/>
  <c r="G3241" i="4"/>
  <c r="G3240" i="4"/>
  <c r="G3239" i="4"/>
  <c r="G3238" i="4"/>
  <c r="G3237" i="4"/>
  <c r="G3236" i="4"/>
  <c r="G3234" i="4"/>
  <c r="G3233" i="4"/>
  <c r="G3232" i="4"/>
  <c r="G3231" i="4"/>
  <c r="G3230" i="4"/>
  <c r="G3229" i="4"/>
  <c r="G3228" i="4"/>
  <c r="G3227" i="4"/>
  <c r="G3226" i="4"/>
  <c r="G3225" i="4"/>
  <c r="G3223" i="4"/>
  <c r="G3222" i="4"/>
  <c r="G3221" i="4"/>
  <c r="G3220" i="4"/>
  <c r="G3219" i="4"/>
  <c r="G3218" i="4"/>
  <c r="G3217" i="4"/>
  <c r="G3216" i="4"/>
  <c r="G3215" i="4"/>
  <c r="G3214" i="4"/>
  <c r="G3212" i="4"/>
  <c r="G3211" i="4"/>
  <c r="G3210" i="4"/>
  <c r="G3209" i="4"/>
  <c r="G3208" i="4"/>
  <c r="G3207" i="4"/>
  <c r="G3206" i="4"/>
  <c r="G3205" i="4"/>
  <c r="G3204" i="4"/>
  <c r="G3203" i="4"/>
  <c r="G3201" i="4"/>
  <c r="G3200" i="4"/>
  <c r="G3199" i="4"/>
  <c r="G3198" i="4"/>
  <c r="G3197" i="4"/>
  <c r="G3196" i="4"/>
  <c r="G3195" i="4"/>
  <c r="G3194" i="4"/>
  <c r="G3193" i="4"/>
  <c r="G3192" i="4"/>
  <c r="G3190" i="4"/>
  <c r="G3189" i="4"/>
  <c r="G3188" i="4"/>
  <c r="G3187" i="4"/>
  <c r="G3185" i="4"/>
  <c r="G3184" i="4"/>
  <c r="G3183" i="4"/>
  <c r="G3182" i="4"/>
  <c r="G3181" i="4"/>
  <c r="G3180" i="4"/>
  <c r="G3179" i="4"/>
  <c r="G3178" i="4"/>
  <c r="G3177" i="4"/>
  <c r="G3175" i="4"/>
  <c r="G3174" i="4"/>
  <c r="G3173" i="4"/>
  <c r="G3172" i="4"/>
  <c r="G3171" i="4"/>
  <c r="G3170" i="4"/>
  <c r="G3169" i="4"/>
  <c r="G3168" i="4"/>
  <c r="G3167" i="4"/>
  <c r="G3166" i="4"/>
  <c r="G3164" i="4"/>
  <c r="G3158" i="4"/>
  <c r="G3154" i="4"/>
  <c r="G3153" i="4"/>
  <c r="G3151" i="4"/>
  <c r="G3150" i="4"/>
  <c r="G3149" i="4"/>
  <c r="G3148" i="4"/>
  <c r="G3147" i="4"/>
  <c r="G3146" i="4"/>
  <c r="G3145" i="4"/>
  <c r="G3144" i="4"/>
  <c r="G3142" i="4"/>
  <c r="G3141" i="4"/>
  <c r="G3140" i="4"/>
  <c r="G3139" i="4"/>
  <c r="G3138" i="4"/>
  <c r="G3137" i="4"/>
  <c r="G3136" i="4"/>
  <c r="G3135" i="4"/>
  <c r="G3134" i="4"/>
  <c r="G3133" i="4"/>
  <c r="G3131" i="4"/>
  <c r="G3130" i="4"/>
  <c r="G3129" i="4"/>
  <c r="G3128" i="4"/>
  <c r="G3127" i="4"/>
  <c r="G3126" i="4"/>
  <c r="G3125" i="4"/>
  <c r="G3124" i="4"/>
  <c r="G3123" i="4"/>
  <c r="G3122" i="4"/>
  <c r="G3120" i="4"/>
  <c r="G3119" i="4"/>
  <c r="G3118" i="4"/>
  <c r="G3117" i="4"/>
  <c r="G3116" i="4"/>
  <c r="G3115" i="4"/>
  <c r="G3114" i="4"/>
  <c r="G3113" i="4"/>
  <c r="G3112" i="4"/>
  <c r="G3111" i="4"/>
  <c r="G3109" i="4"/>
  <c r="G3108" i="4"/>
  <c r="G3107" i="4"/>
  <c r="G3106" i="4"/>
  <c r="G3105" i="4"/>
  <c r="G3104" i="4"/>
  <c r="G3103" i="4"/>
  <c r="G3102" i="4"/>
  <c r="G3101" i="4"/>
  <c r="G3100" i="4"/>
  <c r="G3098" i="4"/>
  <c r="G3097" i="4"/>
  <c r="G3096" i="4"/>
  <c r="G3095" i="4"/>
  <c r="G3094" i="4"/>
  <c r="G3093" i="4"/>
  <c r="G3092" i="4"/>
  <c r="G3091" i="4"/>
  <c r="G3090" i="4"/>
  <c r="G3089" i="4"/>
  <c r="G3087" i="4"/>
  <c r="G3086" i="4"/>
  <c r="G3085" i="4"/>
  <c r="G3084" i="4"/>
  <c r="G3082" i="4"/>
  <c r="G3081" i="4"/>
  <c r="G3080" i="4"/>
  <c r="G3079" i="4"/>
  <c r="G3078" i="4"/>
  <c r="G3077" i="4"/>
  <c r="G3076" i="4"/>
  <c r="G3075" i="4"/>
  <c r="G3074" i="4"/>
  <c r="G3072" i="4"/>
  <c r="G3071" i="4"/>
  <c r="G3070" i="4"/>
  <c r="G3069" i="4"/>
  <c r="G3068" i="4"/>
  <c r="G3067" i="4"/>
  <c r="G3066" i="4"/>
  <c r="G3065" i="4"/>
  <c r="G3064" i="4"/>
  <c r="G3063" i="4"/>
  <c r="G3059" i="4"/>
  <c r="G3058" i="4"/>
  <c r="G3056" i="4"/>
  <c r="G3055" i="4"/>
  <c r="G3054" i="4"/>
  <c r="G3053" i="4"/>
  <c r="G3052" i="4"/>
  <c r="G3051" i="4"/>
  <c r="G3050" i="4"/>
  <c r="G3048" i="4"/>
  <c r="G3047" i="4"/>
  <c r="G3046" i="4"/>
  <c r="G3045" i="4"/>
  <c r="G3044" i="4"/>
  <c r="G3043" i="4"/>
  <c r="G3042" i="4"/>
  <c r="G3041" i="4"/>
  <c r="G3040" i="4"/>
  <c r="G3039" i="4"/>
  <c r="G3037" i="4"/>
  <c r="G3036" i="4"/>
  <c r="G3035" i="4"/>
  <c r="G3034" i="4"/>
  <c r="G3033" i="4"/>
  <c r="G3032" i="4"/>
  <c r="G3031" i="4"/>
  <c r="G3030" i="4"/>
  <c r="G3029" i="4"/>
  <c r="G3028" i="4"/>
  <c r="G3026" i="4"/>
  <c r="G3025" i="4"/>
  <c r="G3024" i="4"/>
  <c r="G3023" i="4"/>
  <c r="G3022" i="4"/>
  <c r="G3021" i="4"/>
  <c r="G3020" i="4"/>
  <c r="G3019" i="4"/>
  <c r="G3018" i="4"/>
  <c r="G3017" i="4"/>
  <c r="G3015" i="4"/>
  <c r="G3014" i="4"/>
  <c r="G3013" i="4"/>
  <c r="G3012" i="4"/>
  <c r="G3011" i="4"/>
  <c r="G3010" i="4"/>
  <c r="G3009" i="4"/>
  <c r="G3008" i="4"/>
  <c r="G3007" i="4"/>
  <c r="G3006" i="4"/>
  <c r="G3004" i="4"/>
  <c r="G3003" i="4"/>
  <c r="G3002" i="4"/>
  <c r="G3001" i="4"/>
  <c r="G2999" i="4"/>
  <c r="G2998" i="4"/>
  <c r="G2997" i="4"/>
  <c r="G2996" i="4"/>
  <c r="G2995" i="4"/>
  <c r="G2994" i="4"/>
  <c r="G2993" i="4"/>
  <c r="G2992" i="4"/>
  <c r="G2991" i="4"/>
  <c r="G2989" i="4"/>
  <c r="G2988" i="4"/>
  <c r="G2987" i="4"/>
  <c r="G2986" i="4"/>
  <c r="G2985" i="4"/>
  <c r="G2984" i="4"/>
  <c r="G2983" i="4"/>
  <c r="G2982" i="4"/>
  <c r="G2981" i="4"/>
  <c r="G2980" i="4"/>
  <c r="G2978" i="4"/>
  <c r="G2972" i="4"/>
  <c r="G2968" i="4"/>
  <c r="G2967" i="4"/>
  <c r="G2965" i="4"/>
  <c r="G2964" i="4"/>
  <c r="G2963" i="4"/>
  <c r="G2962" i="4"/>
  <c r="G2961" i="4"/>
  <c r="G2960" i="4"/>
  <c r="G2959" i="4"/>
  <c r="G2958" i="4"/>
  <c r="G2956" i="4"/>
  <c r="G2955" i="4"/>
  <c r="G2954" i="4"/>
  <c r="G2953" i="4"/>
  <c r="G2952" i="4"/>
  <c r="G2951" i="4"/>
  <c r="G2950" i="4"/>
  <c r="G2949" i="4"/>
  <c r="G2948" i="4"/>
  <c r="G2947" i="4"/>
  <c r="G2945" i="4"/>
  <c r="G2944" i="4"/>
  <c r="G2943" i="4"/>
  <c r="G2942" i="4"/>
  <c r="G2941" i="4"/>
  <c r="G2940" i="4"/>
  <c r="G2939" i="4"/>
  <c r="G2938" i="4"/>
  <c r="G2937" i="4"/>
  <c r="G2936" i="4"/>
  <c r="G2934" i="4"/>
  <c r="G2933" i="4"/>
  <c r="G2932" i="4"/>
  <c r="G2931" i="4"/>
  <c r="G2930" i="4"/>
  <c r="G2929" i="4"/>
  <c r="G2928" i="4"/>
  <c r="G2927" i="4"/>
  <c r="G2926" i="4"/>
  <c r="G2925" i="4"/>
  <c r="G2923" i="4"/>
  <c r="G2922" i="4"/>
  <c r="G2921" i="4"/>
  <c r="G2920" i="4"/>
  <c r="G2919" i="4"/>
  <c r="G2918" i="4"/>
  <c r="G2917" i="4"/>
  <c r="G2916" i="4"/>
  <c r="G2915" i="4"/>
  <c r="G2914" i="4"/>
  <c r="G2912" i="4"/>
  <c r="G2911" i="4"/>
  <c r="G2910" i="4"/>
  <c r="G2909" i="4"/>
  <c r="G2908" i="4"/>
  <c r="G2907" i="4"/>
  <c r="G2906" i="4"/>
  <c r="G2905" i="4"/>
  <c r="G2904" i="4"/>
  <c r="G2903" i="4"/>
  <c r="G2901" i="4"/>
  <c r="G2900" i="4"/>
  <c r="G2899" i="4"/>
  <c r="G2898" i="4"/>
  <c r="G2896" i="4"/>
  <c r="G2895" i="4"/>
  <c r="G2894" i="4"/>
  <c r="G2893" i="4"/>
  <c r="G2892" i="4"/>
  <c r="G2891" i="4"/>
  <c r="G2890" i="4"/>
  <c r="G2889" i="4"/>
  <c r="G2888" i="4"/>
  <c r="G2886" i="4"/>
  <c r="G2885" i="4"/>
  <c r="G2884" i="4"/>
  <c r="G2883" i="4"/>
  <c r="G2882" i="4"/>
  <c r="G2881" i="4"/>
  <c r="G2880" i="4"/>
  <c r="G2879" i="4"/>
  <c r="G2878" i="4"/>
  <c r="G2877" i="4"/>
  <c r="G2873" i="4"/>
  <c r="G2872" i="4"/>
  <c r="G2870" i="4"/>
  <c r="G2869" i="4"/>
  <c r="G2868" i="4"/>
  <c r="G2867" i="4"/>
  <c r="G2866" i="4"/>
  <c r="G2865" i="4"/>
  <c r="G2864" i="4"/>
  <c r="G2862" i="4"/>
  <c r="G2861" i="4"/>
  <c r="G2860" i="4"/>
  <c r="G2859" i="4"/>
  <c r="G2858" i="4"/>
  <c r="G2857" i="4"/>
  <c r="G2856" i="4"/>
  <c r="G2855" i="4"/>
  <c r="G2854" i="4"/>
  <c r="G2853" i="4"/>
  <c r="G2851" i="4"/>
  <c r="G2850" i="4"/>
  <c r="G2849" i="4"/>
  <c r="G2848" i="4"/>
  <c r="G2847" i="4"/>
  <c r="G2846" i="4"/>
  <c r="G2845" i="4"/>
  <c r="G2844" i="4"/>
  <c r="G2843" i="4"/>
  <c r="G2842" i="4"/>
  <c r="G2840" i="4"/>
  <c r="G2839" i="4"/>
  <c r="G2838" i="4"/>
  <c r="G2837" i="4"/>
  <c r="G2836" i="4"/>
  <c r="G2835" i="4"/>
  <c r="G2834" i="4"/>
  <c r="G2833" i="4"/>
  <c r="G2832" i="4"/>
  <c r="G2831" i="4"/>
  <c r="G2829" i="4"/>
  <c r="G2828" i="4"/>
  <c r="G2827" i="4"/>
  <c r="G2826" i="4"/>
  <c r="G2825" i="4"/>
  <c r="G2824" i="4"/>
  <c r="G2823" i="4"/>
  <c r="G2822" i="4"/>
  <c r="G2821" i="4"/>
  <c r="G2820" i="4"/>
  <c r="G2818" i="4"/>
  <c r="G2817" i="4"/>
  <c r="G2816" i="4"/>
  <c r="G2815" i="4"/>
  <c r="G2813" i="4"/>
  <c r="G2812" i="4"/>
  <c r="G2811" i="4"/>
  <c r="G2810" i="4"/>
  <c r="G2809" i="4"/>
  <c r="G2808" i="4"/>
  <c r="G2807" i="4"/>
  <c r="G2806" i="4"/>
  <c r="G2805" i="4"/>
  <c r="G2803" i="4"/>
  <c r="G2802" i="4"/>
  <c r="G2801" i="4"/>
  <c r="G2800" i="4"/>
  <c r="G2799" i="4"/>
  <c r="G2798" i="4"/>
  <c r="G2797" i="4"/>
  <c r="G2796" i="4"/>
  <c r="G2795" i="4"/>
  <c r="G2794" i="4"/>
  <c r="G2792" i="4"/>
  <c r="G2786" i="4"/>
  <c r="G2782" i="4"/>
  <c r="G2781" i="4"/>
  <c r="G2779" i="4"/>
  <c r="G2778" i="4"/>
  <c r="G2777" i="4"/>
  <c r="G2776" i="4"/>
  <c r="G2775" i="4"/>
  <c r="G2774" i="4"/>
  <c r="G2773" i="4"/>
  <c r="G2772" i="4"/>
  <c r="G2770" i="4"/>
  <c r="G2769" i="4"/>
  <c r="G2768" i="4"/>
  <c r="G2767" i="4"/>
  <c r="G2766" i="4"/>
  <c r="G2765" i="4"/>
  <c r="G2764" i="4"/>
  <c r="G2763" i="4"/>
  <c r="G2762" i="4"/>
  <c r="G2761" i="4"/>
  <c r="G2759" i="4"/>
  <c r="G2758" i="4"/>
  <c r="G2757" i="4"/>
  <c r="G2756" i="4"/>
  <c r="G2755" i="4"/>
  <c r="G2754" i="4"/>
  <c r="G2753" i="4"/>
  <c r="G2752" i="4"/>
  <c r="G2751" i="4"/>
  <c r="G2750" i="4"/>
  <c r="G2748" i="4"/>
  <c r="G2747" i="4"/>
  <c r="G2746" i="4"/>
  <c r="G2745" i="4"/>
  <c r="G2744" i="4"/>
  <c r="G2743" i="4"/>
  <c r="G2742" i="4"/>
  <c r="G2741" i="4"/>
  <c r="G2740" i="4"/>
  <c r="G2739" i="4"/>
  <c r="G2737" i="4"/>
  <c r="G2736" i="4"/>
  <c r="G2735" i="4"/>
  <c r="G2734" i="4"/>
  <c r="G2733" i="4"/>
  <c r="G2732" i="4"/>
  <c r="G2731" i="4"/>
  <c r="G2730" i="4"/>
  <c r="G2729" i="4"/>
  <c r="G2728" i="4"/>
  <c r="G2726" i="4"/>
  <c r="G2725" i="4"/>
  <c r="G2724" i="4"/>
  <c r="G2723" i="4"/>
  <c r="G2722" i="4"/>
  <c r="G2721" i="4"/>
  <c r="G2720" i="4"/>
  <c r="G2719" i="4"/>
  <c r="G2718" i="4"/>
  <c r="G2717" i="4"/>
  <c r="G2715" i="4"/>
  <c r="G2714" i="4"/>
  <c r="G2713" i="4"/>
  <c r="G2712" i="4"/>
  <c r="G2710" i="4"/>
  <c r="G2709" i="4"/>
  <c r="G2708" i="4"/>
  <c r="G2707" i="4"/>
  <c r="G2706" i="4"/>
  <c r="G2705" i="4"/>
  <c r="G2704" i="4"/>
  <c r="G2703" i="4"/>
  <c r="G2702" i="4"/>
  <c r="G2700" i="4"/>
  <c r="G2699" i="4"/>
  <c r="G2698" i="4"/>
  <c r="G2697" i="4"/>
  <c r="G2696" i="4"/>
  <c r="G2695" i="4"/>
  <c r="G2694" i="4"/>
  <c r="G2693" i="4"/>
  <c r="G2692" i="4"/>
  <c r="G2691" i="4"/>
  <c r="G2687" i="4"/>
  <c r="G2686" i="4"/>
  <c r="G2684" i="4"/>
  <c r="G2683" i="4"/>
  <c r="G2682" i="4"/>
  <c r="G2681" i="4"/>
  <c r="G2680" i="4"/>
  <c r="G2679" i="4"/>
  <c r="G2678" i="4"/>
  <c r="G2676" i="4"/>
  <c r="G2675" i="4"/>
  <c r="G2674" i="4"/>
  <c r="G2673" i="4"/>
  <c r="G2672" i="4"/>
  <c r="G2671" i="4"/>
  <c r="G2670" i="4"/>
  <c r="G2669" i="4"/>
  <c r="G2668" i="4"/>
  <c r="G2667" i="4"/>
  <c r="G2665" i="4"/>
  <c r="G2664" i="4"/>
  <c r="G2663" i="4"/>
  <c r="G2662" i="4"/>
  <c r="G2661" i="4"/>
  <c r="G2660" i="4"/>
  <c r="G2659" i="4"/>
  <c r="G2658" i="4"/>
  <c r="G2657" i="4"/>
  <c r="G2656" i="4"/>
  <c r="G2654" i="4"/>
  <c r="G2653" i="4"/>
  <c r="G2652" i="4"/>
  <c r="G2651" i="4"/>
  <c r="G2650" i="4"/>
  <c r="G2649" i="4"/>
  <c r="G2648" i="4"/>
  <c r="G2647" i="4"/>
  <c r="G2646" i="4"/>
  <c r="G2645" i="4"/>
  <c r="G2643" i="4"/>
  <c r="G2642" i="4"/>
  <c r="G2641" i="4"/>
  <c r="G2640" i="4"/>
  <c r="G2639" i="4"/>
  <c r="G2638" i="4"/>
  <c r="G2637" i="4"/>
  <c r="G2636" i="4"/>
  <c r="G2635" i="4"/>
  <c r="G2634" i="4"/>
  <c r="G2632" i="4"/>
  <c r="G2631" i="4"/>
  <c r="G2630" i="4"/>
  <c r="G2629" i="4"/>
  <c r="G2627" i="4"/>
  <c r="G2626" i="4"/>
  <c r="G2625" i="4"/>
  <c r="G2624" i="4"/>
  <c r="G2623" i="4"/>
  <c r="G2622" i="4"/>
  <c r="G2621" i="4"/>
  <c r="G2620" i="4"/>
  <c r="G2619" i="4"/>
  <c r="G2617" i="4"/>
  <c r="G2616" i="4"/>
  <c r="G2615" i="4"/>
  <c r="G2614" i="4"/>
  <c r="G2613" i="4"/>
  <c r="G2612" i="4"/>
  <c r="G2611" i="4"/>
  <c r="G2610" i="4"/>
  <c r="G2609" i="4"/>
  <c r="G2608" i="4"/>
  <c r="G2606" i="4"/>
  <c r="G2600" i="4"/>
  <c r="G2596" i="4"/>
  <c r="G2595" i="4"/>
  <c r="G2593" i="4"/>
  <c r="G2592" i="4"/>
  <c r="G2591" i="4"/>
  <c r="G2590" i="4"/>
  <c r="G2589" i="4"/>
  <c r="G2588" i="4"/>
  <c r="G2587" i="4"/>
  <c r="G2586" i="4"/>
  <c r="G2584" i="4"/>
  <c r="G2583" i="4"/>
  <c r="G2582" i="4"/>
  <c r="G2581" i="4"/>
  <c r="G2580" i="4"/>
  <c r="G2579" i="4"/>
  <c r="G2578" i="4"/>
  <c r="G2577" i="4"/>
  <c r="G2576" i="4"/>
  <c r="G2575" i="4"/>
  <c r="G2573" i="4"/>
  <c r="G2572" i="4"/>
  <c r="G2571" i="4"/>
  <c r="G2570" i="4"/>
  <c r="G2569" i="4"/>
  <c r="G2568" i="4"/>
  <c r="G2567" i="4"/>
  <c r="G2566" i="4"/>
  <c r="G2565" i="4"/>
  <c r="G2564" i="4"/>
  <c r="G2562" i="4"/>
  <c r="G2561" i="4"/>
  <c r="G2560" i="4"/>
  <c r="G2559" i="4"/>
  <c r="G2558" i="4"/>
  <c r="G2557" i="4"/>
  <c r="G2556" i="4"/>
  <c r="G2555" i="4"/>
  <c r="G2554" i="4"/>
  <c r="G2553" i="4"/>
  <c r="G2551" i="4"/>
  <c r="G2550" i="4"/>
  <c r="G2549" i="4"/>
  <c r="G2548" i="4"/>
  <c r="G2547" i="4"/>
  <c r="G2546" i="4"/>
  <c r="G2545" i="4"/>
  <c r="G2544" i="4"/>
  <c r="G2543" i="4"/>
  <c r="G2542" i="4"/>
  <c r="G2540" i="4"/>
  <c r="G2539" i="4"/>
  <c r="G2538" i="4"/>
  <c r="G2537" i="4"/>
  <c r="G2536" i="4"/>
  <c r="G2535" i="4"/>
  <c r="G2534" i="4"/>
  <c r="G2533" i="4"/>
  <c r="G2532" i="4"/>
  <c r="G2531" i="4"/>
  <c r="G2529" i="4"/>
  <c r="G2528" i="4"/>
  <c r="G2527" i="4"/>
  <c r="G2526" i="4"/>
  <c r="G2524" i="4"/>
  <c r="G2523" i="4"/>
  <c r="G2522" i="4"/>
  <c r="G2521" i="4"/>
  <c r="G2520" i="4"/>
  <c r="G2519" i="4"/>
  <c r="G2518" i="4"/>
  <c r="G2517" i="4"/>
  <c r="G2516" i="4"/>
  <c r="G2514" i="4"/>
  <c r="G2513" i="4"/>
  <c r="G2512" i="4"/>
  <c r="G2511" i="4"/>
  <c r="G2510" i="4"/>
  <c r="G2509" i="4"/>
  <c r="G2508" i="4"/>
  <c r="G2507" i="4"/>
  <c r="G2506" i="4"/>
  <c r="G2505" i="4"/>
  <c r="G2501" i="4"/>
  <c r="G2500" i="4"/>
  <c r="G2498" i="4"/>
  <c r="G2497" i="4"/>
  <c r="G2496" i="4"/>
  <c r="G2495" i="4"/>
  <c r="G2494" i="4"/>
  <c r="G2493" i="4"/>
  <c r="G2492" i="4"/>
  <c r="G2490" i="4"/>
  <c r="G2489" i="4"/>
  <c r="G2488" i="4"/>
  <c r="G2487" i="4"/>
  <c r="G2486" i="4"/>
  <c r="G2485" i="4"/>
  <c r="G2484" i="4"/>
  <c r="G2483" i="4"/>
  <c r="G2482" i="4"/>
  <c r="G2481" i="4"/>
  <c r="G2479" i="4"/>
  <c r="G2478" i="4"/>
  <c r="G2477" i="4"/>
  <c r="G2476" i="4"/>
  <c r="G2475" i="4"/>
  <c r="G2474" i="4"/>
  <c r="G2473" i="4"/>
  <c r="G2472" i="4"/>
  <c r="G2471" i="4"/>
  <c r="G2470" i="4"/>
  <c r="G2468" i="4"/>
  <c r="G2467" i="4"/>
  <c r="G2466" i="4"/>
  <c r="G2465" i="4"/>
  <c r="G2464" i="4"/>
  <c r="G2463" i="4"/>
  <c r="G2462" i="4"/>
  <c r="G2461" i="4"/>
  <c r="G2460" i="4"/>
  <c r="G2459" i="4"/>
  <c r="G2457" i="4"/>
  <c r="G2456" i="4"/>
  <c r="G2455" i="4"/>
  <c r="G2454" i="4"/>
  <c r="G2453" i="4"/>
  <c r="G2452" i="4"/>
  <c r="G2451" i="4"/>
  <c r="G2450" i="4"/>
  <c r="G2449" i="4"/>
  <c r="G2448" i="4"/>
  <c r="G2446" i="4"/>
  <c r="G2445" i="4"/>
  <c r="G2444" i="4"/>
  <c r="G2443" i="4"/>
  <c r="G2441" i="4"/>
  <c r="G2440" i="4"/>
  <c r="G2439" i="4"/>
  <c r="G2438" i="4"/>
  <c r="G2437" i="4"/>
  <c r="G2436" i="4"/>
  <c r="G2435" i="4"/>
  <c r="G2434" i="4"/>
  <c r="G2433" i="4"/>
  <c r="G2431" i="4"/>
  <c r="G2430" i="4"/>
  <c r="G2429" i="4"/>
  <c r="G2428" i="4"/>
  <c r="G2427" i="4"/>
  <c r="G2426" i="4"/>
  <c r="G2425" i="4"/>
  <c r="G2424" i="4"/>
  <c r="G2423" i="4"/>
  <c r="G2422" i="4"/>
  <c r="G2420" i="4"/>
  <c r="G2414" i="4"/>
  <c r="G2410" i="4"/>
  <c r="G2409" i="4"/>
  <c r="G2407" i="4"/>
  <c r="G2406" i="4"/>
  <c r="G2405" i="4"/>
  <c r="G2404" i="4"/>
  <c r="G2403" i="4"/>
  <c r="G2402" i="4"/>
  <c r="G2401" i="4"/>
  <c r="G2400" i="4"/>
  <c r="G2398" i="4"/>
  <c r="G2397" i="4"/>
  <c r="G2396" i="4"/>
  <c r="G2395" i="4"/>
  <c r="G2394" i="4"/>
  <c r="G2393" i="4"/>
  <c r="G2392" i="4"/>
  <c r="G2391" i="4"/>
  <c r="G2390" i="4"/>
  <c r="G2389" i="4"/>
  <c r="G2387" i="4"/>
  <c r="G2386" i="4"/>
  <c r="G2385" i="4"/>
  <c r="G2384" i="4"/>
  <c r="G2383" i="4"/>
  <c r="G2382" i="4"/>
  <c r="G2381" i="4"/>
  <c r="G2380" i="4"/>
  <c r="G2379" i="4"/>
  <c r="G2378" i="4"/>
  <c r="G2376" i="4"/>
  <c r="G2375" i="4"/>
  <c r="G2374" i="4"/>
  <c r="G2373" i="4"/>
  <c r="G2372" i="4"/>
  <c r="G2371" i="4"/>
  <c r="G2370" i="4"/>
  <c r="G2369" i="4"/>
  <c r="G2368" i="4"/>
  <c r="G2367" i="4"/>
  <c r="G2365" i="4"/>
  <c r="G2364" i="4"/>
  <c r="G2363" i="4"/>
  <c r="G2362" i="4"/>
  <c r="G2361" i="4"/>
  <c r="G2360" i="4"/>
  <c r="G2359" i="4"/>
  <c r="G2358" i="4"/>
  <c r="G2357" i="4"/>
  <c r="G2356" i="4"/>
  <c r="G2354" i="4"/>
  <c r="G2353" i="4"/>
  <c r="G2352" i="4"/>
  <c r="G2351" i="4"/>
  <c r="G2350" i="4"/>
  <c r="G2349" i="4"/>
  <c r="G2348" i="4"/>
  <c r="G2347" i="4"/>
  <c r="G2346" i="4"/>
  <c r="G2345" i="4"/>
  <c r="G2343" i="4"/>
  <c r="G2342" i="4"/>
  <c r="G2341" i="4"/>
  <c r="G2340" i="4"/>
  <c r="G2338" i="4"/>
  <c r="G2337" i="4"/>
  <c r="G2336" i="4"/>
  <c r="G2335" i="4"/>
  <c r="G2334" i="4"/>
  <c r="G2333" i="4"/>
  <c r="G2332" i="4"/>
  <c r="G2331" i="4"/>
  <c r="G2330" i="4"/>
  <c r="G2328" i="4"/>
  <c r="G2327" i="4"/>
  <c r="G2326" i="4"/>
  <c r="G2325" i="4"/>
  <c r="G2324" i="4"/>
  <c r="G2323" i="4"/>
  <c r="G2322" i="4"/>
  <c r="G2321" i="4"/>
  <c r="G2320" i="4"/>
  <c r="G2319" i="4"/>
  <c r="G2315" i="4"/>
  <c r="G2314" i="4"/>
  <c r="G2312" i="4"/>
  <c r="G2311" i="4"/>
  <c r="G2310" i="4"/>
  <c r="G2309" i="4"/>
  <c r="G2308" i="4"/>
  <c r="G2307" i="4"/>
  <c r="G2306" i="4"/>
  <c r="G2304" i="4"/>
  <c r="G2303" i="4"/>
  <c r="G2302" i="4"/>
  <c r="G2301" i="4"/>
  <c r="G2300" i="4"/>
  <c r="G2299" i="4"/>
  <c r="G2298" i="4"/>
  <c r="G2297" i="4"/>
  <c r="G2296" i="4"/>
  <c r="G2295" i="4"/>
  <c r="G2293" i="4"/>
  <c r="G2292" i="4"/>
  <c r="G2291" i="4"/>
  <c r="G2290" i="4"/>
  <c r="G2289" i="4"/>
  <c r="G2288" i="4"/>
  <c r="G2287" i="4"/>
  <c r="G2286" i="4"/>
  <c r="G2285" i="4"/>
  <c r="G2284" i="4"/>
  <c r="G2282" i="4"/>
  <c r="G2281" i="4"/>
  <c r="G2280" i="4"/>
  <c r="G2279" i="4"/>
  <c r="G2278" i="4"/>
  <c r="G2277" i="4"/>
  <c r="G2276" i="4"/>
  <c r="G2275" i="4"/>
  <c r="G2274" i="4"/>
  <c r="G2273" i="4"/>
  <c r="G2271" i="4"/>
  <c r="G2270" i="4"/>
  <c r="G2269" i="4"/>
  <c r="G2268" i="4"/>
  <c r="G2267" i="4"/>
  <c r="G2266" i="4"/>
  <c r="G2265" i="4"/>
  <c r="G2264" i="4"/>
  <c r="G2263" i="4"/>
  <c r="G2262" i="4"/>
  <c r="G2260" i="4"/>
  <c r="G2259" i="4"/>
  <c r="G2258" i="4"/>
  <c r="G2257" i="4"/>
  <c r="G2255" i="4"/>
  <c r="G2254" i="4"/>
  <c r="G2253" i="4"/>
  <c r="G2252" i="4"/>
  <c r="G2251" i="4"/>
  <c r="G2250" i="4"/>
  <c r="G2249" i="4"/>
  <c r="G2248" i="4"/>
  <c r="G2247" i="4"/>
  <c r="G2245" i="4"/>
  <c r="G2244" i="4"/>
  <c r="G2243" i="4"/>
  <c r="G2242" i="4"/>
  <c r="G2241" i="4"/>
  <c r="G2240" i="4"/>
  <c r="G2239" i="4"/>
  <c r="G2238" i="4"/>
  <c r="G2237" i="4"/>
  <c r="G2236" i="4"/>
  <c r="G2234" i="4"/>
  <c r="G2228" i="4"/>
  <c r="G2224" i="4"/>
  <c r="G2223" i="4"/>
  <c r="G2221" i="4"/>
  <c r="G2220" i="4"/>
  <c r="G2219" i="4"/>
  <c r="G2218" i="4"/>
  <c r="G2217" i="4"/>
  <c r="G2216" i="4"/>
  <c r="G2215" i="4"/>
  <c r="G2214" i="4"/>
  <c r="G2212" i="4"/>
  <c r="G2211" i="4"/>
  <c r="G2210" i="4"/>
  <c r="G2209" i="4"/>
  <c r="G2208" i="4"/>
  <c r="G2207" i="4"/>
  <c r="G2206" i="4"/>
  <c r="G2205" i="4"/>
  <c r="G2204" i="4"/>
  <c r="G2203" i="4"/>
  <c r="G2201" i="4"/>
  <c r="G2200" i="4"/>
  <c r="G2199" i="4"/>
  <c r="G2198" i="4"/>
  <c r="G2197" i="4"/>
  <c r="G2196" i="4"/>
  <c r="G2195" i="4"/>
  <c r="G2194" i="4"/>
  <c r="G2193" i="4"/>
  <c r="G2192" i="4"/>
  <c r="G2190" i="4"/>
  <c r="G2189" i="4"/>
  <c r="G2188" i="4"/>
  <c r="G2187" i="4"/>
  <c r="G2186" i="4"/>
  <c r="G2185" i="4"/>
  <c r="G2184" i="4"/>
  <c r="G2183" i="4"/>
  <c r="G2182" i="4"/>
  <c r="G2181" i="4"/>
  <c r="G2179" i="4"/>
  <c r="G2178" i="4"/>
  <c r="G2177" i="4"/>
  <c r="G2176" i="4"/>
  <c r="G2175" i="4"/>
  <c r="G2174" i="4"/>
  <c r="G2173" i="4"/>
  <c r="G2172" i="4"/>
  <c r="G2171" i="4"/>
  <c r="G2170" i="4"/>
  <c r="G2168" i="4"/>
  <c r="G2167" i="4"/>
  <c r="G2166" i="4"/>
  <c r="G2165" i="4"/>
  <c r="G2164" i="4"/>
  <c r="G2163" i="4"/>
  <c r="G2162" i="4"/>
  <c r="G2161" i="4"/>
  <c r="G2160" i="4"/>
  <c r="G2159" i="4"/>
  <c r="G2157" i="4"/>
  <c r="G2156" i="4"/>
  <c r="G2155" i="4"/>
  <c r="G2154" i="4"/>
  <c r="G2152" i="4"/>
  <c r="G2151" i="4"/>
  <c r="G2150" i="4"/>
  <c r="G2149" i="4"/>
  <c r="G2148" i="4"/>
  <c r="G2147" i="4"/>
  <c r="G2146" i="4"/>
  <c r="G2145" i="4"/>
  <c r="G2144" i="4"/>
  <c r="G2142" i="4"/>
  <c r="G2141" i="4"/>
  <c r="G2140" i="4"/>
  <c r="G2139" i="4"/>
  <c r="G2138" i="4"/>
  <c r="G2137" i="4"/>
  <c r="G2136" i="4"/>
  <c r="G2135" i="4"/>
  <c r="G2134" i="4"/>
  <c r="G2133" i="4"/>
  <c r="G2129" i="4"/>
  <c r="G2128" i="4"/>
  <c r="G2126" i="4"/>
  <c r="G2125" i="4"/>
  <c r="G2124" i="4"/>
  <c r="G2123" i="4"/>
  <c r="G2122" i="4"/>
  <c r="G2121" i="4"/>
  <c r="G2120" i="4"/>
  <c r="G2118" i="4"/>
  <c r="G2117" i="4"/>
  <c r="G2116" i="4"/>
  <c r="G2115" i="4"/>
  <c r="G2114" i="4"/>
  <c r="G2113" i="4"/>
  <c r="G2112" i="4"/>
  <c r="G2111" i="4"/>
  <c r="G2110" i="4"/>
  <c r="G2109" i="4"/>
  <c r="G2107" i="4"/>
  <c r="G2106" i="4"/>
  <c r="G2105" i="4"/>
  <c r="G2104" i="4"/>
  <c r="G2103" i="4"/>
  <c r="G2102" i="4"/>
  <c r="G2101" i="4"/>
  <c r="G2100" i="4"/>
  <c r="G2099" i="4"/>
  <c r="G2098" i="4"/>
  <c r="G2096" i="4"/>
  <c r="G2095" i="4"/>
  <c r="G2094" i="4"/>
  <c r="G2093" i="4"/>
  <c r="G2092" i="4"/>
  <c r="G2091" i="4"/>
  <c r="G2090" i="4"/>
  <c r="G2089" i="4"/>
  <c r="G2088" i="4"/>
  <c r="G2087" i="4"/>
  <c r="G2085" i="4"/>
  <c r="G2084" i="4"/>
  <c r="G2083" i="4"/>
  <c r="G2082" i="4"/>
  <c r="G2081" i="4"/>
  <c r="G2080" i="4"/>
  <c r="G2079" i="4"/>
  <c r="G2078" i="4"/>
  <c r="G2077" i="4"/>
  <c r="G2076" i="4"/>
  <c r="G2074" i="4"/>
  <c r="G2073" i="4"/>
  <c r="G2072" i="4"/>
  <c r="G2071" i="4"/>
  <c r="G2069" i="4"/>
  <c r="G2068" i="4"/>
  <c r="G2067" i="4"/>
  <c r="G2066" i="4"/>
  <c r="G2065" i="4"/>
  <c r="G2064" i="4"/>
  <c r="G2063" i="4"/>
  <c r="G2062" i="4"/>
  <c r="G2061" i="4"/>
  <c r="G2059" i="4"/>
  <c r="G2058" i="4"/>
  <c r="G2057" i="4"/>
  <c r="G2056" i="4"/>
  <c r="G2055" i="4"/>
  <c r="G2054" i="4"/>
  <c r="G2053" i="4"/>
  <c r="G2052" i="4"/>
  <c r="G2051" i="4"/>
  <c r="G2050" i="4"/>
  <c r="G2048" i="4"/>
  <c r="G2042" i="4"/>
  <c r="G2038" i="4"/>
  <c r="G2037" i="4"/>
  <c r="G2035" i="4"/>
  <c r="G2034" i="4"/>
  <c r="G2033" i="4"/>
  <c r="G2032" i="4"/>
  <c r="G2031" i="4"/>
  <c r="G2030" i="4"/>
  <c r="G2029" i="4"/>
  <c r="G2028" i="4"/>
  <c r="G2026" i="4"/>
  <c r="G2025" i="4"/>
  <c r="G2024" i="4"/>
  <c r="G2023" i="4"/>
  <c r="G2022" i="4"/>
  <c r="G2021" i="4"/>
  <c r="G2020" i="4"/>
  <c r="G2019" i="4"/>
  <c r="G2018" i="4"/>
  <c r="G2017" i="4"/>
  <c r="G2015" i="4"/>
  <c r="G2014" i="4"/>
  <c r="G2013" i="4"/>
  <c r="G2012" i="4"/>
  <c r="G2011" i="4"/>
  <c r="G2010" i="4"/>
  <c r="G2009" i="4"/>
  <c r="G2008" i="4"/>
  <c r="G2007" i="4"/>
  <c r="G2006" i="4"/>
  <c r="G2004" i="4"/>
  <c r="G2003" i="4"/>
  <c r="G2002" i="4"/>
  <c r="G2001" i="4"/>
  <c r="G2000" i="4"/>
  <c r="G1999" i="4"/>
  <c r="G1998" i="4"/>
  <c r="G1997" i="4"/>
  <c r="G1996" i="4"/>
  <c r="G1995" i="4"/>
  <c r="G1993" i="4"/>
  <c r="G1992" i="4"/>
  <c r="G1991" i="4"/>
  <c r="G1990" i="4"/>
  <c r="G1989" i="4"/>
  <c r="G1988" i="4"/>
  <c r="G1987" i="4"/>
  <c r="G1986" i="4"/>
  <c r="G1985" i="4"/>
  <c r="G1984" i="4"/>
  <c r="G1982" i="4"/>
  <c r="G1981" i="4"/>
  <c r="G1980" i="4"/>
  <c r="G1979" i="4"/>
  <c r="G1978" i="4"/>
  <c r="G1977" i="4"/>
  <c r="G1976" i="4"/>
  <c r="G1975" i="4"/>
  <c r="G1974" i="4"/>
  <c r="G1973" i="4"/>
  <c r="G1971" i="4"/>
  <c r="G1970" i="4"/>
  <c r="G1969" i="4"/>
  <c r="G1968" i="4"/>
  <c r="G1966" i="4"/>
  <c r="G1965" i="4"/>
  <c r="G1964" i="4"/>
  <c r="G1963" i="4"/>
  <c r="G1962" i="4"/>
  <c r="G1961" i="4"/>
  <c r="G1960" i="4"/>
  <c r="G1959" i="4"/>
  <c r="G1958" i="4"/>
  <c r="G1956" i="4"/>
  <c r="G1955" i="4"/>
  <c r="G1954" i="4"/>
  <c r="G1953" i="4"/>
  <c r="G1952" i="4"/>
  <c r="G1951" i="4"/>
  <c r="G1950" i="4"/>
  <c r="G1949" i="4"/>
  <c r="G1948" i="4"/>
  <c r="G1947" i="4"/>
  <c r="G1943" i="4"/>
  <c r="G1942" i="4"/>
  <c r="G1940" i="4"/>
  <c r="G1939" i="4"/>
  <c r="G1938" i="4"/>
  <c r="G1937" i="4"/>
  <c r="G1936" i="4"/>
  <c r="G1935" i="4"/>
  <c r="G1934" i="4"/>
  <c r="G1932" i="4"/>
  <c r="G1931" i="4"/>
  <c r="G1930" i="4"/>
  <c r="G1929" i="4"/>
  <c r="G1928" i="4"/>
  <c r="G1927" i="4"/>
  <c r="G1926" i="4"/>
  <c r="G1925" i="4"/>
  <c r="G1924" i="4"/>
  <c r="G1923" i="4"/>
  <c r="G1921" i="4"/>
  <c r="G1920" i="4"/>
  <c r="G1919" i="4"/>
  <c r="G1918" i="4"/>
  <c r="G1917" i="4"/>
  <c r="G1916" i="4"/>
  <c r="G1915" i="4"/>
  <c r="G1914" i="4"/>
  <c r="G1913" i="4"/>
  <c r="G1912" i="4"/>
  <c r="G1910" i="4"/>
  <c r="G1909" i="4"/>
  <c r="G1908" i="4"/>
  <c r="G1907" i="4"/>
  <c r="G1906" i="4"/>
  <c r="G1905" i="4"/>
  <c r="G1904" i="4"/>
  <c r="G1903" i="4"/>
  <c r="G1902" i="4"/>
  <c r="G1901" i="4"/>
  <c r="G1899" i="4"/>
  <c r="G1898" i="4"/>
  <c r="G1897" i="4"/>
  <c r="G1896" i="4"/>
  <c r="G1895" i="4"/>
  <c r="G1894" i="4"/>
  <c r="G1893" i="4"/>
  <c r="G1892" i="4"/>
  <c r="G1891" i="4"/>
  <c r="G1890" i="4"/>
  <c r="G1888" i="4"/>
  <c r="G1887" i="4"/>
  <c r="G1886" i="4"/>
  <c r="G1885" i="4"/>
  <c r="G1883" i="4"/>
  <c r="G1882" i="4"/>
  <c r="G1881" i="4"/>
  <c r="G1880" i="4"/>
  <c r="G1879" i="4"/>
  <c r="G1878" i="4"/>
  <c r="G1877" i="4"/>
  <c r="G1876" i="4"/>
  <c r="G1875" i="4"/>
  <c r="G1873" i="4"/>
  <c r="G1872" i="4"/>
  <c r="G1871" i="4"/>
  <c r="G1870" i="4"/>
  <c r="G1869" i="4"/>
  <c r="G1868" i="4"/>
  <c r="G1867" i="4"/>
  <c r="G1866" i="4"/>
  <c r="G1865" i="4"/>
  <c r="G1864" i="4"/>
  <c r="G1862" i="4"/>
  <c r="G1772" i="4"/>
  <c r="G1761" i="4"/>
  <c r="G1689" i="4"/>
  <c r="G1856" i="4"/>
  <c r="G1852" i="4"/>
  <c r="G1851" i="4"/>
  <c r="G1849" i="4"/>
  <c r="G1848" i="4"/>
  <c r="G1847" i="4"/>
  <c r="G1846" i="4"/>
  <c r="G1845" i="4"/>
  <c r="G1844" i="4"/>
  <c r="G1843" i="4"/>
  <c r="G1842" i="4"/>
  <c r="G1840" i="4"/>
  <c r="G1839" i="4"/>
  <c r="G1838" i="4"/>
  <c r="G1837" i="4"/>
  <c r="G1836" i="4"/>
  <c r="G1835" i="4"/>
  <c r="G1834" i="4"/>
  <c r="G1833" i="4"/>
  <c r="G1832" i="4"/>
  <c r="G1831" i="4"/>
  <c r="G1829" i="4"/>
  <c r="G1828" i="4"/>
  <c r="G1827" i="4"/>
  <c r="G1826" i="4"/>
  <c r="G1825" i="4"/>
  <c r="G1824" i="4"/>
  <c r="G1823" i="4"/>
  <c r="G1822" i="4"/>
  <c r="G1821" i="4"/>
  <c r="G1820" i="4"/>
  <c r="G1818" i="4"/>
  <c r="G1817" i="4"/>
  <c r="G1816" i="4"/>
  <c r="G1815" i="4"/>
  <c r="G1814" i="4"/>
  <c r="G1813" i="4"/>
  <c r="G1812" i="4"/>
  <c r="G1811" i="4"/>
  <c r="G1810" i="4"/>
  <c r="G1809" i="4"/>
  <c r="G1807" i="4"/>
  <c r="G1806" i="4"/>
  <c r="G1805" i="4"/>
  <c r="G1804" i="4"/>
  <c r="G1803" i="4"/>
  <c r="G1802" i="4"/>
  <c r="G1801" i="4"/>
  <c r="G1800" i="4"/>
  <c r="G1799" i="4"/>
  <c r="G1798" i="4"/>
  <c r="G1796" i="4"/>
  <c r="G1795" i="4"/>
  <c r="G1794" i="4"/>
  <c r="G1793" i="4"/>
  <c r="G1792" i="4"/>
  <c r="G1791" i="4"/>
  <c r="G1790" i="4"/>
  <c r="G1789" i="4"/>
  <c r="G1788" i="4"/>
  <c r="G1787" i="4"/>
  <c r="G1785" i="4"/>
  <c r="G1784" i="4"/>
  <c r="G1783" i="4"/>
  <c r="G1782" i="4"/>
  <c r="G1780" i="4"/>
  <c r="G1779" i="4"/>
  <c r="G1778" i="4"/>
  <c r="G1777" i="4"/>
  <c r="G1776" i="4"/>
  <c r="G1775" i="4"/>
  <c r="G1774" i="4"/>
  <c r="G1773" i="4"/>
  <c r="G1770" i="4"/>
  <c r="G1769" i="4"/>
  <c r="G1768" i="4"/>
  <c r="G1767" i="4"/>
  <c r="G1766" i="4"/>
  <c r="G1765" i="4"/>
  <c r="G1764" i="4"/>
  <c r="G1763" i="4"/>
  <c r="G1762" i="4"/>
  <c r="G1757" i="4"/>
  <c r="G1756" i="4"/>
  <c r="G1754" i="4"/>
  <c r="G1753" i="4"/>
  <c r="G1752" i="4"/>
  <c r="G1751" i="4"/>
  <c r="G1750" i="4"/>
  <c r="G1749" i="4"/>
  <c r="G1748" i="4"/>
  <c r="G1746" i="4"/>
  <c r="G1745" i="4"/>
  <c r="G1744" i="4"/>
  <c r="G1743" i="4"/>
  <c r="G1742" i="4"/>
  <c r="G1741" i="4"/>
  <c r="G1740" i="4"/>
  <c r="G1739" i="4"/>
  <c r="G1738" i="4"/>
  <c r="G1737" i="4"/>
  <c r="G1735" i="4"/>
  <c r="G1734" i="4"/>
  <c r="G1733" i="4"/>
  <c r="G1732" i="4"/>
  <c r="G1731" i="4"/>
  <c r="G1730" i="4"/>
  <c r="G1729" i="4"/>
  <c r="G1728" i="4"/>
  <c r="G1727" i="4"/>
  <c r="G1726" i="4"/>
  <c r="G1724" i="4"/>
  <c r="G1723" i="4"/>
  <c r="G1722" i="4"/>
  <c r="G1721" i="4"/>
  <c r="G1720" i="4"/>
  <c r="G1719" i="4"/>
  <c r="G1718" i="4"/>
  <c r="G1717" i="4"/>
  <c r="G1716" i="4"/>
  <c r="G1715" i="4"/>
  <c r="G1713" i="4"/>
  <c r="G1712" i="4"/>
  <c r="G1711" i="4"/>
  <c r="G1710" i="4"/>
  <c r="G1709" i="4"/>
  <c r="G1708" i="4"/>
  <c r="G1707" i="4"/>
  <c r="G1706" i="4"/>
  <c r="G1705" i="4"/>
  <c r="G1704" i="4"/>
  <c r="G1702" i="4"/>
  <c r="G1701" i="4"/>
  <c r="G1700" i="4"/>
  <c r="G1699" i="4"/>
  <c r="G1697" i="4"/>
  <c r="G1696" i="4"/>
  <c r="G1695" i="4"/>
  <c r="G1694" i="4"/>
  <c r="G1693" i="4"/>
  <c r="G1692" i="4"/>
  <c r="G1691" i="4"/>
  <c r="G1690" i="4"/>
  <c r="G1687" i="4"/>
  <c r="G1686" i="4"/>
  <c r="G1685" i="4"/>
  <c r="G1684" i="4"/>
  <c r="G1683" i="4"/>
  <c r="G1682" i="4"/>
  <c r="G1681" i="4"/>
  <c r="G1680" i="4"/>
  <c r="G1679" i="4"/>
  <c r="G1676" i="4"/>
  <c r="G1670" i="4"/>
  <c r="G1666" i="4"/>
  <c r="G1665" i="4"/>
  <c r="G1663" i="4"/>
  <c r="G1662" i="4"/>
  <c r="G1661" i="4"/>
  <c r="G1660" i="4"/>
  <c r="G1659" i="4"/>
  <c r="G1658" i="4"/>
  <c r="G1657" i="4"/>
  <c r="G1656" i="4"/>
  <c r="G1654" i="4"/>
  <c r="G1653" i="4"/>
  <c r="G1652" i="4"/>
  <c r="G1651" i="4"/>
  <c r="G1650" i="4"/>
  <c r="G1649" i="4"/>
  <c r="G1648" i="4"/>
  <c r="G1647" i="4"/>
  <c r="G1646" i="4"/>
  <c r="G1645" i="4"/>
  <c r="G1643" i="4"/>
  <c r="G1642" i="4"/>
  <c r="G1641" i="4"/>
  <c r="G1640" i="4"/>
  <c r="G1639" i="4"/>
  <c r="G1638" i="4"/>
  <c r="G1637" i="4"/>
  <c r="G1636" i="4"/>
  <c r="G1635" i="4"/>
  <c r="G1634" i="4"/>
  <c r="G1632" i="4"/>
  <c r="G1631" i="4"/>
  <c r="G1630" i="4"/>
  <c r="G1629" i="4"/>
  <c r="G1628" i="4"/>
  <c r="G1627" i="4"/>
  <c r="G1626" i="4"/>
  <c r="G1625" i="4"/>
  <c r="G1624" i="4"/>
  <c r="G1623" i="4"/>
  <c r="G1621" i="4"/>
  <c r="G1620" i="4"/>
  <c r="G1619" i="4"/>
  <c r="G1618" i="4"/>
  <c r="G1617" i="4"/>
  <c r="G1616" i="4"/>
  <c r="G1615" i="4"/>
  <c r="G1614" i="4"/>
  <c r="G1613" i="4"/>
  <c r="G1612" i="4"/>
  <c r="G1610" i="4"/>
  <c r="G1609" i="4"/>
  <c r="G1608" i="4"/>
  <c r="G1607" i="4"/>
  <c r="G1606" i="4"/>
  <c r="G1605" i="4"/>
  <c r="G1604" i="4"/>
  <c r="G1603" i="4"/>
  <c r="G1602" i="4"/>
  <c r="G1601" i="4"/>
  <c r="G1599" i="4"/>
  <c r="G1598" i="4"/>
  <c r="G1597" i="4"/>
  <c r="G1596" i="4"/>
  <c r="G1594" i="4"/>
  <c r="G1593" i="4"/>
  <c r="G1592" i="4"/>
  <c r="G1591" i="4"/>
  <c r="G1590" i="4"/>
  <c r="G1589" i="4"/>
  <c r="G1588" i="4"/>
  <c r="G1587" i="4"/>
  <c r="G1586" i="4"/>
  <c r="G1584" i="4"/>
  <c r="G1583" i="4"/>
  <c r="G1582" i="4"/>
  <c r="G1581" i="4"/>
  <c r="G1580" i="4"/>
  <c r="G1579" i="4"/>
  <c r="G1578" i="4"/>
  <c r="G1577" i="4"/>
  <c r="G1576" i="4"/>
  <c r="G1575" i="4"/>
  <c r="G1571" i="4"/>
  <c r="G1570" i="4"/>
  <c r="G1568" i="4"/>
  <c r="G1567" i="4"/>
  <c r="G1566" i="4"/>
  <c r="G1565" i="4"/>
  <c r="G1564" i="4"/>
  <c r="G1563" i="4"/>
  <c r="G1562" i="4"/>
  <c r="G1560" i="4"/>
  <c r="G1559" i="4"/>
  <c r="G1558" i="4"/>
  <c r="G1557" i="4"/>
  <c r="G1556" i="4"/>
  <c r="G1555" i="4"/>
  <c r="G1554" i="4"/>
  <c r="G1553" i="4"/>
  <c r="G1552" i="4"/>
  <c r="G1551" i="4"/>
  <c r="G1549" i="4"/>
  <c r="G1548" i="4"/>
  <c r="G1547" i="4"/>
  <c r="G1546" i="4"/>
  <c r="G1545" i="4"/>
  <c r="G1544" i="4"/>
  <c r="G1543" i="4"/>
  <c r="G1542" i="4"/>
  <c r="G1541" i="4"/>
  <c r="G1540" i="4"/>
  <c r="G1538" i="4"/>
  <c r="G1537" i="4"/>
  <c r="G1536" i="4"/>
  <c r="G1535" i="4"/>
  <c r="G1534" i="4"/>
  <c r="G1533" i="4"/>
  <c r="G1532" i="4"/>
  <c r="G1531" i="4"/>
  <c r="G1530" i="4"/>
  <c r="G1529" i="4"/>
  <c r="G1527" i="4"/>
  <c r="G1526" i="4"/>
  <c r="G1525" i="4"/>
  <c r="G1524" i="4"/>
  <c r="G1523" i="4"/>
  <c r="G1522" i="4"/>
  <c r="G1521" i="4"/>
  <c r="G1520" i="4"/>
  <c r="G1519" i="4"/>
  <c r="G1518" i="4"/>
  <c r="G1516" i="4"/>
  <c r="G1515" i="4"/>
  <c r="G1514" i="4"/>
  <c r="G1513" i="4"/>
  <c r="G1511" i="4"/>
  <c r="G1510" i="4"/>
  <c r="G1509" i="4"/>
  <c r="G1508" i="4"/>
  <c r="G1507" i="4"/>
  <c r="G1506" i="4"/>
  <c r="G1505" i="4"/>
  <c r="G1504" i="4"/>
  <c r="G1503" i="4"/>
  <c r="G1501" i="4"/>
  <c r="G1500" i="4"/>
  <c r="G1499" i="4"/>
  <c r="G1498" i="4"/>
  <c r="G1497" i="4"/>
  <c r="G1496" i="4"/>
  <c r="G1495" i="4"/>
  <c r="G1494" i="4"/>
  <c r="G1493" i="4"/>
  <c r="G1492" i="4"/>
  <c r="G1490" i="4"/>
  <c r="G1306" i="4"/>
  <c r="G1484" i="4"/>
  <c r="G1480" i="4"/>
  <c r="G1479" i="4"/>
  <c r="G1477" i="4"/>
  <c r="G1476" i="4"/>
  <c r="G1475" i="4"/>
  <c r="G1474" i="4"/>
  <c r="G1473" i="4"/>
  <c r="G1472" i="4"/>
  <c r="G1471" i="4"/>
  <c r="G1470" i="4"/>
  <c r="G1468" i="4"/>
  <c r="G1467" i="4"/>
  <c r="G1466" i="4"/>
  <c r="G1465" i="4"/>
  <c r="G1464" i="4"/>
  <c r="G1463" i="4"/>
  <c r="G1462" i="4"/>
  <c r="G1461" i="4"/>
  <c r="G1460" i="4"/>
  <c r="G1459" i="4"/>
  <c r="G1457" i="4"/>
  <c r="G1456" i="4"/>
  <c r="G1455" i="4"/>
  <c r="G1454" i="4"/>
  <c r="G1453" i="4"/>
  <c r="G1452" i="4"/>
  <c r="G1451" i="4"/>
  <c r="G1450" i="4"/>
  <c r="G1449" i="4"/>
  <c r="G1448" i="4"/>
  <c r="G1446" i="4"/>
  <c r="G1445" i="4"/>
  <c r="G1444" i="4"/>
  <c r="G1443" i="4"/>
  <c r="G1442" i="4"/>
  <c r="G1441" i="4"/>
  <c r="G1440" i="4"/>
  <c r="G1439" i="4"/>
  <c r="G1438" i="4"/>
  <c r="G1437" i="4"/>
  <c r="G1435" i="4"/>
  <c r="G1434" i="4"/>
  <c r="G1433" i="4"/>
  <c r="G1432" i="4"/>
  <c r="G1431" i="4"/>
  <c r="G1430" i="4"/>
  <c r="G1429" i="4"/>
  <c r="G1428" i="4"/>
  <c r="G1427" i="4"/>
  <c r="G1426" i="4"/>
  <c r="G1424" i="4"/>
  <c r="G1423" i="4"/>
  <c r="G1422" i="4"/>
  <c r="G1421" i="4"/>
  <c r="G1420" i="4"/>
  <c r="G1419" i="4"/>
  <c r="G1418" i="4"/>
  <c r="G1417" i="4"/>
  <c r="G1416" i="4"/>
  <c r="G1415" i="4"/>
  <c r="G1413" i="4"/>
  <c r="G1412" i="4"/>
  <c r="G1411" i="4"/>
  <c r="G1410" i="4"/>
  <c r="G1408" i="4"/>
  <c r="G1407" i="4"/>
  <c r="G1406" i="4"/>
  <c r="G1405" i="4"/>
  <c r="G1404" i="4"/>
  <c r="G1403" i="4"/>
  <c r="G1402" i="4"/>
  <c r="G1401" i="4"/>
  <c r="G1400" i="4"/>
  <c r="G1398" i="4"/>
  <c r="G1397" i="4"/>
  <c r="G1396" i="4"/>
  <c r="G1395" i="4"/>
  <c r="G1394" i="4"/>
  <c r="G1393" i="4"/>
  <c r="G1392" i="4"/>
  <c r="G1391" i="4"/>
  <c r="G1390" i="4"/>
  <c r="G1389" i="4"/>
  <c r="G1385" i="4"/>
  <c r="G1384" i="4"/>
  <c r="G1382" i="4"/>
  <c r="G1381" i="4"/>
  <c r="G1380" i="4"/>
  <c r="G1379" i="4"/>
  <c r="G1378" i="4"/>
  <c r="G1377" i="4"/>
  <c r="G1376" i="4"/>
  <c r="G1374" i="4"/>
  <c r="G1373" i="4"/>
  <c r="G1372" i="4"/>
  <c r="G1371" i="4"/>
  <c r="G1370" i="4"/>
  <c r="G1369" i="4"/>
  <c r="G1368" i="4"/>
  <c r="G1367" i="4"/>
  <c r="G1366" i="4"/>
  <c r="G1365" i="4"/>
  <c r="G1363" i="4"/>
  <c r="G1362" i="4"/>
  <c r="G1361" i="4"/>
  <c r="G1360" i="4"/>
  <c r="G1359" i="4"/>
  <c r="G1358" i="4"/>
  <c r="G1357" i="4"/>
  <c r="G1356" i="4"/>
  <c r="G1355" i="4"/>
  <c r="G1354" i="4"/>
  <c r="G1352" i="4"/>
  <c r="G1351" i="4"/>
  <c r="G1350" i="4"/>
  <c r="G1349" i="4"/>
  <c r="G1348" i="4"/>
  <c r="G1347" i="4"/>
  <c r="G1346" i="4"/>
  <c r="G1345" i="4"/>
  <c r="G1344" i="4"/>
  <c r="G1343" i="4"/>
  <c r="G1341" i="4"/>
  <c r="G1340" i="4"/>
  <c r="G1339" i="4"/>
  <c r="G1338" i="4"/>
  <c r="G1337" i="4"/>
  <c r="G1336" i="4"/>
  <c r="G1335" i="4"/>
  <c r="G1334" i="4"/>
  <c r="G1333" i="4"/>
  <c r="G1332" i="4"/>
  <c r="G1330" i="4"/>
  <c r="G1329" i="4"/>
  <c r="G1328" i="4"/>
  <c r="G1327" i="4"/>
  <c r="G1325" i="4"/>
  <c r="G1324" i="4"/>
  <c r="G1323" i="4"/>
  <c r="G1322" i="4"/>
  <c r="G1321" i="4"/>
  <c r="G1320" i="4"/>
  <c r="G1319" i="4"/>
  <c r="G1318" i="4"/>
  <c r="G1317" i="4"/>
  <c r="G1315" i="4"/>
  <c r="G1314" i="4"/>
  <c r="G1313" i="4"/>
  <c r="G1312" i="4"/>
  <c r="G1311" i="4"/>
  <c r="G1310" i="4"/>
  <c r="G1309" i="4"/>
  <c r="G1308" i="4"/>
  <c r="G1307" i="4"/>
  <c r="G1304" i="4"/>
  <c r="G1298" i="4"/>
  <c r="G1294" i="4"/>
  <c r="G1293" i="4"/>
  <c r="G1291" i="4"/>
  <c r="G1290" i="4"/>
  <c r="G1289" i="4"/>
  <c r="G1288" i="4"/>
  <c r="G1287" i="4"/>
  <c r="G1286" i="4"/>
  <c r="G1285" i="4"/>
  <c r="G1284" i="4"/>
  <c r="G1282" i="4"/>
  <c r="G1281" i="4"/>
  <c r="G1280" i="4"/>
  <c r="G1279" i="4"/>
  <c r="G1278" i="4"/>
  <c r="G1277" i="4"/>
  <c r="G1276" i="4"/>
  <c r="G1275" i="4"/>
  <c r="G1274" i="4"/>
  <c r="G1273" i="4"/>
  <c r="G1271" i="4"/>
  <c r="G1270" i="4"/>
  <c r="G1269" i="4"/>
  <c r="G1268" i="4"/>
  <c r="G1267" i="4"/>
  <c r="G1266" i="4"/>
  <c r="G1265" i="4"/>
  <c r="G1264" i="4"/>
  <c r="G1263" i="4"/>
  <c r="G1262" i="4"/>
  <c r="G1260" i="4"/>
  <c r="G1259" i="4"/>
  <c r="G1258" i="4"/>
  <c r="G1257" i="4"/>
  <c r="G1256" i="4"/>
  <c r="G1255" i="4"/>
  <c r="G1254" i="4"/>
  <c r="G1253" i="4"/>
  <c r="G1252" i="4"/>
  <c r="G1251" i="4"/>
  <c r="G1249" i="4"/>
  <c r="G1248" i="4"/>
  <c r="G1247" i="4"/>
  <c r="G1246" i="4"/>
  <c r="G1245" i="4"/>
  <c r="G1244" i="4"/>
  <c r="G1243" i="4"/>
  <c r="G1242" i="4"/>
  <c r="G1241" i="4"/>
  <c r="G1240" i="4"/>
  <c r="G1238" i="4"/>
  <c r="G1237" i="4"/>
  <c r="G1236" i="4"/>
  <c r="G1235" i="4"/>
  <c r="G1234" i="4"/>
  <c r="G1233" i="4"/>
  <c r="G1232" i="4"/>
  <c r="G1231" i="4"/>
  <c r="G1230" i="4"/>
  <c r="G1229" i="4"/>
  <c r="G1227" i="4"/>
  <c r="G1226" i="4"/>
  <c r="G1225" i="4"/>
  <c r="G1224" i="4"/>
  <c r="G1222" i="4"/>
  <c r="G1221" i="4"/>
  <c r="G1220" i="4"/>
  <c r="G1219" i="4"/>
  <c r="G1218" i="4"/>
  <c r="G1217" i="4"/>
  <c r="G1216" i="4"/>
  <c r="G1215" i="4"/>
  <c r="G1214" i="4"/>
  <c r="G1212" i="4"/>
  <c r="G1211" i="4"/>
  <c r="G1210" i="4"/>
  <c r="G1209" i="4"/>
  <c r="G1208" i="4"/>
  <c r="G1207" i="4"/>
  <c r="G1206" i="4"/>
  <c r="G1205" i="4"/>
  <c r="G1204" i="4"/>
  <c r="G1203" i="4"/>
  <c r="G1199" i="4"/>
  <c r="G1198" i="4"/>
  <c r="G1196" i="4"/>
  <c r="G1195" i="4"/>
  <c r="G1194" i="4"/>
  <c r="G1193" i="4"/>
  <c r="G1192" i="4"/>
  <c r="G1191" i="4"/>
  <c r="G1190" i="4"/>
  <c r="G1188" i="4"/>
  <c r="G1187" i="4"/>
  <c r="G1186" i="4"/>
  <c r="G1185" i="4"/>
  <c r="G1184" i="4"/>
  <c r="G1183" i="4"/>
  <c r="G1182" i="4"/>
  <c r="G1181" i="4"/>
  <c r="G1180" i="4"/>
  <c r="G1179" i="4"/>
  <c r="G1177" i="4"/>
  <c r="G1176" i="4"/>
  <c r="G1175" i="4"/>
  <c r="G1174" i="4"/>
  <c r="G1173" i="4"/>
  <c r="G1172" i="4"/>
  <c r="G1171" i="4"/>
  <c r="G1170" i="4"/>
  <c r="G1169" i="4"/>
  <c r="G1168" i="4"/>
  <c r="G1166" i="4"/>
  <c r="G1165" i="4"/>
  <c r="G1164" i="4"/>
  <c r="G1163" i="4"/>
  <c r="G1162" i="4"/>
  <c r="G1161" i="4"/>
  <c r="G1160" i="4"/>
  <c r="G1159" i="4"/>
  <c r="G1158" i="4"/>
  <c r="G1157" i="4"/>
  <c r="G1155" i="4"/>
  <c r="G1154" i="4"/>
  <c r="G1153" i="4"/>
  <c r="G1152" i="4"/>
  <c r="G1151" i="4"/>
  <c r="G1150" i="4"/>
  <c r="G1149" i="4"/>
  <c r="G1148" i="4"/>
  <c r="G1147" i="4"/>
  <c r="G1146" i="4"/>
  <c r="G1144" i="4"/>
  <c r="G1143" i="4"/>
  <c r="G1142" i="4"/>
  <c r="G1141" i="4"/>
  <c r="G1139" i="4"/>
  <c r="G1138" i="4"/>
  <c r="G1137" i="4"/>
  <c r="G1136" i="4"/>
  <c r="G1135" i="4"/>
  <c r="G1134" i="4"/>
  <c r="G1133" i="4"/>
  <c r="G1132" i="4"/>
  <c r="G1131" i="4"/>
  <c r="G1129" i="4"/>
  <c r="G1128" i="4"/>
  <c r="G1127" i="4"/>
  <c r="G1126" i="4"/>
  <c r="G1125" i="4"/>
  <c r="G1124" i="4"/>
  <c r="G1123" i="4"/>
  <c r="G1122" i="4"/>
  <c r="G1121" i="4"/>
  <c r="G1120" i="4"/>
  <c r="G1118" i="4"/>
  <c r="G1108" i="4"/>
  <c r="G1107" i="4"/>
  <c r="G1105" i="4"/>
  <c r="G1104" i="4"/>
  <c r="G1103" i="4"/>
  <c r="G1102" i="4"/>
  <c r="G1101" i="4"/>
  <c r="G1100" i="4"/>
  <c r="G1099" i="4"/>
  <c r="G1098" i="4"/>
  <c r="G1096" i="4"/>
  <c r="G1095" i="4"/>
  <c r="G1094" i="4"/>
  <c r="G1093" i="4"/>
  <c r="G1092" i="4"/>
  <c r="G1091" i="4"/>
  <c r="G1090" i="4"/>
  <c r="G1089" i="4"/>
  <c r="G1088" i="4"/>
  <c r="G1087" i="4"/>
  <c r="G1085" i="4"/>
  <c r="G1084" i="4"/>
  <c r="G1083" i="4"/>
  <c r="G1082" i="4"/>
  <c r="G1081" i="4"/>
  <c r="G1080" i="4"/>
  <c r="G1079" i="4"/>
  <c r="G1078" i="4"/>
  <c r="G1077" i="4"/>
  <c r="G1076" i="4"/>
  <c r="G1074" i="4"/>
  <c r="G1073" i="4"/>
  <c r="G1072" i="4"/>
  <c r="G1071" i="4"/>
  <c r="G1070" i="4"/>
  <c r="G1069" i="4"/>
  <c r="G1068" i="4"/>
  <c r="G1067" i="4"/>
  <c r="G1066" i="4"/>
  <c r="G1065" i="4"/>
  <c r="G1063" i="4"/>
  <c r="G1062" i="4"/>
  <c r="G1061" i="4"/>
  <c r="G1060" i="4"/>
  <c r="G1059" i="4"/>
  <c r="G1058" i="4"/>
  <c r="G1057" i="4"/>
  <c r="G1056" i="4"/>
  <c r="G1055" i="4"/>
  <c r="G1054" i="4"/>
  <c r="G1052" i="4"/>
  <c r="G1051" i="4"/>
  <c r="G1050" i="4"/>
  <c r="G1049" i="4"/>
  <c r="G1048" i="4"/>
  <c r="G1047" i="4"/>
  <c r="G1046" i="4"/>
  <c r="G1045" i="4"/>
  <c r="G1044" i="4"/>
  <c r="G1043" i="4"/>
  <c r="G1041" i="4"/>
  <c r="G1040" i="4"/>
  <c r="G1039" i="4"/>
  <c r="G1038" i="4"/>
  <c r="G1036" i="4"/>
  <c r="G1035" i="4"/>
  <c r="G1034" i="4"/>
  <c r="G1033" i="4"/>
  <c r="G1032" i="4"/>
  <c r="G1031" i="4"/>
  <c r="G1030" i="4"/>
  <c r="G1029" i="4"/>
  <c r="G1028" i="4"/>
  <c r="G1026" i="4"/>
  <c r="G1025" i="4"/>
  <c r="G1024" i="4"/>
  <c r="G1023" i="4"/>
  <c r="G1022" i="4"/>
  <c r="G1021" i="4"/>
  <c r="G1020" i="4"/>
  <c r="G1019" i="4"/>
  <c r="G1018" i="4"/>
  <c r="G1017" i="4"/>
  <c r="G1013" i="4"/>
  <c r="G1012" i="4"/>
  <c r="G1010" i="4"/>
  <c r="G1009" i="4"/>
  <c r="G1008" i="4"/>
  <c r="G1007" i="4"/>
  <c r="G1006" i="4"/>
  <c r="G1005" i="4"/>
  <c r="G1004" i="4"/>
  <c r="G1002" i="4"/>
  <c r="G1001" i="4"/>
  <c r="G1000" i="4"/>
  <c r="G999" i="4"/>
  <c r="G998" i="4"/>
  <c r="G997" i="4"/>
  <c r="G996" i="4"/>
  <c r="G995" i="4"/>
  <c r="G994" i="4"/>
  <c r="G993" i="4"/>
  <c r="G991" i="4"/>
  <c r="G990" i="4"/>
  <c r="G989" i="4"/>
  <c r="G988" i="4"/>
  <c r="G987" i="4"/>
  <c r="G986" i="4"/>
  <c r="G985" i="4"/>
  <c r="G984" i="4"/>
  <c r="G983" i="4"/>
  <c r="G982" i="4"/>
  <c r="G980" i="4"/>
  <c r="G979" i="4"/>
  <c r="G978" i="4"/>
  <c r="G977" i="4"/>
  <c r="G976" i="4"/>
  <c r="G975" i="4"/>
  <c r="G974" i="4"/>
  <c r="G973" i="4"/>
  <c r="G972" i="4"/>
  <c r="G971" i="4"/>
  <c r="G969" i="4"/>
  <c r="G968" i="4"/>
  <c r="G967" i="4"/>
  <c r="G966" i="4"/>
  <c r="G965" i="4"/>
  <c r="G964" i="4"/>
  <c r="G963" i="4"/>
  <c r="G962" i="4"/>
  <c r="G961" i="4"/>
  <c r="G960" i="4"/>
  <c r="G958" i="4"/>
  <c r="G957" i="4"/>
  <c r="G956" i="4"/>
  <c r="G955" i="4"/>
  <c r="G953" i="4"/>
  <c r="G952" i="4"/>
  <c r="G951" i="4"/>
  <c r="G950" i="4"/>
  <c r="G949" i="4"/>
  <c r="G948" i="4"/>
  <c r="G947" i="4"/>
  <c r="G946" i="4"/>
  <c r="G945" i="4"/>
  <c r="G943" i="4"/>
  <c r="G942" i="4"/>
  <c r="G941" i="4"/>
  <c r="G940" i="4"/>
  <c r="G939" i="4"/>
  <c r="G938" i="4"/>
  <c r="G937" i="4"/>
  <c r="G936" i="4"/>
  <c r="G935" i="4"/>
  <c r="G934" i="4"/>
  <c r="G932" i="4"/>
  <c r="F921" i="4"/>
  <c r="F912" i="4"/>
  <c r="F901" i="4"/>
  <c r="F890" i="4"/>
  <c r="F879" i="4"/>
  <c r="F868" i="4"/>
  <c r="F857" i="4"/>
  <c r="F852" i="4"/>
  <c r="F842" i="4"/>
  <c r="G842" i="4" s="1"/>
  <c r="F832" i="4"/>
  <c r="F831" i="4"/>
  <c r="G831" i="4" s="1"/>
  <c r="F826" i="4"/>
  <c r="F818" i="4"/>
  <c r="F807" i="4"/>
  <c r="F796" i="4"/>
  <c r="F785" i="4"/>
  <c r="F774" i="4"/>
  <c r="F769" i="4"/>
  <c r="F759" i="4"/>
  <c r="G759" i="4" s="1"/>
  <c r="F749" i="4"/>
  <c r="F748" i="4"/>
  <c r="F926" i="4" s="1"/>
  <c r="G926" i="4" s="1"/>
  <c r="G922" i="4"/>
  <c r="G921" i="4"/>
  <c r="G919" i="4"/>
  <c r="G918" i="4"/>
  <c r="G917" i="4"/>
  <c r="G916" i="4"/>
  <c r="G915" i="4"/>
  <c r="G914" i="4"/>
  <c r="G913" i="4"/>
  <c r="G912" i="4"/>
  <c r="G910" i="4"/>
  <c r="G909" i="4"/>
  <c r="G908" i="4"/>
  <c r="G907" i="4"/>
  <c r="G906" i="4"/>
  <c r="G905" i="4"/>
  <c r="G904" i="4"/>
  <c r="G903" i="4"/>
  <c r="G902" i="4"/>
  <c r="G901" i="4"/>
  <c r="G899" i="4"/>
  <c r="G898" i="4"/>
  <c r="G897" i="4"/>
  <c r="G896" i="4"/>
  <c r="G895" i="4"/>
  <c r="G894" i="4"/>
  <c r="G893" i="4"/>
  <c r="G892" i="4"/>
  <c r="G891" i="4"/>
  <c r="G890" i="4"/>
  <c r="G888" i="4"/>
  <c r="G887" i="4"/>
  <c r="G886" i="4"/>
  <c r="G885" i="4"/>
  <c r="G884" i="4"/>
  <c r="G883" i="4"/>
  <c r="G882" i="4"/>
  <c r="G881" i="4"/>
  <c r="G880" i="4"/>
  <c r="G879" i="4"/>
  <c r="G877" i="4"/>
  <c r="G876" i="4"/>
  <c r="G875" i="4"/>
  <c r="G874" i="4"/>
  <c r="G873" i="4"/>
  <c r="G872" i="4"/>
  <c r="G871" i="4"/>
  <c r="G870" i="4"/>
  <c r="G869" i="4"/>
  <c r="G868" i="4"/>
  <c r="G866" i="4"/>
  <c r="G865" i="4"/>
  <c r="G864" i="4"/>
  <c r="G863" i="4"/>
  <c r="G862" i="4"/>
  <c r="G861" i="4"/>
  <c r="G860" i="4"/>
  <c r="G859" i="4"/>
  <c r="G858" i="4"/>
  <c r="G857" i="4"/>
  <c r="G855" i="4"/>
  <c r="G854" i="4"/>
  <c r="G853" i="4"/>
  <c r="G852" i="4"/>
  <c r="G850" i="4"/>
  <c r="G849" i="4"/>
  <c r="G848" i="4"/>
  <c r="G847" i="4"/>
  <c r="G846" i="4"/>
  <c r="G845" i="4"/>
  <c r="G844" i="4"/>
  <c r="G843" i="4"/>
  <c r="G840" i="4"/>
  <c r="G839" i="4"/>
  <c r="G838" i="4"/>
  <c r="G837" i="4"/>
  <c r="G836" i="4"/>
  <c r="G835" i="4"/>
  <c r="G834" i="4"/>
  <c r="G833" i="4"/>
  <c r="G832" i="4"/>
  <c r="G827" i="4"/>
  <c r="G826" i="4"/>
  <c r="G824" i="4"/>
  <c r="G823" i="4"/>
  <c r="G822" i="4"/>
  <c r="G821" i="4"/>
  <c r="G820" i="4"/>
  <c r="G819" i="4"/>
  <c r="G818" i="4"/>
  <c r="G816" i="4"/>
  <c r="G815" i="4"/>
  <c r="G814" i="4"/>
  <c r="G813" i="4"/>
  <c r="G812" i="4"/>
  <c r="G811" i="4"/>
  <c r="G810" i="4"/>
  <c r="G809" i="4"/>
  <c r="G808" i="4"/>
  <c r="G807" i="4"/>
  <c r="G805" i="4"/>
  <c r="G804" i="4"/>
  <c r="G803" i="4"/>
  <c r="G802" i="4"/>
  <c r="G801" i="4"/>
  <c r="G800" i="4"/>
  <c r="G799" i="4"/>
  <c r="G798" i="4"/>
  <c r="G797" i="4"/>
  <c r="G796" i="4"/>
  <c r="G794" i="4"/>
  <c r="G793" i="4"/>
  <c r="G792" i="4"/>
  <c r="G791" i="4"/>
  <c r="G790" i="4"/>
  <c r="G789" i="4"/>
  <c r="G788" i="4"/>
  <c r="G787" i="4"/>
  <c r="G786" i="4"/>
  <c r="G785" i="4"/>
  <c r="G783" i="4"/>
  <c r="G782" i="4"/>
  <c r="G781" i="4"/>
  <c r="G780" i="4"/>
  <c r="G779" i="4"/>
  <c r="G778" i="4"/>
  <c r="G777" i="4"/>
  <c r="G776" i="4"/>
  <c r="G775" i="4"/>
  <c r="G774" i="4"/>
  <c r="G772" i="4"/>
  <c r="G771" i="4"/>
  <c r="G770" i="4"/>
  <c r="G769" i="4"/>
  <c r="G767" i="4"/>
  <c r="G766" i="4"/>
  <c r="G765" i="4"/>
  <c r="G764" i="4"/>
  <c r="G763" i="4"/>
  <c r="G762" i="4"/>
  <c r="G761" i="4"/>
  <c r="G760" i="4"/>
  <c r="G757" i="4"/>
  <c r="G756" i="4"/>
  <c r="G755" i="4"/>
  <c r="G754" i="4"/>
  <c r="G753" i="4"/>
  <c r="G752" i="4"/>
  <c r="G751" i="4"/>
  <c r="G750" i="4"/>
  <c r="G749" i="4"/>
  <c r="G746" i="4"/>
  <c r="G735" i="4"/>
  <c r="G693" i="4"/>
  <c r="G610" i="4"/>
  <c r="G736" i="4"/>
  <c r="G733" i="4"/>
  <c r="G732" i="4"/>
  <c r="G731" i="4"/>
  <c r="G730" i="4"/>
  <c r="G729" i="4"/>
  <c r="G728" i="4"/>
  <c r="G727" i="4"/>
  <c r="G726" i="4"/>
  <c r="G724" i="4"/>
  <c r="G723" i="4"/>
  <c r="G722" i="4"/>
  <c r="G721" i="4"/>
  <c r="G720" i="4"/>
  <c r="G719" i="4"/>
  <c r="G718" i="4"/>
  <c r="G717" i="4"/>
  <c r="G716" i="4"/>
  <c r="G715" i="4"/>
  <c r="G713" i="4"/>
  <c r="G712" i="4"/>
  <c r="G711" i="4"/>
  <c r="G710" i="4"/>
  <c r="G709" i="4"/>
  <c r="G708" i="4"/>
  <c r="G707" i="4"/>
  <c r="G706" i="4"/>
  <c r="G705" i="4"/>
  <c r="G704" i="4"/>
  <c r="G702" i="4"/>
  <c r="G701" i="4"/>
  <c r="G700" i="4"/>
  <c r="G699" i="4"/>
  <c r="G698" i="4"/>
  <c r="G697" i="4"/>
  <c r="G696" i="4"/>
  <c r="G695" i="4"/>
  <c r="G694" i="4"/>
  <c r="G691" i="4"/>
  <c r="G690" i="4"/>
  <c r="G689" i="4"/>
  <c r="G688" i="4"/>
  <c r="G687" i="4"/>
  <c r="G686" i="4"/>
  <c r="G685" i="4"/>
  <c r="G684" i="4"/>
  <c r="G683" i="4"/>
  <c r="G682" i="4"/>
  <c r="G680" i="4"/>
  <c r="G679" i="4"/>
  <c r="G678" i="4"/>
  <c r="G677" i="4"/>
  <c r="G676" i="4"/>
  <c r="G675" i="4"/>
  <c r="G674" i="4"/>
  <c r="G673" i="4"/>
  <c r="G672" i="4"/>
  <c r="G671" i="4"/>
  <c r="G669" i="4"/>
  <c r="G668" i="4"/>
  <c r="G667" i="4"/>
  <c r="G666" i="4"/>
  <c r="G664" i="4"/>
  <c r="G663" i="4"/>
  <c r="G662" i="4"/>
  <c r="G661" i="4"/>
  <c r="G660" i="4"/>
  <c r="G659" i="4"/>
  <c r="G658" i="4"/>
  <c r="G657" i="4"/>
  <c r="G656" i="4"/>
  <c r="G654" i="4"/>
  <c r="G653" i="4"/>
  <c r="G652" i="4"/>
  <c r="G651" i="4"/>
  <c r="G650" i="4"/>
  <c r="G649" i="4"/>
  <c r="G648" i="4"/>
  <c r="G647" i="4"/>
  <c r="G646" i="4"/>
  <c r="G645" i="4"/>
  <c r="G641" i="4"/>
  <c r="G640" i="4"/>
  <c r="G638" i="4"/>
  <c r="G637" i="4"/>
  <c r="G636" i="4"/>
  <c r="G635" i="4"/>
  <c r="G634" i="4"/>
  <c r="G633" i="4"/>
  <c r="G632" i="4"/>
  <c r="G630" i="4"/>
  <c r="G629" i="4"/>
  <c r="G628" i="4"/>
  <c r="G627" i="4"/>
  <c r="G626" i="4"/>
  <c r="G625" i="4"/>
  <c r="G624" i="4"/>
  <c r="G623" i="4"/>
  <c r="G622" i="4"/>
  <c r="G621" i="4"/>
  <c r="G619" i="4"/>
  <c r="G618" i="4"/>
  <c r="G617" i="4"/>
  <c r="G616" i="4"/>
  <c r="G615" i="4"/>
  <c r="G614" i="4"/>
  <c r="G613" i="4"/>
  <c r="G612" i="4"/>
  <c r="G611" i="4"/>
  <c r="G608" i="4"/>
  <c r="G607" i="4"/>
  <c r="G606" i="4"/>
  <c r="G605" i="4"/>
  <c r="G604" i="4"/>
  <c r="G603" i="4"/>
  <c r="G602" i="4"/>
  <c r="G601" i="4"/>
  <c r="G600" i="4"/>
  <c r="G599" i="4"/>
  <c r="G597" i="4"/>
  <c r="G596" i="4"/>
  <c r="G595" i="4"/>
  <c r="G594" i="4"/>
  <c r="G593" i="4"/>
  <c r="G592" i="4"/>
  <c r="G591" i="4"/>
  <c r="G590" i="4"/>
  <c r="G589" i="4"/>
  <c r="G588" i="4"/>
  <c r="G586" i="4"/>
  <c r="G585" i="4"/>
  <c r="G584" i="4"/>
  <c r="G583" i="4"/>
  <c r="G581" i="4"/>
  <c r="G580" i="4"/>
  <c r="G579" i="4"/>
  <c r="G578" i="4"/>
  <c r="G577" i="4"/>
  <c r="G576" i="4"/>
  <c r="G575" i="4"/>
  <c r="G574" i="4"/>
  <c r="G573" i="4"/>
  <c r="G571" i="4"/>
  <c r="G570" i="4"/>
  <c r="G569" i="4"/>
  <c r="G568" i="4"/>
  <c r="G567" i="4"/>
  <c r="G566" i="4"/>
  <c r="G565" i="4"/>
  <c r="G564" i="4"/>
  <c r="G563" i="4"/>
  <c r="G562" i="4"/>
  <c r="G560" i="4"/>
  <c r="F549" i="4"/>
  <c r="G549" i="4" s="1"/>
  <c r="F540" i="4"/>
  <c r="F529" i="4"/>
  <c r="G529" i="4" s="1"/>
  <c r="F518" i="4"/>
  <c r="F507" i="4"/>
  <c r="G507" i="4" s="1"/>
  <c r="F496" i="4"/>
  <c r="F485" i="4"/>
  <c r="G485" i="4" s="1"/>
  <c r="F480" i="4"/>
  <c r="F470" i="4"/>
  <c r="F460" i="4"/>
  <c r="F459" i="4"/>
  <c r="F454" i="4"/>
  <c r="F446" i="4"/>
  <c r="G446" i="4" s="1"/>
  <c r="F435" i="4"/>
  <c r="F424" i="4"/>
  <c r="G424" i="4" s="1"/>
  <c r="F413" i="4"/>
  <c r="F402" i="4"/>
  <c r="G402" i="4" s="1"/>
  <c r="F397" i="4"/>
  <c r="F387" i="4"/>
  <c r="F377" i="4"/>
  <c r="F376" i="4"/>
  <c r="F554" i="4" s="1"/>
  <c r="G550" i="4"/>
  <c r="G547" i="4"/>
  <c r="G546" i="4"/>
  <c r="G545" i="4"/>
  <c r="G544" i="4"/>
  <c r="G543" i="4"/>
  <c r="G542" i="4"/>
  <c r="G541" i="4"/>
  <c r="G540" i="4"/>
  <c r="G538" i="4"/>
  <c r="G537" i="4"/>
  <c r="G536" i="4"/>
  <c r="G535" i="4"/>
  <c r="G534" i="4"/>
  <c r="G533" i="4"/>
  <c r="G532" i="4"/>
  <c r="G531" i="4"/>
  <c r="G530" i="4"/>
  <c r="G527" i="4"/>
  <c r="G526" i="4"/>
  <c r="G525" i="4"/>
  <c r="G524" i="4"/>
  <c r="G523" i="4"/>
  <c r="G522" i="4"/>
  <c r="G521" i="4"/>
  <c r="G520" i="4"/>
  <c r="G519" i="4"/>
  <c r="G518" i="4"/>
  <c r="G516" i="4"/>
  <c r="G515" i="4"/>
  <c r="G514" i="4"/>
  <c r="G513" i="4"/>
  <c r="G512" i="4"/>
  <c r="G511" i="4"/>
  <c r="G510" i="4"/>
  <c r="G509" i="4"/>
  <c r="G508" i="4"/>
  <c r="G505" i="4"/>
  <c r="G504" i="4"/>
  <c r="G503" i="4"/>
  <c r="G502" i="4"/>
  <c r="G501" i="4"/>
  <c r="G500" i="4"/>
  <c r="G499" i="4"/>
  <c r="G498" i="4"/>
  <c r="G497" i="4"/>
  <c r="G496" i="4"/>
  <c r="G494" i="4"/>
  <c r="G493" i="4"/>
  <c r="G492" i="4"/>
  <c r="G491" i="4"/>
  <c r="G490" i="4"/>
  <c r="G489" i="4"/>
  <c r="G488" i="4"/>
  <c r="G487" i="4"/>
  <c r="G486" i="4"/>
  <c r="G483" i="4"/>
  <c r="G482" i="4"/>
  <c r="G481" i="4"/>
  <c r="G480" i="4"/>
  <c r="G478" i="4"/>
  <c r="G477" i="4"/>
  <c r="G476" i="4"/>
  <c r="G475" i="4"/>
  <c r="G474" i="4"/>
  <c r="G473" i="4"/>
  <c r="G472" i="4"/>
  <c r="G471" i="4"/>
  <c r="G470" i="4"/>
  <c r="G468" i="4"/>
  <c r="G467" i="4"/>
  <c r="G466" i="4"/>
  <c r="G465" i="4"/>
  <c r="G464" i="4"/>
  <c r="G463" i="4"/>
  <c r="G462" i="4"/>
  <c r="G461" i="4"/>
  <c r="G460" i="4"/>
  <c r="G459" i="4"/>
  <c r="G455" i="4"/>
  <c r="G454" i="4"/>
  <c r="G452" i="4"/>
  <c r="G451" i="4"/>
  <c r="G450" i="4"/>
  <c r="G449" i="4"/>
  <c r="G448" i="4"/>
  <c r="G447" i="4"/>
  <c r="G444" i="4"/>
  <c r="G443" i="4"/>
  <c r="G442" i="4"/>
  <c r="G441" i="4"/>
  <c r="G440" i="4"/>
  <c r="G439" i="4"/>
  <c r="G438" i="4"/>
  <c r="G437" i="4"/>
  <c r="G436" i="4"/>
  <c r="G435" i="4"/>
  <c r="G433" i="4"/>
  <c r="G432" i="4"/>
  <c r="G431" i="4"/>
  <c r="G430" i="4"/>
  <c r="G429" i="4"/>
  <c r="G428" i="4"/>
  <c r="G427" i="4"/>
  <c r="G426" i="4"/>
  <c r="G425" i="4"/>
  <c r="G422" i="4"/>
  <c r="G421" i="4"/>
  <c r="G420" i="4"/>
  <c r="G419" i="4"/>
  <c r="G418" i="4"/>
  <c r="G417" i="4"/>
  <c r="G416" i="4"/>
  <c r="G415" i="4"/>
  <c r="G414" i="4"/>
  <c r="G413" i="4"/>
  <c r="G411" i="4"/>
  <c r="G410" i="4"/>
  <c r="G409" i="4"/>
  <c r="G408" i="4"/>
  <c r="G407" i="4"/>
  <c r="G406" i="4"/>
  <c r="G405" i="4"/>
  <c r="G404" i="4"/>
  <c r="G403" i="4"/>
  <c r="G400" i="4"/>
  <c r="G399" i="4"/>
  <c r="G398" i="4"/>
  <c r="G397" i="4"/>
  <c r="G395" i="4"/>
  <c r="G394" i="4"/>
  <c r="G393" i="4"/>
  <c r="G392" i="4"/>
  <c r="G391" i="4"/>
  <c r="G390" i="4"/>
  <c r="G389" i="4"/>
  <c r="G388" i="4"/>
  <c r="G387" i="4"/>
  <c r="G385" i="4"/>
  <c r="G384" i="4"/>
  <c r="G383" i="4"/>
  <c r="G382" i="4"/>
  <c r="G381" i="4"/>
  <c r="G380" i="4"/>
  <c r="G379" i="4"/>
  <c r="G378" i="4"/>
  <c r="G377" i="4"/>
  <c r="G376" i="4"/>
  <c r="G374" i="4"/>
  <c r="F363" i="4"/>
  <c r="G363" i="4" s="1"/>
  <c r="F354" i="4"/>
  <c r="F343" i="4"/>
  <c r="G343" i="4" s="1"/>
  <c r="F332" i="4"/>
  <c r="F321" i="4"/>
  <c r="G321" i="4" s="1"/>
  <c r="F310" i="4"/>
  <c r="F299" i="4"/>
  <c r="G299" i="4" s="1"/>
  <c r="F294" i="4"/>
  <c r="F284" i="4"/>
  <c r="F274" i="4"/>
  <c r="F273" i="4"/>
  <c r="F268" i="4"/>
  <c r="F260" i="4"/>
  <c r="G260" i="4" s="1"/>
  <c r="F249" i="4"/>
  <c r="F238" i="4"/>
  <c r="G238" i="4" s="1"/>
  <c r="F227" i="4"/>
  <c r="F216" i="4"/>
  <c r="G216" i="4" s="1"/>
  <c r="F211" i="4"/>
  <c r="F201" i="4"/>
  <c r="F191" i="4"/>
  <c r="F190" i="4"/>
  <c r="F368" i="4" s="1"/>
  <c r="G368" i="4" s="1"/>
  <c r="G364" i="4"/>
  <c r="G361" i="4"/>
  <c r="G360" i="4"/>
  <c r="G359" i="4"/>
  <c r="G358" i="4"/>
  <c r="G357" i="4"/>
  <c r="G356" i="4"/>
  <c r="G355" i="4"/>
  <c r="G354" i="4"/>
  <c r="G352" i="4"/>
  <c r="G351" i="4"/>
  <c r="G350" i="4"/>
  <c r="G349" i="4"/>
  <c r="G348" i="4"/>
  <c r="G347" i="4"/>
  <c r="G346" i="4"/>
  <c r="G345" i="4"/>
  <c r="G344" i="4"/>
  <c r="G341" i="4"/>
  <c r="G340" i="4"/>
  <c r="G339" i="4"/>
  <c r="G338" i="4"/>
  <c r="G337" i="4"/>
  <c r="G336" i="4"/>
  <c r="G335" i="4"/>
  <c r="G334" i="4"/>
  <c r="G333" i="4"/>
  <c r="G332" i="4"/>
  <c r="G330" i="4"/>
  <c r="G329" i="4"/>
  <c r="G328" i="4"/>
  <c r="G327" i="4"/>
  <c r="G326" i="4"/>
  <c r="G325" i="4"/>
  <c r="G324" i="4"/>
  <c r="G323" i="4"/>
  <c r="G322" i="4"/>
  <c r="G319" i="4"/>
  <c r="G318" i="4"/>
  <c r="G317" i="4"/>
  <c r="G316" i="4"/>
  <c r="G315" i="4"/>
  <c r="G314" i="4"/>
  <c r="G313" i="4"/>
  <c r="G312" i="4"/>
  <c r="G311" i="4"/>
  <c r="G310" i="4"/>
  <c r="G308" i="4"/>
  <c r="G307" i="4"/>
  <c r="G306" i="4"/>
  <c r="G305" i="4"/>
  <c r="G304" i="4"/>
  <c r="G303" i="4"/>
  <c r="G302" i="4"/>
  <c r="G301" i="4"/>
  <c r="G300" i="4"/>
  <c r="G297" i="4"/>
  <c r="G296" i="4"/>
  <c r="G295" i="4"/>
  <c r="G294" i="4"/>
  <c r="G292" i="4"/>
  <c r="G291" i="4"/>
  <c r="G290" i="4"/>
  <c r="G289" i="4"/>
  <c r="G288" i="4"/>
  <c r="G287" i="4"/>
  <c r="G286" i="4"/>
  <c r="G285" i="4"/>
  <c r="G284" i="4"/>
  <c r="G282" i="4"/>
  <c r="G281" i="4"/>
  <c r="G280" i="4"/>
  <c r="G279" i="4"/>
  <c r="G278" i="4"/>
  <c r="G277" i="4"/>
  <c r="G276" i="4"/>
  <c r="G275" i="4"/>
  <c r="G274" i="4"/>
  <c r="G273" i="4"/>
  <c r="G269" i="4"/>
  <c r="G268" i="4"/>
  <c r="G266" i="4"/>
  <c r="G265" i="4"/>
  <c r="G264" i="4"/>
  <c r="G263" i="4"/>
  <c r="G262" i="4"/>
  <c r="G261" i="4"/>
  <c r="G258" i="4"/>
  <c r="G257" i="4"/>
  <c r="G256" i="4"/>
  <c r="G255" i="4"/>
  <c r="G254" i="4"/>
  <c r="G253" i="4"/>
  <c r="G252" i="4"/>
  <c r="G251" i="4"/>
  <c r="G250" i="4"/>
  <c r="G249" i="4"/>
  <c r="G247" i="4"/>
  <c r="G246" i="4"/>
  <c r="G245" i="4"/>
  <c r="G244" i="4"/>
  <c r="G243" i="4"/>
  <c r="G242" i="4"/>
  <c r="G241" i="4"/>
  <c r="G240" i="4"/>
  <c r="G239" i="4"/>
  <c r="G236" i="4"/>
  <c r="G235" i="4"/>
  <c r="G234" i="4"/>
  <c r="G233" i="4"/>
  <c r="G232" i="4"/>
  <c r="G231" i="4"/>
  <c r="G230" i="4"/>
  <c r="G229" i="4"/>
  <c r="G228" i="4"/>
  <c r="G227" i="4"/>
  <c r="G225" i="4"/>
  <c r="G224" i="4"/>
  <c r="G223" i="4"/>
  <c r="G222" i="4"/>
  <c r="G221" i="4"/>
  <c r="G220" i="4"/>
  <c r="G219" i="4"/>
  <c r="G218" i="4"/>
  <c r="G217" i="4"/>
  <c r="G214" i="4"/>
  <c r="G213" i="4"/>
  <c r="G212" i="4"/>
  <c r="G211" i="4"/>
  <c r="G209" i="4"/>
  <c r="G208" i="4"/>
  <c r="G207" i="4"/>
  <c r="G206" i="4"/>
  <c r="G205" i="4"/>
  <c r="G204" i="4"/>
  <c r="G203" i="4"/>
  <c r="G202" i="4"/>
  <c r="G201" i="4"/>
  <c r="G199" i="4"/>
  <c r="G198" i="4"/>
  <c r="G197" i="4"/>
  <c r="G196" i="4"/>
  <c r="G195" i="4"/>
  <c r="G194" i="4"/>
  <c r="G193" i="4"/>
  <c r="G192" i="4"/>
  <c r="G191" i="4"/>
  <c r="G188" i="4"/>
  <c r="F177" i="4"/>
  <c r="F168" i="4"/>
  <c r="F157" i="4"/>
  <c r="F146" i="4"/>
  <c r="F135" i="4"/>
  <c r="F124" i="4"/>
  <c r="F113" i="4"/>
  <c r="F108" i="4"/>
  <c r="F98" i="4"/>
  <c r="F88" i="4"/>
  <c r="F87" i="4"/>
  <c r="F82" i="4"/>
  <c r="F74" i="4"/>
  <c r="F63" i="4"/>
  <c r="F52" i="4"/>
  <c r="F41" i="4"/>
  <c r="F30" i="4"/>
  <c r="F25" i="4"/>
  <c r="F15" i="4"/>
  <c r="F5" i="4"/>
  <c r="F4" i="4"/>
  <c r="F182" i="4" s="1"/>
  <c r="E177" i="4"/>
  <c r="E168" i="4"/>
  <c r="E157" i="4"/>
  <c r="E146" i="4"/>
  <c r="E135" i="4"/>
  <c r="E124" i="4"/>
  <c r="E113" i="4"/>
  <c r="E108" i="4"/>
  <c r="E98" i="4"/>
  <c r="E88" i="4"/>
  <c r="E87" i="4"/>
  <c r="E82" i="4"/>
  <c r="E74" i="4"/>
  <c r="E63" i="4"/>
  <c r="E52" i="4"/>
  <c r="E41" i="4"/>
  <c r="E30" i="4"/>
  <c r="E25" i="4"/>
  <c r="E15" i="4"/>
  <c r="E5" i="4"/>
  <c r="E4" i="4"/>
  <c r="E182" i="4" s="1"/>
  <c r="F6" i="3"/>
  <c r="F4" i="3" s="1"/>
  <c r="F14" i="3"/>
  <c r="F5" i="3" s="1"/>
  <c r="F24" i="3"/>
  <c r="F30" i="3"/>
  <c r="F40" i="3"/>
  <c r="F47" i="3"/>
  <c r="F53" i="3"/>
  <c r="F61" i="3"/>
  <c r="F68" i="3"/>
  <c r="F67" i="3" s="1"/>
  <c r="F79" i="3"/>
  <c r="F85" i="3"/>
  <c r="F96" i="3"/>
  <c r="F107" i="3"/>
  <c r="F122" i="3"/>
  <c r="F120" i="3" s="1"/>
  <c r="F132" i="3"/>
  <c r="F121" i="3" s="1"/>
  <c r="F142" i="3"/>
  <c r="F152" i="3"/>
  <c r="F164" i="3"/>
  <c r="F172" i="3"/>
  <c r="G7" i="4"/>
  <c r="G8" i="4"/>
  <c r="G9" i="4"/>
  <c r="G10" i="4"/>
  <c r="G11" i="4"/>
  <c r="G12" i="4"/>
  <c r="G13" i="4"/>
  <c r="G16" i="4"/>
  <c r="G17" i="4"/>
  <c r="G18" i="4"/>
  <c r="G19" i="4"/>
  <c r="G20" i="4"/>
  <c r="G21" i="4"/>
  <c r="G22" i="4"/>
  <c r="G23" i="4"/>
  <c r="G25" i="4"/>
  <c r="G26" i="4"/>
  <c r="G27" i="4"/>
  <c r="G28" i="4"/>
  <c r="G30" i="4"/>
  <c r="G31" i="4"/>
  <c r="G32" i="4"/>
  <c r="G33" i="4"/>
  <c r="G34" i="4"/>
  <c r="G35" i="4"/>
  <c r="G36" i="4"/>
  <c r="G37" i="4"/>
  <c r="G38" i="4"/>
  <c r="G39" i="4"/>
  <c r="G41" i="4"/>
  <c r="G42" i="4"/>
  <c r="G43" i="4"/>
  <c r="G44" i="4"/>
  <c r="G45" i="4"/>
  <c r="G46" i="4"/>
  <c r="G47" i="4"/>
  <c r="G48" i="4"/>
  <c r="G49" i="4"/>
  <c r="G50" i="4"/>
  <c r="G52" i="4"/>
  <c r="G53" i="4"/>
  <c r="G54" i="4"/>
  <c r="G55" i="4"/>
  <c r="G56" i="4"/>
  <c r="G57" i="4"/>
  <c r="G58" i="4"/>
  <c r="G59" i="4"/>
  <c r="G60" i="4"/>
  <c r="G61" i="4"/>
  <c r="G63" i="4"/>
  <c r="G64" i="4"/>
  <c r="G65" i="4"/>
  <c r="G66" i="4"/>
  <c r="G67" i="4"/>
  <c r="G68" i="4"/>
  <c r="G69" i="4"/>
  <c r="G70" i="4"/>
  <c r="G71" i="4"/>
  <c r="G72" i="4"/>
  <c r="G74" i="4"/>
  <c r="G75" i="4"/>
  <c r="G76" i="4"/>
  <c r="G77" i="4"/>
  <c r="G78" i="4"/>
  <c r="G79" i="4"/>
  <c r="G80" i="4"/>
  <c r="G82" i="4"/>
  <c r="G83" i="4"/>
  <c r="G88" i="4"/>
  <c r="G89" i="4"/>
  <c r="G90" i="4"/>
  <c r="G91" i="4"/>
  <c r="G92" i="4"/>
  <c r="G93" i="4"/>
  <c r="G94" i="4"/>
  <c r="G95" i="4"/>
  <c r="G96" i="4"/>
  <c r="G99" i="4"/>
  <c r="G100" i="4"/>
  <c r="G101" i="4"/>
  <c r="G102" i="4"/>
  <c r="G103" i="4"/>
  <c r="G104" i="4"/>
  <c r="G105" i="4"/>
  <c r="G106" i="4"/>
  <c r="G108" i="4"/>
  <c r="G109" i="4"/>
  <c r="G110" i="4"/>
  <c r="G111" i="4"/>
  <c r="G113" i="4"/>
  <c r="G114" i="4"/>
  <c r="G115" i="4"/>
  <c r="G116" i="4"/>
  <c r="G117" i="4"/>
  <c r="G118" i="4"/>
  <c r="G119" i="4"/>
  <c r="G120" i="4"/>
  <c r="G121" i="4"/>
  <c r="G122" i="4"/>
  <c r="G124" i="4"/>
  <c r="G125" i="4"/>
  <c r="G126" i="4"/>
  <c r="G127" i="4"/>
  <c r="G128" i="4"/>
  <c r="G129" i="4"/>
  <c r="G130" i="4"/>
  <c r="G131" i="4"/>
  <c r="G132" i="4"/>
  <c r="G133" i="4"/>
  <c r="G135" i="4"/>
  <c r="G136" i="4"/>
  <c r="G137" i="4"/>
  <c r="G138" i="4"/>
  <c r="G139" i="4"/>
  <c r="G140" i="4"/>
  <c r="G141" i="4"/>
  <c r="G142" i="4"/>
  <c r="G143" i="4"/>
  <c r="G144" i="4"/>
  <c r="G146" i="4"/>
  <c r="G147" i="4"/>
  <c r="G148" i="4"/>
  <c r="G149" i="4"/>
  <c r="G150" i="4"/>
  <c r="G151" i="4"/>
  <c r="G152" i="4"/>
  <c r="G153" i="4"/>
  <c r="G154" i="4"/>
  <c r="G155" i="4"/>
  <c r="G157" i="4"/>
  <c r="G158" i="4"/>
  <c r="G159" i="4"/>
  <c r="G160" i="4"/>
  <c r="G161" i="4"/>
  <c r="G162" i="4"/>
  <c r="G163" i="4"/>
  <c r="G164" i="4"/>
  <c r="G165" i="4"/>
  <c r="G166" i="4"/>
  <c r="G168" i="4"/>
  <c r="G169" i="4"/>
  <c r="G170" i="4"/>
  <c r="G171" i="4"/>
  <c r="G172" i="4"/>
  <c r="G173" i="4"/>
  <c r="G174" i="4"/>
  <c r="G175" i="4"/>
  <c r="G177" i="4"/>
  <c r="G178" i="4"/>
  <c r="G6" i="4"/>
  <c r="G5" i="4"/>
  <c r="E2" i="4"/>
  <c r="G2" i="4" s="1"/>
  <c r="G1678" i="4" l="1"/>
  <c r="G1112" i="4"/>
  <c r="G748" i="4"/>
  <c r="G740" i="4"/>
  <c r="G554" i="4"/>
  <c r="G190" i="4"/>
  <c r="G182" i="4"/>
  <c r="G15" i="4"/>
  <c r="G87" i="4"/>
  <c r="G98" i="4"/>
  <c r="G4" i="4"/>
  <c r="H12565" i="3" l="1"/>
  <c r="H12593" i="3"/>
  <c r="H12592" i="3"/>
  <c r="H12591" i="3"/>
  <c r="H12589" i="3"/>
  <c r="H12588" i="3"/>
  <c r="H12586" i="3"/>
  <c r="H12585" i="3"/>
  <c r="H12583" i="3"/>
  <c r="H12582" i="3"/>
  <c r="H12580" i="3"/>
  <c r="H12579" i="3"/>
  <c r="H12577" i="3"/>
  <c r="H12576" i="3"/>
  <c r="H12574" i="3"/>
  <c r="H12573" i="3"/>
  <c r="H12571" i="3"/>
  <c r="H12570" i="3"/>
  <c r="H12569" i="3"/>
  <c r="H12567" i="3"/>
  <c r="H12566" i="3"/>
  <c r="H12563" i="3"/>
  <c r="H12562" i="3"/>
  <c r="H12561" i="3"/>
  <c r="H12560" i="3"/>
  <c r="H12559" i="3"/>
  <c r="H12557" i="3"/>
  <c r="H12556" i="3"/>
  <c r="H12555" i="3"/>
  <c r="H12554" i="3"/>
  <c r="H12553" i="3"/>
  <c r="H12552" i="3"/>
  <c r="H12551" i="3"/>
  <c r="H12550" i="3"/>
  <c r="H12549" i="3"/>
  <c r="H12548" i="3"/>
  <c r="H12546" i="3"/>
  <c r="H12545" i="3"/>
  <c r="H12544" i="3"/>
  <c r="H12543" i="3"/>
  <c r="H12542" i="3"/>
  <c r="H12541" i="3"/>
  <c r="H12540" i="3"/>
  <c r="H12538" i="3"/>
  <c r="H12537" i="3"/>
  <c r="H12536" i="3"/>
  <c r="H12535" i="3"/>
  <c r="H12534" i="3"/>
  <c r="H12533" i="3"/>
  <c r="H12532" i="3"/>
  <c r="H12531" i="3"/>
  <c r="H12530" i="3"/>
  <c r="H12529" i="3"/>
  <c r="H12528" i="3"/>
  <c r="H12526" i="3"/>
  <c r="H12525" i="3"/>
  <c r="H12524" i="3"/>
  <c r="H12523" i="3"/>
  <c r="H12522" i="3"/>
  <c r="H12521" i="3"/>
  <c r="H12520" i="3"/>
  <c r="H12519" i="3"/>
  <c r="H12518" i="3"/>
  <c r="H12516" i="3"/>
  <c r="H12515" i="3"/>
  <c r="H12514" i="3"/>
  <c r="H12513" i="3"/>
  <c r="H12512" i="3"/>
  <c r="H12511" i="3"/>
  <c r="H12510" i="3"/>
  <c r="H12509" i="3"/>
  <c r="H12508" i="3"/>
  <c r="H12506" i="3"/>
  <c r="H12505" i="3"/>
  <c r="H12504" i="3"/>
  <c r="H12503" i="3"/>
  <c r="H12502" i="3"/>
  <c r="H12501" i="3"/>
  <c r="H12500" i="3"/>
  <c r="H12499" i="3"/>
  <c r="H12498" i="3"/>
  <c r="H12497" i="3"/>
  <c r="H12496" i="3"/>
  <c r="H12493" i="3"/>
  <c r="H12492" i="3"/>
  <c r="H12491" i="3"/>
  <c r="H12490" i="3"/>
  <c r="H12489" i="3"/>
  <c r="H12488" i="3"/>
  <c r="H12487" i="3"/>
  <c r="H12486" i="3"/>
  <c r="H12485" i="3"/>
  <c r="H12484" i="3"/>
  <c r="H12483" i="3"/>
  <c r="H12481" i="3"/>
  <c r="H12480" i="3"/>
  <c r="H12479" i="3"/>
  <c r="H12478" i="3"/>
  <c r="H12477" i="3"/>
  <c r="H12476" i="3"/>
  <c r="H12475" i="3"/>
  <c r="H12474" i="3"/>
  <c r="H12473" i="3"/>
  <c r="H12472" i="3"/>
  <c r="H12470" i="3"/>
  <c r="H12469" i="3"/>
  <c r="H12468" i="3"/>
  <c r="H12467" i="3"/>
  <c r="H12466" i="3"/>
  <c r="H12465" i="3"/>
  <c r="H12464" i="3"/>
  <c r="H12463" i="3"/>
  <c r="H12462" i="3"/>
  <c r="H12461" i="3"/>
  <c r="H12459" i="3"/>
  <c r="H12458" i="3"/>
  <c r="H12457" i="3"/>
  <c r="H12456" i="3"/>
  <c r="H12455" i="3"/>
  <c r="H12453" i="3"/>
  <c r="H12452" i="3"/>
  <c r="H12451" i="3"/>
  <c r="H12450" i="3"/>
  <c r="H12449" i="3"/>
  <c r="H12448" i="3"/>
  <c r="H12447" i="3"/>
  <c r="H12446" i="3"/>
  <c r="H12445" i="3"/>
  <c r="H12444" i="3"/>
  <c r="H12443" i="3"/>
  <c r="H12441" i="3"/>
  <c r="H12440" i="3"/>
  <c r="H12439" i="3"/>
  <c r="H12438" i="3"/>
  <c r="H12437" i="3"/>
  <c r="H12435" i="3"/>
  <c r="H12434" i="3"/>
  <c r="H12433" i="3"/>
  <c r="H12432" i="3"/>
  <c r="H12431" i="3"/>
  <c r="H12430" i="3"/>
  <c r="H12429" i="3"/>
  <c r="H12427" i="3"/>
  <c r="H12426" i="3"/>
  <c r="H12425" i="3"/>
  <c r="H12424" i="3"/>
  <c r="H12423" i="3"/>
  <c r="H12421" i="3"/>
  <c r="H12420" i="3"/>
  <c r="H12419" i="3"/>
  <c r="H12418" i="3"/>
  <c r="H12417" i="3"/>
  <c r="H12416" i="3"/>
  <c r="H12414" i="3"/>
  <c r="H12413" i="3"/>
  <c r="H12412" i="3"/>
  <c r="H12411" i="3"/>
  <c r="H12410" i="3"/>
  <c r="H12409" i="3"/>
  <c r="H12408" i="3"/>
  <c r="H12407" i="3"/>
  <c r="H12406" i="3"/>
  <c r="H12404" i="3"/>
  <c r="H12403" i="3"/>
  <c r="H12402" i="3"/>
  <c r="H12401" i="3"/>
  <c r="H12400" i="3"/>
  <c r="H12398" i="3"/>
  <c r="H12397" i="3"/>
  <c r="H12396" i="3"/>
  <c r="H12395" i="3"/>
  <c r="H12394" i="3"/>
  <c r="H12393" i="3"/>
  <c r="H12392" i="3"/>
  <c r="H12391" i="3"/>
  <c r="H12390" i="3"/>
  <c r="H12388" i="3"/>
  <c r="H12387" i="3"/>
  <c r="H12386" i="3"/>
  <c r="H12385" i="3"/>
  <c r="H12384" i="3"/>
  <c r="H12383" i="3"/>
  <c r="H12382" i="3"/>
  <c r="H12381" i="3"/>
  <c r="H12380" i="3"/>
  <c r="H12378" i="3"/>
  <c r="H12371" i="3"/>
  <c r="H12368" i="3"/>
  <c r="H12365" i="3"/>
  <c r="H12362" i="3"/>
  <c r="H12359" i="3"/>
  <c r="H12356" i="3"/>
  <c r="H12353" i="3"/>
  <c r="H12350" i="3"/>
  <c r="H12348" i="3"/>
  <c r="H12344" i="3"/>
  <c r="H12342" i="3"/>
  <c r="H12340" i="3"/>
  <c r="H12338" i="3"/>
  <c r="H12335" i="3"/>
  <c r="H12333" i="3"/>
  <c r="H12331" i="3"/>
  <c r="H12329" i="3"/>
  <c r="H12327" i="3"/>
  <c r="H12324" i="3"/>
  <c r="H12322" i="3"/>
  <c r="H12320" i="3"/>
  <c r="H12317" i="3"/>
  <c r="H12315" i="3"/>
  <c r="H12313" i="3"/>
  <c r="H12311" i="3"/>
  <c r="H12309" i="3"/>
  <c r="H12307" i="3"/>
  <c r="H12304" i="3"/>
  <c r="H12302" i="3"/>
  <c r="H12300" i="3"/>
  <c r="H12298" i="3"/>
  <c r="H12295" i="3"/>
  <c r="H12293" i="3"/>
  <c r="H12291" i="3"/>
  <c r="H12289" i="3"/>
  <c r="H12287" i="3"/>
  <c r="H12284" i="3"/>
  <c r="H12282" i="3"/>
  <c r="H12280" i="3"/>
  <c r="H12278" i="3"/>
  <c r="H12276" i="3"/>
  <c r="H12272" i="3"/>
  <c r="H12270" i="3"/>
  <c r="H12268" i="3"/>
  <c r="H12266" i="3"/>
  <c r="H12264" i="3"/>
  <c r="H12262" i="3"/>
  <c r="H12259" i="3"/>
  <c r="H12257" i="3"/>
  <c r="H12255" i="3"/>
  <c r="H12253" i="3"/>
  <c r="H12251" i="3"/>
  <c r="H12248" i="3"/>
  <c r="H12246" i="3"/>
  <c r="H12244" i="3"/>
  <c r="H12242" i="3"/>
  <c r="H12240" i="3"/>
  <c r="H12237" i="3"/>
  <c r="H12235" i="3"/>
  <c r="H12232" i="3"/>
  <c r="H12230" i="3"/>
  <c r="H12228" i="3"/>
  <c r="H12226" i="3"/>
  <c r="H12224" i="3"/>
  <c r="H12222" i="3"/>
  <c r="H12219" i="3"/>
  <c r="H12217" i="3"/>
  <c r="H12214" i="3"/>
  <c r="H12212" i="3"/>
  <c r="H12210" i="3"/>
  <c r="H12208" i="3"/>
  <c r="H12205" i="3"/>
  <c r="H12203" i="3"/>
  <c r="H12200" i="3"/>
  <c r="H12198" i="3"/>
  <c r="H12196" i="3"/>
  <c r="H12193" i="3"/>
  <c r="H12191" i="3"/>
  <c r="H12189" i="3"/>
  <c r="H12187" i="3"/>
  <c r="H12185" i="3"/>
  <c r="H12182" i="3"/>
  <c r="H12180" i="3"/>
  <c r="H12372" i="3"/>
  <c r="H12370" i="3"/>
  <c r="H12367" i="3"/>
  <c r="H12364" i="3"/>
  <c r="H12361" i="3"/>
  <c r="H12358" i="3"/>
  <c r="H12355" i="3"/>
  <c r="H12352" i="3"/>
  <c r="H12349" i="3"/>
  <c r="H12346" i="3"/>
  <c r="H12341" i="3"/>
  <c r="H12339" i="3"/>
  <c r="H12336" i="3"/>
  <c r="H12334" i="3"/>
  <c r="H12332" i="3"/>
  <c r="H12330" i="3"/>
  <c r="H12328" i="3"/>
  <c r="H12325" i="3"/>
  <c r="H12323" i="3"/>
  <c r="H12321" i="3"/>
  <c r="H12319" i="3"/>
  <c r="H12316" i="3"/>
  <c r="H12314" i="3"/>
  <c r="H12312" i="3"/>
  <c r="H12310" i="3"/>
  <c r="H12308" i="3"/>
  <c r="H12305" i="3"/>
  <c r="H12303" i="3"/>
  <c r="H12301" i="3"/>
  <c r="H12299" i="3"/>
  <c r="H12297" i="3"/>
  <c r="H12294" i="3"/>
  <c r="H12292" i="3"/>
  <c r="H12290" i="3"/>
  <c r="H12288" i="3"/>
  <c r="H12285" i="3"/>
  <c r="H12283" i="3"/>
  <c r="H12281" i="3"/>
  <c r="H12279" i="3"/>
  <c r="H12277" i="3"/>
  <c r="H12275" i="3"/>
  <c r="H12271" i="3"/>
  <c r="H12269" i="3"/>
  <c r="H12267" i="3"/>
  <c r="H12265" i="3"/>
  <c r="H12263" i="3"/>
  <c r="H12260" i="3"/>
  <c r="H12258" i="3"/>
  <c r="H12256" i="3"/>
  <c r="H12254" i="3"/>
  <c r="H12252" i="3"/>
  <c r="H12249" i="3"/>
  <c r="H12247" i="3"/>
  <c r="H12245" i="3"/>
  <c r="H12243" i="3"/>
  <c r="H12241" i="3"/>
  <c r="H12238" i="3"/>
  <c r="H12236" i="3"/>
  <c r="H12234" i="3"/>
  <c r="H12231" i="3"/>
  <c r="H12229" i="3"/>
  <c r="H12227" i="3"/>
  <c r="H12225" i="3"/>
  <c r="H12223" i="3"/>
  <c r="H12220" i="3"/>
  <c r="H12218" i="3"/>
  <c r="H12216" i="3"/>
  <c r="H12213" i="3"/>
  <c r="H12211" i="3"/>
  <c r="H12209" i="3"/>
  <c r="H12206" i="3"/>
  <c r="H12204" i="3"/>
  <c r="H12202" i="3"/>
  <c r="H12199" i="3"/>
  <c r="H12197" i="3"/>
  <c r="H12195" i="3"/>
  <c r="H12192" i="3"/>
  <c r="H12190" i="3"/>
  <c r="H12188" i="3"/>
  <c r="H12186" i="3"/>
  <c r="H12183" i="3"/>
  <c r="H12181" i="3"/>
  <c r="H12179" i="3"/>
  <c r="H12177" i="3"/>
  <c r="H12176" i="3"/>
  <c r="H12175" i="3"/>
  <c r="H12174" i="3"/>
  <c r="H12173" i="3"/>
  <c r="H12172" i="3"/>
  <c r="H12171" i="3"/>
  <c r="H12170" i="3"/>
  <c r="H12169" i="3"/>
  <c r="H12167" i="3"/>
  <c r="H12166" i="3"/>
  <c r="H12165" i="3"/>
  <c r="H12164" i="3"/>
  <c r="H12163" i="3"/>
  <c r="H12162" i="3"/>
  <c r="H12161" i="3"/>
  <c r="H12160" i="3"/>
  <c r="H12159" i="3"/>
  <c r="H12157" i="3"/>
  <c r="H12123" i="3"/>
  <c r="H12151" i="3"/>
  <c r="H12150" i="3"/>
  <c r="H12149" i="3"/>
  <c r="H12147" i="3"/>
  <c r="H12146" i="3"/>
  <c r="H12144" i="3"/>
  <c r="H12143" i="3"/>
  <c r="H12141" i="3"/>
  <c r="H12140" i="3"/>
  <c r="H12138" i="3"/>
  <c r="H12137" i="3"/>
  <c r="H12135" i="3"/>
  <c r="H12134" i="3"/>
  <c r="H12132" i="3"/>
  <c r="H12131" i="3"/>
  <c r="H12129" i="3"/>
  <c r="H12128" i="3"/>
  <c r="H12127" i="3"/>
  <c r="H12125" i="3"/>
  <c r="H12124" i="3"/>
  <c r="H12121" i="3"/>
  <c r="H12120" i="3"/>
  <c r="H12119" i="3"/>
  <c r="H12118" i="3"/>
  <c r="H12117" i="3"/>
  <c r="H12115" i="3"/>
  <c r="H12114" i="3"/>
  <c r="H12113" i="3"/>
  <c r="H12112" i="3"/>
  <c r="H12111" i="3"/>
  <c r="H12110" i="3"/>
  <c r="H12109" i="3"/>
  <c r="H12108" i="3"/>
  <c r="H12107" i="3"/>
  <c r="H12106" i="3"/>
  <c r="H12104" i="3"/>
  <c r="H12103" i="3"/>
  <c r="H12102" i="3"/>
  <c r="H12101" i="3"/>
  <c r="H12100" i="3"/>
  <c r="H12099" i="3"/>
  <c r="H12098" i="3"/>
  <c r="H12096" i="3"/>
  <c r="H12095" i="3"/>
  <c r="H12094" i="3"/>
  <c r="H12093" i="3"/>
  <c r="H12092" i="3"/>
  <c r="H12091" i="3"/>
  <c r="H12090" i="3"/>
  <c r="H12089" i="3"/>
  <c r="H12088" i="3"/>
  <c r="H12087" i="3"/>
  <c r="H12086" i="3"/>
  <c r="H12084" i="3"/>
  <c r="H12083" i="3"/>
  <c r="H12082" i="3"/>
  <c r="H12081" i="3"/>
  <c r="H12080" i="3"/>
  <c r="H12079" i="3"/>
  <c r="H12078" i="3"/>
  <c r="H12077" i="3"/>
  <c r="H12076" i="3"/>
  <c r="H12074" i="3"/>
  <c r="H12073" i="3"/>
  <c r="H12072" i="3"/>
  <c r="H12071" i="3"/>
  <c r="H12070" i="3"/>
  <c r="H12069" i="3"/>
  <c r="H12068" i="3"/>
  <c r="H12067" i="3"/>
  <c r="H12066" i="3"/>
  <c r="H12064" i="3"/>
  <c r="H12063" i="3"/>
  <c r="H12062" i="3"/>
  <c r="H12061" i="3"/>
  <c r="H12060" i="3"/>
  <c r="H12059" i="3"/>
  <c r="H12058" i="3"/>
  <c r="H12057" i="3"/>
  <c r="H12056" i="3"/>
  <c r="H12055" i="3"/>
  <c r="H12054" i="3"/>
  <c r="H12051" i="3"/>
  <c r="H12050" i="3"/>
  <c r="H12049" i="3"/>
  <c r="H12048" i="3"/>
  <c r="H12047" i="3"/>
  <c r="H12046" i="3"/>
  <c r="H12045" i="3"/>
  <c r="H12044" i="3"/>
  <c r="H12043" i="3"/>
  <c r="H12042" i="3"/>
  <c r="H12041" i="3"/>
  <c r="H12039" i="3"/>
  <c r="H12038" i="3"/>
  <c r="H12037" i="3"/>
  <c r="H12036" i="3"/>
  <c r="H12035" i="3"/>
  <c r="H12034" i="3"/>
  <c r="H12033" i="3"/>
  <c r="H12032" i="3"/>
  <c r="H12031" i="3"/>
  <c r="H12030" i="3"/>
  <c r="H12028" i="3"/>
  <c r="H12027" i="3"/>
  <c r="H12026" i="3"/>
  <c r="H12025" i="3"/>
  <c r="H12024" i="3"/>
  <c r="H12023" i="3"/>
  <c r="H12022" i="3"/>
  <c r="H12021" i="3"/>
  <c r="H12020" i="3"/>
  <c r="H12019" i="3"/>
  <c r="H12017" i="3"/>
  <c r="H12016" i="3"/>
  <c r="H12015" i="3"/>
  <c r="H12014" i="3"/>
  <c r="H12013" i="3"/>
  <c r="H12011" i="3"/>
  <c r="H12010" i="3"/>
  <c r="H12009" i="3"/>
  <c r="H12008" i="3"/>
  <c r="H12007" i="3"/>
  <c r="H12006" i="3"/>
  <c r="H12005" i="3"/>
  <c r="H12004" i="3"/>
  <c r="H12003" i="3"/>
  <c r="H12002" i="3"/>
  <c r="H12001" i="3"/>
  <c r="H11999" i="3"/>
  <c r="H11998" i="3"/>
  <c r="H11997" i="3"/>
  <c r="H11996" i="3"/>
  <c r="H11995" i="3"/>
  <c r="H11993" i="3"/>
  <c r="H11992" i="3"/>
  <c r="H11991" i="3"/>
  <c r="H11990" i="3"/>
  <c r="H11989" i="3"/>
  <c r="H11988" i="3"/>
  <c r="H11987" i="3"/>
  <c r="H11985" i="3"/>
  <c r="H11984" i="3"/>
  <c r="H11983" i="3"/>
  <c r="H11982" i="3"/>
  <c r="H11981" i="3"/>
  <c r="H11979" i="3"/>
  <c r="H11978" i="3"/>
  <c r="H11977" i="3"/>
  <c r="H11976" i="3"/>
  <c r="H11975" i="3"/>
  <c r="H11974" i="3"/>
  <c r="H11972" i="3"/>
  <c r="H11971" i="3"/>
  <c r="H11970" i="3"/>
  <c r="H11969" i="3"/>
  <c r="H11968" i="3"/>
  <c r="H11967" i="3"/>
  <c r="H11966" i="3"/>
  <c r="H11965" i="3"/>
  <c r="H11964" i="3"/>
  <c r="H11962" i="3"/>
  <c r="H11961" i="3"/>
  <c r="H11960" i="3"/>
  <c r="H11959" i="3"/>
  <c r="H11958" i="3"/>
  <c r="H11956" i="3"/>
  <c r="H11955" i="3"/>
  <c r="H11954" i="3"/>
  <c r="H11953" i="3"/>
  <c r="H11952" i="3"/>
  <c r="H11951" i="3"/>
  <c r="H11950" i="3"/>
  <c r="H11949" i="3"/>
  <c r="H11948" i="3"/>
  <c r="H11946" i="3"/>
  <c r="H11945" i="3"/>
  <c r="H11944" i="3"/>
  <c r="H11943" i="3"/>
  <c r="H11942" i="3"/>
  <c r="H11941" i="3"/>
  <c r="H11940" i="3"/>
  <c r="H11939" i="3"/>
  <c r="H11938" i="3"/>
  <c r="H11936" i="3"/>
  <c r="H11926" i="3"/>
  <c r="H11920" i="3"/>
  <c r="H11914" i="3"/>
  <c r="H11908" i="3"/>
  <c r="H11902" i="3"/>
  <c r="H11900" i="3"/>
  <c r="H11898" i="3"/>
  <c r="H11885" i="3"/>
  <c r="H11882" i="3"/>
  <c r="H11880" i="3"/>
  <c r="H11878" i="3"/>
  <c r="H11865" i="3"/>
  <c r="H11862" i="3"/>
  <c r="H11860" i="3"/>
  <c r="H11858" i="3"/>
  <c r="H11856" i="3"/>
  <c r="H11842" i="3"/>
  <c r="H11840" i="3"/>
  <c r="H11838" i="3"/>
  <c r="H11836" i="3"/>
  <c r="H11820" i="3"/>
  <c r="H11817" i="3"/>
  <c r="H11815" i="3"/>
  <c r="H11813" i="3"/>
  <c r="H11811" i="3"/>
  <c r="H11798" i="3"/>
  <c r="H11795" i="3"/>
  <c r="H11793" i="3"/>
  <c r="H11780" i="3"/>
  <c r="H11777" i="3"/>
  <c r="H11775" i="3"/>
  <c r="H11766" i="3"/>
  <c r="H11763" i="3"/>
  <c r="H11761" i="3"/>
  <c r="H11751" i="3"/>
  <c r="H11749" i="3"/>
  <c r="H11747" i="3"/>
  <c r="H11745" i="3"/>
  <c r="H11735" i="3"/>
  <c r="H11733" i="3"/>
  <c r="H11731" i="3"/>
  <c r="H11729" i="3"/>
  <c r="H11718" i="3"/>
  <c r="H11715" i="3"/>
  <c r="H11930" i="3"/>
  <c r="H11929" i="3"/>
  <c r="H11928" i="3"/>
  <c r="H11925" i="3"/>
  <c r="H11923" i="3"/>
  <c r="H11922" i="3"/>
  <c r="H11919" i="3"/>
  <c r="H11917" i="3"/>
  <c r="H11916" i="3"/>
  <c r="H11913" i="3"/>
  <c r="H11911" i="3"/>
  <c r="H11910" i="3"/>
  <c r="H11907" i="3"/>
  <c r="H11906" i="3"/>
  <c r="H11904" i="3"/>
  <c r="H11899" i="3"/>
  <c r="H11897" i="3"/>
  <c r="H11896" i="3"/>
  <c r="H11894" i="3"/>
  <c r="H11893" i="3"/>
  <c r="H11892" i="3"/>
  <c r="H11891" i="3"/>
  <c r="H11890" i="3"/>
  <c r="H11889" i="3"/>
  <c r="H11888" i="3"/>
  <c r="H11887" i="3"/>
  <c r="H11886" i="3"/>
  <c r="H11883" i="3"/>
  <c r="H11881" i="3"/>
  <c r="H11879" i="3"/>
  <c r="H11877" i="3"/>
  <c r="H11875" i="3"/>
  <c r="H11874" i="3"/>
  <c r="H11873" i="3"/>
  <c r="H11872" i="3"/>
  <c r="H11871" i="3"/>
  <c r="H11870" i="3"/>
  <c r="H11869" i="3"/>
  <c r="H11868" i="3"/>
  <c r="H11867" i="3"/>
  <c r="H11866" i="3"/>
  <c r="H11863" i="3"/>
  <c r="H11861" i="3"/>
  <c r="H11859" i="3"/>
  <c r="H11857" i="3"/>
  <c r="H11855" i="3"/>
  <c r="H11853" i="3"/>
  <c r="H11852" i="3"/>
  <c r="H11851" i="3"/>
  <c r="H11850" i="3"/>
  <c r="H11849" i="3"/>
  <c r="H11848" i="3"/>
  <c r="H11847" i="3"/>
  <c r="H11846" i="3"/>
  <c r="H11833" i="3"/>
  <c r="H11843" i="3"/>
  <c r="H11841" i="3"/>
  <c r="H11839" i="3"/>
  <c r="H11837" i="3"/>
  <c r="H11835" i="3"/>
  <c r="H11834" i="3"/>
  <c r="H11830" i="3"/>
  <c r="H11829" i="3"/>
  <c r="H11828" i="3"/>
  <c r="H11827" i="3"/>
  <c r="H11826" i="3"/>
  <c r="H11825" i="3"/>
  <c r="H11824" i="3"/>
  <c r="H11823" i="3"/>
  <c r="H11822" i="3"/>
  <c r="H11821" i="3"/>
  <c r="H11818" i="3"/>
  <c r="H11816" i="3"/>
  <c r="H11814" i="3"/>
  <c r="H11812" i="3"/>
  <c r="H11810" i="3"/>
  <c r="H11809" i="3"/>
  <c r="H11807" i="3"/>
  <c r="H11806" i="3"/>
  <c r="H11805" i="3"/>
  <c r="H11804" i="3"/>
  <c r="H11803" i="3"/>
  <c r="H11802" i="3"/>
  <c r="H11801" i="3"/>
  <c r="H11800" i="3"/>
  <c r="H11799" i="3"/>
  <c r="H11796" i="3"/>
  <c r="H11794" i="3"/>
  <c r="H11792" i="3"/>
  <c r="H11790" i="3"/>
  <c r="H11789" i="3"/>
  <c r="H11788" i="3"/>
  <c r="H11787" i="3"/>
  <c r="H11786" i="3"/>
  <c r="H11785" i="3"/>
  <c r="H11784" i="3"/>
  <c r="H11783" i="3"/>
  <c r="H11782" i="3"/>
  <c r="H11781" i="3"/>
  <c r="H11778" i="3"/>
  <c r="H11776" i="3"/>
  <c r="H11774" i="3"/>
  <c r="H11772" i="3"/>
  <c r="H11771" i="3"/>
  <c r="H11770" i="3"/>
  <c r="H11769" i="3"/>
  <c r="H11768" i="3"/>
  <c r="H11767" i="3"/>
  <c r="H11764" i="3"/>
  <c r="H11762" i="3"/>
  <c r="H11760" i="3"/>
  <c r="H11758" i="3"/>
  <c r="H11757" i="3"/>
  <c r="H11756" i="3"/>
  <c r="H11755" i="3"/>
  <c r="H11754" i="3"/>
  <c r="H11753" i="3"/>
  <c r="H11750" i="3"/>
  <c r="H11748" i="3"/>
  <c r="H11746" i="3"/>
  <c r="H11744" i="3"/>
  <c r="H11743" i="3"/>
  <c r="H11741" i="3"/>
  <c r="H11740" i="3"/>
  <c r="H11739" i="3"/>
  <c r="H11738" i="3"/>
  <c r="H11737" i="3"/>
  <c r="H11734" i="3"/>
  <c r="H11732" i="3"/>
  <c r="H11730" i="3"/>
  <c r="H11728" i="3"/>
  <c r="H11717" i="3"/>
  <c r="H11725" i="3"/>
  <c r="H11724" i="3"/>
  <c r="H11723" i="3"/>
  <c r="H11722" i="3"/>
  <c r="H11721" i="3"/>
  <c r="H11720" i="3"/>
  <c r="H11719" i="3"/>
  <c r="F11707" i="3"/>
  <c r="F11704" i="3"/>
  <c r="F11701" i="3"/>
  <c r="F11698" i="3"/>
  <c r="F11695" i="3"/>
  <c r="F11692" i="3"/>
  <c r="F11689" i="3"/>
  <c r="F11685" i="3"/>
  <c r="H11685" i="3" s="1"/>
  <c r="F11682" i="3"/>
  <c r="F11681" i="3"/>
  <c r="F11675" i="3"/>
  <c r="F11664" i="3"/>
  <c r="H11664" i="3" s="1"/>
  <c r="F11656" i="3"/>
  <c r="F11644" i="3"/>
  <c r="H11644" i="3" s="1"/>
  <c r="F11634" i="3"/>
  <c r="F11624" i="3"/>
  <c r="F11612" i="3" s="1"/>
  <c r="F11614" i="3"/>
  <c r="F11613" i="3"/>
  <c r="H11613" i="3" s="1"/>
  <c r="F11599" i="3"/>
  <c r="F11588" i="3"/>
  <c r="F11577" i="3"/>
  <c r="F11571" i="3"/>
  <c r="F11560" i="3"/>
  <c r="F11559" i="3" s="1"/>
  <c r="F11553" i="3"/>
  <c r="F11545" i="3"/>
  <c r="F11539" i="3"/>
  <c r="F11532" i="3"/>
  <c r="F11522" i="3"/>
  <c r="F11516" i="3"/>
  <c r="F11506" i="3"/>
  <c r="F11496" i="3" s="1"/>
  <c r="F11498" i="3"/>
  <c r="F11497" i="3"/>
  <c r="G11707" i="3"/>
  <c r="G11704" i="3"/>
  <c r="G11701" i="3"/>
  <c r="G11698" i="3"/>
  <c r="G11695" i="3"/>
  <c r="G11692" i="3"/>
  <c r="H11692" i="3" s="1"/>
  <c r="G11689" i="3"/>
  <c r="G11685" i="3"/>
  <c r="G11682" i="3"/>
  <c r="G11681" i="3"/>
  <c r="G11675" i="3"/>
  <c r="G11664" i="3"/>
  <c r="G11656" i="3"/>
  <c r="G11644" i="3"/>
  <c r="G11634" i="3"/>
  <c r="G11624" i="3"/>
  <c r="G11612" i="3" s="1"/>
  <c r="G11614" i="3"/>
  <c r="G11613" i="3"/>
  <c r="G11599" i="3"/>
  <c r="G11588" i="3"/>
  <c r="G11577" i="3"/>
  <c r="G11571" i="3"/>
  <c r="G11560" i="3"/>
  <c r="G11559" i="3" s="1"/>
  <c r="G11553" i="3"/>
  <c r="H11553" i="3" s="1"/>
  <c r="G11545" i="3"/>
  <c r="G11539" i="3"/>
  <c r="G11532" i="3"/>
  <c r="G11522" i="3"/>
  <c r="H11522" i="3" s="1"/>
  <c r="G11516" i="3"/>
  <c r="G11506" i="3"/>
  <c r="G11496" i="3" s="1"/>
  <c r="G11498" i="3"/>
  <c r="G11497" i="3"/>
  <c r="H11698" i="3"/>
  <c r="H11681" i="3"/>
  <c r="H11539" i="3"/>
  <c r="H11704" i="3"/>
  <c r="H11497" i="3"/>
  <c r="H11709" i="3"/>
  <c r="H11708" i="3"/>
  <c r="H11707" i="3"/>
  <c r="H11705" i="3"/>
  <c r="H11702" i="3"/>
  <c r="H11701" i="3"/>
  <c r="H11699" i="3"/>
  <c r="H11696" i="3"/>
  <c r="H11695" i="3"/>
  <c r="H11693" i="3"/>
  <c r="H11690" i="3"/>
  <c r="H11689" i="3"/>
  <c r="H11687" i="3"/>
  <c r="H11686" i="3"/>
  <c r="H11683" i="3"/>
  <c r="H11679" i="3"/>
  <c r="H11678" i="3"/>
  <c r="H11677" i="3"/>
  <c r="H11676" i="3"/>
  <c r="H11675" i="3"/>
  <c r="H11673" i="3"/>
  <c r="H11672" i="3"/>
  <c r="H11671" i="3"/>
  <c r="H11670" i="3"/>
  <c r="H11669" i="3"/>
  <c r="H11668" i="3"/>
  <c r="H11667" i="3"/>
  <c r="H11666" i="3"/>
  <c r="H11665" i="3"/>
  <c r="H11662" i="3"/>
  <c r="H11661" i="3"/>
  <c r="H11660" i="3"/>
  <c r="H11659" i="3"/>
  <c r="H11658" i="3"/>
  <c r="H11657" i="3"/>
  <c r="H11656" i="3"/>
  <c r="H11654" i="3"/>
  <c r="H11653" i="3"/>
  <c r="H11652" i="3"/>
  <c r="H11651" i="3"/>
  <c r="H11650" i="3"/>
  <c r="H11649" i="3"/>
  <c r="H11648" i="3"/>
  <c r="H11647" i="3"/>
  <c r="H11646" i="3"/>
  <c r="H11645" i="3"/>
  <c r="H11642" i="3"/>
  <c r="H11641" i="3"/>
  <c r="H11640" i="3"/>
  <c r="H11639" i="3"/>
  <c r="H11638" i="3"/>
  <c r="H11637" i="3"/>
  <c r="H11636" i="3"/>
  <c r="H11635" i="3"/>
  <c r="H11634" i="3"/>
  <c r="H11632" i="3"/>
  <c r="H11631" i="3"/>
  <c r="H11630" i="3"/>
  <c r="H11629" i="3"/>
  <c r="H11628" i="3"/>
  <c r="H11627" i="3"/>
  <c r="H11626" i="3"/>
  <c r="H11625" i="3"/>
  <c r="H11622" i="3"/>
  <c r="H11621" i="3"/>
  <c r="H11620" i="3"/>
  <c r="H11619" i="3"/>
  <c r="H11618" i="3"/>
  <c r="H11617" i="3"/>
  <c r="H11616" i="3"/>
  <c r="H11615" i="3"/>
  <c r="H11614" i="3"/>
  <c r="H11609" i="3"/>
  <c r="H11608" i="3"/>
  <c r="H11607" i="3"/>
  <c r="H11606" i="3"/>
  <c r="H11605" i="3"/>
  <c r="H11604" i="3"/>
  <c r="H11603" i="3"/>
  <c r="H11602" i="3"/>
  <c r="H11601" i="3"/>
  <c r="H11600" i="3"/>
  <c r="H11597" i="3"/>
  <c r="H11596" i="3"/>
  <c r="H11595" i="3"/>
  <c r="H11594" i="3"/>
  <c r="H11593" i="3"/>
  <c r="H11592" i="3"/>
  <c r="H11591" i="3"/>
  <c r="H11590" i="3"/>
  <c r="H11589" i="3"/>
  <c r="H11588" i="3"/>
  <c r="H11586" i="3"/>
  <c r="H11585" i="3"/>
  <c r="H11584" i="3"/>
  <c r="H11583" i="3"/>
  <c r="H11582" i="3"/>
  <c r="H11581" i="3"/>
  <c r="H11580" i="3"/>
  <c r="H11579" i="3"/>
  <c r="H11578" i="3"/>
  <c r="H11575" i="3"/>
  <c r="H11574" i="3"/>
  <c r="H11573" i="3"/>
  <c r="H11572" i="3"/>
  <c r="H11571" i="3"/>
  <c r="H11569" i="3"/>
  <c r="H11568" i="3"/>
  <c r="H11567" i="3"/>
  <c r="H11566" i="3"/>
  <c r="H11565" i="3"/>
  <c r="H11564" i="3"/>
  <c r="H11563" i="3"/>
  <c r="H11562" i="3"/>
  <c r="H11561" i="3"/>
  <c r="H11557" i="3"/>
  <c r="H11556" i="3"/>
  <c r="H11555" i="3"/>
  <c r="H11554" i="3"/>
  <c r="H11551" i="3"/>
  <c r="H11550" i="3"/>
  <c r="H11549" i="3"/>
  <c r="H11548" i="3"/>
  <c r="H11547" i="3"/>
  <c r="H11546" i="3"/>
  <c r="H11545" i="3"/>
  <c r="H11543" i="3"/>
  <c r="H11542" i="3"/>
  <c r="H11541" i="3"/>
  <c r="H11540" i="3"/>
  <c r="H11537" i="3"/>
  <c r="H11536" i="3"/>
  <c r="H11535" i="3"/>
  <c r="H11534" i="3"/>
  <c r="H11533" i="3"/>
  <c r="H11532" i="3"/>
  <c r="H11530" i="3"/>
  <c r="H11529" i="3"/>
  <c r="H11528" i="3"/>
  <c r="H11527" i="3"/>
  <c r="H11526" i="3"/>
  <c r="H11525" i="3"/>
  <c r="H11524" i="3"/>
  <c r="H11523" i="3"/>
  <c r="H11520" i="3"/>
  <c r="H11519" i="3"/>
  <c r="H11518" i="3"/>
  <c r="H11517" i="3"/>
  <c r="H11516" i="3"/>
  <c r="H11514" i="3"/>
  <c r="H11513" i="3"/>
  <c r="H11512" i="3"/>
  <c r="H11511" i="3"/>
  <c r="H11510" i="3"/>
  <c r="H11509" i="3"/>
  <c r="H11508" i="3"/>
  <c r="H11507" i="3"/>
  <c r="H11504" i="3"/>
  <c r="H11503" i="3"/>
  <c r="H11502" i="3"/>
  <c r="H11501" i="3"/>
  <c r="H11500" i="3"/>
  <c r="H11499" i="3"/>
  <c r="H11498" i="3"/>
  <c r="G11486" i="3"/>
  <c r="G11483" i="3"/>
  <c r="G11480" i="3"/>
  <c r="G11477" i="3"/>
  <c r="G11474" i="3"/>
  <c r="G11471" i="3"/>
  <c r="G11468" i="3"/>
  <c r="G11464" i="3"/>
  <c r="G11461" i="3"/>
  <c r="G11460" i="3"/>
  <c r="G11454" i="3"/>
  <c r="G11443" i="3"/>
  <c r="G11435" i="3"/>
  <c r="G11423" i="3"/>
  <c r="G11413" i="3"/>
  <c r="G11403" i="3"/>
  <c r="G11391" i="3" s="1"/>
  <c r="G11393" i="3"/>
  <c r="G11392" i="3"/>
  <c r="H11392" i="3" s="1"/>
  <c r="G11378" i="3"/>
  <c r="G11367" i="3"/>
  <c r="G11356" i="3"/>
  <c r="G11350" i="3"/>
  <c r="G11339" i="3"/>
  <c r="G11338" i="3" s="1"/>
  <c r="G11332" i="3"/>
  <c r="G11324" i="3"/>
  <c r="G11318" i="3"/>
  <c r="G11311" i="3"/>
  <c r="G11301" i="3"/>
  <c r="H11301" i="3" s="1"/>
  <c r="G11295" i="3"/>
  <c r="G11285" i="3"/>
  <c r="G11275" i="3" s="1"/>
  <c r="G11277" i="3"/>
  <c r="G11276" i="3"/>
  <c r="H11273" i="3"/>
  <c r="F11486" i="3"/>
  <c r="F11483" i="3"/>
  <c r="H11483" i="3" s="1"/>
  <c r="F11480" i="3"/>
  <c r="F11477" i="3"/>
  <c r="H11477" i="3" s="1"/>
  <c r="F11474" i="3"/>
  <c r="F11471" i="3"/>
  <c r="H11471" i="3" s="1"/>
  <c r="F11468" i="3"/>
  <c r="F11464" i="3"/>
  <c r="F11461" i="3"/>
  <c r="F11460" i="3"/>
  <c r="H11460" i="3" s="1"/>
  <c r="F11454" i="3"/>
  <c r="F11443" i="3"/>
  <c r="H11443" i="3" s="1"/>
  <c r="F11435" i="3"/>
  <c r="F11423" i="3"/>
  <c r="H11423" i="3" s="1"/>
  <c r="F11413" i="3"/>
  <c r="F11403" i="3"/>
  <c r="F11391" i="3" s="1"/>
  <c r="F11393" i="3"/>
  <c r="F11392" i="3"/>
  <c r="F11378" i="3"/>
  <c r="F11367" i="3"/>
  <c r="F11356" i="3"/>
  <c r="F11350" i="3"/>
  <c r="F11339" i="3"/>
  <c r="F11338" i="3" s="1"/>
  <c r="F11332" i="3"/>
  <c r="H11332" i="3" s="1"/>
  <c r="F11324" i="3"/>
  <c r="F11318" i="3"/>
  <c r="H11318" i="3" s="1"/>
  <c r="F11311" i="3"/>
  <c r="F11301" i="3"/>
  <c r="F11295" i="3"/>
  <c r="F11285" i="3"/>
  <c r="F11275" i="3" s="1"/>
  <c r="F11277" i="3"/>
  <c r="F11276" i="3"/>
  <c r="H11276" i="3" s="1"/>
  <c r="H11488" i="3"/>
  <c r="H11487" i="3"/>
  <c r="H11486" i="3"/>
  <c r="H11484" i="3"/>
  <c r="H11481" i="3"/>
  <c r="H11480" i="3"/>
  <c r="H11478" i="3"/>
  <c r="H11475" i="3"/>
  <c r="H11474" i="3"/>
  <c r="H11472" i="3"/>
  <c r="H11469" i="3"/>
  <c r="H11468" i="3"/>
  <c r="H11466" i="3"/>
  <c r="H11465" i="3"/>
  <c r="H11464" i="3"/>
  <c r="H11462" i="3"/>
  <c r="H11458" i="3"/>
  <c r="H11457" i="3"/>
  <c r="H11456" i="3"/>
  <c r="H11455" i="3"/>
  <c r="H11454" i="3"/>
  <c r="H11452" i="3"/>
  <c r="H11451" i="3"/>
  <c r="H11450" i="3"/>
  <c r="H11449" i="3"/>
  <c r="H11448" i="3"/>
  <c r="H11447" i="3"/>
  <c r="H11446" i="3"/>
  <c r="H11445" i="3"/>
  <c r="H11444" i="3"/>
  <c r="H11441" i="3"/>
  <c r="H11440" i="3"/>
  <c r="H11439" i="3"/>
  <c r="H11438" i="3"/>
  <c r="H11437" i="3"/>
  <c r="H11436" i="3"/>
  <c r="H11435" i="3"/>
  <c r="H11433" i="3"/>
  <c r="H11432" i="3"/>
  <c r="H11431" i="3"/>
  <c r="H11430" i="3"/>
  <c r="H11429" i="3"/>
  <c r="H11428" i="3"/>
  <c r="H11427" i="3"/>
  <c r="H11426" i="3"/>
  <c r="H11425" i="3"/>
  <c r="H11424" i="3"/>
  <c r="H11421" i="3"/>
  <c r="H11420" i="3"/>
  <c r="H11419" i="3"/>
  <c r="H11418" i="3"/>
  <c r="H11417" i="3"/>
  <c r="H11416" i="3"/>
  <c r="H11415" i="3"/>
  <c r="H11414" i="3"/>
  <c r="H11413" i="3"/>
  <c r="H11411" i="3"/>
  <c r="H11410" i="3"/>
  <c r="H11409" i="3"/>
  <c r="H11408" i="3"/>
  <c r="H11407" i="3"/>
  <c r="H11406" i="3"/>
  <c r="H11405" i="3"/>
  <c r="H11404" i="3"/>
  <c r="H11401" i="3"/>
  <c r="H11400" i="3"/>
  <c r="H11399" i="3"/>
  <c r="H11398" i="3"/>
  <c r="H11397" i="3"/>
  <c r="H11396" i="3"/>
  <c r="H11395" i="3"/>
  <c r="H11394" i="3"/>
  <c r="H11393" i="3"/>
  <c r="H11388" i="3"/>
  <c r="H11387" i="3"/>
  <c r="H11386" i="3"/>
  <c r="H11385" i="3"/>
  <c r="H11384" i="3"/>
  <c r="H11383" i="3"/>
  <c r="H11382" i="3"/>
  <c r="H11381" i="3"/>
  <c r="H11380" i="3"/>
  <c r="H11379" i="3"/>
  <c r="H11376" i="3"/>
  <c r="H11375" i="3"/>
  <c r="H11374" i="3"/>
  <c r="H11373" i="3"/>
  <c r="H11372" i="3"/>
  <c r="H11371" i="3"/>
  <c r="H11370" i="3"/>
  <c r="H11369" i="3"/>
  <c r="H11368" i="3"/>
  <c r="H11367" i="3"/>
  <c r="H11365" i="3"/>
  <c r="H11364" i="3"/>
  <c r="H11363" i="3"/>
  <c r="H11362" i="3"/>
  <c r="H11361" i="3"/>
  <c r="H11360" i="3"/>
  <c r="H11359" i="3"/>
  <c r="H11358" i="3"/>
  <c r="H11357" i="3"/>
  <c r="H11354" i="3"/>
  <c r="H11353" i="3"/>
  <c r="H11352" i="3"/>
  <c r="H11351" i="3"/>
  <c r="H11350" i="3"/>
  <c r="H11348" i="3"/>
  <c r="H11347" i="3"/>
  <c r="H11346" i="3"/>
  <c r="H11345" i="3"/>
  <c r="H11344" i="3"/>
  <c r="H11343" i="3"/>
  <c r="H11342" i="3"/>
  <c r="H11341" i="3"/>
  <c r="H11340" i="3"/>
  <c r="H11336" i="3"/>
  <c r="H11335" i="3"/>
  <c r="H11334" i="3"/>
  <c r="H11333" i="3"/>
  <c r="H11330" i="3"/>
  <c r="H11329" i="3"/>
  <c r="H11328" i="3"/>
  <c r="H11327" i="3"/>
  <c r="H11326" i="3"/>
  <c r="H11325" i="3"/>
  <c r="H11324" i="3"/>
  <c r="H11322" i="3"/>
  <c r="H11321" i="3"/>
  <c r="H11320" i="3"/>
  <c r="H11319" i="3"/>
  <c r="H11316" i="3"/>
  <c r="H11315" i="3"/>
  <c r="H11314" i="3"/>
  <c r="H11313" i="3"/>
  <c r="H11312" i="3"/>
  <c r="H11311" i="3"/>
  <c r="H11309" i="3"/>
  <c r="H11308" i="3"/>
  <c r="H11307" i="3"/>
  <c r="H11306" i="3"/>
  <c r="H11305" i="3"/>
  <c r="H11304" i="3"/>
  <c r="H11303" i="3"/>
  <c r="H11302" i="3"/>
  <c r="H11299" i="3"/>
  <c r="H11298" i="3"/>
  <c r="H11297" i="3"/>
  <c r="H11296" i="3"/>
  <c r="H11295" i="3"/>
  <c r="H11293" i="3"/>
  <c r="H11292" i="3"/>
  <c r="H11291" i="3"/>
  <c r="H11290" i="3"/>
  <c r="H11289" i="3"/>
  <c r="H11288" i="3"/>
  <c r="H11287" i="3"/>
  <c r="H11286" i="3"/>
  <c r="H11283" i="3"/>
  <c r="H11282" i="3"/>
  <c r="H11281" i="3"/>
  <c r="H11280" i="3"/>
  <c r="H11279" i="3"/>
  <c r="H11278" i="3"/>
  <c r="H11277" i="3"/>
  <c r="G11265" i="3"/>
  <c r="G11262" i="3"/>
  <c r="G11259" i="3"/>
  <c r="G11256" i="3"/>
  <c r="G11253" i="3"/>
  <c r="G11250" i="3"/>
  <c r="G11247" i="3"/>
  <c r="G11243" i="3"/>
  <c r="G11240" i="3"/>
  <c r="G11239" i="3"/>
  <c r="G11233" i="3"/>
  <c r="G11222" i="3"/>
  <c r="G11214" i="3"/>
  <c r="G11202" i="3"/>
  <c r="G11192" i="3"/>
  <c r="G11182" i="3"/>
  <c r="G11170" i="3" s="1"/>
  <c r="G11172" i="3"/>
  <c r="G11171" i="3"/>
  <c r="H11171" i="3" s="1"/>
  <c r="G11157" i="3"/>
  <c r="G11146" i="3"/>
  <c r="G11135" i="3"/>
  <c r="G11129" i="3"/>
  <c r="G11118" i="3"/>
  <c r="G11117" i="3" s="1"/>
  <c r="G11111" i="3"/>
  <c r="G11103" i="3"/>
  <c r="G11097" i="3"/>
  <c r="G11090" i="3"/>
  <c r="G11080" i="3"/>
  <c r="H11080" i="3" s="1"/>
  <c r="G11074" i="3"/>
  <c r="G11064" i="3"/>
  <c r="G11054" i="3" s="1"/>
  <c r="G11056" i="3"/>
  <c r="G11055" i="3"/>
  <c r="H11052" i="3"/>
  <c r="F11265" i="3"/>
  <c r="F11262" i="3"/>
  <c r="H11262" i="3" s="1"/>
  <c r="F11259" i="3"/>
  <c r="F11256" i="3"/>
  <c r="H11256" i="3" s="1"/>
  <c r="F11253" i="3"/>
  <c r="F11250" i="3"/>
  <c r="H11250" i="3" s="1"/>
  <c r="F11247" i="3"/>
  <c r="F11243" i="3"/>
  <c r="F11240" i="3"/>
  <c r="F11239" i="3"/>
  <c r="H11239" i="3" s="1"/>
  <c r="F11233" i="3"/>
  <c r="F11222" i="3"/>
  <c r="H11222" i="3" s="1"/>
  <c r="F11214" i="3"/>
  <c r="F11202" i="3"/>
  <c r="H11202" i="3" s="1"/>
  <c r="F11192" i="3"/>
  <c r="F11182" i="3"/>
  <c r="F11170" i="3" s="1"/>
  <c r="F11172" i="3"/>
  <c r="F11171" i="3"/>
  <c r="F11157" i="3"/>
  <c r="F11146" i="3"/>
  <c r="F11135" i="3"/>
  <c r="F11129" i="3"/>
  <c r="F11118" i="3"/>
  <c r="F11117" i="3" s="1"/>
  <c r="F11111" i="3"/>
  <c r="H11111" i="3" s="1"/>
  <c r="F11103" i="3"/>
  <c r="F11097" i="3"/>
  <c r="H11097" i="3" s="1"/>
  <c r="F11090" i="3"/>
  <c r="F11080" i="3"/>
  <c r="F11074" i="3"/>
  <c r="F11064" i="3"/>
  <c r="F11054" i="3" s="1"/>
  <c r="F11056" i="3"/>
  <c r="F11055" i="3"/>
  <c r="H11055" i="3" s="1"/>
  <c r="H11267" i="3"/>
  <c r="H11266" i="3"/>
  <c r="H11265" i="3"/>
  <c r="H11263" i="3"/>
  <c r="H11260" i="3"/>
  <c r="H11259" i="3"/>
  <c r="H11257" i="3"/>
  <c r="H11254" i="3"/>
  <c r="H11253" i="3"/>
  <c r="H11251" i="3"/>
  <c r="H11248" i="3"/>
  <c r="H11247" i="3"/>
  <c r="H11245" i="3"/>
  <c r="H11244" i="3"/>
  <c r="H11243" i="3"/>
  <c r="H11241" i="3"/>
  <c r="H11237" i="3"/>
  <c r="H11236" i="3"/>
  <c r="H11235" i="3"/>
  <c r="H11234" i="3"/>
  <c r="H11233" i="3"/>
  <c r="H11231" i="3"/>
  <c r="H11230" i="3"/>
  <c r="H11229" i="3"/>
  <c r="H11228" i="3"/>
  <c r="H11227" i="3"/>
  <c r="H11226" i="3"/>
  <c r="H11225" i="3"/>
  <c r="H11224" i="3"/>
  <c r="H11223" i="3"/>
  <c r="H11220" i="3"/>
  <c r="H11219" i="3"/>
  <c r="H11218" i="3"/>
  <c r="H11217" i="3"/>
  <c r="H11216" i="3"/>
  <c r="H11215" i="3"/>
  <c r="H11214" i="3"/>
  <c r="H11212" i="3"/>
  <c r="H11211" i="3"/>
  <c r="H11210" i="3"/>
  <c r="H11209" i="3"/>
  <c r="H11208" i="3"/>
  <c r="H11207" i="3"/>
  <c r="H11206" i="3"/>
  <c r="H11205" i="3"/>
  <c r="H11204" i="3"/>
  <c r="H11203" i="3"/>
  <c r="H11200" i="3"/>
  <c r="H11199" i="3"/>
  <c r="H11198" i="3"/>
  <c r="H11197" i="3"/>
  <c r="H11196" i="3"/>
  <c r="H11195" i="3"/>
  <c r="H11194" i="3"/>
  <c r="H11193" i="3"/>
  <c r="H11192" i="3"/>
  <c r="H11190" i="3"/>
  <c r="H11189" i="3"/>
  <c r="H11188" i="3"/>
  <c r="H11187" i="3"/>
  <c r="H11186" i="3"/>
  <c r="H11185" i="3"/>
  <c r="H11184" i="3"/>
  <c r="H11183" i="3"/>
  <c r="H11180" i="3"/>
  <c r="H11179" i="3"/>
  <c r="H11178" i="3"/>
  <c r="H11177" i="3"/>
  <c r="H11176" i="3"/>
  <c r="H11175" i="3"/>
  <c r="H11174" i="3"/>
  <c r="H11173" i="3"/>
  <c r="H11172" i="3"/>
  <c r="H11167" i="3"/>
  <c r="H11166" i="3"/>
  <c r="H11165" i="3"/>
  <c r="H11164" i="3"/>
  <c r="H11163" i="3"/>
  <c r="H11162" i="3"/>
  <c r="H11161" i="3"/>
  <c r="H11160" i="3"/>
  <c r="H11159" i="3"/>
  <c r="H11158" i="3"/>
  <c r="H11155" i="3"/>
  <c r="H11154" i="3"/>
  <c r="H11153" i="3"/>
  <c r="H11152" i="3"/>
  <c r="H11151" i="3"/>
  <c r="H11150" i="3"/>
  <c r="H11149" i="3"/>
  <c r="H11148" i="3"/>
  <c r="H11147" i="3"/>
  <c r="H11146" i="3"/>
  <c r="H11144" i="3"/>
  <c r="H11143" i="3"/>
  <c r="H11142" i="3"/>
  <c r="H11141" i="3"/>
  <c r="H11140" i="3"/>
  <c r="H11139" i="3"/>
  <c r="H11138" i="3"/>
  <c r="H11137" i="3"/>
  <c r="H11136" i="3"/>
  <c r="H11133" i="3"/>
  <c r="H11132" i="3"/>
  <c r="H11131" i="3"/>
  <c r="H11130" i="3"/>
  <c r="H11129" i="3"/>
  <c r="H11127" i="3"/>
  <c r="H11126" i="3"/>
  <c r="H11125" i="3"/>
  <c r="H11124" i="3"/>
  <c r="H11123" i="3"/>
  <c r="H11122" i="3"/>
  <c r="H11121" i="3"/>
  <c r="H11120" i="3"/>
  <c r="H11119" i="3"/>
  <c r="H11115" i="3"/>
  <c r="H11114" i="3"/>
  <c r="H11113" i="3"/>
  <c r="H11112" i="3"/>
  <c r="H11109" i="3"/>
  <c r="H11108" i="3"/>
  <c r="H11107" i="3"/>
  <c r="H11106" i="3"/>
  <c r="H11105" i="3"/>
  <c r="H11104" i="3"/>
  <c r="H11103" i="3"/>
  <c r="H11101" i="3"/>
  <c r="H11100" i="3"/>
  <c r="H11099" i="3"/>
  <c r="H11098" i="3"/>
  <c r="H11095" i="3"/>
  <c r="H11094" i="3"/>
  <c r="H11093" i="3"/>
  <c r="H11092" i="3"/>
  <c r="H11091" i="3"/>
  <c r="H11090" i="3"/>
  <c r="H11088" i="3"/>
  <c r="H11087" i="3"/>
  <c r="H11086" i="3"/>
  <c r="H11085" i="3"/>
  <c r="H11084" i="3"/>
  <c r="H11083" i="3"/>
  <c r="H11082" i="3"/>
  <c r="H11081" i="3"/>
  <c r="H11078" i="3"/>
  <c r="H11077" i="3"/>
  <c r="H11076" i="3"/>
  <c r="H11075" i="3"/>
  <c r="H11074" i="3"/>
  <c r="H11072" i="3"/>
  <c r="H11071" i="3"/>
  <c r="H11070" i="3"/>
  <c r="H11069" i="3"/>
  <c r="H11068" i="3"/>
  <c r="H11067" i="3"/>
  <c r="H11066" i="3"/>
  <c r="H11065" i="3"/>
  <c r="H11062" i="3"/>
  <c r="H11061" i="3"/>
  <c r="H11060" i="3"/>
  <c r="H11059" i="3"/>
  <c r="H11058" i="3"/>
  <c r="H11057" i="3"/>
  <c r="H11056" i="3"/>
  <c r="G11044" i="3"/>
  <c r="G11041" i="3"/>
  <c r="G11038" i="3"/>
  <c r="G11035" i="3"/>
  <c r="G11032" i="3"/>
  <c r="G11029" i="3"/>
  <c r="G11026" i="3"/>
  <c r="G11022" i="3"/>
  <c r="G11019" i="3"/>
  <c r="G11018" i="3"/>
  <c r="G11012" i="3"/>
  <c r="G11001" i="3"/>
  <c r="G10993" i="3"/>
  <c r="G10981" i="3"/>
  <c r="G10971" i="3"/>
  <c r="G10961" i="3"/>
  <c r="G10949" i="3" s="1"/>
  <c r="G10951" i="3"/>
  <c r="G10950" i="3"/>
  <c r="H10950" i="3" s="1"/>
  <c r="G10936" i="3"/>
  <c r="G10925" i="3"/>
  <c r="G10914" i="3"/>
  <c r="G10908" i="3"/>
  <c r="G10897" i="3"/>
  <c r="G10896" i="3" s="1"/>
  <c r="G10890" i="3"/>
  <c r="G10882" i="3"/>
  <c r="G10876" i="3"/>
  <c r="G10869" i="3"/>
  <c r="G10859" i="3"/>
  <c r="H10859" i="3" s="1"/>
  <c r="G10853" i="3"/>
  <c r="G10843" i="3"/>
  <c r="G10833" i="3" s="1"/>
  <c r="G10835" i="3"/>
  <c r="G10834" i="3"/>
  <c r="H10831" i="3"/>
  <c r="F11044" i="3"/>
  <c r="F11041" i="3"/>
  <c r="H11041" i="3" s="1"/>
  <c r="F11038" i="3"/>
  <c r="F11035" i="3"/>
  <c r="H11035" i="3" s="1"/>
  <c r="F11032" i="3"/>
  <c r="F11029" i="3"/>
  <c r="H11029" i="3" s="1"/>
  <c r="F11026" i="3"/>
  <c r="F11022" i="3"/>
  <c r="F11019" i="3"/>
  <c r="F11018" i="3"/>
  <c r="H11018" i="3" s="1"/>
  <c r="F11012" i="3"/>
  <c r="F11001" i="3"/>
  <c r="H11001" i="3" s="1"/>
  <c r="F10993" i="3"/>
  <c r="F10981" i="3"/>
  <c r="H10981" i="3" s="1"/>
  <c r="F10971" i="3"/>
  <c r="F10961" i="3"/>
  <c r="F10949" i="3" s="1"/>
  <c r="F10951" i="3"/>
  <c r="F10950" i="3"/>
  <c r="F10936" i="3"/>
  <c r="F10925" i="3"/>
  <c r="F10914" i="3"/>
  <c r="F10908" i="3"/>
  <c r="F10897" i="3"/>
  <c r="F10896" i="3" s="1"/>
  <c r="F10890" i="3"/>
  <c r="H10890" i="3" s="1"/>
  <c r="F10882" i="3"/>
  <c r="F10876" i="3"/>
  <c r="H10876" i="3" s="1"/>
  <c r="F10869" i="3"/>
  <c r="F10859" i="3"/>
  <c r="F10853" i="3"/>
  <c r="F10843" i="3"/>
  <c r="F10833" i="3" s="1"/>
  <c r="F10835" i="3"/>
  <c r="F10834" i="3"/>
  <c r="H10834" i="3" s="1"/>
  <c r="H11046" i="3"/>
  <c r="H11045" i="3"/>
  <c r="H11044" i="3"/>
  <c r="H11042" i="3"/>
  <c r="H11039" i="3"/>
  <c r="H11038" i="3"/>
  <c r="H11036" i="3"/>
  <c r="H11033" i="3"/>
  <c r="H11032" i="3"/>
  <c r="H11030" i="3"/>
  <c r="H11027" i="3"/>
  <c r="H11026" i="3"/>
  <c r="H11024" i="3"/>
  <c r="H11023" i="3"/>
  <c r="H11022" i="3"/>
  <c r="H11020" i="3"/>
  <c r="H11016" i="3"/>
  <c r="H11015" i="3"/>
  <c r="H11014" i="3"/>
  <c r="H11013" i="3"/>
  <c r="H11012" i="3"/>
  <c r="H11010" i="3"/>
  <c r="H11009" i="3"/>
  <c r="H11008" i="3"/>
  <c r="H11007" i="3"/>
  <c r="H11006" i="3"/>
  <c r="H11005" i="3"/>
  <c r="H11004" i="3"/>
  <c r="H11003" i="3"/>
  <c r="H11002" i="3"/>
  <c r="H10999" i="3"/>
  <c r="H10998" i="3"/>
  <c r="H10997" i="3"/>
  <c r="H10996" i="3"/>
  <c r="H10995" i="3"/>
  <c r="H10994" i="3"/>
  <c r="H10993" i="3"/>
  <c r="H10991" i="3"/>
  <c r="H10990" i="3"/>
  <c r="H10989" i="3"/>
  <c r="H10988" i="3"/>
  <c r="H10987" i="3"/>
  <c r="H10986" i="3"/>
  <c r="H10985" i="3"/>
  <c r="H10984" i="3"/>
  <c r="H10983" i="3"/>
  <c r="H10982" i="3"/>
  <c r="H10979" i="3"/>
  <c r="H10978" i="3"/>
  <c r="H10977" i="3"/>
  <c r="H10976" i="3"/>
  <c r="H10975" i="3"/>
  <c r="H10974" i="3"/>
  <c r="H10973" i="3"/>
  <c r="H10972" i="3"/>
  <c r="H10971" i="3"/>
  <c r="H10969" i="3"/>
  <c r="H10968" i="3"/>
  <c r="H10967" i="3"/>
  <c r="H10966" i="3"/>
  <c r="H10965" i="3"/>
  <c r="H10964" i="3"/>
  <c r="H10963" i="3"/>
  <c r="H10962" i="3"/>
  <c r="H10959" i="3"/>
  <c r="H10958" i="3"/>
  <c r="H10957" i="3"/>
  <c r="H10956" i="3"/>
  <c r="H10955" i="3"/>
  <c r="H10954" i="3"/>
  <c r="H10953" i="3"/>
  <c r="H10952" i="3"/>
  <c r="H10951" i="3"/>
  <c r="H10946" i="3"/>
  <c r="H10945" i="3"/>
  <c r="H10944" i="3"/>
  <c r="H10943" i="3"/>
  <c r="H10942" i="3"/>
  <c r="H10941" i="3"/>
  <c r="H10940" i="3"/>
  <c r="H10939" i="3"/>
  <c r="H10938" i="3"/>
  <c r="H10937" i="3"/>
  <c r="H10934" i="3"/>
  <c r="H10933" i="3"/>
  <c r="H10932" i="3"/>
  <c r="H10931" i="3"/>
  <c r="H10930" i="3"/>
  <c r="H10929" i="3"/>
  <c r="H10928" i="3"/>
  <c r="H10927" i="3"/>
  <c r="H10926" i="3"/>
  <c r="H10925" i="3"/>
  <c r="H10923" i="3"/>
  <c r="H10922" i="3"/>
  <c r="H10921" i="3"/>
  <c r="H10920" i="3"/>
  <c r="H10919" i="3"/>
  <c r="H10918" i="3"/>
  <c r="H10917" i="3"/>
  <c r="H10916" i="3"/>
  <c r="H10915" i="3"/>
  <c r="H10912" i="3"/>
  <c r="H10911" i="3"/>
  <c r="H10910" i="3"/>
  <c r="H10909" i="3"/>
  <c r="H10908" i="3"/>
  <c r="H10906" i="3"/>
  <c r="H10905" i="3"/>
  <c r="H10904" i="3"/>
  <c r="H10903" i="3"/>
  <c r="H10902" i="3"/>
  <c r="H10901" i="3"/>
  <c r="H10900" i="3"/>
  <c r="H10899" i="3"/>
  <c r="H10898" i="3"/>
  <c r="H10894" i="3"/>
  <c r="H10893" i="3"/>
  <c r="H10892" i="3"/>
  <c r="H10891" i="3"/>
  <c r="H10888" i="3"/>
  <c r="H10887" i="3"/>
  <c r="H10886" i="3"/>
  <c r="H10885" i="3"/>
  <c r="H10884" i="3"/>
  <c r="H10883" i="3"/>
  <c r="H10882" i="3"/>
  <c r="H10880" i="3"/>
  <c r="H10879" i="3"/>
  <c r="H10878" i="3"/>
  <c r="H10877" i="3"/>
  <c r="H10874" i="3"/>
  <c r="H10873" i="3"/>
  <c r="H10872" i="3"/>
  <c r="H10871" i="3"/>
  <c r="H10870" i="3"/>
  <c r="H10869" i="3"/>
  <c r="H10867" i="3"/>
  <c r="H10866" i="3"/>
  <c r="H10865" i="3"/>
  <c r="H10864" i="3"/>
  <c r="H10863" i="3"/>
  <c r="H10862" i="3"/>
  <c r="H10861" i="3"/>
  <c r="H10860" i="3"/>
  <c r="H10857" i="3"/>
  <c r="H10856" i="3"/>
  <c r="H10855" i="3"/>
  <c r="H10854" i="3"/>
  <c r="H10853" i="3"/>
  <c r="H10851" i="3"/>
  <c r="H10850" i="3"/>
  <c r="H10849" i="3"/>
  <c r="H10848" i="3"/>
  <c r="H10847" i="3"/>
  <c r="H10846" i="3"/>
  <c r="H10845" i="3"/>
  <c r="H10844" i="3"/>
  <c r="H10841" i="3"/>
  <c r="H10840" i="3"/>
  <c r="H10839" i="3"/>
  <c r="H10838" i="3"/>
  <c r="H10837" i="3"/>
  <c r="H10836" i="3"/>
  <c r="H10835" i="3"/>
  <c r="G10823" i="3"/>
  <c r="G10820" i="3"/>
  <c r="G10817" i="3"/>
  <c r="G10814" i="3"/>
  <c r="G10811" i="3"/>
  <c r="G10808" i="3"/>
  <c r="G10805" i="3"/>
  <c r="G10801" i="3"/>
  <c r="G10798" i="3"/>
  <c r="G10797" i="3"/>
  <c r="G10791" i="3"/>
  <c r="G10780" i="3"/>
  <c r="G10772" i="3"/>
  <c r="G10760" i="3"/>
  <c r="G10750" i="3"/>
  <c r="G10740" i="3"/>
  <c r="G10728" i="3" s="1"/>
  <c r="G10730" i="3"/>
  <c r="G10729" i="3"/>
  <c r="H10729" i="3" s="1"/>
  <c r="G10715" i="3"/>
  <c r="G10704" i="3"/>
  <c r="G10693" i="3"/>
  <c r="G10687" i="3"/>
  <c r="G10676" i="3"/>
  <c r="G10675" i="3" s="1"/>
  <c r="G10669" i="3"/>
  <c r="G10661" i="3"/>
  <c r="G10655" i="3"/>
  <c r="G10648" i="3"/>
  <c r="G10638" i="3"/>
  <c r="H10638" i="3" s="1"/>
  <c r="G10632" i="3"/>
  <c r="G10622" i="3"/>
  <c r="G10612" i="3" s="1"/>
  <c r="G10614" i="3"/>
  <c r="G10613" i="3"/>
  <c r="H10610" i="3"/>
  <c r="F10823" i="3"/>
  <c r="F10820" i="3"/>
  <c r="H10820" i="3" s="1"/>
  <c r="F10817" i="3"/>
  <c r="F10814" i="3"/>
  <c r="H10814" i="3" s="1"/>
  <c r="F10811" i="3"/>
  <c r="F10808" i="3"/>
  <c r="H10808" i="3" s="1"/>
  <c r="F10805" i="3"/>
  <c r="F10801" i="3"/>
  <c r="F10798" i="3"/>
  <c r="F10797" i="3"/>
  <c r="H10797" i="3" s="1"/>
  <c r="F10791" i="3"/>
  <c r="F10780" i="3"/>
  <c r="H10780" i="3" s="1"/>
  <c r="F10772" i="3"/>
  <c r="F10760" i="3"/>
  <c r="H10760" i="3" s="1"/>
  <c r="F10750" i="3"/>
  <c r="F10740" i="3"/>
  <c r="F10728" i="3" s="1"/>
  <c r="F10730" i="3"/>
  <c r="F10729" i="3"/>
  <c r="F10715" i="3"/>
  <c r="F10704" i="3"/>
  <c r="F10693" i="3"/>
  <c r="F10687" i="3"/>
  <c r="F10676" i="3"/>
  <c r="F10675" i="3" s="1"/>
  <c r="F10669" i="3"/>
  <c r="H10669" i="3" s="1"/>
  <c r="F10661" i="3"/>
  <c r="F10655" i="3"/>
  <c r="H10655" i="3" s="1"/>
  <c r="F10648" i="3"/>
  <c r="F10638" i="3"/>
  <c r="F10632" i="3"/>
  <c r="F10622" i="3"/>
  <c r="F10612" i="3" s="1"/>
  <c r="F10614" i="3"/>
  <c r="F10613" i="3"/>
  <c r="H10613" i="3" s="1"/>
  <c r="H10825" i="3"/>
  <c r="H10824" i="3"/>
  <c r="H10823" i="3"/>
  <c r="H10821" i="3"/>
  <c r="H10818" i="3"/>
  <c r="H10817" i="3"/>
  <c r="H10815" i="3"/>
  <c r="H10812" i="3"/>
  <c r="H10811" i="3"/>
  <c r="H10809" i="3"/>
  <c r="H10806" i="3"/>
  <c r="H10805" i="3"/>
  <c r="H10803" i="3"/>
  <c r="H10802" i="3"/>
  <c r="H10801" i="3"/>
  <c r="H10799" i="3"/>
  <c r="H10795" i="3"/>
  <c r="H10794" i="3"/>
  <c r="H10793" i="3"/>
  <c r="H10792" i="3"/>
  <c r="H10791" i="3"/>
  <c r="H10789" i="3"/>
  <c r="H10788" i="3"/>
  <c r="H10787" i="3"/>
  <c r="H10786" i="3"/>
  <c r="H10785" i="3"/>
  <c r="H10784" i="3"/>
  <c r="H10783" i="3"/>
  <c r="H10782" i="3"/>
  <c r="H10781" i="3"/>
  <c r="H10778" i="3"/>
  <c r="H10777" i="3"/>
  <c r="H10776" i="3"/>
  <c r="H10775" i="3"/>
  <c r="H10774" i="3"/>
  <c r="H10773" i="3"/>
  <c r="H10772" i="3"/>
  <c r="H10770" i="3"/>
  <c r="H10769" i="3"/>
  <c r="H10768" i="3"/>
  <c r="H10767" i="3"/>
  <c r="H10766" i="3"/>
  <c r="H10765" i="3"/>
  <c r="H10764" i="3"/>
  <c r="H10763" i="3"/>
  <c r="H10762" i="3"/>
  <c r="H10761" i="3"/>
  <c r="H10758" i="3"/>
  <c r="H10757" i="3"/>
  <c r="H10756" i="3"/>
  <c r="H10755" i="3"/>
  <c r="H10754" i="3"/>
  <c r="H10753" i="3"/>
  <c r="H10752" i="3"/>
  <c r="H10751" i="3"/>
  <c r="H10750" i="3"/>
  <c r="H10748" i="3"/>
  <c r="H10747" i="3"/>
  <c r="H10746" i="3"/>
  <c r="H10745" i="3"/>
  <c r="H10744" i="3"/>
  <c r="H10743" i="3"/>
  <c r="H10742" i="3"/>
  <c r="H10741" i="3"/>
  <c r="H10738" i="3"/>
  <c r="H10737" i="3"/>
  <c r="H10736" i="3"/>
  <c r="H10735" i="3"/>
  <c r="H10734" i="3"/>
  <c r="H10733" i="3"/>
  <c r="H10732" i="3"/>
  <c r="H10731" i="3"/>
  <c r="H10730" i="3"/>
  <c r="H10725" i="3"/>
  <c r="H10724" i="3"/>
  <c r="H10723" i="3"/>
  <c r="H10722" i="3"/>
  <c r="H10721" i="3"/>
  <c r="H10720" i="3"/>
  <c r="H10719" i="3"/>
  <c r="H10718" i="3"/>
  <c r="H10717" i="3"/>
  <c r="H10716" i="3"/>
  <c r="H10713" i="3"/>
  <c r="H10712" i="3"/>
  <c r="H10711" i="3"/>
  <c r="H10710" i="3"/>
  <c r="H10709" i="3"/>
  <c r="H10708" i="3"/>
  <c r="H10707" i="3"/>
  <c r="H10706" i="3"/>
  <c r="H10705" i="3"/>
  <c r="H10704" i="3"/>
  <c r="H10702" i="3"/>
  <c r="H10701" i="3"/>
  <c r="H10700" i="3"/>
  <c r="H10699" i="3"/>
  <c r="H10698" i="3"/>
  <c r="H10697" i="3"/>
  <c r="H10696" i="3"/>
  <c r="H10695" i="3"/>
  <c r="H10694" i="3"/>
  <c r="H10691" i="3"/>
  <c r="H10690" i="3"/>
  <c r="H10689" i="3"/>
  <c r="H10688" i="3"/>
  <c r="H10687" i="3"/>
  <c r="H10685" i="3"/>
  <c r="H10684" i="3"/>
  <c r="H10683" i="3"/>
  <c r="H10682" i="3"/>
  <c r="H10681" i="3"/>
  <c r="H10680" i="3"/>
  <c r="H10679" i="3"/>
  <c r="H10678" i="3"/>
  <c r="H10677" i="3"/>
  <c r="H10673" i="3"/>
  <c r="H10672" i="3"/>
  <c r="H10671" i="3"/>
  <c r="H10670" i="3"/>
  <c r="H10667" i="3"/>
  <c r="H10666" i="3"/>
  <c r="H10665" i="3"/>
  <c r="H10664" i="3"/>
  <c r="H10663" i="3"/>
  <c r="H10662" i="3"/>
  <c r="H10661" i="3"/>
  <c r="H10659" i="3"/>
  <c r="H10658" i="3"/>
  <c r="H10657" i="3"/>
  <c r="H10656" i="3"/>
  <c r="H10653" i="3"/>
  <c r="H10652" i="3"/>
  <c r="H10651" i="3"/>
  <c r="H10650" i="3"/>
  <c r="H10649" i="3"/>
  <c r="H10648" i="3"/>
  <c r="H10646" i="3"/>
  <c r="H10645" i="3"/>
  <c r="H10644" i="3"/>
  <c r="H10643" i="3"/>
  <c r="H10642" i="3"/>
  <c r="H10641" i="3"/>
  <c r="H10640" i="3"/>
  <c r="H10639" i="3"/>
  <c r="H10636" i="3"/>
  <c r="H10635" i="3"/>
  <c r="H10634" i="3"/>
  <c r="H10633" i="3"/>
  <c r="H10632" i="3"/>
  <c r="H10630" i="3"/>
  <c r="H10629" i="3"/>
  <c r="H10628" i="3"/>
  <c r="H10627" i="3"/>
  <c r="H10626" i="3"/>
  <c r="H10625" i="3"/>
  <c r="H10624" i="3"/>
  <c r="H10623" i="3"/>
  <c r="H10620" i="3"/>
  <c r="H10619" i="3"/>
  <c r="H10618" i="3"/>
  <c r="H10617" i="3"/>
  <c r="H10616" i="3"/>
  <c r="H10615" i="3"/>
  <c r="H10614" i="3"/>
  <c r="G10602" i="3"/>
  <c r="G10599" i="3"/>
  <c r="G10596" i="3"/>
  <c r="G10593" i="3"/>
  <c r="G10590" i="3"/>
  <c r="G10587" i="3"/>
  <c r="G10584" i="3"/>
  <c r="G10580" i="3"/>
  <c r="G10577" i="3"/>
  <c r="G10576" i="3"/>
  <c r="G10570" i="3"/>
  <c r="G10559" i="3"/>
  <c r="G10551" i="3"/>
  <c r="G10539" i="3"/>
  <c r="G10529" i="3"/>
  <c r="G10519" i="3"/>
  <c r="G10507" i="3" s="1"/>
  <c r="G10509" i="3"/>
  <c r="G10508" i="3"/>
  <c r="H10508" i="3" s="1"/>
  <c r="G10494" i="3"/>
  <c r="G10483" i="3"/>
  <c r="G10472" i="3"/>
  <c r="G10466" i="3"/>
  <c r="G10455" i="3"/>
  <c r="G10454" i="3" s="1"/>
  <c r="G10448" i="3"/>
  <c r="G10440" i="3"/>
  <c r="G10434" i="3"/>
  <c r="G10427" i="3"/>
  <c r="G10417" i="3"/>
  <c r="H10417" i="3" s="1"/>
  <c r="G10411" i="3"/>
  <c r="G10401" i="3"/>
  <c r="G10391" i="3" s="1"/>
  <c r="G10393" i="3"/>
  <c r="G10392" i="3"/>
  <c r="H10389" i="3"/>
  <c r="F10602" i="3"/>
  <c r="F10599" i="3"/>
  <c r="H10599" i="3" s="1"/>
  <c r="F10596" i="3"/>
  <c r="F10593" i="3"/>
  <c r="H10593" i="3" s="1"/>
  <c r="F10590" i="3"/>
  <c r="F10587" i="3"/>
  <c r="H10587" i="3" s="1"/>
  <c r="F10584" i="3"/>
  <c r="F10580" i="3"/>
  <c r="F10577" i="3"/>
  <c r="F10576" i="3"/>
  <c r="H10576" i="3" s="1"/>
  <c r="F10570" i="3"/>
  <c r="F10559" i="3"/>
  <c r="H10559" i="3" s="1"/>
  <c r="F10551" i="3"/>
  <c r="F10539" i="3"/>
  <c r="H10539" i="3" s="1"/>
  <c r="F10529" i="3"/>
  <c r="F10519" i="3"/>
  <c r="F10507" i="3" s="1"/>
  <c r="F10509" i="3"/>
  <c r="F10508" i="3"/>
  <c r="F10494" i="3"/>
  <c r="F10483" i="3"/>
  <c r="F10472" i="3"/>
  <c r="F10466" i="3"/>
  <c r="F10455" i="3"/>
  <c r="F10454" i="3" s="1"/>
  <c r="F10448" i="3"/>
  <c r="H10448" i="3" s="1"/>
  <c r="F10440" i="3"/>
  <c r="F10434" i="3"/>
  <c r="H10434" i="3" s="1"/>
  <c r="F10427" i="3"/>
  <c r="F10417" i="3"/>
  <c r="F10411" i="3"/>
  <c r="F10401" i="3"/>
  <c r="F10391" i="3" s="1"/>
  <c r="F10393" i="3"/>
  <c r="F10392" i="3"/>
  <c r="H10392" i="3" s="1"/>
  <c r="H10604" i="3"/>
  <c r="H10603" i="3"/>
  <c r="H10602" i="3"/>
  <c r="H10600" i="3"/>
  <c r="H10597" i="3"/>
  <c r="H10596" i="3"/>
  <c r="H10594" i="3"/>
  <c r="H10591" i="3"/>
  <c r="H10590" i="3"/>
  <c r="H10588" i="3"/>
  <c r="H10585" i="3"/>
  <c r="H10584" i="3"/>
  <c r="H10582" i="3"/>
  <c r="H10581" i="3"/>
  <c r="H10580" i="3"/>
  <c r="H10578" i="3"/>
  <c r="H10574" i="3"/>
  <c r="H10573" i="3"/>
  <c r="H10572" i="3"/>
  <c r="H10571" i="3"/>
  <c r="H10570" i="3"/>
  <c r="H10568" i="3"/>
  <c r="H10567" i="3"/>
  <c r="H10566" i="3"/>
  <c r="H10565" i="3"/>
  <c r="H10564" i="3"/>
  <c r="H10563" i="3"/>
  <c r="H10562" i="3"/>
  <c r="H10561" i="3"/>
  <c r="H10560" i="3"/>
  <c r="H10557" i="3"/>
  <c r="H10556" i="3"/>
  <c r="H10555" i="3"/>
  <c r="H10554" i="3"/>
  <c r="H10553" i="3"/>
  <c r="H10552" i="3"/>
  <c r="H10551" i="3"/>
  <c r="H10549" i="3"/>
  <c r="H10548" i="3"/>
  <c r="H10547" i="3"/>
  <c r="H10546" i="3"/>
  <c r="H10545" i="3"/>
  <c r="H10544" i="3"/>
  <c r="H10543" i="3"/>
  <c r="H10542" i="3"/>
  <c r="H10541" i="3"/>
  <c r="H10540" i="3"/>
  <c r="H10537" i="3"/>
  <c r="H10536" i="3"/>
  <c r="H10535" i="3"/>
  <c r="H10534" i="3"/>
  <c r="H10533" i="3"/>
  <c r="H10532" i="3"/>
  <c r="H10531" i="3"/>
  <c r="H10530" i="3"/>
  <c r="H10529" i="3"/>
  <c r="H10527" i="3"/>
  <c r="H10526" i="3"/>
  <c r="H10525" i="3"/>
  <c r="H10524" i="3"/>
  <c r="H10523" i="3"/>
  <c r="H10522" i="3"/>
  <c r="H10521" i="3"/>
  <c r="H10520" i="3"/>
  <c r="H10517" i="3"/>
  <c r="H10516" i="3"/>
  <c r="H10515" i="3"/>
  <c r="H10514" i="3"/>
  <c r="H10513" i="3"/>
  <c r="H10512" i="3"/>
  <c r="H10511" i="3"/>
  <c r="H10510" i="3"/>
  <c r="H10509" i="3"/>
  <c r="H10504" i="3"/>
  <c r="H10503" i="3"/>
  <c r="H10502" i="3"/>
  <c r="H10501" i="3"/>
  <c r="H10500" i="3"/>
  <c r="H10499" i="3"/>
  <c r="H10498" i="3"/>
  <c r="H10497" i="3"/>
  <c r="H10496" i="3"/>
  <c r="H10495" i="3"/>
  <c r="H10492" i="3"/>
  <c r="H10491" i="3"/>
  <c r="H10490" i="3"/>
  <c r="H10489" i="3"/>
  <c r="H10488" i="3"/>
  <c r="H10487" i="3"/>
  <c r="H10486" i="3"/>
  <c r="H10485" i="3"/>
  <c r="H10484" i="3"/>
  <c r="H10483" i="3"/>
  <c r="H10481" i="3"/>
  <c r="H10480" i="3"/>
  <c r="H10479" i="3"/>
  <c r="H10478" i="3"/>
  <c r="H10477" i="3"/>
  <c r="H10476" i="3"/>
  <c r="H10475" i="3"/>
  <c r="H10474" i="3"/>
  <c r="H10473" i="3"/>
  <c r="H10470" i="3"/>
  <c r="H10469" i="3"/>
  <c r="H10468" i="3"/>
  <c r="H10467" i="3"/>
  <c r="H10466" i="3"/>
  <c r="H10464" i="3"/>
  <c r="H10463" i="3"/>
  <c r="H10462" i="3"/>
  <c r="H10461" i="3"/>
  <c r="H10460" i="3"/>
  <c r="H10459" i="3"/>
  <c r="H10458" i="3"/>
  <c r="H10457" i="3"/>
  <c r="H10456" i="3"/>
  <c r="H10452" i="3"/>
  <c r="H10451" i="3"/>
  <c r="H10450" i="3"/>
  <c r="H10449" i="3"/>
  <c r="H10446" i="3"/>
  <c r="H10445" i="3"/>
  <c r="H10444" i="3"/>
  <c r="H10443" i="3"/>
  <c r="H10442" i="3"/>
  <c r="H10441" i="3"/>
  <c r="H10440" i="3"/>
  <c r="H10438" i="3"/>
  <c r="H10437" i="3"/>
  <c r="H10436" i="3"/>
  <c r="H10435" i="3"/>
  <c r="H10432" i="3"/>
  <c r="H10431" i="3"/>
  <c r="H10430" i="3"/>
  <c r="H10429" i="3"/>
  <c r="H10428" i="3"/>
  <c r="H10427" i="3"/>
  <c r="H10425" i="3"/>
  <c r="H10424" i="3"/>
  <c r="H10423" i="3"/>
  <c r="H10422" i="3"/>
  <c r="H10421" i="3"/>
  <c r="H10420" i="3"/>
  <c r="H10419" i="3"/>
  <c r="H10418" i="3"/>
  <c r="H10415" i="3"/>
  <c r="H10414" i="3"/>
  <c r="H10413" i="3"/>
  <c r="H10412" i="3"/>
  <c r="H10411" i="3"/>
  <c r="H10409" i="3"/>
  <c r="H10408" i="3"/>
  <c r="H10407" i="3"/>
  <c r="H10406" i="3"/>
  <c r="H10405" i="3"/>
  <c r="H10404" i="3"/>
  <c r="H10403" i="3"/>
  <c r="H10402" i="3"/>
  <c r="H10399" i="3"/>
  <c r="H10398" i="3"/>
  <c r="H10397" i="3"/>
  <c r="H10396" i="3"/>
  <c r="H10395" i="3"/>
  <c r="H10394" i="3"/>
  <c r="H10393" i="3"/>
  <c r="G10381" i="3"/>
  <c r="G10378" i="3"/>
  <c r="G10375" i="3"/>
  <c r="G10372" i="3"/>
  <c r="G10369" i="3"/>
  <c r="G10366" i="3"/>
  <c r="G10363" i="3"/>
  <c r="G10359" i="3"/>
  <c r="G10356" i="3"/>
  <c r="G10355" i="3"/>
  <c r="G10349" i="3"/>
  <c r="G10338" i="3"/>
  <c r="G10330" i="3"/>
  <c r="G10318" i="3"/>
  <c r="G10308" i="3"/>
  <c r="G10298" i="3"/>
  <c r="G10286" i="3" s="1"/>
  <c r="G10288" i="3"/>
  <c r="G10287" i="3"/>
  <c r="H10287" i="3" s="1"/>
  <c r="G10273" i="3"/>
  <c r="G10262" i="3"/>
  <c r="G10251" i="3"/>
  <c r="G10245" i="3"/>
  <c r="G10234" i="3"/>
  <c r="G10233" i="3" s="1"/>
  <c r="G10227" i="3"/>
  <c r="G10219" i="3"/>
  <c r="G10213" i="3"/>
  <c r="G10206" i="3"/>
  <c r="G10196" i="3"/>
  <c r="H10196" i="3" s="1"/>
  <c r="G10190" i="3"/>
  <c r="G10180" i="3"/>
  <c r="G10170" i="3" s="1"/>
  <c r="G10172" i="3"/>
  <c r="G10171" i="3"/>
  <c r="H10168" i="3"/>
  <c r="F10381" i="3"/>
  <c r="F10378" i="3"/>
  <c r="H10378" i="3" s="1"/>
  <c r="F10375" i="3"/>
  <c r="F10372" i="3"/>
  <c r="H10372" i="3" s="1"/>
  <c r="F10369" i="3"/>
  <c r="F10366" i="3"/>
  <c r="H10366" i="3" s="1"/>
  <c r="F10363" i="3"/>
  <c r="F10359" i="3"/>
  <c r="F10356" i="3"/>
  <c r="F10355" i="3"/>
  <c r="H10355" i="3" s="1"/>
  <c r="F10349" i="3"/>
  <c r="F10338" i="3"/>
  <c r="H10338" i="3" s="1"/>
  <c r="F10330" i="3"/>
  <c r="F10318" i="3"/>
  <c r="H10318" i="3" s="1"/>
  <c r="F10308" i="3"/>
  <c r="F10298" i="3"/>
  <c r="F10286" i="3" s="1"/>
  <c r="F10288" i="3"/>
  <c r="F10287" i="3"/>
  <c r="F10273" i="3"/>
  <c r="F10262" i="3"/>
  <c r="F10251" i="3"/>
  <c r="F10245" i="3"/>
  <c r="F10234" i="3"/>
  <c r="F10233" i="3" s="1"/>
  <c r="F10227" i="3"/>
  <c r="H10227" i="3" s="1"/>
  <c r="F10219" i="3"/>
  <c r="F10213" i="3"/>
  <c r="H10213" i="3" s="1"/>
  <c r="F10206" i="3"/>
  <c r="F10196" i="3"/>
  <c r="F10190" i="3"/>
  <c r="F10180" i="3"/>
  <c r="F10170" i="3" s="1"/>
  <c r="F10172" i="3"/>
  <c r="F10171" i="3"/>
  <c r="H10171" i="3" s="1"/>
  <c r="H10383" i="3"/>
  <c r="H10382" i="3"/>
  <c r="H10381" i="3"/>
  <c r="H10379" i="3"/>
  <c r="H10376" i="3"/>
  <c r="H10375" i="3"/>
  <c r="H10373" i="3"/>
  <c r="H10370" i="3"/>
  <c r="H10369" i="3"/>
  <c r="H10367" i="3"/>
  <c r="H10364" i="3"/>
  <c r="H10363" i="3"/>
  <c r="H10361" i="3"/>
  <c r="H10360" i="3"/>
  <c r="H10359" i="3"/>
  <c r="H10357" i="3"/>
  <c r="H10353" i="3"/>
  <c r="H10352" i="3"/>
  <c r="H10351" i="3"/>
  <c r="H10350" i="3"/>
  <c r="H10349" i="3"/>
  <c r="H10347" i="3"/>
  <c r="H10346" i="3"/>
  <c r="H10345" i="3"/>
  <c r="H10344" i="3"/>
  <c r="H10343" i="3"/>
  <c r="H10342" i="3"/>
  <c r="H10341" i="3"/>
  <c r="H10340" i="3"/>
  <c r="H10339" i="3"/>
  <c r="H10336" i="3"/>
  <c r="H10335" i="3"/>
  <c r="H10334" i="3"/>
  <c r="H10333" i="3"/>
  <c r="H10332" i="3"/>
  <c r="H10331" i="3"/>
  <c r="H10330" i="3"/>
  <c r="H10328" i="3"/>
  <c r="H10327" i="3"/>
  <c r="H10326" i="3"/>
  <c r="H10325" i="3"/>
  <c r="H10324" i="3"/>
  <c r="H10323" i="3"/>
  <c r="H10322" i="3"/>
  <c r="H10321" i="3"/>
  <c r="H10320" i="3"/>
  <c r="H10319" i="3"/>
  <c r="H10316" i="3"/>
  <c r="H10315" i="3"/>
  <c r="H10314" i="3"/>
  <c r="H10313" i="3"/>
  <c r="H10312" i="3"/>
  <c r="H10311" i="3"/>
  <c r="H10310" i="3"/>
  <c r="H10309" i="3"/>
  <c r="H10308" i="3"/>
  <c r="H10306" i="3"/>
  <c r="H10305" i="3"/>
  <c r="H10304" i="3"/>
  <c r="H10303" i="3"/>
  <c r="H10302" i="3"/>
  <c r="H10301" i="3"/>
  <c r="H10300" i="3"/>
  <c r="H10299" i="3"/>
  <c r="H10296" i="3"/>
  <c r="H10295" i="3"/>
  <c r="H10294" i="3"/>
  <c r="H10293" i="3"/>
  <c r="H10292" i="3"/>
  <c r="H10291" i="3"/>
  <c r="H10290" i="3"/>
  <c r="H10289" i="3"/>
  <c r="H10288" i="3"/>
  <c r="H10283" i="3"/>
  <c r="H10282" i="3"/>
  <c r="H10281" i="3"/>
  <c r="H10280" i="3"/>
  <c r="H10279" i="3"/>
  <c r="H10278" i="3"/>
  <c r="H10277" i="3"/>
  <c r="H10276" i="3"/>
  <c r="H10275" i="3"/>
  <c r="H10274" i="3"/>
  <c r="H10271" i="3"/>
  <c r="H10270" i="3"/>
  <c r="H10269" i="3"/>
  <c r="H10268" i="3"/>
  <c r="H10267" i="3"/>
  <c r="H10266" i="3"/>
  <c r="H10265" i="3"/>
  <c r="H10264" i="3"/>
  <c r="H10263" i="3"/>
  <c r="H10262" i="3"/>
  <c r="H10260" i="3"/>
  <c r="H10259" i="3"/>
  <c r="H10258" i="3"/>
  <c r="H10257" i="3"/>
  <c r="H10256" i="3"/>
  <c r="H10255" i="3"/>
  <c r="H10254" i="3"/>
  <c r="H10253" i="3"/>
  <c r="H10252" i="3"/>
  <c r="H10249" i="3"/>
  <c r="H10248" i="3"/>
  <c r="H10247" i="3"/>
  <c r="H10246" i="3"/>
  <c r="H10245" i="3"/>
  <c r="H10243" i="3"/>
  <c r="H10242" i="3"/>
  <c r="H10241" i="3"/>
  <c r="H10240" i="3"/>
  <c r="H10239" i="3"/>
  <c r="H10238" i="3"/>
  <c r="H10237" i="3"/>
  <c r="H10236" i="3"/>
  <c r="H10235" i="3"/>
  <c r="H10231" i="3"/>
  <c r="H10230" i="3"/>
  <c r="H10229" i="3"/>
  <c r="H10228" i="3"/>
  <c r="H10225" i="3"/>
  <c r="H10224" i="3"/>
  <c r="H10223" i="3"/>
  <c r="H10222" i="3"/>
  <c r="H10221" i="3"/>
  <c r="H10220" i="3"/>
  <c r="H10219" i="3"/>
  <c r="H10217" i="3"/>
  <c r="H10216" i="3"/>
  <c r="H10215" i="3"/>
  <c r="H10214" i="3"/>
  <c r="H10211" i="3"/>
  <c r="H10210" i="3"/>
  <c r="H10209" i="3"/>
  <c r="H10208" i="3"/>
  <c r="H10207" i="3"/>
  <c r="H10206" i="3"/>
  <c r="H10204" i="3"/>
  <c r="H10203" i="3"/>
  <c r="H10202" i="3"/>
  <c r="H10201" i="3"/>
  <c r="H10200" i="3"/>
  <c r="H10199" i="3"/>
  <c r="H10198" i="3"/>
  <c r="H10197" i="3"/>
  <c r="H10194" i="3"/>
  <c r="H10193" i="3"/>
  <c r="H10192" i="3"/>
  <c r="H10191" i="3"/>
  <c r="H10190" i="3"/>
  <c r="H10188" i="3"/>
  <c r="H10187" i="3"/>
  <c r="H10186" i="3"/>
  <c r="H10185" i="3"/>
  <c r="H10184" i="3"/>
  <c r="H10183" i="3"/>
  <c r="H10182" i="3"/>
  <c r="H10181" i="3"/>
  <c r="H10178" i="3"/>
  <c r="H10177" i="3"/>
  <c r="H10176" i="3"/>
  <c r="H10175" i="3"/>
  <c r="H10174" i="3"/>
  <c r="H10173" i="3"/>
  <c r="H10172" i="3"/>
  <c r="G10160" i="3"/>
  <c r="G10157" i="3"/>
  <c r="G10154" i="3"/>
  <c r="G10151" i="3"/>
  <c r="G10148" i="3"/>
  <c r="G10145" i="3"/>
  <c r="G10142" i="3"/>
  <c r="G10138" i="3"/>
  <c r="G10135" i="3"/>
  <c r="G10134" i="3"/>
  <c r="G10128" i="3"/>
  <c r="G10117" i="3"/>
  <c r="G10109" i="3"/>
  <c r="G10097" i="3"/>
  <c r="G10087" i="3"/>
  <c r="G10077" i="3"/>
  <c r="G10065" i="3" s="1"/>
  <c r="G10067" i="3"/>
  <c r="G10066" i="3"/>
  <c r="H10066" i="3" s="1"/>
  <c r="G10052" i="3"/>
  <c r="G10041" i="3"/>
  <c r="G10030" i="3"/>
  <c r="G10024" i="3"/>
  <c r="G10013" i="3"/>
  <c r="G10012" i="3" s="1"/>
  <c r="G10006" i="3"/>
  <c r="G9998" i="3"/>
  <c r="G9992" i="3"/>
  <c r="G9985" i="3"/>
  <c r="G9975" i="3"/>
  <c r="H9975" i="3" s="1"/>
  <c r="G9969" i="3"/>
  <c r="G9959" i="3"/>
  <c r="G9949" i="3" s="1"/>
  <c r="G9951" i="3"/>
  <c r="G9950" i="3"/>
  <c r="H9947" i="3"/>
  <c r="F10160" i="3"/>
  <c r="F10157" i="3"/>
  <c r="H10157" i="3" s="1"/>
  <c r="F10154" i="3"/>
  <c r="F10151" i="3"/>
  <c r="H10151" i="3" s="1"/>
  <c r="F10148" i="3"/>
  <c r="F10145" i="3"/>
  <c r="H10145" i="3" s="1"/>
  <c r="F10142" i="3"/>
  <c r="F10138" i="3"/>
  <c r="F10135" i="3"/>
  <c r="F10134" i="3"/>
  <c r="H10134" i="3" s="1"/>
  <c r="F10128" i="3"/>
  <c r="F10117" i="3"/>
  <c r="H10117" i="3" s="1"/>
  <c r="F10109" i="3"/>
  <c r="F10097" i="3"/>
  <c r="H10097" i="3" s="1"/>
  <c r="F10087" i="3"/>
  <c r="F10077" i="3"/>
  <c r="F10065" i="3" s="1"/>
  <c r="F10067" i="3"/>
  <c r="F10066" i="3"/>
  <c r="F10052" i="3"/>
  <c r="F10041" i="3"/>
  <c r="F10030" i="3"/>
  <c r="F10024" i="3"/>
  <c r="F10013" i="3"/>
  <c r="F10012" i="3" s="1"/>
  <c r="F10006" i="3"/>
  <c r="H10006" i="3" s="1"/>
  <c r="F9998" i="3"/>
  <c r="F9992" i="3"/>
  <c r="H9992" i="3" s="1"/>
  <c r="F9985" i="3"/>
  <c r="F9975" i="3"/>
  <c r="F9969" i="3"/>
  <c r="F9959" i="3"/>
  <c r="F9949" i="3" s="1"/>
  <c r="F9951" i="3"/>
  <c r="F9950" i="3"/>
  <c r="H9950" i="3" s="1"/>
  <c r="H10162" i="3"/>
  <c r="H10161" i="3"/>
  <c r="H10160" i="3"/>
  <c r="H10158" i="3"/>
  <c r="H10155" i="3"/>
  <c r="H10154" i="3"/>
  <c r="H10152" i="3"/>
  <c r="H10149" i="3"/>
  <c r="H10148" i="3"/>
  <c r="H10146" i="3"/>
  <c r="H10143" i="3"/>
  <c r="H10142" i="3"/>
  <c r="H10140" i="3"/>
  <c r="H10139" i="3"/>
  <c r="H10138" i="3"/>
  <c r="H10136" i="3"/>
  <c r="H10132" i="3"/>
  <c r="H10131" i="3"/>
  <c r="H10130" i="3"/>
  <c r="H10129" i="3"/>
  <c r="H10128" i="3"/>
  <c r="H10126" i="3"/>
  <c r="H10125" i="3"/>
  <c r="H10124" i="3"/>
  <c r="H10123" i="3"/>
  <c r="H10122" i="3"/>
  <c r="H10121" i="3"/>
  <c r="H10120" i="3"/>
  <c r="H10119" i="3"/>
  <c r="H10118" i="3"/>
  <c r="H10115" i="3"/>
  <c r="H10114" i="3"/>
  <c r="H10113" i="3"/>
  <c r="H10112" i="3"/>
  <c r="H10111" i="3"/>
  <c r="H10110" i="3"/>
  <c r="H10109" i="3"/>
  <c r="H10107" i="3"/>
  <c r="H10106" i="3"/>
  <c r="H10105" i="3"/>
  <c r="H10104" i="3"/>
  <c r="H10103" i="3"/>
  <c r="H10102" i="3"/>
  <c r="H10101" i="3"/>
  <c r="H10100" i="3"/>
  <c r="H10099" i="3"/>
  <c r="H10098" i="3"/>
  <c r="H10095" i="3"/>
  <c r="H10094" i="3"/>
  <c r="H10093" i="3"/>
  <c r="H10092" i="3"/>
  <c r="H10091" i="3"/>
  <c r="H10090" i="3"/>
  <c r="H10089" i="3"/>
  <c r="H10088" i="3"/>
  <c r="H10087" i="3"/>
  <c r="H10085" i="3"/>
  <c r="H10084" i="3"/>
  <c r="H10083" i="3"/>
  <c r="H10082" i="3"/>
  <c r="H10081" i="3"/>
  <c r="H10080" i="3"/>
  <c r="H10079" i="3"/>
  <c r="H10078" i="3"/>
  <c r="H10075" i="3"/>
  <c r="H10074" i="3"/>
  <c r="H10073" i="3"/>
  <c r="H10072" i="3"/>
  <c r="H10071" i="3"/>
  <c r="H10070" i="3"/>
  <c r="H10069" i="3"/>
  <c r="H10068" i="3"/>
  <c r="H10067" i="3"/>
  <c r="H10062" i="3"/>
  <c r="H10061" i="3"/>
  <c r="H10060" i="3"/>
  <c r="H10059" i="3"/>
  <c r="H10058" i="3"/>
  <c r="H10057" i="3"/>
  <c r="H10056" i="3"/>
  <c r="H10055" i="3"/>
  <c r="H10054" i="3"/>
  <c r="H10053" i="3"/>
  <c r="H10050" i="3"/>
  <c r="H10049" i="3"/>
  <c r="H10048" i="3"/>
  <c r="H10047" i="3"/>
  <c r="H10046" i="3"/>
  <c r="H10045" i="3"/>
  <c r="H10044" i="3"/>
  <c r="H10043" i="3"/>
  <c r="H10042" i="3"/>
  <c r="H10041" i="3"/>
  <c r="H10039" i="3"/>
  <c r="H10038" i="3"/>
  <c r="H10037" i="3"/>
  <c r="H10036" i="3"/>
  <c r="H10035" i="3"/>
  <c r="H10034" i="3"/>
  <c r="H10033" i="3"/>
  <c r="H10032" i="3"/>
  <c r="H10031" i="3"/>
  <c r="H10028" i="3"/>
  <c r="H10027" i="3"/>
  <c r="H10026" i="3"/>
  <c r="H10025" i="3"/>
  <c r="H10024" i="3"/>
  <c r="H10022" i="3"/>
  <c r="H10021" i="3"/>
  <c r="H10020" i="3"/>
  <c r="H10019" i="3"/>
  <c r="H10018" i="3"/>
  <c r="H10017" i="3"/>
  <c r="H10016" i="3"/>
  <c r="H10015" i="3"/>
  <c r="H10014" i="3"/>
  <c r="H10010" i="3"/>
  <c r="H10009" i="3"/>
  <c r="H10008" i="3"/>
  <c r="H10007" i="3"/>
  <c r="H10004" i="3"/>
  <c r="H10003" i="3"/>
  <c r="H10002" i="3"/>
  <c r="H10001" i="3"/>
  <c r="H10000" i="3"/>
  <c r="H9999" i="3"/>
  <c r="H9998" i="3"/>
  <c r="H9996" i="3"/>
  <c r="H9995" i="3"/>
  <c r="H9994" i="3"/>
  <c r="H9993" i="3"/>
  <c r="H9990" i="3"/>
  <c r="H9989" i="3"/>
  <c r="H9988" i="3"/>
  <c r="H9987" i="3"/>
  <c r="H9986" i="3"/>
  <c r="H9985" i="3"/>
  <c r="H9983" i="3"/>
  <c r="H9982" i="3"/>
  <c r="H9981" i="3"/>
  <c r="H9980" i="3"/>
  <c r="H9979" i="3"/>
  <c r="H9978" i="3"/>
  <c r="H9977" i="3"/>
  <c r="H9976" i="3"/>
  <c r="H9973" i="3"/>
  <c r="H9972" i="3"/>
  <c r="H9971" i="3"/>
  <c r="H9970" i="3"/>
  <c r="H9969" i="3"/>
  <c r="H9967" i="3"/>
  <c r="H9966" i="3"/>
  <c r="H9965" i="3"/>
  <c r="H9964" i="3"/>
  <c r="H9963" i="3"/>
  <c r="H9962" i="3"/>
  <c r="H9961" i="3"/>
  <c r="H9960" i="3"/>
  <c r="H9957" i="3"/>
  <c r="H9956" i="3"/>
  <c r="H9955" i="3"/>
  <c r="H9954" i="3"/>
  <c r="H9953" i="3"/>
  <c r="H9952" i="3"/>
  <c r="H9951" i="3"/>
  <c r="G9939" i="3"/>
  <c r="G9936" i="3"/>
  <c r="G9933" i="3"/>
  <c r="G9930" i="3"/>
  <c r="G9913" i="3" s="1"/>
  <c r="G9927" i="3"/>
  <c r="G9924" i="3"/>
  <c r="G9921" i="3"/>
  <c r="G9917" i="3"/>
  <c r="G9914" i="3"/>
  <c r="G9907" i="3"/>
  <c r="G9896" i="3"/>
  <c r="G9888" i="3"/>
  <c r="G9876" i="3"/>
  <c r="G9845" i="3" s="1"/>
  <c r="H9845" i="3" s="1"/>
  <c r="G9866" i="3"/>
  <c r="G9856" i="3"/>
  <c r="G9844" i="3" s="1"/>
  <c r="G9846" i="3"/>
  <c r="G9831" i="3"/>
  <c r="G9820" i="3"/>
  <c r="G9809" i="3"/>
  <c r="G9803" i="3"/>
  <c r="G9792" i="3"/>
  <c r="G9791" i="3" s="1"/>
  <c r="G9785" i="3"/>
  <c r="G9777" i="3"/>
  <c r="G9771" i="3"/>
  <c r="G9764" i="3"/>
  <c r="G9754" i="3"/>
  <c r="H9754" i="3" s="1"/>
  <c r="G9748" i="3"/>
  <c r="G9738" i="3"/>
  <c r="G9728" i="3" s="1"/>
  <c r="G9730" i="3"/>
  <c r="G9729" i="3"/>
  <c r="H9726" i="3"/>
  <c r="F9939" i="3"/>
  <c r="F9936" i="3"/>
  <c r="H9936" i="3" s="1"/>
  <c r="F9933" i="3"/>
  <c r="F9930" i="3"/>
  <c r="H9930" i="3" s="1"/>
  <c r="F9927" i="3"/>
  <c r="F9924" i="3"/>
  <c r="H9924" i="3" s="1"/>
  <c r="F9921" i="3"/>
  <c r="F9917" i="3"/>
  <c r="F9914" i="3"/>
  <c r="F9913" i="3"/>
  <c r="F9907" i="3"/>
  <c r="F9896" i="3"/>
  <c r="H9896" i="3" s="1"/>
  <c r="F9888" i="3"/>
  <c r="F9876" i="3"/>
  <c r="H9876" i="3" s="1"/>
  <c r="F9866" i="3"/>
  <c r="F9856" i="3"/>
  <c r="F9844" i="3" s="1"/>
  <c r="F9846" i="3"/>
  <c r="F9845" i="3"/>
  <c r="F9831" i="3"/>
  <c r="F9820" i="3"/>
  <c r="F9809" i="3"/>
  <c r="F9803" i="3"/>
  <c r="F9792" i="3"/>
  <c r="F9791" i="3" s="1"/>
  <c r="F9785" i="3"/>
  <c r="H9785" i="3" s="1"/>
  <c r="F9777" i="3"/>
  <c r="F9771" i="3"/>
  <c r="H9771" i="3" s="1"/>
  <c r="F9764" i="3"/>
  <c r="F9754" i="3"/>
  <c r="F9748" i="3"/>
  <c r="F9738" i="3"/>
  <c r="F9728" i="3" s="1"/>
  <c r="F9730" i="3"/>
  <c r="F9729" i="3"/>
  <c r="H9729" i="3" s="1"/>
  <c r="H9941" i="3"/>
  <c r="H9940" i="3"/>
  <c r="H9939" i="3"/>
  <c r="H9937" i="3"/>
  <c r="H9934" i="3"/>
  <c r="H9933" i="3"/>
  <c r="H9931" i="3"/>
  <c r="H9928" i="3"/>
  <c r="H9927" i="3"/>
  <c r="H9925" i="3"/>
  <c r="H9922" i="3"/>
  <c r="H9921" i="3"/>
  <c r="H9919" i="3"/>
  <c r="H9918" i="3"/>
  <c r="H9917" i="3"/>
  <c r="H9915" i="3"/>
  <c r="H9911" i="3"/>
  <c r="H9910" i="3"/>
  <c r="H9909" i="3"/>
  <c r="H9908" i="3"/>
  <c r="H9907" i="3"/>
  <c r="H9905" i="3"/>
  <c r="H9904" i="3"/>
  <c r="H9903" i="3"/>
  <c r="H9902" i="3"/>
  <c r="H9901" i="3"/>
  <c r="H9900" i="3"/>
  <c r="H9899" i="3"/>
  <c r="H9898" i="3"/>
  <c r="H9897" i="3"/>
  <c r="H9894" i="3"/>
  <c r="H9893" i="3"/>
  <c r="H9892" i="3"/>
  <c r="H9891" i="3"/>
  <c r="H9890" i="3"/>
  <c r="H9889" i="3"/>
  <c r="H9888" i="3"/>
  <c r="H9886" i="3"/>
  <c r="H9885" i="3"/>
  <c r="H9884" i="3"/>
  <c r="H9883" i="3"/>
  <c r="H9882" i="3"/>
  <c r="H9881" i="3"/>
  <c r="H9880" i="3"/>
  <c r="H9879" i="3"/>
  <c r="H9878" i="3"/>
  <c r="H9877" i="3"/>
  <c r="H9874" i="3"/>
  <c r="H9873" i="3"/>
  <c r="H9872" i="3"/>
  <c r="H9871" i="3"/>
  <c r="H9870" i="3"/>
  <c r="H9869" i="3"/>
  <c r="H9868" i="3"/>
  <c r="H9867" i="3"/>
  <c r="H9866" i="3"/>
  <c r="H9864" i="3"/>
  <c r="H9863" i="3"/>
  <c r="H9862" i="3"/>
  <c r="H9861" i="3"/>
  <c r="H9860" i="3"/>
  <c r="H9859" i="3"/>
  <c r="H9858" i="3"/>
  <c r="H9857" i="3"/>
  <c r="H9854" i="3"/>
  <c r="H9853" i="3"/>
  <c r="H9852" i="3"/>
  <c r="H9851" i="3"/>
  <c r="H9850" i="3"/>
  <c r="H9849" i="3"/>
  <c r="H9848" i="3"/>
  <c r="H9847" i="3"/>
  <c r="H9846" i="3"/>
  <c r="H9841" i="3"/>
  <c r="H9840" i="3"/>
  <c r="H9839" i="3"/>
  <c r="H9838" i="3"/>
  <c r="H9837" i="3"/>
  <c r="H9836" i="3"/>
  <c r="H9835" i="3"/>
  <c r="H9834" i="3"/>
  <c r="H9833" i="3"/>
  <c r="H9832" i="3"/>
  <c r="H9829" i="3"/>
  <c r="H9828" i="3"/>
  <c r="H9827" i="3"/>
  <c r="H9826" i="3"/>
  <c r="H9825" i="3"/>
  <c r="H9824" i="3"/>
  <c r="H9823" i="3"/>
  <c r="H9822" i="3"/>
  <c r="H9821" i="3"/>
  <c r="H9820" i="3"/>
  <c r="H9818" i="3"/>
  <c r="H9817" i="3"/>
  <c r="H9816" i="3"/>
  <c r="H9815" i="3"/>
  <c r="H9814" i="3"/>
  <c r="H9813" i="3"/>
  <c r="H9812" i="3"/>
  <c r="H9811" i="3"/>
  <c r="H9810" i="3"/>
  <c r="H9807" i="3"/>
  <c r="H9806" i="3"/>
  <c r="H9805" i="3"/>
  <c r="H9804" i="3"/>
  <c r="H9803" i="3"/>
  <c r="H9801" i="3"/>
  <c r="H9800" i="3"/>
  <c r="H9799" i="3"/>
  <c r="H9798" i="3"/>
  <c r="H9797" i="3"/>
  <c r="H9796" i="3"/>
  <c r="H9795" i="3"/>
  <c r="H9794" i="3"/>
  <c r="H9793" i="3"/>
  <c r="H9789" i="3"/>
  <c r="H9788" i="3"/>
  <c r="H9787" i="3"/>
  <c r="H9786" i="3"/>
  <c r="H9783" i="3"/>
  <c r="H9782" i="3"/>
  <c r="H9781" i="3"/>
  <c r="H9780" i="3"/>
  <c r="H9779" i="3"/>
  <c r="H9778" i="3"/>
  <c r="H9777" i="3"/>
  <c r="H9775" i="3"/>
  <c r="H9774" i="3"/>
  <c r="H9773" i="3"/>
  <c r="H9772" i="3"/>
  <c r="H9769" i="3"/>
  <c r="H9768" i="3"/>
  <c r="H9767" i="3"/>
  <c r="H9766" i="3"/>
  <c r="H9765" i="3"/>
  <c r="H9764" i="3"/>
  <c r="H9762" i="3"/>
  <c r="H9761" i="3"/>
  <c r="H9760" i="3"/>
  <c r="H9759" i="3"/>
  <c r="H9758" i="3"/>
  <c r="H9757" i="3"/>
  <c r="H9756" i="3"/>
  <c r="H9755" i="3"/>
  <c r="H9752" i="3"/>
  <c r="H9751" i="3"/>
  <c r="H9750" i="3"/>
  <c r="H9749" i="3"/>
  <c r="H9748" i="3"/>
  <c r="H9746" i="3"/>
  <c r="H9745" i="3"/>
  <c r="H9744" i="3"/>
  <c r="H9743" i="3"/>
  <c r="H9742" i="3"/>
  <c r="H9741" i="3"/>
  <c r="H9740" i="3"/>
  <c r="H9739" i="3"/>
  <c r="H9736" i="3"/>
  <c r="H9735" i="3"/>
  <c r="H9734" i="3"/>
  <c r="H9733" i="3"/>
  <c r="H9732" i="3"/>
  <c r="H9731" i="3"/>
  <c r="H9730" i="3"/>
  <c r="G9718" i="3"/>
  <c r="G9715" i="3"/>
  <c r="G9712" i="3"/>
  <c r="G9709" i="3"/>
  <c r="G9706" i="3"/>
  <c r="G9703" i="3"/>
  <c r="G9700" i="3"/>
  <c r="G9696" i="3"/>
  <c r="G9693" i="3"/>
  <c r="G9692" i="3"/>
  <c r="G9686" i="3"/>
  <c r="G9675" i="3"/>
  <c r="G9667" i="3"/>
  <c r="G9655" i="3"/>
  <c r="G9645" i="3"/>
  <c r="G9635" i="3"/>
  <c r="G9623" i="3" s="1"/>
  <c r="G9625" i="3"/>
  <c r="G9624" i="3"/>
  <c r="H9624" i="3" s="1"/>
  <c r="G9610" i="3"/>
  <c r="G9599" i="3"/>
  <c r="G9588" i="3"/>
  <c r="G9582" i="3"/>
  <c r="G9571" i="3"/>
  <c r="G9570" i="3" s="1"/>
  <c r="G9564" i="3"/>
  <c r="G9556" i="3"/>
  <c r="G9550" i="3"/>
  <c r="G9543" i="3"/>
  <c r="G9533" i="3"/>
  <c r="H9533" i="3" s="1"/>
  <c r="G9527" i="3"/>
  <c r="G9517" i="3"/>
  <c r="G9507" i="3" s="1"/>
  <c r="G9509" i="3"/>
  <c r="G9508" i="3"/>
  <c r="H9505" i="3"/>
  <c r="F9718" i="3"/>
  <c r="F9715" i="3"/>
  <c r="H9715" i="3" s="1"/>
  <c r="F9712" i="3"/>
  <c r="F9709" i="3"/>
  <c r="H9709" i="3" s="1"/>
  <c r="F9706" i="3"/>
  <c r="F9703" i="3"/>
  <c r="H9703" i="3" s="1"/>
  <c r="F9700" i="3"/>
  <c r="F9696" i="3"/>
  <c r="F9693" i="3"/>
  <c r="F9692" i="3"/>
  <c r="H9692" i="3" s="1"/>
  <c r="F9686" i="3"/>
  <c r="F9675" i="3"/>
  <c r="H9675" i="3" s="1"/>
  <c r="F9667" i="3"/>
  <c r="F9655" i="3"/>
  <c r="H9655" i="3" s="1"/>
  <c r="F9645" i="3"/>
  <c r="F9635" i="3"/>
  <c r="F9623" i="3" s="1"/>
  <c r="F9625" i="3"/>
  <c r="F9624" i="3"/>
  <c r="F9610" i="3"/>
  <c r="F9599" i="3"/>
  <c r="F9588" i="3"/>
  <c r="F9582" i="3"/>
  <c r="F9571" i="3"/>
  <c r="F9570" i="3" s="1"/>
  <c r="F9564" i="3"/>
  <c r="H9564" i="3" s="1"/>
  <c r="F9556" i="3"/>
  <c r="F9550" i="3"/>
  <c r="H9550" i="3" s="1"/>
  <c r="F9543" i="3"/>
  <c r="F9533" i="3"/>
  <c r="F9527" i="3"/>
  <c r="F9517" i="3"/>
  <c r="F9507" i="3" s="1"/>
  <c r="F9509" i="3"/>
  <c r="F9508" i="3"/>
  <c r="H9508" i="3" s="1"/>
  <c r="H9720" i="3"/>
  <c r="H9719" i="3"/>
  <c r="H9718" i="3"/>
  <c r="H9716" i="3"/>
  <c r="H9713" i="3"/>
  <c r="H9712" i="3"/>
  <c r="H9710" i="3"/>
  <c r="H9707" i="3"/>
  <c r="H9706" i="3"/>
  <c r="H9704" i="3"/>
  <c r="H9701" i="3"/>
  <c r="H9700" i="3"/>
  <c r="H9698" i="3"/>
  <c r="H9697" i="3"/>
  <c r="H9696" i="3"/>
  <c r="H9694" i="3"/>
  <c r="H9690" i="3"/>
  <c r="H9689" i="3"/>
  <c r="H9688" i="3"/>
  <c r="H9687" i="3"/>
  <c r="H9686" i="3"/>
  <c r="H9684" i="3"/>
  <c r="H9683" i="3"/>
  <c r="H9682" i="3"/>
  <c r="H9681" i="3"/>
  <c r="H9680" i="3"/>
  <c r="H9679" i="3"/>
  <c r="H9678" i="3"/>
  <c r="H9677" i="3"/>
  <c r="H9676" i="3"/>
  <c r="H9673" i="3"/>
  <c r="H9672" i="3"/>
  <c r="H9671" i="3"/>
  <c r="H9670" i="3"/>
  <c r="H9669" i="3"/>
  <c r="H9668" i="3"/>
  <c r="H9667" i="3"/>
  <c r="H9665" i="3"/>
  <c r="H9664" i="3"/>
  <c r="H9663" i="3"/>
  <c r="H9662" i="3"/>
  <c r="H9661" i="3"/>
  <c r="H9660" i="3"/>
  <c r="H9659" i="3"/>
  <c r="H9658" i="3"/>
  <c r="H9657" i="3"/>
  <c r="H9656" i="3"/>
  <c r="H9653" i="3"/>
  <c r="H9652" i="3"/>
  <c r="H9651" i="3"/>
  <c r="H9650" i="3"/>
  <c r="H9649" i="3"/>
  <c r="H9648" i="3"/>
  <c r="H9647" i="3"/>
  <c r="H9646" i="3"/>
  <c r="H9645" i="3"/>
  <c r="H9643" i="3"/>
  <c r="H9642" i="3"/>
  <c r="H9641" i="3"/>
  <c r="H9640" i="3"/>
  <c r="H9639" i="3"/>
  <c r="H9638" i="3"/>
  <c r="H9637" i="3"/>
  <c r="H9636" i="3"/>
  <c r="H9633" i="3"/>
  <c r="H9632" i="3"/>
  <c r="H9631" i="3"/>
  <c r="H9630" i="3"/>
  <c r="H9629" i="3"/>
  <c r="H9628" i="3"/>
  <c r="H9627" i="3"/>
  <c r="H9626" i="3"/>
  <c r="H9625" i="3"/>
  <c r="H9620" i="3"/>
  <c r="H9619" i="3"/>
  <c r="H9618" i="3"/>
  <c r="H9617" i="3"/>
  <c r="H9616" i="3"/>
  <c r="H9615" i="3"/>
  <c r="H9614" i="3"/>
  <c r="H9613" i="3"/>
  <c r="H9612" i="3"/>
  <c r="H9611" i="3"/>
  <c r="H9608" i="3"/>
  <c r="H9607" i="3"/>
  <c r="H9606" i="3"/>
  <c r="H9605" i="3"/>
  <c r="H9604" i="3"/>
  <c r="H9603" i="3"/>
  <c r="H9602" i="3"/>
  <c r="H9601" i="3"/>
  <c r="H9600" i="3"/>
  <c r="H9599" i="3"/>
  <c r="H9597" i="3"/>
  <c r="H9596" i="3"/>
  <c r="H9595" i="3"/>
  <c r="H9594" i="3"/>
  <c r="H9593" i="3"/>
  <c r="H9592" i="3"/>
  <c r="H9591" i="3"/>
  <c r="H9590" i="3"/>
  <c r="H9589" i="3"/>
  <c r="H9586" i="3"/>
  <c r="H9585" i="3"/>
  <c r="H9584" i="3"/>
  <c r="H9583" i="3"/>
  <c r="H9582" i="3"/>
  <c r="H9580" i="3"/>
  <c r="H9579" i="3"/>
  <c r="H9578" i="3"/>
  <c r="H9577" i="3"/>
  <c r="H9576" i="3"/>
  <c r="H9575" i="3"/>
  <c r="H9574" i="3"/>
  <c r="H9573" i="3"/>
  <c r="H9572" i="3"/>
  <c r="H9568" i="3"/>
  <c r="H9567" i="3"/>
  <c r="H9566" i="3"/>
  <c r="H9565" i="3"/>
  <c r="H9562" i="3"/>
  <c r="H9561" i="3"/>
  <c r="H9560" i="3"/>
  <c r="H9559" i="3"/>
  <c r="H9558" i="3"/>
  <c r="H9557" i="3"/>
  <c r="H9556" i="3"/>
  <c r="H9554" i="3"/>
  <c r="H9553" i="3"/>
  <c r="H9552" i="3"/>
  <c r="H9551" i="3"/>
  <c r="H9548" i="3"/>
  <c r="H9547" i="3"/>
  <c r="H9546" i="3"/>
  <c r="H9545" i="3"/>
  <c r="H9544" i="3"/>
  <c r="H9543" i="3"/>
  <c r="H9541" i="3"/>
  <c r="H9540" i="3"/>
  <c r="H9539" i="3"/>
  <c r="H9538" i="3"/>
  <c r="H9537" i="3"/>
  <c r="H9536" i="3"/>
  <c r="H9535" i="3"/>
  <c r="H9534" i="3"/>
  <c r="H9531" i="3"/>
  <c r="H9530" i="3"/>
  <c r="H9529" i="3"/>
  <c r="H9528" i="3"/>
  <c r="H9527" i="3"/>
  <c r="H9525" i="3"/>
  <c r="H9524" i="3"/>
  <c r="H9523" i="3"/>
  <c r="H9522" i="3"/>
  <c r="H9521" i="3"/>
  <c r="H9520" i="3"/>
  <c r="H9519" i="3"/>
  <c r="H9518" i="3"/>
  <c r="H9515" i="3"/>
  <c r="H9514" i="3"/>
  <c r="H9513" i="3"/>
  <c r="H9512" i="3"/>
  <c r="H9511" i="3"/>
  <c r="H9510" i="3"/>
  <c r="H9509" i="3"/>
  <c r="G9497" i="3"/>
  <c r="G9494" i="3"/>
  <c r="G9491" i="3"/>
  <c r="G9488" i="3"/>
  <c r="G9485" i="3"/>
  <c r="G9482" i="3"/>
  <c r="G9479" i="3"/>
  <c r="G9475" i="3"/>
  <c r="G9472" i="3"/>
  <c r="G9471" i="3"/>
  <c r="G9465" i="3"/>
  <c r="G9454" i="3"/>
  <c r="G9446" i="3"/>
  <c r="G9434" i="3"/>
  <c r="G9424" i="3"/>
  <c r="G9414" i="3"/>
  <c r="G9402" i="3" s="1"/>
  <c r="G9404" i="3"/>
  <c r="G9403" i="3"/>
  <c r="H9403" i="3" s="1"/>
  <c r="G9389" i="3"/>
  <c r="G9378" i="3"/>
  <c r="G9367" i="3"/>
  <c r="G9361" i="3"/>
  <c r="G9350" i="3"/>
  <c r="G9349" i="3" s="1"/>
  <c r="G9343" i="3"/>
  <c r="G9335" i="3"/>
  <c r="G9329" i="3"/>
  <c r="G9322" i="3"/>
  <c r="G9312" i="3"/>
  <c r="H9312" i="3" s="1"/>
  <c r="G9306" i="3"/>
  <c r="G9296" i="3"/>
  <c r="G9286" i="3" s="1"/>
  <c r="G9288" i="3"/>
  <c r="G9287" i="3"/>
  <c r="H9284" i="3"/>
  <c r="F9497" i="3"/>
  <c r="F9494" i="3"/>
  <c r="H9494" i="3" s="1"/>
  <c r="F9491" i="3"/>
  <c r="F9488" i="3"/>
  <c r="H9488" i="3" s="1"/>
  <c r="F9485" i="3"/>
  <c r="F9482" i="3"/>
  <c r="H9482" i="3" s="1"/>
  <c r="F9479" i="3"/>
  <c r="F9475" i="3"/>
  <c r="F9472" i="3"/>
  <c r="F9471" i="3"/>
  <c r="H9471" i="3" s="1"/>
  <c r="F9465" i="3"/>
  <c r="F9454" i="3"/>
  <c r="H9454" i="3" s="1"/>
  <c r="F9446" i="3"/>
  <c r="F9434" i="3"/>
  <c r="H9434" i="3" s="1"/>
  <c r="F9424" i="3"/>
  <c r="F9414" i="3"/>
  <c r="F9402" i="3" s="1"/>
  <c r="F9404" i="3"/>
  <c r="F9403" i="3"/>
  <c r="F9389" i="3"/>
  <c r="F9378" i="3"/>
  <c r="F9367" i="3"/>
  <c r="F9361" i="3"/>
  <c r="F9350" i="3"/>
  <c r="F9349" i="3" s="1"/>
  <c r="F9343" i="3"/>
  <c r="H9343" i="3" s="1"/>
  <c r="F9335" i="3"/>
  <c r="F9329" i="3"/>
  <c r="H9329" i="3" s="1"/>
  <c r="F9322" i="3"/>
  <c r="F9312" i="3"/>
  <c r="F9306" i="3"/>
  <c r="F9296" i="3"/>
  <c r="F9286" i="3" s="1"/>
  <c r="F9288" i="3"/>
  <c r="F9287" i="3"/>
  <c r="H9287" i="3" s="1"/>
  <c r="H9499" i="3"/>
  <c r="H9498" i="3"/>
  <c r="H9497" i="3"/>
  <c r="H9495" i="3"/>
  <c r="H9492" i="3"/>
  <c r="H9491" i="3"/>
  <c r="H9489" i="3"/>
  <c r="H9486" i="3"/>
  <c r="H9485" i="3"/>
  <c r="H9483" i="3"/>
  <c r="H9480" i="3"/>
  <c r="H9479" i="3"/>
  <c r="H9477" i="3"/>
  <c r="H9476" i="3"/>
  <c r="H9475" i="3"/>
  <c r="H9473" i="3"/>
  <c r="H9469" i="3"/>
  <c r="H9468" i="3"/>
  <c r="H9467" i="3"/>
  <c r="H9466" i="3"/>
  <c r="H9465" i="3"/>
  <c r="H9463" i="3"/>
  <c r="H9462" i="3"/>
  <c r="H9461" i="3"/>
  <c r="H9460" i="3"/>
  <c r="H9459" i="3"/>
  <c r="H9458" i="3"/>
  <c r="H9457" i="3"/>
  <c r="H9456" i="3"/>
  <c r="H9455" i="3"/>
  <c r="H9452" i="3"/>
  <c r="H9451" i="3"/>
  <c r="H9450" i="3"/>
  <c r="H9449" i="3"/>
  <c r="H9448" i="3"/>
  <c r="H9447" i="3"/>
  <c r="H9446" i="3"/>
  <c r="H9444" i="3"/>
  <c r="H9443" i="3"/>
  <c r="H9442" i="3"/>
  <c r="H9441" i="3"/>
  <c r="H9440" i="3"/>
  <c r="H9439" i="3"/>
  <c r="H9438" i="3"/>
  <c r="H9437" i="3"/>
  <c r="H9436" i="3"/>
  <c r="H9435" i="3"/>
  <c r="H9432" i="3"/>
  <c r="H9431" i="3"/>
  <c r="H9430" i="3"/>
  <c r="H9429" i="3"/>
  <c r="H9428" i="3"/>
  <c r="H9427" i="3"/>
  <c r="H9426" i="3"/>
  <c r="H9425" i="3"/>
  <c r="H9424" i="3"/>
  <c r="H9422" i="3"/>
  <c r="H9421" i="3"/>
  <c r="H9420" i="3"/>
  <c r="H9419" i="3"/>
  <c r="H9418" i="3"/>
  <c r="H9417" i="3"/>
  <c r="H9416" i="3"/>
  <c r="H9415" i="3"/>
  <c r="H9412" i="3"/>
  <c r="H9411" i="3"/>
  <c r="H9410" i="3"/>
  <c r="H9409" i="3"/>
  <c r="H9408" i="3"/>
  <c r="H9407" i="3"/>
  <c r="H9406" i="3"/>
  <c r="H9405" i="3"/>
  <c r="H9404" i="3"/>
  <c r="H9399" i="3"/>
  <c r="H9398" i="3"/>
  <c r="H9397" i="3"/>
  <c r="H9396" i="3"/>
  <c r="H9395" i="3"/>
  <c r="H9394" i="3"/>
  <c r="H9393" i="3"/>
  <c r="H9392" i="3"/>
  <c r="H9391" i="3"/>
  <c r="H9390" i="3"/>
  <c r="H9387" i="3"/>
  <c r="H9386" i="3"/>
  <c r="H9385" i="3"/>
  <c r="H9384" i="3"/>
  <c r="H9383" i="3"/>
  <c r="H9382" i="3"/>
  <c r="H9381" i="3"/>
  <c r="H9380" i="3"/>
  <c r="H9379" i="3"/>
  <c r="H9378" i="3"/>
  <c r="H9376" i="3"/>
  <c r="H9375" i="3"/>
  <c r="H9374" i="3"/>
  <c r="H9373" i="3"/>
  <c r="H9372" i="3"/>
  <c r="H9371" i="3"/>
  <c r="H9370" i="3"/>
  <c r="H9369" i="3"/>
  <c r="H9368" i="3"/>
  <c r="H9365" i="3"/>
  <c r="H9364" i="3"/>
  <c r="H9363" i="3"/>
  <c r="H9362" i="3"/>
  <c r="H9361" i="3"/>
  <c r="H9359" i="3"/>
  <c r="H9358" i="3"/>
  <c r="H9357" i="3"/>
  <c r="H9356" i="3"/>
  <c r="H9355" i="3"/>
  <c r="H9354" i="3"/>
  <c r="H9353" i="3"/>
  <c r="H9352" i="3"/>
  <c r="H9351" i="3"/>
  <c r="H9347" i="3"/>
  <c r="H9346" i="3"/>
  <c r="H9345" i="3"/>
  <c r="H9344" i="3"/>
  <c r="H9341" i="3"/>
  <c r="H9340" i="3"/>
  <c r="H9339" i="3"/>
  <c r="H9338" i="3"/>
  <c r="H9337" i="3"/>
  <c r="H9336" i="3"/>
  <c r="H9335" i="3"/>
  <c r="H9333" i="3"/>
  <c r="H9332" i="3"/>
  <c r="H9331" i="3"/>
  <c r="H9330" i="3"/>
  <c r="H9327" i="3"/>
  <c r="H9326" i="3"/>
  <c r="H9325" i="3"/>
  <c r="H9324" i="3"/>
  <c r="H9323" i="3"/>
  <c r="H9322" i="3"/>
  <c r="H9320" i="3"/>
  <c r="H9319" i="3"/>
  <c r="H9318" i="3"/>
  <c r="H9317" i="3"/>
  <c r="H9316" i="3"/>
  <c r="H9315" i="3"/>
  <c r="H9314" i="3"/>
  <c r="H9313" i="3"/>
  <c r="H9310" i="3"/>
  <c r="H9309" i="3"/>
  <c r="H9308" i="3"/>
  <c r="H9307" i="3"/>
  <c r="H9306" i="3"/>
  <c r="H9304" i="3"/>
  <c r="H9303" i="3"/>
  <c r="H9302" i="3"/>
  <c r="H9301" i="3"/>
  <c r="H9300" i="3"/>
  <c r="H9299" i="3"/>
  <c r="H9298" i="3"/>
  <c r="H9297" i="3"/>
  <c r="H9294" i="3"/>
  <c r="H9293" i="3"/>
  <c r="H9292" i="3"/>
  <c r="H9291" i="3"/>
  <c r="H9290" i="3"/>
  <c r="H9289" i="3"/>
  <c r="H9288" i="3"/>
  <c r="G9276" i="3"/>
  <c r="G9273" i="3"/>
  <c r="G9270" i="3"/>
  <c r="G9267" i="3"/>
  <c r="G9264" i="3"/>
  <c r="G9261" i="3"/>
  <c r="G9258" i="3"/>
  <c r="G9254" i="3"/>
  <c r="G9251" i="3"/>
  <c r="G9250" i="3"/>
  <c r="G9244" i="3"/>
  <c r="G9233" i="3"/>
  <c r="G9225" i="3"/>
  <c r="G9213" i="3"/>
  <c r="G9203" i="3"/>
  <c r="G9193" i="3"/>
  <c r="G9181" i="3" s="1"/>
  <c r="G9183" i="3"/>
  <c r="G9182" i="3"/>
  <c r="H9182" i="3" s="1"/>
  <c r="G9168" i="3"/>
  <c r="G9157" i="3"/>
  <c r="G9146" i="3"/>
  <c r="G9140" i="3"/>
  <c r="G9129" i="3"/>
  <c r="G9128" i="3" s="1"/>
  <c r="G9122" i="3"/>
  <c r="G9114" i="3"/>
  <c r="G9108" i="3"/>
  <c r="G9101" i="3"/>
  <c r="G9091" i="3"/>
  <c r="H9091" i="3" s="1"/>
  <c r="G9085" i="3"/>
  <c r="G9075" i="3"/>
  <c r="G9065" i="3" s="1"/>
  <c r="G9067" i="3"/>
  <c r="G9066" i="3"/>
  <c r="H9063" i="3"/>
  <c r="F9276" i="3"/>
  <c r="F9273" i="3"/>
  <c r="H9273" i="3" s="1"/>
  <c r="F9270" i="3"/>
  <c r="F9267" i="3"/>
  <c r="H9267" i="3" s="1"/>
  <c r="F9264" i="3"/>
  <c r="F9261" i="3"/>
  <c r="H9261" i="3" s="1"/>
  <c r="F9258" i="3"/>
  <c r="F9254" i="3"/>
  <c r="F9251" i="3"/>
  <c r="F9250" i="3"/>
  <c r="H9250" i="3" s="1"/>
  <c r="F9244" i="3"/>
  <c r="F9233" i="3"/>
  <c r="H9233" i="3" s="1"/>
  <c r="F9225" i="3"/>
  <c r="F9213" i="3"/>
  <c r="H9213" i="3" s="1"/>
  <c r="F9203" i="3"/>
  <c r="F9193" i="3"/>
  <c r="F9181" i="3" s="1"/>
  <c r="F9183" i="3"/>
  <c r="F9182" i="3"/>
  <c r="F9168" i="3"/>
  <c r="F9157" i="3"/>
  <c r="F9146" i="3"/>
  <c r="F9140" i="3"/>
  <c r="F9129" i="3"/>
  <c r="F9128" i="3" s="1"/>
  <c r="F9122" i="3"/>
  <c r="H9122" i="3" s="1"/>
  <c r="F9114" i="3"/>
  <c r="F9108" i="3"/>
  <c r="H9108" i="3" s="1"/>
  <c r="F9101" i="3"/>
  <c r="F9091" i="3"/>
  <c r="F9085" i="3"/>
  <c r="F9075" i="3"/>
  <c r="F9065" i="3" s="1"/>
  <c r="F9067" i="3"/>
  <c r="F9066" i="3"/>
  <c r="H9066" i="3" s="1"/>
  <c r="H9278" i="3"/>
  <c r="H9277" i="3"/>
  <c r="H9276" i="3"/>
  <c r="H9274" i="3"/>
  <c r="H9271" i="3"/>
  <c r="H9270" i="3"/>
  <c r="H9268" i="3"/>
  <c r="H9265" i="3"/>
  <c r="H9264" i="3"/>
  <c r="H9262" i="3"/>
  <c r="H9259" i="3"/>
  <c r="H9258" i="3"/>
  <c r="H9256" i="3"/>
  <c r="H9255" i="3"/>
  <c r="H9254" i="3"/>
  <c r="H9252" i="3"/>
  <c r="H9248" i="3"/>
  <c r="H9247" i="3"/>
  <c r="H9246" i="3"/>
  <c r="H9245" i="3"/>
  <c r="H9244" i="3"/>
  <c r="H9242" i="3"/>
  <c r="H9241" i="3"/>
  <c r="H9240" i="3"/>
  <c r="H9239" i="3"/>
  <c r="H9238" i="3"/>
  <c r="H9237" i="3"/>
  <c r="H9236" i="3"/>
  <c r="H9235" i="3"/>
  <c r="H9234" i="3"/>
  <c r="H9231" i="3"/>
  <c r="H9230" i="3"/>
  <c r="H9229" i="3"/>
  <c r="H9228" i="3"/>
  <c r="H9227" i="3"/>
  <c r="H9226" i="3"/>
  <c r="H9225" i="3"/>
  <c r="H9223" i="3"/>
  <c r="H9222" i="3"/>
  <c r="H9221" i="3"/>
  <c r="H9220" i="3"/>
  <c r="H9219" i="3"/>
  <c r="H9218" i="3"/>
  <c r="H9217" i="3"/>
  <c r="H9216" i="3"/>
  <c r="H9215" i="3"/>
  <c r="H9214" i="3"/>
  <c r="H9211" i="3"/>
  <c r="H9210" i="3"/>
  <c r="H9209" i="3"/>
  <c r="H9208" i="3"/>
  <c r="H9207" i="3"/>
  <c r="H9206" i="3"/>
  <c r="H9205" i="3"/>
  <c r="H9204" i="3"/>
  <c r="H9203" i="3"/>
  <c r="H9201" i="3"/>
  <c r="H9200" i="3"/>
  <c r="H9199" i="3"/>
  <c r="H9198" i="3"/>
  <c r="H9197" i="3"/>
  <c r="H9196" i="3"/>
  <c r="H9195" i="3"/>
  <c r="H9194" i="3"/>
  <c r="H9191" i="3"/>
  <c r="H9190" i="3"/>
  <c r="H9189" i="3"/>
  <c r="H9188" i="3"/>
  <c r="H9187" i="3"/>
  <c r="H9186" i="3"/>
  <c r="H9185" i="3"/>
  <c r="H9184" i="3"/>
  <c r="H9183" i="3"/>
  <c r="H9178" i="3"/>
  <c r="H9177" i="3"/>
  <c r="H9176" i="3"/>
  <c r="H9175" i="3"/>
  <c r="H9174" i="3"/>
  <c r="H9173" i="3"/>
  <c r="H9172" i="3"/>
  <c r="H9171" i="3"/>
  <c r="H9170" i="3"/>
  <c r="H9169" i="3"/>
  <c r="H9166" i="3"/>
  <c r="H9165" i="3"/>
  <c r="H9164" i="3"/>
  <c r="H9163" i="3"/>
  <c r="H9162" i="3"/>
  <c r="H9161" i="3"/>
  <c r="H9160" i="3"/>
  <c r="H9159" i="3"/>
  <c r="H9158" i="3"/>
  <c r="H9157" i="3"/>
  <c r="H9155" i="3"/>
  <c r="H9154" i="3"/>
  <c r="H9153" i="3"/>
  <c r="H9152" i="3"/>
  <c r="H9151" i="3"/>
  <c r="H9150" i="3"/>
  <c r="H9149" i="3"/>
  <c r="H9148" i="3"/>
  <c r="H9147" i="3"/>
  <c r="H9144" i="3"/>
  <c r="H9143" i="3"/>
  <c r="H9142" i="3"/>
  <c r="H9141" i="3"/>
  <c r="H9140" i="3"/>
  <c r="H9138" i="3"/>
  <c r="H9137" i="3"/>
  <c r="H9136" i="3"/>
  <c r="H9135" i="3"/>
  <c r="H9134" i="3"/>
  <c r="H9133" i="3"/>
  <c r="H9132" i="3"/>
  <c r="H9131" i="3"/>
  <c r="H9130" i="3"/>
  <c r="H9126" i="3"/>
  <c r="H9125" i="3"/>
  <c r="H9124" i="3"/>
  <c r="H9123" i="3"/>
  <c r="H9120" i="3"/>
  <c r="H9119" i="3"/>
  <c r="H9118" i="3"/>
  <c r="H9117" i="3"/>
  <c r="H9116" i="3"/>
  <c r="H9115" i="3"/>
  <c r="H9114" i="3"/>
  <c r="H9112" i="3"/>
  <c r="H9111" i="3"/>
  <c r="H9110" i="3"/>
  <c r="H9109" i="3"/>
  <c r="H9106" i="3"/>
  <c r="H9105" i="3"/>
  <c r="H9104" i="3"/>
  <c r="H9103" i="3"/>
  <c r="H9102" i="3"/>
  <c r="H9101" i="3"/>
  <c r="H9099" i="3"/>
  <c r="H9098" i="3"/>
  <c r="H9097" i="3"/>
  <c r="H9096" i="3"/>
  <c r="H9095" i="3"/>
  <c r="H9094" i="3"/>
  <c r="H9093" i="3"/>
  <c r="H9092" i="3"/>
  <c r="H9089" i="3"/>
  <c r="H9088" i="3"/>
  <c r="H9087" i="3"/>
  <c r="H9086" i="3"/>
  <c r="H9085" i="3"/>
  <c r="H9083" i="3"/>
  <c r="H9082" i="3"/>
  <c r="H9081" i="3"/>
  <c r="H9080" i="3"/>
  <c r="H9079" i="3"/>
  <c r="H9078" i="3"/>
  <c r="H9077" i="3"/>
  <c r="H9076" i="3"/>
  <c r="H9073" i="3"/>
  <c r="H9072" i="3"/>
  <c r="H9071" i="3"/>
  <c r="H9070" i="3"/>
  <c r="H9069" i="3"/>
  <c r="H9068" i="3"/>
  <c r="H9067" i="3"/>
  <c r="G9055" i="3"/>
  <c r="G9052" i="3"/>
  <c r="G9049" i="3"/>
  <c r="G9046" i="3"/>
  <c r="G9043" i="3"/>
  <c r="G9040" i="3"/>
  <c r="G9037" i="3"/>
  <c r="G9033" i="3"/>
  <c r="G9030" i="3"/>
  <c r="G9029" i="3"/>
  <c r="G9023" i="3"/>
  <c r="G9012" i="3"/>
  <c r="G9004" i="3"/>
  <c r="G8992" i="3"/>
  <c r="G8982" i="3"/>
  <c r="G8972" i="3"/>
  <c r="G8960" i="3" s="1"/>
  <c r="G8962" i="3"/>
  <c r="G8961" i="3"/>
  <c r="H8961" i="3" s="1"/>
  <c r="G8947" i="3"/>
  <c r="G8936" i="3"/>
  <c r="G8925" i="3"/>
  <c r="G8919" i="3"/>
  <c r="G8908" i="3"/>
  <c r="G8907" i="3" s="1"/>
  <c r="G8901" i="3"/>
  <c r="G8893" i="3"/>
  <c r="G8887" i="3"/>
  <c r="G8880" i="3"/>
  <c r="G8870" i="3"/>
  <c r="H8870" i="3" s="1"/>
  <c r="G8864" i="3"/>
  <c r="G8854" i="3"/>
  <c r="G8844" i="3" s="1"/>
  <c r="G8846" i="3"/>
  <c r="G8845" i="3"/>
  <c r="H8842" i="3"/>
  <c r="F9055" i="3"/>
  <c r="F9052" i="3"/>
  <c r="H9052" i="3" s="1"/>
  <c r="F9049" i="3"/>
  <c r="F9046" i="3"/>
  <c r="H9046" i="3" s="1"/>
  <c r="F9043" i="3"/>
  <c r="F9040" i="3"/>
  <c r="H9040" i="3" s="1"/>
  <c r="F9037" i="3"/>
  <c r="F9033" i="3"/>
  <c r="F9030" i="3"/>
  <c r="F9029" i="3"/>
  <c r="H9029" i="3" s="1"/>
  <c r="F9023" i="3"/>
  <c r="F9012" i="3"/>
  <c r="H9012" i="3" s="1"/>
  <c r="F9004" i="3"/>
  <c r="F8992" i="3"/>
  <c r="H8992" i="3" s="1"/>
  <c r="F8982" i="3"/>
  <c r="F8972" i="3"/>
  <c r="F8960" i="3" s="1"/>
  <c r="F8962" i="3"/>
  <c r="F8961" i="3"/>
  <c r="F8947" i="3"/>
  <c r="F8936" i="3"/>
  <c r="F8925" i="3"/>
  <c r="F8919" i="3"/>
  <c r="F8908" i="3"/>
  <c r="F8907" i="3" s="1"/>
  <c r="F8901" i="3"/>
  <c r="H8901" i="3" s="1"/>
  <c r="F8893" i="3"/>
  <c r="F8887" i="3"/>
  <c r="H8887" i="3" s="1"/>
  <c r="F8880" i="3"/>
  <c r="F8870" i="3"/>
  <c r="F8864" i="3"/>
  <c r="F8854" i="3"/>
  <c r="F8844" i="3" s="1"/>
  <c r="F8846" i="3"/>
  <c r="F8845" i="3"/>
  <c r="H8845" i="3" s="1"/>
  <c r="H9057" i="3"/>
  <c r="H9056" i="3"/>
  <c r="H9055" i="3"/>
  <c r="H9053" i="3"/>
  <c r="H9050" i="3"/>
  <c r="H9049" i="3"/>
  <c r="H9047" i="3"/>
  <c r="H9044" i="3"/>
  <c r="H9043" i="3"/>
  <c r="H9041" i="3"/>
  <c r="H9038" i="3"/>
  <c r="H9037" i="3"/>
  <c r="H9035" i="3"/>
  <c r="H9034" i="3"/>
  <c r="H9033" i="3"/>
  <c r="H9031" i="3"/>
  <c r="H9027" i="3"/>
  <c r="H9026" i="3"/>
  <c r="H9025" i="3"/>
  <c r="H9024" i="3"/>
  <c r="H9023" i="3"/>
  <c r="H9021" i="3"/>
  <c r="H9020" i="3"/>
  <c r="H9019" i="3"/>
  <c r="H9018" i="3"/>
  <c r="H9017" i="3"/>
  <c r="H9016" i="3"/>
  <c r="H9015" i="3"/>
  <c r="H9014" i="3"/>
  <c r="H9013" i="3"/>
  <c r="H9010" i="3"/>
  <c r="H9009" i="3"/>
  <c r="H9008" i="3"/>
  <c r="H9007" i="3"/>
  <c r="H9006" i="3"/>
  <c r="H9005" i="3"/>
  <c r="H9004" i="3"/>
  <c r="H9002" i="3"/>
  <c r="H9001" i="3"/>
  <c r="H9000" i="3"/>
  <c r="H8999" i="3"/>
  <c r="H8998" i="3"/>
  <c r="H8997" i="3"/>
  <c r="H8996" i="3"/>
  <c r="H8995" i="3"/>
  <c r="H8994" i="3"/>
  <c r="H8993" i="3"/>
  <c r="H8990" i="3"/>
  <c r="H8989" i="3"/>
  <c r="H8988" i="3"/>
  <c r="H8987" i="3"/>
  <c r="H8986" i="3"/>
  <c r="H8985" i="3"/>
  <c r="H8984" i="3"/>
  <c r="H8983" i="3"/>
  <c r="H8982" i="3"/>
  <c r="H8980" i="3"/>
  <c r="H8979" i="3"/>
  <c r="H8978" i="3"/>
  <c r="H8977" i="3"/>
  <c r="H8976" i="3"/>
  <c r="H8975" i="3"/>
  <c r="H8974" i="3"/>
  <c r="H8973" i="3"/>
  <c r="H8970" i="3"/>
  <c r="H8969" i="3"/>
  <c r="H8968" i="3"/>
  <c r="H8967" i="3"/>
  <c r="H8966" i="3"/>
  <c r="H8965" i="3"/>
  <c r="H8964" i="3"/>
  <c r="H8963" i="3"/>
  <c r="H8962" i="3"/>
  <c r="H8957" i="3"/>
  <c r="H8956" i="3"/>
  <c r="H8955" i="3"/>
  <c r="H8954" i="3"/>
  <c r="H8953" i="3"/>
  <c r="H8952" i="3"/>
  <c r="H8951" i="3"/>
  <c r="H8950" i="3"/>
  <c r="H8949" i="3"/>
  <c r="H8948" i="3"/>
  <c r="H8945" i="3"/>
  <c r="H8944" i="3"/>
  <c r="H8943" i="3"/>
  <c r="H8942" i="3"/>
  <c r="H8941" i="3"/>
  <c r="H8940" i="3"/>
  <c r="H8939" i="3"/>
  <c r="H8938" i="3"/>
  <c r="H8937" i="3"/>
  <c r="H8936" i="3"/>
  <c r="H8934" i="3"/>
  <c r="H8933" i="3"/>
  <c r="H8932" i="3"/>
  <c r="H8931" i="3"/>
  <c r="H8930" i="3"/>
  <c r="H8929" i="3"/>
  <c r="H8928" i="3"/>
  <c r="H8927" i="3"/>
  <c r="H8926" i="3"/>
  <c r="H8923" i="3"/>
  <c r="H8922" i="3"/>
  <c r="H8921" i="3"/>
  <c r="H8920" i="3"/>
  <c r="H8919" i="3"/>
  <c r="H8917" i="3"/>
  <c r="H8916" i="3"/>
  <c r="H8915" i="3"/>
  <c r="H8914" i="3"/>
  <c r="H8913" i="3"/>
  <c r="H8912" i="3"/>
  <c r="H8911" i="3"/>
  <c r="H8910" i="3"/>
  <c r="H8909" i="3"/>
  <c r="H8905" i="3"/>
  <c r="H8904" i="3"/>
  <c r="H8903" i="3"/>
  <c r="H8902" i="3"/>
  <c r="H8899" i="3"/>
  <c r="H8898" i="3"/>
  <c r="H8897" i="3"/>
  <c r="H8896" i="3"/>
  <c r="H8895" i="3"/>
  <c r="H8894" i="3"/>
  <c r="H8893" i="3"/>
  <c r="H8891" i="3"/>
  <c r="H8890" i="3"/>
  <c r="H8889" i="3"/>
  <c r="H8888" i="3"/>
  <c r="H8885" i="3"/>
  <c r="H8884" i="3"/>
  <c r="H8883" i="3"/>
  <c r="H8882" i="3"/>
  <c r="H8881" i="3"/>
  <c r="H8880" i="3"/>
  <c r="H8878" i="3"/>
  <c r="H8877" i="3"/>
  <c r="H8876" i="3"/>
  <c r="H8875" i="3"/>
  <c r="H8874" i="3"/>
  <c r="H8873" i="3"/>
  <c r="H8872" i="3"/>
  <c r="H8871" i="3"/>
  <c r="H8868" i="3"/>
  <c r="H8867" i="3"/>
  <c r="H8866" i="3"/>
  <c r="H8865" i="3"/>
  <c r="H8864" i="3"/>
  <c r="H8862" i="3"/>
  <c r="H8861" i="3"/>
  <c r="H8860" i="3"/>
  <c r="H8859" i="3"/>
  <c r="H8858" i="3"/>
  <c r="H8857" i="3"/>
  <c r="H8856" i="3"/>
  <c r="H8855" i="3"/>
  <c r="H8852" i="3"/>
  <c r="H8851" i="3"/>
  <c r="H8850" i="3"/>
  <c r="H8849" i="3"/>
  <c r="H8848" i="3"/>
  <c r="H8847" i="3"/>
  <c r="H8846" i="3"/>
  <c r="G8834" i="3"/>
  <c r="G8831" i="3"/>
  <c r="G8828" i="3"/>
  <c r="G8825" i="3"/>
  <c r="G8822" i="3"/>
  <c r="G8819" i="3"/>
  <c r="G8816" i="3"/>
  <c r="G8812" i="3"/>
  <c r="G8809" i="3"/>
  <c r="G8808" i="3"/>
  <c r="G8802" i="3"/>
  <c r="G8791" i="3"/>
  <c r="G8783" i="3"/>
  <c r="G8771" i="3"/>
  <c r="G8761" i="3"/>
  <c r="G8751" i="3"/>
  <c r="G8739" i="3" s="1"/>
  <c r="G8741" i="3"/>
  <c r="G8740" i="3"/>
  <c r="H8740" i="3" s="1"/>
  <c r="G8726" i="3"/>
  <c r="G8715" i="3"/>
  <c r="G8704" i="3"/>
  <c r="G8698" i="3"/>
  <c r="G8687" i="3"/>
  <c r="G8686" i="3" s="1"/>
  <c r="G8680" i="3"/>
  <c r="G8672" i="3"/>
  <c r="G8666" i="3"/>
  <c r="G8659" i="3"/>
  <c r="G8649" i="3"/>
  <c r="H8649" i="3" s="1"/>
  <c r="G8643" i="3"/>
  <c r="G8633" i="3"/>
  <c r="G8623" i="3" s="1"/>
  <c r="G8625" i="3"/>
  <c r="G8624" i="3"/>
  <c r="H8621" i="3"/>
  <c r="F8834" i="3"/>
  <c r="F8831" i="3"/>
  <c r="H8831" i="3" s="1"/>
  <c r="F8828" i="3"/>
  <c r="F8825" i="3"/>
  <c r="H8825" i="3" s="1"/>
  <c r="F8822" i="3"/>
  <c r="F8819" i="3"/>
  <c r="H8819" i="3" s="1"/>
  <c r="F8816" i="3"/>
  <c r="F8812" i="3"/>
  <c r="F8809" i="3"/>
  <c r="F8808" i="3"/>
  <c r="H8808" i="3" s="1"/>
  <c r="F8802" i="3"/>
  <c r="F8791" i="3"/>
  <c r="H8791" i="3" s="1"/>
  <c r="F8783" i="3"/>
  <c r="F8771" i="3"/>
  <c r="H8771" i="3" s="1"/>
  <c r="F8761" i="3"/>
  <c r="F8751" i="3"/>
  <c r="F8739" i="3" s="1"/>
  <c r="F8741" i="3"/>
  <c r="F8740" i="3"/>
  <c r="F8726" i="3"/>
  <c r="F8715" i="3"/>
  <c r="F8704" i="3"/>
  <c r="F8698" i="3"/>
  <c r="F8687" i="3"/>
  <c r="F8686" i="3" s="1"/>
  <c r="F8680" i="3"/>
  <c r="H8680" i="3" s="1"/>
  <c r="F8672" i="3"/>
  <c r="F8666" i="3"/>
  <c r="H8666" i="3" s="1"/>
  <c r="F8659" i="3"/>
  <c r="F8649" i="3"/>
  <c r="F8643" i="3"/>
  <c r="F8633" i="3"/>
  <c r="F8623" i="3" s="1"/>
  <c r="F8625" i="3"/>
  <c r="F8624" i="3"/>
  <c r="H8624" i="3" s="1"/>
  <c r="H8836" i="3"/>
  <c r="H8835" i="3"/>
  <c r="H8834" i="3"/>
  <c r="H8832" i="3"/>
  <c r="H8829" i="3"/>
  <c r="H8828" i="3"/>
  <c r="H8826" i="3"/>
  <c r="H8823" i="3"/>
  <c r="H8822" i="3"/>
  <c r="H8820" i="3"/>
  <c r="H8817" i="3"/>
  <c r="H8816" i="3"/>
  <c r="H8814" i="3"/>
  <c r="H8813" i="3"/>
  <c r="H8812" i="3"/>
  <c r="H8810" i="3"/>
  <c r="H8806" i="3"/>
  <c r="H8805" i="3"/>
  <c r="H8804" i="3"/>
  <c r="H8803" i="3"/>
  <c r="H8802" i="3"/>
  <c r="H8800" i="3"/>
  <c r="H8799" i="3"/>
  <c r="H8798" i="3"/>
  <c r="H8797" i="3"/>
  <c r="H8796" i="3"/>
  <c r="H8795" i="3"/>
  <c r="H8794" i="3"/>
  <c r="H8793" i="3"/>
  <c r="H8792" i="3"/>
  <c r="H8789" i="3"/>
  <c r="H8788" i="3"/>
  <c r="H8787" i="3"/>
  <c r="H8786" i="3"/>
  <c r="H8785" i="3"/>
  <c r="H8784" i="3"/>
  <c r="H8783" i="3"/>
  <c r="H8781" i="3"/>
  <c r="H8780" i="3"/>
  <c r="H8779" i="3"/>
  <c r="H8778" i="3"/>
  <c r="H8777" i="3"/>
  <c r="H8776" i="3"/>
  <c r="H8775" i="3"/>
  <c r="H8774" i="3"/>
  <c r="H8773" i="3"/>
  <c r="H8772" i="3"/>
  <c r="H8769" i="3"/>
  <c r="H8768" i="3"/>
  <c r="H8767" i="3"/>
  <c r="H8766" i="3"/>
  <c r="H8765" i="3"/>
  <c r="H8764" i="3"/>
  <c r="H8763" i="3"/>
  <c r="H8762" i="3"/>
  <c r="H8761" i="3"/>
  <c r="H8759" i="3"/>
  <c r="H8758" i="3"/>
  <c r="H8757" i="3"/>
  <c r="H8756" i="3"/>
  <c r="H8755" i="3"/>
  <c r="H8754" i="3"/>
  <c r="H8753" i="3"/>
  <c r="H8752" i="3"/>
  <c r="H8749" i="3"/>
  <c r="H8748" i="3"/>
  <c r="H8747" i="3"/>
  <c r="H8746" i="3"/>
  <c r="H8745" i="3"/>
  <c r="H8744" i="3"/>
  <c r="H8743" i="3"/>
  <c r="H8742" i="3"/>
  <c r="H8741" i="3"/>
  <c r="H8736" i="3"/>
  <c r="H8735" i="3"/>
  <c r="H8734" i="3"/>
  <c r="H8733" i="3"/>
  <c r="H8732" i="3"/>
  <c r="H8731" i="3"/>
  <c r="H8730" i="3"/>
  <c r="H8729" i="3"/>
  <c r="H8728" i="3"/>
  <c r="H8727" i="3"/>
  <c r="H8724" i="3"/>
  <c r="H8723" i="3"/>
  <c r="H8722" i="3"/>
  <c r="H8721" i="3"/>
  <c r="H8720" i="3"/>
  <c r="H8719" i="3"/>
  <c r="H8718" i="3"/>
  <c r="H8717" i="3"/>
  <c r="H8716" i="3"/>
  <c r="H8715" i="3"/>
  <c r="H8713" i="3"/>
  <c r="H8712" i="3"/>
  <c r="H8711" i="3"/>
  <c r="H8710" i="3"/>
  <c r="H8709" i="3"/>
  <c r="H8708" i="3"/>
  <c r="H8707" i="3"/>
  <c r="H8706" i="3"/>
  <c r="H8705" i="3"/>
  <c r="H8702" i="3"/>
  <c r="H8701" i="3"/>
  <c r="H8700" i="3"/>
  <c r="H8699" i="3"/>
  <c r="H8698" i="3"/>
  <c r="H8696" i="3"/>
  <c r="H8695" i="3"/>
  <c r="H8694" i="3"/>
  <c r="H8693" i="3"/>
  <c r="H8692" i="3"/>
  <c r="H8691" i="3"/>
  <c r="H8690" i="3"/>
  <c r="H8689" i="3"/>
  <c r="H8688" i="3"/>
  <c r="H8684" i="3"/>
  <c r="H8683" i="3"/>
  <c r="H8682" i="3"/>
  <c r="H8681" i="3"/>
  <c r="H8678" i="3"/>
  <c r="H8677" i="3"/>
  <c r="H8676" i="3"/>
  <c r="H8675" i="3"/>
  <c r="H8674" i="3"/>
  <c r="H8673" i="3"/>
  <c r="H8672" i="3"/>
  <c r="H8670" i="3"/>
  <c r="H8669" i="3"/>
  <c r="H8668" i="3"/>
  <c r="H8667" i="3"/>
  <c r="H8664" i="3"/>
  <c r="H8663" i="3"/>
  <c r="H8662" i="3"/>
  <c r="H8661" i="3"/>
  <c r="H8660" i="3"/>
  <c r="H8659" i="3"/>
  <c r="H8657" i="3"/>
  <c r="H8656" i="3"/>
  <c r="H8655" i="3"/>
  <c r="H8654" i="3"/>
  <c r="H8653" i="3"/>
  <c r="H8652" i="3"/>
  <c r="H8651" i="3"/>
  <c r="H8650" i="3"/>
  <c r="H8647" i="3"/>
  <c r="H8646" i="3"/>
  <c r="H8645" i="3"/>
  <c r="H8644" i="3"/>
  <c r="H8643" i="3"/>
  <c r="H8641" i="3"/>
  <c r="H8640" i="3"/>
  <c r="H8639" i="3"/>
  <c r="H8638" i="3"/>
  <c r="H8637" i="3"/>
  <c r="H8636" i="3"/>
  <c r="H8635" i="3"/>
  <c r="H8634" i="3"/>
  <c r="H8631" i="3"/>
  <c r="H8630" i="3"/>
  <c r="H8629" i="3"/>
  <c r="H8628" i="3"/>
  <c r="H8627" i="3"/>
  <c r="H8626" i="3"/>
  <c r="H8625" i="3"/>
  <c r="G8613" i="3"/>
  <c r="G8610" i="3"/>
  <c r="G8607" i="3"/>
  <c r="G8604" i="3"/>
  <c r="G8601" i="3"/>
  <c r="G8598" i="3"/>
  <c r="G8595" i="3"/>
  <c r="G8591" i="3"/>
  <c r="G8588" i="3"/>
  <c r="G8587" i="3"/>
  <c r="G8581" i="3"/>
  <c r="G8570" i="3"/>
  <c r="G8562" i="3"/>
  <c r="G8550" i="3"/>
  <c r="G8540" i="3"/>
  <c r="G8530" i="3"/>
  <c r="G8518" i="3" s="1"/>
  <c r="G8520" i="3"/>
  <c r="G8519" i="3"/>
  <c r="H8519" i="3" s="1"/>
  <c r="G8505" i="3"/>
  <c r="G8494" i="3"/>
  <c r="G8483" i="3"/>
  <c r="G8477" i="3"/>
  <c r="G8466" i="3"/>
  <c r="G8465" i="3" s="1"/>
  <c r="G8459" i="3"/>
  <c r="G8451" i="3"/>
  <c r="G8445" i="3"/>
  <c r="G8438" i="3"/>
  <c r="G8428" i="3"/>
  <c r="H8428" i="3" s="1"/>
  <c r="G8422" i="3"/>
  <c r="G8412" i="3"/>
  <c r="G8402" i="3" s="1"/>
  <c r="G8404" i="3"/>
  <c r="G8403" i="3"/>
  <c r="H8400" i="3"/>
  <c r="F8613" i="3"/>
  <c r="F8610" i="3"/>
  <c r="H8610" i="3" s="1"/>
  <c r="F8607" i="3"/>
  <c r="F8604" i="3"/>
  <c r="H8604" i="3" s="1"/>
  <c r="F8601" i="3"/>
  <c r="F8598" i="3"/>
  <c r="H8598" i="3" s="1"/>
  <c r="F8595" i="3"/>
  <c r="F8591" i="3"/>
  <c r="F8588" i="3"/>
  <c r="F8587" i="3"/>
  <c r="H8587" i="3" s="1"/>
  <c r="F8581" i="3"/>
  <c r="F8570" i="3"/>
  <c r="H8570" i="3" s="1"/>
  <c r="F8562" i="3"/>
  <c r="F8550" i="3"/>
  <c r="H8550" i="3" s="1"/>
  <c r="F8540" i="3"/>
  <c r="F8530" i="3"/>
  <c r="F8518" i="3" s="1"/>
  <c r="F8520" i="3"/>
  <c r="F8519" i="3"/>
  <c r="F8505" i="3"/>
  <c r="F8494" i="3"/>
  <c r="F8483" i="3"/>
  <c r="F8477" i="3"/>
  <c r="F8466" i="3"/>
  <c r="F8465" i="3" s="1"/>
  <c r="F8459" i="3"/>
  <c r="H8459" i="3" s="1"/>
  <c r="F8451" i="3"/>
  <c r="F8445" i="3"/>
  <c r="H8445" i="3" s="1"/>
  <c r="F8438" i="3"/>
  <c r="F8428" i="3"/>
  <c r="F8422" i="3"/>
  <c r="F8412" i="3"/>
  <c r="F8402" i="3" s="1"/>
  <c r="F8404" i="3"/>
  <c r="F8403" i="3"/>
  <c r="H8403" i="3" s="1"/>
  <c r="H8615" i="3"/>
  <c r="H8614" i="3"/>
  <c r="H8613" i="3"/>
  <c r="H8611" i="3"/>
  <c r="H8608" i="3"/>
  <c r="H8607" i="3"/>
  <c r="H8605" i="3"/>
  <c r="H8602" i="3"/>
  <c r="H8601" i="3"/>
  <c r="H8599" i="3"/>
  <c r="H8596" i="3"/>
  <c r="H8595" i="3"/>
  <c r="H8593" i="3"/>
  <c r="H8592" i="3"/>
  <c r="H8591" i="3"/>
  <c r="H8589" i="3"/>
  <c r="H8585" i="3"/>
  <c r="H8584" i="3"/>
  <c r="H8583" i="3"/>
  <c r="H8582" i="3"/>
  <c r="H8581" i="3"/>
  <c r="H8579" i="3"/>
  <c r="H8578" i="3"/>
  <c r="H8577" i="3"/>
  <c r="H8576" i="3"/>
  <c r="H8575" i="3"/>
  <c r="H8574" i="3"/>
  <c r="H8573" i="3"/>
  <c r="H8572" i="3"/>
  <c r="H8571" i="3"/>
  <c r="H8568" i="3"/>
  <c r="H8567" i="3"/>
  <c r="H8566" i="3"/>
  <c r="H8565" i="3"/>
  <c r="H8564" i="3"/>
  <c r="H8563" i="3"/>
  <c r="H8562" i="3"/>
  <c r="H8560" i="3"/>
  <c r="H8559" i="3"/>
  <c r="H8558" i="3"/>
  <c r="H8557" i="3"/>
  <c r="H8556" i="3"/>
  <c r="H8555" i="3"/>
  <c r="H8554" i="3"/>
  <c r="H8553" i="3"/>
  <c r="H8552" i="3"/>
  <c r="H8551" i="3"/>
  <c r="H8548" i="3"/>
  <c r="H8547" i="3"/>
  <c r="H8546" i="3"/>
  <c r="H8545" i="3"/>
  <c r="H8544" i="3"/>
  <c r="H8543" i="3"/>
  <c r="H8542" i="3"/>
  <c r="H8541" i="3"/>
  <c r="H8540" i="3"/>
  <c r="H8538" i="3"/>
  <c r="H8537" i="3"/>
  <c r="H8536" i="3"/>
  <c r="H8535" i="3"/>
  <c r="H8534" i="3"/>
  <c r="H8533" i="3"/>
  <c r="H8532" i="3"/>
  <c r="H8531" i="3"/>
  <c r="H8528" i="3"/>
  <c r="H8527" i="3"/>
  <c r="H8526" i="3"/>
  <c r="H8525" i="3"/>
  <c r="H8524" i="3"/>
  <c r="H8523" i="3"/>
  <c r="H8522" i="3"/>
  <c r="H8521" i="3"/>
  <c r="H8520" i="3"/>
  <c r="H8515" i="3"/>
  <c r="H8514" i="3"/>
  <c r="H8513" i="3"/>
  <c r="H8512" i="3"/>
  <c r="H8511" i="3"/>
  <c r="H8510" i="3"/>
  <c r="H8509" i="3"/>
  <c r="H8508" i="3"/>
  <c r="H8507" i="3"/>
  <c r="H8506" i="3"/>
  <c r="H8503" i="3"/>
  <c r="H8502" i="3"/>
  <c r="H8501" i="3"/>
  <c r="H8500" i="3"/>
  <c r="H8499" i="3"/>
  <c r="H8498" i="3"/>
  <c r="H8497" i="3"/>
  <c r="H8496" i="3"/>
  <c r="H8495" i="3"/>
  <c r="H8494" i="3"/>
  <c r="H8492" i="3"/>
  <c r="H8491" i="3"/>
  <c r="H8490" i="3"/>
  <c r="H8489" i="3"/>
  <c r="H8488" i="3"/>
  <c r="H8487" i="3"/>
  <c r="H8486" i="3"/>
  <c r="H8485" i="3"/>
  <c r="H8484" i="3"/>
  <c r="H8481" i="3"/>
  <c r="H8480" i="3"/>
  <c r="H8479" i="3"/>
  <c r="H8478" i="3"/>
  <c r="H8477" i="3"/>
  <c r="H8475" i="3"/>
  <c r="H8474" i="3"/>
  <c r="H8473" i="3"/>
  <c r="H8472" i="3"/>
  <c r="H8471" i="3"/>
  <c r="H8470" i="3"/>
  <c r="H8469" i="3"/>
  <c r="H8468" i="3"/>
  <c r="H8467" i="3"/>
  <c r="H8463" i="3"/>
  <c r="H8462" i="3"/>
  <c r="H8461" i="3"/>
  <c r="H8460" i="3"/>
  <c r="H8457" i="3"/>
  <c r="H8456" i="3"/>
  <c r="H8455" i="3"/>
  <c r="H8454" i="3"/>
  <c r="H8453" i="3"/>
  <c r="H8452" i="3"/>
  <c r="H8451" i="3"/>
  <c r="H8449" i="3"/>
  <c r="H8448" i="3"/>
  <c r="H8447" i="3"/>
  <c r="H8446" i="3"/>
  <c r="H8443" i="3"/>
  <c r="H8442" i="3"/>
  <c r="H8441" i="3"/>
  <c r="H8440" i="3"/>
  <c r="H8439" i="3"/>
  <c r="H8438" i="3"/>
  <c r="H8436" i="3"/>
  <c r="H8435" i="3"/>
  <c r="H8434" i="3"/>
  <c r="H8433" i="3"/>
  <c r="H8432" i="3"/>
  <c r="H8431" i="3"/>
  <c r="H8430" i="3"/>
  <c r="H8429" i="3"/>
  <c r="H8426" i="3"/>
  <c r="H8425" i="3"/>
  <c r="H8424" i="3"/>
  <c r="H8423" i="3"/>
  <c r="H8422" i="3"/>
  <c r="H8420" i="3"/>
  <c r="H8419" i="3"/>
  <c r="H8418" i="3"/>
  <c r="H8417" i="3"/>
  <c r="H8416" i="3"/>
  <c r="H8415" i="3"/>
  <c r="H8414" i="3"/>
  <c r="H8413" i="3"/>
  <c r="H8410" i="3"/>
  <c r="H8409" i="3"/>
  <c r="H8408" i="3"/>
  <c r="H8407" i="3"/>
  <c r="H8406" i="3"/>
  <c r="H8405" i="3"/>
  <c r="H8404" i="3"/>
  <c r="G8392" i="3"/>
  <c r="G8389" i="3"/>
  <c r="G8386" i="3"/>
  <c r="G8383" i="3"/>
  <c r="G8380" i="3"/>
  <c r="G8377" i="3"/>
  <c r="G8374" i="3"/>
  <c r="G8370" i="3"/>
  <c r="G8367" i="3"/>
  <c r="G8366" i="3"/>
  <c r="G8360" i="3"/>
  <c r="G8349" i="3"/>
  <c r="G8341" i="3"/>
  <c r="G8329" i="3"/>
  <c r="G8319" i="3"/>
  <c r="G8309" i="3"/>
  <c r="G8297" i="3" s="1"/>
  <c r="G8299" i="3"/>
  <c r="G8298" i="3"/>
  <c r="H8298" i="3" s="1"/>
  <c r="G8284" i="3"/>
  <c r="G8273" i="3"/>
  <c r="G8262" i="3"/>
  <c r="G8256" i="3"/>
  <c r="G8245" i="3"/>
  <c r="G8244" i="3" s="1"/>
  <c r="G8238" i="3"/>
  <c r="G8230" i="3"/>
  <c r="G8224" i="3"/>
  <c r="G8217" i="3"/>
  <c r="G8207" i="3"/>
  <c r="H8207" i="3" s="1"/>
  <c r="G8201" i="3"/>
  <c r="G8191" i="3"/>
  <c r="G8181" i="3" s="1"/>
  <c r="G8183" i="3"/>
  <c r="G8182" i="3"/>
  <c r="H8179" i="3"/>
  <c r="F8392" i="3"/>
  <c r="F8389" i="3"/>
  <c r="H8389" i="3" s="1"/>
  <c r="F8386" i="3"/>
  <c r="F8383" i="3"/>
  <c r="H8383" i="3" s="1"/>
  <c r="F8380" i="3"/>
  <c r="F8377" i="3"/>
  <c r="H8377" i="3" s="1"/>
  <c r="F8374" i="3"/>
  <c r="F8370" i="3"/>
  <c r="F8367" i="3"/>
  <c r="F8366" i="3"/>
  <c r="H8366" i="3" s="1"/>
  <c r="F8360" i="3"/>
  <c r="F8349" i="3"/>
  <c r="H8349" i="3" s="1"/>
  <c r="F8341" i="3"/>
  <c r="F8329" i="3"/>
  <c r="H8329" i="3" s="1"/>
  <c r="F8319" i="3"/>
  <c r="F8309" i="3"/>
  <c r="F8297" i="3" s="1"/>
  <c r="F8299" i="3"/>
  <c r="F8298" i="3"/>
  <c r="F8284" i="3"/>
  <c r="F8273" i="3"/>
  <c r="F8262" i="3"/>
  <c r="F8256" i="3"/>
  <c r="F8245" i="3"/>
  <c r="F8244" i="3" s="1"/>
  <c r="F8238" i="3"/>
  <c r="H8238" i="3" s="1"/>
  <c r="F8230" i="3"/>
  <c r="F8224" i="3"/>
  <c r="H8224" i="3" s="1"/>
  <c r="F8217" i="3"/>
  <c r="F8207" i="3"/>
  <c r="F8201" i="3"/>
  <c r="F8191" i="3"/>
  <c r="F8181" i="3" s="1"/>
  <c r="F8183" i="3"/>
  <c r="F8182" i="3"/>
  <c r="H8182" i="3" s="1"/>
  <c r="H8394" i="3"/>
  <c r="H8393" i="3"/>
  <c r="H8392" i="3"/>
  <c r="H8390" i="3"/>
  <c r="H8387" i="3"/>
  <c r="H8386" i="3"/>
  <c r="H8384" i="3"/>
  <c r="H8381" i="3"/>
  <c r="H8380" i="3"/>
  <c r="H8378" i="3"/>
  <c r="H8375" i="3"/>
  <c r="H8374" i="3"/>
  <c r="H8372" i="3"/>
  <c r="H8371" i="3"/>
  <c r="H8370" i="3"/>
  <c r="H8368" i="3"/>
  <c r="H8364" i="3"/>
  <c r="H8363" i="3"/>
  <c r="H8362" i="3"/>
  <c r="H8361" i="3"/>
  <c r="H8360" i="3"/>
  <c r="H8358" i="3"/>
  <c r="H8357" i="3"/>
  <c r="H8356" i="3"/>
  <c r="H8355" i="3"/>
  <c r="H8354" i="3"/>
  <c r="H8353" i="3"/>
  <c r="H8352" i="3"/>
  <c r="H8351" i="3"/>
  <c r="H8350" i="3"/>
  <c r="H8347" i="3"/>
  <c r="H8346" i="3"/>
  <c r="H8345" i="3"/>
  <c r="H8344" i="3"/>
  <c r="H8343" i="3"/>
  <c r="H8342" i="3"/>
  <c r="H8341" i="3"/>
  <c r="H8339" i="3"/>
  <c r="H8338" i="3"/>
  <c r="H8337" i="3"/>
  <c r="H8336" i="3"/>
  <c r="H8335" i="3"/>
  <c r="H8334" i="3"/>
  <c r="H8333" i="3"/>
  <c r="H8332" i="3"/>
  <c r="H8331" i="3"/>
  <c r="H8330" i="3"/>
  <c r="H8327" i="3"/>
  <c r="H8326" i="3"/>
  <c r="H8325" i="3"/>
  <c r="H8324" i="3"/>
  <c r="H8323" i="3"/>
  <c r="H8322" i="3"/>
  <c r="H8321" i="3"/>
  <c r="H8320" i="3"/>
  <c r="H8319" i="3"/>
  <c r="H8317" i="3"/>
  <c r="H8316" i="3"/>
  <c r="H8315" i="3"/>
  <c r="H8314" i="3"/>
  <c r="H8313" i="3"/>
  <c r="H8312" i="3"/>
  <c r="H8311" i="3"/>
  <c r="H8310" i="3"/>
  <c r="H8307" i="3"/>
  <c r="H8306" i="3"/>
  <c r="H8305" i="3"/>
  <c r="H8304" i="3"/>
  <c r="H8303" i="3"/>
  <c r="H8302" i="3"/>
  <c r="H8301" i="3"/>
  <c r="H8300" i="3"/>
  <c r="H8299" i="3"/>
  <c r="H8294" i="3"/>
  <c r="H8293" i="3"/>
  <c r="H8292" i="3"/>
  <c r="H8291" i="3"/>
  <c r="H8290" i="3"/>
  <c r="H8289" i="3"/>
  <c r="H8288" i="3"/>
  <c r="H8287" i="3"/>
  <c r="H8286" i="3"/>
  <c r="H8285" i="3"/>
  <c r="H8282" i="3"/>
  <c r="H8281" i="3"/>
  <c r="H8280" i="3"/>
  <c r="H8279" i="3"/>
  <c r="H8278" i="3"/>
  <c r="H8277" i="3"/>
  <c r="H8276" i="3"/>
  <c r="H8275" i="3"/>
  <c r="H8274" i="3"/>
  <c r="H8273" i="3"/>
  <c r="H8271" i="3"/>
  <c r="H8270" i="3"/>
  <c r="H8269" i="3"/>
  <c r="H8268" i="3"/>
  <c r="H8267" i="3"/>
  <c r="H8266" i="3"/>
  <c r="H8265" i="3"/>
  <c r="H8264" i="3"/>
  <c r="H8263" i="3"/>
  <c r="H8260" i="3"/>
  <c r="H8259" i="3"/>
  <c r="H8258" i="3"/>
  <c r="H8257" i="3"/>
  <c r="H8256" i="3"/>
  <c r="H8254" i="3"/>
  <c r="H8253" i="3"/>
  <c r="H8252" i="3"/>
  <c r="H8251" i="3"/>
  <c r="H8250" i="3"/>
  <c r="H8249" i="3"/>
  <c r="H8248" i="3"/>
  <c r="H8247" i="3"/>
  <c r="H8246" i="3"/>
  <c r="H8242" i="3"/>
  <c r="H8241" i="3"/>
  <c r="H8240" i="3"/>
  <c r="H8239" i="3"/>
  <c r="H8236" i="3"/>
  <c r="H8235" i="3"/>
  <c r="H8234" i="3"/>
  <c r="H8233" i="3"/>
  <c r="H8232" i="3"/>
  <c r="H8231" i="3"/>
  <c r="H8230" i="3"/>
  <c r="H8228" i="3"/>
  <c r="H8227" i="3"/>
  <c r="H8226" i="3"/>
  <c r="H8225" i="3"/>
  <c r="H8222" i="3"/>
  <c r="H8221" i="3"/>
  <c r="H8220" i="3"/>
  <c r="H8219" i="3"/>
  <c r="H8218" i="3"/>
  <c r="H8217" i="3"/>
  <c r="H8215" i="3"/>
  <c r="H8214" i="3"/>
  <c r="H8213" i="3"/>
  <c r="H8212" i="3"/>
  <c r="H8211" i="3"/>
  <c r="H8210" i="3"/>
  <c r="H8209" i="3"/>
  <c r="H8208" i="3"/>
  <c r="H8205" i="3"/>
  <c r="H8204" i="3"/>
  <c r="H8203" i="3"/>
  <c r="H8202" i="3"/>
  <c r="H8201" i="3"/>
  <c r="H8199" i="3"/>
  <c r="H8198" i="3"/>
  <c r="H8197" i="3"/>
  <c r="H8196" i="3"/>
  <c r="H8195" i="3"/>
  <c r="H8194" i="3"/>
  <c r="H8193" i="3"/>
  <c r="H8192" i="3"/>
  <c r="H8189" i="3"/>
  <c r="H8188" i="3"/>
  <c r="H8187" i="3"/>
  <c r="H8186" i="3"/>
  <c r="H8185" i="3"/>
  <c r="H8184" i="3"/>
  <c r="H8183" i="3"/>
  <c r="G8171" i="3"/>
  <c r="G8168" i="3"/>
  <c r="G8165" i="3"/>
  <c r="G8162" i="3"/>
  <c r="G8159" i="3"/>
  <c r="G8156" i="3"/>
  <c r="G8153" i="3"/>
  <c r="G8149" i="3"/>
  <c r="G8146" i="3"/>
  <c r="G8145" i="3"/>
  <c r="G8139" i="3"/>
  <c r="G8128" i="3"/>
  <c r="G8120" i="3"/>
  <c r="G8108" i="3"/>
  <c r="G8098" i="3"/>
  <c r="G8088" i="3"/>
  <c r="G8076" i="3" s="1"/>
  <c r="G8078" i="3"/>
  <c r="G8077" i="3"/>
  <c r="H8077" i="3" s="1"/>
  <c r="G8063" i="3"/>
  <c r="G8052" i="3"/>
  <c r="G8041" i="3"/>
  <c r="G8035" i="3"/>
  <c r="G8024" i="3"/>
  <c r="G8023" i="3" s="1"/>
  <c r="G8017" i="3"/>
  <c r="G8009" i="3"/>
  <c r="G8003" i="3"/>
  <c r="G7996" i="3"/>
  <c r="G7986" i="3"/>
  <c r="H7986" i="3" s="1"/>
  <c r="G7980" i="3"/>
  <c r="G7970" i="3"/>
  <c r="G7960" i="3" s="1"/>
  <c r="G7962" i="3"/>
  <c r="G7961" i="3"/>
  <c r="H7958" i="3"/>
  <c r="F8171" i="3"/>
  <c r="F8168" i="3"/>
  <c r="H8168" i="3" s="1"/>
  <c r="F8165" i="3"/>
  <c r="F8162" i="3"/>
  <c r="H8162" i="3" s="1"/>
  <c r="F8159" i="3"/>
  <c r="F8156" i="3"/>
  <c r="H8156" i="3" s="1"/>
  <c r="F8153" i="3"/>
  <c r="F8149" i="3"/>
  <c r="F8146" i="3"/>
  <c r="F8145" i="3"/>
  <c r="H8145" i="3" s="1"/>
  <c r="F8139" i="3"/>
  <c r="F8128" i="3"/>
  <c r="H8128" i="3" s="1"/>
  <c r="F8120" i="3"/>
  <c r="F8108" i="3"/>
  <c r="H8108" i="3" s="1"/>
  <c r="F8098" i="3"/>
  <c r="F8088" i="3"/>
  <c r="F8076" i="3" s="1"/>
  <c r="F8078" i="3"/>
  <c r="F8077" i="3"/>
  <c r="F8063" i="3"/>
  <c r="F8052" i="3"/>
  <c r="F8041" i="3"/>
  <c r="F8035" i="3"/>
  <c r="F8024" i="3"/>
  <c r="F8023" i="3" s="1"/>
  <c r="F8017" i="3"/>
  <c r="H8017" i="3" s="1"/>
  <c r="F8009" i="3"/>
  <c r="F8003" i="3"/>
  <c r="H8003" i="3" s="1"/>
  <c r="F7996" i="3"/>
  <c r="F7986" i="3"/>
  <c r="F7980" i="3"/>
  <c r="F7970" i="3"/>
  <c r="F7960" i="3" s="1"/>
  <c r="F7962" i="3"/>
  <c r="F7961" i="3"/>
  <c r="H7961" i="3" s="1"/>
  <c r="H8173" i="3"/>
  <c r="H8172" i="3"/>
  <c r="H8171" i="3"/>
  <c r="H8169" i="3"/>
  <c r="H8166" i="3"/>
  <c r="H8165" i="3"/>
  <c r="H8163" i="3"/>
  <c r="H8160" i="3"/>
  <c r="H8159" i="3"/>
  <c r="H8157" i="3"/>
  <c r="H8154" i="3"/>
  <c r="H8153" i="3"/>
  <c r="H8151" i="3"/>
  <c r="H8150" i="3"/>
  <c r="H8149" i="3"/>
  <c r="H8147" i="3"/>
  <c r="H8143" i="3"/>
  <c r="H8142" i="3"/>
  <c r="H8141" i="3"/>
  <c r="H8140" i="3"/>
  <c r="H8139" i="3"/>
  <c r="H8137" i="3"/>
  <c r="H8136" i="3"/>
  <c r="H8135" i="3"/>
  <c r="H8134" i="3"/>
  <c r="H8133" i="3"/>
  <c r="H8132" i="3"/>
  <c r="H8131" i="3"/>
  <c r="H8130" i="3"/>
  <c r="H8129" i="3"/>
  <c r="H8126" i="3"/>
  <c r="H8125" i="3"/>
  <c r="H8124" i="3"/>
  <c r="H8123" i="3"/>
  <c r="H8122" i="3"/>
  <c r="H8121" i="3"/>
  <c r="H8120" i="3"/>
  <c r="H8118" i="3"/>
  <c r="H8117" i="3"/>
  <c r="H8116" i="3"/>
  <c r="H8115" i="3"/>
  <c r="H8114" i="3"/>
  <c r="H8113" i="3"/>
  <c r="H8112" i="3"/>
  <c r="H8111" i="3"/>
  <c r="H8110" i="3"/>
  <c r="H8109" i="3"/>
  <c r="H8106" i="3"/>
  <c r="H8105" i="3"/>
  <c r="H8104" i="3"/>
  <c r="H8103" i="3"/>
  <c r="H8102" i="3"/>
  <c r="H8101" i="3"/>
  <c r="H8100" i="3"/>
  <c r="H8099" i="3"/>
  <c r="H8098" i="3"/>
  <c r="H8096" i="3"/>
  <c r="H8095" i="3"/>
  <c r="H8094" i="3"/>
  <c r="H8093" i="3"/>
  <c r="H8092" i="3"/>
  <c r="H8091" i="3"/>
  <c r="H8090" i="3"/>
  <c r="H8089" i="3"/>
  <c r="H8086" i="3"/>
  <c r="H8085" i="3"/>
  <c r="H8084" i="3"/>
  <c r="H8083" i="3"/>
  <c r="H8082" i="3"/>
  <c r="H8081" i="3"/>
  <c r="H8080" i="3"/>
  <c r="H8079" i="3"/>
  <c r="H8078" i="3"/>
  <c r="H8073" i="3"/>
  <c r="H8072" i="3"/>
  <c r="H8071" i="3"/>
  <c r="H8070" i="3"/>
  <c r="H8069" i="3"/>
  <c r="H8068" i="3"/>
  <c r="H8067" i="3"/>
  <c r="H8066" i="3"/>
  <c r="H8065" i="3"/>
  <c r="H8064" i="3"/>
  <c r="H8061" i="3"/>
  <c r="H8060" i="3"/>
  <c r="H8059" i="3"/>
  <c r="H8058" i="3"/>
  <c r="H8057" i="3"/>
  <c r="H8056" i="3"/>
  <c r="H8055" i="3"/>
  <c r="H8054" i="3"/>
  <c r="H8053" i="3"/>
  <c r="H8052" i="3"/>
  <c r="H8050" i="3"/>
  <c r="H8049" i="3"/>
  <c r="H8048" i="3"/>
  <c r="H8047" i="3"/>
  <c r="H8046" i="3"/>
  <c r="H8045" i="3"/>
  <c r="H8044" i="3"/>
  <c r="H8043" i="3"/>
  <c r="H8042" i="3"/>
  <c r="H8039" i="3"/>
  <c r="H8038" i="3"/>
  <c r="H8037" i="3"/>
  <c r="H8036" i="3"/>
  <c r="H8035" i="3"/>
  <c r="H8033" i="3"/>
  <c r="H8032" i="3"/>
  <c r="H8031" i="3"/>
  <c r="H8030" i="3"/>
  <c r="H8029" i="3"/>
  <c r="H8028" i="3"/>
  <c r="H8027" i="3"/>
  <c r="H8026" i="3"/>
  <c r="H8025" i="3"/>
  <c r="H8021" i="3"/>
  <c r="H8020" i="3"/>
  <c r="H8019" i="3"/>
  <c r="H8018" i="3"/>
  <c r="H8015" i="3"/>
  <c r="H8014" i="3"/>
  <c r="H8013" i="3"/>
  <c r="H8012" i="3"/>
  <c r="H8011" i="3"/>
  <c r="H8010" i="3"/>
  <c r="H8009" i="3"/>
  <c r="H8007" i="3"/>
  <c r="H8006" i="3"/>
  <c r="H8005" i="3"/>
  <c r="H8004" i="3"/>
  <c r="H8001" i="3"/>
  <c r="H8000" i="3"/>
  <c r="H7999" i="3"/>
  <c r="H7998" i="3"/>
  <c r="H7997" i="3"/>
  <c r="H7996" i="3"/>
  <c r="H7994" i="3"/>
  <c r="H7993" i="3"/>
  <c r="H7992" i="3"/>
  <c r="H7991" i="3"/>
  <c r="H7990" i="3"/>
  <c r="H7989" i="3"/>
  <c r="H7988" i="3"/>
  <c r="H7987" i="3"/>
  <c r="H7984" i="3"/>
  <c r="H7983" i="3"/>
  <c r="H7982" i="3"/>
  <c r="H7981" i="3"/>
  <c r="H7980" i="3"/>
  <c r="H7978" i="3"/>
  <c r="H7977" i="3"/>
  <c r="H7976" i="3"/>
  <c r="H7975" i="3"/>
  <c r="H7974" i="3"/>
  <c r="H7973" i="3"/>
  <c r="H7972" i="3"/>
  <c r="H7971" i="3"/>
  <c r="H7968" i="3"/>
  <c r="H7967" i="3"/>
  <c r="H7966" i="3"/>
  <c r="H7965" i="3"/>
  <c r="H7964" i="3"/>
  <c r="H7963" i="3"/>
  <c r="H7962" i="3"/>
  <c r="G7950" i="3"/>
  <c r="G7947" i="3"/>
  <c r="G7944" i="3"/>
  <c r="G7941" i="3"/>
  <c r="G7938" i="3"/>
  <c r="G7935" i="3"/>
  <c r="G7932" i="3"/>
  <c r="G7928" i="3"/>
  <c r="G7925" i="3"/>
  <c r="G7924" i="3"/>
  <c r="G7918" i="3"/>
  <c r="G7907" i="3"/>
  <c r="G7899" i="3"/>
  <c r="G7887" i="3"/>
  <c r="G7877" i="3"/>
  <c r="G7867" i="3"/>
  <c r="G7855" i="3" s="1"/>
  <c r="G7857" i="3"/>
  <c r="G7856" i="3"/>
  <c r="H7856" i="3" s="1"/>
  <c r="G7842" i="3"/>
  <c r="G7831" i="3"/>
  <c r="G7820" i="3"/>
  <c r="G7814" i="3"/>
  <c r="G7803" i="3"/>
  <c r="G7802" i="3" s="1"/>
  <c r="G7796" i="3"/>
  <c r="G7788" i="3"/>
  <c r="G7782" i="3"/>
  <c r="G7775" i="3"/>
  <c r="G7765" i="3"/>
  <c r="H7765" i="3" s="1"/>
  <c r="G7759" i="3"/>
  <c r="G7749" i="3"/>
  <c r="G7739" i="3" s="1"/>
  <c r="G7741" i="3"/>
  <c r="G7740" i="3"/>
  <c r="H7737" i="3"/>
  <c r="F7950" i="3"/>
  <c r="F7947" i="3"/>
  <c r="H7947" i="3" s="1"/>
  <c r="F7944" i="3"/>
  <c r="F7941" i="3"/>
  <c r="H7941" i="3" s="1"/>
  <c r="F7938" i="3"/>
  <c r="F7935" i="3"/>
  <c r="H7935" i="3" s="1"/>
  <c r="F7932" i="3"/>
  <c r="F7928" i="3"/>
  <c r="F7925" i="3"/>
  <c r="F7924" i="3"/>
  <c r="H7924" i="3" s="1"/>
  <c r="F7918" i="3"/>
  <c r="F7907" i="3"/>
  <c r="H7907" i="3" s="1"/>
  <c r="F7899" i="3"/>
  <c r="F7887" i="3"/>
  <c r="H7887" i="3" s="1"/>
  <c r="F7877" i="3"/>
  <c r="F7867" i="3"/>
  <c r="F7855" i="3" s="1"/>
  <c r="F7857" i="3"/>
  <c r="F7856" i="3"/>
  <c r="F7842" i="3"/>
  <c r="F7831" i="3"/>
  <c r="F7820" i="3"/>
  <c r="F7814" i="3"/>
  <c r="F7803" i="3"/>
  <c r="F7802" i="3" s="1"/>
  <c r="F7796" i="3"/>
  <c r="H7796" i="3" s="1"/>
  <c r="F7788" i="3"/>
  <c r="F7782" i="3"/>
  <c r="H7782" i="3" s="1"/>
  <c r="F7775" i="3"/>
  <c r="F7765" i="3"/>
  <c r="F7759" i="3"/>
  <c r="F7749" i="3"/>
  <c r="F7739" i="3" s="1"/>
  <c r="F7741" i="3"/>
  <c r="F7740" i="3"/>
  <c r="H7740" i="3" s="1"/>
  <c r="H7952" i="3"/>
  <c r="H7951" i="3"/>
  <c r="H7950" i="3"/>
  <c r="H7948" i="3"/>
  <c r="H7945" i="3"/>
  <c r="H7944" i="3"/>
  <c r="H7942" i="3"/>
  <c r="H7939" i="3"/>
  <c r="H7938" i="3"/>
  <c r="H7936" i="3"/>
  <c r="H7933" i="3"/>
  <c r="H7932" i="3"/>
  <c r="H7930" i="3"/>
  <c r="H7929" i="3"/>
  <c r="H7928" i="3"/>
  <c r="H7926" i="3"/>
  <c r="H7922" i="3"/>
  <c r="H7921" i="3"/>
  <c r="H7920" i="3"/>
  <c r="H7919" i="3"/>
  <c r="H7918" i="3"/>
  <c r="H7916" i="3"/>
  <c r="H7915" i="3"/>
  <c r="H7914" i="3"/>
  <c r="H7913" i="3"/>
  <c r="H7912" i="3"/>
  <c r="H7911" i="3"/>
  <c r="H7910" i="3"/>
  <c r="H7909" i="3"/>
  <c r="H7908" i="3"/>
  <c r="H7905" i="3"/>
  <c r="H7904" i="3"/>
  <c r="H7903" i="3"/>
  <c r="H7902" i="3"/>
  <c r="H7901" i="3"/>
  <c r="H7900" i="3"/>
  <c r="H7899" i="3"/>
  <c r="H7897" i="3"/>
  <c r="H7896" i="3"/>
  <c r="H7895" i="3"/>
  <c r="H7894" i="3"/>
  <c r="H7893" i="3"/>
  <c r="H7892" i="3"/>
  <c r="H7891" i="3"/>
  <c r="H7890" i="3"/>
  <c r="H7889" i="3"/>
  <c r="H7888" i="3"/>
  <c r="H7885" i="3"/>
  <c r="H7884" i="3"/>
  <c r="H7883" i="3"/>
  <c r="H7882" i="3"/>
  <c r="H7881" i="3"/>
  <c r="H7880" i="3"/>
  <c r="H7879" i="3"/>
  <c r="H7878" i="3"/>
  <c r="H7877" i="3"/>
  <c r="H7875" i="3"/>
  <c r="H7874" i="3"/>
  <c r="H7873" i="3"/>
  <c r="H7872" i="3"/>
  <c r="H7871" i="3"/>
  <c r="H7870" i="3"/>
  <c r="H7869" i="3"/>
  <c r="H7868" i="3"/>
  <c r="H7865" i="3"/>
  <c r="H7864" i="3"/>
  <c r="H7863" i="3"/>
  <c r="H7862" i="3"/>
  <c r="H7861" i="3"/>
  <c r="H7860" i="3"/>
  <c r="H7859" i="3"/>
  <c r="H7858" i="3"/>
  <c r="H7857" i="3"/>
  <c r="H7852" i="3"/>
  <c r="H7851" i="3"/>
  <c r="H7850" i="3"/>
  <c r="H7849" i="3"/>
  <c r="H7848" i="3"/>
  <c r="H7847" i="3"/>
  <c r="H7846" i="3"/>
  <c r="H7845" i="3"/>
  <c r="H7844" i="3"/>
  <c r="H7843" i="3"/>
  <c r="H7840" i="3"/>
  <c r="H7839" i="3"/>
  <c r="H7838" i="3"/>
  <c r="H7837" i="3"/>
  <c r="H7836" i="3"/>
  <c r="H7835" i="3"/>
  <c r="H7834" i="3"/>
  <c r="H7833" i="3"/>
  <c r="H7832" i="3"/>
  <c r="H7831" i="3"/>
  <c r="H7829" i="3"/>
  <c r="H7828" i="3"/>
  <c r="H7827" i="3"/>
  <c r="H7826" i="3"/>
  <c r="H7825" i="3"/>
  <c r="H7824" i="3"/>
  <c r="H7823" i="3"/>
  <c r="H7822" i="3"/>
  <c r="H7821" i="3"/>
  <c r="H7818" i="3"/>
  <c r="H7817" i="3"/>
  <c r="H7816" i="3"/>
  <c r="H7815" i="3"/>
  <c r="H7814" i="3"/>
  <c r="H7812" i="3"/>
  <c r="H7811" i="3"/>
  <c r="H7810" i="3"/>
  <c r="H7809" i="3"/>
  <c r="H7808" i="3"/>
  <c r="H7807" i="3"/>
  <c r="H7806" i="3"/>
  <c r="H7805" i="3"/>
  <c r="H7804" i="3"/>
  <c r="H7800" i="3"/>
  <c r="H7799" i="3"/>
  <c r="H7798" i="3"/>
  <c r="H7797" i="3"/>
  <c r="H7794" i="3"/>
  <c r="H7793" i="3"/>
  <c r="H7792" i="3"/>
  <c r="H7791" i="3"/>
  <c r="H7790" i="3"/>
  <c r="H7789" i="3"/>
  <c r="H7788" i="3"/>
  <c r="H7786" i="3"/>
  <c r="H7785" i="3"/>
  <c r="H7784" i="3"/>
  <c r="H7783" i="3"/>
  <c r="H7780" i="3"/>
  <c r="H7779" i="3"/>
  <c r="H7778" i="3"/>
  <c r="H7777" i="3"/>
  <c r="H7776" i="3"/>
  <c r="H7775" i="3"/>
  <c r="H7773" i="3"/>
  <c r="H7772" i="3"/>
  <c r="H7771" i="3"/>
  <c r="H7770" i="3"/>
  <c r="H7769" i="3"/>
  <c r="H7768" i="3"/>
  <c r="H7767" i="3"/>
  <c r="H7766" i="3"/>
  <c r="H7763" i="3"/>
  <c r="H7762" i="3"/>
  <c r="H7761" i="3"/>
  <c r="H7760" i="3"/>
  <c r="H7759" i="3"/>
  <c r="H7757" i="3"/>
  <c r="H7756" i="3"/>
  <c r="H7755" i="3"/>
  <c r="H7754" i="3"/>
  <c r="H7753" i="3"/>
  <c r="H7752" i="3"/>
  <c r="H7751" i="3"/>
  <c r="H7750" i="3"/>
  <c r="H7747" i="3"/>
  <c r="H7746" i="3"/>
  <c r="H7745" i="3"/>
  <c r="H7744" i="3"/>
  <c r="H7743" i="3"/>
  <c r="H7742" i="3"/>
  <c r="H7741" i="3"/>
  <c r="G7729" i="3"/>
  <c r="G7726" i="3"/>
  <c r="G7723" i="3"/>
  <c r="G7720" i="3"/>
  <c r="G7717" i="3"/>
  <c r="G7714" i="3"/>
  <c r="G7711" i="3"/>
  <c r="G7707" i="3"/>
  <c r="G7704" i="3"/>
  <c r="G7703" i="3"/>
  <c r="G7697" i="3"/>
  <c r="G7686" i="3"/>
  <c r="G7678" i="3"/>
  <c r="G7666" i="3"/>
  <c r="G7656" i="3"/>
  <c r="G7646" i="3"/>
  <c r="G7634" i="3" s="1"/>
  <c r="G7636" i="3"/>
  <c r="G7635" i="3"/>
  <c r="H7635" i="3" s="1"/>
  <c r="G7621" i="3"/>
  <c r="G7610" i="3"/>
  <c r="G7599" i="3"/>
  <c r="G7593" i="3"/>
  <c r="G7582" i="3"/>
  <c r="G7581" i="3" s="1"/>
  <c r="G7575" i="3"/>
  <c r="G7567" i="3"/>
  <c r="G7561" i="3"/>
  <c r="G7554" i="3"/>
  <c r="G7544" i="3"/>
  <c r="H7544" i="3" s="1"/>
  <c r="G7538" i="3"/>
  <c r="G7528" i="3"/>
  <c r="G7518" i="3" s="1"/>
  <c r="G7520" i="3"/>
  <c r="G7519" i="3"/>
  <c r="H7516" i="3"/>
  <c r="F7729" i="3"/>
  <c r="F7726" i="3"/>
  <c r="H7726" i="3" s="1"/>
  <c r="F7723" i="3"/>
  <c r="F7720" i="3"/>
  <c r="H7720" i="3" s="1"/>
  <c r="F7717" i="3"/>
  <c r="F7714" i="3"/>
  <c r="H7714" i="3" s="1"/>
  <c r="F7711" i="3"/>
  <c r="F7707" i="3"/>
  <c r="F7704" i="3"/>
  <c r="F7703" i="3"/>
  <c r="H7703" i="3" s="1"/>
  <c r="F7697" i="3"/>
  <c r="F7686" i="3"/>
  <c r="H7686" i="3" s="1"/>
  <c r="F7678" i="3"/>
  <c r="F7666" i="3"/>
  <c r="H7666" i="3" s="1"/>
  <c r="F7656" i="3"/>
  <c r="F7646" i="3"/>
  <c r="F7634" i="3" s="1"/>
  <c r="F7636" i="3"/>
  <c r="F7635" i="3"/>
  <c r="F7621" i="3"/>
  <c r="F7610" i="3"/>
  <c r="F7599" i="3"/>
  <c r="F7593" i="3"/>
  <c r="F7582" i="3"/>
  <c r="F7581" i="3" s="1"/>
  <c r="F7575" i="3"/>
  <c r="H7575" i="3" s="1"/>
  <c r="F7567" i="3"/>
  <c r="F7561" i="3"/>
  <c r="H7561" i="3" s="1"/>
  <c r="F7554" i="3"/>
  <c r="F7544" i="3"/>
  <c r="F7538" i="3"/>
  <c r="F7528" i="3"/>
  <c r="F7518" i="3" s="1"/>
  <c r="F7520" i="3"/>
  <c r="F7519" i="3"/>
  <c r="H7519" i="3" s="1"/>
  <c r="H7731" i="3"/>
  <c r="H7730" i="3"/>
  <c r="H7729" i="3"/>
  <c r="H7727" i="3"/>
  <c r="H7724" i="3"/>
  <c r="H7723" i="3"/>
  <c r="H7721" i="3"/>
  <c r="H7718" i="3"/>
  <c r="H7717" i="3"/>
  <c r="H7715" i="3"/>
  <c r="H7712" i="3"/>
  <c r="H7711" i="3"/>
  <c r="H7709" i="3"/>
  <c r="H7708" i="3"/>
  <c r="H7707" i="3"/>
  <c r="H7705" i="3"/>
  <c r="H7701" i="3"/>
  <c r="H7700" i="3"/>
  <c r="H7699" i="3"/>
  <c r="H7698" i="3"/>
  <c r="H7697" i="3"/>
  <c r="H7695" i="3"/>
  <c r="H7694" i="3"/>
  <c r="H7693" i="3"/>
  <c r="H7692" i="3"/>
  <c r="H7691" i="3"/>
  <c r="H7690" i="3"/>
  <c r="H7689" i="3"/>
  <c r="H7688" i="3"/>
  <c r="H7687" i="3"/>
  <c r="H7684" i="3"/>
  <c r="H7683" i="3"/>
  <c r="H7682" i="3"/>
  <c r="H7681" i="3"/>
  <c r="H7680" i="3"/>
  <c r="H7679" i="3"/>
  <c r="H7678" i="3"/>
  <c r="H7676" i="3"/>
  <c r="H7675" i="3"/>
  <c r="H7674" i="3"/>
  <c r="H7673" i="3"/>
  <c r="H7672" i="3"/>
  <c r="H7671" i="3"/>
  <c r="H7670" i="3"/>
  <c r="H7669" i="3"/>
  <c r="H7668" i="3"/>
  <c r="H7667" i="3"/>
  <c r="H7664" i="3"/>
  <c r="H7663" i="3"/>
  <c r="H7662" i="3"/>
  <c r="H7661" i="3"/>
  <c r="H7660" i="3"/>
  <c r="H7659" i="3"/>
  <c r="H7658" i="3"/>
  <c r="H7657" i="3"/>
  <c r="H7656" i="3"/>
  <c r="H7654" i="3"/>
  <c r="H7653" i="3"/>
  <c r="H7652" i="3"/>
  <c r="H7651" i="3"/>
  <c r="H7650" i="3"/>
  <c r="H7649" i="3"/>
  <c r="H7648" i="3"/>
  <c r="H7647" i="3"/>
  <c r="H7644" i="3"/>
  <c r="H7643" i="3"/>
  <c r="H7642" i="3"/>
  <c r="H7641" i="3"/>
  <c r="H7640" i="3"/>
  <c r="H7639" i="3"/>
  <c r="H7638" i="3"/>
  <c r="H7637" i="3"/>
  <c r="H7636" i="3"/>
  <c r="H7631" i="3"/>
  <c r="H7630" i="3"/>
  <c r="H7629" i="3"/>
  <c r="H7628" i="3"/>
  <c r="H7627" i="3"/>
  <c r="H7626" i="3"/>
  <c r="H7625" i="3"/>
  <c r="H7624" i="3"/>
  <c r="H7623" i="3"/>
  <c r="H7622" i="3"/>
  <c r="H7619" i="3"/>
  <c r="H7618" i="3"/>
  <c r="H7617" i="3"/>
  <c r="H7616" i="3"/>
  <c r="H7615" i="3"/>
  <c r="H7614" i="3"/>
  <c r="H7613" i="3"/>
  <c r="H7612" i="3"/>
  <c r="H7611" i="3"/>
  <c r="H7610" i="3"/>
  <c r="H7608" i="3"/>
  <c r="H7607" i="3"/>
  <c r="H7606" i="3"/>
  <c r="H7605" i="3"/>
  <c r="H7604" i="3"/>
  <c r="H7603" i="3"/>
  <c r="H7602" i="3"/>
  <c r="H7601" i="3"/>
  <c r="H7600" i="3"/>
  <c r="H7597" i="3"/>
  <c r="H7596" i="3"/>
  <c r="H7595" i="3"/>
  <c r="H7594" i="3"/>
  <c r="H7593" i="3"/>
  <c r="H7591" i="3"/>
  <c r="H7590" i="3"/>
  <c r="H7589" i="3"/>
  <c r="H7588" i="3"/>
  <c r="H7587" i="3"/>
  <c r="H7586" i="3"/>
  <c r="H7585" i="3"/>
  <c r="H7584" i="3"/>
  <c r="H7583" i="3"/>
  <c r="H7579" i="3"/>
  <c r="H7578" i="3"/>
  <c r="H7577" i="3"/>
  <c r="H7576" i="3"/>
  <c r="H7573" i="3"/>
  <c r="H7572" i="3"/>
  <c r="H7571" i="3"/>
  <c r="H7570" i="3"/>
  <c r="H7569" i="3"/>
  <c r="H7568" i="3"/>
  <c r="H7567" i="3"/>
  <c r="H7565" i="3"/>
  <c r="H7564" i="3"/>
  <c r="H7563" i="3"/>
  <c r="H7562" i="3"/>
  <c r="H7559" i="3"/>
  <c r="H7558" i="3"/>
  <c r="H7557" i="3"/>
  <c r="H7556" i="3"/>
  <c r="H7555" i="3"/>
  <c r="H7554" i="3"/>
  <c r="H7552" i="3"/>
  <c r="H7551" i="3"/>
  <c r="H7550" i="3"/>
  <c r="H7549" i="3"/>
  <c r="H7548" i="3"/>
  <c r="H7547" i="3"/>
  <c r="H7546" i="3"/>
  <c r="H7545" i="3"/>
  <c r="H7542" i="3"/>
  <c r="H7541" i="3"/>
  <c r="H7540" i="3"/>
  <c r="H7539" i="3"/>
  <c r="H7538" i="3"/>
  <c r="H7536" i="3"/>
  <c r="H7535" i="3"/>
  <c r="H7534" i="3"/>
  <c r="H7533" i="3"/>
  <c r="H7532" i="3"/>
  <c r="H7531" i="3"/>
  <c r="H7530" i="3"/>
  <c r="H7529" i="3"/>
  <c r="H7526" i="3"/>
  <c r="H7525" i="3"/>
  <c r="H7524" i="3"/>
  <c r="H7523" i="3"/>
  <c r="H7522" i="3"/>
  <c r="H7521" i="3"/>
  <c r="H7520" i="3"/>
  <c r="G7508" i="3"/>
  <c r="G7505" i="3"/>
  <c r="G7502" i="3"/>
  <c r="G7499" i="3"/>
  <c r="G7496" i="3"/>
  <c r="G7493" i="3"/>
  <c r="G7490" i="3"/>
  <c r="G7486" i="3"/>
  <c r="G7483" i="3"/>
  <c r="G7482" i="3"/>
  <c r="G7476" i="3"/>
  <c r="G7465" i="3"/>
  <c r="G7457" i="3"/>
  <c r="G7445" i="3"/>
  <c r="G7435" i="3"/>
  <c r="G7425" i="3"/>
  <c r="G7413" i="3" s="1"/>
  <c r="G7415" i="3"/>
  <c r="G7414" i="3"/>
  <c r="H7414" i="3" s="1"/>
  <c r="G7400" i="3"/>
  <c r="G7389" i="3"/>
  <c r="G7378" i="3"/>
  <c r="G7372" i="3"/>
  <c r="G7361" i="3"/>
  <c r="G7360" i="3" s="1"/>
  <c r="G7354" i="3"/>
  <c r="G7346" i="3"/>
  <c r="G7340" i="3"/>
  <c r="G7333" i="3"/>
  <c r="G7323" i="3"/>
  <c r="H7323" i="3" s="1"/>
  <c r="G7317" i="3"/>
  <c r="G7307" i="3"/>
  <c r="G7297" i="3" s="1"/>
  <c r="G7299" i="3"/>
  <c r="G7298" i="3"/>
  <c r="H7295" i="3"/>
  <c r="F7508" i="3"/>
  <c r="F7505" i="3"/>
  <c r="H7505" i="3" s="1"/>
  <c r="F7502" i="3"/>
  <c r="F7499" i="3"/>
  <c r="H7499" i="3" s="1"/>
  <c r="F7496" i="3"/>
  <c r="F7493" i="3"/>
  <c r="H7493" i="3" s="1"/>
  <c r="F7490" i="3"/>
  <c r="F7486" i="3"/>
  <c r="F7483" i="3"/>
  <c r="F7482" i="3"/>
  <c r="H7482" i="3" s="1"/>
  <c r="F7476" i="3"/>
  <c r="F7465" i="3"/>
  <c r="H7465" i="3" s="1"/>
  <c r="F7457" i="3"/>
  <c r="F7445" i="3"/>
  <c r="H7445" i="3" s="1"/>
  <c r="F7435" i="3"/>
  <c r="F7425" i="3"/>
  <c r="F7413" i="3" s="1"/>
  <c r="F7415" i="3"/>
  <c r="F7414" i="3"/>
  <c r="F7400" i="3"/>
  <c r="F7389" i="3"/>
  <c r="F7378" i="3"/>
  <c r="F7372" i="3"/>
  <c r="F7361" i="3"/>
  <c r="F7360" i="3" s="1"/>
  <c r="F7354" i="3"/>
  <c r="H7354" i="3" s="1"/>
  <c r="F7346" i="3"/>
  <c r="F7340" i="3"/>
  <c r="H7340" i="3" s="1"/>
  <c r="F7333" i="3"/>
  <c r="F7323" i="3"/>
  <c r="F7317" i="3"/>
  <c r="F7307" i="3"/>
  <c r="F7297" i="3" s="1"/>
  <c r="F7299" i="3"/>
  <c r="F7298" i="3"/>
  <c r="H7298" i="3" s="1"/>
  <c r="H7510" i="3"/>
  <c r="H7509" i="3"/>
  <c r="H7508" i="3"/>
  <c r="H7506" i="3"/>
  <c r="H7503" i="3"/>
  <c r="H7502" i="3"/>
  <c r="H7500" i="3"/>
  <c r="H7497" i="3"/>
  <c r="H7496" i="3"/>
  <c r="H7494" i="3"/>
  <c r="H7491" i="3"/>
  <c r="H7490" i="3"/>
  <c r="H7488" i="3"/>
  <c r="H7487" i="3"/>
  <c r="H7486" i="3"/>
  <c r="H7484" i="3"/>
  <c r="H7480" i="3"/>
  <c r="H7479" i="3"/>
  <c r="H7478" i="3"/>
  <c r="H7477" i="3"/>
  <c r="H7476" i="3"/>
  <c r="H7474" i="3"/>
  <c r="H7473" i="3"/>
  <c r="H7472" i="3"/>
  <c r="H7471" i="3"/>
  <c r="H7470" i="3"/>
  <c r="H7469" i="3"/>
  <c r="H7468" i="3"/>
  <c r="H7467" i="3"/>
  <c r="H7466" i="3"/>
  <c r="H7463" i="3"/>
  <c r="H7462" i="3"/>
  <c r="H7461" i="3"/>
  <c r="H7460" i="3"/>
  <c r="H7459" i="3"/>
  <c r="H7458" i="3"/>
  <c r="H7457" i="3"/>
  <c r="H7455" i="3"/>
  <c r="H7454" i="3"/>
  <c r="H7453" i="3"/>
  <c r="H7452" i="3"/>
  <c r="H7451" i="3"/>
  <c r="H7450" i="3"/>
  <c r="H7449" i="3"/>
  <c r="H7448" i="3"/>
  <c r="H7447" i="3"/>
  <c r="H7446" i="3"/>
  <c r="H7443" i="3"/>
  <c r="H7442" i="3"/>
  <c r="H7441" i="3"/>
  <c r="H7440" i="3"/>
  <c r="H7439" i="3"/>
  <c r="H7438" i="3"/>
  <c r="H7437" i="3"/>
  <c r="H7436" i="3"/>
  <c r="H7435" i="3"/>
  <c r="H7433" i="3"/>
  <c r="H7432" i="3"/>
  <c r="H7431" i="3"/>
  <c r="H7430" i="3"/>
  <c r="H7429" i="3"/>
  <c r="H7428" i="3"/>
  <c r="H7427" i="3"/>
  <c r="H7426" i="3"/>
  <c r="H7423" i="3"/>
  <c r="H7422" i="3"/>
  <c r="H7421" i="3"/>
  <c r="H7420" i="3"/>
  <c r="H7419" i="3"/>
  <c r="H7418" i="3"/>
  <c r="H7417" i="3"/>
  <c r="H7416" i="3"/>
  <c r="H7415" i="3"/>
  <c r="H7410" i="3"/>
  <c r="H7409" i="3"/>
  <c r="H7408" i="3"/>
  <c r="H7407" i="3"/>
  <c r="H7406" i="3"/>
  <c r="H7405" i="3"/>
  <c r="H7404" i="3"/>
  <c r="H7403" i="3"/>
  <c r="H7402" i="3"/>
  <c r="H7401" i="3"/>
  <c r="H7398" i="3"/>
  <c r="H7397" i="3"/>
  <c r="H7396" i="3"/>
  <c r="H7395" i="3"/>
  <c r="H7394" i="3"/>
  <c r="H7393" i="3"/>
  <c r="H7392" i="3"/>
  <c r="H7391" i="3"/>
  <c r="H7390" i="3"/>
  <c r="H7389" i="3"/>
  <c r="H7387" i="3"/>
  <c r="H7386" i="3"/>
  <c r="H7385" i="3"/>
  <c r="H7384" i="3"/>
  <c r="H7383" i="3"/>
  <c r="H7382" i="3"/>
  <c r="H7381" i="3"/>
  <c r="H7380" i="3"/>
  <c r="H7379" i="3"/>
  <c r="H7376" i="3"/>
  <c r="H7375" i="3"/>
  <c r="H7374" i="3"/>
  <c r="H7373" i="3"/>
  <c r="H7372" i="3"/>
  <c r="H7370" i="3"/>
  <c r="H7369" i="3"/>
  <c r="H7368" i="3"/>
  <c r="H7367" i="3"/>
  <c r="H7366" i="3"/>
  <c r="H7365" i="3"/>
  <c r="H7364" i="3"/>
  <c r="H7363" i="3"/>
  <c r="H7362" i="3"/>
  <c r="H7358" i="3"/>
  <c r="H7357" i="3"/>
  <c r="H7356" i="3"/>
  <c r="H7355" i="3"/>
  <c r="H7352" i="3"/>
  <c r="H7351" i="3"/>
  <c r="H7350" i="3"/>
  <c r="H7349" i="3"/>
  <c r="H7348" i="3"/>
  <c r="H7347" i="3"/>
  <c r="H7346" i="3"/>
  <c r="H7344" i="3"/>
  <c r="H7343" i="3"/>
  <c r="H7342" i="3"/>
  <c r="H7341" i="3"/>
  <c r="H7338" i="3"/>
  <c r="H7337" i="3"/>
  <c r="H7336" i="3"/>
  <c r="H7335" i="3"/>
  <c r="H7334" i="3"/>
  <c r="H7333" i="3"/>
  <c r="H7331" i="3"/>
  <c r="H7330" i="3"/>
  <c r="H7329" i="3"/>
  <c r="H7328" i="3"/>
  <c r="H7327" i="3"/>
  <c r="H7326" i="3"/>
  <c r="H7325" i="3"/>
  <c r="H7324" i="3"/>
  <c r="H7321" i="3"/>
  <c r="H7320" i="3"/>
  <c r="H7319" i="3"/>
  <c r="H7318" i="3"/>
  <c r="H7317" i="3"/>
  <c r="H7315" i="3"/>
  <c r="H7314" i="3"/>
  <c r="H7313" i="3"/>
  <c r="H7312" i="3"/>
  <c r="H7311" i="3"/>
  <c r="H7310" i="3"/>
  <c r="H7309" i="3"/>
  <c r="H7308" i="3"/>
  <c r="H7305" i="3"/>
  <c r="H7304" i="3"/>
  <c r="H7303" i="3"/>
  <c r="H7302" i="3"/>
  <c r="H7301" i="3"/>
  <c r="H7300" i="3"/>
  <c r="H7299" i="3"/>
  <c r="G7287" i="3"/>
  <c r="G7284" i="3"/>
  <c r="G7281" i="3"/>
  <c r="G7278" i="3"/>
  <c r="G7275" i="3"/>
  <c r="G7272" i="3"/>
  <c r="G7269" i="3"/>
  <c r="G7265" i="3"/>
  <c r="G7262" i="3"/>
  <c r="G7261" i="3"/>
  <c r="G7255" i="3"/>
  <c r="G7244" i="3"/>
  <c r="G7236" i="3"/>
  <c r="G7224" i="3"/>
  <c r="G7214" i="3"/>
  <c r="G7204" i="3"/>
  <c r="G7192" i="3" s="1"/>
  <c r="G7194" i="3"/>
  <c r="G7193" i="3"/>
  <c r="H7193" i="3" s="1"/>
  <c r="G7179" i="3"/>
  <c r="G7168" i="3"/>
  <c r="G7157" i="3"/>
  <c r="G7151" i="3"/>
  <c r="G7140" i="3"/>
  <c r="G7139" i="3" s="1"/>
  <c r="G7133" i="3"/>
  <c r="G7125" i="3"/>
  <c r="G7119" i="3"/>
  <c r="G7112" i="3"/>
  <c r="G7102" i="3"/>
  <c r="H7102" i="3" s="1"/>
  <c r="G7096" i="3"/>
  <c r="G7086" i="3"/>
  <c r="G7076" i="3" s="1"/>
  <c r="G7078" i="3"/>
  <c r="G7077" i="3"/>
  <c r="H7074" i="3"/>
  <c r="F7287" i="3"/>
  <c r="F7284" i="3"/>
  <c r="H7284" i="3" s="1"/>
  <c r="F7281" i="3"/>
  <c r="F7278" i="3"/>
  <c r="H7278" i="3" s="1"/>
  <c r="F7275" i="3"/>
  <c r="F7272" i="3"/>
  <c r="H7272" i="3" s="1"/>
  <c r="F7269" i="3"/>
  <c r="F7265" i="3"/>
  <c r="F7262" i="3"/>
  <c r="F7261" i="3"/>
  <c r="H7261" i="3" s="1"/>
  <c r="F7255" i="3"/>
  <c r="F7244" i="3"/>
  <c r="H7244" i="3" s="1"/>
  <c r="F7236" i="3"/>
  <c r="F7224" i="3"/>
  <c r="H7224" i="3" s="1"/>
  <c r="F7214" i="3"/>
  <c r="F7204" i="3"/>
  <c r="F7192" i="3" s="1"/>
  <c r="F7194" i="3"/>
  <c r="F7193" i="3"/>
  <c r="F7179" i="3"/>
  <c r="F7168" i="3"/>
  <c r="F7157" i="3"/>
  <c r="F7151" i="3"/>
  <c r="F7140" i="3"/>
  <c r="F7139" i="3" s="1"/>
  <c r="F7133" i="3"/>
  <c r="H7133" i="3" s="1"/>
  <c r="F7125" i="3"/>
  <c r="F7119" i="3"/>
  <c r="H7119" i="3" s="1"/>
  <c r="F7112" i="3"/>
  <c r="F7102" i="3"/>
  <c r="F7096" i="3"/>
  <c r="F7086" i="3"/>
  <c r="F7076" i="3" s="1"/>
  <c r="F7078" i="3"/>
  <c r="F7077" i="3"/>
  <c r="H7077" i="3" s="1"/>
  <c r="H7289" i="3"/>
  <c r="H7288" i="3"/>
  <c r="H7287" i="3"/>
  <c r="H7285" i="3"/>
  <c r="H7282" i="3"/>
  <c r="H7281" i="3"/>
  <c r="H7279" i="3"/>
  <c r="H7276" i="3"/>
  <c r="H7275" i="3"/>
  <c r="H7273" i="3"/>
  <c r="H7270" i="3"/>
  <c r="H7269" i="3"/>
  <c r="H7267" i="3"/>
  <c r="H7266" i="3"/>
  <c r="H7265" i="3"/>
  <c r="H7263" i="3"/>
  <c r="H7259" i="3"/>
  <c r="H7258" i="3"/>
  <c r="H7257" i="3"/>
  <c r="H7256" i="3"/>
  <c r="H7255" i="3"/>
  <c r="H7253" i="3"/>
  <c r="H7252" i="3"/>
  <c r="H7251" i="3"/>
  <c r="H7250" i="3"/>
  <c r="H7249" i="3"/>
  <c r="H7248" i="3"/>
  <c r="H7247" i="3"/>
  <c r="H7246" i="3"/>
  <c r="H7245" i="3"/>
  <c r="H7242" i="3"/>
  <c r="H7241" i="3"/>
  <c r="H7240" i="3"/>
  <c r="H7239" i="3"/>
  <c r="H7238" i="3"/>
  <c r="H7237" i="3"/>
  <c r="H7236" i="3"/>
  <c r="H7234" i="3"/>
  <c r="H7233" i="3"/>
  <c r="H7232" i="3"/>
  <c r="H7231" i="3"/>
  <c r="H7230" i="3"/>
  <c r="H7229" i="3"/>
  <c r="H7228" i="3"/>
  <c r="H7227" i="3"/>
  <c r="H7226" i="3"/>
  <c r="H7225" i="3"/>
  <c r="H7222" i="3"/>
  <c r="H7221" i="3"/>
  <c r="H7220" i="3"/>
  <c r="H7219" i="3"/>
  <c r="H7218" i="3"/>
  <c r="H7217" i="3"/>
  <c r="H7216" i="3"/>
  <c r="H7215" i="3"/>
  <c r="H7214" i="3"/>
  <c r="H7212" i="3"/>
  <c r="H7211" i="3"/>
  <c r="H7210" i="3"/>
  <c r="H7209" i="3"/>
  <c r="H7208" i="3"/>
  <c r="H7207" i="3"/>
  <c r="H7206" i="3"/>
  <c r="H7205" i="3"/>
  <c r="H7202" i="3"/>
  <c r="H7201" i="3"/>
  <c r="H7200" i="3"/>
  <c r="H7199" i="3"/>
  <c r="H7198" i="3"/>
  <c r="H7197" i="3"/>
  <c r="H7196" i="3"/>
  <c r="H7195" i="3"/>
  <c r="H7194" i="3"/>
  <c r="H7189" i="3"/>
  <c r="H7188" i="3"/>
  <c r="H7187" i="3"/>
  <c r="H7186" i="3"/>
  <c r="H7185" i="3"/>
  <c r="H7184" i="3"/>
  <c r="H7183" i="3"/>
  <c r="H7182" i="3"/>
  <c r="H7181" i="3"/>
  <c r="H7180" i="3"/>
  <c r="H7177" i="3"/>
  <c r="H7176" i="3"/>
  <c r="H7175" i="3"/>
  <c r="H7174" i="3"/>
  <c r="H7173" i="3"/>
  <c r="H7172" i="3"/>
  <c r="H7171" i="3"/>
  <c r="H7170" i="3"/>
  <c r="H7169" i="3"/>
  <c r="H7168" i="3"/>
  <c r="H7166" i="3"/>
  <c r="H7165" i="3"/>
  <c r="H7164" i="3"/>
  <c r="H7163" i="3"/>
  <c r="H7162" i="3"/>
  <c r="H7161" i="3"/>
  <c r="H7160" i="3"/>
  <c r="H7159" i="3"/>
  <c r="H7158" i="3"/>
  <c r="H7155" i="3"/>
  <c r="H7154" i="3"/>
  <c r="H7153" i="3"/>
  <c r="H7152" i="3"/>
  <c r="H7151" i="3"/>
  <c r="H7149" i="3"/>
  <c r="H7148" i="3"/>
  <c r="H7147" i="3"/>
  <c r="H7146" i="3"/>
  <c r="H7145" i="3"/>
  <c r="H7144" i="3"/>
  <c r="H7143" i="3"/>
  <c r="H7142" i="3"/>
  <c r="H7141" i="3"/>
  <c r="H7137" i="3"/>
  <c r="H7136" i="3"/>
  <c r="H7135" i="3"/>
  <c r="H7134" i="3"/>
  <c r="H7131" i="3"/>
  <c r="H7130" i="3"/>
  <c r="H7129" i="3"/>
  <c r="H7128" i="3"/>
  <c r="H7127" i="3"/>
  <c r="H7126" i="3"/>
  <c r="H7125" i="3"/>
  <c r="H7123" i="3"/>
  <c r="H7122" i="3"/>
  <c r="H7121" i="3"/>
  <c r="H7120" i="3"/>
  <c r="H7117" i="3"/>
  <c r="H7116" i="3"/>
  <c r="H7115" i="3"/>
  <c r="H7114" i="3"/>
  <c r="H7113" i="3"/>
  <c r="H7112" i="3"/>
  <c r="H7110" i="3"/>
  <c r="H7109" i="3"/>
  <c r="H7108" i="3"/>
  <c r="H7107" i="3"/>
  <c r="H7106" i="3"/>
  <c r="H7105" i="3"/>
  <c r="H7104" i="3"/>
  <c r="H7103" i="3"/>
  <c r="H7100" i="3"/>
  <c r="H7099" i="3"/>
  <c r="H7098" i="3"/>
  <c r="H7097" i="3"/>
  <c r="H7096" i="3"/>
  <c r="H7094" i="3"/>
  <c r="H7093" i="3"/>
  <c r="H7092" i="3"/>
  <c r="H7091" i="3"/>
  <c r="H7090" i="3"/>
  <c r="H7089" i="3"/>
  <c r="H7088" i="3"/>
  <c r="H7087" i="3"/>
  <c r="H7084" i="3"/>
  <c r="H7083" i="3"/>
  <c r="H7082" i="3"/>
  <c r="H7081" i="3"/>
  <c r="H7080" i="3"/>
  <c r="H7079" i="3"/>
  <c r="H7078" i="3"/>
  <c r="G7066" i="3"/>
  <c r="G7063" i="3"/>
  <c r="G7060" i="3"/>
  <c r="G7057" i="3"/>
  <c r="G7054" i="3"/>
  <c r="G7051" i="3"/>
  <c r="G7048" i="3"/>
  <c r="G7044" i="3"/>
  <c r="G7041" i="3"/>
  <c r="G7040" i="3"/>
  <c r="G7034" i="3"/>
  <c r="G7023" i="3"/>
  <c r="G7015" i="3"/>
  <c r="G7003" i="3"/>
  <c r="G6993" i="3"/>
  <c r="G6983" i="3"/>
  <c r="G6971" i="3" s="1"/>
  <c r="G6973" i="3"/>
  <c r="G6972" i="3"/>
  <c r="H6972" i="3" s="1"/>
  <c r="G6958" i="3"/>
  <c r="G6947" i="3"/>
  <c r="G6936" i="3"/>
  <c r="G6930" i="3"/>
  <c r="G6919" i="3"/>
  <c r="G6918" i="3" s="1"/>
  <c r="G6912" i="3"/>
  <c r="G6904" i="3"/>
  <c r="G6898" i="3"/>
  <c r="G6891" i="3"/>
  <c r="G6881" i="3"/>
  <c r="H6881" i="3" s="1"/>
  <c r="G6875" i="3"/>
  <c r="G6865" i="3"/>
  <c r="G6855" i="3" s="1"/>
  <c r="G6857" i="3"/>
  <c r="G6856" i="3"/>
  <c r="H6853" i="3"/>
  <c r="F7066" i="3"/>
  <c r="F7063" i="3"/>
  <c r="H7063" i="3" s="1"/>
  <c r="F7060" i="3"/>
  <c r="F7057" i="3"/>
  <c r="H7057" i="3" s="1"/>
  <c r="F7054" i="3"/>
  <c r="F7051" i="3"/>
  <c r="H7051" i="3" s="1"/>
  <c r="F7048" i="3"/>
  <c r="F7044" i="3"/>
  <c r="F7041" i="3"/>
  <c r="F7040" i="3"/>
  <c r="H7040" i="3" s="1"/>
  <c r="F7034" i="3"/>
  <c r="F7023" i="3"/>
  <c r="H7023" i="3" s="1"/>
  <c r="F7015" i="3"/>
  <c r="F7003" i="3"/>
  <c r="H7003" i="3" s="1"/>
  <c r="F6993" i="3"/>
  <c r="F6983" i="3"/>
  <c r="F6971" i="3" s="1"/>
  <c r="F6973" i="3"/>
  <c r="F6972" i="3"/>
  <c r="F6958" i="3"/>
  <c r="F6947" i="3"/>
  <c r="F6936" i="3"/>
  <c r="F6930" i="3"/>
  <c r="F6919" i="3"/>
  <c r="F6918" i="3" s="1"/>
  <c r="F6912" i="3"/>
  <c r="H6912" i="3" s="1"/>
  <c r="F6904" i="3"/>
  <c r="F6898" i="3"/>
  <c r="H6898" i="3" s="1"/>
  <c r="F6891" i="3"/>
  <c r="F6881" i="3"/>
  <c r="F6875" i="3"/>
  <c r="F6865" i="3"/>
  <c r="F6855" i="3" s="1"/>
  <c r="F6857" i="3"/>
  <c r="F6856" i="3"/>
  <c r="H6856" i="3" s="1"/>
  <c r="H7068" i="3"/>
  <c r="H7067" i="3"/>
  <c r="H7066" i="3"/>
  <c r="H7064" i="3"/>
  <c r="H7061" i="3"/>
  <c r="H7060" i="3"/>
  <c r="H7058" i="3"/>
  <c r="H7055" i="3"/>
  <c r="H7054" i="3"/>
  <c r="H7052" i="3"/>
  <c r="H7049" i="3"/>
  <c r="H7048" i="3"/>
  <c r="H7046" i="3"/>
  <c r="H7045" i="3"/>
  <c r="H7044" i="3"/>
  <c r="H7042" i="3"/>
  <c r="H7038" i="3"/>
  <c r="H7037" i="3"/>
  <c r="H7036" i="3"/>
  <c r="H7035" i="3"/>
  <c r="H7034" i="3"/>
  <c r="H7032" i="3"/>
  <c r="H7031" i="3"/>
  <c r="H7030" i="3"/>
  <c r="H7029" i="3"/>
  <c r="H7028" i="3"/>
  <c r="H7027" i="3"/>
  <c r="H7026" i="3"/>
  <c r="H7025" i="3"/>
  <c r="H7024" i="3"/>
  <c r="H7021" i="3"/>
  <c r="H7020" i="3"/>
  <c r="H7019" i="3"/>
  <c r="H7018" i="3"/>
  <c r="H7017" i="3"/>
  <c r="H7016" i="3"/>
  <c r="H7015" i="3"/>
  <c r="H7013" i="3"/>
  <c r="H7012" i="3"/>
  <c r="H7011" i="3"/>
  <c r="H7010" i="3"/>
  <c r="H7009" i="3"/>
  <c r="H7008" i="3"/>
  <c r="H7007" i="3"/>
  <c r="H7006" i="3"/>
  <c r="H7005" i="3"/>
  <c r="H7004" i="3"/>
  <c r="H7001" i="3"/>
  <c r="H7000" i="3"/>
  <c r="H6999" i="3"/>
  <c r="H6998" i="3"/>
  <c r="H6997" i="3"/>
  <c r="H6996" i="3"/>
  <c r="H6995" i="3"/>
  <c r="H6994" i="3"/>
  <c r="H6993" i="3"/>
  <c r="H6991" i="3"/>
  <c r="H6990" i="3"/>
  <c r="H6989" i="3"/>
  <c r="H6988" i="3"/>
  <c r="H6987" i="3"/>
  <c r="H6986" i="3"/>
  <c r="H6985" i="3"/>
  <c r="H6984" i="3"/>
  <c r="H6981" i="3"/>
  <c r="H6980" i="3"/>
  <c r="H6979" i="3"/>
  <c r="H6978" i="3"/>
  <c r="H6977" i="3"/>
  <c r="H6976" i="3"/>
  <c r="H6975" i="3"/>
  <c r="H6974" i="3"/>
  <c r="H6973" i="3"/>
  <c r="H6968" i="3"/>
  <c r="H6967" i="3"/>
  <c r="H6966" i="3"/>
  <c r="H6965" i="3"/>
  <c r="H6964" i="3"/>
  <c r="H6963" i="3"/>
  <c r="H6962" i="3"/>
  <c r="H6961" i="3"/>
  <c r="H6960" i="3"/>
  <c r="H6959" i="3"/>
  <c r="H6956" i="3"/>
  <c r="H6955" i="3"/>
  <c r="H6954" i="3"/>
  <c r="H6953" i="3"/>
  <c r="H6952" i="3"/>
  <c r="H6951" i="3"/>
  <c r="H6950" i="3"/>
  <c r="H6949" i="3"/>
  <c r="H6948" i="3"/>
  <c r="H6947" i="3"/>
  <c r="H6945" i="3"/>
  <c r="H6944" i="3"/>
  <c r="H6943" i="3"/>
  <c r="H6942" i="3"/>
  <c r="H6941" i="3"/>
  <c r="H6940" i="3"/>
  <c r="H6939" i="3"/>
  <c r="H6938" i="3"/>
  <c r="H6937" i="3"/>
  <c r="H6934" i="3"/>
  <c r="H6933" i="3"/>
  <c r="H6932" i="3"/>
  <c r="H6931" i="3"/>
  <c r="H6930" i="3"/>
  <c r="H6928" i="3"/>
  <c r="H6927" i="3"/>
  <c r="H6926" i="3"/>
  <c r="H6925" i="3"/>
  <c r="H6924" i="3"/>
  <c r="H6923" i="3"/>
  <c r="H6922" i="3"/>
  <c r="H6921" i="3"/>
  <c r="H6920" i="3"/>
  <c r="H6916" i="3"/>
  <c r="H6915" i="3"/>
  <c r="H6914" i="3"/>
  <c r="H6913" i="3"/>
  <c r="H6910" i="3"/>
  <c r="H6909" i="3"/>
  <c r="H6908" i="3"/>
  <c r="H6907" i="3"/>
  <c r="H6906" i="3"/>
  <c r="H6905" i="3"/>
  <c r="H6904" i="3"/>
  <c r="H6902" i="3"/>
  <c r="H6901" i="3"/>
  <c r="H6900" i="3"/>
  <c r="H6899" i="3"/>
  <c r="H6896" i="3"/>
  <c r="H6895" i="3"/>
  <c r="H6894" i="3"/>
  <c r="H6893" i="3"/>
  <c r="H6892" i="3"/>
  <c r="H6891" i="3"/>
  <c r="H6889" i="3"/>
  <c r="H6888" i="3"/>
  <c r="H6887" i="3"/>
  <c r="H6886" i="3"/>
  <c r="H6885" i="3"/>
  <c r="H6884" i="3"/>
  <c r="H6883" i="3"/>
  <c r="H6882" i="3"/>
  <c r="H6879" i="3"/>
  <c r="H6878" i="3"/>
  <c r="H6877" i="3"/>
  <c r="H6876" i="3"/>
  <c r="H6875" i="3"/>
  <c r="H6873" i="3"/>
  <c r="H6872" i="3"/>
  <c r="H6871" i="3"/>
  <c r="H6870" i="3"/>
  <c r="H6869" i="3"/>
  <c r="H6868" i="3"/>
  <c r="H6867" i="3"/>
  <c r="H6866" i="3"/>
  <c r="H6863" i="3"/>
  <c r="H6862" i="3"/>
  <c r="H6861" i="3"/>
  <c r="H6860" i="3"/>
  <c r="H6859" i="3"/>
  <c r="H6858" i="3"/>
  <c r="H6857" i="3"/>
  <c r="G6845" i="3"/>
  <c r="G6842" i="3"/>
  <c r="G6839" i="3"/>
  <c r="G6836" i="3"/>
  <c r="G6833" i="3"/>
  <c r="G6830" i="3"/>
  <c r="G6827" i="3"/>
  <c r="G6823" i="3"/>
  <c r="G6820" i="3"/>
  <c r="G6819" i="3"/>
  <c r="G6813" i="3"/>
  <c r="G6802" i="3"/>
  <c r="G6794" i="3"/>
  <c r="G6782" i="3"/>
  <c r="G6772" i="3"/>
  <c r="G6762" i="3"/>
  <c r="G6750" i="3" s="1"/>
  <c r="G6752" i="3"/>
  <c r="G6751" i="3"/>
  <c r="H6751" i="3" s="1"/>
  <c r="G6737" i="3"/>
  <c r="G6726" i="3"/>
  <c r="G6715" i="3"/>
  <c r="G6709" i="3"/>
  <c r="G6698" i="3"/>
  <c r="G6697" i="3" s="1"/>
  <c r="G6691" i="3"/>
  <c r="G6683" i="3"/>
  <c r="G6677" i="3"/>
  <c r="G6670" i="3"/>
  <c r="G6660" i="3"/>
  <c r="H6660" i="3" s="1"/>
  <c r="G6654" i="3"/>
  <c r="G6644" i="3"/>
  <c r="G6634" i="3" s="1"/>
  <c r="G6636" i="3"/>
  <c r="G6635" i="3"/>
  <c r="H6632" i="3"/>
  <c r="F6845" i="3"/>
  <c r="F6842" i="3"/>
  <c r="H6842" i="3" s="1"/>
  <c r="F6839" i="3"/>
  <c r="F6836" i="3"/>
  <c r="H6836" i="3" s="1"/>
  <c r="F6833" i="3"/>
  <c r="F6830" i="3"/>
  <c r="H6830" i="3" s="1"/>
  <c r="F6827" i="3"/>
  <c r="F6823" i="3"/>
  <c r="F6820" i="3"/>
  <c r="F6819" i="3"/>
  <c r="H6819" i="3" s="1"/>
  <c r="F6813" i="3"/>
  <c r="F6802" i="3"/>
  <c r="H6802" i="3" s="1"/>
  <c r="F6794" i="3"/>
  <c r="F6782" i="3"/>
  <c r="H6782" i="3" s="1"/>
  <c r="F6772" i="3"/>
  <c r="F6762" i="3"/>
  <c r="F6750" i="3" s="1"/>
  <c r="F6752" i="3"/>
  <c r="F6751" i="3"/>
  <c r="F6737" i="3"/>
  <c r="F6726" i="3"/>
  <c r="F6715" i="3"/>
  <c r="F6709" i="3"/>
  <c r="F6698" i="3"/>
  <c r="F6697" i="3" s="1"/>
  <c r="F6691" i="3"/>
  <c r="H6691" i="3" s="1"/>
  <c r="F6683" i="3"/>
  <c r="F6677" i="3"/>
  <c r="H6677" i="3" s="1"/>
  <c r="F6670" i="3"/>
  <c r="F6660" i="3"/>
  <c r="F6654" i="3"/>
  <c r="F6644" i="3"/>
  <c r="F6634" i="3" s="1"/>
  <c r="F6636" i="3"/>
  <c r="F6635" i="3"/>
  <c r="H6635" i="3" s="1"/>
  <c r="H6847" i="3"/>
  <c r="H6846" i="3"/>
  <c r="H6845" i="3"/>
  <c r="H6843" i="3"/>
  <c r="H6840" i="3"/>
  <c r="H6839" i="3"/>
  <c r="H6837" i="3"/>
  <c r="H6834" i="3"/>
  <c r="H6833" i="3"/>
  <c r="H6831" i="3"/>
  <c r="H6828" i="3"/>
  <c r="H6827" i="3"/>
  <c r="H6825" i="3"/>
  <c r="H6824" i="3"/>
  <c r="H6823" i="3"/>
  <c r="H6821" i="3"/>
  <c r="H6817" i="3"/>
  <c r="H6816" i="3"/>
  <c r="H6815" i="3"/>
  <c r="H6814" i="3"/>
  <c r="H6813" i="3"/>
  <c r="H6811" i="3"/>
  <c r="H6810" i="3"/>
  <c r="H6809" i="3"/>
  <c r="H6808" i="3"/>
  <c r="H6807" i="3"/>
  <c r="H6806" i="3"/>
  <c r="H6805" i="3"/>
  <c r="H6804" i="3"/>
  <c r="H6803" i="3"/>
  <c r="H6800" i="3"/>
  <c r="H6799" i="3"/>
  <c r="H6798" i="3"/>
  <c r="H6797" i="3"/>
  <c r="H6796" i="3"/>
  <c r="H6795" i="3"/>
  <c r="H6794" i="3"/>
  <c r="H6792" i="3"/>
  <c r="H6791" i="3"/>
  <c r="H6790" i="3"/>
  <c r="H6789" i="3"/>
  <c r="H6788" i="3"/>
  <c r="H6787" i="3"/>
  <c r="H6786" i="3"/>
  <c r="H6785" i="3"/>
  <c r="H6784" i="3"/>
  <c r="H6783" i="3"/>
  <c r="H6780" i="3"/>
  <c r="H6779" i="3"/>
  <c r="H6778" i="3"/>
  <c r="H6777" i="3"/>
  <c r="H6776" i="3"/>
  <c r="H6775" i="3"/>
  <c r="H6774" i="3"/>
  <c r="H6773" i="3"/>
  <c r="H6772" i="3"/>
  <c r="H6770" i="3"/>
  <c r="H6769" i="3"/>
  <c r="H6768" i="3"/>
  <c r="H6767" i="3"/>
  <c r="H6766" i="3"/>
  <c r="H6765" i="3"/>
  <c r="H6764" i="3"/>
  <c r="H6763" i="3"/>
  <c r="H6760" i="3"/>
  <c r="H6759" i="3"/>
  <c r="H6758" i="3"/>
  <c r="H6757" i="3"/>
  <c r="H6756" i="3"/>
  <c r="H6755" i="3"/>
  <c r="H6754" i="3"/>
  <c r="H6753" i="3"/>
  <c r="H6752" i="3"/>
  <c r="H6747" i="3"/>
  <c r="H6746" i="3"/>
  <c r="H6745" i="3"/>
  <c r="H6744" i="3"/>
  <c r="H6743" i="3"/>
  <c r="H6742" i="3"/>
  <c r="H6741" i="3"/>
  <c r="H6740" i="3"/>
  <c r="H6739" i="3"/>
  <c r="H6738" i="3"/>
  <c r="H6735" i="3"/>
  <c r="H6734" i="3"/>
  <c r="H6733" i="3"/>
  <c r="H6732" i="3"/>
  <c r="H6731" i="3"/>
  <c r="H6730" i="3"/>
  <c r="H6729" i="3"/>
  <c r="H6728" i="3"/>
  <c r="H6727" i="3"/>
  <c r="H6726" i="3"/>
  <c r="H6724" i="3"/>
  <c r="H6723" i="3"/>
  <c r="H6722" i="3"/>
  <c r="H6721" i="3"/>
  <c r="H6720" i="3"/>
  <c r="H6719" i="3"/>
  <c r="H6718" i="3"/>
  <c r="H6717" i="3"/>
  <c r="H6716" i="3"/>
  <c r="H6713" i="3"/>
  <c r="H6712" i="3"/>
  <c r="H6711" i="3"/>
  <c r="H6710" i="3"/>
  <c r="H6709" i="3"/>
  <c r="H6707" i="3"/>
  <c r="H6706" i="3"/>
  <c r="H6705" i="3"/>
  <c r="H6704" i="3"/>
  <c r="H6703" i="3"/>
  <c r="H6702" i="3"/>
  <c r="H6701" i="3"/>
  <c r="H6700" i="3"/>
  <c r="H6699" i="3"/>
  <c r="H6695" i="3"/>
  <c r="H6694" i="3"/>
  <c r="H6693" i="3"/>
  <c r="H6692" i="3"/>
  <c r="H6689" i="3"/>
  <c r="H6688" i="3"/>
  <c r="H6687" i="3"/>
  <c r="H6686" i="3"/>
  <c r="H6685" i="3"/>
  <c r="H6684" i="3"/>
  <c r="H6683" i="3"/>
  <c r="H6681" i="3"/>
  <c r="H6680" i="3"/>
  <c r="H6679" i="3"/>
  <c r="H6678" i="3"/>
  <c r="H6675" i="3"/>
  <c r="H6674" i="3"/>
  <c r="H6673" i="3"/>
  <c r="H6672" i="3"/>
  <c r="H6671" i="3"/>
  <c r="H6670" i="3"/>
  <c r="H6668" i="3"/>
  <c r="H6667" i="3"/>
  <c r="H6666" i="3"/>
  <c r="H6665" i="3"/>
  <c r="H6664" i="3"/>
  <c r="H6663" i="3"/>
  <c r="H6662" i="3"/>
  <c r="H6661" i="3"/>
  <c r="H6658" i="3"/>
  <c r="H6657" i="3"/>
  <c r="H6656" i="3"/>
  <c r="H6655" i="3"/>
  <c r="H6654" i="3"/>
  <c r="H6652" i="3"/>
  <c r="H6651" i="3"/>
  <c r="H6650" i="3"/>
  <c r="H6649" i="3"/>
  <c r="H6648" i="3"/>
  <c r="H6647" i="3"/>
  <c r="H6646" i="3"/>
  <c r="H6645" i="3"/>
  <c r="H6642" i="3"/>
  <c r="H6641" i="3"/>
  <c r="H6640" i="3"/>
  <c r="H6639" i="3"/>
  <c r="H6638" i="3"/>
  <c r="H6637" i="3"/>
  <c r="H6636" i="3"/>
  <c r="G6624" i="3"/>
  <c r="G6621" i="3"/>
  <c r="G6618" i="3"/>
  <c r="G6615" i="3"/>
  <c r="G6612" i="3"/>
  <c r="G6609" i="3"/>
  <c r="G6606" i="3"/>
  <c r="G6602" i="3"/>
  <c r="G6599" i="3"/>
  <c r="G6598" i="3"/>
  <c r="G6592" i="3"/>
  <c r="G6581" i="3"/>
  <c r="G6573" i="3"/>
  <c r="G6561" i="3"/>
  <c r="G6551" i="3"/>
  <c r="G6541" i="3"/>
  <c r="G6529" i="3" s="1"/>
  <c r="G6531" i="3"/>
  <c r="G6530" i="3"/>
  <c r="H6530" i="3" s="1"/>
  <c r="G6516" i="3"/>
  <c r="G6505" i="3"/>
  <c r="G6494" i="3"/>
  <c r="G6488" i="3"/>
  <c r="G6477" i="3"/>
  <c r="G6476" i="3" s="1"/>
  <c r="G6470" i="3"/>
  <c r="G6462" i="3"/>
  <c r="G6456" i="3"/>
  <c r="G6449" i="3"/>
  <c r="G6439" i="3"/>
  <c r="H6439" i="3" s="1"/>
  <c r="G6433" i="3"/>
  <c r="G6423" i="3"/>
  <c r="G6413" i="3" s="1"/>
  <c r="G6415" i="3"/>
  <c r="G6414" i="3"/>
  <c r="H6411" i="3"/>
  <c r="F6624" i="3"/>
  <c r="F6621" i="3"/>
  <c r="H6621" i="3" s="1"/>
  <c r="F6618" i="3"/>
  <c r="F6615" i="3"/>
  <c r="H6615" i="3" s="1"/>
  <c r="F6612" i="3"/>
  <c r="F6609" i="3"/>
  <c r="H6609" i="3" s="1"/>
  <c r="F6606" i="3"/>
  <c r="F6602" i="3"/>
  <c r="F6599" i="3"/>
  <c r="F6598" i="3"/>
  <c r="H6598" i="3" s="1"/>
  <c r="F6592" i="3"/>
  <c r="F6581" i="3"/>
  <c r="H6581" i="3" s="1"/>
  <c r="F6573" i="3"/>
  <c r="F6561" i="3"/>
  <c r="H6561" i="3" s="1"/>
  <c r="F6551" i="3"/>
  <c r="F6541" i="3"/>
  <c r="F6529" i="3" s="1"/>
  <c r="F6531" i="3"/>
  <c r="F6530" i="3"/>
  <c r="F6516" i="3"/>
  <c r="F6505" i="3"/>
  <c r="F6494" i="3"/>
  <c r="F6488" i="3"/>
  <c r="F6477" i="3"/>
  <c r="F6476" i="3" s="1"/>
  <c r="F6470" i="3"/>
  <c r="H6470" i="3" s="1"/>
  <c r="F6462" i="3"/>
  <c r="F6456" i="3"/>
  <c r="H6456" i="3" s="1"/>
  <c r="F6449" i="3"/>
  <c r="F6439" i="3"/>
  <c r="F6433" i="3"/>
  <c r="F6423" i="3"/>
  <c r="F6413" i="3" s="1"/>
  <c r="F6415" i="3"/>
  <c r="F6414" i="3"/>
  <c r="H6414" i="3" s="1"/>
  <c r="H6626" i="3"/>
  <c r="H6625" i="3"/>
  <c r="H6624" i="3"/>
  <c r="H6622" i="3"/>
  <c r="H6619" i="3"/>
  <c r="H6618" i="3"/>
  <c r="H6616" i="3"/>
  <c r="H6613" i="3"/>
  <c r="H6612" i="3"/>
  <c r="H6610" i="3"/>
  <c r="H6607" i="3"/>
  <c r="H6606" i="3"/>
  <c r="H6604" i="3"/>
  <c r="H6603" i="3"/>
  <c r="H6602" i="3"/>
  <c r="H6600" i="3"/>
  <c r="H6596" i="3"/>
  <c r="H6595" i="3"/>
  <c r="H6594" i="3"/>
  <c r="H6593" i="3"/>
  <c r="H6592" i="3"/>
  <c r="H6590" i="3"/>
  <c r="H6589" i="3"/>
  <c r="H6588" i="3"/>
  <c r="H6587" i="3"/>
  <c r="H6586" i="3"/>
  <c r="H6585" i="3"/>
  <c r="H6584" i="3"/>
  <c r="H6583" i="3"/>
  <c r="H6582" i="3"/>
  <c r="H6579" i="3"/>
  <c r="H6578" i="3"/>
  <c r="H6577" i="3"/>
  <c r="H6576" i="3"/>
  <c r="H6575" i="3"/>
  <c r="H6574" i="3"/>
  <c r="H6573" i="3"/>
  <c r="H6571" i="3"/>
  <c r="H6570" i="3"/>
  <c r="H6569" i="3"/>
  <c r="H6568" i="3"/>
  <c r="H6567" i="3"/>
  <c r="H6566" i="3"/>
  <c r="H6565" i="3"/>
  <c r="H6564" i="3"/>
  <c r="H6563" i="3"/>
  <c r="H6562" i="3"/>
  <c r="H6559" i="3"/>
  <c r="H6558" i="3"/>
  <c r="H6557" i="3"/>
  <c r="H6556" i="3"/>
  <c r="H6555" i="3"/>
  <c r="H6554" i="3"/>
  <c r="H6553" i="3"/>
  <c r="H6552" i="3"/>
  <c r="H6551" i="3"/>
  <c r="H6549" i="3"/>
  <c r="H6548" i="3"/>
  <c r="H6547" i="3"/>
  <c r="H6546" i="3"/>
  <c r="H6545" i="3"/>
  <c r="H6544" i="3"/>
  <c r="H6543" i="3"/>
  <c r="H6542" i="3"/>
  <c r="H6539" i="3"/>
  <c r="H6538" i="3"/>
  <c r="H6537" i="3"/>
  <c r="H6536" i="3"/>
  <c r="H6535" i="3"/>
  <c r="H6534" i="3"/>
  <c r="H6533" i="3"/>
  <c r="H6532" i="3"/>
  <c r="H6531" i="3"/>
  <c r="H6526" i="3"/>
  <c r="H6525" i="3"/>
  <c r="H6524" i="3"/>
  <c r="H6523" i="3"/>
  <c r="H6522" i="3"/>
  <c r="H6521" i="3"/>
  <c r="H6520" i="3"/>
  <c r="H6519" i="3"/>
  <c r="H6518" i="3"/>
  <c r="H6517" i="3"/>
  <c r="H6514" i="3"/>
  <c r="H6513" i="3"/>
  <c r="H6512" i="3"/>
  <c r="H6511" i="3"/>
  <c r="H6510" i="3"/>
  <c r="H6509" i="3"/>
  <c r="H6508" i="3"/>
  <c r="H6507" i="3"/>
  <c r="H6506" i="3"/>
  <c r="H6505" i="3"/>
  <c r="H6503" i="3"/>
  <c r="H6502" i="3"/>
  <c r="H6501" i="3"/>
  <c r="H6500" i="3"/>
  <c r="H6499" i="3"/>
  <c r="H6498" i="3"/>
  <c r="H6497" i="3"/>
  <c r="H6496" i="3"/>
  <c r="H6495" i="3"/>
  <c r="H6492" i="3"/>
  <c r="H6491" i="3"/>
  <c r="H6490" i="3"/>
  <c r="H6489" i="3"/>
  <c r="H6488" i="3"/>
  <c r="H6486" i="3"/>
  <c r="H6485" i="3"/>
  <c r="H6484" i="3"/>
  <c r="H6483" i="3"/>
  <c r="H6482" i="3"/>
  <c r="H6481" i="3"/>
  <c r="H6480" i="3"/>
  <c r="H6479" i="3"/>
  <c r="H6478" i="3"/>
  <c r="H6474" i="3"/>
  <c r="H6473" i="3"/>
  <c r="H6472" i="3"/>
  <c r="H6471" i="3"/>
  <c r="H6468" i="3"/>
  <c r="H6467" i="3"/>
  <c r="H6466" i="3"/>
  <c r="H6465" i="3"/>
  <c r="H6464" i="3"/>
  <c r="H6463" i="3"/>
  <c r="H6462" i="3"/>
  <c r="H6460" i="3"/>
  <c r="H6459" i="3"/>
  <c r="H6458" i="3"/>
  <c r="H6457" i="3"/>
  <c r="H6454" i="3"/>
  <c r="H6453" i="3"/>
  <c r="H6452" i="3"/>
  <c r="H6451" i="3"/>
  <c r="H6450" i="3"/>
  <c r="H6449" i="3"/>
  <c r="H6447" i="3"/>
  <c r="H6446" i="3"/>
  <c r="H6445" i="3"/>
  <c r="H6444" i="3"/>
  <c r="H6443" i="3"/>
  <c r="H6442" i="3"/>
  <c r="H6441" i="3"/>
  <c r="H6440" i="3"/>
  <c r="H6437" i="3"/>
  <c r="H6436" i="3"/>
  <c r="H6435" i="3"/>
  <c r="H6434" i="3"/>
  <c r="H6433" i="3"/>
  <c r="H6431" i="3"/>
  <c r="H6430" i="3"/>
  <c r="H6429" i="3"/>
  <c r="H6428" i="3"/>
  <c r="H6427" i="3"/>
  <c r="H6426" i="3"/>
  <c r="H6425" i="3"/>
  <c r="H6424" i="3"/>
  <c r="H6421" i="3"/>
  <c r="H6420" i="3"/>
  <c r="H6419" i="3"/>
  <c r="H6418" i="3"/>
  <c r="H6417" i="3"/>
  <c r="H6416" i="3"/>
  <c r="H6415" i="3"/>
  <c r="G6403" i="3"/>
  <c r="G6400" i="3"/>
  <c r="G6397" i="3"/>
  <c r="G6394" i="3"/>
  <c r="G6391" i="3"/>
  <c r="G6388" i="3"/>
  <c r="G6385" i="3"/>
  <c r="G6381" i="3"/>
  <c r="G6378" i="3"/>
  <c r="G6377" i="3"/>
  <c r="G6371" i="3"/>
  <c r="G6360" i="3"/>
  <c r="G6352" i="3"/>
  <c r="G6340" i="3"/>
  <c r="G6330" i="3"/>
  <c r="G6320" i="3"/>
  <c r="G6308" i="3" s="1"/>
  <c r="G6310" i="3"/>
  <c r="G6309" i="3"/>
  <c r="H6309" i="3" s="1"/>
  <c r="G6295" i="3"/>
  <c r="G6284" i="3"/>
  <c r="G6273" i="3"/>
  <c r="G6267" i="3"/>
  <c r="G6256" i="3"/>
  <c r="G6255" i="3" s="1"/>
  <c r="G6249" i="3"/>
  <c r="G6241" i="3"/>
  <c r="G6235" i="3"/>
  <c r="G6228" i="3"/>
  <c r="G6218" i="3"/>
  <c r="H6218" i="3" s="1"/>
  <c r="G6212" i="3"/>
  <c r="G6202" i="3"/>
  <c r="G6192" i="3" s="1"/>
  <c r="G6194" i="3"/>
  <c r="G6193" i="3"/>
  <c r="H6190" i="3"/>
  <c r="F6403" i="3"/>
  <c r="F6400" i="3"/>
  <c r="H6400" i="3" s="1"/>
  <c r="F6397" i="3"/>
  <c r="F6394" i="3"/>
  <c r="H6394" i="3" s="1"/>
  <c r="F6391" i="3"/>
  <c r="F6388" i="3"/>
  <c r="H6388" i="3" s="1"/>
  <c r="F6385" i="3"/>
  <c r="F6381" i="3"/>
  <c r="F6378" i="3"/>
  <c r="F6377" i="3"/>
  <c r="H6377" i="3" s="1"/>
  <c r="F6371" i="3"/>
  <c r="F6360" i="3"/>
  <c r="H6360" i="3" s="1"/>
  <c r="F6352" i="3"/>
  <c r="F6340" i="3"/>
  <c r="H6340" i="3" s="1"/>
  <c r="F6330" i="3"/>
  <c r="F6320" i="3"/>
  <c r="F6308" i="3" s="1"/>
  <c r="F6310" i="3"/>
  <c r="F6309" i="3"/>
  <c r="F6295" i="3"/>
  <c r="F6284" i="3"/>
  <c r="F6273" i="3"/>
  <c r="F6267" i="3"/>
  <c r="F6256" i="3"/>
  <c r="F6255" i="3" s="1"/>
  <c r="F6249" i="3"/>
  <c r="H6249" i="3" s="1"/>
  <c r="F6241" i="3"/>
  <c r="F6235" i="3"/>
  <c r="H6235" i="3" s="1"/>
  <c r="F6228" i="3"/>
  <c r="F6218" i="3"/>
  <c r="F6212" i="3"/>
  <c r="F6202" i="3"/>
  <c r="F6192" i="3" s="1"/>
  <c r="F6194" i="3"/>
  <c r="F6193" i="3"/>
  <c r="H6193" i="3" s="1"/>
  <c r="H6405" i="3"/>
  <c r="H6404" i="3"/>
  <c r="H6403" i="3"/>
  <c r="H6401" i="3"/>
  <c r="H6398" i="3"/>
  <c r="H6397" i="3"/>
  <c r="H6395" i="3"/>
  <c r="H6392" i="3"/>
  <c r="H6391" i="3"/>
  <c r="H6389" i="3"/>
  <c r="H6386" i="3"/>
  <c r="H6385" i="3"/>
  <c r="H6383" i="3"/>
  <c r="H6382" i="3"/>
  <c r="H6381" i="3"/>
  <c r="H6379" i="3"/>
  <c r="H6375" i="3"/>
  <c r="H6374" i="3"/>
  <c r="H6373" i="3"/>
  <c r="H6372" i="3"/>
  <c r="H6371" i="3"/>
  <c r="H6369" i="3"/>
  <c r="H6368" i="3"/>
  <c r="H6367" i="3"/>
  <c r="H6366" i="3"/>
  <c r="H6365" i="3"/>
  <c r="H6364" i="3"/>
  <c r="H6363" i="3"/>
  <c r="H6362" i="3"/>
  <c r="H6361" i="3"/>
  <c r="H6358" i="3"/>
  <c r="H6357" i="3"/>
  <c r="H6356" i="3"/>
  <c r="H6355" i="3"/>
  <c r="H6354" i="3"/>
  <c r="H6353" i="3"/>
  <c r="H6352" i="3"/>
  <c r="H6350" i="3"/>
  <c r="H6349" i="3"/>
  <c r="H6348" i="3"/>
  <c r="H6347" i="3"/>
  <c r="H6346" i="3"/>
  <c r="H6345" i="3"/>
  <c r="H6344" i="3"/>
  <c r="H6343" i="3"/>
  <c r="H6342" i="3"/>
  <c r="H6341" i="3"/>
  <c r="H6338" i="3"/>
  <c r="H6337" i="3"/>
  <c r="H6336" i="3"/>
  <c r="H6335" i="3"/>
  <c r="H6334" i="3"/>
  <c r="H6333" i="3"/>
  <c r="H6332" i="3"/>
  <c r="H6331" i="3"/>
  <c r="H6330" i="3"/>
  <c r="H6328" i="3"/>
  <c r="H6327" i="3"/>
  <c r="H6326" i="3"/>
  <c r="H6325" i="3"/>
  <c r="H6324" i="3"/>
  <c r="H6323" i="3"/>
  <c r="H6322" i="3"/>
  <c r="H6321" i="3"/>
  <c r="H6318" i="3"/>
  <c r="H6317" i="3"/>
  <c r="H6316" i="3"/>
  <c r="H6315" i="3"/>
  <c r="H6314" i="3"/>
  <c r="H6313" i="3"/>
  <c r="H6312" i="3"/>
  <c r="H6311" i="3"/>
  <c r="H6310" i="3"/>
  <c r="H6305" i="3"/>
  <c r="H6304" i="3"/>
  <c r="H6303" i="3"/>
  <c r="H6302" i="3"/>
  <c r="H6301" i="3"/>
  <c r="H6300" i="3"/>
  <c r="H6299" i="3"/>
  <c r="H6298" i="3"/>
  <c r="H6297" i="3"/>
  <c r="H6296" i="3"/>
  <c r="H6293" i="3"/>
  <c r="H6292" i="3"/>
  <c r="H6291" i="3"/>
  <c r="H6290" i="3"/>
  <c r="H6289" i="3"/>
  <c r="H6288" i="3"/>
  <c r="H6287" i="3"/>
  <c r="H6286" i="3"/>
  <c r="H6285" i="3"/>
  <c r="H6284" i="3"/>
  <c r="H6282" i="3"/>
  <c r="H6281" i="3"/>
  <c r="H6280" i="3"/>
  <c r="H6279" i="3"/>
  <c r="H6278" i="3"/>
  <c r="H6277" i="3"/>
  <c r="H6276" i="3"/>
  <c r="H6275" i="3"/>
  <c r="H6274" i="3"/>
  <c r="H6271" i="3"/>
  <c r="H6270" i="3"/>
  <c r="H6269" i="3"/>
  <c r="H6268" i="3"/>
  <c r="H6267" i="3"/>
  <c r="H6265" i="3"/>
  <c r="H6264" i="3"/>
  <c r="H6263" i="3"/>
  <c r="H6262" i="3"/>
  <c r="H6261" i="3"/>
  <c r="H6260" i="3"/>
  <c r="H6259" i="3"/>
  <c r="H6258" i="3"/>
  <c r="H6257" i="3"/>
  <c r="H6253" i="3"/>
  <c r="H6252" i="3"/>
  <c r="H6251" i="3"/>
  <c r="H6250" i="3"/>
  <c r="H6247" i="3"/>
  <c r="H6246" i="3"/>
  <c r="H6245" i="3"/>
  <c r="H6244" i="3"/>
  <c r="H6243" i="3"/>
  <c r="H6242" i="3"/>
  <c r="H6241" i="3"/>
  <c r="H6239" i="3"/>
  <c r="H6238" i="3"/>
  <c r="H6237" i="3"/>
  <c r="H6236" i="3"/>
  <c r="H6233" i="3"/>
  <c r="H6232" i="3"/>
  <c r="H6231" i="3"/>
  <c r="H6230" i="3"/>
  <c r="H6229" i="3"/>
  <c r="H6228" i="3"/>
  <c r="H6226" i="3"/>
  <c r="H6225" i="3"/>
  <c r="H6224" i="3"/>
  <c r="H6223" i="3"/>
  <c r="H6222" i="3"/>
  <c r="H6221" i="3"/>
  <c r="H6220" i="3"/>
  <c r="H6219" i="3"/>
  <c r="H6216" i="3"/>
  <c r="H6215" i="3"/>
  <c r="H6214" i="3"/>
  <c r="H6213" i="3"/>
  <c r="H6212" i="3"/>
  <c r="H6210" i="3"/>
  <c r="H6209" i="3"/>
  <c r="H6208" i="3"/>
  <c r="H6207" i="3"/>
  <c r="H6206" i="3"/>
  <c r="H6205" i="3"/>
  <c r="H6204" i="3"/>
  <c r="H6203" i="3"/>
  <c r="H6200" i="3"/>
  <c r="H6199" i="3"/>
  <c r="H6198" i="3"/>
  <c r="H6197" i="3"/>
  <c r="H6196" i="3"/>
  <c r="H6195" i="3"/>
  <c r="H6194" i="3"/>
  <c r="G6182" i="3"/>
  <c r="G6179" i="3"/>
  <c r="G6176" i="3"/>
  <c r="G6173" i="3"/>
  <c r="G6170" i="3"/>
  <c r="G6167" i="3"/>
  <c r="G6164" i="3"/>
  <c r="G6160" i="3"/>
  <c r="G6157" i="3"/>
  <c r="G6156" i="3"/>
  <c r="G6150" i="3"/>
  <c r="G6139" i="3"/>
  <c r="G6131" i="3"/>
  <c r="G6119" i="3"/>
  <c r="G6109" i="3"/>
  <c r="G6099" i="3"/>
  <c r="G6087" i="3" s="1"/>
  <c r="G6089" i="3"/>
  <c r="G6088" i="3"/>
  <c r="H6088" i="3" s="1"/>
  <c r="G6074" i="3"/>
  <c r="G6063" i="3"/>
  <c r="G6052" i="3"/>
  <c r="G6046" i="3"/>
  <c r="G6035" i="3"/>
  <c r="G6034" i="3" s="1"/>
  <c r="G6028" i="3"/>
  <c r="G6020" i="3"/>
  <c r="G6014" i="3"/>
  <c r="G6007" i="3"/>
  <c r="G5997" i="3"/>
  <c r="H5997" i="3" s="1"/>
  <c r="G5991" i="3"/>
  <c r="G5981" i="3"/>
  <c r="G5971" i="3" s="1"/>
  <c r="G5973" i="3"/>
  <c r="G5972" i="3"/>
  <c r="H5969" i="3"/>
  <c r="F6182" i="3"/>
  <c r="F6179" i="3"/>
  <c r="H6179" i="3" s="1"/>
  <c r="F6176" i="3"/>
  <c r="F6173" i="3"/>
  <c r="H6173" i="3" s="1"/>
  <c r="F6170" i="3"/>
  <c r="F6167" i="3"/>
  <c r="H6167" i="3" s="1"/>
  <c r="F6164" i="3"/>
  <c r="F6160" i="3"/>
  <c r="F6157" i="3"/>
  <c r="F6156" i="3"/>
  <c r="H6156" i="3" s="1"/>
  <c r="F6150" i="3"/>
  <c r="F6139" i="3"/>
  <c r="H6139" i="3" s="1"/>
  <c r="F6131" i="3"/>
  <c r="F6119" i="3"/>
  <c r="H6119" i="3" s="1"/>
  <c r="F6109" i="3"/>
  <c r="F6099" i="3"/>
  <c r="F6087" i="3" s="1"/>
  <c r="F6089" i="3"/>
  <c r="F6088" i="3"/>
  <c r="F6074" i="3"/>
  <c r="F6063" i="3"/>
  <c r="F6052" i="3"/>
  <c r="F6046" i="3"/>
  <c r="F6035" i="3"/>
  <c r="F6034" i="3" s="1"/>
  <c r="F6028" i="3"/>
  <c r="H6028" i="3" s="1"/>
  <c r="F6020" i="3"/>
  <c r="F6014" i="3"/>
  <c r="H6014" i="3" s="1"/>
  <c r="F6007" i="3"/>
  <c r="F5997" i="3"/>
  <c r="F5991" i="3"/>
  <c r="F5981" i="3"/>
  <c r="F5971" i="3" s="1"/>
  <c r="F5973" i="3"/>
  <c r="F5972" i="3"/>
  <c r="H5972" i="3" s="1"/>
  <c r="H6184" i="3"/>
  <c r="H6183" i="3"/>
  <c r="H6182" i="3"/>
  <c r="H6180" i="3"/>
  <c r="H6177" i="3"/>
  <c r="H6176" i="3"/>
  <c r="H6174" i="3"/>
  <c r="H6171" i="3"/>
  <c r="H6170" i="3"/>
  <c r="H6168" i="3"/>
  <c r="H6165" i="3"/>
  <c r="H6164" i="3"/>
  <c r="H6162" i="3"/>
  <c r="H6161" i="3"/>
  <c r="H6160" i="3"/>
  <c r="H6158" i="3"/>
  <c r="H6154" i="3"/>
  <c r="H6153" i="3"/>
  <c r="H6152" i="3"/>
  <c r="H6151" i="3"/>
  <c r="H6150" i="3"/>
  <c r="H6148" i="3"/>
  <c r="H6147" i="3"/>
  <c r="H6146" i="3"/>
  <c r="H6145" i="3"/>
  <c r="H6144" i="3"/>
  <c r="H6143" i="3"/>
  <c r="H6142" i="3"/>
  <c r="H6141" i="3"/>
  <c r="H6140" i="3"/>
  <c r="H6137" i="3"/>
  <c r="H6136" i="3"/>
  <c r="H6135" i="3"/>
  <c r="H6134" i="3"/>
  <c r="H6133" i="3"/>
  <c r="H6132" i="3"/>
  <c r="H6131" i="3"/>
  <c r="H6129" i="3"/>
  <c r="H6128" i="3"/>
  <c r="H6127" i="3"/>
  <c r="H6126" i="3"/>
  <c r="H6125" i="3"/>
  <c r="H6124" i="3"/>
  <c r="H6123" i="3"/>
  <c r="H6122" i="3"/>
  <c r="H6121" i="3"/>
  <c r="H6120" i="3"/>
  <c r="H6117" i="3"/>
  <c r="H6116" i="3"/>
  <c r="H6115" i="3"/>
  <c r="H6114" i="3"/>
  <c r="H6113" i="3"/>
  <c r="H6112" i="3"/>
  <c r="H6111" i="3"/>
  <c r="H6110" i="3"/>
  <c r="H6109" i="3"/>
  <c r="H6107" i="3"/>
  <c r="H6106" i="3"/>
  <c r="H6105" i="3"/>
  <c r="H6104" i="3"/>
  <c r="H6103" i="3"/>
  <c r="H6102" i="3"/>
  <c r="H6101" i="3"/>
  <c r="H6100" i="3"/>
  <c r="H6097" i="3"/>
  <c r="H6096" i="3"/>
  <c r="H6095" i="3"/>
  <c r="H6094" i="3"/>
  <c r="H6093" i="3"/>
  <c r="H6092" i="3"/>
  <c r="H6091" i="3"/>
  <c r="H6090" i="3"/>
  <c r="H6089" i="3"/>
  <c r="H6084" i="3"/>
  <c r="H6083" i="3"/>
  <c r="H6082" i="3"/>
  <c r="H6081" i="3"/>
  <c r="H6080" i="3"/>
  <c r="H6079" i="3"/>
  <c r="H6078" i="3"/>
  <c r="H6077" i="3"/>
  <c r="H6076" i="3"/>
  <c r="H6075" i="3"/>
  <c r="H6072" i="3"/>
  <c r="H6071" i="3"/>
  <c r="H6070" i="3"/>
  <c r="H6069" i="3"/>
  <c r="H6068" i="3"/>
  <c r="H6067" i="3"/>
  <c r="H6066" i="3"/>
  <c r="H6065" i="3"/>
  <c r="H6064" i="3"/>
  <c r="H6063" i="3"/>
  <c r="H6061" i="3"/>
  <c r="H6060" i="3"/>
  <c r="H6059" i="3"/>
  <c r="H6058" i="3"/>
  <c r="H6057" i="3"/>
  <c r="H6056" i="3"/>
  <c r="H6055" i="3"/>
  <c r="H6054" i="3"/>
  <c r="H6053" i="3"/>
  <c r="H6050" i="3"/>
  <c r="H6049" i="3"/>
  <c r="H6048" i="3"/>
  <c r="H6047" i="3"/>
  <c r="H6046" i="3"/>
  <c r="H6044" i="3"/>
  <c r="H6043" i="3"/>
  <c r="H6042" i="3"/>
  <c r="H6041" i="3"/>
  <c r="H6040" i="3"/>
  <c r="H6039" i="3"/>
  <c r="H6038" i="3"/>
  <c r="H6037" i="3"/>
  <c r="H6036" i="3"/>
  <c r="H6032" i="3"/>
  <c r="H6031" i="3"/>
  <c r="H6030" i="3"/>
  <c r="H6029" i="3"/>
  <c r="H6026" i="3"/>
  <c r="H6025" i="3"/>
  <c r="H6024" i="3"/>
  <c r="H6023" i="3"/>
  <c r="H6022" i="3"/>
  <c r="H6021" i="3"/>
  <c r="H6020" i="3"/>
  <c r="H6018" i="3"/>
  <c r="H6017" i="3"/>
  <c r="H6016" i="3"/>
  <c r="H6015" i="3"/>
  <c r="H6012" i="3"/>
  <c r="H6011" i="3"/>
  <c r="H6010" i="3"/>
  <c r="H6009" i="3"/>
  <c r="H6008" i="3"/>
  <c r="H6007" i="3"/>
  <c r="H6005" i="3"/>
  <c r="H6004" i="3"/>
  <c r="H6003" i="3"/>
  <c r="H6002" i="3"/>
  <c r="H6001" i="3"/>
  <c r="H6000" i="3"/>
  <c r="H5999" i="3"/>
  <c r="H5998" i="3"/>
  <c r="H5995" i="3"/>
  <c r="H5994" i="3"/>
  <c r="H5993" i="3"/>
  <c r="H5992" i="3"/>
  <c r="H5991" i="3"/>
  <c r="H5989" i="3"/>
  <c r="H5988" i="3"/>
  <c r="H5987" i="3"/>
  <c r="H5986" i="3"/>
  <c r="H5985" i="3"/>
  <c r="H5984" i="3"/>
  <c r="H5983" i="3"/>
  <c r="H5982" i="3"/>
  <c r="H5979" i="3"/>
  <c r="H5978" i="3"/>
  <c r="H5977" i="3"/>
  <c r="H5976" i="3"/>
  <c r="H5975" i="3"/>
  <c r="H5974" i="3"/>
  <c r="H5973" i="3"/>
  <c r="G5961" i="3"/>
  <c r="G5958" i="3"/>
  <c r="G5955" i="3"/>
  <c r="G5952" i="3"/>
  <c r="G5949" i="3"/>
  <c r="G5946" i="3"/>
  <c r="G5943" i="3"/>
  <c r="G5939" i="3"/>
  <c r="G5936" i="3"/>
  <c r="G5935" i="3"/>
  <c r="G5929" i="3"/>
  <c r="G5918" i="3"/>
  <c r="G5910" i="3"/>
  <c r="G5898" i="3"/>
  <c r="G5888" i="3"/>
  <c r="G5878" i="3"/>
  <c r="G5866" i="3" s="1"/>
  <c r="G5868" i="3"/>
  <c r="G5867" i="3"/>
  <c r="H5867" i="3" s="1"/>
  <c r="G5853" i="3"/>
  <c r="G5842" i="3"/>
  <c r="G5831" i="3"/>
  <c r="G5825" i="3"/>
  <c r="G5814" i="3"/>
  <c r="G5813" i="3" s="1"/>
  <c r="G5807" i="3"/>
  <c r="G5799" i="3"/>
  <c r="G5793" i="3"/>
  <c r="G5786" i="3"/>
  <c r="G5776" i="3"/>
  <c r="H5776" i="3" s="1"/>
  <c r="G5770" i="3"/>
  <c r="G5760" i="3"/>
  <c r="G5750" i="3" s="1"/>
  <c r="G5752" i="3"/>
  <c r="G5751" i="3"/>
  <c r="H5748" i="3"/>
  <c r="F5961" i="3"/>
  <c r="F5958" i="3"/>
  <c r="H5958" i="3" s="1"/>
  <c r="F5955" i="3"/>
  <c r="F5952" i="3"/>
  <c r="H5952" i="3" s="1"/>
  <c r="F5949" i="3"/>
  <c r="F5946" i="3"/>
  <c r="H5946" i="3" s="1"/>
  <c r="F5943" i="3"/>
  <c r="F5939" i="3"/>
  <c r="F5936" i="3"/>
  <c r="F5935" i="3"/>
  <c r="H5935" i="3" s="1"/>
  <c r="F5929" i="3"/>
  <c r="F5918" i="3"/>
  <c r="H5918" i="3" s="1"/>
  <c r="F5910" i="3"/>
  <c r="F5898" i="3"/>
  <c r="H5898" i="3" s="1"/>
  <c r="F5888" i="3"/>
  <c r="F5878" i="3"/>
  <c r="F5866" i="3" s="1"/>
  <c r="F5868" i="3"/>
  <c r="F5867" i="3"/>
  <c r="F5853" i="3"/>
  <c r="F5842" i="3"/>
  <c r="F5831" i="3"/>
  <c r="F5825" i="3"/>
  <c r="F5814" i="3"/>
  <c r="F5813" i="3" s="1"/>
  <c r="F5807" i="3"/>
  <c r="H5807" i="3" s="1"/>
  <c r="F5799" i="3"/>
  <c r="F5793" i="3"/>
  <c r="H5793" i="3" s="1"/>
  <c r="F5786" i="3"/>
  <c r="F5776" i="3"/>
  <c r="F5770" i="3"/>
  <c r="F5760" i="3"/>
  <c r="F5750" i="3" s="1"/>
  <c r="F5752" i="3"/>
  <c r="F5751" i="3"/>
  <c r="H5751" i="3" s="1"/>
  <c r="H5963" i="3"/>
  <c r="H5962" i="3"/>
  <c r="H5961" i="3"/>
  <c r="H5959" i="3"/>
  <c r="H5956" i="3"/>
  <c r="H5955" i="3"/>
  <c r="H5953" i="3"/>
  <c r="H5950" i="3"/>
  <c r="H5949" i="3"/>
  <c r="H5947" i="3"/>
  <c r="H5944" i="3"/>
  <c r="H5943" i="3"/>
  <c r="H5941" i="3"/>
  <c r="H5940" i="3"/>
  <c r="H5939" i="3"/>
  <c r="H5937" i="3"/>
  <c r="H5933" i="3"/>
  <c r="H5932" i="3"/>
  <c r="H5931" i="3"/>
  <c r="H5930" i="3"/>
  <c r="H5929" i="3"/>
  <c r="H5927" i="3"/>
  <c r="H5926" i="3"/>
  <c r="H5925" i="3"/>
  <c r="H5924" i="3"/>
  <c r="H5923" i="3"/>
  <c r="H5922" i="3"/>
  <c r="H5921" i="3"/>
  <c r="H5920" i="3"/>
  <c r="H5919" i="3"/>
  <c r="H5916" i="3"/>
  <c r="H5915" i="3"/>
  <c r="H5914" i="3"/>
  <c r="H5913" i="3"/>
  <c r="H5912" i="3"/>
  <c r="H5911" i="3"/>
  <c r="H5910" i="3"/>
  <c r="H5908" i="3"/>
  <c r="H5907" i="3"/>
  <c r="H5906" i="3"/>
  <c r="H5905" i="3"/>
  <c r="H5904" i="3"/>
  <c r="H5903" i="3"/>
  <c r="H5902" i="3"/>
  <c r="H5901" i="3"/>
  <c r="H5900" i="3"/>
  <c r="H5899" i="3"/>
  <c r="H5896" i="3"/>
  <c r="H5895" i="3"/>
  <c r="H5894" i="3"/>
  <c r="H5893" i="3"/>
  <c r="H5892" i="3"/>
  <c r="H5891" i="3"/>
  <c r="H5890" i="3"/>
  <c r="H5889" i="3"/>
  <c r="H5888" i="3"/>
  <c r="H5886" i="3"/>
  <c r="H5885" i="3"/>
  <c r="H5884" i="3"/>
  <c r="H5883" i="3"/>
  <c r="H5882" i="3"/>
  <c r="H5881" i="3"/>
  <c r="H5880" i="3"/>
  <c r="H5879" i="3"/>
  <c r="H5876" i="3"/>
  <c r="H5875" i="3"/>
  <c r="H5874" i="3"/>
  <c r="H5873" i="3"/>
  <c r="H5872" i="3"/>
  <c r="H5871" i="3"/>
  <c r="H5870" i="3"/>
  <c r="H5869" i="3"/>
  <c r="H5868" i="3"/>
  <c r="H5863" i="3"/>
  <c r="H5862" i="3"/>
  <c r="H5861" i="3"/>
  <c r="H5860" i="3"/>
  <c r="H5859" i="3"/>
  <c r="H5858" i="3"/>
  <c r="H5857" i="3"/>
  <c r="H5856" i="3"/>
  <c r="H5855" i="3"/>
  <c r="H5854" i="3"/>
  <c r="H5851" i="3"/>
  <c r="H5850" i="3"/>
  <c r="H5849" i="3"/>
  <c r="H5848" i="3"/>
  <c r="H5847" i="3"/>
  <c r="H5846" i="3"/>
  <c r="H5845" i="3"/>
  <c r="H5844" i="3"/>
  <c r="H5843" i="3"/>
  <c r="H5842" i="3"/>
  <c r="H5840" i="3"/>
  <c r="H5839" i="3"/>
  <c r="H5838" i="3"/>
  <c r="H5837" i="3"/>
  <c r="H5836" i="3"/>
  <c r="H5835" i="3"/>
  <c r="H5834" i="3"/>
  <c r="H5833" i="3"/>
  <c r="H5832" i="3"/>
  <c r="H5829" i="3"/>
  <c r="H5828" i="3"/>
  <c r="H5827" i="3"/>
  <c r="H5826" i="3"/>
  <c r="H5825" i="3"/>
  <c r="H5823" i="3"/>
  <c r="H5822" i="3"/>
  <c r="H5821" i="3"/>
  <c r="H5820" i="3"/>
  <c r="H5819" i="3"/>
  <c r="H5818" i="3"/>
  <c r="H5817" i="3"/>
  <c r="H5816" i="3"/>
  <c r="H5815" i="3"/>
  <c r="H5811" i="3"/>
  <c r="H5810" i="3"/>
  <c r="H5809" i="3"/>
  <c r="H5808" i="3"/>
  <c r="H5805" i="3"/>
  <c r="H5804" i="3"/>
  <c r="H5803" i="3"/>
  <c r="H5802" i="3"/>
  <c r="H5801" i="3"/>
  <c r="H5800" i="3"/>
  <c r="H5799" i="3"/>
  <c r="H5797" i="3"/>
  <c r="H5796" i="3"/>
  <c r="H5795" i="3"/>
  <c r="H5794" i="3"/>
  <c r="H5791" i="3"/>
  <c r="H5790" i="3"/>
  <c r="H5789" i="3"/>
  <c r="H5788" i="3"/>
  <c r="H5787" i="3"/>
  <c r="H5786" i="3"/>
  <c r="H5784" i="3"/>
  <c r="H5783" i="3"/>
  <c r="H5782" i="3"/>
  <c r="H5781" i="3"/>
  <c r="H5780" i="3"/>
  <c r="H5779" i="3"/>
  <c r="H5778" i="3"/>
  <c r="H5777" i="3"/>
  <c r="H5774" i="3"/>
  <c r="H5773" i="3"/>
  <c r="H5772" i="3"/>
  <c r="H5771" i="3"/>
  <c r="H5770" i="3"/>
  <c r="H5768" i="3"/>
  <c r="H5767" i="3"/>
  <c r="H5766" i="3"/>
  <c r="H5765" i="3"/>
  <c r="H5764" i="3"/>
  <c r="H5763" i="3"/>
  <c r="H5762" i="3"/>
  <c r="H5761" i="3"/>
  <c r="H5758" i="3"/>
  <c r="H5757" i="3"/>
  <c r="H5756" i="3"/>
  <c r="H5755" i="3"/>
  <c r="H5754" i="3"/>
  <c r="H5753" i="3"/>
  <c r="H5752" i="3"/>
  <c r="G5740" i="3"/>
  <c r="G5737" i="3"/>
  <c r="G5734" i="3"/>
  <c r="G5731" i="3"/>
  <c r="G5728" i="3"/>
  <c r="G5725" i="3"/>
  <c r="G5722" i="3"/>
  <c r="G5718" i="3"/>
  <c r="G5715" i="3"/>
  <c r="G5714" i="3"/>
  <c r="G5708" i="3"/>
  <c r="G5697" i="3"/>
  <c r="G5689" i="3"/>
  <c r="G5677" i="3"/>
  <c r="G5667" i="3"/>
  <c r="G5657" i="3"/>
  <c r="G5645" i="3" s="1"/>
  <c r="G5647" i="3"/>
  <c r="G5646" i="3"/>
  <c r="H5646" i="3" s="1"/>
  <c r="G5632" i="3"/>
  <c r="G5621" i="3"/>
  <c r="G5610" i="3"/>
  <c r="G5604" i="3"/>
  <c r="G5593" i="3"/>
  <c r="G5592" i="3" s="1"/>
  <c r="G5586" i="3"/>
  <c r="G5578" i="3"/>
  <c r="G5572" i="3"/>
  <c r="G5565" i="3"/>
  <c r="G5555" i="3"/>
  <c r="H5555" i="3" s="1"/>
  <c r="G5549" i="3"/>
  <c r="G5539" i="3"/>
  <c r="G5529" i="3" s="1"/>
  <c r="G5531" i="3"/>
  <c r="G5530" i="3"/>
  <c r="H5527" i="3"/>
  <c r="F5740" i="3"/>
  <c r="F5737" i="3"/>
  <c r="H5737" i="3" s="1"/>
  <c r="F5734" i="3"/>
  <c r="F5731" i="3"/>
  <c r="H5731" i="3" s="1"/>
  <c r="F5728" i="3"/>
  <c r="F5725" i="3"/>
  <c r="H5725" i="3" s="1"/>
  <c r="F5722" i="3"/>
  <c r="F5718" i="3"/>
  <c r="F5715" i="3"/>
  <c r="F5714" i="3"/>
  <c r="H5714" i="3" s="1"/>
  <c r="F5708" i="3"/>
  <c r="F5697" i="3"/>
  <c r="H5697" i="3" s="1"/>
  <c r="F5689" i="3"/>
  <c r="F5677" i="3"/>
  <c r="H5677" i="3" s="1"/>
  <c r="F5667" i="3"/>
  <c r="F5657" i="3"/>
  <c r="F5645" i="3" s="1"/>
  <c r="F5647" i="3"/>
  <c r="F5646" i="3"/>
  <c r="F5632" i="3"/>
  <c r="F5621" i="3"/>
  <c r="F5610" i="3"/>
  <c r="F5604" i="3"/>
  <c r="F5593" i="3"/>
  <c r="F5592" i="3" s="1"/>
  <c r="F5586" i="3"/>
  <c r="H5586" i="3" s="1"/>
  <c r="F5578" i="3"/>
  <c r="F5572" i="3"/>
  <c r="H5572" i="3" s="1"/>
  <c r="F5565" i="3"/>
  <c r="F5555" i="3"/>
  <c r="F5549" i="3"/>
  <c r="F5539" i="3"/>
  <c r="F5529" i="3" s="1"/>
  <c r="F5531" i="3"/>
  <c r="F5530" i="3"/>
  <c r="H5530" i="3" s="1"/>
  <c r="H5742" i="3"/>
  <c r="H5741" i="3"/>
  <c r="H5740" i="3"/>
  <c r="H5738" i="3"/>
  <c r="H5735" i="3"/>
  <c r="H5734" i="3"/>
  <c r="H5732" i="3"/>
  <c r="H5729" i="3"/>
  <c r="H5728" i="3"/>
  <c r="H5726" i="3"/>
  <c r="H5723" i="3"/>
  <c r="H5722" i="3"/>
  <c r="H5720" i="3"/>
  <c r="H5719" i="3"/>
  <c r="H5718" i="3"/>
  <c r="H5716" i="3"/>
  <c r="H5712" i="3"/>
  <c r="H5711" i="3"/>
  <c r="H5710" i="3"/>
  <c r="H5709" i="3"/>
  <c r="H5708" i="3"/>
  <c r="H5706" i="3"/>
  <c r="H5705" i="3"/>
  <c r="H5704" i="3"/>
  <c r="H5703" i="3"/>
  <c r="H5702" i="3"/>
  <c r="H5701" i="3"/>
  <c r="H5700" i="3"/>
  <c r="H5699" i="3"/>
  <c r="H5698" i="3"/>
  <c r="H5695" i="3"/>
  <c r="H5694" i="3"/>
  <c r="H5693" i="3"/>
  <c r="H5692" i="3"/>
  <c r="H5691" i="3"/>
  <c r="H5690" i="3"/>
  <c r="H5689" i="3"/>
  <c r="H5687" i="3"/>
  <c r="H5686" i="3"/>
  <c r="H5685" i="3"/>
  <c r="H5684" i="3"/>
  <c r="H5683" i="3"/>
  <c r="H5682" i="3"/>
  <c r="H5681" i="3"/>
  <c r="H5680" i="3"/>
  <c r="H5679" i="3"/>
  <c r="H5678" i="3"/>
  <c r="H5675" i="3"/>
  <c r="H5674" i="3"/>
  <c r="H5673" i="3"/>
  <c r="H5672" i="3"/>
  <c r="H5671" i="3"/>
  <c r="H5670" i="3"/>
  <c r="H5669" i="3"/>
  <c r="H5668" i="3"/>
  <c r="H5667" i="3"/>
  <c r="H5665" i="3"/>
  <c r="H5664" i="3"/>
  <c r="H5663" i="3"/>
  <c r="H5662" i="3"/>
  <c r="H5661" i="3"/>
  <c r="H5660" i="3"/>
  <c r="H5659" i="3"/>
  <c r="H5658" i="3"/>
  <c r="H5655" i="3"/>
  <c r="H5654" i="3"/>
  <c r="H5653" i="3"/>
  <c r="H5652" i="3"/>
  <c r="H5651" i="3"/>
  <c r="H5650" i="3"/>
  <c r="H5649" i="3"/>
  <c r="H5648" i="3"/>
  <c r="H5647" i="3"/>
  <c r="H5642" i="3"/>
  <c r="H5641" i="3"/>
  <c r="H5640" i="3"/>
  <c r="H5639" i="3"/>
  <c r="H5638" i="3"/>
  <c r="H5637" i="3"/>
  <c r="H5636" i="3"/>
  <c r="H5635" i="3"/>
  <c r="H5634" i="3"/>
  <c r="H5633" i="3"/>
  <c r="H5630" i="3"/>
  <c r="H5629" i="3"/>
  <c r="H5628" i="3"/>
  <c r="H5627" i="3"/>
  <c r="H5626" i="3"/>
  <c r="H5625" i="3"/>
  <c r="H5624" i="3"/>
  <c r="H5623" i="3"/>
  <c r="H5622" i="3"/>
  <c r="H5621" i="3"/>
  <c r="H5619" i="3"/>
  <c r="H5618" i="3"/>
  <c r="H5617" i="3"/>
  <c r="H5616" i="3"/>
  <c r="H5615" i="3"/>
  <c r="H5614" i="3"/>
  <c r="H5613" i="3"/>
  <c r="H5612" i="3"/>
  <c r="H5611" i="3"/>
  <c r="H5608" i="3"/>
  <c r="H5607" i="3"/>
  <c r="H5606" i="3"/>
  <c r="H5605" i="3"/>
  <c r="H5604" i="3"/>
  <c r="H5602" i="3"/>
  <c r="H5601" i="3"/>
  <c r="H5600" i="3"/>
  <c r="H5599" i="3"/>
  <c r="H5598" i="3"/>
  <c r="H5597" i="3"/>
  <c r="H5596" i="3"/>
  <c r="H5595" i="3"/>
  <c r="H5594" i="3"/>
  <c r="H5590" i="3"/>
  <c r="H5589" i="3"/>
  <c r="H5588" i="3"/>
  <c r="H5587" i="3"/>
  <c r="H5584" i="3"/>
  <c r="H5583" i="3"/>
  <c r="H5582" i="3"/>
  <c r="H5581" i="3"/>
  <c r="H5580" i="3"/>
  <c r="H5579" i="3"/>
  <c r="H5578" i="3"/>
  <c r="H5576" i="3"/>
  <c r="H5575" i="3"/>
  <c r="H5574" i="3"/>
  <c r="H5573" i="3"/>
  <c r="H5570" i="3"/>
  <c r="H5569" i="3"/>
  <c r="H5568" i="3"/>
  <c r="H5567" i="3"/>
  <c r="H5566" i="3"/>
  <c r="H5565" i="3"/>
  <c r="H5563" i="3"/>
  <c r="H5562" i="3"/>
  <c r="H5561" i="3"/>
  <c r="H5560" i="3"/>
  <c r="H5559" i="3"/>
  <c r="H5558" i="3"/>
  <c r="H5557" i="3"/>
  <c r="H5556" i="3"/>
  <c r="H5553" i="3"/>
  <c r="H5552" i="3"/>
  <c r="H5551" i="3"/>
  <c r="H5550" i="3"/>
  <c r="H5549" i="3"/>
  <c r="H5547" i="3"/>
  <c r="H5546" i="3"/>
  <c r="H5545" i="3"/>
  <c r="H5544" i="3"/>
  <c r="H5543" i="3"/>
  <c r="H5542" i="3"/>
  <c r="H5541" i="3"/>
  <c r="H5540" i="3"/>
  <c r="H5537" i="3"/>
  <c r="H5536" i="3"/>
  <c r="H5535" i="3"/>
  <c r="H5534" i="3"/>
  <c r="H5533" i="3"/>
  <c r="H5532" i="3"/>
  <c r="H5531" i="3"/>
  <c r="G5519" i="3"/>
  <c r="G5516" i="3"/>
  <c r="G5513" i="3"/>
  <c r="G5510" i="3"/>
  <c r="G5507" i="3"/>
  <c r="G5504" i="3"/>
  <c r="G5501" i="3"/>
  <c r="G5497" i="3"/>
  <c r="G5494" i="3"/>
  <c r="G5493" i="3"/>
  <c r="G5487" i="3"/>
  <c r="G5476" i="3"/>
  <c r="G5468" i="3"/>
  <c r="G5456" i="3"/>
  <c r="G5446" i="3"/>
  <c r="G5436" i="3"/>
  <c r="G5424" i="3" s="1"/>
  <c r="G5426" i="3"/>
  <c r="G5425" i="3"/>
  <c r="H5425" i="3" s="1"/>
  <c r="G5411" i="3"/>
  <c r="G5400" i="3"/>
  <c r="G5389" i="3"/>
  <c r="G5383" i="3"/>
  <c r="G5372" i="3"/>
  <c r="G5371" i="3" s="1"/>
  <c r="G5365" i="3"/>
  <c r="G5357" i="3"/>
  <c r="G5351" i="3"/>
  <c r="G5344" i="3"/>
  <c r="G5334" i="3"/>
  <c r="H5334" i="3" s="1"/>
  <c r="G5328" i="3"/>
  <c r="G5318" i="3"/>
  <c r="G5308" i="3" s="1"/>
  <c r="G5310" i="3"/>
  <c r="G5309" i="3"/>
  <c r="H5306" i="3"/>
  <c r="F5519" i="3"/>
  <c r="F5516" i="3"/>
  <c r="H5516" i="3" s="1"/>
  <c r="F5513" i="3"/>
  <c r="F5510" i="3"/>
  <c r="H5510" i="3" s="1"/>
  <c r="F5507" i="3"/>
  <c r="F5504" i="3"/>
  <c r="H5504" i="3" s="1"/>
  <c r="F5501" i="3"/>
  <c r="F5497" i="3"/>
  <c r="F5494" i="3"/>
  <c r="F5493" i="3"/>
  <c r="H5493" i="3" s="1"/>
  <c r="F5487" i="3"/>
  <c r="F5476" i="3"/>
  <c r="H5476" i="3" s="1"/>
  <c r="F5468" i="3"/>
  <c r="F5456" i="3"/>
  <c r="H5456" i="3" s="1"/>
  <c r="F5446" i="3"/>
  <c r="F5436" i="3"/>
  <c r="F5424" i="3" s="1"/>
  <c r="F5426" i="3"/>
  <c r="F5425" i="3"/>
  <c r="F5411" i="3"/>
  <c r="F5400" i="3"/>
  <c r="F5389" i="3"/>
  <c r="F5383" i="3"/>
  <c r="F5372" i="3"/>
  <c r="F5371" i="3" s="1"/>
  <c r="F5365" i="3"/>
  <c r="H5365" i="3" s="1"/>
  <c r="F5357" i="3"/>
  <c r="F5351" i="3"/>
  <c r="H5351" i="3" s="1"/>
  <c r="F5344" i="3"/>
  <c r="F5334" i="3"/>
  <c r="F5328" i="3"/>
  <c r="F5318" i="3"/>
  <c r="F5308" i="3" s="1"/>
  <c r="F5310" i="3"/>
  <c r="F5309" i="3"/>
  <c r="H5309" i="3" s="1"/>
  <c r="H5521" i="3"/>
  <c r="H5520" i="3"/>
  <c r="H5519" i="3"/>
  <c r="H5517" i="3"/>
  <c r="H5514" i="3"/>
  <c r="H5513" i="3"/>
  <c r="H5511" i="3"/>
  <c r="H5508" i="3"/>
  <c r="H5507" i="3"/>
  <c r="H5505" i="3"/>
  <c r="H5502" i="3"/>
  <c r="H5501" i="3"/>
  <c r="H5499" i="3"/>
  <c r="H5498" i="3"/>
  <c r="H5497" i="3"/>
  <c r="H5495" i="3"/>
  <c r="H5491" i="3"/>
  <c r="H5490" i="3"/>
  <c r="H5489" i="3"/>
  <c r="H5488" i="3"/>
  <c r="H5487" i="3"/>
  <c r="H5485" i="3"/>
  <c r="H5484" i="3"/>
  <c r="H5483" i="3"/>
  <c r="H5482" i="3"/>
  <c r="H5481" i="3"/>
  <c r="H5480" i="3"/>
  <c r="H5479" i="3"/>
  <c r="H5478" i="3"/>
  <c r="H5477" i="3"/>
  <c r="H5474" i="3"/>
  <c r="H5473" i="3"/>
  <c r="H5472" i="3"/>
  <c r="H5471" i="3"/>
  <c r="H5470" i="3"/>
  <c r="H5469" i="3"/>
  <c r="H5468" i="3"/>
  <c r="H5466" i="3"/>
  <c r="H5465" i="3"/>
  <c r="H5464" i="3"/>
  <c r="H5463" i="3"/>
  <c r="H5462" i="3"/>
  <c r="H5461" i="3"/>
  <c r="H5460" i="3"/>
  <c r="H5459" i="3"/>
  <c r="H5458" i="3"/>
  <c r="H5457" i="3"/>
  <c r="H5454" i="3"/>
  <c r="H5453" i="3"/>
  <c r="H5452" i="3"/>
  <c r="H5451" i="3"/>
  <c r="H5450" i="3"/>
  <c r="H5449" i="3"/>
  <c r="H5448" i="3"/>
  <c r="H5447" i="3"/>
  <c r="H5446" i="3"/>
  <c r="H5444" i="3"/>
  <c r="H5443" i="3"/>
  <c r="H5442" i="3"/>
  <c r="H5441" i="3"/>
  <c r="H5440" i="3"/>
  <c r="H5439" i="3"/>
  <c r="H5438" i="3"/>
  <c r="H5437" i="3"/>
  <c r="H5434" i="3"/>
  <c r="H5433" i="3"/>
  <c r="H5432" i="3"/>
  <c r="H5431" i="3"/>
  <c r="H5430" i="3"/>
  <c r="H5429" i="3"/>
  <c r="H5428" i="3"/>
  <c r="H5427" i="3"/>
  <c r="H5426" i="3"/>
  <c r="H5421" i="3"/>
  <c r="H5420" i="3"/>
  <c r="H5419" i="3"/>
  <c r="H5418" i="3"/>
  <c r="H5417" i="3"/>
  <c r="H5416" i="3"/>
  <c r="H5415" i="3"/>
  <c r="H5414" i="3"/>
  <c r="H5413" i="3"/>
  <c r="H5412" i="3"/>
  <c r="H5409" i="3"/>
  <c r="H5408" i="3"/>
  <c r="H5407" i="3"/>
  <c r="H5406" i="3"/>
  <c r="H5405" i="3"/>
  <c r="H5404" i="3"/>
  <c r="H5403" i="3"/>
  <c r="H5402" i="3"/>
  <c r="H5401" i="3"/>
  <c r="H5400" i="3"/>
  <c r="H5398" i="3"/>
  <c r="H5397" i="3"/>
  <c r="H5396" i="3"/>
  <c r="H5395" i="3"/>
  <c r="H5394" i="3"/>
  <c r="H5393" i="3"/>
  <c r="H5392" i="3"/>
  <c r="H5391" i="3"/>
  <c r="H5390" i="3"/>
  <c r="H5387" i="3"/>
  <c r="H5386" i="3"/>
  <c r="H5385" i="3"/>
  <c r="H5384" i="3"/>
  <c r="H5383" i="3"/>
  <c r="H5381" i="3"/>
  <c r="H5380" i="3"/>
  <c r="H5379" i="3"/>
  <c r="H5378" i="3"/>
  <c r="H5377" i="3"/>
  <c r="H5376" i="3"/>
  <c r="H5375" i="3"/>
  <c r="H5374" i="3"/>
  <c r="H5373" i="3"/>
  <c r="H5369" i="3"/>
  <c r="H5368" i="3"/>
  <c r="H5367" i="3"/>
  <c r="H5366" i="3"/>
  <c r="H5363" i="3"/>
  <c r="H5362" i="3"/>
  <c r="H5361" i="3"/>
  <c r="H5360" i="3"/>
  <c r="H5359" i="3"/>
  <c r="H5358" i="3"/>
  <c r="H5357" i="3"/>
  <c r="H5355" i="3"/>
  <c r="H5354" i="3"/>
  <c r="H5353" i="3"/>
  <c r="H5352" i="3"/>
  <c r="H5349" i="3"/>
  <c r="H5348" i="3"/>
  <c r="H5347" i="3"/>
  <c r="H5346" i="3"/>
  <c r="H5345" i="3"/>
  <c r="H5344" i="3"/>
  <c r="H5342" i="3"/>
  <c r="H5341" i="3"/>
  <c r="H5340" i="3"/>
  <c r="H5339" i="3"/>
  <c r="H5338" i="3"/>
  <c r="H5337" i="3"/>
  <c r="H5336" i="3"/>
  <c r="H5335" i="3"/>
  <c r="H5332" i="3"/>
  <c r="H5331" i="3"/>
  <c r="H5330" i="3"/>
  <c r="H5329" i="3"/>
  <c r="H5328" i="3"/>
  <c r="H5326" i="3"/>
  <c r="H5325" i="3"/>
  <c r="H5324" i="3"/>
  <c r="H5323" i="3"/>
  <c r="H5322" i="3"/>
  <c r="H5321" i="3"/>
  <c r="H5320" i="3"/>
  <c r="H5319" i="3"/>
  <c r="H5316" i="3"/>
  <c r="H5315" i="3"/>
  <c r="H5314" i="3"/>
  <c r="H5313" i="3"/>
  <c r="H5312" i="3"/>
  <c r="H5311" i="3"/>
  <c r="H5310" i="3"/>
  <c r="G5298" i="3"/>
  <c r="G5295" i="3"/>
  <c r="G5292" i="3"/>
  <c r="G5289" i="3"/>
  <c r="G5286" i="3"/>
  <c r="G5283" i="3"/>
  <c r="G5280" i="3"/>
  <c r="G5276" i="3"/>
  <c r="G5273" i="3"/>
  <c r="G5272" i="3"/>
  <c r="G5266" i="3"/>
  <c r="G5255" i="3"/>
  <c r="G5247" i="3"/>
  <c r="G5235" i="3"/>
  <c r="G5225" i="3"/>
  <c r="G5215" i="3"/>
  <c r="G5203" i="3" s="1"/>
  <c r="G5205" i="3"/>
  <c r="G5204" i="3"/>
  <c r="H5204" i="3" s="1"/>
  <c r="G5190" i="3"/>
  <c r="G5179" i="3"/>
  <c r="G5168" i="3"/>
  <c r="G5162" i="3"/>
  <c r="G5151" i="3"/>
  <c r="G5150" i="3" s="1"/>
  <c r="G5144" i="3"/>
  <c r="G5136" i="3"/>
  <c r="G5130" i="3"/>
  <c r="G5123" i="3"/>
  <c r="G5113" i="3"/>
  <c r="H5113" i="3" s="1"/>
  <c r="G5107" i="3"/>
  <c r="G5097" i="3"/>
  <c r="G5087" i="3" s="1"/>
  <c r="G5089" i="3"/>
  <c r="G5088" i="3"/>
  <c r="H5085" i="3"/>
  <c r="F5298" i="3"/>
  <c r="F5295" i="3"/>
  <c r="H5295" i="3" s="1"/>
  <c r="F5292" i="3"/>
  <c r="F5289" i="3"/>
  <c r="H5289" i="3" s="1"/>
  <c r="F5286" i="3"/>
  <c r="F5283" i="3"/>
  <c r="H5283" i="3" s="1"/>
  <c r="F5280" i="3"/>
  <c r="F5276" i="3"/>
  <c r="F5273" i="3"/>
  <c r="F5272" i="3"/>
  <c r="H5272" i="3" s="1"/>
  <c r="F5266" i="3"/>
  <c r="F5255" i="3"/>
  <c r="H5255" i="3" s="1"/>
  <c r="F5247" i="3"/>
  <c r="F5235" i="3"/>
  <c r="H5235" i="3" s="1"/>
  <c r="F5225" i="3"/>
  <c r="F5215" i="3"/>
  <c r="F5203" i="3" s="1"/>
  <c r="F5205" i="3"/>
  <c r="F5204" i="3"/>
  <c r="F5190" i="3"/>
  <c r="F5179" i="3"/>
  <c r="F5168" i="3"/>
  <c r="F5162" i="3"/>
  <c r="F5151" i="3"/>
  <c r="F5150" i="3" s="1"/>
  <c r="F5144" i="3"/>
  <c r="H5144" i="3" s="1"/>
  <c r="F5136" i="3"/>
  <c r="F5130" i="3"/>
  <c r="H5130" i="3" s="1"/>
  <c r="F5123" i="3"/>
  <c r="F5113" i="3"/>
  <c r="F5107" i="3"/>
  <c r="F5097" i="3"/>
  <c r="F5087" i="3" s="1"/>
  <c r="F5089" i="3"/>
  <c r="F5088" i="3"/>
  <c r="H5088" i="3" s="1"/>
  <c r="H5300" i="3"/>
  <c r="H5299" i="3"/>
  <c r="H5298" i="3"/>
  <c r="H5296" i="3"/>
  <c r="H5293" i="3"/>
  <c r="H5292" i="3"/>
  <c r="H5290" i="3"/>
  <c r="H5287" i="3"/>
  <c r="H5286" i="3"/>
  <c r="H5284" i="3"/>
  <c r="H5281" i="3"/>
  <c r="H5280" i="3"/>
  <c r="H5278" i="3"/>
  <c r="H5277" i="3"/>
  <c r="H5276" i="3"/>
  <c r="H5274" i="3"/>
  <c r="H5270" i="3"/>
  <c r="H5269" i="3"/>
  <c r="H5268" i="3"/>
  <c r="H5267" i="3"/>
  <c r="H5266" i="3"/>
  <c r="H5264" i="3"/>
  <c r="H5263" i="3"/>
  <c r="H5262" i="3"/>
  <c r="H5261" i="3"/>
  <c r="H5260" i="3"/>
  <c r="H5259" i="3"/>
  <c r="H5258" i="3"/>
  <c r="H5257" i="3"/>
  <c r="H5256" i="3"/>
  <c r="H5253" i="3"/>
  <c r="H5252" i="3"/>
  <c r="H5251" i="3"/>
  <c r="H5250" i="3"/>
  <c r="H5249" i="3"/>
  <c r="H5248" i="3"/>
  <c r="H5247" i="3"/>
  <c r="H5245" i="3"/>
  <c r="H5244" i="3"/>
  <c r="H5243" i="3"/>
  <c r="H5242" i="3"/>
  <c r="H5241" i="3"/>
  <c r="H5240" i="3"/>
  <c r="H5239" i="3"/>
  <c r="H5238" i="3"/>
  <c r="H5237" i="3"/>
  <c r="H5236" i="3"/>
  <c r="H5233" i="3"/>
  <c r="H5232" i="3"/>
  <c r="H5231" i="3"/>
  <c r="H5230" i="3"/>
  <c r="H5229" i="3"/>
  <c r="H5228" i="3"/>
  <c r="H5227" i="3"/>
  <c r="H5226" i="3"/>
  <c r="H5225" i="3"/>
  <c r="H5223" i="3"/>
  <c r="H5222" i="3"/>
  <c r="H5221" i="3"/>
  <c r="H5220" i="3"/>
  <c r="H5219" i="3"/>
  <c r="H5218" i="3"/>
  <c r="H5217" i="3"/>
  <c r="H5216" i="3"/>
  <c r="H5213" i="3"/>
  <c r="H5212" i="3"/>
  <c r="H5211" i="3"/>
  <c r="H5210" i="3"/>
  <c r="H5209" i="3"/>
  <c r="H5208" i="3"/>
  <c r="H5207" i="3"/>
  <c r="H5206" i="3"/>
  <c r="H5205" i="3"/>
  <c r="H5200" i="3"/>
  <c r="H5199" i="3"/>
  <c r="H5198" i="3"/>
  <c r="H5197" i="3"/>
  <c r="H5196" i="3"/>
  <c r="H5195" i="3"/>
  <c r="H5194" i="3"/>
  <c r="H5193" i="3"/>
  <c r="H5192" i="3"/>
  <c r="H5191" i="3"/>
  <c r="H5188" i="3"/>
  <c r="H5187" i="3"/>
  <c r="H5186" i="3"/>
  <c r="H5185" i="3"/>
  <c r="H5184" i="3"/>
  <c r="H5183" i="3"/>
  <c r="H5182" i="3"/>
  <c r="H5181" i="3"/>
  <c r="H5180" i="3"/>
  <c r="H5179" i="3"/>
  <c r="H5177" i="3"/>
  <c r="H5176" i="3"/>
  <c r="H5175" i="3"/>
  <c r="H5174" i="3"/>
  <c r="H5173" i="3"/>
  <c r="H5172" i="3"/>
  <c r="H5171" i="3"/>
  <c r="H5170" i="3"/>
  <c r="H5169" i="3"/>
  <c r="H5166" i="3"/>
  <c r="H5165" i="3"/>
  <c r="H5164" i="3"/>
  <c r="H5163" i="3"/>
  <c r="H5162" i="3"/>
  <c r="H5160" i="3"/>
  <c r="H5159" i="3"/>
  <c r="H5158" i="3"/>
  <c r="H5157" i="3"/>
  <c r="H5156" i="3"/>
  <c r="H5155" i="3"/>
  <c r="H5154" i="3"/>
  <c r="H5153" i="3"/>
  <c r="H5152" i="3"/>
  <c r="H5148" i="3"/>
  <c r="H5147" i="3"/>
  <c r="H5146" i="3"/>
  <c r="H5145" i="3"/>
  <c r="H5142" i="3"/>
  <c r="H5141" i="3"/>
  <c r="H5140" i="3"/>
  <c r="H5139" i="3"/>
  <c r="H5138" i="3"/>
  <c r="H5137" i="3"/>
  <c r="H5136" i="3"/>
  <c r="H5134" i="3"/>
  <c r="H5133" i="3"/>
  <c r="H5132" i="3"/>
  <c r="H5131" i="3"/>
  <c r="H5128" i="3"/>
  <c r="H5127" i="3"/>
  <c r="H5126" i="3"/>
  <c r="H5125" i="3"/>
  <c r="H5124" i="3"/>
  <c r="H5123" i="3"/>
  <c r="H5121" i="3"/>
  <c r="H5120" i="3"/>
  <c r="H5119" i="3"/>
  <c r="H5118" i="3"/>
  <c r="H5117" i="3"/>
  <c r="H5116" i="3"/>
  <c r="H5115" i="3"/>
  <c r="H5114" i="3"/>
  <c r="H5111" i="3"/>
  <c r="H5110" i="3"/>
  <c r="H5109" i="3"/>
  <c r="H5108" i="3"/>
  <c r="H5107" i="3"/>
  <c r="H5105" i="3"/>
  <c r="H5104" i="3"/>
  <c r="H5103" i="3"/>
  <c r="H5102" i="3"/>
  <c r="H5101" i="3"/>
  <c r="H5100" i="3"/>
  <c r="H5099" i="3"/>
  <c r="H5098" i="3"/>
  <c r="H5095" i="3"/>
  <c r="H5094" i="3"/>
  <c r="H5093" i="3"/>
  <c r="H5092" i="3"/>
  <c r="H5091" i="3"/>
  <c r="H5090" i="3"/>
  <c r="H5089" i="3"/>
  <c r="G5077" i="3"/>
  <c r="G5074" i="3"/>
  <c r="G5071" i="3"/>
  <c r="G5068" i="3"/>
  <c r="G5065" i="3"/>
  <c r="G5062" i="3"/>
  <c r="G5059" i="3"/>
  <c r="G5055" i="3"/>
  <c r="G5052" i="3"/>
  <c r="G5051" i="3"/>
  <c r="G5045" i="3"/>
  <c r="G5034" i="3"/>
  <c r="G5026" i="3"/>
  <c r="G5014" i="3"/>
  <c r="G5004" i="3"/>
  <c r="G4994" i="3"/>
  <c r="G4982" i="3" s="1"/>
  <c r="G4984" i="3"/>
  <c r="G4983" i="3"/>
  <c r="H4983" i="3" s="1"/>
  <c r="G4969" i="3"/>
  <c r="G4958" i="3"/>
  <c r="G4947" i="3"/>
  <c r="G4941" i="3"/>
  <c r="G4930" i="3"/>
  <c r="G4929" i="3" s="1"/>
  <c r="G4923" i="3"/>
  <c r="G4915" i="3"/>
  <c r="G4909" i="3"/>
  <c r="G4902" i="3"/>
  <c r="G4892" i="3"/>
  <c r="H4892" i="3" s="1"/>
  <c r="G4886" i="3"/>
  <c r="G4876" i="3"/>
  <c r="G4866" i="3" s="1"/>
  <c r="G4868" i="3"/>
  <c r="G4867" i="3"/>
  <c r="H4864" i="3"/>
  <c r="F5077" i="3"/>
  <c r="F5074" i="3"/>
  <c r="H5074" i="3" s="1"/>
  <c r="F5071" i="3"/>
  <c r="F5068" i="3"/>
  <c r="H5068" i="3" s="1"/>
  <c r="F5065" i="3"/>
  <c r="F5062" i="3"/>
  <c r="H5062" i="3" s="1"/>
  <c r="F5059" i="3"/>
  <c r="F5055" i="3"/>
  <c r="F5052" i="3"/>
  <c r="F5051" i="3"/>
  <c r="H5051" i="3" s="1"/>
  <c r="F5045" i="3"/>
  <c r="F5034" i="3"/>
  <c r="H5034" i="3" s="1"/>
  <c r="F5026" i="3"/>
  <c r="F5014" i="3"/>
  <c r="H5014" i="3" s="1"/>
  <c r="F5004" i="3"/>
  <c r="F4994" i="3"/>
  <c r="F4982" i="3" s="1"/>
  <c r="F4984" i="3"/>
  <c r="F4983" i="3"/>
  <c r="F4969" i="3"/>
  <c r="F4958" i="3"/>
  <c r="F4947" i="3"/>
  <c r="F4941" i="3"/>
  <c r="F4930" i="3"/>
  <c r="F4929" i="3" s="1"/>
  <c r="F4923" i="3"/>
  <c r="H4923" i="3" s="1"/>
  <c r="F4915" i="3"/>
  <c r="F4909" i="3"/>
  <c r="H4909" i="3" s="1"/>
  <c r="F4902" i="3"/>
  <c r="F4892" i="3"/>
  <c r="F4886" i="3"/>
  <c r="F4876" i="3"/>
  <c r="F4866" i="3" s="1"/>
  <c r="F4868" i="3"/>
  <c r="F4867" i="3"/>
  <c r="H4867" i="3" s="1"/>
  <c r="H5079" i="3"/>
  <c r="H5078" i="3"/>
  <c r="H5077" i="3"/>
  <c r="H5075" i="3"/>
  <c r="H5072" i="3"/>
  <c r="H5071" i="3"/>
  <c r="H5069" i="3"/>
  <c r="H5066" i="3"/>
  <c r="H5065" i="3"/>
  <c r="H5063" i="3"/>
  <c r="H5060" i="3"/>
  <c r="H5059" i="3"/>
  <c r="H5057" i="3"/>
  <c r="H5056" i="3"/>
  <c r="H5055" i="3"/>
  <c r="H5053" i="3"/>
  <c r="H5049" i="3"/>
  <c r="H5048" i="3"/>
  <c r="H5047" i="3"/>
  <c r="H5046" i="3"/>
  <c r="H5045" i="3"/>
  <c r="H5043" i="3"/>
  <c r="H5042" i="3"/>
  <c r="H5041" i="3"/>
  <c r="H5040" i="3"/>
  <c r="H5039" i="3"/>
  <c r="H5038" i="3"/>
  <c r="H5037" i="3"/>
  <c r="H5036" i="3"/>
  <c r="H5035" i="3"/>
  <c r="H5032" i="3"/>
  <c r="H5031" i="3"/>
  <c r="H5030" i="3"/>
  <c r="H5029" i="3"/>
  <c r="H5028" i="3"/>
  <c r="H5027" i="3"/>
  <c r="H5026" i="3"/>
  <c r="H5024" i="3"/>
  <c r="H5023" i="3"/>
  <c r="H5022" i="3"/>
  <c r="H5021" i="3"/>
  <c r="H5020" i="3"/>
  <c r="H5019" i="3"/>
  <c r="H5018" i="3"/>
  <c r="H5017" i="3"/>
  <c r="H5016" i="3"/>
  <c r="H5015" i="3"/>
  <c r="H5012" i="3"/>
  <c r="H5011" i="3"/>
  <c r="H5010" i="3"/>
  <c r="H5009" i="3"/>
  <c r="H5008" i="3"/>
  <c r="H5007" i="3"/>
  <c r="H5006" i="3"/>
  <c r="H5005" i="3"/>
  <c r="H5004" i="3"/>
  <c r="H5002" i="3"/>
  <c r="H5001" i="3"/>
  <c r="H5000" i="3"/>
  <c r="H4999" i="3"/>
  <c r="H4998" i="3"/>
  <c r="H4997" i="3"/>
  <c r="H4996" i="3"/>
  <c r="H4995" i="3"/>
  <c r="H4992" i="3"/>
  <c r="H4991" i="3"/>
  <c r="H4990" i="3"/>
  <c r="H4989" i="3"/>
  <c r="H4988" i="3"/>
  <c r="H4987" i="3"/>
  <c r="H4986" i="3"/>
  <c r="H4985" i="3"/>
  <c r="H4984" i="3"/>
  <c r="H4979" i="3"/>
  <c r="H4978" i="3"/>
  <c r="H4977" i="3"/>
  <c r="H4976" i="3"/>
  <c r="H4975" i="3"/>
  <c r="H4974" i="3"/>
  <c r="H4973" i="3"/>
  <c r="H4972" i="3"/>
  <c r="H4971" i="3"/>
  <c r="H4970" i="3"/>
  <c r="H4967" i="3"/>
  <c r="H4966" i="3"/>
  <c r="H4965" i="3"/>
  <c r="H4964" i="3"/>
  <c r="H4963" i="3"/>
  <c r="H4962" i="3"/>
  <c r="H4961" i="3"/>
  <c r="H4960" i="3"/>
  <c r="H4959" i="3"/>
  <c r="H4958" i="3"/>
  <c r="H4956" i="3"/>
  <c r="H4955" i="3"/>
  <c r="H4954" i="3"/>
  <c r="H4953" i="3"/>
  <c r="H4952" i="3"/>
  <c r="H4951" i="3"/>
  <c r="H4950" i="3"/>
  <c r="H4949" i="3"/>
  <c r="H4948" i="3"/>
  <c r="H4945" i="3"/>
  <c r="H4944" i="3"/>
  <c r="H4943" i="3"/>
  <c r="H4942" i="3"/>
  <c r="H4941" i="3"/>
  <c r="H4939" i="3"/>
  <c r="H4938" i="3"/>
  <c r="H4937" i="3"/>
  <c r="H4936" i="3"/>
  <c r="H4935" i="3"/>
  <c r="H4934" i="3"/>
  <c r="H4933" i="3"/>
  <c r="H4932" i="3"/>
  <c r="H4931" i="3"/>
  <c r="H4927" i="3"/>
  <c r="H4926" i="3"/>
  <c r="H4925" i="3"/>
  <c r="H4924" i="3"/>
  <c r="H4921" i="3"/>
  <c r="H4920" i="3"/>
  <c r="H4919" i="3"/>
  <c r="H4918" i="3"/>
  <c r="H4917" i="3"/>
  <c r="H4916" i="3"/>
  <c r="H4915" i="3"/>
  <c r="H4913" i="3"/>
  <c r="H4912" i="3"/>
  <c r="H4911" i="3"/>
  <c r="H4910" i="3"/>
  <c r="H4907" i="3"/>
  <c r="H4906" i="3"/>
  <c r="H4905" i="3"/>
  <c r="H4904" i="3"/>
  <c r="H4903" i="3"/>
  <c r="H4902" i="3"/>
  <c r="H4900" i="3"/>
  <c r="H4899" i="3"/>
  <c r="H4898" i="3"/>
  <c r="H4897" i="3"/>
  <c r="H4896" i="3"/>
  <c r="H4895" i="3"/>
  <c r="H4894" i="3"/>
  <c r="H4893" i="3"/>
  <c r="H4890" i="3"/>
  <c r="H4889" i="3"/>
  <c r="H4888" i="3"/>
  <c r="H4887" i="3"/>
  <c r="H4886" i="3"/>
  <c r="H4884" i="3"/>
  <c r="H4883" i="3"/>
  <c r="H4882" i="3"/>
  <c r="H4881" i="3"/>
  <c r="H4880" i="3"/>
  <c r="H4879" i="3"/>
  <c r="H4878" i="3"/>
  <c r="H4877" i="3"/>
  <c r="H4874" i="3"/>
  <c r="H4873" i="3"/>
  <c r="H4872" i="3"/>
  <c r="H4871" i="3"/>
  <c r="H4870" i="3"/>
  <c r="H4869" i="3"/>
  <c r="H4868" i="3"/>
  <c r="G4856" i="3"/>
  <c r="G4853" i="3"/>
  <c r="G4850" i="3"/>
  <c r="G4847" i="3"/>
  <c r="G4844" i="3"/>
  <c r="G4841" i="3"/>
  <c r="G4838" i="3"/>
  <c r="G4834" i="3"/>
  <c r="G4831" i="3"/>
  <c r="G4830" i="3"/>
  <c r="G4824" i="3"/>
  <c r="G4813" i="3"/>
  <c r="G4805" i="3"/>
  <c r="G4793" i="3"/>
  <c r="G4783" i="3"/>
  <c r="G4773" i="3"/>
  <c r="G4761" i="3" s="1"/>
  <c r="G4763" i="3"/>
  <c r="G4762" i="3"/>
  <c r="H4762" i="3" s="1"/>
  <c r="G4748" i="3"/>
  <c r="G4737" i="3"/>
  <c r="G4726" i="3"/>
  <c r="G4720" i="3"/>
  <c r="G4709" i="3"/>
  <c r="G4708" i="3" s="1"/>
  <c r="G4702" i="3"/>
  <c r="G4694" i="3"/>
  <c r="G4688" i="3"/>
  <c r="G4681" i="3"/>
  <c r="G4671" i="3"/>
  <c r="H4671" i="3" s="1"/>
  <c r="G4665" i="3"/>
  <c r="G4655" i="3"/>
  <c r="G4645" i="3" s="1"/>
  <c r="G4647" i="3"/>
  <c r="G4646" i="3"/>
  <c r="H4643" i="3"/>
  <c r="F4856" i="3"/>
  <c r="F4853" i="3"/>
  <c r="H4853" i="3" s="1"/>
  <c r="F4850" i="3"/>
  <c r="F4847" i="3"/>
  <c r="H4847" i="3" s="1"/>
  <c r="F4844" i="3"/>
  <c r="F4841" i="3"/>
  <c r="H4841" i="3" s="1"/>
  <c r="F4838" i="3"/>
  <c r="F4834" i="3"/>
  <c r="F4831" i="3"/>
  <c r="F4830" i="3"/>
  <c r="H4830" i="3" s="1"/>
  <c r="F4824" i="3"/>
  <c r="F4813" i="3"/>
  <c r="H4813" i="3" s="1"/>
  <c r="F4805" i="3"/>
  <c r="F4793" i="3"/>
  <c r="H4793" i="3" s="1"/>
  <c r="F4783" i="3"/>
  <c r="F4773" i="3"/>
  <c r="F4761" i="3" s="1"/>
  <c r="F4763" i="3"/>
  <c r="F4762" i="3"/>
  <c r="F4748" i="3"/>
  <c r="F4737" i="3"/>
  <c r="F4726" i="3"/>
  <c r="F4720" i="3"/>
  <c r="F4709" i="3"/>
  <c r="F4708" i="3" s="1"/>
  <c r="F4702" i="3"/>
  <c r="H4702" i="3" s="1"/>
  <c r="F4694" i="3"/>
  <c r="F4688" i="3"/>
  <c r="H4688" i="3" s="1"/>
  <c r="F4681" i="3"/>
  <c r="F4671" i="3"/>
  <c r="F4665" i="3"/>
  <c r="F4655" i="3"/>
  <c r="F4645" i="3" s="1"/>
  <c r="F4647" i="3"/>
  <c r="F4646" i="3"/>
  <c r="H4646" i="3" s="1"/>
  <c r="H4858" i="3"/>
  <c r="H4857" i="3"/>
  <c r="H4856" i="3"/>
  <c r="H4854" i="3"/>
  <c r="H4851" i="3"/>
  <c r="H4850" i="3"/>
  <c r="H4848" i="3"/>
  <c r="H4845" i="3"/>
  <c r="H4844" i="3"/>
  <c r="H4842" i="3"/>
  <c r="H4839" i="3"/>
  <c r="H4838" i="3"/>
  <c r="H4836" i="3"/>
  <c r="H4835" i="3"/>
  <c r="H4834" i="3"/>
  <c r="H4832" i="3"/>
  <c r="H4828" i="3"/>
  <c r="H4827" i="3"/>
  <c r="H4826" i="3"/>
  <c r="H4825" i="3"/>
  <c r="H4824" i="3"/>
  <c r="H4822" i="3"/>
  <c r="H4821" i="3"/>
  <c r="H4820" i="3"/>
  <c r="H4819" i="3"/>
  <c r="H4818" i="3"/>
  <c r="H4817" i="3"/>
  <c r="H4816" i="3"/>
  <c r="H4815" i="3"/>
  <c r="H4814" i="3"/>
  <c r="H4811" i="3"/>
  <c r="H4810" i="3"/>
  <c r="H4809" i="3"/>
  <c r="H4808" i="3"/>
  <c r="H4807" i="3"/>
  <c r="H4806" i="3"/>
  <c r="H4805" i="3"/>
  <c r="H4803" i="3"/>
  <c r="H4802" i="3"/>
  <c r="H4801" i="3"/>
  <c r="H4800" i="3"/>
  <c r="H4799" i="3"/>
  <c r="H4798" i="3"/>
  <c r="H4797" i="3"/>
  <c r="H4796" i="3"/>
  <c r="H4795" i="3"/>
  <c r="H4794" i="3"/>
  <c r="H4791" i="3"/>
  <c r="H4790" i="3"/>
  <c r="H4789" i="3"/>
  <c r="H4788" i="3"/>
  <c r="H4787" i="3"/>
  <c r="H4786" i="3"/>
  <c r="H4785" i="3"/>
  <c r="H4784" i="3"/>
  <c r="H4783" i="3"/>
  <c r="H4781" i="3"/>
  <c r="H4780" i="3"/>
  <c r="H4779" i="3"/>
  <c r="H4778" i="3"/>
  <c r="H4777" i="3"/>
  <c r="H4776" i="3"/>
  <c r="H4775" i="3"/>
  <c r="H4774" i="3"/>
  <c r="H4771" i="3"/>
  <c r="H4770" i="3"/>
  <c r="H4769" i="3"/>
  <c r="H4768" i="3"/>
  <c r="H4767" i="3"/>
  <c r="H4766" i="3"/>
  <c r="H4765" i="3"/>
  <c r="H4764" i="3"/>
  <c r="H4763" i="3"/>
  <c r="H4758" i="3"/>
  <c r="H4757" i="3"/>
  <c r="H4756" i="3"/>
  <c r="H4755" i="3"/>
  <c r="H4754" i="3"/>
  <c r="H4753" i="3"/>
  <c r="H4752" i="3"/>
  <c r="H4751" i="3"/>
  <c r="H4750" i="3"/>
  <c r="H4749" i="3"/>
  <c r="H4746" i="3"/>
  <c r="H4745" i="3"/>
  <c r="H4744" i="3"/>
  <c r="H4743" i="3"/>
  <c r="H4742" i="3"/>
  <c r="H4741" i="3"/>
  <c r="H4740" i="3"/>
  <c r="H4739" i="3"/>
  <c r="H4738" i="3"/>
  <c r="H4737" i="3"/>
  <c r="H4735" i="3"/>
  <c r="H4734" i="3"/>
  <c r="H4733" i="3"/>
  <c r="H4732" i="3"/>
  <c r="H4731" i="3"/>
  <c r="H4730" i="3"/>
  <c r="H4729" i="3"/>
  <c r="H4728" i="3"/>
  <c r="H4727" i="3"/>
  <c r="H4724" i="3"/>
  <c r="H4723" i="3"/>
  <c r="H4722" i="3"/>
  <c r="H4721" i="3"/>
  <c r="H4720" i="3"/>
  <c r="H4718" i="3"/>
  <c r="H4717" i="3"/>
  <c r="H4716" i="3"/>
  <c r="H4715" i="3"/>
  <c r="H4714" i="3"/>
  <c r="H4713" i="3"/>
  <c r="H4712" i="3"/>
  <c r="H4711" i="3"/>
  <c r="H4710" i="3"/>
  <c r="H4706" i="3"/>
  <c r="H4705" i="3"/>
  <c r="H4704" i="3"/>
  <c r="H4703" i="3"/>
  <c r="H4700" i="3"/>
  <c r="H4699" i="3"/>
  <c r="H4698" i="3"/>
  <c r="H4697" i="3"/>
  <c r="H4696" i="3"/>
  <c r="H4695" i="3"/>
  <c r="H4694" i="3"/>
  <c r="H4692" i="3"/>
  <c r="H4691" i="3"/>
  <c r="H4690" i="3"/>
  <c r="H4689" i="3"/>
  <c r="H4686" i="3"/>
  <c r="H4685" i="3"/>
  <c r="H4684" i="3"/>
  <c r="H4683" i="3"/>
  <c r="H4682" i="3"/>
  <c r="H4681" i="3"/>
  <c r="H4679" i="3"/>
  <c r="H4678" i="3"/>
  <c r="H4677" i="3"/>
  <c r="H4676" i="3"/>
  <c r="H4675" i="3"/>
  <c r="H4674" i="3"/>
  <c r="H4673" i="3"/>
  <c r="H4672" i="3"/>
  <c r="H4669" i="3"/>
  <c r="H4668" i="3"/>
  <c r="H4667" i="3"/>
  <c r="H4666" i="3"/>
  <c r="H4665" i="3"/>
  <c r="H4663" i="3"/>
  <c r="H4662" i="3"/>
  <c r="H4661" i="3"/>
  <c r="H4660" i="3"/>
  <c r="H4659" i="3"/>
  <c r="H4658" i="3"/>
  <c r="H4657" i="3"/>
  <c r="H4656" i="3"/>
  <c r="H4653" i="3"/>
  <c r="H4652" i="3"/>
  <c r="H4651" i="3"/>
  <c r="H4650" i="3"/>
  <c r="H4649" i="3"/>
  <c r="H4648" i="3"/>
  <c r="H4647" i="3"/>
  <c r="G4635" i="3"/>
  <c r="G4632" i="3"/>
  <c r="G4629" i="3"/>
  <c r="G4626" i="3"/>
  <c r="G4623" i="3"/>
  <c r="G4620" i="3"/>
  <c r="G4617" i="3"/>
  <c r="G4613" i="3"/>
  <c r="G4610" i="3"/>
  <c r="G4609" i="3"/>
  <c r="G4603" i="3"/>
  <c r="G4592" i="3"/>
  <c r="G4584" i="3"/>
  <c r="G4572" i="3"/>
  <c r="G4562" i="3"/>
  <c r="G4552" i="3"/>
  <c r="G4540" i="3" s="1"/>
  <c r="G4542" i="3"/>
  <c r="G4541" i="3"/>
  <c r="H4541" i="3" s="1"/>
  <c r="G4527" i="3"/>
  <c r="G4516" i="3"/>
  <c r="G4505" i="3"/>
  <c r="G4499" i="3"/>
  <c r="G4488" i="3"/>
  <c r="G4487" i="3" s="1"/>
  <c r="G4481" i="3"/>
  <c r="G4473" i="3"/>
  <c r="G4467" i="3"/>
  <c r="G4460" i="3"/>
  <c r="G4450" i="3"/>
  <c r="H4450" i="3" s="1"/>
  <c r="G4444" i="3"/>
  <c r="G4434" i="3"/>
  <c r="G4424" i="3" s="1"/>
  <c r="G4426" i="3"/>
  <c r="G4425" i="3"/>
  <c r="H4422" i="3"/>
  <c r="F4635" i="3"/>
  <c r="F4632" i="3"/>
  <c r="H4632" i="3" s="1"/>
  <c r="F4629" i="3"/>
  <c r="F4626" i="3"/>
  <c r="H4626" i="3" s="1"/>
  <c r="F4623" i="3"/>
  <c r="F4620" i="3"/>
  <c r="H4620" i="3" s="1"/>
  <c r="F4617" i="3"/>
  <c r="F4613" i="3"/>
  <c r="F4610" i="3"/>
  <c r="F4609" i="3"/>
  <c r="H4609" i="3" s="1"/>
  <c r="F4603" i="3"/>
  <c r="F4592" i="3"/>
  <c r="H4592" i="3" s="1"/>
  <c r="F4584" i="3"/>
  <c r="F4572" i="3"/>
  <c r="H4572" i="3" s="1"/>
  <c r="F4562" i="3"/>
  <c r="F4552" i="3"/>
  <c r="F4540" i="3" s="1"/>
  <c r="F4542" i="3"/>
  <c r="F4541" i="3"/>
  <c r="F4527" i="3"/>
  <c r="F4516" i="3"/>
  <c r="F4505" i="3"/>
  <c r="F4499" i="3"/>
  <c r="F4488" i="3"/>
  <c r="F4487" i="3" s="1"/>
  <c r="F4481" i="3"/>
  <c r="H4481" i="3" s="1"/>
  <c r="F4473" i="3"/>
  <c r="F4467" i="3"/>
  <c r="H4467" i="3" s="1"/>
  <c r="F4460" i="3"/>
  <c r="F4450" i="3"/>
  <c r="F4444" i="3"/>
  <c r="F4434" i="3"/>
  <c r="F4424" i="3" s="1"/>
  <c r="F4426" i="3"/>
  <c r="F4425" i="3"/>
  <c r="H4425" i="3" s="1"/>
  <c r="H4637" i="3"/>
  <c r="H4636" i="3"/>
  <c r="H4635" i="3"/>
  <c r="H4633" i="3"/>
  <c r="H4630" i="3"/>
  <c r="H4629" i="3"/>
  <c r="H4627" i="3"/>
  <c r="H4624" i="3"/>
  <c r="H4623" i="3"/>
  <c r="H4621" i="3"/>
  <c r="H4618" i="3"/>
  <c r="H4617" i="3"/>
  <c r="H4615" i="3"/>
  <c r="H4614" i="3"/>
  <c r="H4613" i="3"/>
  <c r="H4611" i="3"/>
  <c r="H4607" i="3"/>
  <c r="H4606" i="3"/>
  <c r="H4605" i="3"/>
  <c r="H4604" i="3"/>
  <c r="H4603" i="3"/>
  <c r="H4601" i="3"/>
  <c r="H4600" i="3"/>
  <c r="H4599" i="3"/>
  <c r="H4598" i="3"/>
  <c r="H4597" i="3"/>
  <c r="H4596" i="3"/>
  <c r="H4595" i="3"/>
  <c r="H4594" i="3"/>
  <c r="H4593" i="3"/>
  <c r="H4590" i="3"/>
  <c r="H4589" i="3"/>
  <c r="H4588" i="3"/>
  <c r="H4587" i="3"/>
  <c r="H4586" i="3"/>
  <c r="H4585" i="3"/>
  <c r="H4584" i="3"/>
  <c r="H4582" i="3"/>
  <c r="H4581" i="3"/>
  <c r="H4580" i="3"/>
  <c r="H4579" i="3"/>
  <c r="H4578" i="3"/>
  <c r="H4577" i="3"/>
  <c r="H4576" i="3"/>
  <c r="H4575" i="3"/>
  <c r="H4574" i="3"/>
  <c r="H4573" i="3"/>
  <c r="H4570" i="3"/>
  <c r="H4569" i="3"/>
  <c r="H4568" i="3"/>
  <c r="H4567" i="3"/>
  <c r="H4566" i="3"/>
  <c r="H4565" i="3"/>
  <c r="H4564" i="3"/>
  <c r="H4563" i="3"/>
  <c r="H4562" i="3"/>
  <c r="H4560" i="3"/>
  <c r="H4559" i="3"/>
  <c r="H4558" i="3"/>
  <c r="H4557" i="3"/>
  <c r="H4556" i="3"/>
  <c r="H4555" i="3"/>
  <c r="H4554" i="3"/>
  <c r="H4553" i="3"/>
  <c r="H4550" i="3"/>
  <c r="H4549" i="3"/>
  <c r="H4548" i="3"/>
  <c r="H4547" i="3"/>
  <c r="H4546" i="3"/>
  <c r="H4545" i="3"/>
  <c r="H4544" i="3"/>
  <c r="H4543" i="3"/>
  <c r="H4542" i="3"/>
  <c r="H4537" i="3"/>
  <c r="H4536" i="3"/>
  <c r="H4535" i="3"/>
  <c r="H4534" i="3"/>
  <c r="H4533" i="3"/>
  <c r="H4532" i="3"/>
  <c r="H4531" i="3"/>
  <c r="H4530" i="3"/>
  <c r="H4529" i="3"/>
  <c r="H4528" i="3"/>
  <c r="H4525" i="3"/>
  <c r="H4524" i="3"/>
  <c r="H4523" i="3"/>
  <c r="H4522" i="3"/>
  <c r="H4521" i="3"/>
  <c r="H4520" i="3"/>
  <c r="H4519" i="3"/>
  <c r="H4518" i="3"/>
  <c r="H4517" i="3"/>
  <c r="H4516" i="3"/>
  <c r="H4514" i="3"/>
  <c r="H4513" i="3"/>
  <c r="H4512" i="3"/>
  <c r="H4511" i="3"/>
  <c r="H4510" i="3"/>
  <c r="H4509" i="3"/>
  <c r="H4508" i="3"/>
  <c r="H4507" i="3"/>
  <c r="H4506" i="3"/>
  <c r="H4503" i="3"/>
  <c r="H4502" i="3"/>
  <c r="H4501" i="3"/>
  <c r="H4500" i="3"/>
  <c r="H4499" i="3"/>
  <c r="H4497" i="3"/>
  <c r="H4496" i="3"/>
  <c r="H4495" i="3"/>
  <c r="H4494" i="3"/>
  <c r="H4493" i="3"/>
  <c r="H4492" i="3"/>
  <c r="H4491" i="3"/>
  <c r="H4490" i="3"/>
  <c r="H4489" i="3"/>
  <c r="H4485" i="3"/>
  <c r="H4484" i="3"/>
  <c r="H4483" i="3"/>
  <c r="H4482" i="3"/>
  <c r="H4479" i="3"/>
  <c r="H4478" i="3"/>
  <c r="H4477" i="3"/>
  <c r="H4476" i="3"/>
  <c r="H4475" i="3"/>
  <c r="H4474" i="3"/>
  <c r="H4473" i="3"/>
  <c r="H4471" i="3"/>
  <c r="H4470" i="3"/>
  <c r="H4469" i="3"/>
  <c r="H4468" i="3"/>
  <c r="H4465" i="3"/>
  <c r="H4464" i="3"/>
  <c r="H4463" i="3"/>
  <c r="H4462" i="3"/>
  <c r="H4461" i="3"/>
  <c r="H4460" i="3"/>
  <c r="H4458" i="3"/>
  <c r="H4457" i="3"/>
  <c r="H4456" i="3"/>
  <c r="H4455" i="3"/>
  <c r="H4454" i="3"/>
  <c r="H4453" i="3"/>
  <c r="H4452" i="3"/>
  <c r="H4451" i="3"/>
  <c r="H4448" i="3"/>
  <c r="H4447" i="3"/>
  <c r="H4446" i="3"/>
  <c r="H4445" i="3"/>
  <c r="H4444" i="3"/>
  <c r="H4442" i="3"/>
  <c r="H4441" i="3"/>
  <c r="H4440" i="3"/>
  <c r="H4439" i="3"/>
  <c r="H4438" i="3"/>
  <c r="H4437" i="3"/>
  <c r="H4436" i="3"/>
  <c r="H4435" i="3"/>
  <c r="H4432" i="3"/>
  <c r="H4431" i="3"/>
  <c r="H4430" i="3"/>
  <c r="H4429" i="3"/>
  <c r="H4428" i="3"/>
  <c r="H4427" i="3"/>
  <c r="H4426" i="3"/>
  <c r="G4414" i="3"/>
  <c r="G4411" i="3"/>
  <c r="G4408" i="3"/>
  <c r="G4405" i="3"/>
  <c r="G4402" i="3"/>
  <c r="G4399" i="3"/>
  <c r="G4396" i="3"/>
  <c r="G4392" i="3"/>
  <c r="G4389" i="3"/>
  <c r="G4388" i="3"/>
  <c r="G4382" i="3"/>
  <c r="G4371" i="3"/>
  <c r="G4363" i="3"/>
  <c r="G4351" i="3"/>
  <c r="G4341" i="3"/>
  <c r="G4331" i="3"/>
  <c r="G4319" i="3" s="1"/>
  <c r="G4321" i="3"/>
  <c r="G4320" i="3"/>
  <c r="H4320" i="3" s="1"/>
  <c r="G4306" i="3"/>
  <c r="G4295" i="3"/>
  <c r="G4284" i="3"/>
  <c r="G4278" i="3"/>
  <c r="G4267" i="3"/>
  <c r="G4266" i="3" s="1"/>
  <c r="G4260" i="3"/>
  <c r="G4252" i="3"/>
  <c r="G4246" i="3"/>
  <c r="G4239" i="3"/>
  <c r="G4229" i="3"/>
  <c r="H4229" i="3" s="1"/>
  <c r="G4223" i="3"/>
  <c r="G4213" i="3"/>
  <c r="G4203" i="3" s="1"/>
  <c r="G4205" i="3"/>
  <c r="G4204" i="3"/>
  <c r="H4201" i="3"/>
  <c r="F4414" i="3"/>
  <c r="F4411" i="3"/>
  <c r="H4411" i="3" s="1"/>
  <c r="F4408" i="3"/>
  <c r="F4405" i="3"/>
  <c r="H4405" i="3" s="1"/>
  <c r="F4402" i="3"/>
  <c r="F4399" i="3"/>
  <c r="H4399" i="3" s="1"/>
  <c r="F4396" i="3"/>
  <c r="F4392" i="3"/>
  <c r="F4389" i="3"/>
  <c r="F4388" i="3"/>
  <c r="H4388" i="3" s="1"/>
  <c r="F4382" i="3"/>
  <c r="F4371" i="3"/>
  <c r="H4371" i="3" s="1"/>
  <c r="F4363" i="3"/>
  <c r="F4351" i="3"/>
  <c r="H4351" i="3" s="1"/>
  <c r="F4341" i="3"/>
  <c r="F4331" i="3"/>
  <c r="F4319" i="3" s="1"/>
  <c r="F4321" i="3"/>
  <c r="F4320" i="3"/>
  <c r="F4306" i="3"/>
  <c r="F4295" i="3"/>
  <c r="F4284" i="3"/>
  <c r="F4278" i="3"/>
  <c r="F4267" i="3"/>
  <c r="F4266" i="3" s="1"/>
  <c r="F4260" i="3"/>
  <c r="H4260" i="3" s="1"/>
  <c r="F4252" i="3"/>
  <c r="F4246" i="3"/>
  <c r="H4246" i="3" s="1"/>
  <c r="F4239" i="3"/>
  <c r="F4229" i="3"/>
  <c r="F4223" i="3"/>
  <c r="F4213" i="3"/>
  <c r="F4203" i="3" s="1"/>
  <c r="F4205" i="3"/>
  <c r="F4204" i="3"/>
  <c r="H4204" i="3" s="1"/>
  <c r="H4416" i="3"/>
  <c r="H4415" i="3"/>
  <c r="H4414" i="3"/>
  <c r="H4412" i="3"/>
  <c r="H4409" i="3"/>
  <c r="H4408" i="3"/>
  <c r="H4406" i="3"/>
  <c r="H4403" i="3"/>
  <c r="H4402" i="3"/>
  <c r="H4400" i="3"/>
  <c r="H4397" i="3"/>
  <c r="H4396" i="3"/>
  <c r="H4394" i="3"/>
  <c r="H4393" i="3"/>
  <c r="H4392" i="3"/>
  <c r="H4390" i="3"/>
  <c r="H4386" i="3"/>
  <c r="H4385" i="3"/>
  <c r="H4384" i="3"/>
  <c r="H4383" i="3"/>
  <c r="H4382" i="3"/>
  <c r="H4380" i="3"/>
  <c r="H4379" i="3"/>
  <c r="H4378" i="3"/>
  <c r="H4377" i="3"/>
  <c r="H4376" i="3"/>
  <c r="H4375" i="3"/>
  <c r="H4374" i="3"/>
  <c r="H4373" i="3"/>
  <c r="H4372" i="3"/>
  <c r="H4369" i="3"/>
  <c r="H4368" i="3"/>
  <c r="H4367" i="3"/>
  <c r="H4366" i="3"/>
  <c r="H4365" i="3"/>
  <c r="H4364" i="3"/>
  <c r="H4363" i="3"/>
  <c r="H4361" i="3"/>
  <c r="H4360" i="3"/>
  <c r="H4359" i="3"/>
  <c r="H4358" i="3"/>
  <c r="H4357" i="3"/>
  <c r="H4356" i="3"/>
  <c r="H4355" i="3"/>
  <c r="H4354" i="3"/>
  <c r="H4353" i="3"/>
  <c r="H4352" i="3"/>
  <c r="H4349" i="3"/>
  <c r="H4348" i="3"/>
  <c r="H4347" i="3"/>
  <c r="H4346" i="3"/>
  <c r="H4345" i="3"/>
  <c r="H4344" i="3"/>
  <c r="H4343" i="3"/>
  <c r="H4342" i="3"/>
  <c r="H4341" i="3"/>
  <c r="H4339" i="3"/>
  <c r="H4338" i="3"/>
  <c r="H4337" i="3"/>
  <c r="H4336" i="3"/>
  <c r="H4335" i="3"/>
  <c r="H4334" i="3"/>
  <c r="H4333" i="3"/>
  <c r="H4332" i="3"/>
  <c r="H4329" i="3"/>
  <c r="H4328" i="3"/>
  <c r="H4327" i="3"/>
  <c r="H4326" i="3"/>
  <c r="H4325" i="3"/>
  <c r="H4324" i="3"/>
  <c r="H4323" i="3"/>
  <c r="H4322" i="3"/>
  <c r="H4321" i="3"/>
  <c r="H4316" i="3"/>
  <c r="H4315" i="3"/>
  <c r="H4314" i="3"/>
  <c r="H4313" i="3"/>
  <c r="H4312" i="3"/>
  <c r="H4311" i="3"/>
  <c r="H4310" i="3"/>
  <c r="H4309" i="3"/>
  <c r="H4308" i="3"/>
  <c r="H4307" i="3"/>
  <c r="H4304" i="3"/>
  <c r="H4303" i="3"/>
  <c r="H4302" i="3"/>
  <c r="H4301" i="3"/>
  <c r="H4300" i="3"/>
  <c r="H4299" i="3"/>
  <c r="H4298" i="3"/>
  <c r="H4297" i="3"/>
  <c r="H4296" i="3"/>
  <c r="H4295" i="3"/>
  <c r="H4293" i="3"/>
  <c r="H4292" i="3"/>
  <c r="H4291" i="3"/>
  <c r="H4290" i="3"/>
  <c r="H4289" i="3"/>
  <c r="H4288" i="3"/>
  <c r="H4287" i="3"/>
  <c r="H4286" i="3"/>
  <c r="H4285" i="3"/>
  <c r="H4282" i="3"/>
  <c r="H4281" i="3"/>
  <c r="H4280" i="3"/>
  <c r="H4279" i="3"/>
  <c r="H4278" i="3"/>
  <c r="H4276" i="3"/>
  <c r="H4275" i="3"/>
  <c r="H4274" i="3"/>
  <c r="H4273" i="3"/>
  <c r="H4272" i="3"/>
  <c r="H4271" i="3"/>
  <c r="H4270" i="3"/>
  <c r="H4269" i="3"/>
  <c r="H4268" i="3"/>
  <c r="H4264" i="3"/>
  <c r="H4263" i="3"/>
  <c r="H4262" i="3"/>
  <c r="H4261" i="3"/>
  <c r="H4258" i="3"/>
  <c r="H4257" i="3"/>
  <c r="H4256" i="3"/>
  <c r="H4255" i="3"/>
  <c r="H4254" i="3"/>
  <c r="H4253" i="3"/>
  <c r="H4252" i="3"/>
  <c r="H4250" i="3"/>
  <c r="H4249" i="3"/>
  <c r="H4248" i="3"/>
  <c r="H4247" i="3"/>
  <c r="H4244" i="3"/>
  <c r="H4243" i="3"/>
  <c r="H4242" i="3"/>
  <c r="H4241" i="3"/>
  <c r="H4240" i="3"/>
  <c r="H4239" i="3"/>
  <c r="H4237" i="3"/>
  <c r="H4236" i="3"/>
  <c r="H4235" i="3"/>
  <c r="H4234" i="3"/>
  <c r="H4233" i="3"/>
  <c r="H4232" i="3"/>
  <c r="H4231" i="3"/>
  <c r="H4230" i="3"/>
  <c r="H4227" i="3"/>
  <c r="H4226" i="3"/>
  <c r="H4225" i="3"/>
  <c r="H4224" i="3"/>
  <c r="H4223" i="3"/>
  <c r="H4221" i="3"/>
  <c r="H4220" i="3"/>
  <c r="H4219" i="3"/>
  <c r="H4218" i="3"/>
  <c r="H4217" i="3"/>
  <c r="H4216" i="3"/>
  <c r="H4215" i="3"/>
  <c r="H4214" i="3"/>
  <c r="H4211" i="3"/>
  <c r="H4210" i="3"/>
  <c r="H4209" i="3"/>
  <c r="H4208" i="3"/>
  <c r="H4207" i="3"/>
  <c r="H4206" i="3"/>
  <c r="H4205" i="3"/>
  <c r="G4193" i="3"/>
  <c r="G4190" i="3"/>
  <c r="G4187" i="3"/>
  <c r="G4184" i="3"/>
  <c r="G4181" i="3"/>
  <c r="G4178" i="3"/>
  <c r="G4175" i="3"/>
  <c r="G4171" i="3"/>
  <c r="H4171" i="3" s="1"/>
  <c r="G4168" i="3"/>
  <c r="G4167" i="3"/>
  <c r="G4161" i="3"/>
  <c r="G4150" i="3"/>
  <c r="G4142" i="3"/>
  <c r="G4130" i="3"/>
  <c r="G4120" i="3"/>
  <c r="G4110" i="3"/>
  <c r="G4098" i="3" s="1"/>
  <c r="G4100" i="3"/>
  <c r="G4099" i="3"/>
  <c r="H4099" i="3" s="1"/>
  <c r="G4085" i="3"/>
  <c r="H4085" i="3" s="1"/>
  <c r="G4074" i="3"/>
  <c r="G4063" i="3"/>
  <c r="H4063" i="3" s="1"/>
  <c r="G4057" i="3"/>
  <c r="G4046" i="3"/>
  <c r="G4045" i="3" s="1"/>
  <c r="G4039" i="3"/>
  <c r="G4031" i="3"/>
  <c r="G4025" i="3"/>
  <c r="G4018" i="3"/>
  <c r="G4008" i="3"/>
  <c r="G4002" i="3"/>
  <c r="G3992" i="3"/>
  <c r="G3982" i="3" s="1"/>
  <c r="G3984" i="3"/>
  <c r="G3983" i="3"/>
  <c r="H3983" i="3" s="1"/>
  <c r="F4193" i="3"/>
  <c r="F4190" i="3"/>
  <c r="H4190" i="3" s="1"/>
  <c r="F4187" i="3"/>
  <c r="F4184" i="3"/>
  <c r="H4184" i="3" s="1"/>
  <c r="F4181" i="3"/>
  <c r="F4178" i="3"/>
  <c r="H4178" i="3" s="1"/>
  <c r="F4175" i="3"/>
  <c r="F4171" i="3"/>
  <c r="F4168" i="3"/>
  <c r="F4167" i="3"/>
  <c r="H4167" i="3" s="1"/>
  <c r="F4161" i="3"/>
  <c r="F4150" i="3"/>
  <c r="H4150" i="3" s="1"/>
  <c r="F4142" i="3"/>
  <c r="F4130" i="3"/>
  <c r="H4130" i="3" s="1"/>
  <c r="F4120" i="3"/>
  <c r="F4110" i="3"/>
  <c r="F4098" i="3" s="1"/>
  <c r="F4100" i="3"/>
  <c r="F4099" i="3"/>
  <c r="F4085" i="3"/>
  <c r="F4074" i="3"/>
  <c r="F4063" i="3"/>
  <c r="F4057" i="3"/>
  <c r="F4046" i="3"/>
  <c r="F4045" i="3" s="1"/>
  <c r="F4039" i="3"/>
  <c r="F4031" i="3"/>
  <c r="F4025" i="3"/>
  <c r="F4018" i="3"/>
  <c r="F4008" i="3"/>
  <c r="H4008" i="3" s="1"/>
  <c r="F4002" i="3"/>
  <c r="F3992" i="3"/>
  <c r="F3982" i="3" s="1"/>
  <c r="F3984" i="3"/>
  <c r="F3983" i="3"/>
  <c r="H4195" i="3"/>
  <c r="H4194" i="3"/>
  <c r="H4193" i="3"/>
  <c r="H4191" i="3"/>
  <c r="H4188" i="3"/>
  <c r="H4187" i="3"/>
  <c r="H4185" i="3"/>
  <c r="H4182" i="3"/>
  <c r="H4181" i="3"/>
  <c r="H4179" i="3"/>
  <c r="H4176" i="3"/>
  <c r="H4175" i="3"/>
  <c r="H4173" i="3"/>
  <c r="H4172" i="3"/>
  <c r="H4169" i="3"/>
  <c r="H4165" i="3"/>
  <c r="H4164" i="3"/>
  <c r="H4163" i="3"/>
  <c r="H4162" i="3"/>
  <c r="H4161" i="3"/>
  <c r="H4159" i="3"/>
  <c r="H4158" i="3"/>
  <c r="H4157" i="3"/>
  <c r="H4156" i="3"/>
  <c r="H4155" i="3"/>
  <c r="H4154" i="3"/>
  <c r="H4153" i="3"/>
  <c r="H4152" i="3"/>
  <c r="H4151" i="3"/>
  <c r="H4148" i="3"/>
  <c r="H4147" i="3"/>
  <c r="H4146" i="3"/>
  <c r="H4145" i="3"/>
  <c r="H4144" i="3"/>
  <c r="H4143" i="3"/>
  <c r="H4142" i="3"/>
  <c r="H4140" i="3"/>
  <c r="H4139" i="3"/>
  <c r="H4138" i="3"/>
  <c r="H4137" i="3"/>
  <c r="H4136" i="3"/>
  <c r="H4135" i="3"/>
  <c r="H4134" i="3"/>
  <c r="H4133" i="3"/>
  <c r="H4132" i="3"/>
  <c r="H4131" i="3"/>
  <c r="H4128" i="3"/>
  <c r="H4127" i="3"/>
  <c r="H4126" i="3"/>
  <c r="H4125" i="3"/>
  <c r="H4124" i="3"/>
  <c r="H4123" i="3"/>
  <c r="H4122" i="3"/>
  <c r="H4121" i="3"/>
  <c r="H4120" i="3"/>
  <c r="H4118" i="3"/>
  <c r="H4117" i="3"/>
  <c r="H4116" i="3"/>
  <c r="H4115" i="3"/>
  <c r="H4114" i="3"/>
  <c r="H4113" i="3"/>
  <c r="H4112" i="3"/>
  <c r="H4111" i="3"/>
  <c r="H4108" i="3"/>
  <c r="H4107" i="3"/>
  <c r="H4106" i="3"/>
  <c r="H4105" i="3"/>
  <c r="H4104" i="3"/>
  <c r="H4103" i="3"/>
  <c r="H4102" i="3"/>
  <c r="H4101" i="3"/>
  <c r="H4100" i="3"/>
  <c r="H4095" i="3"/>
  <c r="H4094" i="3"/>
  <c r="H4093" i="3"/>
  <c r="H4092" i="3"/>
  <c r="H4091" i="3"/>
  <c r="H4090" i="3"/>
  <c r="H4089" i="3"/>
  <c r="H4088" i="3"/>
  <c r="H4087" i="3"/>
  <c r="H4086" i="3"/>
  <c r="H4083" i="3"/>
  <c r="H4082" i="3"/>
  <c r="H4081" i="3"/>
  <c r="H4080" i="3"/>
  <c r="H4079" i="3"/>
  <c r="H4078" i="3"/>
  <c r="H4077" i="3"/>
  <c r="H4076" i="3"/>
  <c r="H4075" i="3"/>
  <c r="H4074" i="3"/>
  <c r="H4072" i="3"/>
  <c r="H4071" i="3"/>
  <c r="H4070" i="3"/>
  <c r="H4069" i="3"/>
  <c r="H4068" i="3"/>
  <c r="H4067" i="3"/>
  <c r="H4066" i="3"/>
  <c r="H4065" i="3"/>
  <c r="H4064" i="3"/>
  <c r="H4061" i="3"/>
  <c r="H4060" i="3"/>
  <c r="H4059" i="3"/>
  <c r="H4058" i="3"/>
  <c r="H4057" i="3"/>
  <c r="H4055" i="3"/>
  <c r="H4054" i="3"/>
  <c r="H4053" i="3"/>
  <c r="H4052" i="3"/>
  <c r="H4051" i="3"/>
  <c r="H4050" i="3"/>
  <c r="H4049" i="3"/>
  <c r="H4048" i="3"/>
  <c r="H4047" i="3"/>
  <c r="H4043" i="3"/>
  <c r="H4042" i="3"/>
  <c r="H4041" i="3"/>
  <c r="H4040" i="3"/>
  <c r="H4039" i="3"/>
  <c r="H4037" i="3"/>
  <c r="H4036" i="3"/>
  <c r="H4035" i="3"/>
  <c r="H4034" i="3"/>
  <c r="H4033" i="3"/>
  <c r="H4032" i="3"/>
  <c r="H4031" i="3"/>
  <c r="H4029" i="3"/>
  <c r="H4028" i="3"/>
  <c r="H4027" i="3"/>
  <c r="H4026" i="3"/>
  <c r="H4025" i="3"/>
  <c r="H4023" i="3"/>
  <c r="H4022" i="3"/>
  <c r="H4021" i="3"/>
  <c r="H4020" i="3"/>
  <c r="H4019" i="3"/>
  <c r="H4018" i="3"/>
  <c r="H4016" i="3"/>
  <c r="H4015" i="3"/>
  <c r="H4014" i="3"/>
  <c r="H4013" i="3"/>
  <c r="H4012" i="3"/>
  <c r="H4011" i="3"/>
  <c r="H4010" i="3"/>
  <c r="H4009" i="3"/>
  <c r="H4006" i="3"/>
  <c r="H4005" i="3"/>
  <c r="H4004" i="3"/>
  <c r="H4003" i="3"/>
  <c r="H4002" i="3"/>
  <c r="H4000" i="3"/>
  <c r="H3999" i="3"/>
  <c r="H3998" i="3"/>
  <c r="H3997" i="3"/>
  <c r="H3996" i="3"/>
  <c r="H3995" i="3"/>
  <c r="H3994" i="3"/>
  <c r="H3993" i="3"/>
  <c r="H3990" i="3"/>
  <c r="H3989" i="3"/>
  <c r="H3988" i="3"/>
  <c r="H3987" i="3"/>
  <c r="H3986" i="3"/>
  <c r="H3985" i="3"/>
  <c r="H3984" i="3"/>
  <c r="H3980" i="3"/>
  <c r="G3972" i="3"/>
  <c r="G3969" i="3"/>
  <c r="G3966" i="3"/>
  <c r="G3963" i="3"/>
  <c r="G3960" i="3"/>
  <c r="G3957" i="3"/>
  <c r="G3954" i="3"/>
  <c r="G3950" i="3"/>
  <c r="G3947" i="3"/>
  <c r="G3946" i="3"/>
  <c r="G3940" i="3"/>
  <c r="G3929" i="3"/>
  <c r="G3921" i="3"/>
  <c r="G3909" i="3"/>
  <c r="G3899" i="3"/>
  <c r="G3889" i="3"/>
  <c r="G3877" i="3" s="1"/>
  <c r="G3879" i="3"/>
  <c r="G3878" i="3"/>
  <c r="H3878" i="3" s="1"/>
  <c r="G3864" i="3"/>
  <c r="G3853" i="3"/>
  <c r="G3842" i="3"/>
  <c r="G3836" i="3"/>
  <c r="G3825" i="3"/>
  <c r="G3824" i="3" s="1"/>
  <c r="G3818" i="3"/>
  <c r="G3810" i="3"/>
  <c r="G3804" i="3"/>
  <c r="G3797" i="3"/>
  <c r="G3787" i="3"/>
  <c r="H3787" i="3" s="1"/>
  <c r="G3781" i="3"/>
  <c r="G3771" i="3"/>
  <c r="G3761" i="3" s="1"/>
  <c r="G3763" i="3"/>
  <c r="G3762" i="3"/>
  <c r="H3759" i="3"/>
  <c r="F3972" i="3"/>
  <c r="F3969" i="3"/>
  <c r="H3969" i="3" s="1"/>
  <c r="F3966" i="3"/>
  <c r="F3963" i="3"/>
  <c r="H3963" i="3" s="1"/>
  <c r="F3960" i="3"/>
  <c r="F3957" i="3"/>
  <c r="H3957" i="3" s="1"/>
  <c r="F3954" i="3"/>
  <c r="F3950" i="3"/>
  <c r="F3947" i="3"/>
  <c r="F3946" i="3"/>
  <c r="H3946" i="3" s="1"/>
  <c r="F3940" i="3"/>
  <c r="F3929" i="3"/>
  <c r="H3929" i="3" s="1"/>
  <c r="F3921" i="3"/>
  <c r="F3909" i="3"/>
  <c r="H3909" i="3" s="1"/>
  <c r="F3899" i="3"/>
  <c r="F3889" i="3"/>
  <c r="F3877" i="3" s="1"/>
  <c r="F3879" i="3"/>
  <c r="F3878" i="3"/>
  <c r="F3864" i="3"/>
  <c r="F3853" i="3"/>
  <c r="F3842" i="3"/>
  <c r="F3836" i="3"/>
  <c r="F3825" i="3"/>
  <c r="F3824" i="3" s="1"/>
  <c r="F3818" i="3"/>
  <c r="H3818" i="3" s="1"/>
  <c r="F3810" i="3"/>
  <c r="F3804" i="3"/>
  <c r="H3804" i="3" s="1"/>
  <c r="F3797" i="3"/>
  <c r="F3787" i="3"/>
  <c r="F3781" i="3"/>
  <c r="F3771" i="3"/>
  <c r="F3761" i="3" s="1"/>
  <c r="F3763" i="3"/>
  <c r="F3762" i="3"/>
  <c r="H3762" i="3" s="1"/>
  <c r="H3974" i="3"/>
  <c r="H3973" i="3"/>
  <c r="H3972" i="3"/>
  <c r="H3970" i="3"/>
  <c r="H3967" i="3"/>
  <c r="H3966" i="3"/>
  <c r="H3964" i="3"/>
  <c r="H3961" i="3"/>
  <c r="H3960" i="3"/>
  <c r="H3958" i="3"/>
  <c r="H3955" i="3"/>
  <c r="H3954" i="3"/>
  <c r="H3952" i="3"/>
  <c r="H3951" i="3"/>
  <c r="H3950" i="3"/>
  <c r="H3948" i="3"/>
  <c r="H3944" i="3"/>
  <c r="H3943" i="3"/>
  <c r="H3942" i="3"/>
  <c r="H3941" i="3"/>
  <c r="H3940" i="3"/>
  <c r="H3938" i="3"/>
  <c r="H3937" i="3"/>
  <c r="H3936" i="3"/>
  <c r="H3935" i="3"/>
  <c r="H3934" i="3"/>
  <c r="H3933" i="3"/>
  <c r="H3932" i="3"/>
  <c r="H3931" i="3"/>
  <c r="H3930" i="3"/>
  <c r="H3927" i="3"/>
  <c r="H3926" i="3"/>
  <c r="H3925" i="3"/>
  <c r="H3924" i="3"/>
  <c r="H3923" i="3"/>
  <c r="H3922" i="3"/>
  <c r="H3921" i="3"/>
  <c r="H3919" i="3"/>
  <c r="H3918" i="3"/>
  <c r="H3917" i="3"/>
  <c r="H3916" i="3"/>
  <c r="H3915" i="3"/>
  <c r="H3914" i="3"/>
  <c r="H3913" i="3"/>
  <c r="H3912" i="3"/>
  <c r="H3911" i="3"/>
  <c r="H3910" i="3"/>
  <c r="H3907" i="3"/>
  <c r="H3906" i="3"/>
  <c r="H3905" i="3"/>
  <c r="H3904" i="3"/>
  <c r="H3903" i="3"/>
  <c r="H3902" i="3"/>
  <c r="H3901" i="3"/>
  <c r="H3900" i="3"/>
  <c r="H3899" i="3"/>
  <c r="H3897" i="3"/>
  <c r="H3896" i="3"/>
  <c r="H3895" i="3"/>
  <c r="H3894" i="3"/>
  <c r="H3893" i="3"/>
  <c r="H3892" i="3"/>
  <c r="H3891" i="3"/>
  <c r="H3890" i="3"/>
  <c r="H3887" i="3"/>
  <c r="H3886" i="3"/>
  <c r="H3885" i="3"/>
  <c r="H3884" i="3"/>
  <c r="H3883" i="3"/>
  <c r="H3882" i="3"/>
  <c r="H3881" i="3"/>
  <c r="H3880" i="3"/>
  <c r="H3879" i="3"/>
  <c r="H3874" i="3"/>
  <c r="H3873" i="3"/>
  <c r="H3872" i="3"/>
  <c r="H3871" i="3"/>
  <c r="H3870" i="3"/>
  <c r="H3869" i="3"/>
  <c r="H3868" i="3"/>
  <c r="H3867" i="3"/>
  <c r="H3866" i="3"/>
  <c r="H3865" i="3"/>
  <c r="H3862" i="3"/>
  <c r="H3861" i="3"/>
  <c r="H3860" i="3"/>
  <c r="H3859" i="3"/>
  <c r="H3858" i="3"/>
  <c r="H3857" i="3"/>
  <c r="H3856" i="3"/>
  <c r="H3855" i="3"/>
  <c r="H3854" i="3"/>
  <c r="H3853" i="3"/>
  <c r="H3851" i="3"/>
  <c r="H3850" i="3"/>
  <c r="H3849" i="3"/>
  <c r="H3848" i="3"/>
  <c r="H3847" i="3"/>
  <c r="H3846" i="3"/>
  <c r="H3845" i="3"/>
  <c r="H3844" i="3"/>
  <c r="H3843" i="3"/>
  <c r="H3840" i="3"/>
  <c r="H3839" i="3"/>
  <c r="H3838" i="3"/>
  <c r="H3837" i="3"/>
  <c r="H3836" i="3"/>
  <c r="H3834" i="3"/>
  <c r="H3833" i="3"/>
  <c r="H3832" i="3"/>
  <c r="H3831" i="3"/>
  <c r="H3830" i="3"/>
  <c r="H3829" i="3"/>
  <c r="H3828" i="3"/>
  <c r="H3827" i="3"/>
  <c r="H3826" i="3"/>
  <c r="H3822" i="3"/>
  <c r="H3821" i="3"/>
  <c r="H3820" i="3"/>
  <c r="H3819" i="3"/>
  <c r="H3816" i="3"/>
  <c r="H3815" i="3"/>
  <c r="H3814" i="3"/>
  <c r="H3813" i="3"/>
  <c r="H3812" i="3"/>
  <c r="H3811" i="3"/>
  <c r="H3810" i="3"/>
  <c r="H3808" i="3"/>
  <c r="H3807" i="3"/>
  <c r="H3806" i="3"/>
  <c r="H3805" i="3"/>
  <c r="H3802" i="3"/>
  <c r="H3801" i="3"/>
  <c r="H3800" i="3"/>
  <c r="H3799" i="3"/>
  <c r="H3798" i="3"/>
  <c r="H3797" i="3"/>
  <c r="H3795" i="3"/>
  <c r="H3794" i="3"/>
  <c r="H3793" i="3"/>
  <c r="H3792" i="3"/>
  <c r="H3791" i="3"/>
  <c r="H3790" i="3"/>
  <c r="H3789" i="3"/>
  <c r="H3788" i="3"/>
  <c r="H3785" i="3"/>
  <c r="H3784" i="3"/>
  <c r="H3783" i="3"/>
  <c r="H3782" i="3"/>
  <c r="H3781" i="3"/>
  <c r="H3779" i="3"/>
  <c r="H3778" i="3"/>
  <c r="H3777" i="3"/>
  <c r="H3776" i="3"/>
  <c r="H3775" i="3"/>
  <c r="H3774" i="3"/>
  <c r="H3773" i="3"/>
  <c r="H3772" i="3"/>
  <c r="H3769" i="3"/>
  <c r="H3768" i="3"/>
  <c r="H3767" i="3"/>
  <c r="H3766" i="3"/>
  <c r="H3765" i="3"/>
  <c r="H3764" i="3"/>
  <c r="H3763" i="3"/>
  <c r="G3751" i="3"/>
  <c r="G3748" i="3"/>
  <c r="G3745" i="3"/>
  <c r="G3742" i="3"/>
  <c r="G3739" i="3"/>
  <c r="G3736" i="3"/>
  <c r="G3733" i="3"/>
  <c r="G3729" i="3"/>
  <c r="G3726" i="3"/>
  <c r="G3725" i="3"/>
  <c r="G3719" i="3"/>
  <c r="G3708" i="3"/>
  <c r="G3700" i="3"/>
  <c r="G3688" i="3"/>
  <c r="G3678" i="3"/>
  <c r="G3668" i="3"/>
  <c r="G3656" i="3" s="1"/>
  <c r="G3658" i="3"/>
  <c r="G3657" i="3"/>
  <c r="H3657" i="3" s="1"/>
  <c r="G3643" i="3"/>
  <c r="G3632" i="3"/>
  <c r="G3621" i="3"/>
  <c r="G3615" i="3"/>
  <c r="G3604" i="3"/>
  <c r="G3603" i="3" s="1"/>
  <c r="G3597" i="3"/>
  <c r="G3589" i="3"/>
  <c r="G3583" i="3"/>
  <c r="G3576" i="3"/>
  <c r="G3566" i="3"/>
  <c r="H3566" i="3" s="1"/>
  <c r="G3560" i="3"/>
  <c r="G3550" i="3"/>
  <c r="G3540" i="3" s="1"/>
  <c r="G3542" i="3"/>
  <c r="G3541" i="3"/>
  <c r="H3538" i="3"/>
  <c r="F3751" i="3"/>
  <c r="F3748" i="3"/>
  <c r="H3748" i="3" s="1"/>
  <c r="F3745" i="3"/>
  <c r="F3742" i="3"/>
  <c r="H3742" i="3" s="1"/>
  <c r="F3739" i="3"/>
  <c r="F3736" i="3"/>
  <c r="H3736" i="3" s="1"/>
  <c r="F3733" i="3"/>
  <c r="F3729" i="3"/>
  <c r="F3726" i="3"/>
  <c r="F3725" i="3"/>
  <c r="H3725" i="3" s="1"/>
  <c r="F3719" i="3"/>
  <c r="F3708" i="3"/>
  <c r="H3708" i="3" s="1"/>
  <c r="F3700" i="3"/>
  <c r="F3688" i="3"/>
  <c r="H3688" i="3" s="1"/>
  <c r="F3678" i="3"/>
  <c r="F3668" i="3"/>
  <c r="F3656" i="3" s="1"/>
  <c r="F3658" i="3"/>
  <c r="F3657" i="3"/>
  <c r="F3643" i="3"/>
  <c r="F3632" i="3"/>
  <c r="F3621" i="3"/>
  <c r="F3615" i="3"/>
  <c r="F3604" i="3"/>
  <c r="F3603" i="3" s="1"/>
  <c r="F3597" i="3"/>
  <c r="H3597" i="3" s="1"/>
  <c r="F3589" i="3"/>
  <c r="F3583" i="3"/>
  <c r="H3583" i="3" s="1"/>
  <c r="F3576" i="3"/>
  <c r="F3566" i="3"/>
  <c r="F3560" i="3"/>
  <c r="F3550" i="3"/>
  <c r="F3540" i="3" s="1"/>
  <c r="F3542" i="3"/>
  <c r="F3541" i="3"/>
  <c r="H3541" i="3" s="1"/>
  <c r="H3753" i="3"/>
  <c r="H3752" i="3"/>
  <c r="H3751" i="3"/>
  <c r="H3749" i="3"/>
  <c r="H3746" i="3"/>
  <c r="H3745" i="3"/>
  <c r="H3743" i="3"/>
  <c r="H3740" i="3"/>
  <c r="H3739" i="3"/>
  <c r="H3737" i="3"/>
  <c r="H3734" i="3"/>
  <c r="H3733" i="3"/>
  <c r="H3731" i="3"/>
  <c r="H3730" i="3"/>
  <c r="H3729" i="3"/>
  <c r="H3727" i="3"/>
  <c r="H3723" i="3"/>
  <c r="H3722" i="3"/>
  <c r="H3721" i="3"/>
  <c r="H3720" i="3"/>
  <c r="H3719" i="3"/>
  <c r="H3717" i="3"/>
  <c r="H3716" i="3"/>
  <c r="H3715" i="3"/>
  <c r="H3714" i="3"/>
  <c r="H3713" i="3"/>
  <c r="H3712" i="3"/>
  <c r="H3711" i="3"/>
  <c r="H3710" i="3"/>
  <c r="H3709" i="3"/>
  <c r="H3706" i="3"/>
  <c r="H3705" i="3"/>
  <c r="H3704" i="3"/>
  <c r="H3703" i="3"/>
  <c r="H3702" i="3"/>
  <c r="H3701" i="3"/>
  <c r="H3700" i="3"/>
  <c r="H3698" i="3"/>
  <c r="H3697" i="3"/>
  <c r="H3696" i="3"/>
  <c r="H3695" i="3"/>
  <c r="H3694" i="3"/>
  <c r="H3693" i="3"/>
  <c r="H3692" i="3"/>
  <c r="H3691" i="3"/>
  <c r="H3690" i="3"/>
  <c r="H3689" i="3"/>
  <c r="H3686" i="3"/>
  <c r="H3685" i="3"/>
  <c r="H3684" i="3"/>
  <c r="H3683" i="3"/>
  <c r="H3682" i="3"/>
  <c r="H3681" i="3"/>
  <c r="H3680" i="3"/>
  <c r="H3679" i="3"/>
  <c r="H3678" i="3"/>
  <c r="H3676" i="3"/>
  <c r="H3675" i="3"/>
  <c r="H3674" i="3"/>
  <c r="H3673" i="3"/>
  <c r="H3672" i="3"/>
  <c r="H3671" i="3"/>
  <c r="H3670" i="3"/>
  <c r="H3669" i="3"/>
  <c r="H3666" i="3"/>
  <c r="H3665" i="3"/>
  <c r="H3664" i="3"/>
  <c r="H3663" i="3"/>
  <c r="H3662" i="3"/>
  <c r="H3661" i="3"/>
  <c r="H3660" i="3"/>
  <c r="H3659" i="3"/>
  <c r="H3658" i="3"/>
  <c r="H3653" i="3"/>
  <c r="H3652" i="3"/>
  <c r="H3651" i="3"/>
  <c r="H3650" i="3"/>
  <c r="H3649" i="3"/>
  <c r="H3648" i="3"/>
  <c r="H3647" i="3"/>
  <c r="H3646" i="3"/>
  <c r="H3645" i="3"/>
  <c r="H3644" i="3"/>
  <c r="H3641" i="3"/>
  <c r="H3640" i="3"/>
  <c r="H3639" i="3"/>
  <c r="H3638" i="3"/>
  <c r="H3637" i="3"/>
  <c r="H3636" i="3"/>
  <c r="H3635" i="3"/>
  <c r="H3634" i="3"/>
  <c r="H3633" i="3"/>
  <c r="H3632" i="3"/>
  <c r="H3630" i="3"/>
  <c r="H3629" i="3"/>
  <c r="H3628" i="3"/>
  <c r="H3627" i="3"/>
  <c r="H3626" i="3"/>
  <c r="H3625" i="3"/>
  <c r="H3624" i="3"/>
  <c r="H3623" i="3"/>
  <c r="H3622" i="3"/>
  <c r="H3619" i="3"/>
  <c r="H3618" i="3"/>
  <c r="H3617" i="3"/>
  <c r="H3616" i="3"/>
  <c r="H3615" i="3"/>
  <c r="H3613" i="3"/>
  <c r="H3612" i="3"/>
  <c r="H3611" i="3"/>
  <c r="H3610" i="3"/>
  <c r="H3609" i="3"/>
  <c r="H3608" i="3"/>
  <c r="H3607" i="3"/>
  <c r="H3606" i="3"/>
  <c r="H3605" i="3"/>
  <c r="H3601" i="3"/>
  <c r="H3600" i="3"/>
  <c r="H3599" i="3"/>
  <c r="H3598" i="3"/>
  <c r="H3595" i="3"/>
  <c r="H3594" i="3"/>
  <c r="H3593" i="3"/>
  <c r="H3592" i="3"/>
  <c r="H3591" i="3"/>
  <c r="H3590" i="3"/>
  <c r="H3589" i="3"/>
  <c r="H3587" i="3"/>
  <c r="H3586" i="3"/>
  <c r="H3585" i="3"/>
  <c r="H3584" i="3"/>
  <c r="H3581" i="3"/>
  <c r="H3580" i="3"/>
  <c r="H3579" i="3"/>
  <c r="H3578" i="3"/>
  <c r="H3577" i="3"/>
  <c r="H3576" i="3"/>
  <c r="H3574" i="3"/>
  <c r="H3573" i="3"/>
  <c r="H3572" i="3"/>
  <c r="H3571" i="3"/>
  <c r="H3570" i="3"/>
  <c r="H3569" i="3"/>
  <c r="H3568" i="3"/>
  <c r="H3567" i="3"/>
  <c r="H3564" i="3"/>
  <c r="H3563" i="3"/>
  <c r="H3562" i="3"/>
  <c r="H3561" i="3"/>
  <c r="H3560" i="3"/>
  <c r="H3558" i="3"/>
  <c r="H3557" i="3"/>
  <c r="H3556" i="3"/>
  <c r="H3555" i="3"/>
  <c r="H3554" i="3"/>
  <c r="H3553" i="3"/>
  <c r="H3552" i="3"/>
  <c r="H3551" i="3"/>
  <c r="H3548" i="3"/>
  <c r="H3547" i="3"/>
  <c r="H3546" i="3"/>
  <c r="H3545" i="3"/>
  <c r="H3544" i="3"/>
  <c r="H3543" i="3"/>
  <c r="H3542" i="3"/>
  <c r="G3530" i="3"/>
  <c r="G3527" i="3"/>
  <c r="G3524" i="3"/>
  <c r="G3521" i="3"/>
  <c r="G3518" i="3"/>
  <c r="G3515" i="3"/>
  <c r="G3512" i="3"/>
  <c r="G3508" i="3"/>
  <c r="G3505" i="3"/>
  <c r="G3504" i="3"/>
  <c r="G3498" i="3"/>
  <c r="G3487" i="3"/>
  <c r="G3479" i="3"/>
  <c r="G3467" i="3"/>
  <c r="G3457" i="3"/>
  <c r="G3447" i="3"/>
  <c r="G3435" i="3" s="1"/>
  <c r="G3437" i="3"/>
  <c r="G3436" i="3"/>
  <c r="H3436" i="3" s="1"/>
  <c r="G3422" i="3"/>
  <c r="G3411" i="3"/>
  <c r="G3400" i="3"/>
  <c r="G3394" i="3"/>
  <c r="G3383" i="3"/>
  <c r="G3382" i="3" s="1"/>
  <c r="G3376" i="3"/>
  <c r="G3368" i="3"/>
  <c r="G3362" i="3"/>
  <c r="G3355" i="3"/>
  <c r="G3345" i="3"/>
  <c r="H3345" i="3" s="1"/>
  <c r="G3339" i="3"/>
  <c r="G3329" i="3"/>
  <c r="G3319" i="3" s="1"/>
  <c r="G3321" i="3"/>
  <c r="G3320" i="3"/>
  <c r="H3317" i="3"/>
  <c r="F3530" i="3"/>
  <c r="F3527" i="3"/>
  <c r="H3527" i="3" s="1"/>
  <c r="F3524" i="3"/>
  <c r="F3521" i="3"/>
  <c r="H3521" i="3" s="1"/>
  <c r="F3518" i="3"/>
  <c r="F3515" i="3"/>
  <c r="H3515" i="3" s="1"/>
  <c r="F3512" i="3"/>
  <c r="F3508" i="3"/>
  <c r="F3505" i="3"/>
  <c r="F3504" i="3"/>
  <c r="H3504" i="3" s="1"/>
  <c r="F3498" i="3"/>
  <c r="F3487" i="3"/>
  <c r="H3487" i="3" s="1"/>
  <c r="F3479" i="3"/>
  <c r="F3467" i="3"/>
  <c r="H3467" i="3" s="1"/>
  <c r="F3457" i="3"/>
  <c r="F3447" i="3"/>
  <c r="F3435" i="3" s="1"/>
  <c r="F3437" i="3"/>
  <c r="F3436" i="3"/>
  <c r="F3422" i="3"/>
  <c r="F3411" i="3"/>
  <c r="F3400" i="3"/>
  <c r="F3394" i="3"/>
  <c r="F3383" i="3"/>
  <c r="F3382" i="3" s="1"/>
  <c r="F3376" i="3"/>
  <c r="H3376" i="3" s="1"/>
  <c r="F3368" i="3"/>
  <c r="F3362" i="3"/>
  <c r="H3362" i="3" s="1"/>
  <c r="F3355" i="3"/>
  <c r="F3345" i="3"/>
  <c r="F3339" i="3"/>
  <c r="F3329" i="3"/>
  <c r="F3319" i="3" s="1"/>
  <c r="F3321" i="3"/>
  <c r="F3320" i="3"/>
  <c r="H3320" i="3" s="1"/>
  <c r="H3532" i="3"/>
  <c r="H3531" i="3"/>
  <c r="H3530" i="3"/>
  <c r="H3528" i="3"/>
  <c r="H3525" i="3"/>
  <c r="H3524" i="3"/>
  <c r="H3522" i="3"/>
  <c r="H3519" i="3"/>
  <c r="H3518" i="3"/>
  <c r="H3516" i="3"/>
  <c r="H3513" i="3"/>
  <c r="H3512" i="3"/>
  <c r="H3510" i="3"/>
  <c r="H3509" i="3"/>
  <c r="H3508" i="3"/>
  <c r="H3506" i="3"/>
  <c r="H3502" i="3"/>
  <c r="H3501" i="3"/>
  <c r="H3500" i="3"/>
  <c r="H3499" i="3"/>
  <c r="H3498" i="3"/>
  <c r="H3496" i="3"/>
  <c r="H3495" i="3"/>
  <c r="H3494" i="3"/>
  <c r="H3493" i="3"/>
  <c r="H3492" i="3"/>
  <c r="H3491" i="3"/>
  <c r="H3490" i="3"/>
  <c r="H3489" i="3"/>
  <c r="H3488" i="3"/>
  <c r="H3485" i="3"/>
  <c r="H3484" i="3"/>
  <c r="H3483" i="3"/>
  <c r="H3482" i="3"/>
  <c r="H3481" i="3"/>
  <c r="H3480" i="3"/>
  <c r="H3479" i="3"/>
  <c r="H3477" i="3"/>
  <c r="H3476" i="3"/>
  <c r="H3475" i="3"/>
  <c r="H3474" i="3"/>
  <c r="H3473" i="3"/>
  <c r="H3472" i="3"/>
  <c r="H3471" i="3"/>
  <c r="H3470" i="3"/>
  <c r="H3469" i="3"/>
  <c r="H3468" i="3"/>
  <c r="H3465" i="3"/>
  <c r="H3464" i="3"/>
  <c r="H3463" i="3"/>
  <c r="H3462" i="3"/>
  <c r="H3461" i="3"/>
  <c r="H3460" i="3"/>
  <c r="H3459" i="3"/>
  <c r="H3458" i="3"/>
  <c r="H3457" i="3"/>
  <c r="H3455" i="3"/>
  <c r="H3454" i="3"/>
  <c r="H3453" i="3"/>
  <c r="H3452" i="3"/>
  <c r="H3451" i="3"/>
  <c r="H3450" i="3"/>
  <c r="H3449" i="3"/>
  <c r="H3448" i="3"/>
  <c r="H3445" i="3"/>
  <c r="H3444" i="3"/>
  <c r="H3443" i="3"/>
  <c r="H3442" i="3"/>
  <c r="H3441" i="3"/>
  <c r="H3440" i="3"/>
  <c r="H3439" i="3"/>
  <c r="H3438" i="3"/>
  <c r="H3437" i="3"/>
  <c r="H3432" i="3"/>
  <c r="H3431" i="3"/>
  <c r="H3430" i="3"/>
  <c r="H3429" i="3"/>
  <c r="H3428" i="3"/>
  <c r="H3427" i="3"/>
  <c r="H3426" i="3"/>
  <c r="H3425" i="3"/>
  <c r="H3424" i="3"/>
  <c r="H3423" i="3"/>
  <c r="H3420" i="3"/>
  <c r="H3419" i="3"/>
  <c r="H3418" i="3"/>
  <c r="H3417" i="3"/>
  <c r="H3416" i="3"/>
  <c r="H3415" i="3"/>
  <c r="H3414" i="3"/>
  <c r="H3413" i="3"/>
  <c r="H3412" i="3"/>
  <c r="H3411" i="3"/>
  <c r="H3409" i="3"/>
  <c r="H3408" i="3"/>
  <c r="H3407" i="3"/>
  <c r="H3406" i="3"/>
  <c r="H3405" i="3"/>
  <c r="H3404" i="3"/>
  <c r="H3403" i="3"/>
  <c r="H3402" i="3"/>
  <c r="H3401" i="3"/>
  <c r="H3398" i="3"/>
  <c r="H3397" i="3"/>
  <c r="H3396" i="3"/>
  <c r="H3395" i="3"/>
  <c r="H3394" i="3"/>
  <c r="H3392" i="3"/>
  <c r="H3391" i="3"/>
  <c r="H3390" i="3"/>
  <c r="H3389" i="3"/>
  <c r="H3388" i="3"/>
  <c r="H3387" i="3"/>
  <c r="H3386" i="3"/>
  <c r="H3385" i="3"/>
  <c r="H3384" i="3"/>
  <c r="H3380" i="3"/>
  <c r="H3379" i="3"/>
  <c r="H3378" i="3"/>
  <c r="H3377" i="3"/>
  <c r="H3374" i="3"/>
  <c r="H3373" i="3"/>
  <c r="H3372" i="3"/>
  <c r="H3371" i="3"/>
  <c r="H3370" i="3"/>
  <c r="H3369" i="3"/>
  <c r="H3368" i="3"/>
  <c r="H3366" i="3"/>
  <c r="H3365" i="3"/>
  <c r="H3364" i="3"/>
  <c r="H3363" i="3"/>
  <c r="H3360" i="3"/>
  <c r="H3359" i="3"/>
  <c r="H3358" i="3"/>
  <c r="H3357" i="3"/>
  <c r="H3356" i="3"/>
  <c r="H3355" i="3"/>
  <c r="H3353" i="3"/>
  <c r="H3352" i="3"/>
  <c r="H3351" i="3"/>
  <c r="H3350" i="3"/>
  <c r="H3349" i="3"/>
  <c r="H3348" i="3"/>
  <c r="H3347" i="3"/>
  <c r="H3346" i="3"/>
  <c r="H3343" i="3"/>
  <c r="H3342" i="3"/>
  <c r="H3341" i="3"/>
  <c r="H3340" i="3"/>
  <c r="H3339" i="3"/>
  <c r="H3337" i="3"/>
  <c r="H3336" i="3"/>
  <c r="H3335" i="3"/>
  <c r="H3334" i="3"/>
  <c r="H3333" i="3"/>
  <c r="H3332" i="3"/>
  <c r="H3331" i="3"/>
  <c r="H3330" i="3"/>
  <c r="H3327" i="3"/>
  <c r="H3326" i="3"/>
  <c r="H3325" i="3"/>
  <c r="H3324" i="3"/>
  <c r="H3323" i="3"/>
  <c r="H3322" i="3"/>
  <c r="H3321" i="3"/>
  <c r="G3309" i="3"/>
  <c r="G3306" i="3"/>
  <c r="G3303" i="3"/>
  <c r="G3300" i="3"/>
  <c r="G3297" i="3"/>
  <c r="G3294" i="3"/>
  <c r="G3291" i="3"/>
  <c r="G3287" i="3"/>
  <c r="G3284" i="3"/>
  <c r="G3283" i="3"/>
  <c r="G3277" i="3"/>
  <c r="G3266" i="3"/>
  <c r="G3258" i="3"/>
  <c r="G3246" i="3"/>
  <c r="G3236" i="3"/>
  <c r="G3226" i="3"/>
  <c r="G3214" i="3" s="1"/>
  <c r="G3216" i="3"/>
  <c r="G3215" i="3"/>
  <c r="H3215" i="3" s="1"/>
  <c r="G3201" i="3"/>
  <c r="G3190" i="3"/>
  <c r="G3179" i="3"/>
  <c r="G3173" i="3"/>
  <c r="G3162" i="3"/>
  <c r="G3161" i="3" s="1"/>
  <c r="G3155" i="3"/>
  <c r="G3147" i="3"/>
  <c r="G3141" i="3"/>
  <c r="G3134" i="3"/>
  <c r="G3124" i="3"/>
  <c r="H3124" i="3" s="1"/>
  <c r="G3118" i="3"/>
  <c r="G3108" i="3"/>
  <c r="G3098" i="3" s="1"/>
  <c r="G3100" i="3"/>
  <c r="G3099" i="3"/>
  <c r="H3096" i="3"/>
  <c r="F3309" i="3"/>
  <c r="F3306" i="3"/>
  <c r="H3306" i="3" s="1"/>
  <c r="F3303" i="3"/>
  <c r="F3300" i="3"/>
  <c r="H3300" i="3" s="1"/>
  <c r="F3297" i="3"/>
  <c r="F3294" i="3"/>
  <c r="H3294" i="3" s="1"/>
  <c r="F3291" i="3"/>
  <c r="F3287" i="3"/>
  <c r="F3284" i="3"/>
  <c r="F3283" i="3"/>
  <c r="H3283" i="3" s="1"/>
  <c r="F3277" i="3"/>
  <c r="F3266" i="3"/>
  <c r="H3266" i="3" s="1"/>
  <c r="F3258" i="3"/>
  <c r="F3246" i="3"/>
  <c r="H3246" i="3" s="1"/>
  <c r="F3236" i="3"/>
  <c r="F3226" i="3"/>
  <c r="F3214" i="3" s="1"/>
  <c r="F3216" i="3"/>
  <c r="F3215" i="3"/>
  <c r="F3201" i="3"/>
  <c r="F3190" i="3"/>
  <c r="F3179" i="3"/>
  <c r="F3173" i="3"/>
  <c r="F3162" i="3"/>
  <c r="F3161" i="3" s="1"/>
  <c r="F3155" i="3"/>
  <c r="H3155" i="3" s="1"/>
  <c r="F3147" i="3"/>
  <c r="F3141" i="3"/>
  <c r="H3141" i="3" s="1"/>
  <c r="F3134" i="3"/>
  <c r="F3124" i="3"/>
  <c r="F3118" i="3"/>
  <c r="F3108" i="3"/>
  <c r="F3098" i="3" s="1"/>
  <c r="F3100" i="3"/>
  <c r="F3099" i="3"/>
  <c r="H3099" i="3" s="1"/>
  <c r="H3311" i="3"/>
  <c r="H3310" i="3"/>
  <c r="H3309" i="3"/>
  <c r="H3307" i="3"/>
  <c r="H3304" i="3"/>
  <c r="H3303" i="3"/>
  <c r="H3301" i="3"/>
  <c r="H3298" i="3"/>
  <c r="H3297" i="3"/>
  <c r="H3295" i="3"/>
  <c r="H3292" i="3"/>
  <c r="H3291" i="3"/>
  <c r="H3289" i="3"/>
  <c r="H3288" i="3"/>
  <c r="H3287" i="3"/>
  <c r="H3285" i="3"/>
  <c r="H3281" i="3"/>
  <c r="H3280" i="3"/>
  <c r="H3279" i="3"/>
  <c r="H3278" i="3"/>
  <c r="H3277" i="3"/>
  <c r="H3275" i="3"/>
  <c r="H3274" i="3"/>
  <c r="H3273" i="3"/>
  <c r="H3272" i="3"/>
  <c r="H3271" i="3"/>
  <c r="H3270" i="3"/>
  <c r="H3269" i="3"/>
  <c r="H3268" i="3"/>
  <c r="H3267" i="3"/>
  <c r="H3264" i="3"/>
  <c r="H3263" i="3"/>
  <c r="H3262" i="3"/>
  <c r="H3261" i="3"/>
  <c r="H3260" i="3"/>
  <c r="H3259" i="3"/>
  <c r="H3258" i="3"/>
  <c r="H3256" i="3"/>
  <c r="H3255" i="3"/>
  <c r="H3254" i="3"/>
  <c r="H3253" i="3"/>
  <c r="H3252" i="3"/>
  <c r="H3251" i="3"/>
  <c r="H3250" i="3"/>
  <c r="H3249" i="3"/>
  <c r="H3248" i="3"/>
  <c r="H3247" i="3"/>
  <c r="H3244" i="3"/>
  <c r="H3243" i="3"/>
  <c r="H3242" i="3"/>
  <c r="H3241" i="3"/>
  <c r="H3240" i="3"/>
  <c r="H3239" i="3"/>
  <c r="H3238" i="3"/>
  <c r="H3237" i="3"/>
  <c r="H3236" i="3"/>
  <c r="H3234" i="3"/>
  <c r="H3233" i="3"/>
  <c r="H3232" i="3"/>
  <c r="H3231" i="3"/>
  <c r="H3230" i="3"/>
  <c r="H3229" i="3"/>
  <c r="H3228" i="3"/>
  <c r="H3227" i="3"/>
  <c r="H3224" i="3"/>
  <c r="H3223" i="3"/>
  <c r="H3222" i="3"/>
  <c r="H3221" i="3"/>
  <c r="H3220" i="3"/>
  <c r="H3219" i="3"/>
  <c r="H3218" i="3"/>
  <c r="H3217" i="3"/>
  <c r="H3216" i="3"/>
  <c r="H3211" i="3"/>
  <c r="H3210" i="3"/>
  <c r="H3209" i="3"/>
  <c r="H3208" i="3"/>
  <c r="H3207" i="3"/>
  <c r="H3206" i="3"/>
  <c r="H3205" i="3"/>
  <c r="H3204" i="3"/>
  <c r="H3203" i="3"/>
  <c r="H3202" i="3"/>
  <c r="H3199" i="3"/>
  <c r="H3198" i="3"/>
  <c r="H3197" i="3"/>
  <c r="H3196" i="3"/>
  <c r="H3195" i="3"/>
  <c r="H3194" i="3"/>
  <c r="H3193" i="3"/>
  <c r="H3192" i="3"/>
  <c r="H3191" i="3"/>
  <c r="H3190" i="3"/>
  <c r="H3188" i="3"/>
  <c r="H3187" i="3"/>
  <c r="H3186" i="3"/>
  <c r="H3185" i="3"/>
  <c r="H3184" i="3"/>
  <c r="H3183" i="3"/>
  <c r="H3182" i="3"/>
  <c r="H3181" i="3"/>
  <c r="H3180" i="3"/>
  <c r="H3177" i="3"/>
  <c r="H3176" i="3"/>
  <c r="H3175" i="3"/>
  <c r="H3174" i="3"/>
  <c r="H3173" i="3"/>
  <c r="H3171" i="3"/>
  <c r="H3170" i="3"/>
  <c r="H3169" i="3"/>
  <c r="H3168" i="3"/>
  <c r="H3167" i="3"/>
  <c r="H3166" i="3"/>
  <c r="H3165" i="3"/>
  <c r="H3164" i="3"/>
  <c r="H3163" i="3"/>
  <c r="H3159" i="3"/>
  <c r="H3158" i="3"/>
  <c r="H3157" i="3"/>
  <c r="H3156" i="3"/>
  <c r="H3153" i="3"/>
  <c r="H3152" i="3"/>
  <c r="H3151" i="3"/>
  <c r="H3150" i="3"/>
  <c r="H3149" i="3"/>
  <c r="H3148" i="3"/>
  <c r="H3147" i="3"/>
  <c r="H3145" i="3"/>
  <c r="H3144" i="3"/>
  <c r="H3143" i="3"/>
  <c r="H3142" i="3"/>
  <c r="H3139" i="3"/>
  <c r="H3138" i="3"/>
  <c r="H3137" i="3"/>
  <c r="H3136" i="3"/>
  <c r="H3135" i="3"/>
  <c r="H3134" i="3"/>
  <c r="H3132" i="3"/>
  <c r="H3131" i="3"/>
  <c r="H3130" i="3"/>
  <c r="H3129" i="3"/>
  <c r="H3128" i="3"/>
  <c r="H3127" i="3"/>
  <c r="H3126" i="3"/>
  <c r="H3125" i="3"/>
  <c r="H3122" i="3"/>
  <c r="H3121" i="3"/>
  <c r="H3120" i="3"/>
  <c r="H3119" i="3"/>
  <c r="H3118" i="3"/>
  <c r="H3116" i="3"/>
  <c r="H3115" i="3"/>
  <c r="H3114" i="3"/>
  <c r="H3113" i="3"/>
  <c r="H3112" i="3"/>
  <c r="H3111" i="3"/>
  <c r="H3110" i="3"/>
  <c r="H3109" i="3"/>
  <c r="H3106" i="3"/>
  <c r="H3105" i="3"/>
  <c r="H3104" i="3"/>
  <c r="H3103" i="3"/>
  <c r="H3102" i="3"/>
  <c r="H3101" i="3"/>
  <c r="H3100" i="3"/>
  <c r="G3088" i="3"/>
  <c r="G3085" i="3"/>
  <c r="G3082" i="3"/>
  <c r="G3079" i="3"/>
  <c r="G3076" i="3"/>
  <c r="G3073" i="3"/>
  <c r="G3070" i="3"/>
  <c r="G3066" i="3"/>
  <c r="G3063" i="3"/>
  <c r="G3062" i="3"/>
  <c r="G3056" i="3"/>
  <c r="G3045" i="3"/>
  <c r="G3037" i="3"/>
  <c r="G3025" i="3"/>
  <c r="G3015" i="3"/>
  <c r="G3005" i="3"/>
  <c r="G2993" i="3" s="1"/>
  <c r="G2995" i="3"/>
  <c r="G2994" i="3"/>
  <c r="H2994" i="3" s="1"/>
  <c r="G2980" i="3"/>
  <c r="G2969" i="3"/>
  <c r="G2958" i="3"/>
  <c r="G2952" i="3"/>
  <c r="G2941" i="3"/>
  <c r="G2940" i="3" s="1"/>
  <c r="G2934" i="3"/>
  <c r="G2926" i="3"/>
  <c r="G2920" i="3"/>
  <c r="G2913" i="3"/>
  <c r="G2903" i="3"/>
  <c r="H2903" i="3" s="1"/>
  <c r="G2897" i="3"/>
  <c r="G2887" i="3"/>
  <c r="G2877" i="3" s="1"/>
  <c r="G2879" i="3"/>
  <c r="G2878" i="3"/>
  <c r="H2875" i="3"/>
  <c r="F3088" i="3"/>
  <c r="F3085" i="3"/>
  <c r="H3085" i="3" s="1"/>
  <c r="F3082" i="3"/>
  <c r="F3079" i="3"/>
  <c r="H3079" i="3" s="1"/>
  <c r="F3076" i="3"/>
  <c r="F3073" i="3"/>
  <c r="H3073" i="3" s="1"/>
  <c r="F3070" i="3"/>
  <c r="F3066" i="3"/>
  <c r="F3063" i="3"/>
  <c r="F3062" i="3"/>
  <c r="H3062" i="3" s="1"/>
  <c r="F3056" i="3"/>
  <c r="F3045" i="3"/>
  <c r="H3045" i="3" s="1"/>
  <c r="F3037" i="3"/>
  <c r="F3025" i="3"/>
  <c r="H3025" i="3" s="1"/>
  <c r="F3015" i="3"/>
  <c r="F3005" i="3"/>
  <c r="F2993" i="3" s="1"/>
  <c r="F2995" i="3"/>
  <c r="F2994" i="3"/>
  <c r="F2980" i="3"/>
  <c r="F2969" i="3"/>
  <c r="F2958" i="3"/>
  <c r="F2952" i="3"/>
  <c r="F2941" i="3"/>
  <c r="F2940" i="3" s="1"/>
  <c r="F2934" i="3"/>
  <c r="H2934" i="3" s="1"/>
  <c r="F2926" i="3"/>
  <c r="F2920" i="3"/>
  <c r="H2920" i="3" s="1"/>
  <c r="F2913" i="3"/>
  <c r="F2903" i="3"/>
  <c r="F2897" i="3"/>
  <c r="F2887" i="3"/>
  <c r="F2877" i="3" s="1"/>
  <c r="F2879" i="3"/>
  <c r="F2878" i="3"/>
  <c r="H2878" i="3" s="1"/>
  <c r="H3090" i="3"/>
  <c r="H3089" i="3"/>
  <c r="H3088" i="3"/>
  <c r="H3086" i="3"/>
  <c r="H3083" i="3"/>
  <c r="H3082" i="3"/>
  <c r="H3080" i="3"/>
  <c r="H3077" i="3"/>
  <c r="H3076" i="3"/>
  <c r="H3074" i="3"/>
  <c r="H3071" i="3"/>
  <c r="H3070" i="3"/>
  <c r="H3068" i="3"/>
  <c r="H3067" i="3"/>
  <c r="H3066" i="3"/>
  <c r="H3064" i="3"/>
  <c r="H3060" i="3"/>
  <c r="H3059" i="3"/>
  <c r="H3058" i="3"/>
  <c r="H3057" i="3"/>
  <c r="H3056" i="3"/>
  <c r="H3054" i="3"/>
  <c r="H3053" i="3"/>
  <c r="H3052" i="3"/>
  <c r="H3051" i="3"/>
  <c r="H3050" i="3"/>
  <c r="H3049" i="3"/>
  <c r="H3048" i="3"/>
  <c r="H3047" i="3"/>
  <c r="H3046" i="3"/>
  <c r="H3043" i="3"/>
  <c r="H3042" i="3"/>
  <c r="H3041" i="3"/>
  <c r="H3040" i="3"/>
  <c r="H3039" i="3"/>
  <c r="H3038" i="3"/>
  <c r="H3037" i="3"/>
  <c r="H3035" i="3"/>
  <c r="H3034" i="3"/>
  <c r="H3033" i="3"/>
  <c r="H3032" i="3"/>
  <c r="H3031" i="3"/>
  <c r="H3030" i="3"/>
  <c r="H3029" i="3"/>
  <c r="H3028" i="3"/>
  <c r="H3027" i="3"/>
  <c r="H3026" i="3"/>
  <c r="H3023" i="3"/>
  <c r="H3022" i="3"/>
  <c r="H3021" i="3"/>
  <c r="H3020" i="3"/>
  <c r="H3019" i="3"/>
  <c r="H3018" i="3"/>
  <c r="H3017" i="3"/>
  <c r="H3016" i="3"/>
  <c r="H3015" i="3"/>
  <c r="H3013" i="3"/>
  <c r="H3012" i="3"/>
  <c r="H3011" i="3"/>
  <c r="H3010" i="3"/>
  <c r="H3009" i="3"/>
  <c r="H3008" i="3"/>
  <c r="H3007" i="3"/>
  <c r="H3006" i="3"/>
  <c r="H3003" i="3"/>
  <c r="H3002" i="3"/>
  <c r="H3001" i="3"/>
  <c r="H3000" i="3"/>
  <c r="H2999" i="3"/>
  <c r="H2998" i="3"/>
  <c r="H2997" i="3"/>
  <c r="H2996" i="3"/>
  <c r="H2995" i="3"/>
  <c r="H2990" i="3"/>
  <c r="H2989" i="3"/>
  <c r="H2988" i="3"/>
  <c r="H2987" i="3"/>
  <c r="H2986" i="3"/>
  <c r="H2985" i="3"/>
  <c r="H2984" i="3"/>
  <c r="H2983" i="3"/>
  <c r="H2982" i="3"/>
  <c r="H2981" i="3"/>
  <c r="H2978" i="3"/>
  <c r="H2977" i="3"/>
  <c r="H2976" i="3"/>
  <c r="H2975" i="3"/>
  <c r="H2974" i="3"/>
  <c r="H2973" i="3"/>
  <c r="H2972" i="3"/>
  <c r="H2971" i="3"/>
  <c r="H2970" i="3"/>
  <c r="H2969" i="3"/>
  <c r="H2967" i="3"/>
  <c r="H2966" i="3"/>
  <c r="H2965" i="3"/>
  <c r="H2964" i="3"/>
  <c r="H2963" i="3"/>
  <c r="H2962" i="3"/>
  <c r="H2961" i="3"/>
  <c r="H2960" i="3"/>
  <c r="H2959" i="3"/>
  <c r="H2956" i="3"/>
  <c r="H2955" i="3"/>
  <c r="H2954" i="3"/>
  <c r="H2953" i="3"/>
  <c r="H2952" i="3"/>
  <c r="H2950" i="3"/>
  <c r="H2949" i="3"/>
  <c r="H2948" i="3"/>
  <c r="H2947" i="3"/>
  <c r="H2946" i="3"/>
  <c r="H2945" i="3"/>
  <c r="H2944" i="3"/>
  <c r="H2943" i="3"/>
  <c r="H2942" i="3"/>
  <c r="H2938" i="3"/>
  <c r="H2937" i="3"/>
  <c r="H2936" i="3"/>
  <c r="H2935" i="3"/>
  <c r="H2932" i="3"/>
  <c r="H2931" i="3"/>
  <c r="H2930" i="3"/>
  <c r="H2929" i="3"/>
  <c r="H2928" i="3"/>
  <c r="H2927" i="3"/>
  <c r="H2926" i="3"/>
  <c r="H2924" i="3"/>
  <c r="H2923" i="3"/>
  <c r="H2922" i="3"/>
  <c r="H2921" i="3"/>
  <c r="H2918" i="3"/>
  <c r="H2917" i="3"/>
  <c r="H2916" i="3"/>
  <c r="H2915" i="3"/>
  <c r="H2914" i="3"/>
  <c r="H2913" i="3"/>
  <c r="H2911" i="3"/>
  <c r="H2910" i="3"/>
  <c r="H2909" i="3"/>
  <c r="H2908" i="3"/>
  <c r="H2907" i="3"/>
  <c r="H2906" i="3"/>
  <c r="H2905" i="3"/>
  <c r="H2904" i="3"/>
  <c r="H2901" i="3"/>
  <c r="H2900" i="3"/>
  <c r="H2899" i="3"/>
  <c r="H2898" i="3"/>
  <c r="H2897" i="3"/>
  <c r="H2895" i="3"/>
  <c r="H2894" i="3"/>
  <c r="H2893" i="3"/>
  <c r="H2892" i="3"/>
  <c r="H2891" i="3"/>
  <c r="H2890" i="3"/>
  <c r="H2889" i="3"/>
  <c r="H2888" i="3"/>
  <c r="H2885" i="3"/>
  <c r="H2884" i="3"/>
  <c r="H2883" i="3"/>
  <c r="H2882" i="3"/>
  <c r="H2881" i="3"/>
  <c r="H2880" i="3"/>
  <c r="H2879" i="3"/>
  <c r="G2867" i="3"/>
  <c r="G2864" i="3"/>
  <c r="G2861" i="3"/>
  <c r="G2858" i="3"/>
  <c r="G2855" i="3"/>
  <c r="G2852" i="3"/>
  <c r="G2849" i="3"/>
  <c r="G2845" i="3"/>
  <c r="G2842" i="3"/>
  <c r="G2841" i="3"/>
  <c r="G2835" i="3"/>
  <c r="G2824" i="3"/>
  <c r="G2816" i="3"/>
  <c r="G2804" i="3"/>
  <c r="G2794" i="3"/>
  <c r="G2784" i="3"/>
  <c r="G2772" i="3" s="1"/>
  <c r="G2774" i="3"/>
  <c r="G2773" i="3"/>
  <c r="H2773" i="3" s="1"/>
  <c r="G2759" i="3"/>
  <c r="G2748" i="3"/>
  <c r="G2737" i="3"/>
  <c r="G2731" i="3"/>
  <c r="G2720" i="3"/>
  <c r="G2719" i="3" s="1"/>
  <c r="G2713" i="3"/>
  <c r="G2705" i="3"/>
  <c r="G2699" i="3"/>
  <c r="G2692" i="3"/>
  <c r="G2682" i="3"/>
  <c r="H2682" i="3" s="1"/>
  <c r="G2676" i="3"/>
  <c r="G2666" i="3"/>
  <c r="G2656" i="3" s="1"/>
  <c r="G2658" i="3"/>
  <c r="G2657" i="3"/>
  <c r="H2654" i="3"/>
  <c r="F2867" i="3"/>
  <c r="F2864" i="3"/>
  <c r="H2864" i="3" s="1"/>
  <c r="F2861" i="3"/>
  <c r="F2858" i="3"/>
  <c r="H2858" i="3" s="1"/>
  <c r="F2855" i="3"/>
  <c r="F2852" i="3"/>
  <c r="H2852" i="3" s="1"/>
  <c r="F2849" i="3"/>
  <c r="F2845" i="3"/>
  <c r="F2842" i="3"/>
  <c r="F2841" i="3"/>
  <c r="H2841" i="3" s="1"/>
  <c r="F2835" i="3"/>
  <c r="F2824" i="3"/>
  <c r="H2824" i="3" s="1"/>
  <c r="F2816" i="3"/>
  <c r="F2804" i="3"/>
  <c r="H2804" i="3" s="1"/>
  <c r="F2794" i="3"/>
  <c r="F2784" i="3"/>
  <c r="F2772" i="3" s="1"/>
  <c r="F2774" i="3"/>
  <c r="F2773" i="3"/>
  <c r="F2759" i="3"/>
  <c r="F2748" i="3"/>
  <c r="F2737" i="3"/>
  <c r="F2731" i="3"/>
  <c r="F2720" i="3"/>
  <c r="F2719" i="3" s="1"/>
  <c r="F2713" i="3"/>
  <c r="H2713" i="3" s="1"/>
  <c r="F2705" i="3"/>
  <c r="F2699" i="3"/>
  <c r="H2699" i="3" s="1"/>
  <c r="F2692" i="3"/>
  <c r="F2682" i="3"/>
  <c r="F2676" i="3"/>
  <c r="F2666" i="3"/>
  <c r="F2656" i="3" s="1"/>
  <c r="F2658" i="3"/>
  <c r="F2657" i="3"/>
  <c r="H2657" i="3" s="1"/>
  <c r="H2869" i="3"/>
  <c r="H2868" i="3"/>
  <c r="H2867" i="3"/>
  <c r="H2865" i="3"/>
  <c r="H2862" i="3"/>
  <c r="H2861" i="3"/>
  <c r="H2859" i="3"/>
  <c r="H2856" i="3"/>
  <c r="H2855" i="3"/>
  <c r="H2853" i="3"/>
  <c r="H2850" i="3"/>
  <c r="H2849" i="3"/>
  <c r="H2847" i="3"/>
  <c r="H2846" i="3"/>
  <c r="H2845" i="3"/>
  <c r="H2843" i="3"/>
  <c r="H2839" i="3"/>
  <c r="H2838" i="3"/>
  <c r="H2837" i="3"/>
  <c r="H2836" i="3"/>
  <c r="H2835" i="3"/>
  <c r="H2833" i="3"/>
  <c r="H2832" i="3"/>
  <c r="H2831" i="3"/>
  <c r="H2830" i="3"/>
  <c r="H2829" i="3"/>
  <c r="H2828" i="3"/>
  <c r="H2827" i="3"/>
  <c r="H2826" i="3"/>
  <c r="H2825" i="3"/>
  <c r="H2822" i="3"/>
  <c r="H2821" i="3"/>
  <c r="H2820" i="3"/>
  <c r="H2819" i="3"/>
  <c r="H2818" i="3"/>
  <c r="H2817" i="3"/>
  <c r="H2816" i="3"/>
  <c r="H2814" i="3"/>
  <c r="H2813" i="3"/>
  <c r="H2812" i="3"/>
  <c r="H2811" i="3"/>
  <c r="H2810" i="3"/>
  <c r="H2809" i="3"/>
  <c r="H2808" i="3"/>
  <c r="H2807" i="3"/>
  <c r="H2806" i="3"/>
  <c r="H2805" i="3"/>
  <c r="H2802" i="3"/>
  <c r="H2801" i="3"/>
  <c r="H2800" i="3"/>
  <c r="H2799" i="3"/>
  <c r="H2798" i="3"/>
  <c r="H2797" i="3"/>
  <c r="H2796" i="3"/>
  <c r="H2795" i="3"/>
  <c r="H2794" i="3"/>
  <c r="H2792" i="3"/>
  <c r="H2791" i="3"/>
  <c r="H2790" i="3"/>
  <c r="H2789" i="3"/>
  <c r="H2788" i="3"/>
  <c r="H2787" i="3"/>
  <c r="H2786" i="3"/>
  <c r="H2785" i="3"/>
  <c r="H2782" i="3"/>
  <c r="H2781" i="3"/>
  <c r="H2780" i="3"/>
  <c r="H2779" i="3"/>
  <c r="H2778" i="3"/>
  <c r="H2777" i="3"/>
  <c r="H2776" i="3"/>
  <c r="H2775" i="3"/>
  <c r="H2774" i="3"/>
  <c r="H2769" i="3"/>
  <c r="H2768" i="3"/>
  <c r="H2767" i="3"/>
  <c r="H2766" i="3"/>
  <c r="H2765" i="3"/>
  <c r="H2764" i="3"/>
  <c r="H2763" i="3"/>
  <c r="H2762" i="3"/>
  <c r="H2761" i="3"/>
  <c r="H2760" i="3"/>
  <c r="H2757" i="3"/>
  <c r="H2756" i="3"/>
  <c r="H2755" i="3"/>
  <c r="H2754" i="3"/>
  <c r="H2753" i="3"/>
  <c r="H2752" i="3"/>
  <c r="H2751" i="3"/>
  <c r="H2750" i="3"/>
  <c r="H2749" i="3"/>
  <c r="H2748" i="3"/>
  <c r="H2746" i="3"/>
  <c r="H2745" i="3"/>
  <c r="H2744" i="3"/>
  <c r="H2743" i="3"/>
  <c r="H2742" i="3"/>
  <c r="H2741" i="3"/>
  <c r="H2740" i="3"/>
  <c r="H2739" i="3"/>
  <c r="H2738" i="3"/>
  <c r="H2735" i="3"/>
  <c r="H2734" i="3"/>
  <c r="H2733" i="3"/>
  <c r="H2732" i="3"/>
  <c r="H2731" i="3"/>
  <c r="H2729" i="3"/>
  <c r="H2728" i="3"/>
  <c r="H2727" i="3"/>
  <c r="H2726" i="3"/>
  <c r="H2725" i="3"/>
  <c r="H2724" i="3"/>
  <c r="H2723" i="3"/>
  <c r="H2722" i="3"/>
  <c r="H2721" i="3"/>
  <c r="H2717" i="3"/>
  <c r="H2716" i="3"/>
  <c r="H2715" i="3"/>
  <c r="H2714" i="3"/>
  <c r="H2711" i="3"/>
  <c r="H2710" i="3"/>
  <c r="H2709" i="3"/>
  <c r="H2708" i="3"/>
  <c r="H2707" i="3"/>
  <c r="H2706" i="3"/>
  <c r="H2705" i="3"/>
  <c r="H2703" i="3"/>
  <c r="H2702" i="3"/>
  <c r="H2701" i="3"/>
  <c r="H2700" i="3"/>
  <c r="H2697" i="3"/>
  <c r="H2696" i="3"/>
  <c r="H2695" i="3"/>
  <c r="H2694" i="3"/>
  <c r="H2693" i="3"/>
  <c r="H2692" i="3"/>
  <c r="H2690" i="3"/>
  <c r="H2689" i="3"/>
  <c r="H2688" i="3"/>
  <c r="H2687" i="3"/>
  <c r="H2686" i="3"/>
  <c r="H2685" i="3"/>
  <c r="H2684" i="3"/>
  <c r="H2683" i="3"/>
  <c r="H2680" i="3"/>
  <c r="H2679" i="3"/>
  <c r="H2678" i="3"/>
  <c r="H2677" i="3"/>
  <c r="H2676" i="3"/>
  <c r="H2674" i="3"/>
  <c r="H2673" i="3"/>
  <c r="H2672" i="3"/>
  <c r="H2671" i="3"/>
  <c r="H2670" i="3"/>
  <c r="H2669" i="3"/>
  <c r="H2668" i="3"/>
  <c r="H2667" i="3"/>
  <c r="H2664" i="3"/>
  <c r="H2663" i="3"/>
  <c r="H2662" i="3"/>
  <c r="H2661" i="3"/>
  <c r="H2660" i="3"/>
  <c r="H2659" i="3"/>
  <c r="H2658" i="3"/>
  <c r="G2646" i="3"/>
  <c r="G2643" i="3"/>
  <c r="G2640" i="3"/>
  <c r="G2637" i="3"/>
  <c r="G2634" i="3"/>
  <c r="G2631" i="3"/>
  <c r="G2628" i="3"/>
  <c r="G2624" i="3"/>
  <c r="G2621" i="3"/>
  <c r="G2620" i="3"/>
  <c r="G2614" i="3"/>
  <c r="G2603" i="3"/>
  <c r="G2595" i="3"/>
  <c r="G2583" i="3"/>
  <c r="G2573" i="3"/>
  <c r="G2563" i="3"/>
  <c r="G2551" i="3" s="1"/>
  <c r="G2553" i="3"/>
  <c r="G2552" i="3"/>
  <c r="H2552" i="3" s="1"/>
  <c r="G2538" i="3"/>
  <c r="G2527" i="3"/>
  <c r="G2516" i="3"/>
  <c r="G2510" i="3"/>
  <c r="G2499" i="3"/>
  <c r="G2498" i="3" s="1"/>
  <c r="G2492" i="3"/>
  <c r="G2484" i="3"/>
  <c r="G2478" i="3"/>
  <c r="G2471" i="3"/>
  <c r="G2461" i="3"/>
  <c r="H2461" i="3" s="1"/>
  <c r="G2455" i="3"/>
  <c r="G2445" i="3"/>
  <c r="G2435" i="3" s="1"/>
  <c r="G2437" i="3"/>
  <c r="G2436" i="3"/>
  <c r="H2433" i="3"/>
  <c r="F2646" i="3"/>
  <c r="F2643" i="3"/>
  <c r="H2643" i="3" s="1"/>
  <c r="F2640" i="3"/>
  <c r="F2637" i="3"/>
  <c r="H2637" i="3" s="1"/>
  <c r="F2634" i="3"/>
  <c r="F2631" i="3"/>
  <c r="H2631" i="3" s="1"/>
  <c r="F2628" i="3"/>
  <c r="F2624" i="3"/>
  <c r="F2621" i="3"/>
  <c r="F2620" i="3"/>
  <c r="H2620" i="3" s="1"/>
  <c r="F2614" i="3"/>
  <c r="F2603" i="3"/>
  <c r="H2603" i="3" s="1"/>
  <c r="F2595" i="3"/>
  <c r="F2583" i="3"/>
  <c r="H2583" i="3" s="1"/>
  <c r="F2573" i="3"/>
  <c r="F2563" i="3"/>
  <c r="F2551" i="3" s="1"/>
  <c r="F2553" i="3"/>
  <c r="F2552" i="3"/>
  <c r="F2538" i="3"/>
  <c r="F2527" i="3"/>
  <c r="F2516" i="3"/>
  <c r="F2510" i="3"/>
  <c r="F2499" i="3"/>
  <c r="F2498" i="3" s="1"/>
  <c r="F2492" i="3"/>
  <c r="H2492" i="3" s="1"/>
  <c r="F2484" i="3"/>
  <c r="F2478" i="3"/>
  <c r="H2478" i="3" s="1"/>
  <c r="F2471" i="3"/>
  <c r="F2461" i="3"/>
  <c r="F2455" i="3"/>
  <c r="F2445" i="3"/>
  <c r="F2435" i="3" s="1"/>
  <c r="F2437" i="3"/>
  <c r="F2436" i="3"/>
  <c r="H2436" i="3" s="1"/>
  <c r="H2648" i="3"/>
  <c r="H2647" i="3"/>
  <c r="H2646" i="3"/>
  <c r="H2644" i="3"/>
  <c r="H2641" i="3"/>
  <c r="H2640" i="3"/>
  <c r="H2638" i="3"/>
  <c r="H2635" i="3"/>
  <c r="H2634" i="3"/>
  <c r="H2632" i="3"/>
  <c r="H2629" i="3"/>
  <c r="H2628" i="3"/>
  <c r="H2626" i="3"/>
  <c r="H2625" i="3"/>
  <c r="H2624" i="3"/>
  <c r="H2622" i="3"/>
  <c r="H2618" i="3"/>
  <c r="H2617" i="3"/>
  <c r="H2616" i="3"/>
  <c r="H2615" i="3"/>
  <c r="H2614" i="3"/>
  <c r="H2612" i="3"/>
  <c r="H2611" i="3"/>
  <c r="H2610" i="3"/>
  <c r="H2609" i="3"/>
  <c r="H2608" i="3"/>
  <c r="H2607" i="3"/>
  <c r="H2606" i="3"/>
  <c r="H2605" i="3"/>
  <c r="H2604" i="3"/>
  <c r="H2601" i="3"/>
  <c r="H2600" i="3"/>
  <c r="H2599" i="3"/>
  <c r="H2598" i="3"/>
  <c r="H2597" i="3"/>
  <c r="H2596" i="3"/>
  <c r="H2595" i="3"/>
  <c r="H2593" i="3"/>
  <c r="H2592" i="3"/>
  <c r="H2591" i="3"/>
  <c r="H2590" i="3"/>
  <c r="H2589" i="3"/>
  <c r="H2588" i="3"/>
  <c r="H2587" i="3"/>
  <c r="H2586" i="3"/>
  <c r="H2585" i="3"/>
  <c r="H2584" i="3"/>
  <c r="H2581" i="3"/>
  <c r="H2580" i="3"/>
  <c r="H2579" i="3"/>
  <c r="H2578" i="3"/>
  <c r="H2577" i="3"/>
  <c r="H2576" i="3"/>
  <c r="H2575" i="3"/>
  <c r="H2574" i="3"/>
  <c r="H2573" i="3"/>
  <c r="H2571" i="3"/>
  <c r="H2570" i="3"/>
  <c r="H2569" i="3"/>
  <c r="H2568" i="3"/>
  <c r="H2567" i="3"/>
  <c r="H2566" i="3"/>
  <c r="H2565" i="3"/>
  <c r="H2564" i="3"/>
  <c r="H2561" i="3"/>
  <c r="H2560" i="3"/>
  <c r="H2559" i="3"/>
  <c r="H2558" i="3"/>
  <c r="H2557" i="3"/>
  <c r="H2556" i="3"/>
  <c r="H2555" i="3"/>
  <c r="H2554" i="3"/>
  <c r="H2553" i="3"/>
  <c r="H2548" i="3"/>
  <c r="H2547" i="3"/>
  <c r="H2546" i="3"/>
  <c r="H2545" i="3"/>
  <c r="H2544" i="3"/>
  <c r="H2543" i="3"/>
  <c r="H2542" i="3"/>
  <c r="H2541" i="3"/>
  <c r="H2540" i="3"/>
  <c r="H2539" i="3"/>
  <c r="H2536" i="3"/>
  <c r="H2535" i="3"/>
  <c r="H2534" i="3"/>
  <c r="H2533" i="3"/>
  <c r="H2532" i="3"/>
  <c r="H2531" i="3"/>
  <c r="H2530" i="3"/>
  <c r="H2529" i="3"/>
  <c r="H2528" i="3"/>
  <c r="H2527" i="3"/>
  <c r="H2525" i="3"/>
  <c r="H2524" i="3"/>
  <c r="H2523" i="3"/>
  <c r="H2522" i="3"/>
  <c r="H2521" i="3"/>
  <c r="H2520" i="3"/>
  <c r="H2519" i="3"/>
  <c r="H2518" i="3"/>
  <c r="H2517" i="3"/>
  <c r="H2514" i="3"/>
  <c r="H2513" i="3"/>
  <c r="H2512" i="3"/>
  <c r="H2511" i="3"/>
  <c r="H2510" i="3"/>
  <c r="H2508" i="3"/>
  <c r="H2507" i="3"/>
  <c r="H2506" i="3"/>
  <c r="H2505" i="3"/>
  <c r="H2504" i="3"/>
  <c r="H2503" i="3"/>
  <c r="H2502" i="3"/>
  <c r="H2501" i="3"/>
  <c r="H2500" i="3"/>
  <c r="H2496" i="3"/>
  <c r="H2495" i="3"/>
  <c r="H2494" i="3"/>
  <c r="H2493" i="3"/>
  <c r="H2490" i="3"/>
  <c r="H2489" i="3"/>
  <c r="H2488" i="3"/>
  <c r="H2487" i="3"/>
  <c r="H2486" i="3"/>
  <c r="H2485" i="3"/>
  <c r="H2484" i="3"/>
  <c r="H2482" i="3"/>
  <c r="H2481" i="3"/>
  <c r="H2480" i="3"/>
  <c r="H2479" i="3"/>
  <c r="H2476" i="3"/>
  <c r="H2475" i="3"/>
  <c r="H2474" i="3"/>
  <c r="H2473" i="3"/>
  <c r="H2472" i="3"/>
  <c r="H2471" i="3"/>
  <c r="H2469" i="3"/>
  <c r="H2468" i="3"/>
  <c r="H2467" i="3"/>
  <c r="H2466" i="3"/>
  <c r="H2465" i="3"/>
  <c r="H2464" i="3"/>
  <c r="H2463" i="3"/>
  <c r="H2462" i="3"/>
  <c r="H2459" i="3"/>
  <c r="H2458" i="3"/>
  <c r="H2457" i="3"/>
  <c r="H2456" i="3"/>
  <c r="H2455" i="3"/>
  <c r="H2453" i="3"/>
  <c r="H2452" i="3"/>
  <c r="H2451" i="3"/>
  <c r="H2450" i="3"/>
  <c r="H2449" i="3"/>
  <c r="H2448" i="3"/>
  <c r="H2447" i="3"/>
  <c r="H2446" i="3"/>
  <c r="H2443" i="3"/>
  <c r="H2442" i="3"/>
  <c r="H2441" i="3"/>
  <c r="H2440" i="3"/>
  <c r="H2439" i="3"/>
  <c r="H2438" i="3"/>
  <c r="H2437" i="3"/>
  <c r="G2425" i="3"/>
  <c r="G2422" i="3"/>
  <c r="G2419" i="3"/>
  <c r="G2416" i="3"/>
  <c r="G2413" i="3"/>
  <c r="G2410" i="3"/>
  <c r="G2407" i="3"/>
  <c r="G2403" i="3"/>
  <c r="G2400" i="3"/>
  <c r="G2399" i="3"/>
  <c r="G2393" i="3"/>
  <c r="G2382" i="3"/>
  <c r="G2374" i="3"/>
  <c r="G2362" i="3"/>
  <c r="G2352" i="3"/>
  <c r="G2342" i="3"/>
  <c r="G2330" i="3" s="1"/>
  <c r="G2332" i="3"/>
  <c r="G2331" i="3"/>
  <c r="H2331" i="3" s="1"/>
  <c r="G2317" i="3"/>
  <c r="G2306" i="3"/>
  <c r="G2295" i="3"/>
  <c r="G2289" i="3"/>
  <c r="G2278" i="3"/>
  <c r="G2277" i="3" s="1"/>
  <c r="G2271" i="3"/>
  <c r="G2263" i="3"/>
  <c r="G2257" i="3"/>
  <c r="G2250" i="3"/>
  <c r="G2240" i="3"/>
  <c r="H2240" i="3" s="1"/>
  <c r="G2234" i="3"/>
  <c r="G2224" i="3"/>
  <c r="G2214" i="3" s="1"/>
  <c r="G2216" i="3"/>
  <c r="G2215" i="3"/>
  <c r="H2212" i="3"/>
  <c r="F2425" i="3"/>
  <c r="F2422" i="3"/>
  <c r="H2422" i="3" s="1"/>
  <c r="F2419" i="3"/>
  <c r="F2416" i="3"/>
  <c r="H2416" i="3" s="1"/>
  <c r="F2413" i="3"/>
  <c r="F2410" i="3"/>
  <c r="H2410" i="3" s="1"/>
  <c r="F2407" i="3"/>
  <c r="F2403" i="3"/>
  <c r="F2400" i="3"/>
  <c r="F2399" i="3"/>
  <c r="H2399" i="3" s="1"/>
  <c r="F2393" i="3"/>
  <c r="F2382" i="3"/>
  <c r="H2382" i="3" s="1"/>
  <c r="F2374" i="3"/>
  <c r="F2362" i="3"/>
  <c r="H2362" i="3" s="1"/>
  <c r="F2352" i="3"/>
  <c r="F2342" i="3"/>
  <c r="F2330" i="3" s="1"/>
  <c r="F2332" i="3"/>
  <c r="F2331" i="3"/>
  <c r="F2317" i="3"/>
  <c r="F2306" i="3"/>
  <c r="F2295" i="3"/>
  <c r="F2289" i="3"/>
  <c r="F2278" i="3"/>
  <c r="F2277" i="3" s="1"/>
  <c r="F2271" i="3"/>
  <c r="H2271" i="3" s="1"/>
  <c r="F2263" i="3"/>
  <c r="F2257" i="3"/>
  <c r="H2257" i="3" s="1"/>
  <c r="F2250" i="3"/>
  <c r="F2240" i="3"/>
  <c r="F2234" i="3"/>
  <c r="F2224" i="3"/>
  <c r="F2214" i="3" s="1"/>
  <c r="F2216" i="3"/>
  <c r="F2215" i="3"/>
  <c r="H2215" i="3" s="1"/>
  <c r="H2427" i="3"/>
  <c r="H2426" i="3"/>
  <c r="H2425" i="3"/>
  <c r="H2423" i="3"/>
  <c r="H2420" i="3"/>
  <c r="H2419" i="3"/>
  <c r="H2417" i="3"/>
  <c r="H2414" i="3"/>
  <c r="H2413" i="3"/>
  <c r="H2411" i="3"/>
  <c r="H2408" i="3"/>
  <c r="H2407" i="3"/>
  <c r="H2405" i="3"/>
  <c r="H2404" i="3"/>
  <c r="H2403" i="3"/>
  <c r="H2401" i="3"/>
  <c r="H2397" i="3"/>
  <c r="H2396" i="3"/>
  <c r="H2395" i="3"/>
  <c r="H2394" i="3"/>
  <c r="H2393" i="3"/>
  <c r="H2391" i="3"/>
  <c r="H2390" i="3"/>
  <c r="H2389" i="3"/>
  <c r="H2388" i="3"/>
  <c r="H2387" i="3"/>
  <c r="H2386" i="3"/>
  <c r="H2385" i="3"/>
  <c r="H2384" i="3"/>
  <c r="H2383" i="3"/>
  <c r="H2380" i="3"/>
  <c r="H2379" i="3"/>
  <c r="H2378" i="3"/>
  <c r="H2377" i="3"/>
  <c r="H2376" i="3"/>
  <c r="H2375" i="3"/>
  <c r="H2374" i="3"/>
  <c r="H2372" i="3"/>
  <c r="H2371" i="3"/>
  <c r="H2370" i="3"/>
  <c r="H2369" i="3"/>
  <c r="H2368" i="3"/>
  <c r="H2367" i="3"/>
  <c r="H2366" i="3"/>
  <c r="H2365" i="3"/>
  <c r="H2364" i="3"/>
  <c r="H2363" i="3"/>
  <c r="H2360" i="3"/>
  <c r="H2359" i="3"/>
  <c r="H2358" i="3"/>
  <c r="H2357" i="3"/>
  <c r="H2356" i="3"/>
  <c r="H2355" i="3"/>
  <c r="H2354" i="3"/>
  <c r="H2353" i="3"/>
  <c r="H2352" i="3"/>
  <c r="H2350" i="3"/>
  <c r="H2349" i="3"/>
  <c r="H2348" i="3"/>
  <c r="H2347" i="3"/>
  <c r="H2346" i="3"/>
  <c r="H2345" i="3"/>
  <c r="H2344" i="3"/>
  <c r="H2343" i="3"/>
  <c r="H2340" i="3"/>
  <c r="H2339" i="3"/>
  <c r="H2338" i="3"/>
  <c r="H2337" i="3"/>
  <c r="H2336" i="3"/>
  <c r="H2335" i="3"/>
  <c r="H2334" i="3"/>
  <c r="H2333" i="3"/>
  <c r="H2332" i="3"/>
  <c r="H2327" i="3"/>
  <c r="H2326" i="3"/>
  <c r="H2325" i="3"/>
  <c r="H2324" i="3"/>
  <c r="H2323" i="3"/>
  <c r="H2322" i="3"/>
  <c r="H2321" i="3"/>
  <c r="H2320" i="3"/>
  <c r="H2319" i="3"/>
  <c r="H2318" i="3"/>
  <c r="H2315" i="3"/>
  <c r="H2314" i="3"/>
  <c r="H2313" i="3"/>
  <c r="H2312" i="3"/>
  <c r="H2311" i="3"/>
  <c r="H2310" i="3"/>
  <c r="H2309" i="3"/>
  <c r="H2308" i="3"/>
  <c r="H2307" i="3"/>
  <c r="H2306" i="3"/>
  <c r="H2304" i="3"/>
  <c r="H2303" i="3"/>
  <c r="H2302" i="3"/>
  <c r="H2301" i="3"/>
  <c r="H2300" i="3"/>
  <c r="H2299" i="3"/>
  <c r="H2298" i="3"/>
  <c r="H2297" i="3"/>
  <c r="H2296" i="3"/>
  <c r="H2293" i="3"/>
  <c r="H2292" i="3"/>
  <c r="H2291" i="3"/>
  <c r="H2290" i="3"/>
  <c r="H2289" i="3"/>
  <c r="H2287" i="3"/>
  <c r="H2286" i="3"/>
  <c r="H2285" i="3"/>
  <c r="H2284" i="3"/>
  <c r="H2283" i="3"/>
  <c r="H2282" i="3"/>
  <c r="H2281" i="3"/>
  <c r="H2280" i="3"/>
  <c r="H2279" i="3"/>
  <c r="H2275" i="3"/>
  <c r="H2274" i="3"/>
  <c r="H2273" i="3"/>
  <c r="H2272" i="3"/>
  <c r="H2269" i="3"/>
  <c r="H2268" i="3"/>
  <c r="H2267" i="3"/>
  <c r="H2266" i="3"/>
  <c r="H2265" i="3"/>
  <c r="H2264" i="3"/>
  <c r="H2263" i="3"/>
  <c r="H2261" i="3"/>
  <c r="H2260" i="3"/>
  <c r="H2259" i="3"/>
  <c r="H2258" i="3"/>
  <c r="H2255" i="3"/>
  <c r="H2254" i="3"/>
  <c r="H2253" i="3"/>
  <c r="H2252" i="3"/>
  <c r="H2251" i="3"/>
  <c r="H2250" i="3"/>
  <c r="H2248" i="3"/>
  <c r="H2247" i="3"/>
  <c r="H2246" i="3"/>
  <c r="H2245" i="3"/>
  <c r="H2244" i="3"/>
  <c r="H2243" i="3"/>
  <c r="H2242" i="3"/>
  <c r="H2241" i="3"/>
  <c r="H2238" i="3"/>
  <c r="H2237" i="3"/>
  <c r="H2236" i="3"/>
  <c r="H2235" i="3"/>
  <c r="H2234" i="3"/>
  <c r="H2232" i="3"/>
  <c r="H2231" i="3"/>
  <c r="H2230" i="3"/>
  <c r="H2229" i="3"/>
  <c r="H2228" i="3"/>
  <c r="H2227" i="3"/>
  <c r="H2226" i="3"/>
  <c r="H2225" i="3"/>
  <c r="H2222" i="3"/>
  <c r="H2221" i="3"/>
  <c r="H2220" i="3"/>
  <c r="H2219" i="3"/>
  <c r="H2218" i="3"/>
  <c r="H2217" i="3"/>
  <c r="H2216" i="3"/>
  <c r="G2204" i="3"/>
  <c r="G2201" i="3"/>
  <c r="G2198" i="3"/>
  <c r="G2195" i="3"/>
  <c r="G2192" i="3"/>
  <c r="G2189" i="3"/>
  <c r="G2186" i="3"/>
  <c r="G2182" i="3"/>
  <c r="G2179" i="3"/>
  <c r="G2178" i="3"/>
  <c r="G2172" i="3"/>
  <c r="G2161" i="3"/>
  <c r="G2153" i="3"/>
  <c r="G2141" i="3"/>
  <c r="G2131" i="3"/>
  <c r="G2121" i="3"/>
  <c r="G2109" i="3" s="1"/>
  <c r="G2111" i="3"/>
  <c r="G2110" i="3"/>
  <c r="H2110" i="3" s="1"/>
  <c r="G2096" i="3"/>
  <c r="G2085" i="3"/>
  <c r="G2074" i="3"/>
  <c r="G2068" i="3"/>
  <c r="G2057" i="3"/>
  <c r="G2056" i="3" s="1"/>
  <c r="G2050" i="3"/>
  <c r="G2042" i="3"/>
  <c r="G2036" i="3"/>
  <c r="G2029" i="3"/>
  <c r="G2019" i="3"/>
  <c r="H2019" i="3" s="1"/>
  <c r="G2013" i="3"/>
  <c r="G2003" i="3"/>
  <c r="G1993" i="3" s="1"/>
  <c r="G1995" i="3"/>
  <c r="G1994" i="3"/>
  <c r="H1991" i="3"/>
  <c r="F2204" i="3"/>
  <c r="F2201" i="3"/>
  <c r="H2201" i="3" s="1"/>
  <c r="F2198" i="3"/>
  <c r="F2195" i="3"/>
  <c r="H2195" i="3" s="1"/>
  <c r="F2192" i="3"/>
  <c r="F2189" i="3"/>
  <c r="H2189" i="3" s="1"/>
  <c r="F2186" i="3"/>
  <c r="F2182" i="3"/>
  <c r="F2179" i="3"/>
  <c r="F2178" i="3"/>
  <c r="H2178" i="3" s="1"/>
  <c r="F2172" i="3"/>
  <c r="F2161" i="3"/>
  <c r="H2161" i="3" s="1"/>
  <c r="F2153" i="3"/>
  <c r="F2141" i="3"/>
  <c r="H2141" i="3" s="1"/>
  <c r="F2131" i="3"/>
  <c r="F2121" i="3"/>
  <c r="F2109" i="3" s="1"/>
  <c r="F2111" i="3"/>
  <c r="F2110" i="3"/>
  <c r="F2096" i="3"/>
  <c r="F2085" i="3"/>
  <c r="F2074" i="3"/>
  <c r="F2068" i="3"/>
  <c r="F2057" i="3"/>
  <c r="F2056" i="3" s="1"/>
  <c r="F2050" i="3"/>
  <c r="H2050" i="3" s="1"/>
  <c r="F2042" i="3"/>
  <c r="F2036" i="3"/>
  <c r="H2036" i="3" s="1"/>
  <c r="F2029" i="3"/>
  <c r="F2019" i="3"/>
  <c r="F2013" i="3"/>
  <c r="F2003" i="3"/>
  <c r="F1993" i="3" s="1"/>
  <c r="F1995" i="3"/>
  <c r="F1994" i="3"/>
  <c r="H1994" i="3" s="1"/>
  <c r="H2206" i="3"/>
  <c r="H2205" i="3"/>
  <c r="H2204" i="3"/>
  <c r="H2202" i="3"/>
  <c r="H2199" i="3"/>
  <c r="H2198" i="3"/>
  <c r="H2196" i="3"/>
  <c r="H2193" i="3"/>
  <c r="H2192" i="3"/>
  <c r="H2190" i="3"/>
  <c r="H2187" i="3"/>
  <c r="H2186" i="3"/>
  <c r="H2184" i="3"/>
  <c r="H2183" i="3"/>
  <c r="H2182" i="3"/>
  <c r="H2180" i="3"/>
  <c r="H2176" i="3"/>
  <c r="H2175" i="3"/>
  <c r="H2174" i="3"/>
  <c r="H2173" i="3"/>
  <c r="H2172" i="3"/>
  <c r="H2170" i="3"/>
  <c r="H2169" i="3"/>
  <c r="H2168" i="3"/>
  <c r="H2167" i="3"/>
  <c r="H2166" i="3"/>
  <c r="H2165" i="3"/>
  <c r="H2164" i="3"/>
  <c r="H2163" i="3"/>
  <c r="H2162" i="3"/>
  <c r="H2159" i="3"/>
  <c r="H2158" i="3"/>
  <c r="H2157" i="3"/>
  <c r="H2156" i="3"/>
  <c r="H2155" i="3"/>
  <c r="H2154" i="3"/>
  <c r="H2153" i="3"/>
  <c r="H2151" i="3"/>
  <c r="H2150" i="3"/>
  <c r="H2149" i="3"/>
  <c r="H2148" i="3"/>
  <c r="H2147" i="3"/>
  <c r="H2146" i="3"/>
  <c r="H2145" i="3"/>
  <c r="H2144" i="3"/>
  <c r="H2143" i="3"/>
  <c r="H2142" i="3"/>
  <c r="H2139" i="3"/>
  <c r="H2138" i="3"/>
  <c r="H2137" i="3"/>
  <c r="H2136" i="3"/>
  <c r="H2135" i="3"/>
  <c r="H2134" i="3"/>
  <c r="H2133" i="3"/>
  <c r="H2132" i="3"/>
  <c r="H2131" i="3"/>
  <c r="H2129" i="3"/>
  <c r="H2128" i="3"/>
  <c r="H2127" i="3"/>
  <c r="H2126" i="3"/>
  <c r="H2125" i="3"/>
  <c r="H2124" i="3"/>
  <c r="H2123" i="3"/>
  <c r="H2122" i="3"/>
  <c r="H2119" i="3"/>
  <c r="H2118" i="3"/>
  <c r="H2117" i="3"/>
  <c r="H2116" i="3"/>
  <c r="H2115" i="3"/>
  <c r="H2114" i="3"/>
  <c r="H2113" i="3"/>
  <c r="H2112" i="3"/>
  <c r="H2111" i="3"/>
  <c r="H2106" i="3"/>
  <c r="H2105" i="3"/>
  <c r="H2104" i="3"/>
  <c r="H2103" i="3"/>
  <c r="H2102" i="3"/>
  <c r="H2101" i="3"/>
  <c r="H2100" i="3"/>
  <c r="H2099" i="3"/>
  <c r="H2098" i="3"/>
  <c r="H2097" i="3"/>
  <c r="H2094" i="3"/>
  <c r="H2093" i="3"/>
  <c r="H2092" i="3"/>
  <c r="H2091" i="3"/>
  <c r="H2090" i="3"/>
  <c r="H2089" i="3"/>
  <c r="H2088" i="3"/>
  <c r="H2087" i="3"/>
  <c r="H2086" i="3"/>
  <c r="H2085" i="3"/>
  <c r="H2083" i="3"/>
  <c r="H2082" i="3"/>
  <c r="H2081" i="3"/>
  <c r="H2080" i="3"/>
  <c r="H2079" i="3"/>
  <c r="H2078" i="3"/>
  <c r="H2077" i="3"/>
  <c r="H2076" i="3"/>
  <c r="H2075" i="3"/>
  <c r="H2072" i="3"/>
  <c r="H2071" i="3"/>
  <c r="H2070" i="3"/>
  <c r="H2069" i="3"/>
  <c r="H2068" i="3"/>
  <c r="H2066" i="3"/>
  <c r="H2065" i="3"/>
  <c r="H2064" i="3"/>
  <c r="H2063" i="3"/>
  <c r="H2062" i="3"/>
  <c r="H2061" i="3"/>
  <c r="H2060" i="3"/>
  <c r="H2059" i="3"/>
  <c r="H2058" i="3"/>
  <c r="H2054" i="3"/>
  <c r="H2053" i="3"/>
  <c r="H2052" i="3"/>
  <c r="H2051" i="3"/>
  <c r="H2048" i="3"/>
  <c r="H2047" i="3"/>
  <c r="H2046" i="3"/>
  <c r="H2045" i="3"/>
  <c r="H2044" i="3"/>
  <c r="H2043" i="3"/>
  <c r="H2042" i="3"/>
  <c r="H2040" i="3"/>
  <c r="H2039" i="3"/>
  <c r="H2038" i="3"/>
  <c r="H2037" i="3"/>
  <c r="H2034" i="3"/>
  <c r="H2033" i="3"/>
  <c r="H2032" i="3"/>
  <c r="H2031" i="3"/>
  <c r="H2030" i="3"/>
  <c r="H2029" i="3"/>
  <c r="H2027" i="3"/>
  <c r="H2026" i="3"/>
  <c r="H2025" i="3"/>
  <c r="H2024" i="3"/>
  <c r="H2023" i="3"/>
  <c r="H2022" i="3"/>
  <c r="H2021" i="3"/>
  <c r="H2020" i="3"/>
  <c r="H2017" i="3"/>
  <c r="H2016" i="3"/>
  <c r="H2015" i="3"/>
  <c r="H2014" i="3"/>
  <c r="H2013" i="3"/>
  <c r="H2011" i="3"/>
  <c r="H2010" i="3"/>
  <c r="H2009" i="3"/>
  <c r="H2008" i="3"/>
  <c r="H2007" i="3"/>
  <c r="H2006" i="3"/>
  <c r="H2005" i="3"/>
  <c r="H2004" i="3"/>
  <c r="H2001" i="3"/>
  <c r="H2000" i="3"/>
  <c r="H1999" i="3"/>
  <c r="H1998" i="3"/>
  <c r="H1997" i="3"/>
  <c r="H1996" i="3"/>
  <c r="H1995" i="3"/>
  <c r="G1983" i="3"/>
  <c r="G1980" i="3"/>
  <c r="G1977" i="3"/>
  <c r="G1974" i="3"/>
  <c r="G1971" i="3"/>
  <c r="G1968" i="3"/>
  <c r="G1965" i="3"/>
  <c r="G1961" i="3"/>
  <c r="G1958" i="3"/>
  <c r="G1957" i="3"/>
  <c r="G1951" i="3"/>
  <c r="G1940" i="3"/>
  <c r="G1932" i="3"/>
  <c r="G1920" i="3"/>
  <c r="G1910" i="3"/>
  <c r="G1900" i="3"/>
  <c r="G1888" i="3" s="1"/>
  <c r="G1890" i="3"/>
  <c r="G1889" i="3"/>
  <c r="H1889" i="3" s="1"/>
  <c r="G1875" i="3"/>
  <c r="G1864" i="3"/>
  <c r="G1853" i="3"/>
  <c r="G1847" i="3"/>
  <c r="G1836" i="3"/>
  <c r="G1835" i="3" s="1"/>
  <c r="G1829" i="3"/>
  <c r="G1821" i="3"/>
  <c r="G1815" i="3"/>
  <c r="G1808" i="3"/>
  <c r="G1798" i="3"/>
  <c r="H1798" i="3" s="1"/>
  <c r="G1792" i="3"/>
  <c r="G1782" i="3"/>
  <c r="G1772" i="3" s="1"/>
  <c r="G1774" i="3"/>
  <c r="G1773" i="3"/>
  <c r="H1770" i="3"/>
  <c r="F1983" i="3"/>
  <c r="F1980" i="3"/>
  <c r="H1980" i="3" s="1"/>
  <c r="F1977" i="3"/>
  <c r="F1974" i="3"/>
  <c r="H1974" i="3" s="1"/>
  <c r="F1971" i="3"/>
  <c r="F1968" i="3"/>
  <c r="H1968" i="3" s="1"/>
  <c r="F1965" i="3"/>
  <c r="F1961" i="3"/>
  <c r="F1958" i="3"/>
  <c r="F1957" i="3"/>
  <c r="H1957" i="3" s="1"/>
  <c r="F1951" i="3"/>
  <c r="F1940" i="3"/>
  <c r="H1940" i="3" s="1"/>
  <c r="F1932" i="3"/>
  <c r="F1920" i="3"/>
  <c r="H1920" i="3" s="1"/>
  <c r="F1910" i="3"/>
  <c r="F1900" i="3"/>
  <c r="F1888" i="3" s="1"/>
  <c r="F1890" i="3"/>
  <c r="F1889" i="3"/>
  <c r="F1875" i="3"/>
  <c r="F1864" i="3"/>
  <c r="F1853" i="3"/>
  <c r="F1847" i="3"/>
  <c r="F1836" i="3"/>
  <c r="F1835" i="3" s="1"/>
  <c r="F1829" i="3"/>
  <c r="H1829" i="3" s="1"/>
  <c r="F1821" i="3"/>
  <c r="F1815" i="3"/>
  <c r="H1815" i="3" s="1"/>
  <c r="F1808" i="3"/>
  <c r="F1798" i="3"/>
  <c r="F1792" i="3"/>
  <c r="F1782" i="3"/>
  <c r="F1772" i="3" s="1"/>
  <c r="F1774" i="3"/>
  <c r="F1773" i="3"/>
  <c r="H1773" i="3" s="1"/>
  <c r="H1985" i="3"/>
  <c r="H1984" i="3"/>
  <c r="H1983" i="3"/>
  <c r="H1981" i="3"/>
  <c r="H1978" i="3"/>
  <c r="H1977" i="3"/>
  <c r="H1975" i="3"/>
  <c r="H1972" i="3"/>
  <c r="H1971" i="3"/>
  <c r="H1969" i="3"/>
  <c r="H1966" i="3"/>
  <c r="H1965" i="3"/>
  <c r="H1963" i="3"/>
  <c r="H1962" i="3"/>
  <c r="H1961" i="3"/>
  <c r="H1959" i="3"/>
  <c r="H1955" i="3"/>
  <c r="H1954" i="3"/>
  <c r="H1953" i="3"/>
  <c r="H1952" i="3"/>
  <c r="H1951" i="3"/>
  <c r="H1949" i="3"/>
  <c r="H1948" i="3"/>
  <c r="H1947" i="3"/>
  <c r="H1946" i="3"/>
  <c r="H1945" i="3"/>
  <c r="H1944" i="3"/>
  <c r="H1943" i="3"/>
  <c r="H1942" i="3"/>
  <c r="H1941" i="3"/>
  <c r="H1938" i="3"/>
  <c r="H1937" i="3"/>
  <c r="H1936" i="3"/>
  <c r="H1935" i="3"/>
  <c r="H1934" i="3"/>
  <c r="H1933" i="3"/>
  <c r="H1932" i="3"/>
  <c r="H1930" i="3"/>
  <c r="H1929" i="3"/>
  <c r="H1928" i="3"/>
  <c r="H1927" i="3"/>
  <c r="H1926" i="3"/>
  <c r="H1925" i="3"/>
  <c r="H1924" i="3"/>
  <c r="H1923" i="3"/>
  <c r="H1922" i="3"/>
  <c r="H1921" i="3"/>
  <c r="H1918" i="3"/>
  <c r="H1917" i="3"/>
  <c r="H1916" i="3"/>
  <c r="H1915" i="3"/>
  <c r="H1914" i="3"/>
  <c r="H1913" i="3"/>
  <c r="H1912" i="3"/>
  <c r="H1911" i="3"/>
  <c r="H1910" i="3"/>
  <c r="H1908" i="3"/>
  <c r="H1907" i="3"/>
  <c r="H1906" i="3"/>
  <c r="H1905" i="3"/>
  <c r="H1904" i="3"/>
  <c r="H1903" i="3"/>
  <c r="H1902" i="3"/>
  <c r="H1901" i="3"/>
  <c r="H1898" i="3"/>
  <c r="H1897" i="3"/>
  <c r="H1896" i="3"/>
  <c r="H1895" i="3"/>
  <c r="H1894" i="3"/>
  <c r="H1893" i="3"/>
  <c r="H1892" i="3"/>
  <c r="H1891" i="3"/>
  <c r="H1890" i="3"/>
  <c r="H1885" i="3"/>
  <c r="H1884" i="3"/>
  <c r="H1883" i="3"/>
  <c r="H1882" i="3"/>
  <c r="H1881" i="3"/>
  <c r="H1880" i="3"/>
  <c r="H1879" i="3"/>
  <c r="H1878" i="3"/>
  <c r="H1877" i="3"/>
  <c r="H1876" i="3"/>
  <c r="H1873" i="3"/>
  <c r="H1872" i="3"/>
  <c r="H1871" i="3"/>
  <c r="H1870" i="3"/>
  <c r="H1869" i="3"/>
  <c r="H1868" i="3"/>
  <c r="H1867" i="3"/>
  <c r="H1866" i="3"/>
  <c r="H1865" i="3"/>
  <c r="H1864" i="3"/>
  <c r="H1862" i="3"/>
  <c r="H1861" i="3"/>
  <c r="H1860" i="3"/>
  <c r="H1859" i="3"/>
  <c r="H1858" i="3"/>
  <c r="H1857" i="3"/>
  <c r="H1856" i="3"/>
  <c r="H1855" i="3"/>
  <c r="H1854" i="3"/>
  <c r="H1851" i="3"/>
  <c r="H1850" i="3"/>
  <c r="H1849" i="3"/>
  <c r="H1848" i="3"/>
  <c r="H1847" i="3"/>
  <c r="H1845" i="3"/>
  <c r="H1844" i="3"/>
  <c r="H1843" i="3"/>
  <c r="H1842" i="3"/>
  <c r="H1841" i="3"/>
  <c r="H1840" i="3"/>
  <c r="H1839" i="3"/>
  <c r="H1838" i="3"/>
  <c r="H1837" i="3"/>
  <c r="H1833" i="3"/>
  <c r="H1832" i="3"/>
  <c r="H1831" i="3"/>
  <c r="H1830" i="3"/>
  <c r="H1827" i="3"/>
  <c r="H1826" i="3"/>
  <c r="H1825" i="3"/>
  <c r="H1824" i="3"/>
  <c r="H1823" i="3"/>
  <c r="H1822" i="3"/>
  <c r="H1821" i="3"/>
  <c r="H1819" i="3"/>
  <c r="H1818" i="3"/>
  <c r="H1817" i="3"/>
  <c r="H1816" i="3"/>
  <c r="H1813" i="3"/>
  <c r="H1812" i="3"/>
  <c r="H1811" i="3"/>
  <c r="H1810" i="3"/>
  <c r="H1809" i="3"/>
  <c r="H1808" i="3"/>
  <c r="H1806" i="3"/>
  <c r="H1805" i="3"/>
  <c r="H1804" i="3"/>
  <c r="H1803" i="3"/>
  <c r="H1802" i="3"/>
  <c r="H1801" i="3"/>
  <c r="H1800" i="3"/>
  <c r="H1799" i="3"/>
  <c r="H1796" i="3"/>
  <c r="H1795" i="3"/>
  <c r="H1794" i="3"/>
  <c r="H1793" i="3"/>
  <c r="H1792" i="3"/>
  <c r="H1790" i="3"/>
  <c r="H1789" i="3"/>
  <c r="H1788" i="3"/>
  <c r="H1787" i="3"/>
  <c r="H1786" i="3"/>
  <c r="H1785" i="3"/>
  <c r="H1784" i="3"/>
  <c r="H1783" i="3"/>
  <c r="H1780" i="3"/>
  <c r="H1779" i="3"/>
  <c r="H1778" i="3"/>
  <c r="H1777" i="3"/>
  <c r="H1776" i="3"/>
  <c r="H1775" i="3"/>
  <c r="H1774" i="3"/>
  <c r="G1762" i="3"/>
  <c r="G1759" i="3"/>
  <c r="G1756" i="3"/>
  <c r="G1753" i="3"/>
  <c r="G1750" i="3"/>
  <c r="G1747" i="3"/>
  <c r="G1744" i="3"/>
  <c r="G1740" i="3"/>
  <c r="G1737" i="3"/>
  <c r="G1736" i="3"/>
  <c r="G1730" i="3"/>
  <c r="G1719" i="3"/>
  <c r="G1711" i="3"/>
  <c r="G1699" i="3"/>
  <c r="G1689" i="3"/>
  <c r="G1679" i="3"/>
  <c r="G1667" i="3" s="1"/>
  <c r="G1669" i="3"/>
  <c r="G1668" i="3"/>
  <c r="H1668" i="3" s="1"/>
  <c r="G1654" i="3"/>
  <c r="G1643" i="3"/>
  <c r="G1632" i="3"/>
  <c r="G1626" i="3"/>
  <c r="G1615" i="3"/>
  <c r="G1614" i="3" s="1"/>
  <c r="G1608" i="3"/>
  <c r="G1600" i="3"/>
  <c r="G1594" i="3"/>
  <c r="G1587" i="3"/>
  <c r="G1577" i="3"/>
  <c r="H1577" i="3" s="1"/>
  <c r="G1571" i="3"/>
  <c r="G1561" i="3"/>
  <c r="G1551" i="3" s="1"/>
  <c r="G1553" i="3"/>
  <c r="G1552" i="3"/>
  <c r="H1549" i="3"/>
  <c r="F1762" i="3"/>
  <c r="F1759" i="3"/>
  <c r="H1759" i="3" s="1"/>
  <c r="F1756" i="3"/>
  <c r="F1753" i="3"/>
  <c r="H1753" i="3" s="1"/>
  <c r="F1750" i="3"/>
  <c r="F1747" i="3"/>
  <c r="H1747" i="3" s="1"/>
  <c r="F1744" i="3"/>
  <c r="F1740" i="3"/>
  <c r="F1737" i="3"/>
  <c r="F1736" i="3"/>
  <c r="H1736" i="3" s="1"/>
  <c r="F1730" i="3"/>
  <c r="F1719" i="3"/>
  <c r="H1719" i="3" s="1"/>
  <c r="F1711" i="3"/>
  <c r="F1699" i="3"/>
  <c r="H1699" i="3" s="1"/>
  <c r="F1689" i="3"/>
  <c r="F1679" i="3"/>
  <c r="F1667" i="3" s="1"/>
  <c r="F1669" i="3"/>
  <c r="F1668" i="3"/>
  <c r="F1654" i="3"/>
  <c r="F1643" i="3"/>
  <c r="F1632" i="3"/>
  <c r="F1626" i="3"/>
  <c r="F1615" i="3"/>
  <c r="F1614" i="3" s="1"/>
  <c r="F1608" i="3"/>
  <c r="H1608" i="3" s="1"/>
  <c r="F1600" i="3"/>
  <c r="F1594" i="3"/>
  <c r="H1594" i="3" s="1"/>
  <c r="F1587" i="3"/>
  <c r="F1577" i="3"/>
  <c r="F1571" i="3"/>
  <c r="F1561" i="3"/>
  <c r="F1551" i="3" s="1"/>
  <c r="F1553" i="3"/>
  <c r="F1552" i="3"/>
  <c r="H1552" i="3" s="1"/>
  <c r="H1764" i="3"/>
  <c r="H1763" i="3"/>
  <c r="H1762" i="3"/>
  <c r="H1760" i="3"/>
  <c r="H1757" i="3"/>
  <c r="H1756" i="3"/>
  <c r="H1754" i="3"/>
  <c r="H1751" i="3"/>
  <c r="H1750" i="3"/>
  <c r="H1748" i="3"/>
  <c r="H1745" i="3"/>
  <c r="H1744" i="3"/>
  <c r="H1742" i="3"/>
  <c r="H1741" i="3"/>
  <c r="H1740" i="3"/>
  <c r="H1738" i="3"/>
  <c r="H1734" i="3"/>
  <c r="H1733" i="3"/>
  <c r="H1732" i="3"/>
  <c r="H1731" i="3"/>
  <c r="H1730" i="3"/>
  <c r="H1728" i="3"/>
  <c r="H1727" i="3"/>
  <c r="H1726" i="3"/>
  <c r="H1725" i="3"/>
  <c r="H1724" i="3"/>
  <c r="H1723" i="3"/>
  <c r="H1722" i="3"/>
  <c r="H1721" i="3"/>
  <c r="H1720" i="3"/>
  <c r="H1717" i="3"/>
  <c r="H1716" i="3"/>
  <c r="H1715" i="3"/>
  <c r="H1714" i="3"/>
  <c r="H1713" i="3"/>
  <c r="H1712" i="3"/>
  <c r="H1711" i="3"/>
  <c r="H1709" i="3"/>
  <c r="H1708" i="3"/>
  <c r="H1707" i="3"/>
  <c r="H1706" i="3"/>
  <c r="H1705" i="3"/>
  <c r="H1704" i="3"/>
  <c r="H1703" i="3"/>
  <c r="H1702" i="3"/>
  <c r="H1701" i="3"/>
  <c r="H1700" i="3"/>
  <c r="H1697" i="3"/>
  <c r="H1696" i="3"/>
  <c r="H1695" i="3"/>
  <c r="H1694" i="3"/>
  <c r="H1693" i="3"/>
  <c r="H1692" i="3"/>
  <c r="H1691" i="3"/>
  <c r="H1690" i="3"/>
  <c r="H1689" i="3"/>
  <c r="H1687" i="3"/>
  <c r="H1686" i="3"/>
  <c r="H1685" i="3"/>
  <c r="H1684" i="3"/>
  <c r="H1683" i="3"/>
  <c r="H1682" i="3"/>
  <c r="H1681" i="3"/>
  <c r="H1680" i="3"/>
  <c r="H1677" i="3"/>
  <c r="H1676" i="3"/>
  <c r="H1675" i="3"/>
  <c r="H1674" i="3"/>
  <c r="H1673" i="3"/>
  <c r="H1672" i="3"/>
  <c r="H1671" i="3"/>
  <c r="H1670" i="3"/>
  <c r="H1669" i="3"/>
  <c r="H1664" i="3"/>
  <c r="H1663" i="3"/>
  <c r="H1662" i="3"/>
  <c r="H1661" i="3"/>
  <c r="H1660" i="3"/>
  <c r="H1659" i="3"/>
  <c r="H1658" i="3"/>
  <c r="H1657" i="3"/>
  <c r="H1656" i="3"/>
  <c r="H1655" i="3"/>
  <c r="H1652" i="3"/>
  <c r="H1651" i="3"/>
  <c r="H1650" i="3"/>
  <c r="H1649" i="3"/>
  <c r="H1648" i="3"/>
  <c r="H1647" i="3"/>
  <c r="H1646" i="3"/>
  <c r="H1645" i="3"/>
  <c r="H1644" i="3"/>
  <c r="H1643" i="3"/>
  <c r="H1641" i="3"/>
  <c r="H1640" i="3"/>
  <c r="H1639" i="3"/>
  <c r="H1638" i="3"/>
  <c r="H1637" i="3"/>
  <c r="H1636" i="3"/>
  <c r="H1635" i="3"/>
  <c r="H1634" i="3"/>
  <c r="H1633" i="3"/>
  <c r="H1630" i="3"/>
  <c r="H1629" i="3"/>
  <c r="H1628" i="3"/>
  <c r="H1627" i="3"/>
  <c r="H1626" i="3"/>
  <c r="H1624" i="3"/>
  <c r="H1623" i="3"/>
  <c r="H1622" i="3"/>
  <c r="H1621" i="3"/>
  <c r="H1620" i="3"/>
  <c r="H1619" i="3"/>
  <c r="H1618" i="3"/>
  <c r="H1617" i="3"/>
  <c r="H1616" i="3"/>
  <c r="H1612" i="3"/>
  <c r="H1611" i="3"/>
  <c r="H1610" i="3"/>
  <c r="H1609" i="3"/>
  <c r="H1606" i="3"/>
  <c r="H1605" i="3"/>
  <c r="H1604" i="3"/>
  <c r="H1603" i="3"/>
  <c r="H1602" i="3"/>
  <c r="H1601" i="3"/>
  <c r="H1600" i="3"/>
  <c r="H1598" i="3"/>
  <c r="H1597" i="3"/>
  <c r="H1596" i="3"/>
  <c r="H1595" i="3"/>
  <c r="H1592" i="3"/>
  <c r="H1591" i="3"/>
  <c r="H1590" i="3"/>
  <c r="H1589" i="3"/>
  <c r="H1588" i="3"/>
  <c r="H1587" i="3"/>
  <c r="H1585" i="3"/>
  <c r="H1584" i="3"/>
  <c r="H1583" i="3"/>
  <c r="H1582" i="3"/>
  <c r="H1581" i="3"/>
  <c r="H1580" i="3"/>
  <c r="H1579" i="3"/>
  <c r="H1578" i="3"/>
  <c r="H1575" i="3"/>
  <c r="H1574" i="3"/>
  <c r="H1573" i="3"/>
  <c r="H1572" i="3"/>
  <c r="H1571" i="3"/>
  <c r="H1569" i="3"/>
  <c r="H1568" i="3"/>
  <c r="H1567" i="3"/>
  <c r="H1566" i="3"/>
  <c r="H1565" i="3"/>
  <c r="H1564" i="3"/>
  <c r="H1563" i="3"/>
  <c r="H1562" i="3"/>
  <c r="H1559" i="3"/>
  <c r="H1558" i="3"/>
  <c r="H1557" i="3"/>
  <c r="H1556" i="3"/>
  <c r="H1555" i="3"/>
  <c r="H1554" i="3"/>
  <c r="H1553" i="3"/>
  <c r="G1541" i="3"/>
  <c r="G1538" i="3"/>
  <c r="G1535" i="3"/>
  <c r="G1532" i="3"/>
  <c r="G1529" i="3"/>
  <c r="G1526" i="3"/>
  <c r="G1523" i="3"/>
  <c r="G1519" i="3"/>
  <c r="H1519" i="3" s="1"/>
  <c r="G1516" i="3"/>
  <c r="G1515" i="3"/>
  <c r="G1509" i="3"/>
  <c r="G1498" i="3"/>
  <c r="G1490" i="3"/>
  <c r="G1478" i="3"/>
  <c r="G1468" i="3"/>
  <c r="G1458" i="3"/>
  <c r="G1446" i="3" s="1"/>
  <c r="G1448" i="3"/>
  <c r="G1447" i="3"/>
  <c r="G1433" i="3"/>
  <c r="G1422" i="3"/>
  <c r="G1411" i="3"/>
  <c r="G1405" i="3"/>
  <c r="G1394" i="3"/>
  <c r="G1393" i="3" s="1"/>
  <c r="G1387" i="3"/>
  <c r="G1379" i="3"/>
  <c r="G1373" i="3"/>
  <c r="G1366" i="3"/>
  <c r="G1356" i="3"/>
  <c r="G1350" i="3"/>
  <c r="G1340" i="3"/>
  <c r="G1330" i="3" s="1"/>
  <c r="G1332" i="3"/>
  <c r="G1331" i="3"/>
  <c r="F1541" i="3"/>
  <c r="F1538" i="3"/>
  <c r="H1538" i="3" s="1"/>
  <c r="F1535" i="3"/>
  <c r="F1532" i="3"/>
  <c r="H1532" i="3" s="1"/>
  <c r="F1529" i="3"/>
  <c r="F1526" i="3"/>
  <c r="H1526" i="3" s="1"/>
  <c r="F1523" i="3"/>
  <c r="F1519" i="3"/>
  <c r="F1516" i="3"/>
  <c r="F1515" i="3"/>
  <c r="H1515" i="3" s="1"/>
  <c r="F1509" i="3"/>
  <c r="F1498" i="3"/>
  <c r="H1498" i="3" s="1"/>
  <c r="F1490" i="3"/>
  <c r="F1478" i="3"/>
  <c r="H1478" i="3" s="1"/>
  <c r="F1468" i="3"/>
  <c r="F1458" i="3"/>
  <c r="F1446" i="3" s="1"/>
  <c r="F1448" i="3"/>
  <c r="F1447" i="3"/>
  <c r="F1433" i="3"/>
  <c r="F1422" i="3"/>
  <c r="F1411" i="3"/>
  <c r="F1405" i="3"/>
  <c r="F1394" i="3"/>
  <c r="F1393" i="3" s="1"/>
  <c r="F1387" i="3"/>
  <c r="H1387" i="3" s="1"/>
  <c r="F1379" i="3"/>
  <c r="F1373" i="3"/>
  <c r="H1373" i="3" s="1"/>
  <c r="F1366" i="3"/>
  <c r="F1356" i="3"/>
  <c r="F1350" i="3"/>
  <c r="F1340" i="3"/>
  <c r="F1330" i="3" s="1"/>
  <c r="F1332" i="3"/>
  <c r="F1331" i="3"/>
  <c r="H1331" i="3" s="1"/>
  <c r="H1543" i="3"/>
  <c r="H1542" i="3"/>
  <c r="H1541" i="3"/>
  <c r="H1539" i="3"/>
  <c r="H1536" i="3"/>
  <c r="H1535" i="3"/>
  <c r="H1533" i="3"/>
  <c r="H1530" i="3"/>
  <c r="H1529" i="3"/>
  <c r="H1527" i="3"/>
  <c r="H1524" i="3"/>
  <c r="H1523" i="3"/>
  <c r="H1521" i="3"/>
  <c r="H1520" i="3"/>
  <c r="H1517" i="3"/>
  <c r="H1513" i="3"/>
  <c r="H1512" i="3"/>
  <c r="H1511" i="3"/>
  <c r="H1510" i="3"/>
  <c r="H1509" i="3"/>
  <c r="H1507" i="3"/>
  <c r="H1506" i="3"/>
  <c r="H1505" i="3"/>
  <c r="H1504" i="3"/>
  <c r="H1503" i="3"/>
  <c r="H1502" i="3"/>
  <c r="H1501" i="3"/>
  <c r="H1500" i="3"/>
  <c r="H1499" i="3"/>
  <c r="H1496" i="3"/>
  <c r="H1495" i="3"/>
  <c r="H1494" i="3"/>
  <c r="H1493" i="3"/>
  <c r="H1492" i="3"/>
  <c r="H1491" i="3"/>
  <c r="H1490" i="3"/>
  <c r="H1488" i="3"/>
  <c r="H1487" i="3"/>
  <c r="H1486" i="3"/>
  <c r="H1485" i="3"/>
  <c r="H1484" i="3"/>
  <c r="H1483" i="3"/>
  <c r="H1482" i="3"/>
  <c r="H1481" i="3"/>
  <c r="H1480" i="3"/>
  <c r="H1479" i="3"/>
  <c r="H1476" i="3"/>
  <c r="H1475" i="3"/>
  <c r="H1474" i="3"/>
  <c r="H1473" i="3"/>
  <c r="H1472" i="3"/>
  <c r="H1471" i="3"/>
  <c r="H1470" i="3"/>
  <c r="H1469" i="3"/>
  <c r="H1468" i="3"/>
  <c r="H1466" i="3"/>
  <c r="H1465" i="3"/>
  <c r="H1464" i="3"/>
  <c r="H1463" i="3"/>
  <c r="H1462" i="3"/>
  <c r="H1461" i="3"/>
  <c r="H1460" i="3"/>
  <c r="H1459" i="3"/>
  <c r="H1456" i="3"/>
  <c r="H1455" i="3"/>
  <c r="H1454" i="3"/>
  <c r="H1453" i="3"/>
  <c r="H1452" i="3"/>
  <c r="H1451" i="3"/>
  <c r="H1450" i="3"/>
  <c r="H1449" i="3"/>
  <c r="H1448" i="3"/>
  <c r="H1447" i="3"/>
  <c r="H1443" i="3"/>
  <c r="H1442" i="3"/>
  <c r="H1441" i="3"/>
  <c r="H1440" i="3"/>
  <c r="H1439" i="3"/>
  <c r="H1438" i="3"/>
  <c r="H1437" i="3"/>
  <c r="H1436" i="3"/>
  <c r="H1435" i="3"/>
  <c r="H1434" i="3"/>
  <c r="H1431" i="3"/>
  <c r="H1430" i="3"/>
  <c r="H1429" i="3"/>
  <c r="H1428" i="3"/>
  <c r="H1427" i="3"/>
  <c r="H1426" i="3"/>
  <c r="H1425" i="3"/>
  <c r="H1424" i="3"/>
  <c r="H1423" i="3"/>
  <c r="H1422" i="3"/>
  <c r="H1420" i="3"/>
  <c r="H1419" i="3"/>
  <c r="H1418" i="3"/>
  <c r="H1417" i="3"/>
  <c r="H1416" i="3"/>
  <c r="H1415" i="3"/>
  <c r="H1414" i="3"/>
  <c r="H1413" i="3"/>
  <c r="H1412" i="3"/>
  <c r="H1409" i="3"/>
  <c r="H1408" i="3"/>
  <c r="H1407" i="3"/>
  <c r="H1406" i="3"/>
  <c r="H1405" i="3"/>
  <c r="H1403" i="3"/>
  <c r="H1402" i="3"/>
  <c r="H1401" i="3"/>
  <c r="H1400" i="3"/>
  <c r="H1399" i="3"/>
  <c r="H1398" i="3"/>
  <c r="H1397" i="3"/>
  <c r="H1396" i="3"/>
  <c r="H1395" i="3"/>
  <c r="H1394" i="3"/>
  <c r="H1391" i="3"/>
  <c r="H1390" i="3"/>
  <c r="H1389" i="3"/>
  <c r="H1388" i="3"/>
  <c r="H1385" i="3"/>
  <c r="H1384" i="3"/>
  <c r="H1383" i="3"/>
  <c r="H1382" i="3"/>
  <c r="H1381" i="3"/>
  <c r="H1380" i="3"/>
  <c r="H1379" i="3"/>
  <c r="H1377" i="3"/>
  <c r="H1376" i="3"/>
  <c r="H1375" i="3"/>
  <c r="H1374" i="3"/>
  <c r="H1371" i="3"/>
  <c r="H1370" i="3"/>
  <c r="H1369" i="3"/>
  <c r="H1368" i="3"/>
  <c r="H1367" i="3"/>
  <c r="H1366" i="3"/>
  <c r="H1364" i="3"/>
  <c r="H1363" i="3"/>
  <c r="H1362" i="3"/>
  <c r="H1361" i="3"/>
  <c r="H1360" i="3"/>
  <c r="H1359" i="3"/>
  <c r="H1358" i="3"/>
  <c r="H1357" i="3"/>
  <c r="H1356" i="3"/>
  <c r="H1354" i="3"/>
  <c r="H1353" i="3"/>
  <c r="H1352" i="3"/>
  <c r="H1351" i="3"/>
  <c r="H1350" i="3"/>
  <c r="H1348" i="3"/>
  <c r="H1347" i="3"/>
  <c r="H1346" i="3"/>
  <c r="H1345" i="3"/>
  <c r="H1344" i="3"/>
  <c r="H1343" i="3"/>
  <c r="H1342" i="3"/>
  <c r="H1341" i="3"/>
  <c r="H1340" i="3"/>
  <c r="H1338" i="3"/>
  <c r="H1337" i="3"/>
  <c r="H1336" i="3"/>
  <c r="H1335" i="3"/>
  <c r="H1334" i="3"/>
  <c r="H1333" i="3"/>
  <c r="H1332" i="3"/>
  <c r="H1328" i="3"/>
  <c r="G1320" i="3"/>
  <c r="G1317" i="3"/>
  <c r="G1314" i="3"/>
  <c r="G1311" i="3"/>
  <c r="G1308" i="3"/>
  <c r="G1305" i="3"/>
  <c r="G1302" i="3"/>
  <c r="G1298" i="3"/>
  <c r="H1298" i="3" s="1"/>
  <c r="G1295" i="3"/>
  <c r="G1294" i="3"/>
  <c r="G1288" i="3"/>
  <c r="G1277" i="3"/>
  <c r="H1277" i="3" s="1"/>
  <c r="G1269" i="3"/>
  <c r="G1257" i="3"/>
  <c r="G1247" i="3"/>
  <c r="G1237" i="3"/>
  <c r="G1225" i="3" s="1"/>
  <c r="G1227" i="3"/>
  <c r="G1226" i="3"/>
  <c r="G1212" i="3"/>
  <c r="G1201" i="3"/>
  <c r="G1190" i="3"/>
  <c r="G1184" i="3"/>
  <c r="G1173" i="3"/>
  <c r="G1172" i="3" s="1"/>
  <c r="G1166" i="3"/>
  <c r="G1158" i="3"/>
  <c r="G1152" i="3"/>
  <c r="G1145" i="3"/>
  <c r="G1135" i="3"/>
  <c r="G1129" i="3"/>
  <c r="G1119" i="3"/>
  <c r="G1109" i="3" s="1"/>
  <c r="G1111" i="3"/>
  <c r="G1110" i="3"/>
  <c r="H1107" i="3"/>
  <c r="F1320" i="3"/>
  <c r="F1317" i="3"/>
  <c r="H1317" i="3" s="1"/>
  <c r="F1314" i="3"/>
  <c r="F1311" i="3"/>
  <c r="F1308" i="3"/>
  <c r="F1305" i="3"/>
  <c r="H1305" i="3" s="1"/>
  <c r="F1302" i="3"/>
  <c r="F1298" i="3"/>
  <c r="F1295" i="3"/>
  <c r="F1294" i="3"/>
  <c r="F1288" i="3"/>
  <c r="F1277" i="3"/>
  <c r="F1269" i="3"/>
  <c r="F1257" i="3"/>
  <c r="H1257" i="3" s="1"/>
  <c r="F1247" i="3"/>
  <c r="F1237" i="3"/>
  <c r="F1225" i="3" s="1"/>
  <c r="F1227" i="3"/>
  <c r="F1226" i="3"/>
  <c r="F1212" i="3"/>
  <c r="F1201" i="3"/>
  <c r="F1190" i="3"/>
  <c r="F1184" i="3"/>
  <c r="F1173" i="3"/>
  <c r="F1172" i="3" s="1"/>
  <c r="F1166" i="3"/>
  <c r="F1158" i="3"/>
  <c r="F1152" i="3"/>
  <c r="H1152" i="3" s="1"/>
  <c r="F1145" i="3"/>
  <c r="F1135" i="3"/>
  <c r="F1129" i="3"/>
  <c r="F1119" i="3"/>
  <c r="F1109" i="3" s="1"/>
  <c r="F1111" i="3"/>
  <c r="F1110" i="3"/>
  <c r="H1311" i="3"/>
  <c r="H1166" i="3"/>
  <c r="H1322" i="3"/>
  <c r="H1321" i="3"/>
  <c r="H1320" i="3"/>
  <c r="H1318" i="3"/>
  <c r="H1315" i="3"/>
  <c r="H1314" i="3"/>
  <c r="H1312" i="3"/>
  <c r="H1309" i="3"/>
  <c r="H1308" i="3"/>
  <c r="H1306" i="3"/>
  <c r="H1303" i="3"/>
  <c r="H1302" i="3"/>
  <c r="H1300" i="3"/>
  <c r="H1299" i="3"/>
  <c r="H1296" i="3"/>
  <c r="H1295" i="3"/>
  <c r="H1294" i="3"/>
  <c r="H1292" i="3"/>
  <c r="H1291" i="3"/>
  <c r="H1290" i="3"/>
  <c r="H1289" i="3"/>
  <c r="H1288" i="3"/>
  <c r="H1286" i="3"/>
  <c r="H1285" i="3"/>
  <c r="H1284" i="3"/>
  <c r="H1283" i="3"/>
  <c r="H1282" i="3"/>
  <c r="H1281" i="3"/>
  <c r="H1280" i="3"/>
  <c r="H1279" i="3"/>
  <c r="H1278" i="3"/>
  <c r="H1275" i="3"/>
  <c r="H1274" i="3"/>
  <c r="H1273" i="3"/>
  <c r="H1272" i="3"/>
  <c r="H1271" i="3"/>
  <c r="H1270" i="3"/>
  <c r="H1269" i="3"/>
  <c r="H1267" i="3"/>
  <c r="H1266" i="3"/>
  <c r="H1265" i="3"/>
  <c r="H1264" i="3"/>
  <c r="H1263" i="3"/>
  <c r="H1262" i="3"/>
  <c r="H1261" i="3"/>
  <c r="H1260" i="3"/>
  <c r="H1259" i="3"/>
  <c r="H1258" i="3"/>
  <c r="H1255" i="3"/>
  <c r="H1254" i="3"/>
  <c r="H1253" i="3"/>
  <c r="H1252" i="3"/>
  <c r="H1251" i="3"/>
  <c r="H1250" i="3"/>
  <c r="H1249" i="3"/>
  <c r="H1248" i="3"/>
  <c r="H1247" i="3"/>
  <c r="H1245" i="3"/>
  <c r="H1244" i="3"/>
  <c r="H1243" i="3"/>
  <c r="H1242" i="3"/>
  <c r="H1241" i="3"/>
  <c r="H1240" i="3"/>
  <c r="H1239" i="3"/>
  <c r="H1238" i="3"/>
  <c r="H1235" i="3"/>
  <c r="H1234" i="3"/>
  <c r="H1233" i="3"/>
  <c r="H1232" i="3"/>
  <c r="H1231" i="3"/>
  <c r="H1230" i="3"/>
  <c r="H1229" i="3"/>
  <c r="H1228" i="3"/>
  <c r="H1227" i="3"/>
  <c r="H1222" i="3"/>
  <c r="H1221" i="3"/>
  <c r="H1220" i="3"/>
  <c r="H1219" i="3"/>
  <c r="H1218" i="3"/>
  <c r="H1217" i="3"/>
  <c r="H1216" i="3"/>
  <c r="H1215" i="3"/>
  <c r="H1214" i="3"/>
  <c r="H1213" i="3"/>
  <c r="H1212" i="3"/>
  <c r="H1210" i="3"/>
  <c r="H1209" i="3"/>
  <c r="H1208" i="3"/>
  <c r="H1207" i="3"/>
  <c r="H1206" i="3"/>
  <c r="H1205" i="3"/>
  <c r="H1204" i="3"/>
  <c r="H1203" i="3"/>
  <c r="H1202" i="3"/>
  <c r="H1201" i="3"/>
  <c r="H1199" i="3"/>
  <c r="H1198" i="3"/>
  <c r="H1197" i="3"/>
  <c r="H1196" i="3"/>
  <c r="H1195" i="3"/>
  <c r="H1194" i="3"/>
  <c r="H1193" i="3"/>
  <c r="H1192" i="3"/>
  <c r="H1191" i="3"/>
  <c r="H1190" i="3"/>
  <c r="H1188" i="3"/>
  <c r="H1187" i="3"/>
  <c r="H1186" i="3"/>
  <c r="H1185" i="3"/>
  <c r="H1184" i="3"/>
  <c r="H1182" i="3"/>
  <c r="H1181" i="3"/>
  <c r="H1180" i="3"/>
  <c r="H1179" i="3"/>
  <c r="H1178" i="3"/>
  <c r="H1177" i="3"/>
  <c r="H1176" i="3"/>
  <c r="H1175" i="3"/>
  <c r="H1174" i="3"/>
  <c r="H1170" i="3"/>
  <c r="H1169" i="3"/>
  <c r="H1168" i="3"/>
  <c r="H1167" i="3"/>
  <c r="H1164" i="3"/>
  <c r="H1163" i="3"/>
  <c r="H1162" i="3"/>
  <c r="H1161" i="3"/>
  <c r="H1160" i="3"/>
  <c r="H1159" i="3"/>
  <c r="H1158" i="3"/>
  <c r="H1156" i="3"/>
  <c r="H1155" i="3"/>
  <c r="H1154" i="3"/>
  <c r="H1153" i="3"/>
  <c r="H1150" i="3"/>
  <c r="H1149" i="3"/>
  <c r="H1148" i="3"/>
  <c r="H1147" i="3"/>
  <c r="H1146" i="3"/>
  <c r="H1145" i="3"/>
  <c r="H1143" i="3"/>
  <c r="H1142" i="3"/>
  <c r="H1141" i="3"/>
  <c r="H1140" i="3"/>
  <c r="H1139" i="3"/>
  <c r="H1138" i="3"/>
  <c r="H1137" i="3"/>
  <c r="H1136" i="3"/>
  <c r="H1135" i="3"/>
  <c r="H1133" i="3"/>
  <c r="H1132" i="3"/>
  <c r="H1131" i="3"/>
  <c r="H1130" i="3"/>
  <c r="H1129" i="3"/>
  <c r="H1127" i="3"/>
  <c r="H1126" i="3"/>
  <c r="H1125" i="3"/>
  <c r="H1124" i="3"/>
  <c r="H1123" i="3"/>
  <c r="H1122" i="3"/>
  <c r="H1121" i="3"/>
  <c r="H1120" i="3"/>
  <c r="H1119" i="3"/>
  <c r="H1117" i="3"/>
  <c r="H1116" i="3"/>
  <c r="H1115" i="3"/>
  <c r="H1114" i="3"/>
  <c r="H1113" i="3"/>
  <c r="H1112" i="3"/>
  <c r="H1111" i="3"/>
  <c r="H1110" i="3"/>
  <c r="G1099" i="3"/>
  <c r="G1096" i="3"/>
  <c r="G1093" i="3"/>
  <c r="G1090" i="3"/>
  <c r="G1087" i="3"/>
  <c r="G1084" i="3"/>
  <c r="G1081" i="3"/>
  <c r="G1077" i="3"/>
  <c r="G1074" i="3"/>
  <c r="G1073" i="3"/>
  <c r="G1067" i="3"/>
  <c r="G1056" i="3"/>
  <c r="G1048" i="3"/>
  <c r="G1036" i="3"/>
  <c r="G1026" i="3"/>
  <c r="G1016" i="3"/>
  <c r="G1004" i="3" s="1"/>
  <c r="G1006" i="3"/>
  <c r="G1005" i="3"/>
  <c r="H1005" i="3" s="1"/>
  <c r="G991" i="3"/>
  <c r="G980" i="3"/>
  <c r="G969" i="3"/>
  <c r="G963" i="3"/>
  <c r="G952" i="3"/>
  <c r="G951" i="3" s="1"/>
  <c r="G945" i="3"/>
  <c r="G937" i="3"/>
  <c r="G931" i="3"/>
  <c r="G924" i="3"/>
  <c r="G914" i="3"/>
  <c r="H914" i="3" s="1"/>
  <c r="G908" i="3"/>
  <c r="G898" i="3"/>
  <c r="G888" i="3" s="1"/>
  <c r="G890" i="3"/>
  <c r="G889" i="3"/>
  <c r="H886" i="3"/>
  <c r="F1099" i="3"/>
  <c r="F1096" i="3"/>
  <c r="H1096" i="3" s="1"/>
  <c r="F1093" i="3"/>
  <c r="F1090" i="3"/>
  <c r="H1090" i="3" s="1"/>
  <c r="F1087" i="3"/>
  <c r="F1084" i="3"/>
  <c r="H1084" i="3" s="1"/>
  <c r="F1081" i="3"/>
  <c r="F1077" i="3"/>
  <c r="F1074" i="3"/>
  <c r="F1073" i="3"/>
  <c r="H1073" i="3" s="1"/>
  <c r="F1067" i="3"/>
  <c r="F1056" i="3"/>
  <c r="H1056" i="3" s="1"/>
  <c r="F1048" i="3"/>
  <c r="F1036" i="3"/>
  <c r="H1036" i="3" s="1"/>
  <c r="F1026" i="3"/>
  <c r="F1016" i="3"/>
  <c r="F1004" i="3" s="1"/>
  <c r="F1006" i="3"/>
  <c r="F1005" i="3"/>
  <c r="F991" i="3"/>
  <c r="F980" i="3"/>
  <c r="F969" i="3"/>
  <c r="F963" i="3"/>
  <c r="F952" i="3"/>
  <c r="F951" i="3" s="1"/>
  <c r="F945" i="3"/>
  <c r="H945" i="3" s="1"/>
  <c r="F937" i="3"/>
  <c r="F931" i="3"/>
  <c r="H931" i="3" s="1"/>
  <c r="F924" i="3"/>
  <c r="F914" i="3"/>
  <c r="F908" i="3"/>
  <c r="F898" i="3"/>
  <c r="F888" i="3" s="1"/>
  <c r="F890" i="3"/>
  <c r="F889" i="3"/>
  <c r="H889" i="3" s="1"/>
  <c r="H1101" i="3"/>
  <c r="H1100" i="3"/>
  <c r="H1099" i="3"/>
  <c r="H1097" i="3"/>
  <c r="H1094" i="3"/>
  <c r="H1093" i="3"/>
  <c r="H1091" i="3"/>
  <c r="H1088" i="3"/>
  <c r="H1087" i="3"/>
  <c r="H1085" i="3"/>
  <c r="H1082" i="3"/>
  <c r="H1081" i="3"/>
  <c r="H1079" i="3"/>
  <c r="H1078" i="3"/>
  <c r="H1077" i="3"/>
  <c r="H1075" i="3"/>
  <c r="H1071" i="3"/>
  <c r="H1070" i="3"/>
  <c r="H1069" i="3"/>
  <c r="H1068" i="3"/>
  <c r="H1067" i="3"/>
  <c r="H1065" i="3"/>
  <c r="H1064" i="3"/>
  <c r="H1063" i="3"/>
  <c r="H1062" i="3"/>
  <c r="H1061" i="3"/>
  <c r="H1060" i="3"/>
  <c r="H1059" i="3"/>
  <c r="H1058" i="3"/>
  <c r="H1057" i="3"/>
  <c r="H1054" i="3"/>
  <c r="H1053" i="3"/>
  <c r="H1052" i="3"/>
  <c r="H1051" i="3"/>
  <c r="H1050" i="3"/>
  <c r="H1049" i="3"/>
  <c r="H1048" i="3"/>
  <c r="H1046" i="3"/>
  <c r="H1045" i="3"/>
  <c r="H1044" i="3"/>
  <c r="H1043" i="3"/>
  <c r="H1042" i="3"/>
  <c r="H1041" i="3"/>
  <c r="H1040" i="3"/>
  <c r="H1039" i="3"/>
  <c r="H1038" i="3"/>
  <c r="H1037" i="3"/>
  <c r="H1034" i="3"/>
  <c r="H1033" i="3"/>
  <c r="H1032" i="3"/>
  <c r="H1031" i="3"/>
  <c r="H1030" i="3"/>
  <c r="H1029" i="3"/>
  <c r="H1028" i="3"/>
  <c r="H1027" i="3"/>
  <c r="H1026" i="3"/>
  <c r="H1024" i="3"/>
  <c r="H1023" i="3"/>
  <c r="H1022" i="3"/>
  <c r="H1021" i="3"/>
  <c r="H1020" i="3"/>
  <c r="H1019" i="3"/>
  <c r="H1018" i="3"/>
  <c r="H1017" i="3"/>
  <c r="H1014" i="3"/>
  <c r="H1013" i="3"/>
  <c r="H1012" i="3"/>
  <c r="H1011" i="3"/>
  <c r="H1010" i="3"/>
  <c r="H1009" i="3"/>
  <c r="H1008" i="3"/>
  <c r="H1007" i="3"/>
  <c r="H1006" i="3"/>
  <c r="H1001" i="3"/>
  <c r="H1000" i="3"/>
  <c r="H999" i="3"/>
  <c r="H998" i="3"/>
  <c r="H997" i="3"/>
  <c r="H996" i="3"/>
  <c r="H995" i="3"/>
  <c r="H994" i="3"/>
  <c r="H993" i="3"/>
  <c r="H992" i="3"/>
  <c r="H989" i="3"/>
  <c r="H988" i="3"/>
  <c r="H987" i="3"/>
  <c r="H986" i="3"/>
  <c r="H985" i="3"/>
  <c r="H984" i="3"/>
  <c r="H983" i="3"/>
  <c r="H982" i="3"/>
  <c r="H981" i="3"/>
  <c r="H980" i="3"/>
  <c r="H978" i="3"/>
  <c r="H977" i="3"/>
  <c r="H976" i="3"/>
  <c r="H975" i="3"/>
  <c r="H974" i="3"/>
  <c r="H973" i="3"/>
  <c r="H972" i="3"/>
  <c r="H971" i="3"/>
  <c r="H970" i="3"/>
  <c r="H967" i="3"/>
  <c r="H966" i="3"/>
  <c r="H965" i="3"/>
  <c r="H964" i="3"/>
  <c r="H963" i="3"/>
  <c r="H961" i="3"/>
  <c r="H960" i="3"/>
  <c r="H959" i="3"/>
  <c r="H958" i="3"/>
  <c r="H957" i="3"/>
  <c r="H956" i="3"/>
  <c r="H955" i="3"/>
  <c r="H954" i="3"/>
  <c r="H953" i="3"/>
  <c r="H949" i="3"/>
  <c r="H948" i="3"/>
  <c r="H947" i="3"/>
  <c r="H946" i="3"/>
  <c r="H943" i="3"/>
  <c r="H942" i="3"/>
  <c r="H941" i="3"/>
  <c r="H940" i="3"/>
  <c r="H939" i="3"/>
  <c r="H938" i="3"/>
  <c r="H937" i="3"/>
  <c r="H935" i="3"/>
  <c r="H934" i="3"/>
  <c r="H933" i="3"/>
  <c r="H932" i="3"/>
  <c r="H929" i="3"/>
  <c r="H928" i="3"/>
  <c r="H927" i="3"/>
  <c r="H926" i="3"/>
  <c r="H925" i="3"/>
  <c r="H924" i="3"/>
  <c r="H922" i="3"/>
  <c r="H921" i="3"/>
  <c r="H920" i="3"/>
  <c r="H919" i="3"/>
  <c r="H918" i="3"/>
  <c r="H917" i="3"/>
  <c r="H916" i="3"/>
  <c r="H915" i="3"/>
  <c r="H912" i="3"/>
  <c r="H911" i="3"/>
  <c r="H910" i="3"/>
  <c r="H909" i="3"/>
  <c r="H908" i="3"/>
  <c r="H906" i="3"/>
  <c r="H905" i="3"/>
  <c r="H904" i="3"/>
  <c r="H903" i="3"/>
  <c r="H902" i="3"/>
  <c r="H901" i="3"/>
  <c r="H900" i="3"/>
  <c r="H899" i="3"/>
  <c r="H896" i="3"/>
  <c r="H895" i="3"/>
  <c r="H894" i="3"/>
  <c r="H893" i="3"/>
  <c r="H892" i="3"/>
  <c r="H891" i="3"/>
  <c r="H890" i="3"/>
  <c r="G878" i="3"/>
  <c r="G875" i="3"/>
  <c r="G872" i="3"/>
  <c r="G869" i="3"/>
  <c r="G866" i="3"/>
  <c r="G863" i="3"/>
  <c r="G860" i="3"/>
  <c r="G856" i="3"/>
  <c r="G853" i="3"/>
  <c r="G852" i="3"/>
  <c r="G846" i="3"/>
  <c r="G835" i="3"/>
  <c r="G827" i="3"/>
  <c r="G815" i="3"/>
  <c r="G805" i="3"/>
  <c r="G795" i="3"/>
  <c r="G783" i="3" s="1"/>
  <c r="G785" i="3"/>
  <c r="G784" i="3"/>
  <c r="H784" i="3" s="1"/>
  <c r="G770" i="3"/>
  <c r="G759" i="3"/>
  <c r="G748" i="3"/>
  <c r="G742" i="3"/>
  <c r="G731" i="3"/>
  <c r="G730" i="3" s="1"/>
  <c r="G724" i="3"/>
  <c r="G716" i="3"/>
  <c r="G710" i="3"/>
  <c r="G703" i="3"/>
  <c r="G693" i="3"/>
  <c r="H693" i="3" s="1"/>
  <c r="G687" i="3"/>
  <c r="G677" i="3"/>
  <c r="G667" i="3" s="1"/>
  <c r="G669" i="3"/>
  <c r="G668" i="3"/>
  <c r="H665" i="3"/>
  <c r="F878" i="3"/>
  <c r="F875" i="3"/>
  <c r="H875" i="3" s="1"/>
  <c r="F872" i="3"/>
  <c r="F869" i="3"/>
  <c r="H869" i="3" s="1"/>
  <c r="F866" i="3"/>
  <c r="F863" i="3"/>
  <c r="H863" i="3" s="1"/>
  <c r="F860" i="3"/>
  <c r="F856" i="3"/>
  <c r="F853" i="3"/>
  <c r="F852" i="3"/>
  <c r="H852" i="3" s="1"/>
  <c r="F846" i="3"/>
  <c r="F835" i="3"/>
  <c r="H835" i="3" s="1"/>
  <c r="F827" i="3"/>
  <c r="F815" i="3"/>
  <c r="H815" i="3" s="1"/>
  <c r="F805" i="3"/>
  <c r="F795" i="3"/>
  <c r="F783" i="3" s="1"/>
  <c r="F785" i="3"/>
  <c r="F784" i="3"/>
  <c r="F770" i="3"/>
  <c r="F759" i="3"/>
  <c r="F748" i="3"/>
  <c r="F742" i="3"/>
  <c r="F731" i="3"/>
  <c r="F730" i="3" s="1"/>
  <c r="F724" i="3"/>
  <c r="H724" i="3" s="1"/>
  <c r="F716" i="3"/>
  <c r="F710" i="3"/>
  <c r="H710" i="3" s="1"/>
  <c r="F703" i="3"/>
  <c r="F693" i="3"/>
  <c r="F687" i="3"/>
  <c r="F677" i="3"/>
  <c r="F667" i="3" s="1"/>
  <c r="F669" i="3"/>
  <c r="F668" i="3"/>
  <c r="H668" i="3" s="1"/>
  <c r="H880" i="3"/>
  <c r="H879" i="3"/>
  <c r="H878" i="3"/>
  <c r="H876" i="3"/>
  <c r="H873" i="3"/>
  <c r="H872" i="3"/>
  <c r="H870" i="3"/>
  <c r="H867" i="3"/>
  <c r="H866" i="3"/>
  <c r="H864" i="3"/>
  <c r="H861" i="3"/>
  <c r="H860" i="3"/>
  <c r="H858" i="3"/>
  <c r="H857" i="3"/>
  <c r="H856" i="3"/>
  <c r="H854" i="3"/>
  <c r="H850" i="3"/>
  <c r="H849" i="3"/>
  <c r="H848" i="3"/>
  <c r="H847" i="3"/>
  <c r="H846" i="3"/>
  <c r="H844" i="3"/>
  <c r="H843" i="3"/>
  <c r="H842" i="3"/>
  <c r="H841" i="3"/>
  <c r="H840" i="3"/>
  <c r="H839" i="3"/>
  <c r="H838" i="3"/>
  <c r="H837" i="3"/>
  <c r="H836" i="3"/>
  <c r="H833" i="3"/>
  <c r="H832" i="3"/>
  <c r="H831" i="3"/>
  <c r="H830" i="3"/>
  <c r="H829" i="3"/>
  <c r="H828" i="3"/>
  <c r="H827" i="3"/>
  <c r="H825" i="3"/>
  <c r="H824" i="3"/>
  <c r="H823" i="3"/>
  <c r="H822" i="3"/>
  <c r="H821" i="3"/>
  <c r="H820" i="3"/>
  <c r="H819" i="3"/>
  <c r="H818" i="3"/>
  <c r="H817" i="3"/>
  <c r="H816" i="3"/>
  <c r="H813" i="3"/>
  <c r="H812" i="3"/>
  <c r="H811" i="3"/>
  <c r="H810" i="3"/>
  <c r="H809" i="3"/>
  <c r="H808" i="3"/>
  <c r="H807" i="3"/>
  <c r="H806" i="3"/>
  <c r="H805" i="3"/>
  <c r="H803" i="3"/>
  <c r="H802" i="3"/>
  <c r="H801" i="3"/>
  <c r="H800" i="3"/>
  <c r="H799" i="3"/>
  <c r="H798" i="3"/>
  <c r="H797" i="3"/>
  <c r="H796" i="3"/>
  <c r="H793" i="3"/>
  <c r="H792" i="3"/>
  <c r="H791" i="3"/>
  <c r="H790" i="3"/>
  <c r="H789" i="3"/>
  <c r="H788" i="3"/>
  <c r="H787" i="3"/>
  <c r="H786" i="3"/>
  <c r="H785" i="3"/>
  <c r="H780" i="3"/>
  <c r="H779" i="3"/>
  <c r="H778" i="3"/>
  <c r="H777" i="3"/>
  <c r="H776" i="3"/>
  <c r="H775" i="3"/>
  <c r="H774" i="3"/>
  <c r="H773" i="3"/>
  <c r="H772" i="3"/>
  <c r="H771" i="3"/>
  <c r="H768" i="3"/>
  <c r="H767" i="3"/>
  <c r="H766" i="3"/>
  <c r="H765" i="3"/>
  <c r="H764" i="3"/>
  <c r="H763" i="3"/>
  <c r="H762" i="3"/>
  <c r="H761" i="3"/>
  <c r="H760" i="3"/>
  <c r="H759" i="3"/>
  <c r="H757" i="3"/>
  <c r="H756" i="3"/>
  <c r="H755" i="3"/>
  <c r="H754" i="3"/>
  <c r="H753" i="3"/>
  <c r="H752" i="3"/>
  <c r="H751" i="3"/>
  <c r="H750" i="3"/>
  <c r="H749" i="3"/>
  <c r="H746" i="3"/>
  <c r="H745" i="3"/>
  <c r="H744" i="3"/>
  <c r="H743" i="3"/>
  <c r="H742" i="3"/>
  <c r="H740" i="3"/>
  <c r="H739" i="3"/>
  <c r="H738" i="3"/>
  <c r="H737" i="3"/>
  <c r="H736" i="3"/>
  <c r="H735" i="3"/>
  <c r="H734" i="3"/>
  <c r="H733" i="3"/>
  <c r="H732" i="3"/>
  <c r="H728" i="3"/>
  <c r="H727" i="3"/>
  <c r="H726" i="3"/>
  <c r="H725" i="3"/>
  <c r="H722" i="3"/>
  <c r="H721" i="3"/>
  <c r="H720" i="3"/>
  <c r="H719" i="3"/>
  <c r="H718" i="3"/>
  <c r="H717" i="3"/>
  <c r="H716" i="3"/>
  <c r="H714" i="3"/>
  <c r="H713" i="3"/>
  <c r="H712" i="3"/>
  <c r="H711" i="3"/>
  <c r="H708" i="3"/>
  <c r="H707" i="3"/>
  <c r="H706" i="3"/>
  <c r="H705" i="3"/>
  <c r="H704" i="3"/>
  <c r="H703" i="3"/>
  <c r="H701" i="3"/>
  <c r="H700" i="3"/>
  <c r="H699" i="3"/>
  <c r="H698" i="3"/>
  <c r="H697" i="3"/>
  <c r="H696" i="3"/>
  <c r="H695" i="3"/>
  <c r="H694" i="3"/>
  <c r="H691" i="3"/>
  <c r="H690" i="3"/>
  <c r="H689" i="3"/>
  <c r="H688" i="3"/>
  <c r="H687" i="3"/>
  <c r="H685" i="3"/>
  <c r="H684" i="3"/>
  <c r="H683" i="3"/>
  <c r="H682" i="3"/>
  <c r="H681" i="3"/>
  <c r="H680" i="3"/>
  <c r="H679" i="3"/>
  <c r="H678" i="3"/>
  <c r="H675" i="3"/>
  <c r="H674" i="3"/>
  <c r="H673" i="3"/>
  <c r="H672" i="3"/>
  <c r="H671" i="3"/>
  <c r="H670" i="3"/>
  <c r="H669" i="3"/>
  <c r="G657" i="3"/>
  <c r="G654" i="3"/>
  <c r="G651" i="3"/>
  <c r="G648" i="3"/>
  <c r="G645" i="3"/>
  <c r="G642" i="3"/>
  <c r="G639" i="3"/>
  <c r="G635" i="3"/>
  <c r="G632" i="3"/>
  <c r="G631" i="3"/>
  <c r="G625" i="3"/>
  <c r="G614" i="3"/>
  <c r="G606" i="3"/>
  <c r="G594" i="3"/>
  <c r="G584" i="3"/>
  <c r="G574" i="3"/>
  <c r="G562" i="3" s="1"/>
  <c r="G564" i="3"/>
  <c r="G563" i="3"/>
  <c r="H563" i="3" s="1"/>
  <c r="G549" i="3"/>
  <c r="G538" i="3"/>
  <c r="G527" i="3"/>
  <c r="G521" i="3"/>
  <c r="G510" i="3"/>
  <c r="G509" i="3" s="1"/>
  <c r="G503" i="3"/>
  <c r="G495" i="3"/>
  <c r="G489" i="3"/>
  <c r="G482" i="3"/>
  <c r="G472" i="3"/>
  <c r="H472" i="3" s="1"/>
  <c r="G466" i="3"/>
  <c r="G456" i="3"/>
  <c r="G446" i="3" s="1"/>
  <c r="G448" i="3"/>
  <c r="G447" i="3"/>
  <c r="H444" i="3"/>
  <c r="F657" i="3"/>
  <c r="F654" i="3"/>
  <c r="H654" i="3" s="1"/>
  <c r="F651" i="3"/>
  <c r="F648" i="3"/>
  <c r="H648" i="3" s="1"/>
  <c r="F645" i="3"/>
  <c r="F642" i="3"/>
  <c r="H642" i="3" s="1"/>
  <c r="F639" i="3"/>
  <c r="F635" i="3"/>
  <c r="F632" i="3"/>
  <c r="F631" i="3"/>
  <c r="H631" i="3" s="1"/>
  <c r="F625" i="3"/>
  <c r="F614" i="3"/>
  <c r="H614" i="3" s="1"/>
  <c r="F606" i="3"/>
  <c r="F594" i="3"/>
  <c r="H594" i="3" s="1"/>
  <c r="F584" i="3"/>
  <c r="F574" i="3"/>
  <c r="F562" i="3" s="1"/>
  <c r="F564" i="3"/>
  <c r="F563" i="3"/>
  <c r="F549" i="3"/>
  <c r="F538" i="3"/>
  <c r="F527" i="3"/>
  <c r="F521" i="3"/>
  <c r="F510" i="3"/>
  <c r="F509" i="3" s="1"/>
  <c r="F503" i="3"/>
  <c r="H503" i="3" s="1"/>
  <c r="F495" i="3"/>
  <c r="F489" i="3"/>
  <c r="H489" i="3" s="1"/>
  <c r="F482" i="3"/>
  <c r="F472" i="3"/>
  <c r="F466" i="3"/>
  <c r="F456" i="3"/>
  <c r="F446" i="3" s="1"/>
  <c r="F448" i="3"/>
  <c r="F447" i="3"/>
  <c r="H447" i="3" s="1"/>
  <c r="H659" i="3"/>
  <c r="H658" i="3"/>
  <c r="H657" i="3"/>
  <c r="H655" i="3"/>
  <c r="H652" i="3"/>
  <c r="H651" i="3"/>
  <c r="H649" i="3"/>
  <c r="H646" i="3"/>
  <c r="H645" i="3"/>
  <c r="H643" i="3"/>
  <c r="H640" i="3"/>
  <c r="H639" i="3"/>
  <c r="H637" i="3"/>
  <c r="H636" i="3"/>
  <c r="H635" i="3"/>
  <c r="H633" i="3"/>
  <c r="H629" i="3"/>
  <c r="H628" i="3"/>
  <c r="H627" i="3"/>
  <c r="H626" i="3"/>
  <c r="H625" i="3"/>
  <c r="H623" i="3"/>
  <c r="H622" i="3"/>
  <c r="H621" i="3"/>
  <c r="H620" i="3"/>
  <c r="H619" i="3"/>
  <c r="H618" i="3"/>
  <c r="H617" i="3"/>
  <c r="H616" i="3"/>
  <c r="H615" i="3"/>
  <c r="H612" i="3"/>
  <c r="H611" i="3"/>
  <c r="H610" i="3"/>
  <c r="H609" i="3"/>
  <c r="H608" i="3"/>
  <c r="H607" i="3"/>
  <c r="H606" i="3"/>
  <c r="H604" i="3"/>
  <c r="H603" i="3"/>
  <c r="H602" i="3"/>
  <c r="H601" i="3"/>
  <c r="H600" i="3"/>
  <c r="H599" i="3"/>
  <c r="H598" i="3"/>
  <c r="H597" i="3"/>
  <c r="H596" i="3"/>
  <c r="H595" i="3"/>
  <c r="H592" i="3"/>
  <c r="H591" i="3"/>
  <c r="H590" i="3"/>
  <c r="H589" i="3"/>
  <c r="H588" i="3"/>
  <c r="H587" i="3"/>
  <c r="H586" i="3"/>
  <c r="H585" i="3"/>
  <c r="H584" i="3"/>
  <c r="H582" i="3"/>
  <c r="H581" i="3"/>
  <c r="H580" i="3"/>
  <c r="H579" i="3"/>
  <c r="H578" i="3"/>
  <c r="H577" i="3"/>
  <c r="H576" i="3"/>
  <c r="H575" i="3"/>
  <c r="H572" i="3"/>
  <c r="H571" i="3"/>
  <c r="H570" i="3"/>
  <c r="H569" i="3"/>
  <c r="H568" i="3"/>
  <c r="H567" i="3"/>
  <c r="H566" i="3"/>
  <c r="H565" i="3"/>
  <c r="H564" i="3"/>
  <c r="H559" i="3"/>
  <c r="H558" i="3"/>
  <c r="H557" i="3"/>
  <c r="H556" i="3"/>
  <c r="H555" i="3"/>
  <c r="H554" i="3"/>
  <c r="H553" i="3"/>
  <c r="H552" i="3"/>
  <c r="H551" i="3"/>
  <c r="H550" i="3"/>
  <c r="H547" i="3"/>
  <c r="H546" i="3"/>
  <c r="H545" i="3"/>
  <c r="H544" i="3"/>
  <c r="H543" i="3"/>
  <c r="H542" i="3"/>
  <c r="H541" i="3"/>
  <c r="H540" i="3"/>
  <c r="H539" i="3"/>
  <c r="H538" i="3"/>
  <c r="H536" i="3"/>
  <c r="H535" i="3"/>
  <c r="H534" i="3"/>
  <c r="H533" i="3"/>
  <c r="H532" i="3"/>
  <c r="H531" i="3"/>
  <c r="H530" i="3"/>
  <c r="H529" i="3"/>
  <c r="H528" i="3"/>
  <c r="H525" i="3"/>
  <c r="H524" i="3"/>
  <c r="H523" i="3"/>
  <c r="H522" i="3"/>
  <c r="H521" i="3"/>
  <c r="H519" i="3"/>
  <c r="H518" i="3"/>
  <c r="H517" i="3"/>
  <c r="H516" i="3"/>
  <c r="H515" i="3"/>
  <c r="H514" i="3"/>
  <c r="H513" i="3"/>
  <c r="H512" i="3"/>
  <c r="H511" i="3"/>
  <c r="H507" i="3"/>
  <c r="H506" i="3"/>
  <c r="H505" i="3"/>
  <c r="H504" i="3"/>
  <c r="H501" i="3"/>
  <c r="H500" i="3"/>
  <c r="H499" i="3"/>
  <c r="H498" i="3"/>
  <c r="H497" i="3"/>
  <c r="H496" i="3"/>
  <c r="H495" i="3"/>
  <c r="H493" i="3"/>
  <c r="H492" i="3"/>
  <c r="H491" i="3"/>
  <c r="H490" i="3"/>
  <c r="H487" i="3"/>
  <c r="H486" i="3"/>
  <c r="H485" i="3"/>
  <c r="H484" i="3"/>
  <c r="H483" i="3"/>
  <c r="H482" i="3"/>
  <c r="H480" i="3"/>
  <c r="H479" i="3"/>
  <c r="H478" i="3"/>
  <c r="H477" i="3"/>
  <c r="H476" i="3"/>
  <c r="H475" i="3"/>
  <c r="H474" i="3"/>
  <c r="H473" i="3"/>
  <c r="H470" i="3"/>
  <c r="H469" i="3"/>
  <c r="H468" i="3"/>
  <c r="H467" i="3"/>
  <c r="H466" i="3"/>
  <c r="H464" i="3"/>
  <c r="H463" i="3"/>
  <c r="H462" i="3"/>
  <c r="H461" i="3"/>
  <c r="H460" i="3"/>
  <c r="H459" i="3"/>
  <c r="H458" i="3"/>
  <c r="H457" i="3"/>
  <c r="H454" i="3"/>
  <c r="H453" i="3"/>
  <c r="H452" i="3"/>
  <c r="H451" i="3"/>
  <c r="H450" i="3"/>
  <c r="H449" i="3"/>
  <c r="H448" i="3"/>
  <c r="G436" i="3"/>
  <c r="G433" i="3"/>
  <c r="G430" i="3"/>
  <c r="G427" i="3"/>
  <c r="G424" i="3"/>
  <c r="G421" i="3"/>
  <c r="G418" i="3"/>
  <c r="G414" i="3"/>
  <c r="G411" i="3"/>
  <c r="G410" i="3"/>
  <c r="G404" i="3"/>
  <c r="G393" i="3"/>
  <c r="G385" i="3"/>
  <c r="G373" i="3"/>
  <c r="G363" i="3"/>
  <c r="G353" i="3"/>
  <c r="G341" i="3" s="1"/>
  <c r="G343" i="3"/>
  <c r="G342" i="3"/>
  <c r="H342" i="3" s="1"/>
  <c r="G328" i="3"/>
  <c r="G317" i="3"/>
  <c r="G306" i="3"/>
  <c r="G300" i="3"/>
  <c r="G289" i="3"/>
  <c r="G288" i="3" s="1"/>
  <c r="G282" i="3"/>
  <c r="G274" i="3"/>
  <c r="G268" i="3"/>
  <c r="G261" i="3"/>
  <c r="G251" i="3"/>
  <c r="H251" i="3" s="1"/>
  <c r="G245" i="3"/>
  <c r="G235" i="3"/>
  <c r="G225" i="3" s="1"/>
  <c r="G227" i="3"/>
  <c r="G226" i="3"/>
  <c r="F436" i="3"/>
  <c r="F433" i="3"/>
  <c r="H433" i="3" s="1"/>
  <c r="F430" i="3"/>
  <c r="F427" i="3"/>
  <c r="H427" i="3" s="1"/>
  <c r="F424" i="3"/>
  <c r="F421" i="3"/>
  <c r="H421" i="3" s="1"/>
  <c r="F418" i="3"/>
  <c r="F414" i="3"/>
  <c r="F411" i="3"/>
  <c r="F410" i="3"/>
  <c r="H410" i="3" s="1"/>
  <c r="F404" i="3"/>
  <c r="F393" i="3"/>
  <c r="H393" i="3" s="1"/>
  <c r="F385" i="3"/>
  <c r="F373" i="3"/>
  <c r="H373" i="3" s="1"/>
  <c r="F363" i="3"/>
  <c r="F353" i="3"/>
  <c r="F341" i="3" s="1"/>
  <c r="F343" i="3"/>
  <c r="F342" i="3"/>
  <c r="F328" i="3"/>
  <c r="F317" i="3"/>
  <c r="F306" i="3"/>
  <c r="F300" i="3"/>
  <c r="F289" i="3"/>
  <c r="F288" i="3" s="1"/>
  <c r="F282" i="3"/>
  <c r="H282" i="3" s="1"/>
  <c r="F274" i="3"/>
  <c r="F268" i="3"/>
  <c r="H268" i="3" s="1"/>
  <c r="F261" i="3"/>
  <c r="F251" i="3"/>
  <c r="F245" i="3"/>
  <c r="F235" i="3"/>
  <c r="F225" i="3" s="1"/>
  <c r="F227" i="3"/>
  <c r="F226" i="3"/>
  <c r="H226" i="3" s="1"/>
  <c r="H438" i="3"/>
  <c r="H437" i="3"/>
  <c r="H436" i="3"/>
  <c r="H434" i="3"/>
  <c r="H431" i="3"/>
  <c r="H430" i="3"/>
  <c r="H428" i="3"/>
  <c r="H425" i="3"/>
  <c r="H424" i="3"/>
  <c r="H422" i="3"/>
  <c r="H419" i="3"/>
  <c r="H418" i="3"/>
  <c r="H416" i="3"/>
  <c r="H415" i="3"/>
  <c r="H414" i="3"/>
  <c r="H412" i="3"/>
  <c r="H408" i="3"/>
  <c r="H407" i="3"/>
  <c r="H406" i="3"/>
  <c r="H405" i="3"/>
  <c r="H404" i="3"/>
  <c r="H402" i="3"/>
  <c r="H401" i="3"/>
  <c r="H400" i="3"/>
  <c r="H399" i="3"/>
  <c r="H398" i="3"/>
  <c r="H397" i="3"/>
  <c r="H396" i="3"/>
  <c r="H395" i="3"/>
  <c r="H394" i="3"/>
  <c r="H391" i="3"/>
  <c r="H390" i="3"/>
  <c r="H389" i="3"/>
  <c r="H388" i="3"/>
  <c r="H387" i="3"/>
  <c r="H386" i="3"/>
  <c r="H385" i="3"/>
  <c r="H383" i="3"/>
  <c r="H382" i="3"/>
  <c r="H381" i="3"/>
  <c r="H380" i="3"/>
  <c r="H379" i="3"/>
  <c r="H378" i="3"/>
  <c r="H377" i="3"/>
  <c r="H376" i="3"/>
  <c r="H375" i="3"/>
  <c r="H374" i="3"/>
  <c r="H371" i="3"/>
  <c r="H370" i="3"/>
  <c r="H369" i="3"/>
  <c r="H368" i="3"/>
  <c r="H367" i="3"/>
  <c r="H366" i="3"/>
  <c r="H365" i="3"/>
  <c r="H364" i="3"/>
  <c r="H363" i="3"/>
  <c r="H361" i="3"/>
  <c r="H360" i="3"/>
  <c r="H359" i="3"/>
  <c r="H358" i="3"/>
  <c r="H357" i="3"/>
  <c r="H356" i="3"/>
  <c r="H355" i="3"/>
  <c r="H354" i="3"/>
  <c r="H351" i="3"/>
  <c r="H350" i="3"/>
  <c r="H349" i="3"/>
  <c r="H348" i="3"/>
  <c r="H347" i="3"/>
  <c r="H346" i="3"/>
  <c r="H345" i="3"/>
  <c r="H344" i="3"/>
  <c r="H343" i="3"/>
  <c r="H338" i="3"/>
  <c r="H337" i="3"/>
  <c r="H336" i="3"/>
  <c r="H335" i="3"/>
  <c r="H334" i="3"/>
  <c r="H333" i="3"/>
  <c r="H332" i="3"/>
  <c r="H331" i="3"/>
  <c r="H330" i="3"/>
  <c r="H329" i="3"/>
  <c r="H326" i="3"/>
  <c r="H325" i="3"/>
  <c r="H324" i="3"/>
  <c r="H323" i="3"/>
  <c r="H322" i="3"/>
  <c r="H321" i="3"/>
  <c r="H320" i="3"/>
  <c r="H319" i="3"/>
  <c r="H318" i="3"/>
  <c r="H317" i="3"/>
  <c r="H315" i="3"/>
  <c r="H314" i="3"/>
  <c r="H313" i="3"/>
  <c r="H312" i="3"/>
  <c r="H311" i="3"/>
  <c r="H310" i="3"/>
  <c r="H309" i="3"/>
  <c r="H308" i="3"/>
  <c r="H307" i="3"/>
  <c r="H304" i="3"/>
  <c r="H303" i="3"/>
  <c r="H302" i="3"/>
  <c r="H301" i="3"/>
  <c r="H300" i="3"/>
  <c r="H298" i="3"/>
  <c r="H297" i="3"/>
  <c r="H296" i="3"/>
  <c r="H295" i="3"/>
  <c r="H294" i="3"/>
  <c r="H293" i="3"/>
  <c r="H292" i="3"/>
  <c r="H291" i="3"/>
  <c r="H290" i="3"/>
  <c r="H286" i="3"/>
  <c r="H285" i="3"/>
  <c r="H284" i="3"/>
  <c r="H283" i="3"/>
  <c r="H280" i="3"/>
  <c r="H279" i="3"/>
  <c r="H278" i="3"/>
  <c r="H277" i="3"/>
  <c r="H276" i="3"/>
  <c r="H275" i="3"/>
  <c r="H274" i="3"/>
  <c r="H272" i="3"/>
  <c r="H271" i="3"/>
  <c r="H270" i="3"/>
  <c r="H269" i="3"/>
  <c r="H266" i="3"/>
  <c r="H265" i="3"/>
  <c r="H264" i="3"/>
  <c r="H263" i="3"/>
  <c r="H262" i="3"/>
  <c r="H261" i="3"/>
  <c r="H259" i="3"/>
  <c r="H258" i="3"/>
  <c r="H257" i="3"/>
  <c r="H256" i="3"/>
  <c r="H255" i="3"/>
  <c r="H254" i="3"/>
  <c r="H253" i="3"/>
  <c r="H252" i="3"/>
  <c r="H249" i="3"/>
  <c r="H248" i="3"/>
  <c r="H247" i="3"/>
  <c r="H246" i="3"/>
  <c r="H245" i="3"/>
  <c r="H243" i="3"/>
  <c r="H242" i="3"/>
  <c r="H241" i="3"/>
  <c r="H240" i="3"/>
  <c r="H239" i="3"/>
  <c r="H238" i="3"/>
  <c r="H237" i="3"/>
  <c r="H236" i="3"/>
  <c r="H233" i="3"/>
  <c r="H232" i="3"/>
  <c r="H231" i="3"/>
  <c r="H230" i="3"/>
  <c r="H229" i="3"/>
  <c r="H228" i="3"/>
  <c r="H227" i="3"/>
  <c r="H6" i="3"/>
  <c r="H5" i="3"/>
  <c r="H8" i="3"/>
  <c r="H9" i="3"/>
  <c r="H10" i="3"/>
  <c r="H11" i="3"/>
  <c r="H12" i="3"/>
  <c r="H14" i="3"/>
  <c r="H15" i="3"/>
  <c r="H16" i="3"/>
  <c r="H17" i="3"/>
  <c r="H18" i="3"/>
  <c r="H19" i="3"/>
  <c r="H20" i="3"/>
  <c r="H21" i="3"/>
  <c r="H22" i="3"/>
  <c r="H24" i="3"/>
  <c r="H25" i="3"/>
  <c r="H26" i="3"/>
  <c r="H27" i="3"/>
  <c r="H28" i="3"/>
  <c r="H30" i="3"/>
  <c r="H31" i="3"/>
  <c r="H32" i="3"/>
  <c r="H33" i="3"/>
  <c r="H34" i="3"/>
  <c r="H35" i="3"/>
  <c r="H36" i="3"/>
  <c r="H37" i="3"/>
  <c r="H38" i="3"/>
  <c r="H40" i="3"/>
  <c r="H41" i="3"/>
  <c r="H42" i="3"/>
  <c r="H43" i="3"/>
  <c r="H44" i="3"/>
  <c r="H45" i="3"/>
  <c r="H47" i="3"/>
  <c r="H48" i="3"/>
  <c r="H49" i="3"/>
  <c r="H50" i="3"/>
  <c r="H51" i="3"/>
  <c r="H53" i="3"/>
  <c r="H54" i="3"/>
  <c r="H55" i="3"/>
  <c r="H56" i="3"/>
  <c r="H57" i="3"/>
  <c r="H58" i="3"/>
  <c r="H59" i="3"/>
  <c r="H61" i="3"/>
  <c r="H62" i="3"/>
  <c r="H63" i="3"/>
  <c r="H64" i="3"/>
  <c r="H65" i="3"/>
  <c r="H67" i="3"/>
  <c r="H68" i="3"/>
  <c r="H69" i="3"/>
  <c r="H70" i="3"/>
  <c r="H71" i="3"/>
  <c r="H72" i="3"/>
  <c r="H73" i="3"/>
  <c r="H74" i="3"/>
  <c r="H75" i="3"/>
  <c r="H76" i="3"/>
  <c r="H77" i="3"/>
  <c r="H79" i="3"/>
  <c r="H80" i="3"/>
  <c r="H81" i="3"/>
  <c r="H82" i="3"/>
  <c r="H83" i="3"/>
  <c r="H85" i="3"/>
  <c r="H86" i="3"/>
  <c r="H87" i="3"/>
  <c r="H88" i="3"/>
  <c r="H89" i="3"/>
  <c r="H90" i="3"/>
  <c r="H91" i="3"/>
  <c r="H92" i="3"/>
  <c r="H93" i="3"/>
  <c r="H94" i="3"/>
  <c r="H96" i="3"/>
  <c r="H97" i="3"/>
  <c r="H98" i="3"/>
  <c r="H99" i="3"/>
  <c r="H100" i="3"/>
  <c r="H101" i="3"/>
  <c r="H102" i="3"/>
  <c r="H103" i="3"/>
  <c r="H104" i="3"/>
  <c r="H105" i="3"/>
  <c r="H107" i="3"/>
  <c r="H108" i="3"/>
  <c r="H109" i="3"/>
  <c r="H110" i="3"/>
  <c r="H111" i="3"/>
  <c r="H112" i="3"/>
  <c r="H113" i="3"/>
  <c r="H114" i="3"/>
  <c r="H115" i="3"/>
  <c r="H116" i="3"/>
  <c r="H117" i="3"/>
  <c r="H120" i="3"/>
  <c r="H121" i="3"/>
  <c r="H122" i="3"/>
  <c r="H123" i="3"/>
  <c r="H124" i="3"/>
  <c r="H125" i="3"/>
  <c r="H126" i="3"/>
  <c r="H127" i="3"/>
  <c r="H128" i="3"/>
  <c r="H129" i="3"/>
  <c r="H130" i="3"/>
  <c r="H132" i="3"/>
  <c r="H133" i="3"/>
  <c r="H134" i="3"/>
  <c r="H135" i="3"/>
  <c r="H136" i="3"/>
  <c r="H137" i="3"/>
  <c r="H138" i="3"/>
  <c r="H139" i="3"/>
  <c r="H140" i="3"/>
  <c r="H142" i="3"/>
  <c r="H143" i="3"/>
  <c r="H144" i="3"/>
  <c r="H145" i="3"/>
  <c r="H146" i="3"/>
  <c r="H147" i="3"/>
  <c r="H148" i="3"/>
  <c r="H149" i="3"/>
  <c r="H150" i="3"/>
  <c r="H152" i="3"/>
  <c r="H153" i="3"/>
  <c r="H154" i="3"/>
  <c r="H155" i="3"/>
  <c r="H156" i="3"/>
  <c r="H157" i="3"/>
  <c r="H158" i="3"/>
  <c r="H159" i="3"/>
  <c r="H160" i="3"/>
  <c r="H161" i="3"/>
  <c r="H162" i="3"/>
  <c r="H164" i="3"/>
  <c r="H165" i="3"/>
  <c r="H166" i="3"/>
  <c r="H167" i="3"/>
  <c r="H168" i="3"/>
  <c r="H169" i="3"/>
  <c r="H170" i="3"/>
  <c r="H172" i="3"/>
  <c r="H173" i="3"/>
  <c r="H174" i="3"/>
  <c r="H175" i="3"/>
  <c r="H176" i="3"/>
  <c r="H177" i="3"/>
  <c r="H178" i="3"/>
  <c r="H179" i="3"/>
  <c r="H180" i="3"/>
  <c r="H181" i="3"/>
  <c r="H183" i="3"/>
  <c r="H184" i="3"/>
  <c r="H185" i="3"/>
  <c r="H186" i="3"/>
  <c r="H187" i="3"/>
  <c r="H189" i="3"/>
  <c r="H190" i="3"/>
  <c r="H191" i="3"/>
  <c r="H193" i="3"/>
  <c r="H194" i="3"/>
  <c r="H195" i="3"/>
  <c r="H197" i="3"/>
  <c r="H198" i="3"/>
  <c r="H200" i="3"/>
  <c r="H201" i="3"/>
  <c r="H203" i="3"/>
  <c r="H204" i="3"/>
  <c r="H206" i="3"/>
  <c r="H207" i="3"/>
  <c r="H209" i="3"/>
  <c r="H210" i="3"/>
  <c r="H212" i="3"/>
  <c r="H213" i="3"/>
  <c r="H215" i="3"/>
  <c r="H216" i="3"/>
  <c r="H217" i="3"/>
  <c r="H7" i="3"/>
  <c r="H4" i="3"/>
  <c r="G215" i="3"/>
  <c r="G212" i="3"/>
  <c r="G209" i="3"/>
  <c r="G206" i="3"/>
  <c r="G203" i="3"/>
  <c r="G200" i="3"/>
  <c r="G197" i="3"/>
  <c r="G193" i="3"/>
  <c r="G190" i="3"/>
  <c r="G189" i="3" s="1"/>
  <c r="G183" i="3"/>
  <c r="G172" i="3"/>
  <c r="G164" i="3"/>
  <c r="G152" i="3"/>
  <c r="G142" i="3"/>
  <c r="G132" i="3"/>
  <c r="G122" i="3"/>
  <c r="G121" i="3" s="1"/>
  <c r="G120" i="3"/>
  <c r="G107" i="3"/>
  <c r="G96" i="3"/>
  <c r="G85" i="3"/>
  <c r="G79" i="3"/>
  <c r="G68" i="3"/>
  <c r="G67" i="3"/>
  <c r="G61" i="3"/>
  <c r="G53" i="3"/>
  <c r="G47" i="3"/>
  <c r="G40" i="3"/>
  <c r="G30" i="3"/>
  <c r="G24" i="3"/>
  <c r="G14" i="3"/>
  <c r="G6" i="3"/>
  <c r="G5" i="3" s="1"/>
  <c r="G4" i="3"/>
  <c r="H12345" i="3" l="1"/>
  <c r="H11727" i="3"/>
  <c r="H11845" i="3"/>
  <c r="H11903" i="3"/>
  <c r="H11494" i="3"/>
  <c r="H11496" i="3"/>
  <c r="H11612" i="3"/>
  <c r="H11560" i="3"/>
  <c r="H11559" i="3"/>
  <c r="H11577" i="3"/>
  <c r="H11599" i="3"/>
  <c r="H11506" i="3"/>
  <c r="H11624" i="3"/>
  <c r="H11682" i="3"/>
  <c r="H11275" i="3"/>
  <c r="H11391" i="3"/>
  <c r="H11339" i="3"/>
  <c r="H11338" i="3"/>
  <c r="H11356" i="3"/>
  <c r="H11378" i="3"/>
  <c r="H11285" i="3"/>
  <c r="H11403" i="3"/>
  <c r="H11461" i="3"/>
  <c r="H11054" i="3"/>
  <c r="H11170" i="3"/>
  <c r="H11118" i="3"/>
  <c r="H11117" i="3"/>
  <c r="H11135" i="3"/>
  <c r="H11157" i="3"/>
  <c r="H11064" i="3"/>
  <c r="H11182" i="3"/>
  <c r="H11240" i="3"/>
  <c r="H10833" i="3"/>
  <c r="H10949" i="3"/>
  <c r="H10897" i="3"/>
  <c r="H10896" i="3"/>
  <c r="H10914" i="3"/>
  <c r="H10936" i="3"/>
  <c r="H10843" i="3"/>
  <c r="H10961" i="3"/>
  <c r="H11019" i="3"/>
  <c r="H10612" i="3"/>
  <c r="H10728" i="3"/>
  <c r="H10676" i="3"/>
  <c r="H10675" i="3"/>
  <c r="H10693" i="3"/>
  <c r="H10715" i="3"/>
  <c r="H10622" i="3"/>
  <c r="H10740" i="3"/>
  <c r="H10798" i="3"/>
  <c r="H10391" i="3"/>
  <c r="H10507" i="3"/>
  <c r="H10455" i="3"/>
  <c r="H10454" i="3"/>
  <c r="H10472" i="3"/>
  <c r="H10494" i="3"/>
  <c r="H10401" i="3"/>
  <c r="H10519" i="3"/>
  <c r="H10577" i="3"/>
  <c r="H10170" i="3"/>
  <c r="H10286" i="3"/>
  <c r="H10234" i="3"/>
  <c r="H10233" i="3"/>
  <c r="H10251" i="3"/>
  <c r="H10273" i="3"/>
  <c r="H10180" i="3"/>
  <c r="H10298" i="3"/>
  <c r="H10356" i="3"/>
  <c r="H9949" i="3"/>
  <c r="H10065" i="3"/>
  <c r="H10013" i="3"/>
  <c r="H10012" i="3"/>
  <c r="H10030" i="3"/>
  <c r="H10052" i="3"/>
  <c r="H9959" i="3"/>
  <c r="H10077" i="3"/>
  <c r="H10135" i="3"/>
  <c r="H9728" i="3"/>
  <c r="H9844" i="3"/>
  <c r="H9913" i="3"/>
  <c r="H9792" i="3"/>
  <c r="H9791" i="3"/>
  <c r="H9809" i="3"/>
  <c r="H9831" i="3"/>
  <c r="H9738" i="3"/>
  <c r="H9856" i="3"/>
  <c r="H9914" i="3"/>
  <c r="H9507" i="3"/>
  <c r="H9623" i="3"/>
  <c r="H9571" i="3"/>
  <c r="H9570" i="3"/>
  <c r="H9588" i="3"/>
  <c r="H9610" i="3"/>
  <c r="H9517" i="3"/>
  <c r="H9635" i="3"/>
  <c r="H9693" i="3"/>
  <c r="H9286" i="3"/>
  <c r="H9402" i="3"/>
  <c r="H9350" i="3"/>
  <c r="H9349" i="3"/>
  <c r="H9367" i="3"/>
  <c r="H9389" i="3"/>
  <c r="H9296" i="3"/>
  <c r="H9414" i="3"/>
  <c r="H9472" i="3"/>
  <c r="H9065" i="3"/>
  <c r="H9181" i="3"/>
  <c r="H9129" i="3"/>
  <c r="H9128" i="3"/>
  <c r="H9146" i="3"/>
  <c r="H9168" i="3"/>
  <c r="H9075" i="3"/>
  <c r="H9193" i="3"/>
  <c r="H9251" i="3"/>
  <c r="H8844" i="3"/>
  <c r="H8960" i="3"/>
  <c r="H8908" i="3"/>
  <c r="H8907" i="3"/>
  <c r="H8925" i="3"/>
  <c r="H8947" i="3"/>
  <c r="H8854" i="3"/>
  <c r="H8972" i="3"/>
  <c r="H9030" i="3"/>
  <c r="H8623" i="3"/>
  <c r="H8739" i="3"/>
  <c r="H8687" i="3"/>
  <c r="H8686" i="3"/>
  <c r="H8704" i="3"/>
  <c r="H8726" i="3"/>
  <c r="H8633" i="3"/>
  <c r="H8751" i="3"/>
  <c r="H8809" i="3"/>
  <c r="H8402" i="3"/>
  <c r="H8518" i="3"/>
  <c r="H8466" i="3"/>
  <c r="H8465" i="3"/>
  <c r="H8483" i="3"/>
  <c r="H8505" i="3"/>
  <c r="H8412" i="3"/>
  <c r="H8530" i="3"/>
  <c r="H8588" i="3"/>
  <c r="H8181" i="3"/>
  <c r="H8297" i="3"/>
  <c r="H8245" i="3"/>
  <c r="H8244" i="3"/>
  <c r="H8262" i="3"/>
  <c r="H8284" i="3"/>
  <c r="H8191" i="3"/>
  <c r="H8309" i="3"/>
  <c r="H8367" i="3"/>
  <c r="H7960" i="3"/>
  <c r="H8076" i="3"/>
  <c r="H8024" i="3"/>
  <c r="H8023" i="3"/>
  <c r="H8041" i="3"/>
  <c r="H8063" i="3"/>
  <c r="H7970" i="3"/>
  <c r="H8088" i="3"/>
  <c r="H8146" i="3"/>
  <c r="H7739" i="3"/>
  <c r="H7855" i="3"/>
  <c r="H7803" i="3"/>
  <c r="H7802" i="3"/>
  <c r="H7820" i="3"/>
  <c r="H7842" i="3"/>
  <c r="H7749" i="3"/>
  <c r="H7867" i="3"/>
  <c r="H7925" i="3"/>
  <c r="H7518" i="3"/>
  <c r="H7634" i="3"/>
  <c r="H7582" i="3"/>
  <c r="H7581" i="3"/>
  <c r="H7599" i="3"/>
  <c r="H7621" i="3"/>
  <c r="H7528" i="3"/>
  <c r="H7646" i="3"/>
  <c r="H7704" i="3"/>
  <c r="H7297" i="3"/>
  <c r="H7413" i="3"/>
  <c r="H7361" i="3"/>
  <c r="H7360" i="3"/>
  <c r="H7378" i="3"/>
  <c r="H7400" i="3"/>
  <c r="H7307" i="3"/>
  <c r="H7425" i="3"/>
  <c r="H7483" i="3"/>
  <c r="H7076" i="3"/>
  <c r="H7192" i="3"/>
  <c r="H7140" i="3"/>
  <c r="H7139" i="3"/>
  <c r="H7157" i="3"/>
  <c r="H7179" i="3"/>
  <c r="H7086" i="3"/>
  <c r="H7204" i="3"/>
  <c r="H7262" i="3"/>
  <c r="H6855" i="3"/>
  <c r="H6971" i="3"/>
  <c r="H6919" i="3"/>
  <c r="H6918" i="3"/>
  <c r="H6936" i="3"/>
  <c r="H6958" i="3"/>
  <c r="H6865" i="3"/>
  <c r="H6983" i="3"/>
  <c r="H7041" i="3"/>
  <c r="H6634" i="3"/>
  <c r="H6750" i="3"/>
  <c r="H6698" i="3"/>
  <c r="H6697" i="3"/>
  <c r="H6715" i="3"/>
  <c r="H6737" i="3"/>
  <c r="H6644" i="3"/>
  <c r="H6762" i="3"/>
  <c r="H6820" i="3"/>
  <c r="H6413" i="3"/>
  <c r="H6529" i="3"/>
  <c r="H6477" i="3"/>
  <c r="H6476" i="3"/>
  <c r="H6494" i="3"/>
  <c r="H6516" i="3"/>
  <c r="H6423" i="3"/>
  <c r="H6541" i="3"/>
  <c r="H6599" i="3"/>
  <c r="H6192" i="3"/>
  <c r="H6308" i="3"/>
  <c r="H6256" i="3"/>
  <c r="H6255" i="3"/>
  <c r="H6273" i="3"/>
  <c r="H6295" i="3"/>
  <c r="H6202" i="3"/>
  <c r="H6320" i="3"/>
  <c r="H6378" i="3"/>
  <c r="H5971" i="3"/>
  <c r="H6087" i="3"/>
  <c r="H6035" i="3"/>
  <c r="H6034" i="3"/>
  <c r="H6052" i="3"/>
  <c r="H6074" i="3"/>
  <c r="H5981" i="3"/>
  <c r="H6099" i="3"/>
  <c r="H6157" i="3"/>
  <c r="H5750" i="3"/>
  <c r="H5866" i="3"/>
  <c r="H5814" i="3"/>
  <c r="H5813" i="3"/>
  <c r="H5831" i="3"/>
  <c r="H5853" i="3"/>
  <c r="H5760" i="3"/>
  <c r="H5878" i="3"/>
  <c r="H5936" i="3"/>
  <c r="H5529" i="3"/>
  <c r="H5645" i="3"/>
  <c r="H5593" i="3"/>
  <c r="H5592" i="3"/>
  <c r="H5610" i="3"/>
  <c r="H5632" i="3"/>
  <c r="H5539" i="3"/>
  <c r="H5657" i="3"/>
  <c r="H5715" i="3"/>
  <c r="H5308" i="3"/>
  <c r="H5424" i="3"/>
  <c r="H5372" i="3"/>
  <c r="H5371" i="3"/>
  <c r="H5389" i="3"/>
  <c r="H5411" i="3"/>
  <c r="H5318" i="3"/>
  <c r="H5436" i="3"/>
  <c r="H5494" i="3"/>
  <c r="H5087" i="3"/>
  <c r="H5203" i="3"/>
  <c r="H5151" i="3"/>
  <c r="H5150" i="3"/>
  <c r="H5168" i="3"/>
  <c r="H5190" i="3"/>
  <c r="H5097" i="3"/>
  <c r="H5215" i="3"/>
  <c r="H5273" i="3"/>
  <c r="H4866" i="3"/>
  <c r="H4982" i="3"/>
  <c r="H4930" i="3"/>
  <c r="H4929" i="3"/>
  <c r="H4947" i="3"/>
  <c r="H4969" i="3"/>
  <c r="H4876" i="3"/>
  <c r="H4994" i="3"/>
  <c r="H5052" i="3"/>
  <c r="H4645" i="3"/>
  <c r="H4761" i="3"/>
  <c r="H4709" i="3"/>
  <c r="H4708" i="3"/>
  <c r="H4726" i="3"/>
  <c r="H4748" i="3"/>
  <c r="H4655" i="3"/>
  <c r="H4773" i="3"/>
  <c r="H4831" i="3"/>
  <c r="H4424" i="3"/>
  <c r="H4540" i="3"/>
  <c r="H4488" i="3"/>
  <c r="H4487" i="3"/>
  <c r="H4505" i="3"/>
  <c r="H4527" i="3"/>
  <c r="H4434" i="3"/>
  <c r="H4552" i="3"/>
  <c r="H4610" i="3"/>
  <c r="H4203" i="3"/>
  <c r="H4319" i="3"/>
  <c r="H4267" i="3"/>
  <c r="H4266" i="3"/>
  <c r="H4284" i="3"/>
  <c r="H4306" i="3"/>
  <c r="H4213" i="3"/>
  <c r="H4331" i="3"/>
  <c r="H4389" i="3"/>
  <c r="H3982" i="3"/>
  <c r="H4098" i="3"/>
  <c r="H4045" i="3"/>
  <c r="H4046" i="3"/>
  <c r="H4110" i="3"/>
  <c r="H4168" i="3"/>
  <c r="H3992" i="3"/>
  <c r="H3761" i="3"/>
  <c r="H3877" i="3"/>
  <c r="H3825" i="3"/>
  <c r="H3824" i="3"/>
  <c r="H3842" i="3"/>
  <c r="H3864" i="3"/>
  <c r="H3771" i="3"/>
  <c r="H3889" i="3"/>
  <c r="H3947" i="3"/>
  <c r="H3540" i="3"/>
  <c r="H3656" i="3"/>
  <c r="H3604" i="3"/>
  <c r="H3603" i="3"/>
  <c r="H3621" i="3"/>
  <c r="H3643" i="3"/>
  <c r="H3550" i="3"/>
  <c r="H3668" i="3"/>
  <c r="H3726" i="3"/>
  <c r="H3319" i="3"/>
  <c r="H3435" i="3"/>
  <c r="H3383" i="3"/>
  <c r="H3382" i="3"/>
  <c r="H3400" i="3"/>
  <c r="H3422" i="3"/>
  <c r="H3329" i="3"/>
  <c r="H3447" i="3"/>
  <c r="H3505" i="3"/>
  <c r="H3098" i="3"/>
  <c r="H3214" i="3"/>
  <c r="H3162" i="3"/>
  <c r="H3161" i="3"/>
  <c r="H3179" i="3"/>
  <c r="H3201" i="3"/>
  <c r="H3108" i="3"/>
  <c r="H3226" i="3"/>
  <c r="H3284" i="3"/>
  <c r="H2877" i="3"/>
  <c r="H2993" i="3"/>
  <c r="H2941" i="3"/>
  <c r="H2940" i="3"/>
  <c r="H2958" i="3"/>
  <c r="H2980" i="3"/>
  <c r="H2887" i="3"/>
  <c r="H3005" i="3"/>
  <c r="H3063" i="3"/>
  <c r="H2656" i="3"/>
  <c r="H2772" i="3"/>
  <c r="H2720" i="3"/>
  <c r="H2719" i="3"/>
  <c r="H2737" i="3"/>
  <c r="H2759" i="3"/>
  <c r="H2666" i="3"/>
  <c r="H2784" i="3"/>
  <c r="H2842" i="3"/>
  <c r="H2435" i="3"/>
  <c r="H2551" i="3"/>
  <c r="H2499" i="3"/>
  <c r="H2498" i="3"/>
  <c r="H2516" i="3"/>
  <c r="H2538" i="3"/>
  <c r="H2445" i="3"/>
  <c r="H2563" i="3"/>
  <c r="H2621" i="3"/>
  <c r="H2214" i="3"/>
  <c r="H2330" i="3"/>
  <c r="H2278" i="3"/>
  <c r="H2277" i="3"/>
  <c r="H2295" i="3"/>
  <c r="H2317" i="3"/>
  <c r="H2224" i="3"/>
  <c r="H2342" i="3"/>
  <c r="H2400" i="3"/>
  <c r="H1993" i="3"/>
  <c r="H2109" i="3"/>
  <c r="H2057" i="3"/>
  <c r="H2056" i="3"/>
  <c r="H2074" i="3"/>
  <c r="H2096" i="3"/>
  <c r="H2003" i="3"/>
  <c r="H2121" i="3"/>
  <c r="H2179" i="3"/>
  <c r="H1772" i="3"/>
  <c r="H1888" i="3"/>
  <c r="H1836" i="3"/>
  <c r="H1835" i="3"/>
  <c r="H1853" i="3"/>
  <c r="H1875" i="3"/>
  <c r="H1782" i="3"/>
  <c r="H1900" i="3"/>
  <c r="H1958" i="3"/>
  <c r="H1551" i="3"/>
  <c r="H1667" i="3"/>
  <c r="H1615" i="3"/>
  <c r="H1614" i="3"/>
  <c r="H1632" i="3"/>
  <c r="H1654" i="3"/>
  <c r="H1561" i="3"/>
  <c r="H1679" i="3"/>
  <c r="H1737" i="3"/>
  <c r="H1330" i="3"/>
  <c r="H1446" i="3"/>
  <c r="H1393" i="3"/>
  <c r="H1411" i="3"/>
  <c r="H1433" i="3"/>
  <c r="H1458" i="3"/>
  <c r="H1516" i="3"/>
  <c r="H1109" i="3"/>
  <c r="H1225" i="3"/>
  <c r="H1172" i="3"/>
  <c r="H1173" i="3"/>
  <c r="H1237" i="3"/>
  <c r="H1226" i="3"/>
  <c r="H888" i="3"/>
  <c r="H1004" i="3"/>
  <c r="H952" i="3"/>
  <c r="H951" i="3"/>
  <c r="H969" i="3"/>
  <c r="H991" i="3"/>
  <c r="H898" i="3"/>
  <c r="H1016" i="3"/>
  <c r="H1074" i="3"/>
  <c r="H667" i="3"/>
  <c r="H783" i="3"/>
  <c r="H731" i="3"/>
  <c r="H730" i="3"/>
  <c r="H748" i="3"/>
  <c r="H770" i="3"/>
  <c r="H677" i="3"/>
  <c r="H795" i="3"/>
  <c r="H853" i="3"/>
  <c r="H446" i="3"/>
  <c r="H562" i="3"/>
  <c r="H510" i="3"/>
  <c r="H509" i="3"/>
  <c r="H527" i="3"/>
  <c r="H549" i="3"/>
  <c r="H456" i="3"/>
  <c r="H574" i="3"/>
  <c r="H632" i="3"/>
  <c r="H225" i="3"/>
  <c r="H341" i="3"/>
  <c r="H289" i="3"/>
  <c r="H223" i="3"/>
  <c r="H288" i="3"/>
  <c r="H306" i="3"/>
  <c r="H328" i="3"/>
  <c r="H235" i="3"/>
  <c r="H353" i="3"/>
  <c r="H411" i="3"/>
  <c r="G7" i="1" l="1"/>
  <c r="G8" i="1"/>
  <c r="G9" i="1"/>
  <c r="G10" i="1"/>
  <c r="G11" i="1"/>
  <c r="G12" i="1"/>
  <c r="G13" i="1"/>
  <c r="G6" i="1"/>
  <c r="G5" i="1"/>
  <c r="G4" i="1"/>
  <c r="H2" i="3"/>
  <c r="F215" i="3"/>
  <c r="F212" i="3"/>
  <c r="F209" i="3"/>
  <c r="F206" i="3"/>
  <c r="F203" i="3"/>
  <c r="F200" i="3"/>
  <c r="F197" i="3"/>
  <c r="F193" i="3"/>
  <c r="F190" i="3"/>
  <c r="F189" i="3"/>
  <c r="F183" i="3"/>
  <c r="E8529" i="1" l="1"/>
  <c r="E8525" i="1"/>
  <c r="E8512" i="1"/>
  <c r="E8503" i="1"/>
  <c r="E8500" i="1"/>
  <c r="E8493" i="1"/>
  <c r="E8489" i="1"/>
  <c r="E8477" i="1"/>
  <c r="E8471" i="1"/>
  <c r="E8460" i="1"/>
  <c r="E8454" i="1"/>
  <c r="E8448" i="1"/>
  <c r="E8447" i="1" s="1"/>
  <c r="E8436" i="1"/>
  <c r="E8428" i="1"/>
  <c r="E8425" i="1"/>
  <c r="E8415" i="1"/>
  <c r="E8411" i="1"/>
  <c r="E8403" i="1"/>
  <c r="E8399" i="1"/>
  <c r="E8387" i="1"/>
  <c r="E8377" i="1"/>
  <c r="E8376" i="1" s="1"/>
  <c r="E8368" i="1"/>
  <c r="E8364" i="1"/>
  <c r="E8351" i="1"/>
  <c r="E8342" i="1"/>
  <c r="E8339" i="1"/>
  <c r="E8332" i="1"/>
  <c r="E8328" i="1"/>
  <c r="E8316" i="1"/>
  <c r="E8310" i="1"/>
  <c r="E8299" i="1"/>
  <c r="E8293" i="1"/>
  <c r="E8287" i="1"/>
  <c r="E8286" i="1" s="1"/>
  <c r="E8275" i="1"/>
  <c r="E8267" i="1"/>
  <c r="E8264" i="1"/>
  <c r="E8254" i="1"/>
  <c r="E8250" i="1"/>
  <c r="E8242" i="1"/>
  <c r="E8238" i="1"/>
  <c r="E8226" i="1"/>
  <c r="E8216" i="1"/>
  <c r="E8215" i="1" s="1"/>
  <c r="E8207" i="1"/>
  <c r="E8203" i="1"/>
  <c r="E8190" i="1"/>
  <c r="E8181" i="1"/>
  <c r="E8178" i="1"/>
  <c r="E8171" i="1"/>
  <c r="E8167" i="1"/>
  <c r="E8155" i="1"/>
  <c r="E8149" i="1"/>
  <c r="E8138" i="1"/>
  <c r="E8132" i="1"/>
  <c r="E8126" i="1"/>
  <c r="E8125" i="1" s="1"/>
  <c r="E8114" i="1"/>
  <c r="E8106" i="1"/>
  <c r="E8103" i="1"/>
  <c r="E8093" i="1"/>
  <c r="E8089" i="1"/>
  <c r="E8081" i="1"/>
  <c r="E8077" i="1"/>
  <c r="E8065" i="1"/>
  <c r="E8055" i="1"/>
  <c r="E8054" i="1" s="1"/>
  <c r="E8046" i="1"/>
  <c r="E8042" i="1"/>
  <c r="E8029" i="1"/>
  <c r="E8020" i="1"/>
  <c r="E8017" i="1"/>
  <c r="E8010" i="1"/>
  <c r="E8006" i="1"/>
  <c r="E7994" i="1"/>
  <c r="E7988" i="1"/>
  <c r="E7977" i="1"/>
  <c r="E7971" i="1"/>
  <c r="E7965" i="1"/>
  <c r="E7964" i="1" s="1"/>
  <c r="E7953" i="1"/>
  <c r="E7945" i="1"/>
  <c r="E7942" i="1"/>
  <c r="E7932" i="1"/>
  <c r="E7928" i="1"/>
  <c r="E7920" i="1"/>
  <c r="E7916" i="1"/>
  <c r="E7904" i="1"/>
  <c r="E7894" i="1"/>
  <c r="E7893" i="1" s="1"/>
  <c r="E7885" i="1"/>
  <c r="E7881" i="1"/>
  <c r="E7868" i="1"/>
  <c r="E7859" i="1"/>
  <c r="E7856" i="1"/>
  <c r="E7849" i="1"/>
  <c r="E7845" i="1"/>
  <c r="E7833" i="1"/>
  <c r="E7827" i="1"/>
  <c r="E7816" i="1"/>
  <c r="E7810" i="1"/>
  <c r="E7804" i="1"/>
  <c r="E7803" i="1" s="1"/>
  <c r="E7792" i="1"/>
  <c r="E7784" i="1"/>
  <c r="E7781" i="1"/>
  <c r="E7771" i="1"/>
  <c r="E7767" i="1"/>
  <c r="E7759" i="1"/>
  <c r="E7755" i="1"/>
  <c r="E7743" i="1"/>
  <c r="E7733" i="1"/>
  <c r="E7732" i="1" s="1"/>
  <c r="E7724" i="1"/>
  <c r="E7720" i="1"/>
  <c r="E7707" i="1"/>
  <c r="E7698" i="1"/>
  <c r="E7695" i="1"/>
  <c r="E7688" i="1"/>
  <c r="E7684" i="1"/>
  <c r="E7672" i="1"/>
  <c r="E7666" i="1"/>
  <c r="E7655" i="1"/>
  <c r="E7649" i="1"/>
  <c r="E7643" i="1"/>
  <c r="E7642" i="1" s="1"/>
  <c r="E7631" i="1"/>
  <c r="E7623" i="1"/>
  <c r="E7620" i="1"/>
  <c r="E7610" i="1"/>
  <c r="E7606" i="1"/>
  <c r="E7598" i="1"/>
  <c r="E7594" i="1"/>
  <c r="E7582" i="1"/>
  <c r="E7572" i="1"/>
  <c r="E7571" i="1" s="1"/>
  <c r="E7563" i="1"/>
  <c r="E7559" i="1"/>
  <c r="E7546" i="1"/>
  <c r="E7537" i="1"/>
  <c r="E7534" i="1"/>
  <c r="E7527" i="1"/>
  <c r="E7523" i="1"/>
  <c r="E7511" i="1"/>
  <c r="E7505" i="1"/>
  <c r="E7494" i="1"/>
  <c r="E7488" i="1"/>
  <c r="E7482" i="1"/>
  <c r="E7481" i="1" s="1"/>
  <c r="E7470" i="1"/>
  <c r="E7462" i="1"/>
  <c r="E7459" i="1"/>
  <c r="E7449" i="1"/>
  <c r="E7445" i="1"/>
  <c r="E7437" i="1"/>
  <c r="E7433" i="1"/>
  <c r="E7421" i="1"/>
  <c r="E7411" i="1"/>
  <c r="E7410" i="1" s="1"/>
  <c r="E7402" i="1"/>
  <c r="E7398" i="1"/>
  <c r="E7385" i="1"/>
  <c r="E7376" i="1"/>
  <c r="E7373" i="1"/>
  <c r="E7366" i="1"/>
  <c r="E7362" i="1"/>
  <c r="E7350" i="1"/>
  <c r="E7344" i="1"/>
  <c r="E7333" i="1"/>
  <c r="E7327" i="1"/>
  <c r="E7321" i="1"/>
  <c r="E7320" i="1" s="1"/>
  <c r="E7309" i="1"/>
  <c r="E7301" i="1"/>
  <c r="E7298" i="1"/>
  <c r="E7288" i="1"/>
  <c r="E7284" i="1"/>
  <c r="E7276" i="1"/>
  <c r="E7272" i="1"/>
  <c r="E7260" i="1"/>
  <c r="E7250" i="1"/>
  <c r="E7249" i="1" s="1"/>
  <c r="E7241" i="1"/>
  <c r="E7237" i="1"/>
  <c r="E7224" i="1"/>
  <c r="E7215" i="1"/>
  <c r="E7212" i="1"/>
  <c r="E7205" i="1"/>
  <c r="E7201" i="1"/>
  <c r="E7189" i="1"/>
  <c r="E7183" i="1"/>
  <c r="E7172" i="1"/>
  <c r="E7166" i="1"/>
  <c r="E7160" i="1"/>
  <c r="E7159" i="1" s="1"/>
  <c r="E7148" i="1"/>
  <c r="E7140" i="1"/>
  <c r="E7137" i="1"/>
  <c r="E7127" i="1"/>
  <c r="E7123" i="1"/>
  <c r="E7115" i="1"/>
  <c r="E7111" i="1"/>
  <c r="E7099" i="1"/>
  <c r="E7089" i="1"/>
  <c r="E7088" i="1" s="1"/>
  <c r="E7080" i="1"/>
  <c r="E7076" i="1"/>
  <c r="E7063" i="1"/>
  <c r="E7054" i="1"/>
  <c r="E7051" i="1"/>
  <c r="E7044" i="1"/>
  <c r="E7040" i="1"/>
  <c r="E7028" i="1"/>
  <c r="E7022" i="1"/>
  <c r="E7011" i="1"/>
  <c r="E7005" i="1"/>
  <c r="E6999" i="1"/>
  <c r="E6998" i="1" s="1"/>
  <c r="E6987" i="1"/>
  <c r="E6979" i="1"/>
  <c r="E6976" i="1"/>
  <c r="E6966" i="1"/>
  <c r="E6962" i="1"/>
  <c r="E6954" i="1"/>
  <c r="E6950" i="1"/>
  <c r="E6938" i="1"/>
  <c r="E6928" i="1"/>
  <c r="E6927" i="1" s="1"/>
  <c r="E6919" i="1"/>
  <c r="E6915" i="1"/>
  <c r="E6902" i="1"/>
  <c r="E6893" i="1"/>
  <c r="E6890" i="1"/>
  <c r="E6883" i="1"/>
  <c r="E6879" i="1"/>
  <c r="E6867" i="1"/>
  <c r="E6861" i="1"/>
  <c r="E6850" i="1"/>
  <c r="E6844" i="1"/>
  <c r="E6838" i="1"/>
  <c r="E6837" i="1" s="1"/>
  <c r="E6826" i="1"/>
  <c r="E6818" i="1"/>
  <c r="E6815" i="1"/>
  <c r="E6805" i="1"/>
  <c r="E6801" i="1"/>
  <c r="E6793" i="1"/>
  <c r="E6789" i="1"/>
  <c r="E6777" i="1"/>
  <c r="E6767" i="1"/>
  <c r="E6766" i="1" s="1"/>
  <c r="E6758" i="1"/>
  <c r="E6754" i="1"/>
  <c r="E6741" i="1"/>
  <c r="E6732" i="1"/>
  <c r="E6729" i="1"/>
  <c r="E6722" i="1"/>
  <c r="E6718" i="1"/>
  <c r="E6706" i="1"/>
  <c r="E6700" i="1"/>
  <c r="E6689" i="1"/>
  <c r="E6683" i="1"/>
  <c r="E6677" i="1"/>
  <c r="E6676" i="1" s="1"/>
  <c r="E6665" i="1"/>
  <c r="E6657" i="1"/>
  <c r="E6654" i="1"/>
  <c r="E6644" i="1"/>
  <c r="E6640" i="1"/>
  <c r="E6632" i="1"/>
  <c r="E6628" i="1"/>
  <c r="E6616" i="1"/>
  <c r="E6606" i="1"/>
  <c r="E6605" i="1" s="1"/>
  <c r="E6597" i="1"/>
  <c r="E6593" i="1"/>
  <c r="E6580" i="1"/>
  <c r="E6571" i="1"/>
  <c r="E6568" i="1"/>
  <c r="E6561" i="1"/>
  <c r="E6557" i="1"/>
  <c r="E6545" i="1"/>
  <c r="E6539" i="1"/>
  <c r="E6528" i="1"/>
  <c r="E6522" i="1"/>
  <c r="E6516" i="1"/>
  <c r="E6515" i="1" s="1"/>
  <c r="E6504" i="1"/>
  <c r="E6496" i="1"/>
  <c r="E6493" i="1"/>
  <c r="E6483" i="1"/>
  <c r="E6479" i="1"/>
  <c r="E6471" i="1"/>
  <c r="E6467" i="1"/>
  <c r="E6455" i="1"/>
  <c r="E6445" i="1"/>
  <c r="E6444" i="1" s="1"/>
  <c r="E6436" i="1"/>
  <c r="E6432" i="1"/>
  <c r="E6419" i="1"/>
  <c r="E6410" i="1"/>
  <c r="E6407" i="1"/>
  <c r="E6400" i="1"/>
  <c r="E6396" i="1"/>
  <c r="E6384" i="1"/>
  <c r="E6378" i="1"/>
  <c r="E6367" i="1"/>
  <c r="E6361" i="1"/>
  <c r="E6355" i="1"/>
  <c r="E6354" i="1" s="1"/>
  <c r="E6343" i="1"/>
  <c r="E6335" i="1"/>
  <c r="E6332" i="1"/>
  <c r="E6322" i="1"/>
  <c r="E6318" i="1"/>
  <c r="E6310" i="1"/>
  <c r="E6306" i="1"/>
  <c r="E6294" i="1"/>
  <c r="E6284" i="1"/>
  <c r="E6283" i="1" s="1"/>
  <c r="E6275" i="1"/>
  <c r="E6271" i="1"/>
  <c r="E6258" i="1"/>
  <c r="E6249" i="1"/>
  <c r="E6246" i="1"/>
  <c r="E6239" i="1"/>
  <c r="E6235" i="1"/>
  <c r="E6223" i="1"/>
  <c r="E6217" i="1"/>
  <c r="E6206" i="1"/>
  <c r="E6200" i="1"/>
  <c r="E6194" i="1"/>
  <c r="E6193" i="1" s="1"/>
  <c r="E6182" i="1"/>
  <c r="E6174" i="1"/>
  <c r="E6171" i="1"/>
  <c r="E6161" i="1"/>
  <c r="E6157" i="1"/>
  <c r="E6149" i="1"/>
  <c r="E6145" i="1"/>
  <c r="E6133" i="1"/>
  <c r="E6123" i="1"/>
  <c r="E6122" i="1" s="1"/>
  <c r="E6114" i="1"/>
  <c r="E6110" i="1"/>
  <c r="E6097" i="1"/>
  <c r="E6088" i="1"/>
  <c r="E6085" i="1"/>
  <c r="E6078" i="1"/>
  <c r="E6074" i="1"/>
  <c r="E6062" i="1"/>
  <c r="E6056" i="1"/>
  <c r="E6045" i="1"/>
  <c r="E6039" i="1"/>
  <c r="E6033" i="1"/>
  <c r="E6032" i="1" s="1"/>
  <c r="E6021" i="1"/>
  <c r="E6013" i="1"/>
  <c r="E6010" i="1"/>
  <c r="E6000" i="1"/>
  <c r="E5996" i="1"/>
  <c r="E5988" i="1"/>
  <c r="E5984" i="1"/>
  <c r="E5972" i="1"/>
  <c r="E5962" i="1"/>
  <c r="E5961" i="1" s="1"/>
  <c r="E5953" i="1"/>
  <c r="E5949" i="1"/>
  <c r="E5936" i="1"/>
  <c r="E5927" i="1"/>
  <c r="E5924" i="1"/>
  <c r="E5917" i="1"/>
  <c r="E5913" i="1"/>
  <c r="E5901" i="1"/>
  <c r="E5895" i="1"/>
  <c r="E5884" i="1"/>
  <c r="E5878" i="1"/>
  <c r="E5872" i="1"/>
  <c r="E5871" i="1" s="1"/>
  <c r="E5860" i="1"/>
  <c r="E5852" i="1"/>
  <c r="E5849" i="1"/>
  <c r="E5839" i="1"/>
  <c r="E5835" i="1"/>
  <c r="E5827" i="1"/>
  <c r="E5823" i="1"/>
  <c r="E5811" i="1"/>
  <c r="E5801" i="1"/>
  <c r="E5800" i="1" s="1"/>
  <c r="E5792" i="1"/>
  <c r="E5788" i="1"/>
  <c r="E5775" i="1"/>
  <c r="E5766" i="1"/>
  <c r="E5763" i="1"/>
  <c r="E5756" i="1"/>
  <c r="E5752" i="1"/>
  <c r="E5740" i="1"/>
  <c r="E5734" i="1"/>
  <c r="E5723" i="1"/>
  <c r="E5717" i="1"/>
  <c r="E5711" i="1"/>
  <c r="E5710" i="1" s="1"/>
  <c r="E5699" i="1"/>
  <c r="E5691" i="1"/>
  <c r="E5688" i="1"/>
  <c r="E5678" i="1"/>
  <c r="E5674" i="1"/>
  <c r="E5666" i="1"/>
  <c r="E5662" i="1"/>
  <c r="E5650" i="1"/>
  <c r="E5640" i="1"/>
  <c r="E5639" i="1" s="1"/>
  <c r="E5631" i="1"/>
  <c r="E5627" i="1"/>
  <c r="E5614" i="1"/>
  <c r="E5605" i="1"/>
  <c r="E5602" i="1"/>
  <c r="E5595" i="1"/>
  <c r="E5591" i="1"/>
  <c r="E5579" i="1"/>
  <c r="E5573" i="1"/>
  <c r="E5562" i="1"/>
  <c r="E5556" i="1"/>
  <c r="E5550" i="1"/>
  <c r="E5549" i="1" s="1"/>
  <c r="E5538" i="1"/>
  <c r="E5530" i="1"/>
  <c r="E5527" i="1"/>
  <c r="E5517" i="1"/>
  <c r="E5513" i="1"/>
  <c r="E5505" i="1"/>
  <c r="E5501" i="1"/>
  <c r="E5489" i="1"/>
  <c r="E5479" i="1"/>
  <c r="E5478" i="1" s="1"/>
  <c r="E5470" i="1"/>
  <c r="E5466" i="1"/>
  <c r="E5453" i="1"/>
  <c r="E5444" i="1"/>
  <c r="E5441" i="1"/>
  <c r="E5434" i="1"/>
  <c r="E5430" i="1"/>
  <c r="E5418" i="1"/>
  <c r="E5412" i="1"/>
  <c r="E5401" i="1"/>
  <c r="E5395" i="1"/>
  <c r="E5389" i="1"/>
  <c r="E5388" i="1" s="1"/>
  <c r="E5377" i="1"/>
  <c r="E5369" i="1"/>
  <c r="E5366" i="1"/>
  <c r="E5356" i="1"/>
  <c r="E5352" i="1"/>
  <c r="E5344" i="1"/>
  <c r="E5340" i="1"/>
  <c r="E5328" i="1"/>
  <c r="E5318" i="1"/>
  <c r="E5317" i="1" s="1"/>
  <c r="C2646" i="2"/>
  <c r="C2645" i="2"/>
  <c r="C2640" i="2"/>
  <c r="C2636" i="2"/>
  <c r="C2632" i="2"/>
  <c r="C2628" i="2"/>
  <c r="C2624" i="2"/>
  <c r="C2620" i="2"/>
  <c r="C2616" i="2"/>
  <c r="C2612" i="2"/>
  <c r="C2608" i="2"/>
  <c r="C2604" i="2"/>
  <c r="C2644" i="2" s="1"/>
  <c r="C2596" i="2"/>
  <c r="C2595" i="2"/>
  <c r="C2590" i="2"/>
  <c r="C2586" i="2"/>
  <c r="C2582" i="2"/>
  <c r="C2578" i="2"/>
  <c r="C2574" i="2"/>
  <c r="C2570" i="2"/>
  <c r="C2566" i="2"/>
  <c r="C2562" i="2"/>
  <c r="C2558" i="2"/>
  <c r="C2554" i="2"/>
  <c r="C2594" i="2" s="1"/>
  <c r="C2546" i="2"/>
  <c r="C2545" i="2"/>
  <c r="C2540" i="2"/>
  <c r="C2536" i="2"/>
  <c r="C2532" i="2"/>
  <c r="C2528" i="2"/>
  <c r="C2524" i="2"/>
  <c r="C2520" i="2"/>
  <c r="C2516" i="2"/>
  <c r="C2512" i="2"/>
  <c r="C2508" i="2"/>
  <c r="C2504" i="2"/>
  <c r="C2544" i="2" s="1"/>
  <c r="C2496" i="2"/>
  <c r="C2495" i="2"/>
  <c r="C2490" i="2"/>
  <c r="C2486" i="2"/>
  <c r="C2482" i="2"/>
  <c r="C2478" i="2"/>
  <c r="C2474" i="2"/>
  <c r="C2470" i="2"/>
  <c r="C2466" i="2"/>
  <c r="C2462" i="2"/>
  <c r="C2458" i="2"/>
  <c r="C2454" i="2"/>
  <c r="C2494" i="2" s="1"/>
  <c r="C2446" i="2"/>
  <c r="C2445" i="2"/>
  <c r="C2440" i="2"/>
  <c r="C2436" i="2"/>
  <c r="C2432" i="2"/>
  <c r="C2428" i="2"/>
  <c r="C2424" i="2"/>
  <c r="C2420" i="2"/>
  <c r="C2416" i="2"/>
  <c r="C2412" i="2"/>
  <c r="C2408" i="2"/>
  <c r="C2404" i="2"/>
  <c r="C2444" i="2" s="1"/>
  <c r="C2396" i="2"/>
  <c r="C2395" i="2"/>
  <c r="C2390" i="2"/>
  <c r="C2386" i="2"/>
  <c r="C2382" i="2"/>
  <c r="C2378" i="2"/>
  <c r="C2374" i="2"/>
  <c r="C2370" i="2"/>
  <c r="C2366" i="2"/>
  <c r="C2362" i="2"/>
  <c r="C2358" i="2"/>
  <c r="C2354" i="2"/>
  <c r="C2394" i="2" s="1"/>
  <c r="C2346" i="2"/>
  <c r="C2345" i="2"/>
  <c r="C2340" i="2"/>
  <c r="C2336" i="2"/>
  <c r="C2332" i="2"/>
  <c r="C2328" i="2"/>
  <c r="C2324" i="2"/>
  <c r="C2320" i="2"/>
  <c r="C2316" i="2"/>
  <c r="C2312" i="2"/>
  <c r="C2308" i="2"/>
  <c r="C2304" i="2"/>
  <c r="C2344" i="2" s="1"/>
  <c r="C2296" i="2"/>
  <c r="C2295" i="2"/>
  <c r="C2290" i="2"/>
  <c r="C2286" i="2"/>
  <c r="C2282" i="2"/>
  <c r="C2278" i="2"/>
  <c r="C2274" i="2"/>
  <c r="C2270" i="2"/>
  <c r="C2266" i="2"/>
  <c r="C2262" i="2"/>
  <c r="C2258" i="2"/>
  <c r="C2254" i="2"/>
  <c r="C2294" i="2" s="1"/>
  <c r="C2246" i="2"/>
  <c r="C2245" i="2"/>
  <c r="C2240" i="2"/>
  <c r="C2236" i="2"/>
  <c r="C2232" i="2"/>
  <c r="C2228" i="2"/>
  <c r="C2224" i="2"/>
  <c r="C2220" i="2"/>
  <c r="C2216" i="2"/>
  <c r="C2212" i="2"/>
  <c r="C2208" i="2"/>
  <c r="C2204" i="2"/>
  <c r="C2244" i="2" s="1"/>
  <c r="C2196" i="2"/>
  <c r="C2195" i="2"/>
  <c r="C2190" i="2"/>
  <c r="C2186" i="2"/>
  <c r="C2182" i="2"/>
  <c r="C2178" i="2"/>
  <c r="C2174" i="2"/>
  <c r="C2170" i="2"/>
  <c r="C2166" i="2"/>
  <c r="C2162" i="2"/>
  <c r="C2158" i="2"/>
  <c r="C2154" i="2"/>
  <c r="C2194" i="2" s="1"/>
  <c r="C2146" i="2"/>
  <c r="C2145" i="2"/>
  <c r="C2140" i="2"/>
  <c r="C2136" i="2"/>
  <c r="C2132" i="2"/>
  <c r="C2128" i="2"/>
  <c r="C2124" i="2"/>
  <c r="C2120" i="2"/>
  <c r="C2116" i="2"/>
  <c r="C2112" i="2"/>
  <c r="C2108" i="2"/>
  <c r="C2104" i="2"/>
  <c r="C2144" i="2" s="1"/>
  <c r="C2096" i="2"/>
  <c r="C2095" i="2"/>
  <c r="C2090" i="2"/>
  <c r="C2086" i="2"/>
  <c r="C2082" i="2"/>
  <c r="C2078" i="2"/>
  <c r="C2074" i="2"/>
  <c r="C2070" i="2"/>
  <c r="C2066" i="2"/>
  <c r="C2062" i="2"/>
  <c r="C2058" i="2"/>
  <c r="C2054" i="2"/>
  <c r="C2094" i="2" s="1"/>
  <c r="C2046" i="2"/>
  <c r="C2045" i="2"/>
  <c r="C2040" i="2"/>
  <c r="C2036" i="2"/>
  <c r="C2032" i="2"/>
  <c r="C2028" i="2"/>
  <c r="C2024" i="2"/>
  <c r="C2020" i="2"/>
  <c r="C2016" i="2"/>
  <c r="C2012" i="2"/>
  <c r="C2008" i="2"/>
  <c r="C2004" i="2"/>
  <c r="C2044" i="2" s="1"/>
  <c r="C1996" i="2"/>
  <c r="C1995" i="2"/>
  <c r="C1990" i="2"/>
  <c r="C1986" i="2"/>
  <c r="C1982" i="2"/>
  <c r="C1978" i="2"/>
  <c r="C1974" i="2"/>
  <c r="C1970" i="2"/>
  <c r="C1966" i="2"/>
  <c r="C1962" i="2"/>
  <c r="C1958" i="2"/>
  <c r="C1954" i="2"/>
  <c r="C1994" i="2" s="1"/>
  <c r="C1946" i="2"/>
  <c r="C1945" i="2"/>
  <c r="C1940" i="2"/>
  <c r="C1936" i="2"/>
  <c r="C1932" i="2"/>
  <c r="C1928" i="2"/>
  <c r="C1924" i="2"/>
  <c r="C1920" i="2"/>
  <c r="C1916" i="2"/>
  <c r="C1912" i="2"/>
  <c r="C1908" i="2"/>
  <c r="C1904" i="2"/>
  <c r="C1944" i="2" s="1"/>
  <c r="C1896" i="2"/>
  <c r="C1895" i="2"/>
  <c r="C1890" i="2"/>
  <c r="C1886" i="2"/>
  <c r="C1882" i="2"/>
  <c r="C1878" i="2"/>
  <c r="C1874" i="2"/>
  <c r="C1870" i="2"/>
  <c r="C1866" i="2"/>
  <c r="C1862" i="2"/>
  <c r="C1858" i="2"/>
  <c r="C1854" i="2"/>
  <c r="C1894" i="2" s="1"/>
  <c r="C1846" i="2"/>
  <c r="C1845" i="2"/>
  <c r="C1840" i="2"/>
  <c r="C1836" i="2"/>
  <c r="C1832" i="2"/>
  <c r="C1828" i="2"/>
  <c r="C1824" i="2"/>
  <c r="C1820" i="2"/>
  <c r="C1816" i="2"/>
  <c r="C1812" i="2"/>
  <c r="C1808" i="2"/>
  <c r="C1804" i="2"/>
  <c r="C1844" i="2" s="1"/>
  <c r="C1796" i="2"/>
  <c r="C1795" i="2"/>
  <c r="C1790" i="2"/>
  <c r="C1786" i="2"/>
  <c r="C1782" i="2"/>
  <c r="C1778" i="2"/>
  <c r="C1774" i="2"/>
  <c r="C1770" i="2"/>
  <c r="C1766" i="2"/>
  <c r="C1762" i="2"/>
  <c r="C1758" i="2"/>
  <c r="C1754" i="2"/>
  <c r="C1794" i="2" s="1"/>
  <c r="C1746" i="2"/>
  <c r="C1745" i="2"/>
  <c r="C1740" i="2"/>
  <c r="C1736" i="2"/>
  <c r="C1732" i="2"/>
  <c r="C1728" i="2"/>
  <c r="C1724" i="2"/>
  <c r="C1720" i="2"/>
  <c r="C1716" i="2"/>
  <c r="C1712" i="2"/>
  <c r="C1708" i="2"/>
  <c r="C1704" i="2"/>
  <c r="C1744" i="2" s="1"/>
  <c r="C1696" i="2"/>
  <c r="C1695" i="2"/>
  <c r="C1690" i="2"/>
  <c r="C1686" i="2"/>
  <c r="C1682" i="2"/>
  <c r="C1678" i="2"/>
  <c r="C1674" i="2"/>
  <c r="C1670" i="2"/>
  <c r="C1666" i="2"/>
  <c r="C1662" i="2"/>
  <c r="C1658" i="2"/>
  <c r="C1654" i="2"/>
  <c r="C1694" i="2" s="1"/>
  <c r="C746" i="2" l="1"/>
  <c r="C745" i="2"/>
  <c r="C740" i="2"/>
  <c r="C736" i="2"/>
  <c r="C732" i="2"/>
  <c r="C728" i="2"/>
  <c r="C724" i="2"/>
  <c r="C720" i="2"/>
  <c r="C716" i="2"/>
  <c r="C712" i="2"/>
  <c r="C708" i="2"/>
  <c r="C704" i="2"/>
  <c r="C744" i="2" s="1"/>
  <c r="E2411" i="1"/>
  <c r="E2407" i="1"/>
  <c r="E2394" i="1"/>
  <c r="E2385" i="1"/>
  <c r="E2382" i="1"/>
  <c r="E2375" i="1"/>
  <c r="E2371" i="1"/>
  <c r="E2359" i="1"/>
  <c r="E2353" i="1"/>
  <c r="E2342" i="1"/>
  <c r="E2336" i="1"/>
  <c r="E2330" i="1"/>
  <c r="E2329" i="1" s="1"/>
  <c r="E2318" i="1"/>
  <c r="E2310" i="1"/>
  <c r="E2307" i="1"/>
  <c r="E2297" i="1"/>
  <c r="E2293" i="1"/>
  <c r="E2285" i="1"/>
  <c r="E2281" i="1"/>
  <c r="E2269" i="1"/>
  <c r="E2259" i="1"/>
  <c r="E2258" i="1" s="1"/>
  <c r="E2602" i="2" l="1"/>
  <c r="E2552" i="2"/>
  <c r="E2502" i="2"/>
  <c r="E2452" i="2"/>
  <c r="E2402" i="2"/>
  <c r="E2352" i="2"/>
  <c r="E2302" i="2"/>
  <c r="E2252" i="2"/>
  <c r="E2202" i="2"/>
  <c r="E2152" i="2"/>
  <c r="E2102" i="2"/>
  <c r="E2052" i="2"/>
  <c r="E2002" i="2"/>
  <c r="E1952" i="2"/>
  <c r="E1902" i="2"/>
  <c r="E1852" i="2"/>
  <c r="E1802" i="2"/>
  <c r="E1752" i="2"/>
  <c r="E1702" i="2"/>
  <c r="E1652" i="2"/>
  <c r="E1602" i="2"/>
  <c r="E1552" i="2"/>
  <c r="E1502" i="2"/>
  <c r="E1452" i="2"/>
  <c r="E1402" i="2"/>
  <c r="E1352" i="2"/>
  <c r="E1302" i="2"/>
  <c r="E1252" i="2"/>
  <c r="E1202" i="2"/>
  <c r="E1152" i="2"/>
  <c r="E1102" i="2"/>
  <c r="E1002" i="2"/>
  <c r="E1052" i="2"/>
  <c r="E952" i="2"/>
  <c r="E902" i="2"/>
  <c r="E852" i="2"/>
  <c r="E802" i="2"/>
  <c r="E752" i="2"/>
  <c r="E702" i="2"/>
  <c r="E652" i="2"/>
  <c r="E602" i="2"/>
  <c r="E552" i="2"/>
  <c r="E502" i="2"/>
  <c r="E452" i="2"/>
  <c r="E402" i="2"/>
  <c r="E352" i="2"/>
  <c r="E302" i="2"/>
  <c r="E252" i="2"/>
  <c r="E202" i="2"/>
  <c r="D2646" i="2"/>
  <c r="D2645" i="2"/>
  <c r="D2640" i="2"/>
  <c r="D2636" i="2"/>
  <c r="D2632" i="2"/>
  <c r="D2628" i="2"/>
  <c r="D2624" i="2"/>
  <c r="D2620" i="2"/>
  <c r="D2616" i="2"/>
  <c r="D2612" i="2"/>
  <c r="D2608" i="2"/>
  <c r="D2604" i="2"/>
  <c r="D2644" i="2" s="1"/>
  <c r="D2596" i="2"/>
  <c r="D2595" i="2"/>
  <c r="D2590" i="2"/>
  <c r="D2586" i="2"/>
  <c r="D2582" i="2"/>
  <c r="D2578" i="2"/>
  <c r="D2574" i="2"/>
  <c r="D2570" i="2"/>
  <c r="D2566" i="2"/>
  <c r="D2562" i="2"/>
  <c r="D2558" i="2"/>
  <c r="D2554" i="2"/>
  <c r="D2594" i="2" s="1"/>
  <c r="D2546" i="2"/>
  <c r="D2545" i="2"/>
  <c r="D2540" i="2"/>
  <c r="D2536" i="2"/>
  <c r="D2532" i="2"/>
  <c r="D2528" i="2"/>
  <c r="D2524" i="2"/>
  <c r="D2520" i="2"/>
  <c r="D2516" i="2"/>
  <c r="D2512" i="2"/>
  <c r="D2508" i="2"/>
  <c r="D2504" i="2"/>
  <c r="D2544" i="2" s="1"/>
  <c r="D2496" i="2"/>
  <c r="D2495" i="2"/>
  <c r="D2490" i="2"/>
  <c r="D2486" i="2"/>
  <c r="D2482" i="2"/>
  <c r="D2478" i="2"/>
  <c r="D2474" i="2"/>
  <c r="D2470" i="2"/>
  <c r="D2466" i="2"/>
  <c r="D2462" i="2"/>
  <c r="D2458" i="2"/>
  <c r="D2454" i="2"/>
  <c r="D2494" i="2" s="1"/>
  <c r="D2446" i="2"/>
  <c r="D2445" i="2"/>
  <c r="D2440" i="2"/>
  <c r="D2436" i="2"/>
  <c r="D2432" i="2"/>
  <c r="D2428" i="2"/>
  <c r="D2424" i="2"/>
  <c r="D2420" i="2"/>
  <c r="D2416" i="2"/>
  <c r="D2412" i="2"/>
  <c r="D2408" i="2"/>
  <c r="D2404" i="2"/>
  <c r="D2444" i="2" s="1"/>
  <c r="D2396" i="2"/>
  <c r="D2395" i="2"/>
  <c r="D2390" i="2"/>
  <c r="D2386" i="2"/>
  <c r="D2382" i="2"/>
  <c r="D2378" i="2"/>
  <c r="D2374" i="2"/>
  <c r="D2370" i="2"/>
  <c r="D2366" i="2"/>
  <c r="D2362" i="2"/>
  <c r="D2358" i="2"/>
  <c r="D2354" i="2"/>
  <c r="D2394" i="2" s="1"/>
  <c r="D2346" i="2"/>
  <c r="D2345" i="2"/>
  <c r="D2340" i="2"/>
  <c r="D2336" i="2"/>
  <c r="D2332" i="2"/>
  <c r="D2328" i="2"/>
  <c r="D2324" i="2"/>
  <c r="D2320" i="2"/>
  <c r="D2316" i="2"/>
  <c r="D2312" i="2"/>
  <c r="D2308" i="2"/>
  <c r="D2304" i="2"/>
  <c r="D2344" i="2" s="1"/>
  <c r="D2296" i="2"/>
  <c r="D2295" i="2"/>
  <c r="D2290" i="2"/>
  <c r="D2286" i="2"/>
  <c r="D2282" i="2"/>
  <c r="D2278" i="2"/>
  <c r="D2274" i="2"/>
  <c r="D2270" i="2"/>
  <c r="D2266" i="2"/>
  <c r="D2262" i="2"/>
  <c r="D2258" i="2"/>
  <c r="D2254" i="2"/>
  <c r="D2294" i="2" s="1"/>
  <c r="D2246" i="2"/>
  <c r="D2245" i="2"/>
  <c r="D2240" i="2"/>
  <c r="D2236" i="2"/>
  <c r="D2232" i="2"/>
  <c r="D2228" i="2"/>
  <c r="D2224" i="2"/>
  <c r="D2220" i="2"/>
  <c r="D2216" i="2"/>
  <c r="D2212" i="2"/>
  <c r="D2208" i="2"/>
  <c r="D2204" i="2"/>
  <c r="D2244" i="2" s="1"/>
  <c r="D2196" i="2"/>
  <c r="D2195" i="2"/>
  <c r="D2190" i="2"/>
  <c r="D2186" i="2"/>
  <c r="D2182" i="2"/>
  <c r="D2178" i="2"/>
  <c r="D2174" i="2"/>
  <c r="D2170" i="2"/>
  <c r="D2166" i="2"/>
  <c r="D2162" i="2"/>
  <c r="D2158" i="2"/>
  <c r="D2154" i="2"/>
  <c r="D2194" i="2" s="1"/>
  <c r="D2146" i="2"/>
  <c r="D2145" i="2"/>
  <c r="D2140" i="2"/>
  <c r="D2136" i="2"/>
  <c r="D2132" i="2"/>
  <c r="D2128" i="2"/>
  <c r="D2124" i="2"/>
  <c r="D2120" i="2"/>
  <c r="D2116" i="2"/>
  <c r="D2112" i="2"/>
  <c r="D2108" i="2"/>
  <c r="D2104" i="2"/>
  <c r="D2144" i="2" s="1"/>
  <c r="D2096" i="2"/>
  <c r="D2095" i="2"/>
  <c r="D2090" i="2"/>
  <c r="D2086" i="2"/>
  <c r="D2082" i="2"/>
  <c r="D2078" i="2"/>
  <c r="D2074" i="2"/>
  <c r="D2070" i="2"/>
  <c r="D2066" i="2"/>
  <c r="D2062" i="2"/>
  <c r="D2058" i="2"/>
  <c r="D2054" i="2"/>
  <c r="D2094" i="2" s="1"/>
  <c r="D2046" i="2"/>
  <c r="D2045" i="2"/>
  <c r="D2040" i="2"/>
  <c r="D2036" i="2"/>
  <c r="D2032" i="2"/>
  <c r="D2028" i="2"/>
  <c r="D2024" i="2"/>
  <c r="D2020" i="2"/>
  <c r="D2016" i="2"/>
  <c r="D2012" i="2"/>
  <c r="D2008" i="2"/>
  <c r="D2004" i="2"/>
  <c r="D2044" i="2" s="1"/>
  <c r="D1996" i="2"/>
  <c r="D1995" i="2"/>
  <c r="D1990" i="2"/>
  <c r="D1986" i="2"/>
  <c r="D1982" i="2"/>
  <c r="D1978" i="2"/>
  <c r="D1974" i="2"/>
  <c r="D1970" i="2"/>
  <c r="D1966" i="2"/>
  <c r="D1962" i="2"/>
  <c r="D1958" i="2"/>
  <c r="D1954" i="2"/>
  <c r="D1994" i="2" s="1"/>
  <c r="D1946" i="2"/>
  <c r="D1945" i="2"/>
  <c r="D1940" i="2"/>
  <c r="D1936" i="2"/>
  <c r="D1932" i="2"/>
  <c r="D1928" i="2"/>
  <c r="D1924" i="2"/>
  <c r="D1920" i="2"/>
  <c r="D1916" i="2"/>
  <c r="D1912" i="2"/>
  <c r="D1908" i="2"/>
  <c r="D1904" i="2"/>
  <c r="D1944" i="2" s="1"/>
  <c r="D1896" i="2"/>
  <c r="D1895" i="2"/>
  <c r="D1890" i="2"/>
  <c r="D1886" i="2"/>
  <c r="D1882" i="2"/>
  <c r="D1878" i="2"/>
  <c r="D1874" i="2"/>
  <c r="D1870" i="2"/>
  <c r="D1866" i="2"/>
  <c r="D1862" i="2"/>
  <c r="D1858" i="2"/>
  <c r="D1854" i="2"/>
  <c r="D1894" i="2" s="1"/>
  <c r="D1846" i="2"/>
  <c r="D1845" i="2"/>
  <c r="D1840" i="2"/>
  <c r="D1836" i="2"/>
  <c r="D1832" i="2"/>
  <c r="D1828" i="2"/>
  <c r="D1824" i="2"/>
  <c r="D1820" i="2"/>
  <c r="D1816" i="2"/>
  <c r="D1812" i="2"/>
  <c r="D1808" i="2"/>
  <c r="D1804" i="2"/>
  <c r="D1844" i="2" s="1"/>
  <c r="D1796" i="2"/>
  <c r="D1795" i="2"/>
  <c r="D1790" i="2"/>
  <c r="D1786" i="2"/>
  <c r="D1782" i="2"/>
  <c r="D1778" i="2"/>
  <c r="D1774" i="2"/>
  <c r="D1770" i="2"/>
  <c r="D1766" i="2"/>
  <c r="D1762" i="2"/>
  <c r="D1758" i="2"/>
  <c r="D1754" i="2"/>
  <c r="D1794" i="2" s="1"/>
  <c r="D1746" i="2"/>
  <c r="D1745" i="2"/>
  <c r="D1740" i="2"/>
  <c r="D1736" i="2"/>
  <c r="D1732" i="2"/>
  <c r="D1728" i="2"/>
  <c r="D1724" i="2"/>
  <c r="D1720" i="2"/>
  <c r="D1716" i="2"/>
  <c r="D1712" i="2"/>
  <c r="D1708" i="2"/>
  <c r="D1704" i="2"/>
  <c r="D1744" i="2" s="1"/>
  <c r="D1696" i="2"/>
  <c r="D1695" i="2"/>
  <c r="D1690" i="2"/>
  <c r="D1686" i="2"/>
  <c r="D1682" i="2"/>
  <c r="D1678" i="2"/>
  <c r="D1674" i="2"/>
  <c r="D1670" i="2"/>
  <c r="D1666" i="2"/>
  <c r="D1662" i="2"/>
  <c r="D1658" i="2"/>
  <c r="D1654" i="2"/>
  <c r="D1694" i="2" s="1"/>
  <c r="D1646" i="2"/>
  <c r="D1645" i="2"/>
  <c r="D1640" i="2"/>
  <c r="E1640" i="2" s="1"/>
  <c r="D1636" i="2"/>
  <c r="D1632" i="2"/>
  <c r="E1632" i="2" s="1"/>
  <c r="D1628" i="2"/>
  <c r="D1624" i="2"/>
  <c r="E1624" i="2" s="1"/>
  <c r="D1620" i="2"/>
  <c r="D1616" i="2"/>
  <c r="E1616" i="2" s="1"/>
  <c r="D1612" i="2"/>
  <c r="D1608" i="2"/>
  <c r="E1608" i="2" s="1"/>
  <c r="D1604" i="2"/>
  <c r="D1644" i="2" s="1"/>
  <c r="C1646" i="2"/>
  <c r="C1645" i="2"/>
  <c r="C1640" i="2"/>
  <c r="C1636" i="2"/>
  <c r="C1632" i="2"/>
  <c r="C1628" i="2"/>
  <c r="C1624" i="2"/>
  <c r="C1620" i="2"/>
  <c r="C1616" i="2"/>
  <c r="C1612" i="2"/>
  <c r="C1608" i="2"/>
  <c r="C1604" i="2"/>
  <c r="C1644" i="2" s="1"/>
  <c r="D1596" i="2"/>
  <c r="D1595" i="2"/>
  <c r="D1590" i="2"/>
  <c r="D1586" i="2"/>
  <c r="D1582" i="2"/>
  <c r="D1578" i="2"/>
  <c r="D1574" i="2"/>
  <c r="D1570" i="2"/>
  <c r="D1566" i="2"/>
  <c r="D1562" i="2"/>
  <c r="D1558" i="2"/>
  <c r="D1554" i="2"/>
  <c r="D1594" i="2" s="1"/>
  <c r="C1596" i="2"/>
  <c r="C1595" i="2"/>
  <c r="C1590" i="2"/>
  <c r="E1590" i="2" s="1"/>
  <c r="C1586" i="2"/>
  <c r="C1582" i="2"/>
  <c r="E1582" i="2" s="1"/>
  <c r="C1578" i="2"/>
  <c r="C1574" i="2"/>
  <c r="E1574" i="2" s="1"/>
  <c r="C1570" i="2"/>
  <c r="C1566" i="2"/>
  <c r="E1566" i="2" s="1"/>
  <c r="C1562" i="2"/>
  <c r="C1558" i="2"/>
  <c r="E1558" i="2" s="1"/>
  <c r="C1554" i="2"/>
  <c r="C1594" i="2" s="1"/>
  <c r="C1546" i="2"/>
  <c r="C1545" i="2"/>
  <c r="C1540" i="2"/>
  <c r="C1536" i="2"/>
  <c r="C1532" i="2"/>
  <c r="C1528" i="2"/>
  <c r="C1524" i="2"/>
  <c r="C1520" i="2"/>
  <c r="C1516" i="2"/>
  <c r="C1512" i="2"/>
  <c r="C1508" i="2"/>
  <c r="C1504" i="2"/>
  <c r="C1544" i="2" s="1"/>
  <c r="D1546" i="2"/>
  <c r="D1545" i="2"/>
  <c r="D1540" i="2"/>
  <c r="D1536" i="2"/>
  <c r="D1532" i="2"/>
  <c r="D1528" i="2"/>
  <c r="D1524" i="2"/>
  <c r="D1520" i="2"/>
  <c r="D1516" i="2"/>
  <c r="D1512" i="2"/>
  <c r="D1508" i="2"/>
  <c r="D1504" i="2"/>
  <c r="D1544" i="2" s="1"/>
  <c r="D1496" i="2"/>
  <c r="D1495" i="2"/>
  <c r="D1490" i="2"/>
  <c r="E1490" i="2" s="1"/>
  <c r="D1486" i="2"/>
  <c r="D1482" i="2"/>
  <c r="E1482" i="2" s="1"/>
  <c r="D1478" i="2"/>
  <c r="D1474" i="2"/>
  <c r="D1470" i="2"/>
  <c r="D1466" i="2"/>
  <c r="D1462" i="2"/>
  <c r="D1458" i="2"/>
  <c r="E1458" i="2" s="1"/>
  <c r="D1454" i="2"/>
  <c r="D1494" i="2" s="1"/>
  <c r="C1496" i="2"/>
  <c r="C1495" i="2"/>
  <c r="C1490" i="2"/>
  <c r="C1486" i="2"/>
  <c r="C1482" i="2"/>
  <c r="C1478" i="2"/>
  <c r="C1474" i="2"/>
  <c r="E1474" i="2" s="1"/>
  <c r="C1470" i="2"/>
  <c r="C1466" i="2"/>
  <c r="E1466" i="2" s="1"/>
  <c r="C1462" i="2"/>
  <c r="C1458" i="2"/>
  <c r="C1454" i="2"/>
  <c r="C1494" i="2" s="1"/>
  <c r="D1446" i="2"/>
  <c r="D1445" i="2"/>
  <c r="D1440" i="2"/>
  <c r="D1436" i="2"/>
  <c r="D1432" i="2"/>
  <c r="D1428" i="2"/>
  <c r="D1424" i="2"/>
  <c r="D1420" i="2"/>
  <c r="D1416" i="2"/>
  <c r="D1412" i="2"/>
  <c r="D1408" i="2"/>
  <c r="D1404" i="2"/>
  <c r="D1444" i="2" s="1"/>
  <c r="C1446" i="2"/>
  <c r="C1445" i="2"/>
  <c r="C1440" i="2"/>
  <c r="E1440" i="2" s="1"/>
  <c r="C1436" i="2"/>
  <c r="C1432" i="2"/>
  <c r="E1432" i="2" s="1"/>
  <c r="C1428" i="2"/>
  <c r="C1424" i="2"/>
  <c r="C1420" i="2"/>
  <c r="C1416" i="2"/>
  <c r="C1412" i="2"/>
  <c r="C1408" i="2"/>
  <c r="E1408" i="2" s="1"/>
  <c r="C1404" i="2"/>
  <c r="C1444" i="2" s="1"/>
  <c r="D1396" i="2"/>
  <c r="D1395" i="2"/>
  <c r="D1390" i="2"/>
  <c r="D1386" i="2"/>
  <c r="D1382" i="2"/>
  <c r="D1378" i="2"/>
  <c r="D1374" i="2"/>
  <c r="D1370" i="2"/>
  <c r="D1366" i="2"/>
  <c r="D1362" i="2"/>
  <c r="D1358" i="2"/>
  <c r="D1354" i="2"/>
  <c r="D1394" i="2" s="1"/>
  <c r="C1396" i="2"/>
  <c r="C1395" i="2"/>
  <c r="C1390" i="2"/>
  <c r="E1390" i="2" s="1"/>
  <c r="C1386" i="2"/>
  <c r="C1382" i="2"/>
  <c r="E1382" i="2" s="1"/>
  <c r="C1378" i="2"/>
  <c r="C1374" i="2"/>
  <c r="E1374" i="2" s="1"/>
  <c r="C1370" i="2"/>
  <c r="C1366" i="2"/>
  <c r="E1366" i="2" s="1"/>
  <c r="C1362" i="2"/>
  <c r="C1358" i="2"/>
  <c r="E1358" i="2" s="1"/>
  <c r="C1354" i="2"/>
  <c r="C1394" i="2" s="1"/>
  <c r="D1346" i="2"/>
  <c r="D1345" i="2"/>
  <c r="D1340" i="2"/>
  <c r="E1340" i="2" s="1"/>
  <c r="D1336" i="2"/>
  <c r="D1332" i="2"/>
  <c r="E1332" i="2" s="1"/>
  <c r="D1328" i="2"/>
  <c r="D1324" i="2"/>
  <c r="E1324" i="2" s="1"/>
  <c r="D1320" i="2"/>
  <c r="D1316" i="2"/>
  <c r="E1316" i="2" s="1"/>
  <c r="D1312" i="2"/>
  <c r="D1308" i="2"/>
  <c r="E1308" i="2" s="1"/>
  <c r="D1304" i="2"/>
  <c r="D1344" i="2" s="1"/>
  <c r="C1346" i="2"/>
  <c r="C1345" i="2"/>
  <c r="C1340" i="2"/>
  <c r="C1336" i="2"/>
  <c r="C1332" i="2"/>
  <c r="C1328" i="2"/>
  <c r="C1324" i="2"/>
  <c r="C1320" i="2"/>
  <c r="C1316" i="2"/>
  <c r="C1312" i="2"/>
  <c r="C1308" i="2"/>
  <c r="C1304" i="2"/>
  <c r="C1344" i="2" s="1"/>
  <c r="D1296" i="2"/>
  <c r="D1295" i="2"/>
  <c r="D1290" i="2"/>
  <c r="D1286" i="2"/>
  <c r="D1282" i="2"/>
  <c r="D1278" i="2"/>
  <c r="D1274" i="2"/>
  <c r="D1270" i="2"/>
  <c r="D1266" i="2"/>
  <c r="D1262" i="2"/>
  <c r="D1258" i="2"/>
  <c r="D1254" i="2"/>
  <c r="D1294" i="2" s="1"/>
  <c r="C1296" i="2"/>
  <c r="C1295" i="2"/>
  <c r="C1290" i="2"/>
  <c r="E1290" i="2" s="1"/>
  <c r="C1286" i="2"/>
  <c r="C1282" i="2"/>
  <c r="E1282" i="2" s="1"/>
  <c r="C1278" i="2"/>
  <c r="C1274" i="2"/>
  <c r="E1274" i="2" s="1"/>
  <c r="C1270" i="2"/>
  <c r="C1266" i="2"/>
  <c r="E1266" i="2" s="1"/>
  <c r="C1262" i="2"/>
  <c r="C1258" i="2"/>
  <c r="E1258" i="2" s="1"/>
  <c r="C1254" i="2"/>
  <c r="C1294" i="2" s="1"/>
  <c r="D1246" i="2"/>
  <c r="D1245" i="2"/>
  <c r="D1240" i="2"/>
  <c r="E1240" i="2" s="1"/>
  <c r="D1236" i="2"/>
  <c r="D1232" i="2"/>
  <c r="E1232" i="2" s="1"/>
  <c r="D1228" i="2"/>
  <c r="D1224" i="2"/>
  <c r="E1224" i="2" s="1"/>
  <c r="D1220" i="2"/>
  <c r="D1216" i="2"/>
  <c r="E1216" i="2" s="1"/>
  <c r="D1212" i="2"/>
  <c r="D1208" i="2"/>
  <c r="E1208" i="2" s="1"/>
  <c r="D1204" i="2"/>
  <c r="D1244" i="2" s="1"/>
  <c r="C1246" i="2"/>
  <c r="C1245" i="2"/>
  <c r="C1240" i="2"/>
  <c r="C1236" i="2"/>
  <c r="C1232" i="2"/>
  <c r="C1228" i="2"/>
  <c r="C1224" i="2"/>
  <c r="C1220" i="2"/>
  <c r="C1216" i="2"/>
  <c r="C1212" i="2"/>
  <c r="C1208" i="2"/>
  <c r="C1204" i="2"/>
  <c r="C1244" i="2" s="1"/>
  <c r="D1196" i="2"/>
  <c r="D1195" i="2"/>
  <c r="D1190" i="2"/>
  <c r="D1186" i="2"/>
  <c r="D1182" i="2"/>
  <c r="D1178" i="2"/>
  <c r="D1174" i="2"/>
  <c r="D1170" i="2"/>
  <c r="D1166" i="2"/>
  <c r="D1162" i="2"/>
  <c r="D1158" i="2"/>
  <c r="D1154" i="2"/>
  <c r="D1194" i="2" s="1"/>
  <c r="C1196" i="2"/>
  <c r="C1195" i="2"/>
  <c r="C1190" i="2"/>
  <c r="E1190" i="2" s="1"/>
  <c r="C1186" i="2"/>
  <c r="C1182" i="2"/>
  <c r="E1182" i="2" s="1"/>
  <c r="C1178" i="2"/>
  <c r="C1174" i="2"/>
  <c r="C1170" i="2"/>
  <c r="C1166" i="2"/>
  <c r="C1162" i="2"/>
  <c r="C1158" i="2"/>
  <c r="E1158" i="2" s="1"/>
  <c r="C1154" i="2"/>
  <c r="C1194" i="2" s="1"/>
  <c r="D1146" i="2"/>
  <c r="D1145" i="2"/>
  <c r="D1140" i="2"/>
  <c r="D1136" i="2"/>
  <c r="D1132" i="2"/>
  <c r="D1128" i="2"/>
  <c r="D1124" i="2"/>
  <c r="D1120" i="2"/>
  <c r="D1116" i="2"/>
  <c r="D1112" i="2"/>
  <c r="D1108" i="2"/>
  <c r="D1104" i="2"/>
  <c r="D1144" i="2" s="1"/>
  <c r="C1146" i="2"/>
  <c r="C1145" i="2"/>
  <c r="C1140" i="2"/>
  <c r="E1140" i="2" s="1"/>
  <c r="C1136" i="2"/>
  <c r="C1132" i="2"/>
  <c r="E1132" i="2" s="1"/>
  <c r="C1128" i="2"/>
  <c r="C1124" i="2"/>
  <c r="C1120" i="2"/>
  <c r="C1116" i="2"/>
  <c r="C1112" i="2"/>
  <c r="C1108" i="2"/>
  <c r="E1108" i="2" s="1"/>
  <c r="C1104" i="2"/>
  <c r="C1144" i="2" s="1"/>
  <c r="D1096" i="2"/>
  <c r="D1095" i="2"/>
  <c r="D1090" i="2"/>
  <c r="E1090" i="2" s="1"/>
  <c r="D1086" i="2"/>
  <c r="D1082" i="2"/>
  <c r="E1082" i="2" s="1"/>
  <c r="D1078" i="2"/>
  <c r="D1074" i="2"/>
  <c r="D1070" i="2"/>
  <c r="D1066" i="2"/>
  <c r="D1062" i="2"/>
  <c r="D1058" i="2"/>
  <c r="E1058" i="2" s="1"/>
  <c r="D1054" i="2"/>
  <c r="D1094" i="2" s="1"/>
  <c r="C1096" i="2"/>
  <c r="C1095" i="2"/>
  <c r="C1090" i="2"/>
  <c r="C1086" i="2"/>
  <c r="C1082" i="2"/>
  <c r="C1078" i="2"/>
  <c r="C1074" i="2"/>
  <c r="E1074" i="2" s="1"/>
  <c r="C1070" i="2"/>
  <c r="C1066" i="2"/>
  <c r="E1066" i="2" s="1"/>
  <c r="C1062" i="2"/>
  <c r="C1058" i="2"/>
  <c r="C1054" i="2"/>
  <c r="C1094" i="2" s="1"/>
  <c r="D1046" i="2"/>
  <c r="D1045" i="2"/>
  <c r="D1040" i="2"/>
  <c r="E1040" i="2" s="1"/>
  <c r="D1036" i="2"/>
  <c r="D1032" i="2"/>
  <c r="E1032" i="2" s="1"/>
  <c r="D1028" i="2"/>
  <c r="D1024" i="2"/>
  <c r="E1024" i="2" s="1"/>
  <c r="D1020" i="2"/>
  <c r="D1016" i="2"/>
  <c r="E1016" i="2" s="1"/>
  <c r="D1012" i="2"/>
  <c r="D1008" i="2"/>
  <c r="E1008" i="2" s="1"/>
  <c r="D1004" i="2"/>
  <c r="D1044" i="2" s="1"/>
  <c r="C1046" i="2"/>
  <c r="C1045" i="2"/>
  <c r="C1040" i="2"/>
  <c r="C1036" i="2"/>
  <c r="C1032" i="2"/>
  <c r="C1028" i="2"/>
  <c r="C1024" i="2"/>
  <c r="C1020" i="2"/>
  <c r="C1016" i="2"/>
  <c r="C1012" i="2"/>
  <c r="C1008" i="2"/>
  <c r="C1004" i="2"/>
  <c r="C1044" i="2" s="1"/>
  <c r="D996" i="2"/>
  <c r="D995" i="2"/>
  <c r="D990" i="2"/>
  <c r="D986" i="2"/>
  <c r="D982" i="2"/>
  <c r="D978" i="2"/>
  <c r="D974" i="2"/>
  <c r="D970" i="2"/>
  <c r="D966" i="2"/>
  <c r="D962" i="2"/>
  <c r="D958" i="2"/>
  <c r="D954" i="2"/>
  <c r="D994" i="2" s="1"/>
  <c r="C996" i="2"/>
  <c r="C995" i="2"/>
  <c r="C990" i="2"/>
  <c r="E990" i="2" s="1"/>
  <c r="C986" i="2"/>
  <c r="C982" i="2"/>
  <c r="E982" i="2" s="1"/>
  <c r="C978" i="2"/>
  <c r="C974" i="2"/>
  <c r="E974" i="2" s="1"/>
  <c r="C970" i="2"/>
  <c r="C966" i="2"/>
  <c r="E966" i="2" s="1"/>
  <c r="C962" i="2"/>
  <c r="C958" i="2"/>
  <c r="E958" i="2" s="1"/>
  <c r="C954" i="2"/>
  <c r="C994" i="2" s="1"/>
  <c r="D946" i="2"/>
  <c r="D945" i="2"/>
  <c r="D940" i="2"/>
  <c r="E940" i="2" s="1"/>
  <c r="D936" i="2"/>
  <c r="D932" i="2"/>
  <c r="E932" i="2" s="1"/>
  <c r="D928" i="2"/>
  <c r="D924" i="2"/>
  <c r="E924" i="2" s="1"/>
  <c r="D920" i="2"/>
  <c r="D916" i="2"/>
  <c r="E916" i="2" s="1"/>
  <c r="D912" i="2"/>
  <c r="D908" i="2"/>
  <c r="E908" i="2" s="1"/>
  <c r="D904" i="2"/>
  <c r="D944" i="2" s="1"/>
  <c r="C946" i="2"/>
  <c r="C945" i="2"/>
  <c r="C940" i="2"/>
  <c r="C936" i="2"/>
  <c r="C932" i="2"/>
  <c r="C928" i="2"/>
  <c r="C924" i="2"/>
  <c r="C920" i="2"/>
  <c r="C916" i="2"/>
  <c r="C912" i="2"/>
  <c r="C908" i="2"/>
  <c r="C904" i="2"/>
  <c r="C944" i="2" s="1"/>
  <c r="D896" i="2"/>
  <c r="D895" i="2"/>
  <c r="D890" i="2"/>
  <c r="D886" i="2"/>
  <c r="D882" i="2"/>
  <c r="D878" i="2"/>
  <c r="D874" i="2"/>
  <c r="D870" i="2"/>
  <c r="D866" i="2"/>
  <c r="D862" i="2"/>
  <c r="D858" i="2"/>
  <c r="D854" i="2"/>
  <c r="D894" i="2" s="1"/>
  <c r="C896" i="2"/>
  <c r="C895" i="2"/>
  <c r="C890" i="2"/>
  <c r="E890" i="2" s="1"/>
  <c r="C886" i="2"/>
  <c r="C882" i="2"/>
  <c r="E882" i="2" s="1"/>
  <c r="C878" i="2"/>
  <c r="C874" i="2"/>
  <c r="E874" i="2" s="1"/>
  <c r="C870" i="2"/>
  <c r="C866" i="2"/>
  <c r="E866" i="2" s="1"/>
  <c r="C862" i="2"/>
  <c r="C858" i="2"/>
  <c r="E858" i="2" s="1"/>
  <c r="C854" i="2"/>
  <c r="C894" i="2" s="1"/>
  <c r="D846" i="2"/>
  <c r="D845" i="2"/>
  <c r="D840" i="2"/>
  <c r="E840" i="2" s="1"/>
  <c r="D836" i="2"/>
  <c r="D832" i="2"/>
  <c r="E832" i="2" s="1"/>
  <c r="D828" i="2"/>
  <c r="D824" i="2"/>
  <c r="D820" i="2"/>
  <c r="D816" i="2"/>
  <c r="D812" i="2"/>
  <c r="D808" i="2"/>
  <c r="E808" i="2" s="1"/>
  <c r="D804" i="2"/>
  <c r="D844" i="2" s="1"/>
  <c r="C846" i="2"/>
  <c r="C845" i="2"/>
  <c r="C840" i="2"/>
  <c r="C836" i="2"/>
  <c r="C832" i="2"/>
  <c r="C828" i="2"/>
  <c r="C824" i="2"/>
  <c r="E824" i="2" s="1"/>
  <c r="C820" i="2"/>
  <c r="C816" i="2"/>
  <c r="E816" i="2" s="1"/>
  <c r="C812" i="2"/>
  <c r="C808" i="2"/>
  <c r="C804" i="2"/>
  <c r="C844" i="2" s="1"/>
  <c r="D796" i="2"/>
  <c r="D795" i="2"/>
  <c r="D790" i="2"/>
  <c r="E790" i="2" s="1"/>
  <c r="D786" i="2"/>
  <c r="D782" i="2"/>
  <c r="E782" i="2" s="1"/>
  <c r="D778" i="2"/>
  <c r="D774" i="2"/>
  <c r="D770" i="2"/>
  <c r="D766" i="2"/>
  <c r="D762" i="2"/>
  <c r="D758" i="2"/>
  <c r="E758" i="2" s="1"/>
  <c r="D754" i="2"/>
  <c r="D794" i="2" s="1"/>
  <c r="C796" i="2"/>
  <c r="C795" i="2"/>
  <c r="C790" i="2"/>
  <c r="C786" i="2"/>
  <c r="C782" i="2"/>
  <c r="C778" i="2"/>
  <c r="C774" i="2"/>
  <c r="E774" i="2" s="1"/>
  <c r="C770" i="2"/>
  <c r="C766" i="2"/>
  <c r="E766" i="2" s="1"/>
  <c r="C762" i="2"/>
  <c r="C758" i="2"/>
  <c r="C754" i="2"/>
  <c r="C794" i="2" s="1"/>
  <c r="D746" i="2"/>
  <c r="D745" i="2"/>
  <c r="D740" i="2"/>
  <c r="D736" i="2"/>
  <c r="D732" i="2"/>
  <c r="D728" i="2"/>
  <c r="D724" i="2"/>
  <c r="D720" i="2"/>
  <c r="D716" i="2"/>
  <c r="D712" i="2"/>
  <c r="D708" i="2"/>
  <c r="D704" i="2"/>
  <c r="D744" i="2" s="1"/>
  <c r="E740" i="2"/>
  <c r="E732" i="2"/>
  <c r="E708" i="2"/>
  <c r="D696" i="2"/>
  <c r="D695" i="2"/>
  <c r="D690" i="2"/>
  <c r="D686" i="2"/>
  <c r="D682" i="2"/>
  <c r="D678" i="2"/>
  <c r="D674" i="2"/>
  <c r="D670" i="2"/>
  <c r="D666" i="2"/>
  <c r="D662" i="2"/>
  <c r="D658" i="2"/>
  <c r="D654" i="2"/>
  <c r="D694" i="2" s="1"/>
  <c r="C696" i="2"/>
  <c r="C695" i="2"/>
  <c r="C690" i="2"/>
  <c r="E690" i="2" s="1"/>
  <c r="C686" i="2"/>
  <c r="C682" i="2"/>
  <c r="E682" i="2" s="1"/>
  <c r="C678" i="2"/>
  <c r="C674" i="2"/>
  <c r="E674" i="2" s="1"/>
  <c r="C670" i="2"/>
  <c r="C666" i="2"/>
  <c r="E666" i="2" s="1"/>
  <c r="C662" i="2"/>
  <c r="C658" i="2"/>
  <c r="E658" i="2" s="1"/>
  <c r="C654" i="2"/>
  <c r="C694" i="2" s="1"/>
  <c r="D646" i="2"/>
  <c r="D645" i="2"/>
  <c r="D640" i="2"/>
  <c r="E640" i="2" s="1"/>
  <c r="D636" i="2"/>
  <c r="D632" i="2"/>
  <c r="E632" i="2" s="1"/>
  <c r="D628" i="2"/>
  <c r="D624" i="2"/>
  <c r="E624" i="2" s="1"/>
  <c r="D620" i="2"/>
  <c r="D616" i="2"/>
  <c r="E616" i="2" s="1"/>
  <c r="D612" i="2"/>
  <c r="D608" i="2"/>
  <c r="E608" i="2" s="1"/>
  <c r="D604" i="2"/>
  <c r="D644" i="2" s="1"/>
  <c r="C646" i="2"/>
  <c r="C645" i="2"/>
  <c r="C640" i="2"/>
  <c r="C636" i="2"/>
  <c r="C632" i="2"/>
  <c r="C628" i="2"/>
  <c r="C624" i="2"/>
  <c r="C620" i="2"/>
  <c r="C616" i="2"/>
  <c r="C612" i="2"/>
  <c r="C608" i="2"/>
  <c r="C604" i="2"/>
  <c r="C644" i="2" s="1"/>
  <c r="D596" i="2"/>
  <c r="D595" i="2"/>
  <c r="D590" i="2"/>
  <c r="D586" i="2"/>
  <c r="D582" i="2"/>
  <c r="D578" i="2"/>
  <c r="D574" i="2"/>
  <c r="D570" i="2"/>
  <c r="D566" i="2"/>
  <c r="D562" i="2"/>
  <c r="D558" i="2"/>
  <c r="D554" i="2"/>
  <c r="D594" i="2" s="1"/>
  <c r="C596" i="2"/>
  <c r="C595" i="2"/>
  <c r="C590" i="2"/>
  <c r="E590" i="2" s="1"/>
  <c r="C586" i="2"/>
  <c r="C582" i="2"/>
  <c r="E582" i="2" s="1"/>
  <c r="C578" i="2"/>
  <c r="C574" i="2"/>
  <c r="E574" i="2" s="1"/>
  <c r="C570" i="2"/>
  <c r="C566" i="2"/>
  <c r="E566" i="2" s="1"/>
  <c r="C562" i="2"/>
  <c r="C558" i="2"/>
  <c r="E558" i="2" s="1"/>
  <c r="C554" i="2"/>
  <c r="C594" i="2" s="1"/>
  <c r="D546" i="2"/>
  <c r="D545" i="2"/>
  <c r="D540" i="2"/>
  <c r="E540" i="2" s="1"/>
  <c r="D536" i="2"/>
  <c r="D532" i="2"/>
  <c r="E532" i="2" s="1"/>
  <c r="D528" i="2"/>
  <c r="D524" i="2"/>
  <c r="E524" i="2" s="1"/>
  <c r="D520" i="2"/>
  <c r="D516" i="2"/>
  <c r="E516" i="2" s="1"/>
  <c r="D512" i="2"/>
  <c r="D508" i="2"/>
  <c r="E508" i="2" s="1"/>
  <c r="D504" i="2"/>
  <c r="D544" i="2" s="1"/>
  <c r="C546" i="2"/>
  <c r="C545" i="2"/>
  <c r="C540" i="2"/>
  <c r="C536" i="2"/>
  <c r="C532" i="2"/>
  <c r="C528" i="2"/>
  <c r="C524" i="2"/>
  <c r="C520" i="2"/>
  <c r="C516" i="2"/>
  <c r="C512" i="2"/>
  <c r="C508" i="2"/>
  <c r="C504" i="2"/>
  <c r="C544" i="2" s="1"/>
  <c r="D496" i="2"/>
  <c r="D495" i="2"/>
  <c r="D490" i="2"/>
  <c r="D486" i="2"/>
  <c r="D482" i="2"/>
  <c r="D478" i="2"/>
  <c r="D474" i="2"/>
  <c r="D470" i="2"/>
  <c r="D466" i="2"/>
  <c r="D462" i="2"/>
  <c r="D458" i="2"/>
  <c r="D454" i="2"/>
  <c r="D494" i="2" s="1"/>
  <c r="C496" i="2"/>
  <c r="C495" i="2"/>
  <c r="C490" i="2"/>
  <c r="E490" i="2" s="1"/>
  <c r="C486" i="2"/>
  <c r="C482" i="2"/>
  <c r="E482" i="2" s="1"/>
  <c r="C478" i="2"/>
  <c r="C474" i="2"/>
  <c r="C470" i="2"/>
  <c r="C466" i="2"/>
  <c r="C462" i="2"/>
  <c r="C458" i="2"/>
  <c r="E458" i="2" s="1"/>
  <c r="C454" i="2"/>
  <c r="C494" i="2" s="1"/>
  <c r="D446" i="2"/>
  <c r="D445" i="2"/>
  <c r="D440" i="2"/>
  <c r="D436" i="2"/>
  <c r="D432" i="2"/>
  <c r="D428" i="2"/>
  <c r="D424" i="2"/>
  <c r="D420" i="2"/>
  <c r="D416" i="2"/>
  <c r="D412" i="2"/>
  <c r="D408" i="2"/>
  <c r="D404" i="2"/>
  <c r="D444" i="2" s="1"/>
  <c r="C446" i="2"/>
  <c r="C445" i="2"/>
  <c r="C440" i="2"/>
  <c r="E440" i="2" s="1"/>
  <c r="C436" i="2"/>
  <c r="C432" i="2"/>
  <c r="E432" i="2" s="1"/>
  <c r="C428" i="2"/>
  <c r="C424" i="2"/>
  <c r="C420" i="2"/>
  <c r="C416" i="2"/>
  <c r="C412" i="2"/>
  <c r="C408" i="2"/>
  <c r="E408" i="2" s="1"/>
  <c r="C404" i="2"/>
  <c r="C444" i="2" s="1"/>
  <c r="C396" i="2"/>
  <c r="C395" i="2"/>
  <c r="C390" i="2"/>
  <c r="C386" i="2"/>
  <c r="C382" i="2"/>
  <c r="C378" i="2"/>
  <c r="C374" i="2"/>
  <c r="E374" i="2" s="1"/>
  <c r="C370" i="2"/>
  <c r="C366" i="2"/>
  <c r="E366" i="2" s="1"/>
  <c r="C362" i="2"/>
  <c r="C358" i="2"/>
  <c r="C354" i="2"/>
  <c r="C394" i="2" s="1"/>
  <c r="D396" i="2"/>
  <c r="D395" i="2"/>
  <c r="D390" i="2"/>
  <c r="D386" i="2"/>
  <c r="D382" i="2"/>
  <c r="D378" i="2"/>
  <c r="D374" i="2"/>
  <c r="D370" i="2"/>
  <c r="D366" i="2"/>
  <c r="D362" i="2"/>
  <c r="D358" i="2"/>
  <c r="D354" i="2"/>
  <c r="D394" i="2" s="1"/>
  <c r="D346" i="2"/>
  <c r="D345" i="2"/>
  <c r="D340" i="2"/>
  <c r="E340" i="2" s="1"/>
  <c r="D336" i="2"/>
  <c r="D332" i="2"/>
  <c r="E332" i="2" s="1"/>
  <c r="D328" i="2"/>
  <c r="D324" i="2"/>
  <c r="E324" i="2" s="1"/>
  <c r="D320" i="2"/>
  <c r="D316" i="2"/>
  <c r="E316" i="2" s="1"/>
  <c r="D312" i="2"/>
  <c r="D308" i="2"/>
  <c r="E308" i="2" s="1"/>
  <c r="D304" i="2"/>
  <c r="D344" i="2" s="1"/>
  <c r="C346" i="2"/>
  <c r="C345" i="2"/>
  <c r="C340" i="2"/>
  <c r="C336" i="2"/>
  <c r="C332" i="2"/>
  <c r="C328" i="2"/>
  <c r="C324" i="2"/>
  <c r="C320" i="2"/>
  <c r="C316" i="2"/>
  <c r="C312" i="2"/>
  <c r="C308" i="2"/>
  <c r="C304" i="2"/>
  <c r="C344" i="2" s="1"/>
  <c r="C296" i="2"/>
  <c r="C295" i="2"/>
  <c r="C290" i="2"/>
  <c r="C286" i="2"/>
  <c r="C282" i="2"/>
  <c r="C278" i="2"/>
  <c r="C274" i="2"/>
  <c r="C270" i="2"/>
  <c r="C266" i="2"/>
  <c r="C262" i="2"/>
  <c r="C258" i="2"/>
  <c r="C254" i="2"/>
  <c r="C294" i="2" s="1"/>
  <c r="D296" i="2"/>
  <c r="D295" i="2"/>
  <c r="D290" i="2"/>
  <c r="D286" i="2"/>
  <c r="D282" i="2"/>
  <c r="D278" i="2"/>
  <c r="D274" i="2"/>
  <c r="D270" i="2"/>
  <c r="D266" i="2"/>
  <c r="D262" i="2"/>
  <c r="D258" i="2"/>
  <c r="D254" i="2"/>
  <c r="D294" i="2" s="1"/>
  <c r="D246" i="2"/>
  <c r="D245" i="2"/>
  <c r="D240" i="2"/>
  <c r="E240" i="2" s="1"/>
  <c r="D236" i="2"/>
  <c r="D232" i="2"/>
  <c r="E232" i="2" s="1"/>
  <c r="D228" i="2"/>
  <c r="D224" i="2"/>
  <c r="E224" i="2" s="1"/>
  <c r="D220" i="2"/>
  <c r="D216" i="2"/>
  <c r="E216" i="2" s="1"/>
  <c r="D212" i="2"/>
  <c r="D208" i="2"/>
  <c r="E208" i="2" s="1"/>
  <c r="D204" i="2"/>
  <c r="D244" i="2" s="1"/>
  <c r="C246" i="2"/>
  <c r="C245" i="2"/>
  <c r="C240" i="2"/>
  <c r="C236" i="2"/>
  <c r="C232" i="2"/>
  <c r="C228" i="2"/>
  <c r="C224" i="2"/>
  <c r="C220" i="2"/>
  <c r="C216" i="2"/>
  <c r="C212" i="2"/>
  <c r="C208" i="2"/>
  <c r="C204" i="2"/>
  <c r="C244" i="2" s="1"/>
  <c r="E152" i="2"/>
  <c r="E102" i="2"/>
  <c r="E52" i="2"/>
  <c r="E2" i="2"/>
  <c r="D196" i="2"/>
  <c r="D195" i="2"/>
  <c r="D190" i="2"/>
  <c r="D186" i="2"/>
  <c r="D182" i="2"/>
  <c r="D178" i="2"/>
  <c r="D174" i="2"/>
  <c r="D170" i="2"/>
  <c r="D166" i="2"/>
  <c r="D162" i="2"/>
  <c r="D158" i="2"/>
  <c r="D154" i="2"/>
  <c r="D194" i="2" s="1"/>
  <c r="C196" i="2"/>
  <c r="C195" i="2"/>
  <c r="C190" i="2"/>
  <c r="C186" i="2"/>
  <c r="C182" i="2"/>
  <c r="C178" i="2"/>
  <c r="C174" i="2"/>
  <c r="C170" i="2"/>
  <c r="C166" i="2"/>
  <c r="C162" i="2"/>
  <c r="C158" i="2"/>
  <c r="C154" i="2"/>
  <c r="C194" i="2" s="1"/>
  <c r="D146" i="2"/>
  <c r="D145" i="2"/>
  <c r="D140" i="2"/>
  <c r="E140" i="2" s="1"/>
  <c r="D136" i="2"/>
  <c r="D132" i="2"/>
  <c r="E132" i="2" s="1"/>
  <c r="D128" i="2"/>
  <c r="D124" i="2"/>
  <c r="E124" i="2" s="1"/>
  <c r="D120" i="2"/>
  <c r="D116" i="2"/>
  <c r="E116" i="2" s="1"/>
  <c r="D112" i="2"/>
  <c r="D108" i="2"/>
  <c r="E108" i="2" s="1"/>
  <c r="D104" i="2"/>
  <c r="D144" i="2" s="1"/>
  <c r="C146" i="2"/>
  <c r="C145" i="2"/>
  <c r="C140" i="2"/>
  <c r="C136" i="2"/>
  <c r="C132" i="2"/>
  <c r="C128" i="2"/>
  <c r="C124" i="2"/>
  <c r="C120" i="2"/>
  <c r="C116" i="2"/>
  <c r="C112" i="2"/>
  <c r="C108" i="2"/>
  <c r="C104" i="2"/>
  <c r="C144" i="2" s="1"/>
  <c r="D96" i="2"/>
  <c r="D95" i="2"/>
  <c r="D90" i="2"/>
  <c r="D86" i="2"/>
  <c r="D82" i="2"/>
  <c r="D78" i="2"/>
  <c r="D74" i="2"/>
  <c r="D70" i="2"/>
  <c r="D66" i="2"/>
  <c r="D62" i="2"/>
  <c r="D58" i="2"/>
  <c r="D54" i="2"/>
  <c r="D94" i="2" s="1"/>
  <c r="C96" i="2"/>
  <c r="C95" i="2"/>
  <c r="C90" i="2"/>
  <c r="C86" i="2"/>
  <c r="C82" i="2"/>
  <c r="C78" i="2"/>
  <c r="C74" i="2"/>
  <c r="C70" i="2"/>
  <c r="C66" i="2"/>
  <c r="C62" i="2"/>
  <c r="C58" i="2"/>
  <c r="C54" i="2"/>
  <c r="C94" i="2" s="1"/>
  <c r="D46" i="2"/>
  <c r="D45" i="2"/>
  <c r="D40" i="2"/>
  <c r="D36" i="2"/>
  <c r="D32" i="2"/>
  <c r="D28" i="2"/>
  <c r="D24" i="2"/>
  <c r="D20" i="2"/>
  <c r="D16" i="2"/>
  <c r="D12" i="2"/>
  <c r="D8" i="2"/>
  <c r="D4" i="2"/>
  <c r="D44" i="2" s="1"/>
  <c r="C46" i="2"/>
  <c r="C45" i="2"/>
  <c r="C40" i="2"/>
  <c r="C36" i="2"/>
  <c r="C32" i="2"/>
  <c r="C28" i="2"/>
  <c r="C24" i="2"/>
  <c r="C20" i="2"/>
  <c r="C16" i="2"/>
  <c r="C12" i="2"/>
  <c r="C8" i="2"/>
  <c r="C4" i="2"/>
  <c r="C44" i="2" s="1"/>
  <c r="E2646" i="2"/>
  <c r="E2645" i="2"/>
  <c r="E2642" i="2"/>
  <c r="E2641" i="2"/>
  <c r="E2638" i="2"/>
  <c r="E2637" i="2"/>
  <c r="E2636" i="2"/>
  <c r="E2634" i="2"/>
  <c r="E2633" i="2"/>
  <c r="E2630" i="2"/>
  <c r="E2629" i="2"/>
  <c r="E2628" i="2"/>
  <c r="E2626" i="2"/>
  <c r="E2625" i="2"/>
  <c r="E2622" i="2"/>
  <c r="E2621" i="2"/>
  <c r="E2620" i="2"/>
  <c r="E2618" i="2"/>
  <c r="E2617" i="2"/>
  <c r="E2614" i="2"/>
  <c r="E2613" i="2"/>
  <c r="E2612" i="2"/>
  <c r="E2610" i="2"/>
  <c r="E2609" i="2"/>
  <c r="E2606" i="2"/>
  <c r="E2605" i="2"/>
  <c r="E2596" i="2"/>
  <c r="E2592" i="2"/>
  <c r="E2591" i="2"/>
  <c r="E2590" i="2"/>
  <c r="E2588" i="2"/>
  <c r="E2587" i="2"/>
  <c r="E2586" i="2"/>
  <c r="E2584" i="2"/>
  <c r="E2583" i="2"/>
  <c r="E2582" i="2"/>
  <c r="E2580" i="2"/>
  <c r="E2579" i="2"/>
  <c r="E2576" i="2"/>
  <c r="E2575" i="2"/>
  <c r="E2574" i="2"/>
  <c r="E2572" i="2"/>
  <c r="E2571" i="2"/>
  <c r="E2570" i="2"/>
  <c r="E2568" i="2"/>
  <c r="E2567" i="2"/>
  <c r="E2566" i="2"/>
  <c r="E2564" i="2"/>
  <c r="E2563" i="2"/>
  <c r="E2560" i="2"/>
  <c r="E2559" i="2"/>
  <c r="E2558" i="2"/>
  <c r="E2556" i="2"/>
  <c r="E2555" i="2"/>
  <c r="E2545" i="2"/>
  <c r="E2542" i="2"/>
  <c r="E2541" i="2"/>
  <c r="E2538" i="2"/>
  <c r="E2537" i="2"/>
  <c r="E2536" i="2"/>
  <c r="E2534" i="2"/>
  <c r="E2533" i="2"/>
  <c r="E2530" i="2"/>
  <c r="E2529" i="2"/>
  <c r="E2526" i="2"/>
  <c r="E2525" i="2"/>
  <c r="E2522" i="2"/>
  <c r="E2521" i="2"/>
  <c r="E2520" i="2"/>
  <c r="E2518" i="2"/>
  <c r="E2517" i="2"/>
  <c r="E2514" i="2"/>
  <c r="E2513" i="2"/>
  <c r="E2510" i="2"/>
  <c r="E2509" i="2"/>
  <c r="E2506" i="2"/>
  <c r="E2505" i="2"/>
  <c r="E2492" i="2"/>
  <c r="E2491" i="2"/>
  <c r="E2490" i="2"/>
  <c r="E2488" i="2"/>
  <c r="E2487" i="2"/>
  <c r="E2486" i="2"/>
  <c r="E2484" i="2"/>
  <c r="E2483" i="2"/>
  <c r="E2482" i="2"/>
  <c r="E2480" i="2"/>
  <c r="E2479" i="2"/>
  <c r="E2476" i="2"/>
  <c r="E2475" i="2"/>
  <c r="E2474" i="2"/>
  <c r="E2472" i="2"/>
  <c r="E2471" i="2"/>
  <c r="E2470" i="2"/>
  <c r="E2468" i="2"/>
  <c r="E2467" i="2"/>
  <c r="E2466" i="2"/>
  <c r="E2464" i="2"/>
  <c r="E2463" i="2"/>
  <c r="E2460" i="2"/>
  <c r="E2459" i="2"/>
  <c r="E2458" i="2"/>
  <c r="E2456" i="2"/>
  <c r="E2455" i="2"/>
  <c r="E2446" i="2"/>
  <c r="E2445" i="2"/>
  <c r="E2442" i="2"/>
  <c r="E2441" i="2"/>
  <c r="E2438" i="2"/>
  <c r="E2437" i="2"/>
  <c r="E2436" i="2"/>
  <c r="E2434" i="2"/>
  <c r="E2433" i="2"/>
  <c r="E2430" i="2"/>
  <c r="E2429" i="2"/>
  <c r="E2428" i="2"/>
  <c r="E2426" i="2"/>
  <c r="E2425" i="2"/>
  <c r="E2422" i="2"/>
  <c r="E2421" i="2"/>
  <c r="E2420" i="2"/>
  <c r="E2418" i="2"/>
  <c r="E2417" i="2"/>
  <c r="E2414" i="2"/>
  <c r="E2413" i="2"/>
  <c r="E2412" i="2"/>
  <c r="E2410" i="2"/>
  <c r="E2409" i="2"/>
  <c r="E2406" i="2"/>
  <c r="E2405" i="2"/>
  <c r="E2396" i="2"/>
  <c r="E2392" i="2"/>
  <c r="E2391" i="2"/>
  <c r="E2390" i="2"/>
  <c r="E2388" i="2"/>
  <c r="E2387" i="2"/>
  <c r="E2386" i="2"/>
  <c r="E2384" i="2"/>
  <c r="E2383" i="2"/>
  <c r="E2382" i="2"/>
  <c r="E2380" i="2"/>
  <c r="E2379" i="2"/>
  <c r="E2378" i="2"/>
  <c r="E2376" i="2"/>
  <c r="E2375" i="2"/>
  <c r="E2374" i="2"/>
  <c r="E2372" i="2"/>
  <c r="E2371" i="2"/>
  <c r="E2370" i="2"/>
  <c r="E2368" i="2"/>
  <c r="E2367" i="2"/>
  <c r="E2366" i="2"/>
  <c r="E2364" i="2"/>
  <c r="E2363" i="2"/>
  <c r="E2362" i="2"/>
  <c r="E2360" i="2"/>
  <c r="E2359" i="2"/>
  <c r="E2358" i="2"/>
  <c r="E2356" i="2"/>
  <c r="E2355" i="2"/>
  <c r="E2346" i="2"/>
  <c r="E2345" i="2"/>
  <c r="E2342" i="2"/>
  <c r="E2341" i="2"/>
  <c r="E2338" i="2"/>
  <c r="E2337" i="2"/>
  <c r="E2336" i="2"/>
  <c r="E2334" i="2"/>
  <c r="E2333" i="2"/>
  <c r="E2330" i="2"/>
  <c r="E2329" i="2"/>
  <c r="E2328" i="2"/>
  <c r="E2326" i="2"/>
  <c r="E2325" i="2"/>
  <c r="E2322" i="2"/>
  <c r="E2321" i="2"/>
  <c r="E2320" i="2"/>
  <c r="E2318" i="2"/>
  <c r="E2317" i="2"/>
  <c r="E2314" i="2"/>
  <c r="E2313" i="2"/>
  <c r="E2312" i="2"/>
  <c r="E2310" i="2"/>
  <c r="E2309" i="2"/>
  <c r="E2306" i="2"/>
  <c r="E2305" i="2"/>
  <c r="E2296" i="2"/>
  <c r="E2292" i="2"/>
  <c r="E2291" i="2"/>
  <c r="E2290" i="2"/>
  <c r="E2288" i="2"/>
  <c r="E2287" i="2"/>
  <c r="E2286" i="2"/>
  <c r="E2284" i="2"/>
  <c r="E2283" i="2"/>
  <c r="E2282" i="2"/>
  <c r="E2280" i="2"/>
  <c r="E2279" i="2"/>
  <c r="E2278" i="2"/>
  <c r="E2276" i="2"/>
  <c r="E2275" i="2"/>
  <c r="E2274" i="2"/>
  <c r="E2272" i="2"/>
  <c r="E2271" i="2"/>
  <c r="E2270" i="2"/>
  <c r="E2268" i="2"/>
  <c r="E2267" i="2"/>
  <c r="E2266" i="2"/>
  <c r="E2264" i="2"/>
  <c r="E2263" i="2"/>
  <c r="E2262" i="2"/>
  <c r="E2260" i="2"/>
  <c r="E2259" i="2"/>
  <c r="E2258" i="2"/>
  <c r="E2256" i="2"/>
  <c r="E2255" i="2"/>
  <c r="E2246" i="2"/>
  <c r="E2245" i="2"/>
  <c r="E2242" i="2"/>
  <c r="E2241" i="2"/>
  <c r="E2238" i="2"/>
  <c r="E2237" i="2"/>
  <c r="E2236" i="2"/>
  <c r="E2234" i="2"/>
  <c r="E2233" i="2"/>
  <c r="E2230" i="2"/>
  <c r="E2229" i="2"/>
  <c r="E2226" i="2"/>
  <c r="E2225" i="2"/>
  <c r="E2222" i="2"/>
  <c r="E2221" i="2"/>
  <c r="E2220" i="2"/>
  <c r="E2218" i="2"/>
  <c r="E2217" i="2"/>
  <c r="E2214" i="2"/>
  <c r="E2213" i="2"/>
  <c r="E2210" i="2"/>
  <c r="E2209" i="2"/>
  <c r="E2206" i="2"/>
  <c r="E2205" i="2"/>
  <c r="E2192" i="2"/>
  <c r="E2191" i="2"/>
  <c r="E2190" i="2"/>
  <c r="E2188" i="2"/>
  <c r="E2187" i="2"/>
  <c r="E2186" i="2"/>
  <c r="E2184" i="2"/>
  <c r="E2183" i="2"/>
  <c r="E2182" i="2"/>
  <c r="E2180" i="2"/>
  <c r="E2179" i="2"/>
  <c r="E2176" i="2"/>
  <c r="E2175" i="2"/>
  <c r="E2174" i="2"/>
  <c r="E2172" i="2"/>
  <c r="E2171" i="2"/>
  <c r="E2170" i="2"/>
  <c r="E2168" i="2"/>
  <c r="E2167" i="2"/>
  <c r="E2166" i="2"/>
  <c r="E2164" i="2"/>
  <c r="E2163" i="2"/>
  <c r="E2160" i="2"/>
  <c r="E2159" i="2"/>
  <c r="E2158" i="2"/>
  <c r="E2156" i="2"/>
  <c r="E2155" i="2"/>
  <c r="E2145" i="2"/>
  <c r="E2142" i="2"/>
  <c r="E2141" i="2"/>
  <c r="E2138" i="2"/>
  <c r="E2137" i="2"/>
  <c r="E2136" i="2"/>
  <c r="E2134" i="2"/>
  <c r="E2133" i="2"/>
  <c r="E2130" i="2"/>
  <c r="E2129" i="2"/>
  <c r="E2126" i="2"/>
  <c r="E2125" i="2"/>
  <c r="E2122" i="2"/>
  <c r="E2121" i="2"/>
  <c r="E2120" i="2"/>
  <c r="E2118" i="2"/>
  <c r="E2117" i="2"/>
  <c r="E2114" i="2"/>
  <c r="E2113" i="2"/>
  <c r="E2110" i="2"/>
  <c r="E2109" i="2"/>
  <c r="E2106" i="2"/>
  <c r="E2105" i="2"/>
  <c r="E2096" i="2"/>
  <c r="E2092" i="2"/>
  <c r="E2091" i="2"/>
  <c r="E2090" i="2"/>
  <c r="E2088" i="2"/>
  <c r="E2087" i="2"/>
  <c r="E2086" i="2"/>
  <c r="E2084" i="2"/>
  <c r="E2083" i="2"/>
  <c r="E2082" i="2"/>
  <c r="E2080" i="2"/>
  <c r="E2079" i="2"/>
  <c r="E2078" i="2"/>
  <c r="E2076" i="2"/>
  <c r="E2075" i="2"/>
  <c r="E2074" i="2"/>
  <c r="E2072" i="2"/>
  <c r="E2071" i="2"/>
  <c r="E2070" i="2"/>
  <c r="E2068" i="2"/>
  <c r="E2067" i="2"/>
  <c r="E2066" i="2"/>
  <c r="E2064" i="2"/>
  <c r="E2063" i="2"/>
  <c r="E2062" i="2"/>
  <c r="E2060" i="2"/>
  <c r="E2059" i="2"/>
  <c r="E2058" i="2"/>
  <c r="E2056" i="2"/>
  <c r="E2055" i="2"/>
  <c r="E2046" i="2"/>
  <c r="E2045" i="2"/>
  <c r="E2042" i="2"/>
  <c r="E2041" i="2"/>
  <c r="E2038" i="2"/>
  <c r="E2037" i="2"/>
  <c r="E2036" i="2"/>
  <c r="E2034" i="2"/>
  <c r="E2033" i="2"/>
  <c r="E2030" i="2"/>
  <c r="E2029" i="2"/>
  <c r="E2028" i="2"/>
  <c r="E2026" i="2"/>
  <c r="E2025" i="2"/>
  <c r="E2022" i="2"/>
  <c r="E2021" i="2"/>
  <c r="E2020" i="2"/>
  <c r="E2018" i="2"/>
  <c r="E2017" i="2"/>
  <c r="E2014" i="2"/>
  <c r="E2013" i="2"/>
  <c r="E2012" i="2"/>
  <c r="E2010" i="2"/>
  <c r="E2009" i="2"/>
  <c r="E2006" i="2"/>
  <c r="E2005" i="2"/>
  <c r="E1996" i="2"/>
  <c r="E1992" i="2"/>
  <c r="E1991" i="2"/>
  <c r="E1990" i="2"/>
  <c r="E1988" i="2"/>
  <c r="E1987" i="2"/>
  <c r="E1986" i="2"/>
  <c r="E1984" i="2"/>
  <c r="E1983" i="2"/>
  <c r="E1982" i="2"/>
  <c r="E1980" i="2"/>
  <c r="E1979" i="2"/>
  <c r="E1978" i="2"/>
  <c r="E1976" i="2"/>
  <c r="E1975" i="2"/>
  <c r="E1974" i="2"/>
  <c r="E1972" i="2"/>
  <c r="E1971" i="2"/>
  <c r="E1970" i="2"/>
  <c r="E1968" i="2"/>
  <c r="E1967" i="2"/>
  <c r="E1966" i="2"/>
  <c r="E1964" i="2"/>
  <c r="E1963" i="2"/>
  <c r="E1962" i="2"/>
  <c r="E1960" i="2"/>
  <c r="E1959" i="2"/>
  <c r="E1958" i="2"/>
  <c r="E1956" i="2"/>
  <c r="E1955" i="2"/>
  <c r="E1946" i="2"/>
  <c r="E1945" i="2"/>
  <c r="E1942" i="2"/>
  <c r="E1941" i="2"/>
  <c r="E1938" i="2"/>
  <c r="E1937" i="2"/>
  <c r="E1936" i="2"/>
  <c r="E1934" i="2"/>
  <c r="E1933" i="2"/>
  <c r="E1930" i="2"/>
  <c r="E1929" i="2"/>
  <c r="E1928" i="2"/>
  <c r="E1926" i="2"/>
  <c r="E1925" i="2"/>
  <c r="E1922" i="2"/>
  <c r="E1921" i="2"/>
  <c r="E1920" i="2"/>
  <c r="E1918" i="2"/>
  <c r="E1917" i="2"/>
  <c r="E1914" i="2"/>
  <c r="E1913" i="2"/>
  <c r="E1912" i="2"/>
  <c r="E1910" i="2"/>
  <c r="E1909" i="2"/>
  <c r="E1906" i="2"/>
  <c r="E1905" i="2"/>
  <c r="E1896" i="2"/>
  <c r="E1892" i="2"/>
  <c r="E1891" i="2"/>
  <c r="E1890" i="2"/>
  <c r="E1888" i="2"/>
  <c r="E1887" i="2"/>
  <c r="E1884" i="2"/>
  <c r="E1883" i="2"/>
  <c r="E1882" i="2"/>
  <c r="E1880" i="2"/>
  <c r="E1879" i="2"/>
  <c r="E1878" i="2"/>
  <c r="E1876" i="2"/>
  <c r="E1875" i="2"/>
  <c r="E1874" i="2"/>
  <c r="E1872" i="2"/>
  <c r="E1871" i="2"/>
  <c r="E1868" i="2"/>
  <c r="E1867" i="2"/>
  <c r="E1866" i="2"/>
  <c r="E1864" i="2"/>
  <c r="E1863" i="2"/>
  <c r="E1862" i="2"/>
  <c r="E1860" i="2"/>
  <c r="E1859" i="2"/>
  <c r="E1858" i="2"/>
  <c r="E1856" i="2"/>
  <c r="E1855" i="2"/>
  <c r="E1846" i="2"/>
  <c r="E1845" i="2"/>
  <c r="E1842" i="2"/>
  <c r="E1841" i="2"/>
  <c r="E1838" i="2"/>
  <c r="E1837" i="2"/>
  <c r="E1834" i="2"/>
  <c r="E1833" i="2"/>
  <c r="E1830" i="2"/>
  <c r="E1829" i="2"/>
  <c r="E1828" i="2"/>
  <c r="E1826" i="2"/>
  <c r="E1825" i="2"/>
  <c r="E1822" i="2"/>
  <c r="E1821" i="2"/>
  <c r="E1818" i="2"/>
  <c r="E1817" i="2"/>
  <c r="E1814" i="2"/>
  <c r="E1813" i="2"/>
  <c r="E1812" i="2"/>
  <c r="E1810" i="2"/>
  <c r="E1809" i="2"/>
  <c r="E1806" i="2"/>
  <c r="E1805" i="2"/>
  <c r="E1796" i="2"/>
  <c r="E1792" i="2"/>
  <c r="E1791" i="2"/>
  <c r="E1790" i="2"/>
  <c r="E1788" i="2"/>
  <c r="E1787" i="2"/>
  <c r="E1784" i="2"/>
  <c r="E1783" i="2"/>
  <c r="E1782" i="2"/>
  <c r="E1780" i="2"/>
  <c r="E1779" i="2"/>
  <c r="E1778" i="2"/>
  <c r="E1776" i="2"/>
  <c r="E1775" i="2"/>
  <c r="E1774" i="2"/>
  <c r="E1772" i="2"/>
  <c r="E1771" i="2"/>
  <c r="E1768" i="2"/>
  <c r="E1767" i="2"/>
  <c r="E1766" i="2"/>
  <c r="E1764" i="2"/>
  <c r="E1763" i="2"/>
  <c r="E1762" i="2"/>
  <c r="E1760" i="2"/>
  <c r="E1759" i="2"/>
  <c r="E1758" i="2"/>
  <c r="E1756" i="2"/>
  <c r="E1755" i="2"/>
  <c r="E1746" i="2"/>
  <c r="E1745" i="2"/>
  <c r="E1742" i="2"/>
  <c r="E1741" i="2"/>
  <c r="E1738" i="2"/>
  <c r="E1737" i="2"/>
  <c r="E1736" i="2"/>
  <c r="E1734" i="2"/>
  <c r="E1733" i="2"/>
  <c r="E1730" i="2"/>
  <c r="E1729" i="2"/>
  <c r="E1728" i="2"/>
  <c r="E1726" i="2"/>
  <c r="E1725" i="2"/>
  <c r="E1722" i="2"/>
  <c r="E1721" i="2"/>
  <c r="E1720" i="2"/>
  <c r="E1718" i="2"/>
  <c r="E1717" i="2"/>
  <c r="E1714" i="2"/>
  <c r="E1713" i="2"/>
  <c r="E1712" i="2"/>
  <c r="E1710" i="2"/>
  <c r="E1709" i="2"/>
  <c r="E1706" i="2"/>
  <c r="E1705" i="2"/>
  <c r="E1696" i="2"/>
  <c r="E1692" i="2"/>
  <c r="E1691" i="2"/>
  <c r="E1690" i="2"/>
  <c r="E1688" i="2"/>
  <c r="E1687" i="2"/>
  <c r="E1686" i="2"/>
  <c r="E1684" i="2"/>
  <c r="E1683" i="2"/>
  <c r="E1682" i="2"/>
  <c r="E1680" i="2"/>
  <c r="E1679" i="2"/>
  <c r="E1678" i="2"/>
  <c r="E1676" i="2"/>
  <c r="E1675" i="2"/>
  <c r="E1674" i="2"/>
  <c r="E1672" i="2"/>
  <c r="E1671" i="2"/>
  <c r="E1670" i="2"/>
  <c r="E1668" i="2"/>
  <c r="E1667" i="2"/>
  <c r="E1666" i="2"/>
  <c r="E1664" i="2"/>
  <c r="E1663" i="2"/>
  <c r="E1662" i="2"/>
  <c r="E1660" i="2"/>
  <c r="E1659" i="2"/>
  <c r="E1658" i="2"/>
  <c r="E1656" i="2"/>
  <c r="E1655" i="2"/>
  <c r="E1646" i="2"/>
  <c r="E1645" i="2"/>
  <c r="E1642" i="2"/>
  <c r="E1641" i="2"/>
  <c r="E1638" i="2"/>
  <c r="E1637" i="2"/>
  <c r="E1636" i="2"/>
  <c r="E1634" i="2"/>
  <c r="E1633" i="2"/>
  <c r="E1630" i="2"/>
  <c r="E1629" i="2"/>
  <c r="E1628" i="2"/>
  <c r="E1626" i="2"/>
  <c r="E1625" i="2"/>
  <c r="E1622" i="2"/>
  <c r="E1621" i="2"/>
  <c r="E1620" i="2"/>
  <c r="E1618" i="2"/>
  <c r="E1617" i="2"/>
  <c r="E1614" i="2"/>
  <c r="E1613" i="2"/>
  <c r="E1612" i="2"/>
  <c r="E1610" i="2"/>
  <c r="E1609" i="2"/>
  <c r="E1606" i="2"/>
  <c r="E1605" i="2"/>
  <c r="E1596" i="2"/>
  <c r="E1592" i="2"/>
  <c r="E1591" i="2"/>
  <c r="E1588" i="2"/>
  <c r="E1587" i="2"/>
  <c r="E1586" i="2"/>
  <c r="E1584" i="2"/>
  <c r="E1583" i="2"/>
  <c r="E1580" i="2"/>
  <c r="E1579" i="2"/>
  <c r="E1578" i="2"/>
  <c r="E1576" i="2"/>
  <c r="E1575" i="2"/>
  <c r="E1572" i="2"/>
  <c r="E1571" i="2"/>
  <c r="E1570" i="2"/>
  <c r="E1568" i="2"/>
  <c r="E1567" i="2"/>
  <c r="E1564" i="2"/>
  <c r="E1563" i="2"/>
  <c r="E1562" i="2"/>
  <c r="E1560" i="2"/>
  <c r="E1559" i="2"/>
  <c r="E1556" i="2"/>
  <c r="E1555" i="2"/>
  <c r="E1546" i="2"/>
  <c r="E1545" i="2"/>
  <c r="E1542" i="2"/>
  <c r="E1541" i="2"/>
  <c r="E1538" i="2"/>
  <c r="E1537" i="2"/>
  <c r="E1536" i="2"/>
  <c r="E1534" i="2"/>
  <c r="E1533" i="2"/>
  <c r="E1530" i="2"/>
  <c r="E1529" i="2"/>
  <c r="E1526" i="2"/>
  <c r="E1525" i="2"/>
  <c r="E1522" i="2"/>
  <c r="E1521" i="2"/>
  <c r="E1520" i="2"/>
  <c r="E1518" i="2"/>
  <c r="E1517" i="2"/>
  <c r="E1514" i="2"/>
  <c r="E1513" i="2"/>
  <c r="E1510" i="2"/>
  <c r="E1509" i="2"/>
  <c r="E1506" i="2"/>
  <c r="E1505" i="2"/>
  <c r="E1495" i="2"/>
  <c r="E1492" i="2"/>
  <c r="E1491" i="2"/>
  <c r="E1488" i="2"/>
  <c r="E1487" i="2"/>
  <c r="E1486" i="2"/>
  <c r="E1484" i="2"/>
  <c r="E1483" i="2"/>
  <c r="E1480" i="2"/>
  <c r="E1479" i="2"/>
  <c r="E1476" i="2"/>
  <c r="E1475" i="2"/>
  <c r="E1472" i="2"/>
  <c r="E1471" i="2"/>
  <c r="E1470" i="2"/>
  <c r="E1468" i="2"/>
  <c r="E1467" i="2"/>
  <c r="E1464" i="2"/>
  <c r="E1463" i="2"/>
  <c r="E1460" i="2"/>
  <c r="E1459" i="2"/>
  <c r="E1456" i="2"/>
  <c r="E1455" i="2"/>
  <c r="E1442" i="2"/>
  <c r="E1441" i="2"/>
  <c r="E1438" i="2"/>
  <c r="E1437" i="2"/>
  <c r="E1436" i="2"/>
  <c r="E1434" i="2"/>
  <c r="E1433" i="2"/>
  <c r="E1430" i="2"/>
  <c r="E1429" i="2"/>
  <c r="E1426" i="2"/>
  <c r="E1425" i="2"/>
  <c r="E1424" i="2"/>
  <c r="E1422" i="2"/>
  <c r="E1421" i="2"/>
  <c r="E1420" i="2"/>
  <c r="E1418" i="2"/>
  <c r="E1417" i="2"/>
  <c r="E1416" i="2"/>
  <c r="E1414" i="2"/>
  <c r="E1413" i="2"/>
  <c r="E1410" i="2"/>
  <c r="E1409" i="2"/>
  <c r="E1406" i="2"/>
  <c r="E1405" i="2"/>
  <c r="E1396" i="2"/>
  <c r="E1392" i="2"/>
  <c r="E1391" i="2"/>
  <c r="E1388" i="2"/>
  <c r="E1387" i="2"/>
  <c r="E1386" i="2"/>
  <c r="E1384" i="2"/>
  <c r="E1383" i="2"/>
  <c r="E1380" i="2"/>
  <c r="E1379" i="2"/>
  <c r="E1378" i="2"/>
  <c r="E1376" i="2"/>
  <c r="E1375" i="2"/>
  <c r="E1372" i="2"/>
  <c r="E1371" i="2"/>
  <c r="E1370" i="2"/>
  <c r="E1368" i="2"/>
  <c r="E1367" i="2"/>
  <c r="E1364" i="2"/>
  <c r="E1363" i="2"/>
  <c r="E1362" i="2"/>
  <c r="E1360" i="2"/>
  <c r="E1359" i="2"/>
  <c r="E1356" i="2"/>
  <c r="E1355" i="2"/>
  <c r="E1346" i="2"/>
  <c r="E1345" i="2"/>
  <c r="E1342" i="2"/>
  <c r="E1341" i="2"/>
  <c r="E1338" i="2"/>
  <c r="E1337" i="2"/>
  <c r="E1336" i="2"/>
  <c r="E1334" i="2"/>
  <c r="E1333" i="2"/>
  <c r="E1330" i="2"/>
  <c r="E1329" i="2"/>
  <c r="E1328" i="2"/>
  <c r="E1326" i="2"/>
  <c r="E1325" i="2"/>
  <c r="E1322" i="2"/>
  <c r="E1321" i="2"/>
  <c r="E1320" i="2"/>
  <c r="E1318" i="2"/>
  <c r="E1317" i="2"/>
  <c r="E1314" i="2"/>
  <c r="E1313" i="2"/>
  <c r="E1312" i="2"/>
  <c r="E1310" i="2"/>
  <c r="E1309" i="2"/>
  <c r="E1306" i="2"/>
  <c r="E1305" i="2"/>
  <c r="E1296" i="2"/>
  <c r="E1292" i="2"/>
  <c r="E1291" i="2"/>
  <c r="E1288" i="2"/>
  <c r="E1287" i="2"/>
  <c r="E1286" i="2"/>
  <c r="E1284" i="2"/>
  <c r="E1283" i="2"/>
  <c r="E1280" i="2"/>
  <c r="E1279" i="2"/>
  <c r="E1278" i="2"/>
  <c r="E1276" i="2"/>
  <c r="E1275" i="2"/>
  <c r="E1272" i="2"/>
  <c r="E1271" i="2"/>
  <c r="E1270" i="2"/>
  <c r="E1268" i="2"/>
  <c r="E1267" i="2"/>
  <c r="E1264" i="2"/>
  <c r="E1263" i="2"/>
  <c r="E1262" i="2"/>
  <c r="E1260" i="2"/>
  <c r="E1259" i="2"/>
  <c r="E1256" i="2"/>
  <c r="E1255" i="2"/>
  <c r="E1246" i="2"/>
  <c r="E1245" i="2"/>
  <c r="E1242" i="2"/>
  <c r="E1241" i="2"/>
  <c r="E1238" i="2"/>
  <c r="E1237" i="2"/>
  <c r="E1236" i="2"/>
  <c r="E1234" i="2"/>
  <c r="E1233" i="2"/>
  <c r="E1230" i="2"/>
  <c r="E1229" i="2"/>
  <c r="E1228" i="2"/>
  <c r="E1226" i="2"/>
  <c r="E1225" i="2"/>
  <c r="E1222" i="2"/>
  <c r="E1221" i="2"/>
  <c r="E1220" i="2"/>
  <c r="E1218" i="2"/>
  <c r="E1217" i="2"/>
  <c r="E1214" i="2"/>
  <c r="E1213" i="2"/>
  <c r="E1212" i="2"/>
  <c r="E1210" i="2"/>
  <c r="E1209" i="2"/>
  <c r="E1206" i="2"/>
  <c r="E1205" i="2"/>
  <c r="E1196" i="2"/>
  <c r="E1192" i="2"/>
  <c r="E1191" i="2"/>
  <c r="E1188" i="2"/>
  <c r="E1187" i="2"/>
  <c r="E1186" i="2"/>
  <c r="E1184" i="2"/>
  <c r="E1183" i="2"/>
  <c r="E1180" i="2"/>
  <c r="E1179" i="2"/>
  <c r="E1176" i="2"/>
  <c r="E1175" i="2"/>
  <c r="E1174" i="2"/>
  <c r="E1172" i="2"/>
  <c r="E1171" i="2"/>
  <c r="E1170" i="2"/>
  <c r="E1168" i="2"/>
  <c r="E1167" i="2"/>
  <c r="E1166" i="2"/>
  <c r="E1164" i="2"/>
  <c r="E1163" i="2"/>
  <c r="E1160" i="2"/>
  <c r="E1159" i="2"/>
  <c r="E1156" i="2"/>
  <c r="E1155" i="2"/>
  <c r="E1142" i="2"/>
  <c r="E1141" i="2"/>
  <c r="E1138" i="2"/>
  <c r="E1137" i="2"/>
  <c r="E1136" i="2"/>
  <c r="E1134" i="2"/>
  <c r="E1133" i="2"/>
  <c r="E1130" i="2"/>
  <c r="E1129" i="2"/>
  <c r="E1126" i="2"/>
  <c r="E1125" i="2"/>
  <c r="E1124" i="2"/>
  <c r="E1122" i="2"/>
  <c r="E1121" i="2"/>
  <c r="E1120" i="2"/>
  <c r="E1118" i="2"/>
  <c r="E1117" i="2"/>
  <c r="E1116" i="2"/>
  <c r="E1114" i="2"/>
  <c r="E1113" i="2"/>
  <c r="E1110" i="2"/>
  <c r="E1109" i="2"/>
  <c r="E1106" i="2"/>
  <c r="E1105" i="2"/>
  <c r="E1095" i="2"/>
  <c r="E1092" i="2"/>
  <c r="E1091" i="2"/>
  <c r="E1088" i="2"/>
  <c r="E1087" i="2"/>
  <c r="E1086" i="2"/>
  <c r="E1084" i="2"/>
  <c r="E1083" i="2"/>
  <c r="E1080" i="2"/>
  <c r="E1079" i="2"/>
  <c r="E1076" i="2"/>
  <c r="E1075" i="2"/>
  <c r="E1072" i="2"/>
  <c r="E1071" i="2"/>
  <c r="E1070" i="2"/>
  <c r="E1068" i="2"/>
  <c r="E1067" i="2"/>
  <c r="E1064" i="2"/>
  <c r="E1063" i="2"/>
  <c r="E1060" i="2"/>
  <c r="E1059" i="2"/>
  <c r="E1056" i="2"/>
  <c r="E1055" i="2"/>
  <c r="E1046" i="2"/>
  <c r="E1045" i="2"/>
  <c r="E1042" i="2"/>
  <c r="E1041" i="2"/>
  <c r="E1038" i="2"/>
  <c r="E1037" i="2"/>
  <c r="E1036" i="2"/>
  <c r="E1034" i="2"/>
  <c r="E1033" i="2"/>
  <c r="E1030" i="2"/>
  <c r="E1029" i="2"/>
  <c r="E1028" i="2"/>
  <c r="E1026" i="2"/>
  <c r="E1025" i="2"/>
  <c r="E1022" i="2"/>
  <c r="E1021" i="2"/>
  <c r="E1020" i="2"/>
  <c r="E1018" i="2"/>
  <c r="E1017" i="2"/>
  <c r="E1014" i="2"/>
  <c r="E1013" i="2"/>
  <c r="E1012" i="2"/>
  <c r="E1010" i="2"/>
  <c r="E1009" i="2"/>
  <c r="E1006" i="2"/>
  <c r="E1005" i="2"/>
  <c r="E996" i="2"/>
  <c r="E992" i="2"/>
  <c r="E991" i="2"/>
  <c r="E988" i="2"/>
  <c r="E987" i="2"/>
  <c r="E986" i="2"/>
  <c r="E984" i="2"/>
  <c r="E983" i="2"/>
  <c r="E980" i="2"/>
  <c r="E979" i="2"/>
  <c r="E978" i="2"/>
  <c r="E976" i="2"/>
  <c r="E975" i="2"/>
  <c r="E972" i="2"/>
  <c r="E971" i="2"/>
  <c r="E970" i="2"/>
  <c r="E968" i="2"/>
  <c r="E967" i="2"/>
  <c r="E964" i="2"/>
  <c r="E963" i="2"/>
  <c r="E962" i="2"/>
  <c r="E960" i="2"/>
  <c r="E959" i="2"/>
  <c r="E956" i="2"/>
  <c r="E955" i="2"/>
  <c r="E946" i="2"/>
  <c r="E945" i="2"/>
  <c r="E942" i="2"/>
  <c r="E941" i="2"/>
  <c r="E938" i="2"/>
  <c r="E937" i="2"/>
  <c r="E936" i="2"/>
  <c r="E934" i="2"/>
  <c r="E933" i="2"/>
  <c r="E930" i="2"/>
  <c r="E929" i="2"/>
  <c r="E928" i="2"/>
  <c r="E926" i="2"/>
  <c r="E925" i="2"/>
  <c r="E922" i="2"/>
  <c r="E921" i="2"/>
  <c r="E920" i="2"/>
  <c r="E918" i="2"/>
  <c r="E917" i="2"/>
  <c r="E914" i="2"/>
  <c r="E913" i="2"/>
  <c r="E912" i="2"/>
  <c r="E910" i="2"/>
  <c r="E909" i="2"/>
  <c r="E906" i="2"/>
  <c r="E905" i="2"/>
  <c r="E896" i="2"/>
  <c r="E892" i="2"/>
  <c r="E891" i="2"/>
  <c r="E888" i="2"/>
  <c r="E887" i="2"/>
  <c r="E886" i="2"/>
  <c r="E884" i="2"/>
  <c r="E883" i="2"/>
  <c r="E880" i="2"/>
  <c r="E879" i="2"/>
  <c r="E878" i="2"/>
  <c r="E876" i="2"/>
  <c r="E875" i="2"/>
  <c r="E872" i="2"/>
  <c r="E871" i="2"/>
  <c r="E870" i="2"/>
  <c r="E868" i="2"/>
  <c r="E867" i="2"/>
  <c r="E864" i="2"/>
  <c r="E863" i="2"/>
  <c r="E862" i="2"/>
  <c r="E860" i="2"/>
  <c r="E859" i="2"/>
  <c r="E856" i="2"/>
  <c r="E855" i="2"/>
  <c r="E846" i="2"/>
  <c r="E845" i="2"/>
  <c r="E842" i="2"/>
  <c r="E841" i="2"/>
  <c r="E838" i="2"/>
  <c r="E837" i="2"/>
  <c r="E836" i="2"/>
  <c r="E834" i="2"/>
  <c r="E833" i="2"/>
  <c r="E830" i="2"/>
  <c r="E829" i="2"/>
  <c r="E826" i="2"/>
  <c r="E825" i="2"/>
  <c r="E822" i="2"/>
  <c r="E821" i="2"/>
  <c r="E820" i="2"/>
  <c r="E818" i="2"/>
  <c r="E817" i="2"/>
  <c r="E814" i="2"/>
  <c r="E813" i="2"/>
  <c r="E810" i="2"/>
  <c r="E809" i="2"/>
  <c r="E806" i="2"/>
  <c r="E805" i="2"/>
  <c r="E795" i="2"/>
  <c r="E792" i="2"/>
  <c r="E791" i="2"/>
  <c r="E788" i="2"/>
  <c r="E787" i="2"/>
  <c r="E786" i="2"/>
  <c r="E784" i="2"/>
  <c r="E783" i="2"/>
  <c r="E780" i="2"/>
  <c r="E779" i="2"/>
  <c r="E776" i="2"/>
  <c r="E775" i="2"/>
  <c r="E772" i="2"/>
  <c r="E771" i="2"/>
  <c r="E770" i="2"/>
  <c r="E768" i="2"/>
  <c r="E767" i="2"/>
  <c r="E764" i="2"/>
  <c r="E763" i="2"/>
  <c r="E760" i="2"/>
  <c r="E759" i="2"/>
  <c r="E756" i="2"/>
  <c r="E755" i="2"/>
  <c r="E742" i="2"/>
  <c r="E741" i="2"/>
  <c r="E738" i="2"/>
  <c r="E737" i="2"/>
  <c r="E736" i="2"/>
  <c r="E734" i="2"/>
  <c r="E733" i="2"/>
  <c r="E730" i="2"/>
  <c r="E729" i="2"/>
  <c r="E726" i="2"/>
  <c r="E725" i="2"/>
  <c r="E724" i="2"/>
  <c r="E722" i="2"/>
  <c r="E721" i="2"/>
  <c r="E720" i="2"/>
  <c r="E718" i="2"/>
  <c r="E717" i="2"/>
  <c r="E716" i="2"/>
  <c r="E714" i="2"/>
  <c r="E713" i="2"/>
  <c r="E710" i="2"/>
  <c r="E709" i="2"/>
  <c r="E706" i="2"/>
  <c r="E705" i="2"/>
  <c r="E696" i="2"/>
  <c r="E692" i="2"/>
  <c r="E691" i="2"/>
  <c r="E688" i="2"/>
  <c r="E687" i="2"/>
  <c r="E686" i="2"/>
  <c r="E684" i="2"/>
  <c r="E683" i="2"/>
  <c r="E680" i="2"/>
  <c r="E679" i="2"/>
  <c r="E678" i="2"/>
  <c r="E676" i="2"/>
  <c r="E675" i="2"/>
  <c r="E672" i="2"/>
  <c r="E671" i="2"/>
  <c r="E670" i="2"/>
  <c r="E668" i="2"/>
  <c r="E667" i="2"/>
  <c r="E664" i="2"/>
  <c r="E663" i="2"/>
  <c r="E662" i="2"/>
  <c r="E660" i="2"/>
  <c r="E659" i="2"/>
  <c r="E656" i="2"/>
  <c r="E655" i="2"/>
  <c r="E646" i="2"/>
  <c r="E645" i="2"/>
  <c r="E642" i="2"/>
  <c r="E641" i="2"/>
  <c r="E638" i="2"/>
  <c r="E637" i="2"/>
  <c r="E636" i="2"/>
  <c r="E634" i="2"/>
  <c r="E633" i="2"/>
  <c r="E630" i="2"/>
  <c r="E629" i="2"/>
  <c r="E628" i="2"/>
  <c r="E626" i="2"/>
  <c r="E625" i="2"/>
  <c r="E622" i="2"/>
  <c r="E621" i="2"/>
  <c r="E620" i="2"/>
  <c r="E618" i="2"/>
  <c r="E617" i="2"/>
  <c r="E614" i="2"/>
  <c r="E613" i="2"/>
  <c r="E612" i="2"/>
  <c r="E610" i="2"/>
  <c r="E609" i="2"/>
  <c r="E606" i="2"/>
  <c r="E605" i="2"/>
  <c r="E596" i="2"/>
  <c r="E592" i="2"/>
  <c r="E591" i="2"/>
  <c r="E588" i="2"/>
  <c r="E587" i="2"/>
  <c r="E586" i="2"/>
  <c r="E584" i="2"/>
  <c r="E583" i="2"/>
  <c r="E580" i="2"/>
  <c r="E579" i="2"/>
  <c r="E578" i="2"/>
  <c r="E576" i="2"/>
  <c r="E575" i="2"/>
  <c r="E572" i="2"/>
  <c r="E571" i="2"/>
  <c r="E570" i="2"/>
  <c r="E568" i="2"/>
  <c r="E567" i="2"/>
  <c r="E564" i="2"/>
  <c r="E563" i="2"/>
  <c r="E562" i="2"/>
  <c r="E560" i="2"/>
  <c r="E559" i="2"/>
  <c r="E556" i="2"/>
  <c r="E555" i="2"/>
  <c r="E546" i="2"/>
  <c r="E545" i="2"/>
  <c r="E542" i="2"/>
  <c r="E541" i="2"/>
  <c r="E538" i="2"/>
  <c r="E537" i="2"/>
  <c r="E536" i="2"/>
  <c r="E534" i="2"/>
  <c r="E533" i="2"/>
  <c r="E530" i="2"/>
  <c r="E529" i="2"/>
  <c r="E528" i="2"/>
  <c r="E526" i="2"/>
  <c r="E525" i="2"/>
  <c r="E522" i="2"/>
  <c r="E521" i="2"/>
  <c r="E520" i="2"/>
  <c r="E518" i="2"/>
  <c r="E517" i="2"/>
  <c r="E514" i="2"/>
  <c r="E513" i="2"/>
  <c r="E512" i="2"/>
  <c r="E510" i="2"/>
  <c r="E509" i="2"/>
  <c r="E506" i="2"/>
  <c r="E505" i="2"/>
  <c r="E496" i="2"/>
  <c r="E492" i="2"/>
  <c r="E491" i="2"/>
  <c r="E488" i="2"/>
  <c r="E487" i="2"/>
  <c r="E486" i="2"/>
  <c r="E484" i="2"/>
  <c r="E483" i="2"/>
  <c r="E480" i="2"/>
  <c r="E479" i="2"/>
  <c r="E476" i="2"/>
  <c r="E475" i="2"/>
  <c r="E474" i="2"/>
  <c r="E472" i="2"/>
  <c r="E471" i="2"/>
  <c r="E470" i="2"/>
  <c r="E468" i="2"/>
  <c r="E467" i="2"/>
  <c r="E466" i="2"/>
  <c r="E464" i="2"/>
  <c r="E463" i="2"/>
  <c r="E460" i="2"/>
  <c r="E459" i="2"/>
  <c r="E456" i="2"/>
  <c r="E455" i="2"/>
  <c r="E442" i="2"/>
  <c r="E441" i="2"/>
  <c r="E438" i="2"/>
  <c r="E437" i="2"/>
  <c r="E436" i="2"/>
  <c r="E434" i="2"/>
  <c r="E433" i="2"/>
  <c r="E430" i="2"/>
  <c r="E429" i="2"/>
  <c r="E426" i="2"/>
  <c r="E425" i="2"/>
  <c r="E424" i="2"/>
  <c r="E422" i="2"/>
  <c r="E421" i="2"/>
  <c r="E420" i="2"/>
  <c r="E418" i="2"/>
  <c r="E417" i="2"/>
  <c r="E416" i="2"/>
  <c r="E414" i="2"/>
  <c r="E413" i="2"/>
  <c r="E410" i="2"/>
  <c r="E409" i="2"/>
  <c r="E406" i="2"/>
  <c r="E405" i="2"/>
  <c r="E392" i="2"/>
  <c r="E391" i="2"/>
  <c r="E390" i="2"/>
  <c r="E388" i="2"/>
  <c r="E387" i="2"/>
  <c r="E386" i="2"/>
  <c r="E384" i="2"/>
  <c r="E383" i="2"/>
  <c r="E382" i="2"/>
  <c r="E380" i="2"/>
  <c r="E379" i="2"/>
  <c r="E376" i="2"/>
  <c r="E375" i="2"/>
  <c r="E372" i="2"/>
  <c r="E371" i="2"/>
  <c r="E370" i="2"/>
  <c r="E368" i="2"/>
  <c r="E367" i="2"/>
  <c r="E364" i="2"/>
  <c r="E363" i="2"/>
  <c r="E360" i="2"/>
  <c r="E359" i="2"/>
  <c r="E358" i="2"/>
  <c r="E356" i="2"/>
  <c r="E355" i="2"/>
  <c r="E346" i="2"/>
  <c r="E345" i="2"/>
  <c r="E342" i="2"/>
  <c r="E341" i="2"/>
  <c r="E338" i="2"/>
  <c r="E337" i="2"/>
  <c r="E336" i="2"/>
  <c r="E334" i="2"/>
  <c r="E333" i="2"/>
  <c r="E330" i="2"/>
  <c r="E329" i="2"/>
  <c r="E328" i="2"/>
  <c r="E326" i="2"/>
  <c r="E325" i="2"/>
  <c r="E322" i="2"/>
  <c r="E321" i="2"/>
  <c r="E320" i="2"/>
  <c r="E318" i="2"/>
  <c r="E317" i="2"/>
  <c r="E314" i="2"/>
  <c r="E313" i="2"/>
  <c r="E312" i="2"/>
  <c r="E310" i="2"/>
  <c r="E309" i="2"/>
  <c r="E306" i="2"/>
  <c r="E305" i="2"/>
  <c r="E292" i="2"/>
  <c r="E291" i="2"/>
  <c r="E288" i="2"/>
  <c r="E287" i="2"/>
  <c r="E284" i="2"/>
  <c r="E283" i="2"/>
  <c r="E280" i="2"/>
  <c r="E279" i="2"/>
  <c r="E276" i="2"/>
  <c r="E275" i="2"/>
  <c r="E272" i="2"/>
  <c r="E271" i="2"/>
  <c r="E268" i="2"/>
  <c r="E267" i="2"/>
  <c r="E264" i="2"/>
  <c r="E263" i="2"/>
  <c r="E260" i="2"/>
  <c r="E259" i="2"/>
  <c r="E256" i="2"/>
  <c r="E255" i="2"/>
  <c r="E246" i="2"/>
  <c r="E245" i="2"/>
  <c r="E242" i="2"/>
  <c r="E241" i="2"/>
  <c r="E238" i="2"/>
  <c r="E237" i="2"/>
  <c r="E236" i="2"/>
  <c r="E234" i="2"/>
  <c r="E233" i="2"/>
  <c r="E230" i="2"/>
  <c r="E229" i="2"/>
  <c r="E228" i="2"/>
  <c r="E226" i="2"/>
  <c r="E225" i="2"/>
  <c r="E222" i="2"/>
  <c r="E221" i="2"/>
  <c r="E220" i="2"/>
  <c r="E218" i="2"/>
  <c r="E217" i="2"/>
  <c r="E214" i="2"/>
  <c r="E213" i="2"/>
  <c r="E212" i="2"/>
  <c r="E210" i="2"/>
  <c r="E209" i="2"/>
  <c r="E206" i="2"/>
  <c r="E205" i="2"/>
  <c r="E192" i="2"/>
  <c r="E191" i="2"/>
  <c r="E188" i="2"/>
  <c r="E187" i="2"/>
  <c r="E184" i="2"/>
  <c r="E183" i="2"/>
  <c r="E180" i="2"/>
  <c r="E179" i="2"/>
  <c r="E176" i="2"/>
  <c r="E175" i="2"/>
  <c r="E172" i="2"/>
  <c r="E171" i="2"/>
  <c r="E168" i="2"/>
  <c r="E167" i="2"/>
  <c r="E164" i="2"/>
  <c r="E163" i="2"/>
  <c r="E160" i="2"/>
  <c r="E159" i="2"/>
  <c r="E156" i="2"/>
  <c r="E155" i="2"/>
  <c r="E146" i="2"/>
  <c r="E145" i="2"/>
  <c r="E142" i="2"/>
  <c r="E141" i="2"/>
  <c r="E138" i="2"/>
  <c r="E137" i="2"/>
  <c r="E136" i="2"/>
  <c r="E134" i="2"/>
  <c r="E133" i="2"/>
  <c r="E130" i="2"/>
  <c r="E129" i="2"/>
  <c r="E128" i="2"/>
  <c r="E126" i="2"/>
  <c r="E125" i="2"/>
  <c r="E122" i="2"/>
  <c r="E121" i="2"/>
  <c r="E120" i="2"/>
  <c r="E118" i="2"/>
  <c r="E117" i="2"/>
  <c r="E114" i="2"/>
  <c r="E113" i="2"/>
  <c r="E112" i="2"/>
  <c r="E110" i="2"/>
  <c r="E109" i="2"/>
  <c r="E106" i="2"/>
  <c r="E105" i="2"/>
  <c r="E92" i="2"/>
  <c r="E91" i="2"/>
  <c r="E88" i="2"/>
  <c r="E87" i="2"/>
  <c r="E84" i="2"/>
  <c r="E83" i="2"/>
  <c r="E80" i="2"/>
  <c r="E79" i="2"/>
  <c r="E76" i="2"/>
  <c r="E75" i="2"/>
  <c r="E72" i="2"/>
  <c r="E71" i="2"/>
  <c r="E68" i="2"/>
  <c r="E67" i="2"/>
  <c r="E64" i="2"/>
  <c r="E63" i="2"/>
  <c r="E60" i="2"/>
  <c r="E59" i="2"/>
  <c r="E56" i="2"/>
  <c r="E55" i="2"/>
  <c r="E2608" i="2" l="1"/>
  <c r="E2616" i="2"/>
  <c r="E2624" i="2"/>
  <c r="E2632" i="2"/>
  <c r="E2640" i="2"/>
  <c r="E2595" i="2"/>
  <c r="E2508" i="2"/>
  <c r="E2516" i="2"/>
  <c r="E2524" i="2"/>
  <c r="E2532" i="2"/>
  <c r="E2540" i="2"/>
  <c r="E2495" i="2"/>
  <c r="E2444" i="2"/>
  <c r="E2408" i="2"/>
  <c r="E2416" i="2"/>
  <c r="E2424" i="2"/>
  <c r="E2432" i="2"/>
  <c r="E2440" i="2"/>
  <c r="E2395" i="2"/>
  <c r="E2344" i="2"/>
  <c r="E2308" i="2"/>
  <c r="E2316" i="2"/>
  <c r="E2324" i="2"/>
  <c r="E2332" i="2"/>
  <c r="E2340" i="2"/>
  <c r="E2295" i="2"/>
  <c r="E2208" i="2"/>
  <c r="E2216" i="2"/>
  <c r="E2224" i="2"/>
  <c r="E2232" i="2"/>
  <c r="E2240" i="2"/>
  <c r="E2195" i="2"/>
  <c r="E2108" i="2"/>
  <c r="E2116" i="2"/>
  <c r="E2124" i="2"/>
  <c r="E2132" i="2"/>
  <c r="E2140" i="2"/>
  <c r="E2095" i="2"/>
  <c r="E2044" i="2"/>
  <c r="E2008" i="2"/>
  <c r="E2016" i="2"/>
  <c r="E2024" i="2"/>
  <c r="E2032" i="2"/>
  <c r="E2040" i="2"/>
  <c r="E1995" i="2"/>
  <c r="E1944" i="2"/>
  <c r="E1908" i="2"/>
  <c r="E1916" i="2"/>
  <c r="E1924" i="2"/>
  <c r="E1932" i="2"/>
  <c r="E1940" i="2"/>
  <c r="E1895" i="2"/>
  <c r="E1808" i="2"/>
  <c r="E1816" i="2"/>
  <c r="E1824" i="2"/>
  <c r="E1832" i="2"/>
  <c r="E1840" i="2"/>
  <c r="E1795" i="2"/>
  <c r="E1744" i="2"/>
  <c r="E1708" i="2"/>
  <c r="E1716" i="2"/>
  <c r="E1724" i="2"/>
  <c r="E1732" i="2"/>
  <c r="E1740" i="2"/>
  <c r="E1695" i="2"/>
  <c r="E1644" i="2"/>
  <c r="E1595" i="2"/>
  <c r="E1508" i="2"/>
  <c r="E1516" i="2"/>
  <c r="E1524" i="2"/>
  <c r="E1532" i="2"/>
  <c r="E1540" i="2"/>
  <c r="E1445" i="2"/>
  <c r="E1394" i="2"/>
  <c r="E1395" i="2"/>
  <c r="E1294" i="2"/>
  <c r="E1295" i="2"/>
  <c r="E1195" i="2"/>
  <c r="E1145" i="2"/>
  <c r="E1044" i="2"/>
  <c r="E995" i="2"/>
  <c r="E944" i="2"/>
  <c r="E895" i="2"/>
  <c r="E745" i="2"/>
  <c r="E694" i="2"/>
  <c r="E695" i="2"/>
  <c r="E594" i="2"/>
  <c r="E595" i="2"/>
  <c r="E495" i="2"/>
  <c r="E445" i="2"/>
  <c r="E395" i="2"/>
  <c r="E344" i="2"/>
  <c r="E244" i="2"/>
  <c r="E144" i="2"/>
  <c r="E2494" i="2"/>
  <c r="E2544" i="2"/>
  <c r="E2594" i="2"/>
  <c r="E2462" i="2"/>
  <c r="E2478" i="2"/>
  <c r="E2496" i="2"/>
  <c r="E2512" i="2"/>
  <c r="E2528" i="2"/>
  <c r="E2546" i="2"/>
  <c r="E2562" i="2"/>
  <c r="E2578" i="2"/>
  <c r="E2644" i="2"/>
  <c r="E2454" i="2"/>
  <c r="E2504" i="2"/>
  <c r="E2554" i="2"/>
  <c r="E2604" i="2"/>
  <c r="E2144" i="2"/>
  <c r="E2194" i="2"/>
  <c r="E2244" i="2"/>
  <c r="E2112" i="2"/>
  <c r="E2128" i="2"/>
  <c r="E2146" i="2"/>
  <c r="E2162" i="2"/>
  <c r="E2178" i="2"/>
  <c r="E2196" i="2"/>
  <c r="E2212" i="2"/>
  <c r="E2228" i="2"/>
  <c r="E2294" i="2"/>
  <c r="E2394" i="2"/>
  <c r="E2104" i="2"/>
  <c r="E2154" i="2"/>
  <c r="E2204" i="2"/>
  <c r="E2254" i="2"/>
  <c r="E2304" i="2"/>
  <c r="E2354" i="2"/>
  <c r="E2404" i="2"/>
  <c r="E1794" i="2"/>
  <c r="E1770" i="2"/>
  <c r="E1786" i="2"/>
  <c r="E1844" i="2"/>
  <c r="E1820" i="2"/>
  <c r="E1836" i="2"/>
  <c r="E1894" i="2"/>
  <c r="E1870" i="2"/>
  <c r="E1886" i="2"/>
  <c r="E1994" i="2"/>
  <c r="E2094" i="2"/>
  <c r="E1754" i="2"/>
  <c r="E1804" i="2"/>
  <c r="E1854" i="2"/>
  <c r="E1904" i="2"/>
  <c r="E1954" i="2"/>
  <c r="E2004" i="2"/>
  <c r="E2054" i="2"/>
  <c r="E1444" i="2"/>
  <c r="E1494" i="2"/>
  <c r="E1544" i="2"/>
  <c r="E1412" i="2"/>
  <c r="E1428" i="2"/>
  <c r="E1446" i="2"/>
  <c r="E1462" i="2"/>
  <c r="E1478" i="2"/>
  <c r="E1496" i="2"/>
  <c r="E1512" i="2"/>
  <c r="E1528" i="2"/>
  <c r="E1594" i="2"/>
  <c r="E1694" i="2"/>
  <c r="E1404" i="2"/>
  <c r="E1454" i="2"/>
  <c r="E1504" i="2"/>
  <c r="E1554" i="2"/>
  <c r="E1604" i="2"/>
  <c r="E1654" i="2"/>
  <c r="E1704" i="2"/>
  <c r="E1094" i="2"/>
  <c r="E1144" i="2"/>
  <c r="E1194" i="2"/>
  <c r="E1062" i="2"/>
  <c r="E1078" i="2"/>
  <c r="E1096" i="2"/>
  <c r="E1112" i="2"/>
  <c r="E1128" i="2"/>
  <c r="E1146" i="2"/>
  <c r="E1162" i="2"/>
  <c r="E1178" i="2"/>
  <c r="E1244" i="2"/>
  <c r="E1344" i="2"/>
  <c r="E1054" i="2"/>
  <c r="E1104" i="2"/>
  <c r="E1154" i="2"/>
  <c r="E1204" i="2"/>
  <c r="E1254" i="2"/>
  <c r="E1304" i="2"/>
  <c r="E1354" i="2"/>
  <c r="E744" i="2"/>
  <c r="E794" i="2"/>
  <c r="E844" i="2"/>
  <c r="E712" i="2"/>
  <c r="E728" i="2"/>
  <c r="E746" i="2"/>
  <c r="E762" i="2"/>
  <c r="E778" i="2"/>
  <c r="E796" i="2"/>
  <c r="E812" i="2"/>
  <c r="E828" i="2"/>
  <c r="E894" i="2"/>
  <c r="E994" i="2"/>
  <c r="E704" i="2"/>
  <c r="E754" i="2"/>
  <c r="E804" i="2"/>
  <c r="E854" i="2"/>
  <c r="E904" i="2"/>
  <c r="E954" i="2"/>
  <c r="E1004" i="2"/>
  <c r="E394" i="2"/>
  <c r="E444" i="2"/>
  <c r="E494" i="2"/>
  <c r="E362" i="2"/>
  <c r="E378" i="2"/>
  <c r="E396" i="2"/>
  <c r="E412" i="2"/>
  <c r="E428" i="2"/>
  <c r="E446" i="2"/>
  <c r="E462" i="2"/>
  <c r="E478" i="2"/>
  <c r="E544" i="2"/>
  <c r="E644" i="2"/>
  <c r="E354" i="2"/>
  <c r="E404" i="2"/>
  <c r="E454" i="2"/>
  <c r="E504" i="2"/>
  <c r="E554" i="2"/>
  <c r="E604" i="2"/>
  <c r="E654" i="2"/>
  <c r="E94" i="2"/>
  <c r="E58" i="2"/>
  <c r="E62" i="2"/>
  <c r="E66" i="2"/>
  <c r="E70" i="2"/>
  <c r="E74" i="2"/>
  <c r="E78" i="2"/>
  <c r="E82" i="2"/>
  <c r="E86" i="2"/>
  <c r="E90" i="2"/>
  <c r="E95" i="2"/>
  <c r="E96" i="2"/>
  <c r="E194" i="2"/>
  <c r="E158" i="2"/>
  <c r="E162" i="2"/>
  <c r="E166" i="2"/>
  <c r="E170" i="2"/>
  <c r="E174" i="2"/>
  <c r="E178" i="2"/>
  <c r="E182" i="2"/>
  <c r="E186" i="2"/>
  <c r="E190" i="2"/>
  <c r="E195" i="2"/>
  <c r="E196" i="2"/>
  <c r="E294" i="2"/>
  <c r="E258" i="2"/>
  <c r="E262" i="2"/>
  <c r="E266" i="2"/>
  <c r="E270" i="2"/>
  <c r="E274" i="2"/>
  <c r="E278" i="2"/>
  <c r="E282" i="2"/>
  <c r="E286" i="2"/>
  <c r="E290" i="2"/>
  <c r="E295" i="2"/>
  <c r="E296" i="2"/>
  <c r="E304" i="2"/>
  <c r="E254" i="2"/>
  <c r="E204" i="2"/>
  <c r="E154" i="2"/>
  <c r="E104" i="2"/>
  <c r="E54" i="2"/>
  <c r="E10" i="2" l="1"/>
  <c r="E13" i="2"/>
  <c r="E14" i="2"/>
  <c r="E17" i="2"/>
  <c r="E18" i="2"/>
  <c r="E21" i="2"/>
  <c r="E22" i="2"/>
  <c r="E25" i="2"/>
  <c r="E26" i="2"/>
  <c r="E29" i="2"/>
  <c r="E30" i="2"/>
  <c r="E33" i="2"/>
  <c r="E34" i="2"/>
  <c r="E37" i="2"/>
  <c r="E38" i="2"/>
  <c r="E41" i="2"/>
  <c r="E42" i="2"/>
  <c r="E9" i="2"/>
  <c r="E6" i="2"/>
  <c r="E5" i="2"/>
  <c r="E46" i="2"/>
  <c r="E45" i="2"/>
  <c r="E40" i="2"/>
  <c r="E36" i="2"/>
  <c r="E32" i="2"/>
  <c r="E28" i="2"/>
  <c r="E24" i="2"/>
  <c r="E20" i="2"/>
  <c r="E16" i="2"/>
  <c r="E12" i="2"/>
  <c r="E8" i="2"/>
  <c r="E44" i="2"/>
  <c r="E4" i="2" l="1"/>
  <c r="F8529" i="1"/>
  <c r="F8525" i="1"/>
  <c r="F8512" i="1"/>
  <c r="F8503" i="1"/>
  <c r="F8500" i="1"/>
  <c r="F8493" i="1"/>
  <c r="F8489" i="1"/>
  <c r="F8477" i="1"/>
  <c r="F8471" i="1"/>
  <c r="F8460" i="1"/>
  <c r="F8454" i="1"/>
  <c r="F8448" i="1"/>
  <c r="F8447" i="1" s="1"/>
  <c r="F8436" i="1"/>
  <c r="F8428" i="1"/>
  <c r="F8425" i="1"/>
  <c r="F8415" i="1"/>
  <c r="F8411" i="1"/>
  <c r="F8403" i="1"/>
  <c r="F8399" i="1"/>
  <c r="F8387" i="1"/>
  <c r="F8377" i="1"/>
  <c r="F8376" i="1" s="1"/>
  <c r="F8368" i="1"/>
  <c r="F8364" i="1"/>
  <c r="F8351" i="1"/>
  <c r="F8342" i="1"/>
  <c r="F8339" i="1"/>
  <c r="F8332" i="1"/>
  <c r="F8328" i="1"/>
  <c r="F8316" i="1"/>
  <c r="F8310" i="1"/>
  <c r="F8299" i="1"/>
  <c r="F8293" i="1"/>
  <c r="F8287" i="1"/>
  <c r="F8286" i="1" s="1"/>
  <c r="F8275" i="1"/>
  <c r="F8267" i="1"/>
  <c r="F8264" i="1"/>
  <c r="F8254" i="1"/>
  <c r="F8250" i="1"/>
  <c r="F8242" i="1"/>
  <c r="F8238" i="1"/>
  <c r="F8226" i="1"/>
  <c r="F8216" i="1"/>
  <c r="F8215" i="1" s="1"/>
  <c r="F8207" i="1"/>
  <c r="F8203" i="1"/>
  <c r="F8190" i="1"/>
  <c r="F8181" i="1"/>
  <c r="F8178" i="1"/>
  <c r="F8171" i="1"/>
  <c r="F8167" i="1"/>
  <c r="F8155" i="1"/>
  <c r="F8149" i="1"/>
  <c r="F8138" i="1"/>
  <c r="F8132" i="1"/>
  <c r="F8126" i="1"/>
  <c r="F8125" i="1" s="1"/>
  <c r="F8114" i="1"/>
  <c r="F8106" i="1"/>
  <c r="F8103" i="1"/>
  <c r="F8093" i="1"/>
  <c r="F8089" i="1"/>
  <c r="F8081" i="1"/>
  <c r="F8077" i="1"/>
  <c r="F8065" i="1"/>
  <c r="F8055" i="1"/>
  <c r="F8054" i="1" s="1"/>
  <c r="F8046" i="1"/>
  <c r="F8042" i="1"/>
  <c r="F8029" i="1"/>
  <c r="F8020" i="1"/>
  <c r="F8017" i="1"/>
  <c r="F8010" i="1"/>
  <c r="F8006" i="1"/>
  <c r="F7994" i="1"/>
  <c r="F7988" i="1"/>
  <c r="F7977" i="1"/>
  <c r="F7971" i="1"/>
  <c r="F7965" i="1"/>
  <c r="F7964" i="1" s="1"/>
  <c r="F7953" i="1"/>
  <c r="F7945" i="1"/>
  <c r="F7942" i="1"/>
  <c r="F7932" i="1"/>
  <c r="F7928" i="1"/>
  <c r="F7920" i="1"/>
  <c r="F7916" i="1"/>
  <c r="F7904" i="1"/>
  <c r="F7894" i="1"/>
  <c r="F7893" i="1" s="1"/>
  <c r="F7885" i="1"/>
  <c r="F7881" i="1"/>
  <c r="F7868" i="1"/>
  <c r="F7859" i="1"/>
  <c r="F7856" i="1"/>
  <c r="F7849" i="1"/>
  <c r="F7845" i="1"/>
  <c r="F7833" i="1"/>
  <c r="F7827" i="1"/>
  <c r="F7816" i="1"/>
  <c r="F7810" i="1"/>
  <c r="F7804" i="1"/>
  <c r="F7803" i="1" s="1"/>
  <c r="F7792" i="1"/>
  <c r="F7784" i="1"/>
  <c r="F7781" i="1"/>
  <c r="F7771" i="1"/>
  <c r="F7767" i="1"/>
  <c r="F7759" i="1"/>
  <c r="F7755" i="1"/>
  <c r="F7743" i="1"/>
  <c r="F7733" i="1"/>
  <c r="F7732" i="1" s="1"/>
  <c r="F7724" i="1"/>
  <c r="F7720" i="1"/>
  <c r="F7707" i="1"/>
  <c r="F7698" i="1"/>
  <c r="F7695" i="1"/>
  <c r="F7688" i="1"/>
  <c r="F7684" i="1"/>
  <c r="F7672" i="1"/>
  <c r="F7666" i="1"/>
  <c r="F7655" i="1"/>
  <c r="F7649" i="1"/>
  <c r="F7643" i="1"/>
  <c r="F7642" i="1" s="1"/>
  <c r="F7631" i="1"/>
  <c r="F7623" i="1"/>
  <c r="F7620" i="1"/>
  <c r="F7610" i="1"/>
  <c r="F7606" i="1"/>
  <c r="F7598" i="1"/>
  <c r="F7594" i="1"/>
  <c r="F7582" i="1"/>
  <c r="F7572" i="1"/>
  <c r="F7571" i="1" s="1"/>
  <c r="F7563" i="1"/>
  <c r="F7559" i="1"/>
  <c r="F7546" i="1"/>
  <c r="F7537" i="1"/>
  <c r="F7534" i="1"/>
  <c r="F7527" i="1"/>
  <c r="F7523" i="1"/>
  <c r="F7511" i="1"/>
  <c r="F7505" i="1"/>
  <c r="F7494" i="1"/>
  <c r="F7488" i="1"/>
  <c r="F7482" i="1"/>
  <c r="F7481" i="1" s="1"/>
  <c r="F7470" i="1"/>
  <c r="F7462" i="1"/>
  <c r="F7459" i="1"/>
  <c r="F7449" i="1"/>
  <c r="F7445" i="1"/>
  <c r="F7437" i="1"/>
  <c r="F7433" i="1"/>
  <c r="F7421" i="1"/>
  <c r="F7411" i="1"/>
  <c r="F7410" i="1" s="1"/>
  <c r="G8529" i="1"/>
  <c r="G8527" i="1"/>
  <c r="G8526" i="1"/>
  <c r="G8525" i="1"/>
  <c r="G8520" i="1"/>
  <c r="G8519" i="1"/>
  <c r="G8518" i="1"/>
  <c r="G8517" i="1"/>
  <c r="G8516" i="1"/>
  <c r="G8515" i="1"/>
  <c r="G8514" i="1"/>
  <c r="G8513" i="1"/>
  <c r="G8512" i="1"/>
  <c r="G8510" i="1"/>
  <c r="G8509" i="1"/>
  <c r="G8508" i="1"/>
  <c r="G8507" i="1"/>
  <c r="G8506" i="1"/>
  <c r="G8505" i="1"/>
  <c r="G8504" i="1"/>
  <c r="G8501" i="1"/>
  <c r="G8500" i="1"/>
  <c r="G8498" i="1"/>
  <c r="G8497" i="1"/>
  <c r="G8496" i="1"/>
  <c r="G8495" i="1"/>
  <c r="G8494" i="1"/>
  <c r="G8491" i="1"/>
  <c r="G8490" i="1"/>
  <c r="G8489" i="1"/>
  <c r="G8487" i="1"/>
  <c r="G8486" i="1"/>
  <c r="G8485" i="1"/>
  <c r="G8484" i="1"/>
  <c r="G8483" i="1"/>
  <c r="G8482" i="1"/>
  <c r="G8481" i="1"/>
  <c r="G8480" i="1"/>
  <c r="G8479" i="1"/>
  <c r="G8478" i="1"/>
  <c r="G8475" i="1"/>
  <c r="G8474" i="1"/>
  <c r="G8473" i="1"/>
  <c r="G8472" i="1"/>
  <c r="G8471" i="1"/>
  <c r="G8469" i="1"/>
  <c r="G8468" i="1"/>
  <c r="G8467" i="1"/>
  <c r="G8466" i="1"/>
  <c r="G8465" i="1"/>
  <c r="G8464" i="1"/>
  <c r="G8463" i="1"/>
  <c r="G8462" i="1"/>
  <c r="G8461" i="1"/>
  <c r="G8460" i="1"/>
  <c r="G8458" i="1"/>
  <c r="G8457" i="1"/>
  <c r="G8456" i="1"/>
  <c r="G8455" i="1"/>
  <c r="G8454" i="1"/>
  <c r="G8452" i="1"/>
  <c r="G8451" i="1"/>
  <c r="G8450" i="1"/>
  <c r="G8449" i="1"/>
  <c r="G8444" i="1"/>
  <c r="G8443" i="1"/>
  <c r="G8442" i="1"/>
  <c r="G8441" i="1"/>
  <c r="G8440" i="1"/>
  <c r="G8439" i="1"/>
  <c r="G8438" i="1"/>
  <c r="G8437" i="1"/>
  <c r="G8434" i="1"/>
  <c r="G8433" i="1"/>
  <c r="G8432" i="1"/>
  <c r="G8431" i="1"/>
  <c r="G8430" i="1"/>
  <c r="G8429" i="1"/>
  <c r="G8428" i="1"/>
  <c r="G8427" i="1"/>
  <c r="G8426" i="1"/>
  <c r="G8423" i="1"/>
  <c r="G8422" i="1"/>
  <c r="G8421" i="1"/>
  <c r="G8420" i="1"/>
  <c r="G8419" i="1"/>
  <c r="G8418" i="1"/>
  <c r="G8417" i="1"/>
  <c r="G8416" i="1"/>
  <c r="G8415" i="1"/>
  <c r="G8413" i="1"/>
  <c r="G8412" i="1"/>
  <c r="G8409" i="1"/>
  <c r="G8408" i="1"/>
  <c r="G8407" i="1"/>
  <c r="G8406" i="1"/>
  <c r="G8405" i="1"/>
  <c r="G8404" i="1"/>
  <c r="G8403" i="1"/>
  <c r="G8401" i="1"/>
  <c r="G8400" i="1"/>
  <c r="G8397" i="1"/>
  <c r="G8396" i="1"/>
  <c r="G8395" i="1"/>
  <c r="G8394" i="1"/>
  <c r="G8393" i="1"/>
  <c r="G8392" i="1"/>
  <c r="G8391" i="1"/>
  <c r="G8390" i="1"/>
  <c r="G8389" i="1"/>
  <c r="G8388" i="1"/>
  <c r="G8387" i="1"/>
  <c r="G8385" i="1"/>
  <c r="G8384" i="1"/>
  <c r="G8383" i="1"/>
  <c r="G8382" i="1"/>
  <c r="G8381" i="1"/>
  <c r="G8380" i="1"/>
  <c r="G8379" i="1"/>
  <c r="G8378" i="1"/>
  <c r="G8374" i="1"/>
  <c r="G8368" i="1"/>
  <c r="G8366" i="1"/>
  <c r="G8365" i="1"/>
  <c r="G8364" i="1"/>
  <c r="G8359" i="1"/>
  <c r="G8358" i="1"/>
  <c r="G8357" i="1"/>
  <c r="G8356" i="1"/>
  <c r="G8355" i="1"/>
  <c r="G8354" i="1"/>
  <c r="G8353" i="1"/>
  <c r="G8352" i="1"/>
  <c r="G8351" i="1"/>
  <c r="G8349" i="1"/>
  <c r="G8348" i="1"/>
  <c r="G8347" i="1"/>
  <c r="G8346" i="1"/>
  <c r="G8345" i="1"/>
  <c r="G8344" i="1"/>
  <c r="G8343" i="1"/>
  <c r="G8340" i="1"/>
  <c r="G8339" i="1"/>
  <c r="G8337" i="1"/>
  <c r="G8336" i="1"/>
  <c r="G8335" i="1"/>
  <c r="G8334" i="1"/>
  <c r="G8333" i="1"/>
  <c r="G8330" i="1"/>
  <c r="G8329" i="1"/>
  <c r="G8328" i="1"/>
  <c r="G8326" i="1"/>
  <c r="G8325" i="1"/>
  <c r="G8324" i="1"/>
  <c r="G8323" i="1"/>
  <c r="G8322" i="1"/>
  <c r="G8321" i="1"/>
  <c r="G8320" i="1"/>
  <c r="G8319" i="1"/>
  <c r="G8318" i="1"/>
  <c r="G8317" i="1"/>
  <c r="G8314" i="1"/>
  <c r="G8313" i="1"/>
  <c r="G8312" i="1"/>
  <c r="G8311" i="1"/>
  <c r="G8310" i="1"/>
  <c r="G8308" i="1"/>
  <c r="G8307" i="1"/>
  <c r="G8306" i="1"/>
  <c r="G8305" i="1"/>
  <c r="G8304" i="1"/>
  <c r="G8303" i="1"/>
  <c r="G8302" i="1"/>
  <c r="G8301" i="1"/>
  <c r="G8300" i="1"/>
  <c r="G8299" i="1"/>
  <c r="G8297" i="1"/>
  <c r="G8296" i="1"/>
  <c r="G8295" i="1"/>
  <c r="G8294" i="1"/>
  <c r="G8293" i="1"/>
  <c r="G8291" i="1"/>
  <c r="G8290" i="1"/>
  <c r="G8289" i="1"/>
  <c r="G8288" i="1"/>
  <c r="G8283" i="1"/>
  <c r="G8282" i="1"/>
  <c r="G8281" i="1"/>
  <c r="G8280" i="1"/>
  <c r="G8279" i="1"/>
  <c r="G8278" i="1"/>
  <c r="G8277" i="1"/>
  <c r="G8276" i="1"/>
  <c r="G8273" i="1"/>
  <c r="G8272" i="1"/>
  <c r="G8271" i="1"/>
  <c r="G8270" i="1"/>
  <c r="G8269" i="1"/>
  <c r="G8268" i="1"/>
  <c r="G8267" i="1"/>
  <c r="G8266" i="1"/>
  <c r="G8265" i="1"/>
  <c r="G8262" i="1"/>
  <c r="G8261" i="1"/>
  <c r="G8260" i="1"/>
  <c r="G8259" i="1"/>
  <c r="G8258" i="1"/>
  <c r="G8257" i="1"/>
  <c r="G8256" i="1"/>
  <c r="G8255" i="1"/>
  <c r="G8254" i="1"/>
  <c r="G8252" i="1"/>
  <c r="G8251" i="1"/>
  <c r="G8248" i="1"/>
  <c r="G8247" i="1"/>
  <c r="G8246" i="1"/>
  <c r="G8245" i="1"/>
  <c r="G8244" i="1"/>
  <c r="G8243" i="1"/>
  <c r="G8242" i="1"/>
  <c r="G8240" i="1"/>
  <c r="G8239" i="1"/>
  <c r="G8236" i="1"/>
  <c r="G8235" i="1"/>
  <c r="G8234" i="1"/>
  <c r="G8233" i="1"/>
  <c r="G8232" i="1"/>
  <c r="G8231" i="1"/>
  <c r="G8230" i="1"/>
  <c r="G8229" i="1"/>
  <c r="G8228" i="1"/>
  <c r="G8227" i="1"/>
  <c r="G8226" i="1"/>
  <c r="G8224" i="1"/>
  <c r="G8223" i="1"/>
  <c r="G8222" i="1"/>
  <c r="G8221" i="1"/>
  <c r="G8220" i="1"/>
  <c r="G8219" i="1"/>
  <c r="G8218" i="1"/>
  <c r="G8217" i="1"/>
  <c r="G8213" i="1"/>
  <c r="G8207" i="1"/>
  <c r="G8205" i="1"/>
  <c r="G8204" i="1"/>
  <c r="G8203" i="1"/>
  <c r="G8198" i="1"/>
  <c r="G8197" i="1"/>
  <c r="G8196" i="1"/>
  <c r="G8195" i="1"/>
  <c r="G8194" i="1"/>
  <c r="G8193" i="1"/>
  <c r="G8192" i="1"/>
  <c r="G8191" i="1"/>
  <c r="G8190" i="1"/>
  <c r="G8188" i="1"/>
  <c r="G8187" i="1"/>
  <c r="G8186" i="1"/>
  <c r="G8185" i="1"/>
  <c r="G8184" i="1"/>
  <c r="G8183" i="1"/>
  <c r="G8182" i="1"/>
  <c r="G8179" i="1"/>
  <c r="G8178" i="1"/>
  <c r="G8176" i="1"/>
  <c r="G8175" i="1"/>
  <c r="G8174" i="1"/>
  <c r="G8173" i="1"/>
  <c r="G8172" i="1"/>
  <c r="G8169" i="1"/>
  <c r="G8168" i="1"/>
  <c r="G8167" i="1"/>
  <c r="G8165" i="1"/>
  <c r="G8164" i="1"/>
  <c r="G8163" i="1"/>
  <c r="G8162" i="1"/>
  <c r="G8161" i="1"/>
  <c r="G8160" i="1"/>
  <c r="G8159" i="1"/>
  <c r="G8158" i="1"/>
  <c r="G8157" i="1"/>
  <c r="G8156" i="1"/>
  <c r="G8153" i="1"/>
  <c r="G8152" i="1"/>
  <c r="G8151" i="1"/>
  <c r="G8150" i="1"/>
  <c r="G8149" i="1"/>
  <c r="G8147" i="1"/>
  <c r="G8146" i="1"/>
  <c r="G8145" i="1"/>
  <c r="G8144" i="1"/>
  <c r="G8143" i="1"/>
  <c r="G8142" i="1"/>
  <c r="G8141" i="1"/>
  <c r="G8140" i="1"/>
  <c r="G8139" i="1"/>
  <c r="G8138" i="1"/>
  <c r="G8136" i="1"/>
  <c r="G8135" i="1"/>
  <c r="G8134" i="1"/>
  <c r="G8133" i="1"/>
  <c r="G8132" i="1"/>
  <c r="G8130" i="1"/>
  <c r="G8129" i="1"/>
  <c r="G8128" i="1"/>
  <c r="G8127" i="1"/>
  <c r="G8122" i="1"/>
  <c r="G8121" i="1"/>
  <c r="G8120" i="1"/>
  <c r="G8119" i="1"/>
  <c r="G8118" i="1"/>
  <c r="G8117" i="1"/>
  <c r="G8116" i="1"/>
  <c r="G8115" i="1"/>
  <c r="G8112" i="1"/>
  <c r="G8111" i="1"/>
  <c r="G8110" i="1"/>
  <c r="G8109" i="1"/>
  <c r="G8108" i="1"/>
  <c r="G8107" i="1"/>
  <c r="G8106" i="1"/>
  <c r="G8105" i="1"/>
  <c r="G8104" i="1"/>
  <c r="G8101" i="1"/>
  <c r="G8100" i="1"/>
  <c r="G8099" i="1"/>
  <c r="G8098" i="1"/>
  <c r="G8097" i="1"/>
  <c r="G8096" i="1"/>
  <c r="G8095" i="1"/>
  <c r="G8094" i="1"/>
  <c r="G8093" i="1"/>
  <c r="G8091" i="1"/>
  <c r="G8090" i="1"/>
  <c r="G8087" i="1"/>
  <c r="G8086" i="1"/>
  <c r="G8085" i="1"/>
  <c r="G8084" i="1"/>
  <c r="G8083" i="1"/>
  <c r="G8082" i="1"/>
  <c r="G8081" i="1"/>
  <c r="G8079" i="1"/>
  <c r="G8078" i="1"/>
  <c r="G8075" i="1"/>
  <c r="G8074" i="1"/>
  <c r="G8073" i="1"/>
  <c r="G8072" i="1"/>
  <c r="G8071" i="1"/>
  <c r="G8070" i="1"/>
  <c r="G8069" i="1"/>
  <c r="G8068" i="1"/>
  <c r="G8067" i="1"/>
  <c r="G8066" i="1"/>
  <c r="G8065" i="1"/>
  <c r="G8063" i="1"/>
  <c r="G8062" i="1"/>
  <c r="G8061" i="1"/>
  <c r="G8060" i="1"/>
  <c r="G8059" i="1"/>
  <c r="G8058" i="1"/>
  <c r="G8057" i="1"/>
  <c r="G8056" i="1"/>
  <c r="G8052" i="1"/>
  <c r="G8046" i="1"/>
  <c r="G8044" i="1"/>
  <c r="G8043" i="1"/>
  <c r="G8042" i="1"/>
  <c r="G8037" i="1"/>
  <c r="G8036" i="1"/>
  <c r="G8035" i="1"/>
  <c r="G8034" i="1"/>
  <c r="G8033" i="1"/>
  <c r="G8032" i="1"/>
  <c r="G8031" i="1"/>
  <c r="G8030" i="1"/>
  <c r="G8029" i="1"/>
  <c r="G8027" i="1"/>
  <c r="G8026" i="1"/>
  <c r="G8025" i="1"/>
  <c r="G8024" i="1"/>
  <c r="G8023" i="1"/>
  <c r="G8022" i="1"/>
  <c r="G8021" i="1"/>
  <c r="G8018" i="1"/>
  <c r="G8017" i="1"/>
  <c r="G8015" i="1"/>
  <c r="G8014" i="1"/>
  <c r="G8013" i="1"/>
  <c r="G8012" i="1"/>
  <c r="G8011" i="1"/>
  <c r="G8008" i="1"/>
  <c r="G8007" i="1"/>
  <c r="G8006" i="1"/>
  <c r="G8004" i="1"/>
  <c r="G8003" i="1"/>
  <c r="G8002" i="1"/>
  <c r="G8001" i="1"/>
  <c r="G8000" i="1"/>
  <c r="G7999" i="1"/>
  <c r="G7998" i="1"/>
  <c r="G7997" i="1"/>
  <c r="G7996" i="1"/>
  <c r="G7995" i="1"/>
  <c r="G7992" i="1"/>
  <c r="G7991" i="1"/>
  <c r="G7990" i="1"/>
  <c r="G7989" i="1"/>
  <c r="G7988" i="1"/>
  <c r="G7986" i="1"/>
  <c r="G7985" i="1"/>
  <c r="G7984" i="1"/>
  <c r="G7983" i="1"/>
  <c r="G7982" i="1"/>
  <c r="G7981" i="1"/>
  <c r="G7980" i="1"/>
  <c r="G7979" i="1"/>
  <c r="G7978" i="1"/>
  <c r="G7977" i="1"/>
  <c r="G7975" i="1"/>
  <c r="G7974" i="1"/>
  <c r="G7973" i="1"/>
  <c r="G7972" i="1"/>
  <c r="G7971" i="1"/>
  <c r="G7969" i="1"/>
  <c r="G7968" i="1"/>
  <c r="G7967" i="1"/>
  <c r="G7966" i="1"/>
  <c r="G7961" i="1"/>
  <c r="G7960" i="1"/>
  <c r="G7959" i="1"/>
  <c r="G7958" i="1"/>
  <c r="G7957" i="1"/>
  <c r="G7956" i="1"/>
  <c r="G7955" i="1"/>
  <c r="G7954" i="1"/>
  <c r="G7951" i="1"/>
  <c r="G7950" i="1"/>
  <c r="G7949" i="1"/>
  <c r="G7948" i="1"/>
  <c r="G7947" i="1"/>
  <c r="G7946" i="1"/>
  <c r="G7945" i="1"/>
  <c r="G7944" i="1"/>
  <c r="G7943" i="1"/>
  <c r="G7940" i="1"/>
  <c r="G7939" i="1"/>
  <c r="G7938" i="1"/>
  <c r="G7937" i="1"/>
  <c r="G7936" i="1"/>
  <c r="G7935" i="1"/>
  <c r="G7934" i="1"/>
  <c r="G7933" i="1"/>
  <c r="G7932" i="1"/>
  <c r="G7930" i="1"/>
  <c r="G7929" i="1"/>
  <c r="G7926" i="1"/>
  <c r="G7925" i="1"/>
  <c r="G7924" i="1"/>
  <c r="G7923" i="1"/>
  <c r="G7922" i="1"/>
  <c r="G7921" i="1"/>
  <c r="G7920" i="1"/>
  <c r="G7918" i="1"/>
  <c r="G7917" i="1"/>
  <c r="G7914" i="1"/>
  <c r="G7913" i="1"/>
  <c r="G7912" i="1"/>
  <c r="G7911" i="1"/>
  <c r="G7910" i="1"/>
  <c r="G7909" i="1"/>
  <c r="G7908" i="1"/>
  <c r="G7907" i="1"/>
  <c r="G7906" i="1"/>
  <c r="G7905" i="1"/>
  <c r="G7904" i="1"/>
  <c r="G7902" i="1"/>
  <c r="G7901" i="1"/>
  <c r="G7900" i="1"/>
  <c r="G7899" i="1"/>
  <c r="G7898" i="1"/>
  <c r="G7897" i="1"/>
  <c r="G7896" i="1"/>
  <c r="G7895" i="1"/>
  <c r="G7891" i="1"/>
  <c r="G7885" i="1"/>
  <c r="G7883" i="1"/>
  <c r="G7882" i="1"/>
  <c r="G7881" i="1"/>
  <c r="G7876" i="1"/>
  <c r="G7875" i="1"/>
  <c r="G7874" i="1"/>
  <c r="G7873" i="1"/>
  <c r="G7872" i="1"/>
  <c r="G7871" i="1"/>
  <c r="G7870" i="1"/>
  <c r="G7869" i="1"/>
  <c r="G7868" i="1"/>
  <c r="G7866" i="1"/>
  <c r="G7865" i="1"/>
  <c r="G7864" i="1"/>
  <c r="G7863" i="1"/>
  <c r="G7862" i="1"/>
  <c r="G7861" i="1"/>
  <c r="G7860" i="1"/>
  <c r="G7857" i="1"/>
  <c r="G7856" i="1"/>
  <c r="G7854" i="1"/>
  <c r="G7853" i="1"/>
  <c r="G7852" i="1"/>
  <c r="G7851" i="1"/>
  <c r="G7850" i="1"/>
  <c r="G7847" i="1"/>
  <c r="G7846" i="1"/>
  <c r="G7845" i="1"/>
  <c r="G7843" i="1"/>
  <c r="G7842" i="1"/>
  <c r="G7841" i="1"/>
  <c r="G7840" i="1"/>
  <c r="G7839" i="1"/>
  <c r="G7838" i="1"/>
  <c r="G7837" i="1"/>
  <c r="G7836" i="1"/>
  <c r="G7835" i="1"/>
  <c r="G7834" i="1"/>
  <c r="G7831" i="1"/>
  <c r="G7830" i="1"/>
  <c r="G7829" i="1"/>
  <c r="G7828" i="1"/>
  <c r="G7827" i="1"/>
  <c r="G7825" i="1"/>
  <c r="G7824" i="1"/>
  <c r="G7823" i="1"/>
  <c r="G7822" i="1"/>
  <c r="G7821" i="1"/>
  <c r="G7820" i="1"/>
  <c r="G7819" i="1"/>
  <c r="G7818" i="1"/>
  <c r="G7817" i="1"/>
  <c r="G7816" i="1"/>
  <c r="G7814" i="1"/>
  <c r="G7813" i="1"/>
  <c r="G7812" i="1"/>
  <c r="G7811" i="1"/>
  <c r="G7810" i="1"/>
  <c r="G7808" i="1"/>
  <c r="G7807" i="1"/>
  <c r="G7806" i="1"/>
  <c r="G7805" i="1"/>
  <c r="G7800" i="1"/>
  <c r="G7799" i="1"/>
  <c r="G7798" i="1"/>
  <c r="G7797" i="1"/>
  <c r="G7796" i="1"/>
  <c r="G7795" i="1"/>
  <c r="G7794" i="1"/>
  <c r="G7793" i="1"/>
  <c r="G7790" i="1"/>
  <c r="G7789" i="1"/>
  <c r="G7788" i="1"/>
  <c r="G7787" i="1"/>
  <c r="G7786" i="1"/>
  <c r="G7785" i="1"/>
  <c r="G7784" i="1"/>
  <c r="G7783" i="1"/>
  <c r="G7782" i="1"/>
  <c r="G7779" i="1"/>
  <c r="G7778" i="1"/>
  <c r="G7777" i="1"/>
  <c r="G7776" i="1"/>
  <c r="G7775" i="1"/>
  <c r="G7774" i="1"/>
  <c r="G7773" i="1"/>
  <c r="G7772" i="1"/>
  <c r="G7771" i="1"/>
  <c r="G7769" i="1"/>
  <c r="G7768" i="1"/>
  <c r="G7765" i="1"/>
  <c r="G7764" i="1"/>
  <c r="G7763" i="1"/>
  <c r="G7762" i="1"/>
  <c r="G7761" i="1"/>
  <c r="G7760" i="1"/>
  <c r="G7759" i="1"/>
  <c r="G7757" i="1"/>
  <c r="G7756" i="1"/>
  <c r="G7753" i="1"/>
  <c r="G7752" i="1"/>
  <c r="G7751" i="1"/>
  <c r="G7750" i="1"/>
  <c r="G7749" i="1"/>
  <c r="G7748" i="1"/>
  <c r="G7747" i="1"/>
  <c r="G7746" i="1"/>
  <c r="G7745" i="1"/>
  <c r="G7744" i="1"/>
  <c r="G7743" i="1"/>
  <c r="G7741" i="1"/>
  <c r="G7740" i="1"/>
  <c r="G7739" i="1"/>
  <c r="G7738" i="1"/>
  <c r="G7737" i="1"/>
  <c r="G7736" i="1"/>
  <c r="G7735" i="1"/>
  <c r="G7734" i="1"/>
  <c r="G7730" i="1"/>
  <c r="G7724" i="1"/>
  <c r="G7722" i="1"/>
  <c r="G7721" i="1"/>
  <c r="G7720" i="1"/>
  <c r="G7715" i="1"/>
  <c r="G7714" i="1"/>
  <c r="G7713" i="1"/>
  <c r="G7712" i="1"/>
  <c r="G7711" i="1"/>
  <c r="G7710" i="1"/>
  <c r="G7709" i="1"/>
  <c r="G7708" i="1"/>
  <c r="G7707" i="1"/>
  <c r="G7705" i="1"/>
  <c r="G7704" i="1"/>
  <c r="G7703" i="1"/>
  <c r="G7702" i="1"/>
  <c r="G7701" i="1"/>
  <c r="G7700" i="1"/>
  <c r="G7699" i="1"/>
  <c r="G7696" i="1"/>
  <c r="G7695" i="1"/>
  <c r="G7693" i="1"/>
  <c r="G7692" i="1"/>
  <c r="G7691" i="1"/>
  <c r="G7690" i="1"/>
  <c r="G7689" i="1"/>
  <c r="G7686" i="1"/>
  <c r="G7685" i="1"/>
  <c r="G7684" i="1"/>
  <c r="G7682" i="1"/>
  <c r="G7681" i="1"/>
  <c r="G7680" i="1"/>
  <c r="G7679" i="1"/>
  <c r="G7678" i="1"/>
  <c r="G7677" i="1"/>
  <c r="G7676" i="1"/>
  <c r="G7675" i="1"/>
  <c r="G7674" i="1"/>
  <c r="G7673" i="1"/>
  <c r="G7670" i="1"/>
  <c r="G7669" i="1"/>
  <c r="G7668" i="1"/>
  <c r="G7667" i="1"/>
  <c r="G7666" i="1"/>
  <c r="G7664" i="1"/>
  <c r="G7663" i="1"/>
  <c r="G7662" i="1"/>
  <c r="G7661" i="1"/>
  <c r="G7660" i="1"/>
  <c r="G7659" i="1"/>
  <c r="G7658" i="1"/>
  <c r="G7657" i="1"/>
  <c r="G7656" i="1"/>
  <c r="G7655" i="1"/>
  <c r="G7653" i="1"/>
  <c r="G7652" i="1"/>
  <c r="G7651" i="1"/>
  <c r="G7650" i="1"/>
  <c r="G7649" i="1"/>
  <c r="G7647" i="1"/>
  <c r="G7646" i="1"/>
  <c r="G7645" i="1"/>
  <c r="G7644" i="1"/>
  <c r="G7639" i="1"/>
  <c r="G7638" i="1"/>
  <c r="G7637" i="1"/>
  <c r="G7636" i="1"/>
  <c r="G7635" i="1"/>
  <c r="G7634" i="1"/>
  <c r="G7633" i="1"/>
  <c r="G7632" i="1"/>
  <c r="G7629" i="1"/>
  <c r="G7628" i="1"/>
  <c r="G7627" i="1"/>
  <c r="G7626" i="1"/>
  <c r="G7625" i="1"/>
  <c r="G7624" i="1"/>
  <c r="G7623" i="1"/>
  <c r="G7622" i="1"/>
  <c r="G7621" i="1"/>
  <c r="G7618" i="1"/>
  <c r="G7617" i="1"/>
  <c r="G7616" i="1"/>
  <c r="G7615" i="1"/>
  <c r="G7614" i="1"/>
  <c r="G7613" i="1"/>
  <c r="G7612" i="1"/>
  <c r="G7611" i="1"/>
  <c r="G7610" i="1"/>
  <c r="G7608" i="1"/>
  <c r="G7607" i="1"/>
  <c r="G7604" i="1"/>
  <c r="G7603" i="1"/>
  <c r="G7602" i="1"/>
  <c r="G7601" i="1"/>
  <c r="G7600" i="1"/>
  <c r="G7599" i="1"/>
  <c r="G7598" i="1"/>
  <c r="G7596" i="1"/>
  <c r="G7595" i="1"/>
  <c r="G7592" i="1"/>
  <c r="G7591" i="1"/>
  <c r="G7590" i="1"/>
  <c r="G7589" i="1"/>
  <c r="G7588" i="1"/>
  <c r="G7587" i="1"/>
  <c r="G7586" i="1"/>
  <c r="G7585" i="1"/>
  <c r="G7584" i="1"/>
  <c r="G7583" i="1"/>
  <c r="G7582" i="1"/>
  <c r="G7580" i="1"/>
  <c r="G7579" i="1"/>
  <c r="G7578" i="1"/>
  <c r="G7577" i="1"/>
  <c r="G7576" i="1"/>
  <c r="G7575" i="1"/>
  <c r="G7574" i="1"/>
  <c r="G7573" i="1"/>
  <c r="G7569" i="1"/>
  <c r="G7563" i="1"/>
  <c r="G7561" i="1"/>
  <c r="G7560" i="1"/>
  <c r="G7559" i="1"/>
  <c r="G7554" i="1"/>
  <c r="G7553" i="1"/>
  <c r="G7552" i="1"/>
  <c r="G7551" i="1"/>
  <c r="G7550" i="1"/>
  <c r="G7549" i="1"/>
  <c r="G7548" i="1"/>
  <c r="G7547" i="1"/>
  <c r="G7546" i="1"/>
  <c r="G7544" i="1"/>
  <c r="G7543" i="1"/>
  <c r="G7542" i="1"/>
  <c r="G7541" i="1"/>
  <c r="G7540" i="1"/>
  <c r="G7539" i="1"/>
  <c r="G7538" i="1"/>
  <c r="G7535" i="1"/>
  <c r="G7534" i="1"/>
  <c r="G7532" i="1"/>
  <c r="G7531" i="1"/>
  <c r="G7530" i="1"/>
  <c r="G7529" i="1"/>
  <c r="G7528" i="1"/>
  <c r="G7525" i="1"/>
  <c r="G7524" i="1"/>
  <c r="G7523" i="1"/>
  <c r="G7521" i="1"/>
  <c r="G7520" i="1"/>
  <c r="G7519" i="1"/>
  <c r="G7518" i="1"/>
  <c r="G7517" i="1"/>
  <c r="G7516" i="1"/>
  <c r="G7515" i="1"/>
  <c r="G7514" i="1"/>
  <c r="G7513" i="1"/>
  <c r="G7512" i="1"/>
  <c r="G7509" i="1"/>
  <c r="G7508" i="1"/>
  <c r="G7507" i="1"/>
  <c r="G7506" i="1"/>
  <c r="G7505" i="1"/>
  <c r="G7503" i="1"/>
  <c r="G7502" i="1"/>
  <c r="G7501" i="1"/>
  <c r="G7500" i="1"/>
  <c r="G7499" i="1"/>
  <c r="G7498" i="1"/>
  <c r="G7497" i="1"/>
  <c r="G7496" i="1"/>
  <c r="G7495" i="1"/>
  <c r="G7494" i="1"/>
  <c r="G7492" i="1"/>
  <c r="G7491" i="1"/>
  <c r="G7490" i="1"/>
  <c r="G7489" i="1"/>
  <c r="G7488" i="1"/>
  <c r="G7486" i="1"/>
  <c r="G7485" i="1"/>
  <c r="G7484" i="1"/>
  <c r="G7483" i="1"/>
  <c r="G7478" i="1"/>
  <c r="G7477" i="1"/>
  <c r="G7476" i="1"/>
  <c r="G7475" i="1"/>
  <c r="G7474" i="1"/>
  <c r="G7473" i="1"/>
  <c r="G7472" i="1"/>
  <c r="G7471" i="1"/>
  <c r="G7468" i="1"/>
  <c r="G7467" i="1"/>
  <c r="G7466" i="1"/>
  <c r="G7465" i="1"/>
  <c r="G7464" i="1"/>
  <c r="G7463" i="1"/>
  <c r="G7462" i="1"/>
  <c r="G7461" i="1"/>
  <c r="G7460" i="1"/>
  <c r="G7457" i="1"/>
  <c r="G7456" i="1"/>
  <c r="G7455" i="1"/>
  <c r="G7454" i="1"/>
  <c r="G7453" i="1"/>
  <c r="G7452" i="1"/>
  <c r="G7451" i="1"/>
  <c r="G7450" i="1"/>
  <c r="G7449" i="1"/>
  <c r="G7447" i="1"/>
  <c r="G7446" i="1"/>
  <c r="G7443" i="1"/>
  <c r="G7442" i="1"/>
  <c r="G7441" i="1"/>
  <c r="G7440" i="1"/>
  <c r="G7439" i="1"/>
  <c r="G7438" i="1"/>
  <c r="G7437" i="1"/>
  <c r="G7435" i="1"/>
  <c r="G7434" i="1"/>
  <c r="G7431" i="1"/>
  <c r="G7430" i="1"/>
  <c r="G7429" i="1"/>
  <c r="G7428" i="1"/>
  <c r="G7427" i="1"/>
  <c r="G7426" i="1"/>
  <c r="G7425" i="1"/>
  <c r="G7424" i="1"/>
  <c r="G7423" i="1"/>
  <c r="G7422" i="1"/>
  <c r="G7421" i="1"/>
  <c r="G7419" i="1"/>
  <c r="G7418" i="1"/>
  <c r="G7417" i="1"/>
  <c r="G7416" i="1"/>
  <c r="G7415" i="1"/>
  <c r="G7414" i="1"/>
  <c r="G7413" i="1"/>
  <c r="G7412" i="1"/>
  <c r="G7408" i="1"/>
  <c r="F7402" i="1"/>
  <c r="F7398" i="1"/>
  <c r="F7385" i="1"/>
  <c r="F7376" i="1"/>
  <c r="F7373" i="1"/>
  <c r="F7366" i="1"/>
  <c r="F7362" i="1"/>
  <c r="F7350" i="1"/>
  <c r="F7344" i="1"/>
  <c r="F7333" i="1"/>
  <c r="F7327" i="1"/>
  <c r="F7321" i="1"/>
  <c r="F7320" i="1" s="1"/>
  <c r="F7309" i="1"/>
  <c r="F7301" i="1"/>
  <c r="F7298" i="1"/>
  <c r="F7288" i="1"/>
  <c r="F7284" i="1"/>
  <c r="F7276" i="1"/>
  <c r="F7272" i="1"/>
  <c r="F7260" i="1"/>
  <c r="F7250" i="1"/>
  <c r="F7249" i="1" s="1"/>
  <c r="F7241" i="1"/>
  <c r="F7237" i="1"/>
  <c r="F7224" i="1"/>
  <c r="F7215" i="1"/>
  <c r="F7212" i="1"/>
  <c r="F7205" i="1"/>
  <c r="F7201" i="1"/>
  <c r="F7189" i="1"/>
  <c r="F7183" i="1"/>
  <c r="F7172" i="1"/>
  <c r="F7166" i="1"/>
  <c r="F7160" i="1"/>
  <c r="F7159" i="1" s="1"/>
  <c r="F7148" i="1"/>
  <c r="F7140" i="1"/>
  <c r="F7137" i="1"/>
  <c r="F7127" i="1"/>
  <c r="F7123" i="1"/>
  <c r="F7115" i="1"/>
  <c r="F7111" i="1"/>
  <c r="F7099" i="1"/>
  <c r="F7089" i="1"/>
  <c r="F7088" i="1" s="1"/>
  <c r="F7080" i="1"/>
  <c r="F7076" i="1"/>
  <c r="F7063" i="1"/>
  <c r="F7054" i="1"/>
  <c r="F7051" i="1"/>
  <c r="F7044" i="1"/>
  <c r="F7040" i="1"/>
  <c r="F7028" i="1"/>
  <c r="F7022" i="1"/>
  <c r="F7011" i="1"/>
  <c r="F7005" i="1"/>
  <c r="F6999" i="1"/>
  <c r="F6998" i="1" s="1"/>
  <c r="F6987" i="1"/>
  <c r="F6979" i="1"/>
  <c r="F6976" i="1"/>
  <c r="F6966" i="1"/>
  <c r="F6962" i="1"/>
  <c r="F6954" i="1"/>
  <c r="F6950" i="1"/>
  <c r="F6938" i="1"/>
  <c r="F6928" i="1"/>
  <c r="F6927" i="1" s="1"/>
  <c r="F6919" i="1"/>
  <c r="F6915" i="1"/>
  <c r="F6902" i="1"/>
  <c r="F6893" i="1"/>
  <c r="F6890" i="1"/>
  <c r="F6883" i="1"/>
  <c r="F6879" i="1"/>
  <c r="F6867" i="1"/>
  <c r="F6861" i="1"/>
  <c r="F6850" i="1"/>
  <c r="F6844" i="1"/>
  <c r="F6838" i="1"/>
  <c r="F6837" i="1" s="1"/>
  <c r="F6826" i="1"/>
  <c r="F6818" i="1"/>
  <c r="F6815" i="1"/>
  <c r="F6805" i="1"/>
  <c r="F6801" i="1"/>
  <c r="F6793" i="1"/>
  <c r="F6789" i="1"/>
  <c r="F6777" i="1"/>
  <c r="F6767" i="1"/>
  <c r="F6766" i="1" s="1"/>
  <c r="F6758" i="1"/>
  <c r="F6754" i="1"/>
  <c r="F6741" i="1"/>
  <c r="F6732" i="1"/>
  <c r="F6729" i="1"/>
  <c r="F6722" i="1"/>
  <c r="F6718" i="1"/>
  <c r="F6706" i="1"/>
  <c r="F6700" i="1"/>
  <c r="F6689" i="1"/>
  <c r="F6683" i="1"/>
  <c r="F6677" i="1"/>
  <c r="F6676" i="1" s="1"/>
  <c r="F6665" i="1"/>
  <c r="F6657" i="1"/>
  <c r="F6654" i="1"/>
  <c r="F6644" i="1"/>
  <c r="F6640" i="1"/>
  <c r="F6632" i="1"/>
  <c r="F6628" i="1"/>
  <c r="F6616" i="1"/>
  <c r="F6606" i="1"/>
  <c r="F6605" i="1" s="1"/>
  <c r="F6597" i="1"/>
  <c r="F6593" i="1"/>
  <c r="F6580" i="1"/>
  <c r="F6571" i="1"/>
  <c r="F6568" i="1"/>
  <c r="F6561" i="1"/>
  <c r="F6557" i="1"/>
  <c r="F6545" i="1"/>
  <c r="F6539" i="1"/>
  <c r="F6528" i="1"/>
  <c r="F6522" i="1"/>
  <c r="F6516" i="1"/>
  <c r="F6515" i="1" s="1"/>
  <c r="F6504" i="1"/>
  <c r="F6496" i="1"/>
  <c r="F6493" i="1"/>
  <c r="F6483" i="1"/>
  <c r="F6479" i="1"/>
  <c r="F6471" i="1"/>
  <c r="F6467" i="1"/>
  <c r="F6455" i="1"/>
  <c r="F6445" i="1"/>
  <c r="F6444" i="1" s="1"/>
  <c r="F6436" i="1"/>
  <c r="F6432" i="1"/>
  <c r="F6419" i="1"/>
  <c r="F6410" i="1"/>
  <c r="F6407" i="1"/>
  <c r="F6400" i="1"/>
  <c r="F6396" i="1"/>
  <c r="F6384" i="1"/>
  <c r="F6378" i="1"/>
  <c r="F6367" i="1"/>
  <c r="F6361" i="1"/>
  <c r="F6355" i="1"/>
  <c r="F6354" i="1" s="1"/>
  <c r="F6343" i="1"/>
  <c r="F6335" i="1"/>
  <c r="F6332" i="1"/>
  <c r="F6322" i="1"/>
  <c r="F6318" i="1"/>
  <c r="F6310" i="1"/>
  <c r="F6306" i="1"/>
  <c r="F6294" i="1"/>
  <c r="F6284" i="1"/>
  <c r="F6283" i="1" s="1"/>
  <c r="F6275" i="1"/>
  <c r="F6271" i="1"/>
  <c r="F6258" i="1"/>
  <c r="F6249" i="1"/>
  <c r="F6246" i="1"/>
  <c r="F6239" i="1"/>
  <c r="F6235" i="1"/>
  <c r="F6223" i="1"/>
  <c r="F6217" i="1"/>
  <c r="F6206" i="1"/>
  <c r="F6200" i="1"/>
  <c r="F6194" i="1"/>
  <c r="F6193" i="1" s="1"/>
  <c r="F6182" i="1"/>
  <c r="F6174" i="1"/>
  <c r="F6171" i="1"/>
  <c r="F6161" i="1"/>
  <c r="F6157" i="1"/>
  <c r="F6149" i="1"/>
  <c r="F6145" i="1"/>
  <c r="F6133" i="1"/>
  <c r="F6123" i="1"/>
  <c r="F6122" i="1" s="1"/>
  <c r="F6114" i="1"/>
  <c r="F6110" i="1"/>
  <c r="F6097" i="1"/>
  <c r="F6088" i="1"/>
  <c r="F6085" i="1"/>
  <c r="F6078" i="1"/>
  <c r="F6074" i="1"/>
  <c r="F6062" i="1"/>
  <c r="F6056" i="1"/>
  <c r="F6045" i="1"/>
  <c r="F6039" i="1"/>
  <c r="F6033" i="1"/>
  <c r="F6032" i="1" s="1"/>
  <c r="F6021" i="1"/>
  <c r="F6013" i="1"/>
  <c r="F6010" i="1"/>
  <c r="F6000" i="1"/>
  <c r="F5996" i="1"/>
  <c r="F5988" i="1"/>
  <c r="F5984" i="1"/>
  <c r="F5972" i="1"/>
  <c r="F5962" i="1"/>
  <c r="F5961" i="1" s="1"/>
  <c r="F5953" i="1"/>
  <c r="F5949" i="1"/>
  <c r="F5936" i="1"/>
  <c r="F5927" i="1"/>
  <c r="F5924" i="1"/>
  <c r="F5917" i="1"/>
  <c r="F5913" i="1"/>
  <c r="F5901" i="1"/>
  <c r="F5895" i="1"/>
  <c r="F5884" i="1"/>
  <c r="F5878" i="1"/>
  <c r="F5872" i="1"/>
  <c r="F5871" i="1" s="1"/>
  <c r="F5860" i="1"/>
  <c r="F5852" i="1"/>
  <c r="F5849" i="1"/>
  <c r="F5839" i="1"/>
  <c r="F5835" i="1"/>
  <c r="F5827" i="1"/>
  <c r="F5823" i="1"/>
  <c r="F5811" i="1"/>
  <c r="F5801" i="1"/>
  <c r="F5800" i="1" s="1"/>
  <c r="F5792" i="1"/>
  <c r="F5788" i="1"/>
  <c r="F5775" i="1"/>
  <c r="F5766" i="1"/>
  <c r="F5763" i="1"/>
  <c r="F5756" i="1"/>
  <c r="F5752" i="1"/>
  <c r="F5740" i="1"/>
  <c r="F5734" i="1"/>
  <c r="F5723" i="1"/>
  <c r="F5717" i="1"/>
  <c r="F5711" i="1"/>
  <c r="F5710" i="1" s="1"/>
  <c r="F5699" i="1"/>
  <c r="F5691" i="1"/>
  <c r="F5688" i="1"/>
  <c r="F5678" i="1"/>
  <c r="F5674" i="1"/>
  <c r="F5666" i="1"/>
  <c r="F5662" i="1"/>
  <c r="F5650" i="1"/>
  <c r="F5640" i="1"/>
  <c r="F5639" i="1" s="1"/>
  <c r="F5631" i="1"/>
  <c r="F5627" i="1"/>
  <c r="F5614" i="1"/>
  <c r="F5605" i="1"/>
  <c r="F5602" i="1"/>
  <c r="F5595" i="1"/>
  <c r="F5591" i="1"/>
  <c r="F5579" i="1"/>
  <c r="F5573" i="1"/>
  <c r="F5562" i="1"/>
  <c r="G5562" i="1" s="1"/>
  <c r="F5556" i="1"/>
  <c r="F5550" i="1"/>
  <c r="F5549" i="1" s="1"/>
  <c r="F5538" i="1"/>
  <c r="F5530" i="1"/>
  <c r="F5527" i="1"/>
  <c r="F5517" i="1"/>
  <c r="F5513" i="1"/>
  <c r="F5505" i="1"/>
  <c r="F5501" i="1"/>
  <c r="F5489" i="1"/>
  <c r="F5479" i="1"/>
  <c r="F5478" i="1" s="1"/>
  <c r="G5605" i="1"/>
  <c r="G5595" i="1"/>
  <c r="G5579" i="1"/>
  <c r="G5476" i="1"/>
  <c r="F5470" i="1"/>
  <c r="F5466" i="1"/>
  <c r="F5453" i="1"/>
  <c r="F5444" i="1"/>
  <c r="F5441" i="1"/>
  <c r="F5434" i="1"/>
  <c r="F5430" i="1"/>
  <c r="F5418" i="1"/>
  <c r="F5412" i="1"/>
  <c r="F5401" i="1"/>
  <c r="G5401" i="1" s="1"/>
  <c r="F5395" i="1"/>
  <c r="F5389" i="1"/>
  <c r="F5388" i="1" s="1"/>
  <c r="F5377" i="1"/>
  <c r="F5369" i="1"/>
  <c r="F5366" i="1"/>
  <c r="F5356" i="1"/>
  <c r="F5352" i="1"/>
  <c r="F5344" i="1"/>
  <c r="F5340" i="1"/>
  <c r="F5328" i="1"/>
  <c r="F5318" i="1"/>
  <c r="F5317" i="1" s="1"/>
  <c r="G5444" i="1"/>
  <c r="G5434" i="1"/>
  <c r="G5418" i="1"/>
  <c r="G5315" i="1"/>
  <c r="F5309" i="1"/>
  <c r="F5305" i="1"/>
  <c r="F5292" i="1"/>
  <c r="F5283" i="1"/>
  <c r="F5280" i="1"/>
  <c r="F5273" i="1"/>
  <c r="F5269" i="1"/>
  <c r="F5257" i="1"/>
  <c r="F5251" i="1"/>
  <c r="F5240" i="1"/>
  <c r="G5240" i="1" s="1"/>
  <c r="F5234" i="1"/>
  <c r="F5228" i="1"/>
  <c r="F5227" i="1" s="1"/>
  <c r="F5216" i="1"/>
  <c r="F5208" i="1"/>
  <c r="F5205" i="1"/>
  <c r="F5195" i="1"/>
  <c r="F5191" i="1"/>
  <c r="F5183" i="1"/>
  <c r="F5179" i="1"/>
  <c r="F5167" i="1"/>
  <c r="F5157" i="1"/>
  <c r="F5156" i="1" s="1"/>
  <c r="E5309" i="1"/>
  <c r="E5305" i="1"/>
  <c r="E5292" i="1"/>
  <c r="E5283" i="1"/>
  <c r="G5283" i="1" s="1"/>
  <c r="E5280" i="1"/>
  <c r="E5273" i="1"/>
  <c r="G5273" i="1" s="1"/>
  <c r="E5269" i="1"/>
  <c r="E5257" i="1"/>
  <c r="G5257" i="1" s="1"/>
  <c r="E5251" i="1"/>
  <c r="E5240" i="1"/>
  <c r="E5234" i="1"/>
  <c r="E5228" i="1"/>
  <c r="E5227" i="1" s="1"/>
  <c r="E5216" i="1"/>
  <c r="E5208" i="1"/>
  <c r="E5205" i="1"/>
  <c r="E5195" i="1"/>
  <c r="E5191" i="1"/>
  <c r="E5183" i="1"/>
  <c r="E5179" i="1"/>
  <c r="E5167" i="1"/>
  <c r="E5157" i="1"/>
  <c r="E5156" i="1" s="1"/>
  <c r="G5154" i="1"/>
  <c r="F5148" i="1"/>
  <c r="F5144" i="1"/>
  <c r="F5131" i="1"/>
  <c r="F5122" i="1"/>
  <c r="F5119" i="1"/>
  <c r="F5112" i="1"/>
  <c r="F5108" i="1"/>
  <c r="F5096" i="1"/>
  <c r="F5090" i="1"/>
  <c r="F5079" i="1"/>
  <c r="G5079" i="1" s="1"/>
  <c r="F5073" i="1"/>
  <c r="F5067" i="1"/>
  <c r="F5066" i="1" s="1"/>
  <c r="F5055" i="1"/>
  <c r="F5047" i="1"/>
  <c r="F5044" i="1"/>
  <c r="F5034" i="1"/>
  <c r="F5030" i="1"/>
  <c r="F5022" i="1"/>
  <c r="F5018" i="1"/>
  <c r="F5006" i="1"/>
  <c r="F4996" i="1"/>
  <c r="F4995" i="1" s="1"/>
  <c r="E5148" i="1"/>
  <c r="E5144" i="1"/>
  <c r="E5131" i="1"/>
  <c r="E5122" i="1"/>
  <c r="G5122" i="1" s="1"/>
  <c r="E5119" i="1"/>
  <c r="E5112" i="1"/>
  <c r="G5112" i="1" s="1"/>
  <c r="E5108" i="1"/>
  <c r="E5096" i="1"/>
  <c r="G5096" i="1" s="1"/>
  <c r="E5090" i="1"/>
  <c r="E5079" i="1"/>
  <c r="E5073" i="1"/>
  <c r="E5067" i="1"/>
  <c r="E5066" i="1" s="1"/>
  <c r="E5055" i="1"/>
  <c r="E5047" i="1"/>
  <c r="E5044" i="1"/>
  <c r="E5034" i="1"/>
  <c r="E5030" i="1"/>
  <c r="E5022" i="1"/>
  <c r="E5018" i="1"/>
  <c r="E5006" i="1"/>
  <c r="E4996" i="1"/>
  <c r="E4995" i="1" s="1"/>
  <c r="G4993" i="1"/>
  <c r="F4987" i="1"/>
  <c r="F4983" i="1"/>
  <c r="F4970" i="1"/>
  <c r="F4961" i="1"/>
  <c r="F4958" i="1"/>
  <c r="F4951" i="1"/>
  <c r="F4947" i="1"/>
  <c r="F4935" i="1"/>
  <c r="F4929" i="1"/>
  <c r="F4918" i="1"/>
  <c r="G4918" i="1" s="1"/>
  <c r="F4912" i="1"/>
  <c r="F4906" i="1"/>
  <c r="F4905" i="1" s="1"/>
  <c r="F4894" i="1"/>
  <c r="F4886" i="1"/>
  <c r="F4883" i="1"/>
  <c r="F4873" i="1"/>
  <c r="F4869" i="1"/>
  <c r="F4861" i="1"/>
  <c r="F4857" i="1"/>
  <c r="F4845" i="1"/>
  <c r="F4835" i="1"/>
  <c r="F4834" i="1" s="1"/>
  <c r="E4987" i="1"/>
  <c r="E4983" i="1"/>
  <c r="E4970" i="1"/>
  <c r="E4961" i="1"/>
  <c r="G4961" i="1" s="1"/>
  <c r="E4958" i="1"/>
  <c r="E4951" i="1"/>
  <c r="G4951" i="1" s="1"/>
  <c r="E4947" i="1"/>
  <c r="E4935" i="1"/>
  <c r="G4935" i="1" s="1"/>
  <c r="E4929" i="1"/>
  <c r="E4918" i="1"/>
  <c r="E4912" i="1"/>
  <c r="E4906" i="1"/>
  <c r="E4905" i="1" s="1"/>
  <c r="E4894" i="1"/>
  <c r="E4886" i="1"/>
  <c r="E4883" i="1"/>
  <c r="E4873" i="1"/>
  <c r="E4869" i="1"/>
  <c r="E4861" i="1"/>
  <c r="E4857" i="1"/>
  <c r="E4845" i="1"/>
  <c r="E4835" i="1"/>
  <c r="E4834" i="1" s="1"/>
  <c r="G4832" i="1"/>
  <c r="F4826" i="1"/>
  <c r="F4822" i="1"/>
  <c r="F4809" i="1"/>
  <c r="F4800" i="1"/>
  <c r="F4797" i="1"/>
  <c r="F4790" i="1"/>
  <c r="F4786" i="1"/>
  <c r="F4774" i="1"/>
  <c r="F4768" i="1"/>
  <c r="F4757" i="1"/>
  <c r="G4757" i="1" s="1"/>
  <c r="F4751" i="1"/>
  <c r="F4745" i="1"/>
  <c r="F4744" i="1" s="1"/>
  <c r="F4733" i="1"/>
  <c r="F4725" i="1"/>
  <c r="F4722" i="1"/>
  <c r="F4712" i="1"/>
  <c r="F4708" i="1"/>
  <c r="F4700" i="1"/>
  <c r="F4696" i="1"/>
  <c r="F4684" i="1"/>
  <c r="F4674" i="1"/>
  <c r="F4673" i="1" s="1"/>
  <c r="E4826" i="1"/>
  <c r="E4822" i="1"/>
  <c r="E4809" i="1"/>
  <c r="E4800" i="1"/>
  <c r="G4800" i="1" s="1"/>
  <c r="E4797" i="1"/>
  <c r="E4790" i="1"/>
  <c r="G4790" i="1" s="1"/>
  <c r="E4786" i="1"/>
  <c r="E4774" i="1"/>
  <c r="G4774" i="1" s="1"/>
  <c r="E4768" i="1"/>
  <c r="E4757" i="1"/>
  <c r="E4751" i="1"/>
  <c r="E4745" i="1"/>
  <c r="E4744" i="1" s="1"/>
  <c r="E4733" i="1"/>
  <c r="E4725" i="1"/>
  <c r="E4722" i="1"/>
  <c r="E4712" i="1"/>
  <c r="E4708" i="1"/>
  <c r="E4700" i="1"/>
  <c r="E4696" i="1"/>
  <c r="E4684" i="1"/>
  <c r="E4674" i="1"/>
  <c r="E4673" i="1" s="1"/>
  <c r="G4671" i="1"/>
  <c r="F4665" i="1"/>
  <c r="F4661" i="1"/>
  <c r="F4648" i="1"/>
  <c r="F4639" i="1"/>
  <c r="F4636" i="1"/>
  <c r="F4629" i="1"/>
  <c r="F4625" i="1"/>
  <c r="F4613" i="1"/>
  <c r="F4607" i="1"/>
  <c r="F4596" i="1"/>
  <c r="G4596" i="1" s="1"/>
  <c r="F4590" i="1"/>
  <c r="F4584" i="1"/>
  <c r="F4583" i="1" s="1"/>
  <c r="F4572" i="1"/>
  <c r="F4564" i="1"/>
  <c r="F4561" i="1"/>
  <c r="F4551" i="1"/>
  <c r="F4547" i="1"/>
  <c r="F4539" i="1"/>
  <c r="F4535" i="1"/>
  <c r="F4523" i="1"/>
  <c r="F4513" i="1"/>
  <c r="F4512" i="1" s="1"/>
  <c r="E4665" i="1"/>
  <c r="E4661" i="1"/>
  <c r="E4648" i="1"/>
  <c r="E4639" i="1"/>
  <c r="G4639" i="1" s="1"/>
  <c r="E4636" i="1"/>
  <c r="E4629" i="1"/>
  <c r="G4629" i="1" s="1"/>
  <c r="E4625" i="1"/>
  <c r="E4613" i="1"/>
  <c r="G4613" i="1" s="1"/>
  <c r="E4607" i="1"/>
  <c r="E4596" i="1"/>
  <c r="E4590" i="1"/>
  <c r="E4584" i="1"/>
  <c r="E4583" i="1" s="1"/>
  <c r="E4572" i="1"/>
  <c r="E4564" i="1"/>
  <c r="E4561" i="1"/>
  <c r="E4551" i="1"/>
  <c r="E4547" i="1"/>
  <c r="E4539" i="1"/>
  <c r="E4535" i="1"/>
  <c r="E4523" i="1"/>
  <c r="E4513" i="1"/>
  <c r="E4512" i="1" s="1"/>
  <c r="G4510" i="1"/>
  <c r="F4504" i="1"/>
  <c r="F4500" i="1"/>
  <c r="F4487" i="1"/>
  <c r="F4478" i="1"/>
  <c r="F4475" i="1"/>
  <c r="F4468" i="1"/>
  <c r="F4464" i="1"/>
  <c r="F4452" i="1"/>
  <c r="F4446" i="1"/>
  <c r="F4435" i="1"/>
  <c r="G4435" i="1" s="1"/>
  <c r="F4429" i="1"/>
  <c r="F4423" i="1"/>
  <c r="F4422" i="1" s="1"/>
  <c r="F4411" i="1"/>
  <c r="F4403" i="1"/>
  <c r="F4400" i="1"/>
  <c r="F4390" i="1"/>
  <c r="F4386" i="1"/>
  <c r="F4378" i="1"/>
  <c r="F4374" i="1"/>
  <c r="F4362" i="1"/>
  <c r="F4352" i="1"/>
  <c r="F4351" i="1" s="1"/>
  <c r="E4504" i="1"/>
  <c r="E4500" i="1"/>
  <c r="E4487" i="1"/>
  <c r="E4478" i="1"/>
  <c r="G4478" i="1" s="1"/>
  <c r="E4475" i="1"/>
  <c r="E4468" i="1"/>
  <c r="G4468" i="1" s="1"/>
  <c r="E4464" i="1"/>
  <c r="E4452" i="1"/>
  <c r="G4452" i="1" s="1"/>
  <c r="E4446" i="1"/>
  <c r="E4435" i="1"/>
  <c r="E4429" i="1"/>
  <c r="E4423" i="1"/>
  <c r="E4422" i="1" s="1"/>
  <c r="E4411" i="1"/>
  <c r="E4403" i="1"/>
  <c r="E4400" i="1"/>
  <c r="E4390" i="1"/>
  <c r="E4386" i="1"/>
  <c r="E4378" i="1"/>
  <c r="E4374" i="1"/>
  <c r="E4362" i="1"/>
  <c r="E4352" i="1"/>
  <c r="E4351" i="1" s="1"/>
  <c r="G4349" i="1"/>
  <c r="F4343" i="1"/>
  <c r="F4339" i="1"/>
  <c r="F4326" i="1"/>
  <c r="F4317" i="1"/>
  <c r="F4314" i="1"/>
  <c r="F4307" i="1"/>
  <c r="F4303" i="1"/>
  <c r="F4291" i="1"/>
  <c r="F4285" i="1"/>
  <c r="F4274" i="1"/>
  <c r="F4268" i="1"/>
  <c r="F4262" i="1"/>
  <c r="F4261" i="1" s="1"/>
  <c r="F4250" i="1"/>
  <c r="F4242" i="1"/>
  <c r="F4239" i="1"/>
  <c r="F4229" i="1"/>
  <c r="F4225" i="1"/>
  <c r="F4217" i="1"/>
  <c r="F4213" i="1"/>
  <c r="F4201" i="1"/>
  <c r="F4191" i="1"/>
  <c r="F4190" i="1" s="1"/>
  <c r="E4343" i="1"/>
  <c r="E4339" i="1"/>
  <c r="G4339" i="1" s="1"/>
  <c r="E4326" i="1"/>
  <c r="E4317" i="1"/>
  <c r="E4314" i="1"/>
  <c r="E4307" i="1"/>
  <c r="E4303" i="1"/>
  <c r="E4291" i="1"/>
  <c r="E4285" i="1"/>
  <c r="E4274" i="1"/>
  <c r="G4274" i="1" s="1"/>
  <c r="E4268" i="1"/>
  <c r="E4262" i="1"/>
  <c r="E4261" i="1" s="1"/>
  <c r="E4250" i="1"/>
  <c r="E4242" i="1"/>
  <c r="E4239" i="1"/>
  <c r="E4229" i="1"/>
  <c r="E4225" i="1"/>
  <c r="E4217" i="1"/>
  <c r="E4213" i="1"/>
  <c r="E4201" i="1"/>
  <c r="E4191" i="1"/>
  <c r="E4190" i="1" s="1"/>
  <c r="F4182" i="1"/>
  <c r="F4178" i="1"/>
  <c r="F4165" i="1"/>
  <c r="F4156" i="1"/>
  <c r="F4153" i="1"/>
  <c r="F4146" i="1"/>
  <c r="F4142" i="1"/>
  <c r="F4130" i="1"/>
  <c r="F4124" i="1"/>
  <c r="F4113" i="1"/>
  <c r="G4113" i="1" s="1"/>
  <c r="F4107" i="1"/>
  <c r="F4101" i="1"/>
  <c r="F4100" i="1" s="1"/>
  <c r="F4089" i="1"/>
  <c r="F4081" i="1"/>
  <c r="F4078" i="1"/>
  <c r="F4068" i="1"/>
  <c r="F4064" i="1"/>
  <c r="F4056" i="1"/>
  <c r="F4052" i="1"/>
  <c r="F4040" i="1"/>
  <c r="F4030" i="1"/>
  <c r="F4029" i="1" s="1"/>
  <c r="E4182" i="1"/>
  <c r="E4178" i="1"/>
  <c r="E4165" i="1"/>
  <c r="E4156" i="1"/>
  <c r="G4156" i="1" s="1"/>
  <c r="E4153" i="1"/>
  <c r="E4146" i="1"/>
  <c r="G4146" i="1" s="1"/>
  <c r="E4142" i="1"/>
  <c r="E4130" i="1"/>
  <c r="G4130" i="1" s="1"/>
  <c r="E4124" i="1"/>
  <c r="E4113" i="1"/>
  <c r="E4107" i="1"/>
  <c r="E4101" i="1"/>
  <c r="E4100" i="1" s="1"/>
  <c r="E4089" i="1"/>
  <c r="E4081" i="1"/>
  <c r="E4078" i="1"/>
  <c r="E4068" i="1"/>
  <c r="E4064" i="1"/>
  <c r="E4056" i="1"/>
  <c r="E4052" i="1"/>
  <c r="E4040" i="1"/>
  <c r="E4030" i="1"/>
  <c r="E4029" i="1" s="1"/>
  <c r="G4027" i="1"/>
  <c r="F4021" i="1"/>
  <c r="F4017" i="1"/>
  <c r="F4004" i="1"/>
  <c r="F3995" i="1"/>
  <c r="F3992" i="1"/>
  <c r="F3985" i="1"/>
  <c r="F3981" i="1"/>
  <c r="F3969" i="1"/>
  <c r="F3963" i="1"/>
  <c r="F3952" i="1"/>
  <c r="G3952" i="1" s="1"/>
  <c r="F3946" i="1"/>
  <c r="F3940" i="1"/>
  <c r="F3939" i="1" s="1"/>
  <c r="F3928" i="1"/>
  <c r="F3920" i="1"/>
  <c r="F3917" i="1"/>
  <c r="F3907" i="1"/>
  <c r="F3903" i="1"/>
  <c r="F3895" i="1"/>
  <c r="F3891" i="1"/>
  <c r="F3879" i="1"/>
  <c r="F3869" i="1"/>
  <c r="F3868" i="1" s="1"/>
  <c r="E4021" i="1"/>
  <c r="E4017" i="1"/>
  <c r="E4004" i="1"/>
  <c r="E3995" i="1"/>
  <c r="G3995" i="1" s="1"/>
  <c r="E3992" i="1"/>
  <c r="E3985" i="1"/>
  <c r="G3985" i="1" s="1"/>
  <c r="E3981" i="1"/>
  <c r="E3969" i="1"/>
  <c r="G3969" i="1" s="1"/>
  <c r="E3963" i="1"/>
  <c r="E3952" i="1"/>
  <c r="E3946" i="1"/>
  <c r="E3940" i="1"/>
  <c r="E3939" i="1" s="1"/>
  <c r="E3928" i="1"/>
  <c r="E3920" i="1"/>
  <c r="E3917" i="1"/>
  <c r="E3907" i="1"/>
  <c r="E3903" i="1"/>
  <c r="E3895" i="1"/>
  <c r="E3891" i="1"/>
  <c r="E3879" i="1"/>
  <c r="E3869" i="1"/>
  <c r="E3868" i="1" s="1"/>
  <c r="G3866" i="1"/>
  <c r="G7402" i="1"/>
  <c r="G7400" i="1"/>
  <c r="G7399" i="1"/>
  <c r="G7398" i="1"/>
  <c r="G7393" i="1"/>
  <c r="G7392" i="1"/>
  <c r="G7391" i="1"/>
  <c r="G7390" i="1"/>
  <c r="G7389" i="1"/>
  <c r="G7388" i="1"/>
  <c r="G7387" i="1"/>
  <c r="G7386" i="1"/>
  <c r="G7385" i="1"/>
  <c r="G7383" i="1"/>
  <c r="G7382" i="1"/>
  <c r="G7381" i="1"/>
  <c r="G7380" i="1"/>
  <c r="G7379" i="1"/>
  <c r="G7378" i="1"/>
  <c r="G7377" i="1"/>
  <c r="G7374" i="1"/>
  <c r="G7373" i="1"/>
  <c r="G7371" i="1"/>
  <c r="G7370" i="1"/>
  <c r="G7369" i="1"/>
  <c r="G7368" i="1"/>
  <c r="G7367" i="1"/>
  <c r="G7364" i="1"/>
  <c r="G7363" i="1"/>
  <c r="G7362" i="1"/>
  <c r="G7360" i="1"/>
  <c r="G7359" i="1"/>
  <c r="G7358" i="1"/>
  <c r="G7357" i="1"/>
  <c r="G7356" i="1"/>
  <c r="G7355" i="1"/>
  <c r="G7354" i="1"/>
  <c r="G7353" i="1"/>
  <c r="G7352" i="1"/>
  <c r="G7351" i="1"/>
  <c r="G7348" i="1"/>
  <c r="G7347" i="1"/>
  <c r="G7346" i="1"/>
  <c r="G7345" i="1"/>
  <c r="G7344" i="1"/>
  <c r="G7342" i="1"/>
  <c r="G7341" i="1"/>
  <c r="G7340" i="1"/>
  <c r="G7339" i="1"/>
  <c r="G7338" i="1"/>
  <c r="G7337" i="1"/>
  <c r="G7336" i="1"/>
  <c r="G7335" i="1"/>
  <c r="G7334" i="1"/>
  <c r="G7333" i="1"/>
  <c r="G7331" i="1"/>
  <c r="G7330" i="1"/>
  <c r="G7329" i="1"/>
  <c r="G7328" i="1"/>
  <c r="G7327" i="1"/>
  <c r="G7325" i="1"/>
  <c r="G7324" i="1"/>
  <c r="G7323" i="1"/>
  <c r="G7322" i="1"/>
  <c r="G7317" i="1"/>
  <c r="G7316" i="1"/>
  <c r="G7315" i="1"/>
  <c r="G7314" i="1"/>
  <c r="G7313" i="1"/>
  <c r="G7312" i="1"/>
  <c r="G7311" i="1"/>
  <c r="G7310" i="1"/>
  <c r="G7307" i="1"/>
  <c r="G7306" i="1"/>
  <c r="G7305" i="1"/>
  <c r="G7304" i="1"/>
  <c r="G7303" i="1"/>
  <c r="G7302" i="1"/>
  <c r="G7301" i="1"/>
  <c r="G7300" i="1"/>
  <c r="G7299" i="1"/>
  <c r="G7296" i="1"/>
  <c r="G7295" i="1"/>
  <c r="G7294" i="1"/>
  <c r="G7293" i="1"/>
  <c r="G7292" i="1"/>
  <c r="G7291" i="1"/>
  <c r="G7290" i="1"/>
  <c r="G7289" i="1"/>
  <c r="G7288" i="1"/>
  <c r="G7286" i="1"/>
  <c r="G7285" i="1"/>
  <c r="G7282" i="1"/>
  <c r="G7281" i="1"/>
  <c r="G7280" i="1"/>
  <c r="G7279" i="1"/>
  <c r="G7278" i="1"/>
  <c r="G7277" i="1"/>
  <c r="G7276" i="1"/>
  <c r="G7274" i="1"/>
  <c r="G7273" i="1"/>
  <c r="G7270" i="1"/>
  <c r="G7269" i="1"/>
  <c r="G7268" i="1"/>
  <c r="G7267" i="1"/>
  <c r="G7266" i="1"/>
  <c r="G7265" i="1"/>
  <c r="G7264" i="1"/>
  <c r="G7263" i="1"/>
  <c r="G7262" i="1"/>
  <c r="G7261" i="1"/>
  <c r="G7260" i="1"/>
  <c r="G7258" i="1"/>
  <c r="G7257" i="1"/>
  <c r="G7256" i="1"/>
  <c r="G7255" i="1"/>
  <c r="G7254" i="1"/>
  <c r="G7253" i="1"/>
  <c r="G7252" i="1"/>
  <c r="G7251" i="1"/>
  <c r="G7247" i="1"/>
  <c r="G7241" i="1"/>
  <c r="G7239" i="1"/>
  <c r="G7238" i="1"/>
  <c r="G7237" i="1"/>
  <c r="G7232" i="1"/>
  <c r="G7231" i="1"/>
  <c r="G7230" i="1"/>
  <c r="G7229" i="1"/>
  <c r="G7228" i="1"/>
  <c r="G7227" i="1"/>
  <c r="G7226" i="1"/>
  <c r="G7225" i="1"/>
  <c r="G7224" i="1"/>
  <c r="G7222" i="1"/>
  <c r="G7221" i="1"/>
  <c r="G7220" i="1"/>
  <c r="G7219" i="1"/>
  <c r="G7218" i="1"/>
  <c r="G7217" i="1"/>
  <c r="G7216" i="1"/>
  <c r="G7213" i="1"/>
  <c r="G7212" i="1"/>
  <c r="G7210" i="1"/>
  <c r="G7209" i="1"/>
  <c r="G7208" i="1"/>
  <c r="G7207" i="1"/>
  <c r="G7206" i="1"/>
  <c r="G7203" i="1"/>
  <c r="G7202" i="1"/>
  <c r="G7201" i="1"/>
  <c r="G7199" i="1"/>
  <c r="G7198" i="1"/>
  <c r="G7197" i="1"/>
  <c r="G7196" i="1"/>
  <c r="G7195" i="1"/>
  <c r="G7194" i="1"/>
  <c r="G7193" i="1"/>
  <c r="G7192" i="1"/>
  <c r="G7191" i="1"/>
  <c r="G7190" i="1"/>
  <c r="G7187" i="1"/>
  <c r="G7186" i="1"/>
  <c r="G7185" i="1"/>
  <c r="G7184" i="1"/>
  <c r="G7183" i="1"/>
  <c r="G7181" i="1"/>
  <c r="G7180" i="1"/>
  <c r="G7179" i="1"/>
  <c r="G7178" i="1"/>
  <c r="G7177" i="1"/>
  <c r="G7176" i="1"/>
  <c r="G7175" i="1"/>
  <c r="G7174" i="1"/>
  <c r="G7173" i="1"/>
  <c r="G7172" i="1"/>
  <c r="G7170" i="1"/>
  <c r="G7169" i="1"/>
  <c r="G7168" i="1"/>
  <c r="G7167" i="1"/>
  <c r="G7166" i="1"/>
  <c r="G7164" i="1"/>
  <c r="G7163" i="1"/>
  <c r="G7162" i="1"/>
  <c r="G7161" i="1"/>
  <c r="G7156" i="1"/>
  <c r="G7155" i="1"/>
  <c r="G7154" i="1"/>
  <c r="G7153" i="1"/>
  <c r="G7152" i="1"/>
  <c r="G7151" i="1"/>
  <c r="G7150" i="1"/>
  <c r="G7149" i="1"/>
  <c r="G7146" i="1"/>
  <c r="G7145" i="1"/>
  <c r="G7144" i="1"/>
  <c r="G7143" i="1"/>
  <c r="G7142" i="1"/>
  <c r="G7141" i="1"/>
  <c r="G7140" i="1"/>
  <c r="G7139" i="1"/>
  <c r="G7138" i="1"/>
  <c r="G7135" i="1"/>
  <c r="G7134" i="1"/>
  <c r="G7133" i="1"/>
  <c r="G7132" i="1"/>
  <c r="G7131" i="1"/>
  <c r="G7130" i="1"/>
  <c r="G7129" i="1"/>
  <c r="G7128" i="1"/>
  <c r="G7127" i="1"/>
  <c r="G7125" i="1"/>
  <c r="G7124" i="1"/>
  <c r="G7121" i="1"/>
  <c r="G7120" i="1"/>
  <c r="G7119" i="1"/>
  <c r="G7118" i="1"/>
  <c r="G7117" i="1"/>
  <c r="G7116" i="1"/>
  <c r="G7115" i="1"/>
  <c r="G7113" i="1"/>
  <c r="G7112" i="1"/>
  <c r="G7109" i="1"/>
  <c r="G7108" i="1"/>
  <c r="G7107" i="1"/>
  <c r="G7106" i="1"/>
  <c r="G7105" i="1"/>
  <c r="G7104" i="1"/>
  <c r="G7103" i="1"/>
  <c r="G7102" i="1"/>
  <c r="G7101" i="1"/>
  <c r="G7100" i="1"/>
  <c r="G7099" i="1"/>
  <c r="G7097" i="1"/>
  <c r="G7096" i="1"/>
  <c r="G7095" i="1"/>
  <c r="G7094" i="1"/>
  <c r="G7093" i="1"/>
  <c r="G7092" i="1"/>
  <c r="G7091" i="1"/>
  <c r="G7090" i="1"/>
  <c r="G7086" i="1"/>
  <c r="G7080" i="1"/>
  <c r="G7078" i="1"/>
  <c r="G7077" i="1"/>
  <c r="G7076" i="1"/>
  <c r="G7071" i="1"/>
  <c r="G7070" i="1"/>
  <c r="G7069" i="1"/>
  <c r="G7068" i="1"/>
  <c r="G7067" i="1"/>
  <c r="G7066" i="1"/>
  <c r="G7065" i="1"/>
  <c r="G7064" i="1"/>
  <c r="G7063" i="1"/>
  <c r="G7061" i="1"/>
  <c r="G7060" i="1"/>
  <c r="G7059" i="1"/>
  <c r="G7058" i="1"/>
  <c r="G7057" i="1"/>
  <c r="G7056" i="1"/>
  <c r="G7055" i="1"/>
  <c r="G7052" i="1"/>
  <c r="G7051" i="1"/>
  <c r="G7049" i="1"/>
  <c r="G7048" i="1"/>
  <c r="G7047" i="1"/>
  <c r="G7046" i="1"/>
  <c r="G7045" i="1"/>
  <c r="G7042" i="1"/>
  <c r="G7041" i="1"/>
  <c r="G7040" i="1"/>
  <c r="G7038" i="1"/>
  <c r="G7037" i="1"/>
  <c r="G7036" i="1"/>
  <c r="G7035" i="1"/>
  <c r="G7034" i="1"/>
  <c r="G7033" i="1"/>
  <c r="G7032" i="1"/>
  <c r="G7031" i="1"/>
  <c r="G7030" i="1"/>
  <c r="G7029" i="1"/>
  <c r="G7026" i="1"/>
  <c r="G7025" i="1"/>
  <c r="G7024" i="1"/>
  <c r="G7023" i="1"/>
  <c r="G7022" i="1"/>
  <c r="G7020" i="1"/>
  <c r="G7019" i="1"/>
  <c r="G7018" i="1"/>
  <c r="G7017" i="1"/>
  <c r="G7016" i="1"/>
  <c r="G7015" i="1"/>
  <c r="G7014" i="1"/>
  <c r="G7013" i="1"/>
  <c r="G7012" i="1"/>
  <c r="G7011" i="1"/>
  <c r="G7009" i="1"/>
  <c r="G7008" i="1"/>
  <c r="G7007" i="1"/>
  <c r="G7006" i="1"/>
  <c r="G7005" i="1"/>
  <c r="G7003" i="1"/>
  <c r="G7002" i="1"/>
  <c r="G7001" i="1"/>
  <c r="G7000" i="1"/>
  <c r="G6995" i="1"/>
  <c r="G6994" i="1"/>
  <c r="G6993" i="1"/>
  <c r="G6992" i="1"/>
  <c r="G6991" i="1"/>
  <c r="G6990" i="1"/>
  <c r="G6989" i="1"/>
  <c r="G6988" i="1"/>
  <c r="G6985" i="1"/>
  <c r="G6984" i="1"/>
  <c r="G6983" i="1"/>
  <c r="G6982" i="1"/>
  <c r="G6981" i="1"/>
  <c r="G6980" i="1"/>
  <c r="G6979" i="1"/>
  <c r="G6978" i="1"/>
  <c r="G6977" i="1"/>
  <c r="G6974" i="1"/>
  <c r="G6973" i="1"/>
  <c r="G6972" i="1"/>
  <c r="G6971" i="1"/>
  <c r="G6970" i="1"/>
  <c r="G6969" i="1"/>
  <c r="G6968" i="1"/>
  <c r="G6967" i="1"/>
  <c r="G6966" i="1"/>
  <c r="G6964" i="1"/>
  <c r="G6963" i="1"/>
  <c r="G6960" i="1"/>
  <c r="G6959" i="1"/>
  <c r="G6958" i="1"/>
  <c r="G6957" i="1"/>
  <c r="G6956" i="1"/>
  <c r="G6955" i="1"/>
  <c r="G6954" i="1"/>
  <c r="G6952" i="1"/>
  <c r="G6951" i="1"/>
  <c r="G6948" i="1"/>
  <c r="G6947" i="1"/>
  <c r="G6946" i="1"/>
  <c r="G6945" i="1"/>
  <c r="G6944" i="1"/>
  <c r="G6943" i="1"/>
  <c r="G6942" i="1"/>
  <c r="G6941" i="1"/>
  <c r="G6940" i="1"/>
  <c r="G6939" i="1"/>
  <c r="G6938" i="1"/>
  <c r="G6936" i="1"/>
  <c r="G6935" i="1"/>
  <c r="G6934" i="1"/>
  <c r="G6933" i="1"/>
  <c r="G6932" i="1"/>
  <c r="G6931" i="1"/>
  <c r="G6930" i="1"/>
  <c r="G6929" i="1"/>
  <c r="G6925" i="1"/>
  <c r="G6919" i="1"/>
  <c r="G6917" i="1"/>
  <c r="G6916" i="1"/>
  <c r="G6915" i="1"/>
  <c r="G6910" i="1"/>
  <c r="G6909" i="1"/>
  <c r="G6908" i="1"/>
  <c r="G6907" i="1"/>
  <c r="G6906" i="1"/>
  <c r="G6905" i="1"/>
  <c r="G6904" i="1"/>
  <c r="G6903" i="1"/>
  <c r="G6902" i="1"/>
  <c r="G6900" i="1"/>
  <c r="G6899" i="1"/>
  <c r="G6898" i="1"/>
  <c r="G6897" i="1"/>
  <c r="G6896" i="1"/>
  <c r="G6895" i="1"/>
  <c r="G6894" i="1"/>
  <c r="G6891" i="1"/>
  <c r="G6890" i="1"/>
  <c r="G6888" i="1"/>
  <c r="G6887" i="1"/>
  <c r="G6886" i="1"/>
  <c r="G6885" i="1"/>
  <c r="G6884" i="1"/>
  <c r="G6881" i="1"/>
  <c r="G6880" i="1"/>
  <c r="G6879" i="1"/>
  <c r="G6877" i="1"/>
  <c r="G6876" i="1"/>
  <c r="G6875" i="1"/>
  <c r="G6874" i="1"/>
  <c r="G6873" i="1"/>
  <c r="G6872" i="1"/>
  <c r="G6871" i="1"/>
  <c r="G6870" i="1"/>
  <c r="G6869" i="1"/>
  <c r="G6868" i="1"/>
  <c r="G6865" i="1"/>
  <c r="G6864" i="1"/>
  <c r="G6863" i="1"/>
  <c r="G6862" i="1"/>
  <c r="G6861" i="1"/>
  <c r="G6859" i="1"/>
  <c r="G6858" i="1"/>
  <c r="G6857" i="1"/>
  <c r="G6856" i="1"/>
  <c r="G6855" i="1"/>
  <c r="G6854" i="1"/>
  <c r="G6853" i="1"/>
  <c r="G6852" i="1"/>
  <c r="G6851" i="1"/>
  <c r="G6850" i="1"/>
  <c r="G6848" i="1"/>
  <c r="G6847" i="1"/>
  <c r="G6846" i="1"/>
  <c r="G6845" i="1"/>
  <c r="G6844" i="1"/>
  <c r="G6842" i="1"/>
  <c r="G6841" i="1"/>
  <c r="G6840" i="1"/>
  <c r="G6839" i="1"/>
  <c r="G6838" i="1"/>
  <c r="G6834" i="1"/>
  <c r="G6833" i="1"/>
  <c r="G6832" i="1"/>
  <c r="G6831" i="1"/>
  <c r="G6830" i="1"/>
  <c r="G6829" i="1"/>
  <c r="G6828" i="1"/>
  <c r="G6827" i="1"/>
  <c r="G6826" i="1"/>
  <c r="G6824" i="1"/>
  <c r="G6823" i="1"/>
  <c r="G6822" i="1"/>
  <c r="G6821" i="1"/>
  <c r="G6820" i="1"/>
  <c r="G6819" i="1"/>
  <c r="G6818" i="1"/>
  <c r="G6817" i="1"/>
  <c r="G6816" i="1"/>
  <c r="G6815" i="1"/>
  <c r="G6813" i="1"/>
  <c r="G6812" i="1"/>
  <c r="G6811" i="1"/>
  <c r="G6810" i="1"/>
  <c r="G6809" i="1"/>
  <c r="G6808" i="1"/>
  <c r="G6807" i="1"/>
  <c r="G6806" i="1"/>
  <c r="G6805" i="1"/>
  <c r="G6803" i="1"/>
  <c r="G6802" i="1"/>
  <c r="G6801" i="1"/>
  <c r="G6799" i="1"/>
  <c r="G6798" i="1"/>
  <c r="G6797" i="1"/>
  <c r="G6796" i="1"/>
  <c r="G6795" i="1"/>
  <c r="G6794" i="1"/>
  <c r="G6793" i="1"/>
  <c r="G6791" i="1"/>
  <c r="G6790" i="1"/>
  <c r="G6789" i="1"/>
  <c r="G6787" i="1"/>
  <c r="G6786" i="1"/>
  <c r="G6785" i="1"/>
  <c r="G6784" i="1"/>
  <c r="G6783" i="1"/>
  <c r="G6782" i="1"/>
  <c r="G6781" i="1"/>
  <c r="G6780" i="1"/>
  <c r="G6779" i="1"/>
  <c r="G6778" i="1"/>
  <c r="G6777" i="1"/>
  <c r="G6775" i="1"/>
  <c r="G6774" i="1"/>
  <c r="G6773" i="1"/>
  <c r="G6772" i="1"/>
  <c r="G6771" i="1"/>
  <c r="G6770" i="1"/>
  <c r="G6769" i="1"/>
  <c r="G6768" i="1"/>
  <c r="G6767" i="1"/>
  <c r="G6764" i="1"/>
  <c r="G6758" i="1"/>
  <c r="G6756" i="1"/>
  <c r="G6755" i="1"/>
  <c r="G6754" i="1"/>
  <c r="G6749" i="1"/>
  <c r="G6748" i="1"/>
  <c r="G6747" i="1"/>
  <c r="G6746" i="1"/>
  <c r="G6745" i="1"/>
  <c r="G6744" i="1"/>
  <c r="G6743" i="1"/>
  <c r="G6742" i="1"/>
  <c r="G6741" i="1"/>
  <c r="G6739" i="1"/>
  <c r="G6738" i="1"/>
  <c r="G6737" i="1"/>
  <c r="G6736" i="1"/>
  <c r="G6735" i="1"/>
  <c r="G6734" i="1"/>
  <c r="G6733" i="1"/>
  <c r="G6730" i="1"/>
  <c r="G6729" i="1"/>
  <c r="G6727" i="1"/>
  <c r="G6726" i="1"/>
  <c r="G6725" i="1"/>
  <c r="G6724" i="1"/>
  <c r="G6723" i="1"/>
  <c r="G6720" i="1"/>
  <c r="G6719" i="1"/>
  <c r="G6718" i="1"/>
  <c r="G6716" i="1"/>
  <c r="G6715" i="1"/>
  <c r="G6714" i="1"/>
  <c r="G6713" i="1"/>
  <c r="G6712" i="1"/>
  <c r="G6711" i="1"/>
  <c r="G6710" i="1"/>
  <c r="G6709" i="1"/>
  <c r="G6708" i="1"/>
  <c r="G6707" i="1"/>
  <c r="G6704" i="1"/>
  <c r="G6703" i="1"/>
  <c r="G6702" i="1"/>
  <c r="G6701" i="1"/>
  <c r="G6700" i="1"/>
  <c r="G6698" i="1"/>
  <c r="G6697" i="1"/>
  <c r="G6696" i="1"/>
  <c r="G6695" i="1"/>
  <c r="G6694" i="1"/>
  <c r="G6693" i="1"/>
  <c r="G6692" i="1"/>
  <c r="G6691" i="1"/>
  <c r="G6690" i="1"/>
  <c r="G6689" i="1"/>
  <c r="G6687" i="1"/>
  <c r="G6686" i="1"/>
  <c r="G6685" i="1"/>
  <c r="G6684" i="1"/>
  <c r="G6683" i="1"/>
  <c r="G6681" i="1"/>
  <c r="G6680" i="1"/>
  <c r="G6679" i="1"/>
  <c r="G6678" i="1"/>
  <c r="G6673" i="1"/>
  <c r="G6672" i="1"/>
  <c r="G6671" i="1"/>
  <c r="G6670" i="1"/>
  <c r="G6669" i="1"/>
  <c r="G6668" i="1"/>
  <c r="G6667" i="1"/>
  <c r="G6666" i="1"/>
  <c r="G6663" i="1"/>
  <c r="G6662" i="1"/>
  <c r="G6661" i="1"/>
  <c r="G6660" i="1"/>
  <c r="G6659" i="1"/>
  <c r="G6658" i="1"/>
  <c r="G6657" i="1"/>
  <c r="G6656" i="1"/>
  <c r="G6655" i="1"/>
  <c r="G6652" i="1"/>
  <c r="G6651" i="1"/>
  <c r="G6650" i="1"/>
  <c r="G6649" i="1"/>
  <c r="G6648" i="1"/>
  <c r="G6647" i="1"/>
  <c r="G6646" i="1"/>
  <c r="G6645" i="1"/>
  <c r="G6644" i="1"/>
  <c r="G6642" i="1"/>
  <c r="G6641" i="1"/>
  <c r="G6638" i="1"/>
  <c r="G6637" i="1"/>
  <c r="G6636" i="1"/>
  <c r="G6635" i="1"/>
  <c r="G6634" i="1"/>
  <c r="G6633" i="1"/>
  <c r="G6632" i="1"/>
  <c r="G6630" i="1"/>
  <c r="G6629" i="1"/>
  <c r="G6626" i="1"/>
  <c r="G6625" i="1"/>
  <c r="G6624" i="1"/>
  <c r="G6623" i="1"/>
  <c r="G6622" i="1"/>
  <c r="G6621" i="1"/>
  <c r="G6620" i="1"/>
  <c r="G6619" i="1"/>
  <c r="G6618" i="1"/>
  <c r="G6617" i="1"/>
  <c r="G6616" i="1"/>
  <c r="G6614" i="1"/>
  <c r="G6613" i="1"/>
  <c r="G6612" i="1"/>
  <c r="G6611" i="1"/>
  <c r="G6610" i="1"/>
  <c r="G6609" i="1"/>
  <c r="G6608" i="1"/>
  <c r="G6607" i="1"/>
  <c r="G6603" i="1"/>
  <c r="G6597" i="1"/>
  <c r="G6595" i="1"/>
  <c r="G6594" i="1"/>
  <c r="G6593" i="1"/>
  <c r="G6588" i="1"/>
  <c r="G6587" i="1"/>
  <c r="G6586" i="1"/>
  <c r="G6585" i="1"/>
  <c r="G6584" i="1"/>
  <c r="G6583" i="1"/>
  <c r="G6582" i="1"/>
  <c r="G6581" i="1"/>
  <c r="G6580" i="1"/>
  <c r="G6578" i="1"/>
  <c r="G6577" i="1"/>
  <c r="G6576" i="1"/>
  <c r="G6575" i="1"/>
  <c r="G6574" i="1"/>
  <c r="G6573" i="1"/>
  <c r="G6572" i="1"/>
  <c r="G6569" i="1"/>
  <c r="G6568" i="1"/>
  <c r="G6566" i="1"/>
  <c r="G6565" i="1"/>
  <c r="G6564" i="1"/>
  <c r="G6563" i="1"/>
  <c r="G6562" i="1"/>
  <c r="G6559" i="1"/>
  <c r="G6558" i="1"/>
  <c r="G6557" i="1"/>
  <c r="G6555" i="1"/>
  <c r="G6554" i="1"/>
  <c r="G6553" i="1"/>
  <c r="G6552" i="1"/>
  <c r="G6551" i="1"/>
  <c r="G6550" i="1"/>
  <c r="G6549" i="1"/>
  <c r="G6548" i="1"/>
  <c r="G6547" i="1"/>
  <c r="G6546" i="1"/>
  <c r="G6543" i="1"/>
  <c r="G6542" i="1"/>
  <c r="G6541" i="1"/>
  <c r="G6540" i="1"/>
  <c r="G6539" i="1"/>
  <c r="G6537" i="1"/>
  <c r="G6536" i="1"/>
  <c r="G6535" i="1"/>
  <c r="G6534" i="1"/>
  <c r="G6533" i="1"/>
  <c r="G6532" i="1"/>
  <c r="G6531" i="1"/>
  <c r="G6530" i="1"/>
  <c r="G6529" i="1"/>
  <c r="G6528" i="1"/>
  <c r="G6526" i="1"/>
  <c r="G6525" i="1"/>
  <c r="G6524" i="1"/>
  <c r="G6523" i="1"/>
  <c r="G6522" i="1"/>
  <c r="G6520" i="1"/>
  <c r="G6519" i="1"/>
  <c r="G6518" i="1"/>
  <c r="G6517" i="1"/>
  <c r="G6512" i="1"/>
  <c r="G6511" i="1"/>
  <c r="G6510" i="1"/>
  <c r="G6509" i="1"/>
  <c r="G6508" i="1"/>
  <c r="G6507" i="1"/>
  <c r="G6506" i="1"/>
  <c r="G6505" i="1"/>
  <c r="G6502" i="1"/>
  <c r="G6501" i="1"/>
  <c r="G6500" i="1"/>
  <c r="G6499" i="1"/>
  <c r="G6498" i="1"/>
  <c r="G6497" i="1"/>
  <c r="G6496" i="1"/>
  <c r="G6495" i="1"/>
  <c r="G6494" i="1"/>
  <c r="G6491" i="1"/>
  <c r="G6490" i="1"/>
  <c r="G6489" i="1"/>
  <c r="G6488" i="1"/>
  <c r="G6487" i="1"/>
  <c r="G6486" i="1"/>
  <c r="G6485" i="1"/>
  <c r="G6484" i="1"/>
  <c r="G6483" i="1"/>
  <c r="G6481" i="1"/>
  <c r="G6480" i="1"/>
  <c r="G6477" i="1"/>
  <c r="G6476" i="1"/>
  <c r="G6475" i="1"/>
  <c r="G6474" i="1"/>
  <c r="G6473" i="1"/>
  <c r="G6472" i="1"/>
  <c r="G6471" i="1"/>
  <c r="G6469" i="1"/>
  <c r="G6468" i="1"/>
  <c r="G6465" i="1"/>
  <c r="G6464" i="1"/>
  <c r="G6463" i="1"/>
  <c r="G6462" i="1"/>
  <c r="G6461" i="1"/>
  <c r="G6460" i="1"/>
  <c r="G6459" i="1"/>
  <c r="G6458" i="1"/>
  <c r="G6457" i="1"/>
  <c r="G6456" i="1"/>
  <c r="G6455" i="1"/>
  <c r="G6453" i="1"/>
  <c r="G6452" i="1"/>
  <c r="G6451" i="1"/>
  <c r="G6450" i="1"/>
  <c r="G6449" i="1"/>
  <c r="G6448" i="1"/>
  <c r="G6447" i="1"/>
  <c r="G6446" i="1"/>
  <c r="G6442" i="1"/>
  <c r="G6436" i="1"/>
  <c r="G6434" i="1"/>
  <c r="G6433" i="1"/>
  <c r="G6432" i="1"/>
  <c r="G6427" i="1"/>
  <c r="G6426" i="1"/>
  <c r="G6425" i="1"/>
  <c r="G6424" i="1"/>
  <c r="G6423" i="1"/>
  <c r="G6422" i="1"/>
  <c r="G6421" i="1"/>
  <c r="G6420" i="1"/>
  <c r="G6419" i="1"/>
  <c r="G6417" i="1"/>
  <c r="G6416" i="1"/>
  <c r="G6415" i="1"/>
  <c r="G6414" i="1"/>
  <c r="G6413" i="1"/>
  <c r="G6412" i="1"/>
  <c r="G6411" i="1"/>
  <c r="G6408" i="1"/>
  <c r="G6407" i="1"/>
  <c r="G6405" i="1"/>
  <c r="G6404" i="1"/>
  <c r="G6403" i="1"/>
  <c r="G6402" i="1"/>
  <c r="G6401" i="1"/>
  <c r="G6398" i="1"/>
  <c r="G6397" i="1"/>
  <c r="G6396" i="1"/>
  <c r="G6394" i="1"/>
  <c r="G6393" i="1"/>
  <c r="G6392" i="1"/>
  <c r="G6391" i="1"/>
  <c r="G6390" i="1"/>
  <c r="G6389" i="1"/>
  <c r="G6388" i="1"/>
  <c r="G6387" i="1"/>
  <c r="G6386" i="1"/>
  <c r="G6385" i="1"/>
  <c r="G6382" i="1"/>
  <c r="G6381" i="1"/>
  <c r="G6380" i="1"/>
  <c r="G6379" i="1"/>
  <c r="G6378" i="1"/>
  <c r="G6376" i="1"/>
  <c r="G6375" i="1"/>
  <c r="G6374" i="1"/>
  <c r="G6373" i="1"/>
  <c r="G6372" i="1"/>
  <c r="G6371" i="1"/>
  <c r="G6370" i="1"/>
  <c r="G6369" i="1"/>
  <c r="G6368" i="1"/>
  <c r="G6367" i="1"/>
  <c r="G6365" i="1"/>
  <c r="G6364" i="1"/>
  <c r="G6363" i="1"/>
  <c r="G6362" i="1"/>
  <c r="G6361" i="1"/>
  <c r="G6359" i="1"/>
  <c r="G6358" i="1"/>
  <c r="G6357" i="1"/>
  <c r="G6356" i="1"/>
  <c r="G6351" i="1"/>
  <c r="G6350" i="1"/>
  <c r="G6349" i="1"/>
  <c r="G6348" i="1"/>
  <c r="G6347" i="1"/>
  <c r="G6346" i="1"/>
  <c r="G6345" i="1"/>
  <c r="G6344" i="1"/>
  <c r="G6341" i="1"/>
  <c r="G6340" i="1"/>
  <c r="G6339" i="1"/>
  <c r="G6338" i="1"/>
  <c r="G6337" i="1"/>
  <c r="G6336" i="1"/>
  <c r="G6335" i="1"/>
  <c r="G6334" i="1"/>
  <c r="G6333" i="1"/>
  <c r="G6330" i="1"/>
  <c r="G6329" i="1"/>
  <c r="G6328" i="1"/>
  <c r="G6327" i="1"/>
  <c r="G6326" i="1"/>
  <c r="G6325" i="1"/>
  <c r="G6324" i="1"/>
  <c r="G6323" i="1"/>
  <c r="G6322" i="1"/>
  <c r="G6320" i="1"/>
  <c r="G6319" i="1"/>
  <c r="G6316" i="1"/>
  <c r="G6315" i="1"/>
  <c r="G6314" i="1"/>
  <c r="G6313" i="1"/>
  <c r="G6312" i="1"/>
  <c r="G6311" i="1"/>
  <c r="G6310" i="1"/>
  <c r="G6308" i="1"/>
  <c r="G6307" i="1"/>
  <c r="G6304" i="1"/>
  <c r="G6303" i="1"/>
  <c r="G6302" i="1"/>
  <c r="G6301" i="1"/>
  <c r="G6300" i="1"/>
  <c r="G6299" i="1"/>
  <c r="G6298" i="1"/>
  <c r="G6297" i="1"/>
  <c r="G6296" i="1"/>
  <c r="G6295" i="1"/>
  <c r="G6294" i="1"/>
  <c r="G6292" i="1"/>
  <c r="G6291" i="1"/>
  <c r="G6290" i="1"/>
  <c r="G6289" i="1"/>
  <c r="G6288" i="1"/>
  <c r="G6287" i="1"/>
  <c r="G6286" i="1"/>
  <c r="G6285" i="1"/>
  <c r="G6281" i="1"/>
  <c r="G6275" i="1"/>
  <c r="G6273" i="1"/>
  <c r="G6272" i="1"/>
  <c r="G6271" i="1"/>
  <c r="G6266" i="1"/>
  <c r="G6265" i="1"/>
  <c r="G6264" i="1"/>
  <c r="G6263" i="1"/>
  <c r="G6262" i="1"/>
  <c r="G6261" i="1"/>
  <c r="G6260" i="1"/>
  <c r="G6259" i="1"/>
  <c r="G6258" i="1"/>
  <c r="G6256" i="1"/>
  <c r="G6255" i="1"/>
  <c r="G6254" i="1"/>
  <c r="G6253" i="1"/>
  <c r="G6252" i="1"/>
  <c r="G6251" i="1"/>
  <c r="G6250" i="1"/>
  <c r="G6247" i="1"/>
  <c r="G6246" i="1"/>
  <c r="G6244" i="1"/>
  <c r="G6243" i="1"/>
  <c r="G6242" i="1"/>
  <c r="G6241" i="1"/>
  <c r="G6240" i="1"/>
  <c r="G6237" i="1"/>
  <c r="G6236" i="1"/>
  <c r="G6235" i="1"/>
  <c r="G6233" i="1"/>
  <c r="G6232" i="1"/>
  <c r="G6231" i="1"/>
  <c r="G6230" i="1"/>
  <c r="G6229" i="1"/>
  <c r="G6228" i="1"/>
  <c r="G6227" i="1"/>
  <c r="G6226" i="1"/>
  <c r="G6225" i="1"/>
  <c r="G6224" i="1"/>
  <c r="G6221" i="1"/>
  <c r="G6220" i="1"/>
  <c r="G6219" i="1"/>
  <c r="G6218" i="1"/>
  <c r="G6217" i="1"/>
  <c r="G6215" i="1"/>
  <c r="G6214" i="1"/>
  <c r="G6213" i="1"/>
  <c r="G6212" i="1"/>
  <c r="G6211" i="1"/>
  <c r="G6210" i="1"/>
  <c r="G6209" i="1"/>
  <c r="G6208" i="1"/>
  <c r="G6207" i="1"/>
  <c r="G6206" i="1"/>
  <c r="G6204" i="1"/>
  <c r="G6203" i="1"/>
  <c r="G6202" i="1"/>
  <c r="G6201" i="1"/>
  <c r="G6200" i="1"/>
  <c r="G6198" i="1"/>
  <c r="G6197" i="1"/>
  <c r="G6196" i="1"/>
  <c r="G6195" i="1"/>
  <c r="G6190" i="1"/>
  <c r="G6189" i="1"/>
  <c r="G6188" i="1"/>
  <c r="G6187" i="1"/>
  <c r="G6186" i="1"/>
  <c r="G6185" i="1"/>
  <c r="G6184" i="1"/>
  <c r="G6183" i="1"/>
  <c r="G6180" i="1"/>
  <c r="G6179" i="1"/>
  <c r="G6178" i="1"/>
  <c r="G6177" i="1"/>
  <c r="G6176" i="1"/>
  <c r="G6175" i="1"/>
  <c r="G6174" i="1"/>
  <c r="G6173" i="1"/>
  <c r="G6172" i="1"/>
  <c r="G6169" i="1"/>
  <c r="G6168" i="1"/>
  <c r="G6167" i="1"/>
  <c r="G6166" i="1"/>
  <c r="G6165" i="1"/>
  <c r="G6164" i="1"/>
  <c r="G6163" i="1"/>
  <c r="G6162" i="1"/>
  <c r="G6161" i="1"/>
  <c r="G6159" i="1"/>
  <c r="G6158" i="1"/>
  <c r="G6155" i="1"/>
  <c r="G6154" i="1"/>
  <c r="G6153" i="1"/>
  <c r="G6152" i="1"/>
  <c r="G6151" i="1"/>
  <c r="G6150" i="1"/>
  <c r="G6149" i="1"/>
  <c r="G6147" i="1"/>
  <c r="G6146" i="1"/>
  <c r="G6143" i="1"/>
  <c r="G6142" i="1"/>
  <c r="G6141" i="1"/>
  <c r="G6140" i="1"/>
  <c r="G6139" i="1"/>
  <c r="G6138" i="1"/>
  <c r="G6137" i="1"/>
  <c r="G6136" i="1"/>
  <c r="G6135" i="1"/>
  <c r="G6134" i="1"/>
  <c r="G6133" i="1"/>
  <c r="G6131" i="1"/>
  <c r="G6130" i="1"/>
  <c r="G6129" i="1"/>
  <c r="G6128" i="1"/>
  <c r="G6127" i="1"/>
  <c r="G6126" i="1"/>
  <c r="G6125" i="1"/>
  <c r="G6124" i="1"/>
  <c r="G6120" i="1"/>
  <c r="G6114" i="1"/>
  <c r="G6112" i="1"/>
  <c r="G6111" i="1"/>
  <c r="G6110" i="1"/>
  <c r="G6105" i="1"/>
  <c r="G6104" i="1"/>
  <c r="G6103" i="1"/>
  <c r="G6102" i="1"/>
  <c r="G6101" i="1"/>
  <c r="G6100" i="1"/>
  <c r="G6099" i="1"/>
  <c r="G6098" i="1"/>
  <c r="G6097" i="1"/>
  <c r="G6095" i="1"/>
  <c r="G6094" i="1"/>
  <c r="G6093" i="1"/>
  <c r="G6092" i="1"/>
  <c r="G6091" i="1"/>
  <c r="G6090" i="1"/>
  <c r="G6089" i="1"/>
  <c r="G6086" i="1"/>
  <c r="G6085" i="1"/>
  <c r="G6083" i="1"/>
  <c r="G6082" i="1"/>
  <c r="G6081" i="1"/>
  <c r="G6080" i="1"/>
  <c r="G6079" i="1"/>
  <c r="G6076" i="1"/>
  <c r="G6075" i="1"/>
  <c r="G6074" i="1"/>
  <c r="G6072" i="1"/>
  <c r="G6071" i="1"/>
  <c r="G6070" i="1"/>
  <c r="G6069" i="1"/>
  <c r="G6068" i="1"/>
  <c r="G6067" i="1"/>
  <c r="G6066" i="1"/>
  <c r="G6065" i="1"/>
  <c r="G6064" i="1"/>
  <c r="G6063" i="1"/>
  <c r="G6060" i="1"/>
  <c r="G6059" i="1"/>
  <c r="G6058" i="1"/>
  <c r="G6057" i="1"/>
  <c r="G6056" i="1"/>
  <c r="G6054" i="1"/>
  <c r="G6053" i="1"/>
  <c r="G6052" i="1"/>
  <c r="G6051" i="1"/>
  <c r="G6050" i="1"/>
  <c r="G6049" i="1"/>
  <c r="G6048" i="1"/>
  <c r="G6047" i="1"/>
  <c r="G6046" i="1"/>
  <c r="G6045" i="1"/>
  <c r="G6043" i="1"/>
  <c r="G6042" i="1"/>
  <c r="G6041" i="1"/>
  <c r="G6040" i="1"/>
  <c r="G6039" i="1"/>
  <c r="G6037" i="1"/>
  <c r="G6036" i="1"/>
  <c r="G6035" i="1"/>
  <c r="G6034" i="1"/>
  <c r="G6029" i="1"/>
  <c r="G6028" i="1"/>
  <c r="G6027" i="1"/>
  <c r="G6026" i="1"/>
  <c r="G6025" i="1"/>
  <c r="G6024" i="1"/>
  <c r="G6023" i="1"/>
  <c r="G6022" i="1"/>
  <c r="G6019" i="1"/>
  <c r="G6018" i="1"/>
  <c r="G6017" i="1"/>
  <c r="G6016" i="1"/>
  <c r="G6015" i="1"/>
  <c r="G6014" i="1"/>
  <c r="G6013" i="1"/>
  <c r="G6012" i="1"/>
  <c r="G6011" i="1"/>
  <c r="G6008" i="1"/>
  <c r="G6007" i="1"/>
  <c r="G6006" i="1"/>
  <c r="G6005" i="1"/>
  <c r="G6004" i="1"/>
  <c r="G6003" i="1"/>
  <c r="G6002" i="1"/>
  <c r="G6001" i="1"/>
  <c r="G6000" i="1"/>
  <c r="G5998" i="1"/>
  <c r="G5997" i="1"/>
  <c r="G5994" i="1"/>
  <c r="G5993" i="1"/>
  <c r="G5992" i="1"/>
  <c r="G5991" i="1"/>
  <c r="G5990" i="1"/>
  <c r="G5989" i="1"/>
  <c r="G5988" i="1"/>
  <c r="G5986" i="1"/>
  <c r="G5985" i="1"/>
  <c r="G5982" i="1"/>
  <c r="G5981" i="1"/>
  <c r="G5980" i="1"/>
  <c r="G5979" i="1"/>
  <c r="G5978" i="1"/>
  <c r="G5977" i="1"/>
  <c r="G5976" i="1"/>
  <c r="G5975" i="1"/>
  <c r="G5974" i="1"/>
  <c r="G5973" i="1"/>
  <c r="G5972" i="1"/>
  <c r="G5970" i="1"/>
  <c r="G5969" i="1"/>
  <c r="G5968" i="1"/>
  <c r="G5967" i="1"/>
  <c r="G5966" i="1"/>
  <c r="G5965" i="1"/>
  <c r="G5964" i="1"/>
  <c r="G5963" i="1"/>
  <c r="G5959" i="1"/>
  <c r="G5953" i="1"/>
  <c r="G5951" i="1"/>
  <c r="G5950" i="1"/>
  <c r="G5949" i="1"/>
  <c r="G5944" i="1"/>
  <c r="G5943" i="1"/>
  <c r="G5942" i="1"/>
  <c r="G5941" i="1"/>
  <c r="G5940" i="1"/>
  <c r="G5939" i="1"/>
  <c r="G5938" i="1"/>
  <c r="G5937" i="1"/>
  <c r="G5936" i="1"/>
  <c r="G5934" i="1"/>
  <c r="G5933" i="1"/>
  <c r="G5932" i="1"/>
  <c r="G5931" i="1"/>
  <c r="G5930" i="1"/>
  <c r="G5929" i="1"/>
  <c r="G5928" i="1"/>
  <c r="G5925" i="1"/>
  <c r="G5924" i="1"/>
  <c r="G5922" i="1"/>
  <c r="G5921" i="1"/>
  <c r="G5920" i="1"/>
  <c r="G5919" i="1"/>
  <c r="G5918" i="1"/>
  <c r="G5915" i="1"/>
  <c r="G5914" i="1"/>
  <c r="G5913" i="1"/>
  <c r="G5911" i="1"/>
  <c r="G5910" i="1"/>
  <c r="G5909" i="1"/>
  <c r="G5908" i="1"/>
  <c r="G5907" i="1"/>
  <c r="G5906" i="1"/>
  <c r="G5905" i="1"/>
  <c r="G5904" i="1"/>
  <c r="G5903" i="1"/>
  <c r="G5902" i="1"/>
  <c r="G5899" i="1"/>
  <c r="G5898" i="1"/>
  <c r="G5897" i="1"/>
  <c r="G5896" i="1"/>
  <c r="G5895" i="1"/>
  <c r="G5893" i="1"/>
  <c r="G5892" i="1"/>
  <c r="G5891" i="1"/>
  <c r="G5890" i="1"/>
  <c r="G5889" i="1"/>
  <c r="G5888" i="1"/>
  <c r="G5887" i="1"/>
  <c r="G5886" i="1"/>
  <c r="G5885" i="1"/>
  <c r="G5884" i="1"/>
  <c r="G5882" i="1"/>
  <c r="G5881" i="1"/>
  <c r="G5880" i="1"/>
  <c r="G5879" i="1"/>
  <c r="G5878" i="1"/>
  <c r="G5876" i="1"/>
  <c r="G5875" i="1"/>
  <c r="G5874" i="1"/>
  <c r="G5873" i="1"/>
  <c r="G5868" i="1"/>
  <c r="G5867" i="1"/>
  <c r="G5866" i="1"/>
  <c r="G5865" i="1"/>
  <c r="G5864" i="1"/>
  <c r="G5863" i="1"/>
  <c r="G5862" i="1"/>
  <c r="G5861" i="1"/>
  <c r="G5858" i="1"/>
  <c r="G5857" i="1"/>
  <c r="G5856" i="1"/>
  <c r="G5855" i="1"/>
  <c r="G5854" i="1"/>
  <c r="G5853" i="1"/>
  <c r="G5852" i="1"/>
  <c r="G5851" i="1"/>
  <c r="G5850" i="1"/>
  <c r="G5847" i="1"/>
  <c r="G5846" i="1"/>
  <c r="G5845" i="1"/>
  <c r="G5844" i="1"/>
  <c r="G5843" i="1"/>
  <c r="G5842" i="1"/>
  <c r="G5841" i="1"/>
  <c r="G5840" i="1"/>
  <c r="G5839" i="1"/>
  <c r="G5837" i="1"/>
  <c r="G5836" i="1"/>
  <c r="G5833" i="1"/>
  <c r="G5832" i="1"/>
  <c r="G5831" i="1"/>
  <c r="G5830" i="1"/>
  <c r="G5829" i="1"/>
  <c r="G5828" i="1"/>
  <c r="G5827" i="1"/>
  <c r="G5825" i="1"/>
  <c r="G5824" i="1"/>
  <c r="G5821" i="1"/>
  <c r="G5820" i="1"/>
  <c r="G5819" i="1"/>
  <c r="G5818" i="1"/>
  <c r="G5817" i="1"/>
  <c r="G5816" i="1"/>
  <c r="G5815" i="1"/>
  <c r="G5814" i="1"/>
  <c r="G5813" i="1"/>
  <c r="G5812" i="1"/>
  <c r="G5811" i="1"/>
  <c r="G5809" i="1"/>
  <c r="G5808" i="1"/>
  <c r="G5807" i="1"/>
  <c r="G5806" i="1"/>
  <c r="G5805" i="1"/>
  <c r="G5804" i="1"/>
  <c r="G5803" i="1"/>
  <c r="G5802" i="1"/>
  <c r="G5798" i="1"/>
  <c r="G5792" i="1"/>
  <c r="G5790" i="1"/>
  <c r="G5789" i="1"/>
  <c r="G5788" i="1"/>
  <c r="G5783" i="1"/>
  <c r="G5782" i="1"/>
  <c r="G5781" i="1"/>
  <c r="G5780" i="1"/>
  <c r="G5779" i="1"/>
  <c r="G5778" i="1"/>
  <c r="G5777" i="1"/>
  <c r="G5776" i="1"/>
  <c r="G5775" i="1"/>
  <c r="G5773" i="1"/>
  <c r="G5772" i="1"/>
  <c r="G5771" i="1"/>
  <c r="G5770" i="1"/>
  <c r="G5769" i="1"/>
  <c r="G5768" i="1"/>
  <c r="G5767" i="1"/>
  <c r="G5764" i="1"/>
  <c r="G5763" i="1"/>
  <c r="G5761" i="1"/>
  <c r="G5760" i="1"/>
  <c r="G5759" i="1"/>
  <c r="G5758" i="1"/>
  <c r="G5757" i="1"/>
  <c r="G5754" i="1"/>
  <c r="G5753" i="1"/>
  <c r="G5752" i="1"/>
  <c r="G5750" i="1"/>
  <c r="G5749" i="1"/>
  <c r="G5748" i="1"/>
  <c r="G5747" i="1"/>
  <c r="G5746" i="1"/>
  <c r="G5745" i="1"/>
  <c r="G5744" i="1"/>
  <c r="G5743" i="1"/>
  <c r="G5742" i="1"/>
  <c r="G5741" i="1"/>
  <c r="G5738" i="1"/>
  <c r="G5737" i="1"/>
  <c r="G5736" i="1"/>
  <c r="G5735" i="1"/>
  <c r="G5734" i="1"/>
  <c r="G5732" i="1"/>
  <c r="G5731" i="1"/>
  <c r="G5730" i="1"/>
  <c r="G5729" i="1"/>
  <c r="G5728" i="1"/>
  <c r="G5727" i="1"/>
  <c r="G5726" i="1"/>
  <c r="G5725" i="1"/>
  <c r="G5724" i="1"/>
  <c r="G5723" i="1"/>
  <c r="G5721" i="1"/>
  <c r="G5720" i="1"/>
  <c r="G5719" i="1"/>
  <c r="G5718" i="1"/>
  <c r="G5717" i="1"/>
  <c r="G5715" i="1"/>
  <c r="G5714" i="1"/>
  <c r="G5713" i="1"/>
  <c r="G5712" i="1"/>
  <c r="G5707" i="1"/>
  <c r="G5706" i="1"/>
  <c r="G5705" i="1"/>
  <c r="G5704" i="1"/>
  <c r="G5703" i="1"/>
  <c r="G5702" i="1"/>
  <c r="G5701" i="1"/>
  <c r="G5700" i="1"/>
  <c r="G5697" i="1"/>
  <c r="G5696" i="1"/>
  <c r="G5695" i="1"/>
  <c r="G5694" i="1"/>
  <c r="G5693" i="1"/>
  <c r="G5692" i="1"/>
  <c r="G5691" i="1"/>
  <c r="G5690" i="1"/>
  <c r="G5689" i="1"/>
  <c r="G5686" i="1"/>
  <c r="G5685" i="1"/>
  <c r="G5684" i="1"/>
  <c r="G5683" i="1"/>
  <c r="G5682" i="1"/>
  <c r="G5681" i="1"/>
  <c r="G5680" i="1"/>
  <c r="G5679" i="1"/>
  <c r="G5678" i="1"/>
  <c r="G5676" i="1"/>
  <c r="G5675" i="1"/>
  <c r="G5672" i="1"/>
  <c r="G5671" i="1"/>
  <c r="G5670" i="1"/>
  <c r="G5669" i="1"/>
  <c r="G5668" i="1"/>
  <c r="G5667" i="1"/>
  <c r="G5666" i="1"/>
  <c r="G5664" i="1"/>
  <c r="G5663" i="1"/>
  <c r="G5660" i="1"/>
  <c r="G5659" i="1"/>
  <c r="G5658" i="1"/>
  <c r="G5657" i="1"/>
  <c r="G5656" i="1"/>
  <c r="G5655" i="1"/>
  <c r="G5654" i="1"/>
  <c r="G5653" i="1"/>
  <c r="G5652" i="1"/>
  <c r="G5651" i="1"/>
  <c r="G5650" i="1"/>
  <c r="G5648" i="1"/>
  <c r="G5647" i="1"/>
  <c r="G5646" i="1"/>
  <c r="G5645" i="1"/>
  <c r="G5644" i="1"/>
  <c r="G5643" i="1"/>
  <c r="G5642" i="1"/>
  <c r="G5641" i="1"/>
  <c r="G5637" i="1"/>
  <c r="G5631" i="1"/>
  <c r="G5629" i="1"/>
  <c r="G5628" i="1"/>
  <c r="G5627" i="1"/>
  <c r="G5622" i="1"/>
  <c r="G5621" i="1"/>
  <c r="G5620" i="1"/>
  <c r="G5619" i="1"/>
  <c r="G5618" i="1"/>
  <c r="G5617" i="1"/>
  <c r="G5616" i="1"/>
  <c r="G5615" i="1"/>
  <c r="G5614" i="1"/>
  <c r="G5612" i="1"/>
  <c r="G5611" i="1"/>
  <c r="G5610" i="1"/>
  <c r="G5609" i="1"/>
  <c r="G5608" i="1"/>
  <c r="G5607" i="1"/>
  <c r="G5606" i="1"/>
  <c r="G5603" i="1"/>
  <c r="G5602" i="1"/>
  <c r="G5600" i="1"/>
  <c r="G5599" i="1"/>
  <c r="G5598" i="1"/>
  <c r="G5597" i="1"/>
  <c r="G5596" i="1"/>
  <c r="G5593" i="1"/>
  <c r="G5592" i="1"/>
  <c r="G5591" i="1"/>
  <c r="G5589" i="1"/>
  <c r="G5588" i="1"/>
  <c r="G5587" i="1"/>
  <c r="G5586" i="1"/>
  <c r="G5585" i="1"/>
  <c r="G5584" i="1"/>
  <c r="G5583" i="1"/>
  <c r="G5582" i="1"/>
  <c r="G5581" i="1"/>
  <c r="G5580" i="1"/>
  <c r="G5577" i="1"/>
  <c r="G5576" i="1"/>
  <c r="G5575" i="1"/>
  <c r="G5574" i="1"/>
  <c r="G5573" i="1"/>
  <c r="G5571" i="1"/>
  <c r="G5570" i="1"/>
  <c r="G5569" i="1"/>
  <c r="G5568" i="1"/>
  <c r="G5567" i="1"/>
  <c r="G5566" i="1"/>
  <c r="G5565" i="1"/>
  <c r="G5564" i="1"/>
  <c r="G5563" i="1"/>
  <c r="G5560" i="1"/>
  <c r="G5559" i="1"/>
  <c r="G5558" i="1"/>
  <c r="G5557" i="1"/>
  <c r="G5556" i="1"/>
  <c r="G5554" i="1"/>
  <c r="G5553" i="1"/>
  <c r="G5552" i="1"/>
  <c r="G5551" i="1"/>
  <c r="G5546" i="1"/>
  <c r="G5545" i="1"/>
  <c r="G5544" i="1"/>
  <c r="G5543" i="1"/>
  <c r="G5542" i="1"/>
  <c r="G5541" i="1"/>
  <c r="G5540" i="1"/>
  <c r="G5539" i="1"/>
  <c r="G5536" i="1"/>
  <c r="G5535" i="1"/>
  <c r="G5534" i="1"/>
  <c r="G5533" i="1"/>
  <c r="G5532" i="1"/>
  <c r="G5531" i="1"/>
  <c r="G5530" i="1"/>
  <c r="G5529" i="1"/>
  <c r="G5528" i="1"/>
  <c r="G5525" i="1"/>
  <c r="G5524" i="1"/>
  <c r="G5523" i="1"/>
  <c r="G5522" i="1"/>
  <c r="G5521" i="1"/>
  <c r="G5520" i="1"/>
  <c r="G5519" i="1"/>
  <c r="G5518" i="1"/>
  <c r="G5517" i="1"/>
  <c r="G5515" i="1"/>
  <c r="G5514" i="1"/>
  <c r="G5511" i="1"/>
  <c r="G5510" i="1"/>
  <c r="G5509" i="1"/>
  <c r="G5508" i="1"/>
  <c r="G5507" i="1"/>
  <c r="G5506" i="1"/>
  <c r="G5505" i="1"/>
  <c r="G5503" i="1"/>
  <c r="G5502" i="1"/>
  <c r="G5499" i="1"/>
  <c r="G5498" i="1"/>
  <c r="G5497" i="1"/>
  <c r="G5496" i="1"/>
  <c r="G5495" i="1"/>
  <c r="G5494" i="1"/>
  <c r="G5493" i="1"/>
  <c r="G5492" i="1"/>
  <c r="G5491" i="1"/>
  <c r="G5490" i="1"/>
  <c r="G5489" i="1"/>
  <c r="G5487" i="1"/>
  <c r="G5486" i="1"/>
  <c r="G5485" i="1"/>
  <c r="G5484" i="1"/>
  <c r="G5483" i="1"/>
  <c r="G5482" i="1"/>
  <c r="G5481" i="1"/>
  <c r="G5480" i="1"/>
  <c r="G5470" i="1"/>
  <c r="G5468" i="1"/>
  <c r="G5467" i="1"/>
  <c r="G5466" i="1"/>
  <c r="G5461" i="1"/>
  <c r="G5460" i="1"/>
  <c r="G5459" i="1"/>
  <c r="G5458" i="1"/>
  <c r="G5457" i="1"/>
  <c r="G5456" i="1"/>
  <c r="G5455" i="1"/>
  <c r="G5454" i="1"/>
  <c r="G5453" i="1"/>
  <c r="G5451" i="1"/>
  <c r="G5450" i="1"/>
  <c r="G5449" i="1"/>
  <c r="G5448" i="1"/>
  <c r="G5447" i="1"/>
  <c r="G5446" i="1"/>
  <c r="G5445" i="1"/>
  <c r="G5442" i="1"/>
  <c r="G5441" i="1"/>
  <c r="G5439" i="1"/>
  <c r="G5438" i="1"/>
  <c r="G5437" i="1"/>
  <c r="G5436" i="1"/>
  <c r="G5435" i="1"/>
  <c r="G5432" i="1"/>
  <c r="G5431" i="1"/>
  <c r="G5430" i="1"/>
  <c r="G5428" i="1"/>
  <c r="G5427" i="1"/>
  <c r="G5426" i="1"/>
  <c r="G5425" i="1"/>
  <c r="G5424" i="1"/>
  <c r="G5423" i="1"/>
  <c r="G5422" i="1"/>
  <c r="G5421" i="1"/>
  <c r="G5420" i="1"/>
  <c r="G5419" i="1"/>
  <c r="G5416" i="1"/>
  <c r="G5415" i="1"/>
  <c r="G5414" i="1"/>
  <c r="G5413" i="1"/>
  <c r="G5412" i="1"/>
  <c r="G5410" i="1"/>
  <c r="G5409" i="1"/>
  <c r="G5408" i="1"/>
  <c r="G5407" i="1"/>
  <c r="G5406" i="1"/>
  <c r="G5405" i="1"/>
  <c r="G5404" i="1"/>
  <c r="G5403" i="1"/>
  <c r="G5402" i="1"/>
  <c r="G5399" i="1"/>
  <c r="G5398" i="1"/>
  <c r="G5397" i="1"/>
  <c r="G5396" i="1"/>
  <c r="G5395" i="1"/>
  <c r="G5393" i="1"/>
  <c r="G5392" i="1"/>
  <c r="G5391" i="1"/>
  <c r="G5390" i="1"/>
  <c r="G5385" i="1"/>
  <c r="G5384" i="1"/>
  <c r="G5383" i="1"/>
  <c r="G5382" i="1"/>
  <c r="G5381" i="1"/>
  <c r="G5380" i="1"/>
  <c r="G5379" i="1"/>
  <c r="G5378" i="1"/>
  <c r="G5375" i="1"/>
  <c r="G5374" i="1"/>
  <c r="G5373" i="1"/>
  <c r="G5372" i="1"/>
  <c r="G5371" i="1"/>
  <c r="G5370" i="1"/>
  <c r="G5369" i="1"/>
  <c r="G5368" i="1"/>
  <c r="G5367" i="1"/>
  <c r="G5364" i="1"/>
  <c r="G5363" i="1"/>
  <c r="G5362" i="1"/>
  <c r="G5361" i="1"/>
  <c r="G5360" i="1"/>
  <c r="G5359" i="1"/>
  <c r="G5358" i="1"/>
  <c r="G5357" i="1"/>
  <c r="G5356" i="1"/>
  <c r="G5354" i="1"/>
  <c r="G5353" i="1"/>
  <c r="G5350" i="1"/>
  <c r="G5349" i="1"/>
  <c r="G5348" i="1"/>
  <c r="G5347" i="1"/>
  <c r="G5346" i="1"/>
  <c r="G5345" i="1"/>
  <c r="G5344" i="1"/>
  <c r="G5342" i="1"/>
  <c r="G5341" i="1"/>
  <c r="G5338" i="1"/>
  <c r="G5337" i="1"/>
  <c r="G5336" i="1"/>
  <c r="G5335" i="1"/>
  <c r="G5334" i="1"/>
  <c r="G5333" i="1"/>
  <c r="G5332" i="1"/>
  <c r="G5331" i="1"/>
  <c r="G5330" i="1"/>
  <c r="G5329" i="1"/>
  <c r="G5328" i="1"/>
  <c r="G5326" i="1"/>
  <c r="G5325" i="1"/>
  <c r="G5324" i="1"/>
  <c r="G5323" i="1"/>
  <c r="G5322" i="1"/>
  <c r="G5321" i="1"/>
  <c r="G5320" i="1"/>
  <c r="G5319" i="1"/>
  <c r="G5309" i="1"/>
  <c r="G5307" i="1"/>
  <c r="G5306" i="1"/>
  <c r="G5305" i="1"/>
  <c r="G5300" i="1"/>
  <c r="G5299" i="1"/>
  <c r="G5298" i="1"/>
  <c r="G5297" i="1"/>
  <c r="G5296" i="1"/>
  <c r="G5295" i="1"/>
  <c r="G5294" i="1"/>
  <c r="G5293" i="1"/>
  <c r="G5292" i="1"/>
  <c r="G5290" i="1"/>
  <c r="G5289" i="1"/>
  <c r="G5288" i="1"/>
  <c r="G5287" i="1"/>
  <c r="G5286" i="1"/>
  <c r="G5285" i="1"/>
  <c r="G5284" i="1"/>
  <c r="G5281" i="1"/>
  <c r="G5280" i="1"/>
  <c r="G5278" i="1"/>
  <c r="G5277" i="1"/>
  <c r="G5276" i="1"/>
  <c r="G5275" i="1"/>
  <c r="G5274" i="1"/>
  <c r="G5271" i="1"/>
  <c r="G5270" i="1"/>
  <c r="G5269" i="1"/>
  <c r="G5267" i="1"/>
  <c r="G5266" i="1"/>
  <c r="G5265" i="1"/>
  <c r="G5264" i="1"/>
  <c r="G5263" i="1"/>
  <c r="G5262" i="1"/>
  <c r="G5261" i="1"/>
  <c r="G5260" i="1"/>
  <c r="G5259" i="1"/>
  <c r="G5258" i="1"/>
  <c r="G5255" i="1"/>
  <c r="G5254" i="1"/>
  <c r="G5253" i="1"/>
  <c r="G5252" i="1"/>
  <c r="G5251" i="1"/>
  <c r="G5249" i="1"/>
  <c r="G5248" i="1"/>
  <c r="G5247" i="1"/>
  <c r="G5246" i="1"/>
  <c r="G5245" i="1"/>
  <c r="G5244" i="1"/>
  <c r="G5243" i="1"/>
  <c r="G5242" i="1"/>
  <c r="G5241" i="1"/>
  <c r="G5238" i="1"/>
  <c r="G5237" i="1"/>
  <c r="G5236" i="1"/>
  <c r="G5235" i="1"/>
  <c r="G5234" i="1"/>
  <c r="G5232" i="1"/>
  <c r="G5231" i="1"/>
  <c r="G5230" i="1"/>
  <c r="G5229" i="1"/>
  <c r="G5224" i="1"/>
  <c r="G5223" i="1"/>
  <c r="G5222" i="1"/>
  <c r="G5221" i="1"/>
  <c r="G5220" i="1"/>
  <c r="G5219" i="1"/>
  <c r="G5218" i="1"/>
  <c r="G5217" i="1"/>
  <c r="G5214" i="1"/>
  <c r="G5213" i="1"/>
  <c r="G5212" i="1"/>
  <c r="G5211" i="1"/>
  <c r="G5210" i="1"/>
  <c r="G5209" i="1"/>
  <c r="G5208" i="1"/>
  <c r="G5207" i="1"/>
  <c r="G5206" i="1"/>
  <c r="G5203" i="1"/>
  <c r="G5202" i="1"/>
  <c r="G5201" i="1"/>
  <c r="G5200" i="1"/>
  <c r="G5199" i="1"/>
  <c r="G5198" i="1"/>
  <c r="G5197" i="1"/>
  <c r="G5196" i="1"/>
  <c r="G5195" i="1"/>
  <c r="G5193" i="1"/>
  <c r="G5192" i="1"/>
  <c r="G5189" i="1"/>
  <c r="G5188" i="1"/>
  <c r="G5187" i="1"/>
  <c r="G5186" i="1"/>
  <c r="G5185" i="1"/>
  <c r="G5184" i="1"/>
  <c r="G5183" i="1"/>
  <c r="G5181" i="1"/>
  <c r="G5180" i="1"/>
  <c r="G5177" i="1"/>
  <c r="G5176" i="1"/>
  <c r="G5175" i="1"/>
  <c r="G5174" i="1"/>
  <c r="G5173" i="1"/>
  <c r="G5172" i="1"/>
  <c r="G5171" i="1"/>
  <c r="G5170" i="1"/>
  <c r="G5169" i="1"/>
  <c r="G5168" i="1"/>
  <c r="G5167" i="1"/>
  <c r="G5165" i="1"/>
  <c r="G5164" i="1"/>
  <c r="G5163" i="1"/>
  <c r="G5162" i="1"/>
  <c r="G5161" i="1"/>
  <c r="G5160" i="1"/>
  <c r="G5159" i="1"/>
  <c r="G5158" i="1"/>
  <c r="G5148" i="1"/>
  <c r="G5146" i="1"/>
  <c r="G5145" i="1"/>
  <c r="G5144" i="1"/>
  <c r="G5139" i="1"/>
  <c r="G5138" i="1"/>
  <c r="G5137" i="1"/>
  <c r="G5136" i="1"/>
  <c r="G5135" i="1"/>
  <c r="G5134" i="1"/>
  <c r="G5133" i="1"/>
  <c r="G5132" i="1"/>
  <c r="G5131" i="1"/>
  <c r="G5129" i="1"/>
  <c r="G5128" i="1"/>
  <c r="G5127" i="1"/>
  <c r="G5126" i="1"/>
  <c r="G5125" i="1"/>
  <c r="G5124" i="1"/>
  <c r="G5123" i="1"/>
  <c r="G5120" i="1"/>
  <c r="G5119" i="1"/>
  <c r="G5117" i="1"/>
  <c r="G5116" i="1"/>
  <c r="G5115" i="1"/>
  <c r="G5114" i="1"/>
  <c r="G5113" i="1"/>
  <c r="G5110" i="1"/>
  <c r="G5109" i="1"/>
  <c r="G5108" i="1"/>
  <c r="G5106" i="1"/>
  <c r="G5105" i="1"/>
  <c r="G5104" i="1"/>
  <c r="G5103" i="1"/>
  <c r="G5102" i="1"/>
  <c r="G5101" i="1"/>
  <c r="G5100" i="1"/>
  <c r="G5099" i="1"/>
  <c r="G5098" i="1"/>
  <c r="G5097" i="1"/>
  <c r="G5094" i="1"/>
  <c r="G5093" i="1"/>
  <c r="G5092" i="1"/>
  <c r="G5091" i="1"/>
  <c r="G5090" i="1"/>
  <c r="G5088" i="1"/>
  <c r="G5087" i="1"/>
  <c r="G5086" i="1"/>
  <c r="G5085" i="1"/>
  <c r="G5084" i="1"/>
  <c r="G5083" i="1"/>
  <c r="G5082" i="1"/>
  <c r="G5081" i="1"/>
  <c r="G5080" i="1"/>
  <c r="G5077" i="1"/>
  <c r="G5076" i="1"/>
  <c r="G5075" i="1"/>
  <c r="G5074" i="1"/>
  <c r="G5073" i="1"/>
  <c r="G5071" i="1"/>
  <c r="G5070" i="1"/>
  <c r="G5069" i="1"/>
  <c r="G5068" i="1"/>
  <c r="G5063" i="1"/>
  <c r="G5062" i="1"/>
  <c r="G5061" i="1"/>
  <c r="G5060" i="1"/>
  <c r="G5059" i="1"/>
  <c r="G5058" i="1"/>
  <c r="G5057" i="1"/>
  <c r="G5056" i="1"/>
  <c r="G5053" i="1"/>
  <c r="G5052" i="1"/>
  <c r="G5051" i="1"/>
  <c r="G5050" i="1"/>
  <c r="G5049" i="1"/>
  <c r="G5048" i="1"/>
  <c r="G5047" i="1"/>
  <c r="G5046" i="1"/>
  <c r="G5045" i="1"/>
  <c r="G5042" i="1"/>
  <c r="G5041" i="1"/>
  <c r="G5040" i="1"/>
  <c r="G5039" i="1"/>
  <c r="G5038" i="1"/>
  <c r="G5037" i="1"/>
  <c r="G5036" i="1"/>
  <c r="G5035" i="1"/>
  <c r="G5034" i="1"/>
  <c r="G5032" i="1"/>
  <c r="G5031" i="1"/>
  <c r="G5028" i="1"/>
  <c r="G5027" i="1"/>
  <c r="G5026" i="1"/>
  <c r="G5025" i="1"/>
  <c r="G5024" i="1"/>
  <c r="G5023" i="1"/>
  <c r="G5022" i="1"/>
  <c r="G5020" i="1"/>
  <c r="G5019" i="1"/>
  <c r="G5016" i="1"/>
  <c r="G5015" i="1"/>
  <c r="G5014" i="1"/>
  <c r="G5013" i="1"/>
  <c r="G5012" i="1"/>
  <c r="G5011" i="1"/>
  <c r="G5010" i="1"/>
  <c r="G5009" i="1"/>
  <c r="G5008" i="1"/>
  <c r="G5007" i="1"/>
  <c r="G5006" i="1"/>
  <c r="G5004" i="1"/>
  <c r="G5003" i="1"/>
  <c r="G5002" i="1"/>
  <c r="G5001" i="1"/>
  <c r="G5000" i="1"/>
  <c r="G4999" i="1"/>
  <c r="G4998" i="1"/>
  <c r="G4997" i="1"/>
  <c r="G4987" i="1"/>
  <c r="G4985" i="1"/>
  <c r="G4984" i="1"/>
  <c r="G4983" i="1"/>
  <c r="G4978" i="1"/>
  <c r="G4977" i="1"/>
  <c r="G4976" i="1"/>
  <c r="G4975" i="1"/>
  <c r="G4974" i="1"/>
  <c r="G4973" i="1"/>
  <c r="G4972" i="1"/>
  <c r="G4971" i="1"/>
  <c r="G4970" i="1"/>
  <c r="G4968" i="1"/>
  <c r="G4967" i="1"/>
  <c r="G4966" i="1"/>
  <c r="G4965" i="1"/>
  <c r="G4964" i="1"/>
  <c r="G4963" i="1"/>
  <c r="G4962" i="1"/>
  <c r="G4959" i="1"/>
  <c r="G4958" i="1"/>
  <c r="G4956" i="1"/>
  <c r="G4955" i="1"/>
  <c r="G4954" i="1"/>
  <c r="G4953" i="1"/>
  <c r="G4952" i="1"/>
  <c r="G4949" i="1"/>
  <c r="G4948" i="1"/>
  <c r="G4947" i="1"/>
  <c r="G4945" i="1"/>
  <c r="G4944" i="1"/>
  <c r="G4943" i="1"/>
  <c r="G4942" i="1"/>
  <c r="G4941" i="1"/>
  <c r="G4940" i="1"/>
  <c r="G4939" i="1"/>
  <c r="G4938" i="1"/>
  <c r="G4937" i="1"/>
  <c r="G4936" i="1"/>
  <c r="G4933" i="1"/>
  <c r="G4932" i="1"/>
  <c r="G4931" i="1"/>
  <c r="G4930" i="1"/>
  <c r="G4929" i="1"/>
  <c r="G4927" i="1"/>
  <c r="G4926" i="1"/>
  <c r="G4925" i="1"/>
  <c r="G4924" i="1"/>
  <c r="G4923" i="1"/>
  <c r="G4922" i="1"/>
  <c r="G4921" i="1"/>
  <c r="G4920" i="1"/>
  <c r="G4919" i="1"/>
  <c r="G4916" i="1"/>
  <c r="G4915" i="1"/>
  <c r="G4914" i="1"/>
  <c r="G4913" i="1"/>
  <c r="G4912" i="1"/>
  <c r="G4910" i="1"/>
  <c r="G4909" i="1"/>
  <c r="G4908" i="1"/>
  <c r="G4907" i="1"/>
  <c r="G4902" i="1"/>
  <c r="G4901" i="1"/>
  <c r="G4900" i="1"/>
  <c r="G4899" i="1"/>
  <c r="G4898" i="1"/>
  <c r="G4897" i="1"/>
  <c r="G4896" i="1"/>
  <c r="G4895" i="1"/>
  <c r="G4892" i="1"/>
  <c r="G4891" i="1"/>
  <c r="G4890" i="1"/>
  <c r="G4889" i="1"/>
  <c r="G4888" i="1"/>
  <c r="G4887" i="1"/>
  <c r="G4886" i="1"/>
  <c r="G4885" i="1"/>
  <c r="G4884" i="1"/>
  <c r="G4881" i="1"/>
  <c r="G4880" i="1"/>
  <c r="G4879" i="1"/>
  <c r="G4878" i="1"/>
  <c r="G4877" i="1"/>
  <c r="G4876" i="1"/>
  <c r="G4875" i="1"/>
  <c r="G4874" i="1"/>
  <c r="G4873" i="1"/>
  <c r="G4871" i="1"/>
  <c r="G4870" i="1"/>
  <c r="G4867" i="1"/>
  <c r="G4866" i="1"/>
  <c r="G4865" i="1"/>
  <c r="G4864" i="1"/>
  <c r="G4863" i="1"/>
  <c r="G4862" i="1"/>
  <c r="G4861" i="1"/>
  <c r="G4859" i="1"/>
  <c r="G4858" i="1"/>
  <c r="G4855" i="1"/>
  <c r="G4854" i="1"/>
  <c r="G4853" i="1"/>
  <c r="G4852" i="1"/>
  <c r="G4851" i="1"/>
  <c r="G4850" i="1"/>
  <c r="G4849" i="1"/>
  <c r="G4848" i="1"/>
  <c r="G4847" i="1"/>
  <c r="G4846" i="1"/>
  <c r="G4845" i="1"/>
  <c r="G4843" i="1"/>
  <c r="G4842" i="1"/>
  <c r="G4841" i="1"/>
  <c r="G4840" i="1"/>
  <c r="G4839" i="1"/>
  <c r="G4838" i="1"/>
  <c r="G4837" i="1"/>
  <c r="G4836" i="1"/>
  <c r="G4826" i="1"/>
  <c r="G4824" i="1"/>
  <c r="G4823" i="1"/>
  <c r="G4822" i="1"/>
  <c r="G4817" i="1"/>
  <c r="G4816" i="1"/>
  <c r="G4815" i="1"/>
  <c r="G4814" i="1"/>
  <c r="G4813" i="1"/>
  <c r="G4812" i="1"/>
  <c r="G4811" i="1"/>
  <c r="G4810" i="1"/>
  <c r="G4809" i="1"/>
  <c r="G4807" i="1"/>
  <c r="G4806" i="1"/>
  <c r="G4805" i="1"/>
  <c r="G4804" i="1"/>
  <c r="G4803" i="1"/>
  <c r="G4802" i="1"/>
  <c r="G4801" i="1"/>
  <c r="G4798" i="1"/>
  <c r="G4797" i="1"/>
  <c r="G4795" i="1"/>
  <c r="G4794" i="1"/>
  <c r="G4793" i="1"/>
  <c r="G4792" i="1"/>
  <c r="G4791" i="1"/>
  <c r="G4788" i="1"/>
  <c r="G4787" i="1"/>
  <c r="G4786" i="1"/>
  <c r="G4784" i="1"/>
  <c r="G4783" i="1"/>
  <c r="G4782" i="1"/>
  <c r="G4781" i="1"/>
  <c r="G4780" i="1"/>
  <c r="G4779" i="1"/>
  <c r="G4778" i="1"/>
  <c r="G4777" i="1"/>
  <c r="G4776" i="1"/>
  <c r="G4775" i="1"/>
  <c r="G4772" i="1"/>
  <c r="G4771" i="1"/>
  <c r="G4770" i="1"/>
  <c r="G4769" i="1"/>
  <c r="G4768" i="1"/>
  <c r="G4766" i="1"/>
  <c r="G4765" i="1"/>
  <c r="G4764" i="1"/>
  <c r="G4763" i="1"/>
  <c r="G4762" i="1"/>
  <c r="G4761" i="1"/>
  <c r="G4760" i="1"/>
  <c r="G4759" i="1"/>
  <c r="G4758" i="1"/>
  <c r="G4755" i="1"/>
  <c r="G4754" i="1"/>
  <c r="G4753" i="1"/>
  <c r="G4752" i="1"/>
  <c r="G4751" i="1"/>
  <c r="G4749" i="1"/>
  <c r="G4748" i="1"/>
  <c r="G4747" i="1"/>
  <c r="G4746" i="1"/>
  <c r="G4741" i="1"/>
  <c r="G4740" i="1"/>
  <c r="G4739" i="1"/>
  <c r="G4738" i="1"/>
  <c r="G4737" i="1"/>
  <c r="G4736" i="1"/>
  <c r="G4735" i="1"/>
  <c r="G4734" i="1"/>
  <c r="G4731" i="1"/>
  <c r="G4730" i="1"/>
  <c r="G4729" i="1"/>
  <c r="G4728" i="1"/>
  <c r="G4727" i="1"/>
  <c r="G4726" i="1"/>
  <c r="G4725" i="1"/>
  <c r="G4724" i="1"/>
  <c r="G4723" i="1"/>
  <c r="G4720" i="1"/>
  <c r="G4719" i="1"/>
  <c r="G4718" i="1"/>
  <c r="G4717" i="1"/>
  <c r="G4716" i="1"/>
  <c r="G4715" i="1"/>
  <c r="G4714" i="1"/>
  <c r="G4713" i="1"/>
  <c r="G4712" i="1"/>
  <c r="G4710" i="1"/>
  <c r="G4709" i="1"/>
  <c r="G4706" i="1"/>
  <c r="G4705" i="1"/>
  <c r="G4704" i="1"/>
  <c r="G4703" i="1"/>
  <c r="G4702" i="1"/>
  <c r="G4701" i="1"/>
  <c r="G4700" i="1"/>
  <c r="G4698" i="1"/>
  <c r="G4697" i="1"/>
  <c r="G4694" i="1"/>
  <c r="G4693" i="1"/>
  <c r="G4692" i="1"/>
  <c r="G4691" i="1"/>
  <c r="G4690" i="1"/>
  <c r="G4689" i="1"/>
  <c r="G4688" i="1"/>
  <c r="G4687" i="1"/>
  <c r="G4686" i="1"/>
  <c r="G4685" i="1"/>
  <c r="G4684" i="1"/>
  <c r="G4682" i="1"/>
  <c r="G4681" i="1"/>
  <c r="G4680" i="1"/>
  <c r="G4679" i="1"/>
  <c r="G4678" i="1"/>
  <c r="G4677" i="1"/>
  <c r="G4676" i="1"/>
  <c r="G4675" i="1"/>
  <c r="G4665" i="1"/>
  <c r="G4663" i="1"/>
  <c r="G4662" i="1"/>
  <c r="G4661" i="1"/>
  <c r="G4656" i="1"/>
  <c r="G4655" i="1"/>
  <c r="G4654" i="1"/>
  <c r="G4653" i="1"/>
  <c r="G4652" i="1"/>
  <c r="G4651" i="1"/>
  <c r="G4650" i="1"/>
  <c r="G4649" i="1"/>
  <c r="G4648" i="1"/>
  <c r="G4646" i="1"/>
  <c r="G4645" i="1"/>
  <c r="G4644" i="1"/>
  <c r="G4643" i="1"/>
  <c r="G4642" i="1"/>
  <c r="G4641" i="1"/>
  <c r="G4640" i="1"/>
  <c r="G4637" i="1"/>
  <c r="G4636" i="1"/>
  <c r="G4634" i="1"/>
  <c r="G4633" i="1"/>
  <c r="G4632" i="1"/>
  <c r="G4631" i="1"/>
  <c r="G4630" i="1"/>
  <c r="G4627" i="1"/>
  <c r="G4626" i="1"/>
  <c r="G4625" i="1"/>
  <c r="G4623" i="1"/>
  <c r="G4622" i="1"/>
  <c r="G4621" i="1"/>
  <c r="G4620" i="1"/>
  <c r="G4619" i="1"/>
  <c r="G4618" i="1"/>
  <c r="G4617" i="1"/>
  <c r="G4616" i="1"/>
  <c r="G4615" i="1"/>
  <c r="G4614" i="1"/>
  <c r="G4611" i="1"/>
  <c r="G4610" i="1"/>
  <c r="G4609" i="1"/>
  <c r="G4608" i="1"/>
  <c r="G4607" i="1"/>
  <c r="G4605" i="1"/>
  <c r="G4604" i="1"/>
  <c r="G4603" i="1"/>
  <c r="G4602" i="1"/>
  <c r="G4601" i="1"/>
  <c r="G4600" i="1"/>
  <c r="G4599" i="1"/>
  <c r="G4598" i="1"/>
  <c r="G4597" i="1"/>
  <c r="G4594" i="1"/>
  <c r="G4593" i="1"/>
  <c r="G4592" i="1"/>
  <c r="G4591" i="1"/>
  <c r="G4590" i="1"/>
  <c r="G4588" i="1"/>
  <c r="G4587" i="1"/>
  <c r="G4586" i="1"/>
  <c r="G4585" i="1"/>
  <c r="G4580" i="1"/>
  <c r="G4579" i="1"/>
  <c r="G4578" i="1"/>
  <c r="G4577" i="1"/>
  <c r="G4576" i="1"/>
  <c r="G4575" i="1"/>
  <c r="G4574" i="1"/>
  <c r="G4573" i="1"/>
  <c r="G4570" i="1"/>
  <c r="G4569" i="1"/>
  <c r="G4568" i="1"/>
  <c r="G4567" i="1"/>
  <c r="G4566" i="1"/>
  <c r="G4565" i="1"/>
  <c r="G4564" i="1"/>
  <c r="G4563" i="1"/>
  <c r="G4562" i="1"/>
  <c r="G4559" i="1"/>
  <c r="G4558" i="1"/>
  <c r="G4557" i="1"/>
  <c r="G4556" i="1"/>
  <c r="G4555" i="1"/>
  <c r="G4554" i="1"/>
  <c r="G4553" i="1"/>
  <c r="G4552" i="1"/>
  <c r="G4551" i="1"/>
  <c r="G4549" i="1"/>
  <c r="G4548" i="1"/>
  <c r="G4545" i="1"/>
  <c r="G4544" i="1"/>
  <c r="G4543" i="1"/>
  <c r="G4542" i="1"/>
  <c r="G4541" i="1"/>
  <c r="G4540" i="1"/>
  <c r="G4539" i="1"/>
  <c r="G4537" i="1"/>
  <c r="G4536" i="1"/>
  <c r="G4533" i="1"/>
  <c r="G4532" i="1"/>
  <c r="G4531" i="1"/>
  <c r="G4530" i="1"/>
  <c r="G4529" i="1"/>
  <c r="G4528" i="1"/>
  <c r="G4527" i="1"/>
  <c r="G4526" i="1"/>
  <c r="G4525" i="1"/>
  <c r="G4524" i="1"/>
  <c r="G4523" i="1"/>
  <c r="G4521" i="1"/>
  <c r="G4520" i="1"/>
  <c r="G4519" i="1"/>
  <c r="G4518" i="1"/>
  <c r="G4517" i="1"/>
  <c r="G4516" i="1"/>
  <c r="G4515" i="1"/>
  <c r="G4514" i="1"/>
  <c r="G4504" i="1"/>
  <c r="G4502" i="1"/>
  <c r="G4501" i="1"/>
  <c r="G4500" i="1"/>
  <c r="G4495" i="1"/>
  <c r="G4494" i="1"/>
  <c r="G4493" i="1"/>
  <c r="G4492" i="1"/>
  <c r="G4491" i="1"/>
  <c r="G4490" i="1"/>
  <c r="G4489" i="1"/>
  <c r="G4488" i="1"/>
  <c r="G4487" i="1"/>
  <c r="G4485" i="1"/>
  <c r="G4484" i="1"/>
  <c r="G4483" i="1"/>
  <c r="G4482" i="1"/>
  <c r="G4481" i="1"/>
  <c r="G4480" i="1"/>
  <c r="G4479" i="1"/>
  <c r="G4476" i="1"/>
  <c r="G4475" i="1"/>
  <c r="G4473" i="1"/>
  <c r="G4472" i="1"/>
  <c r="G4471" i="1"/>
  <c r="G4470" i="1"/>
  <c r="G4469" i="1"/>
  <c r="G4466" i="1"/>
  <c r="G4465" i="1"/>
  <c r="G4464" i="1"/>
  <c r="G4462" i="1"/>
  <c r="G4461" i="1"/>
  <c r="G4460" i="1"/>
  <c r="G4459" i="1"/>
  <c r="G4458" i="1"/>
  <c r="G4457" i="1"/>
  <c r="G4456" i="1"/>
  <c r="G4455" i="1"/>
  <c r="G4454" i="1"/>
  <c r="G4453" i="1"/>
  <c r="G4450" i="1"/>
  <c r="G4449" i="1"/>
  <c r="G4448" i="1"/>
  <c r="G4447" i="1"/>
  <c r="G4446" i="1"/>
  <c r="G4444" i="1"/>
  <c r="G4443" i="1"/>
  <c r="G4442" i="1"/>
  <c r="G4441" i="1"/>
  <c r="G4440" i="1"/>
  <c r="G4439" i="1"/>
  <c r="G4438" i="1"/>
  <c r="G4437" i="1"/>
  <c r="G4436" i="1"/>
  <c r="G4433" i="1"/>
  <c r="G4432" i="1"/>
  <c r="G4431" i="1"/>
  <c r="G4430" i="1"/>
  <c r="G4429" i="1"/>
  <c r="G4427" i="1"/>
  <c r="G4426" i="1"/>
  <c r="G4425" i="1"/>
  <c r="G4424" i="1"/>
  <c r="G4419" i="1"/>
  <c r="G4418" i="1"/>
  <c r="G4417" i="1"/>
  <c r="G4416" i="1"/>
  <c r="G4415" i="1"/>
  <c r="G4414" i="1"/>
  <c r="G4413" i="1"/>
  <c r="G4412" i="1"/>
  <c r="G4409" i="1"/>
  <c r="G4408" i="1"/>
  <c r="G4407" i="1"/>
  <c r="G4406" i="1"/>
  <c r="G4405" i="1"/>
  <c r="G4404" i="1"/>
  <c r="G4403" i="1"/>
  <c r="G4402" i="1"/>
  <c r="G4401" i="1"/>
  <c r="G4398" i="1"/>
  <c r="G4397" i="1"/>
  <c r="G4396" i="1"/>
  <c r="G4395" i="1"/>
  <c r="G4394" i="1"/>
  <c r="G4393" i="1"/>
  <c r="G4392" i="1"/>
  <c r="G4391" i="1"/>
  <c r="G4390" i="1"/>
  <c r="G4388" i="1"/>
  <c r="G4387" i="1"/>
  <c r="G4384" i="1"/>
  <c r="G4383" i="1"/>
  <c r="G4382" i="1"/>
  <c r="G4381" i="1"/>
  <c r="G4380" i="1"/>
  <c r="G4379" i="1"/>
  <c r="G4378" i="1"/>
  <c r="G4376" i="1"/>
  <c r="G4375" i="1"/>
  <c r="G4372" i="1"/>
  <c r="G4371" i="1"/>
  <c r="G4370" i="1"/>
  <c r="G4369" i="1"/>
  <c r="G4368" i="1"/>
  <c r="G4367" i="1"/>
  <c r="G4366" i="1"/>
  <c r="G4365" i="1"/>
  <c r="G4364" i="1"/>
  <c r="G4363" i="1"/>
  <c r="G4362" i="1"/>
  <c r="G4360" i="1"/>
  <c r="G4359" i="1"/>
  <c r="G4358" i="1"/>
  <c r="G4357" i="1"/>
  <c r="G4356" i="1"/>
  <c r="G4355" i="1"/>
  <c r="G4354" i="1"/>
  <c r="G4353" i="1"/>
  <c r="G4343" i="1"/>
  <c r="G4341" i="1"/>
  <c r="G4340" i="1"/>
  <c r="G4334" i="1"/>
  <c r="G4333" i="1"/>
  <c r="G4332" i="1"/>
  <c r="G4331" i="1"/>
  <c r="G4330" i="1"/>
  <c r="G4329" i="1"/>
  <c r="G4328" i="1"/>
  <c r="G4327" i="1"/>
  <c r="G4326" i="1"/>
  <c r="G4324" i="1"/>
  <c r="G4323" i="1"/>
  <c r="G4322" i="1"/>
  <c r="G4321" i="1"/>
  <c r="G4320" i="1"/>
  <c r="G4319" i="1"/>
  <c r="G4318" i="1"/>
  <c r="G4317" i="1"/>
  <c r="G4315" i="1"/>
  <c r="G4314" i="1"/>
  <c r="G4312" i="1"/>
  <c r="G4311" i="1"/>
  <c r="G4310" i="1"/>
  <c r="G4309" i="1"/>
  <c r="G4308" i="1"/>
  <c r="G4307" i="1"/>
  <c r="G4305" i="1"/>
  <c r="G4304" i="1"/>
  <c r="G4303" i="1"/>
  <c r="G4301" i="1"/>
  <c r="G4300" i="1"/>
  <c r="G4299" i="1"/>
  <c r="G4298" i="1"/>
  <c r="G4297" i="1"/>
  <c r="G4296" i="1"/>
  <c r="G4295" i="1"/>
  <c r="G4294" i="1"/>
  <c r="G4293" i="1"/>
  <c r="G4292" i="1"/>
  <c r="G4291" i="1"/>
  <c r="G4289" i="1"/>
  <c r="G4288" i="1"/>
  <c r="G4287" i="1"/>
  <c r="G4286" i="1"/>
  <c r="G4285" i="1"/>
  <c r="G4283" i="1"/>
  <c r="G4282" i="1"/>
  <c r="G4281" i="1"/>
  <c r="G4280" i="1"/>
  <c r="G4279" i="1"/>
  <c r="G4278" i="1"/>
  <c r="G4277" i="1"/>
  <c r="G4276" i="1"/>
  <c r="G4275" i="1"/>
  <c r="G4272" i="1"/>
  <c r="G4271" i="1"/>
  <c r="G4270" i="1"/>
  <c r="G4269" i="1"/>
  <c r="G4268" i="1"/>
  <c r="G4266" i="1"/>
  <c r="G4265" i="1"/>
  <c r="G4264" i="1"/>
  <c r="G4263" i="1"/>
  <c r="G4258" i="1"/>
  <c r="G4257" i="1"/>
  <c r="G4256" i="1"/>
  <c r="G4255" i="1"/>
  <c r="G4254" i="1"/>
  <c r="G4253" i="1"/>
  <c r="G4252" i="1"/>
  <c r="G4251" i="1"/>
  <c r="G4250" i="1"/>
  <c r="G4248" i="1"/>
  <c r="G4247" i="1"/>
  <c r="G4246" i="1"/>
  <c r="G4245" i="1"/>
  <c r="G4244" i="1"/>
  <c r="G4243" i="1"/>
  <c r="G4242" i="1"/>
  <c r="G4241" i="1"/>
  <c r="G4240" i="1"/>
  <c r="G4239" i="1"/>
  <c r="G4237" i="1"/>
  <c r="G4236" i="1"/>
  <c r="G4235" i="1"/>
  <c r="G4234" i="1"/>
  <c r="G4233" i="1"/>
  <c r="G4232" i="1"/>
  <c r="G4231" i="1"/>
  <c r="G4230" i="1"/>
  <c r="G4229" i="1"/>
  <c r="G4227" i="1"/>
  <c r="G4226" i="1"/>
  <c r="G4225" i="1"/>
  <c r="G4223" i="1"/>
  <c r="G4222" i="1"/>
  <c r="G4221" i="1"/>
  <c r="G4220" i="1"/>
  <c r="G4219" i="1"/>
  <c r="G4218" i="1"/>
  <c r="G4217" i="1"/>
  <c r="G4215" i="1"/>
  <c r="G4214" i="1"/>
  <c r="G4213" i="1"/>
  <c r="G4211" i="1"/>
  <c r="G4210" i="1"/>
  <c r="G4209" i="1"/>
  <c r="G4208" i="1"/>
  <c r="G4207" i="1"/>
  <c r="G4206" i="1"/>
  <c r="G4205" i="1"/>
  <c r="G4204" i="1"/>
  <c r="G4203" i="1"/>
  <c r="G4202" i="1"/>
  <c r="G4201" i="1"/>
  <c r="G4199" i="1"/>
  <c r="G4198" i="1"/>
  <c r="G4197" i="1"/>
  <c r="G4196" i="1"/>
  <c r="G4195" i="1"/>
  <c r="G4194" i="1"/>
  <c r="G4193" i="1"/>
  <c r="G4192" i="1"/>
  <c r="G4188" i="1"/>
  <c r="F3860" i="1"/>
  <c r="F3856" i="1"/>
  <c r="F3843" i="1"/>
  <c r="F3834" i="1"/>
  <c r="F3831" i="1"/>
  <c r="F3824" i="1"/>
  <c r="F3820" i="1"/>
  <c r="F3808" i="1"/>
  <c r="F3802" i="1"/>
  <c r="F3791" i="1"/>
  <c r="G3791" i="1" s="1"/>
  <c r="F3785" i="1"/>
  <c r="F3779" i="1"/>
  <c r="F3778" i="1" s="1"/>
  <c r="F3767" i="1"/>
  <c r="F3759" i="1"/>
  <c r="F3756" i="1"/>
  <c r="F3746" i="1"/>
  <c r="F3742" i="1"/>
  <c r="F3734" i="1"/>
  <c r="F3730" i="1"/>
  <c r="F3718" i="1"/>
  <c r="F3708" i="1"/>
  <c r="F3707" i="1" s="1"/>
  <c r="E3860" i="1"/>
  <c r="E3856" i="1"/>
  <c r="E3843" i="1"/>
  <c r="E3834" i="1"/>
  <c r="G3834" i="1" s="1"/>
  <c r="E3831" i="1"/>
  <c r="E3824" i="1"/>
  <c r="G3824" i="1" s="1"/>
  <c r="E3820" i="1"/>
  <c r="E3808" i="1"/>
  <c r="G3808" i="1" s="1"/>
  <c r="E3802" i="1"/>
  <c r="E3791" i="1"/>
  <c r="E3785" i="1"/>
  <c r="E3779" i="1"/>
  <c r="E3778" i="1" s="1"/>
  <c r="E3767" i="1"/>
  <c r="E3759" i="1"/>
  <c r="E3756" i="1"/>
  <c r="E3746" i="1"/>
  <c r="E3742" i="1"/>
  <c r="E3734" i="1"/>
  <c r="E3730" i="1"/>
  <c r="E3718" i="1"/>
  <c r="E3708" i="1"/>
  <c r="E3707" i="1" s="1"/>
  <c r="G3705" i="1"/>
  <c r="F3699" i="1"/>
  <c r="F3695" i="1"/>
  <c r="F3682" i="1"/>
  <c r="F3673" i="1"/>
  <c r="F3670" i="1"/>
  <c r="F3663" i="1"/>
  <c r="F3659" i="1"/>
  <c r="F3647" i="1"/>
  <c r="F3641" i="1"/>
  <c r="F3630" i="1"/>
  <c r="G3630" i="1" s="1"/>
  <c r="F3624" i="1"/>
  <c r="F3618" i="1"/>
  <c r="F3617" i="1" s="1"/>
  <c r="F3606" i="1"/>
  <c r="F3598" i="1"/>
  <c r="F3595" i="1"/>
  <c r="F3585" i="1"/>
  <c r="F3581" i="1"/>
  <c r="F3573" i="1"/>
  <c r="F3569" i="1"/>
  <c r="F3557" i="1"/>
  <c r="F3547" i="1"/>
  <c r="F3546" i="1" s="1"/>
  <c r="E3699" i="1"/>
  <c r="E3695" i="1"/>
  <c r="E3682" i="1"/>
  <c r="E3673" i="1"/>
  <c r="G3673" i="1" s="1"/>
  <c r="E3670" i="1"/>
  <c r="E3663" i="1"/>
  <c r="G3663" i="1" s="1"/>
  <c r="E3659" i="1"/>
  <c r="E3647" i="1"/>
  <c r="G3647" i="1" s="1"/>
  <c r="E3641" i="1"/>
  <c r="E3630" i="1"/>
  <c r="E3624" i="1"/>
  <c r="E3618" i="1"/>
  <c r="E3617" i="1" s="1"/>
  <c r="E3606" i="1"/>
  <c r="E3598" i="1"/>
  <c r="E3595" i="1"/>
  <c r="E3585" i="1"/>
  <c r="E3581" i="1"/>
  <c r="E3573" i="1"/>
  <c r="E3569" i="1"/>
  <c r="E3557" i="1"/>
  <c r="E3547" i="1"/>
  <c r="E3546" i="1" s="1"/>
  <c r="G3544" i="1"/>
  <c r="F3538" i="1"/>
  <c r="F3534" i="1"/>
  <c r="F3521" i="1"/>
  <c r="F3512" i="1"/>
  <c r="F3509" i="1"/>
  <c r="F3502" i="1"/>
  <c r="F3498" i="1"/>
  <c r="F3486" i="1"/>
  <c r="F3480" i="1"/>
  <c r="F3469" i="1"/>
  <c r="G3469" i="1" s="1"/>
  <c r="F3463" i="1"/>
  <c r="F3457" i="1"/>
  <c r="F3456" i="1" s="1"/>
  <c r="F3445" i="1"/>
  <c r="F3437" i="1"/>
  <c r="F3434" i="1"/>
  <c r="F3424" i="1"/>
  <c r="F3420" i="1"/>
  <c r="F3412" i="1"/>
  <c r="F3408" i="1"/>
  <c r="F3396" i="1"/>
  <c r="F3386" i="1"/>
  <c r="F3385" i="1" s="1"/>
  <c r="E3538" i="1"/>
  <c r="E3534" i="1"/>
  <c r="E3521" i="1"/>
  <c r="E3512" i="1"/>
  <c r="G3512" i="1" s="1"/>
  <c r="E3509" i="1"/>
  <c r="E3502" i="1"/>
  <c r="G3502" i="1" s="1"/>
  <c r="E3498" i="1"/>
  <c r="E3486" i="1"/>
  <c r="G3486" i="1" s="1"/>
  <c r="E3480" i="1"/>
  <c r="E3469" i="1"/>
  <c r="E3463" i="1"/>
  <c r="E3457" i="1"/>
  <c r="E3456" i="1" s="1"/>
  <c r="E3445" i="1"/>
  <c r="E3437" i="1"/>
  <c r="E3434" i="1"/>
  <c r="E3424" i="1"/>
  <c r="E3420" i="1"/>
  <c r="E3412" i="1"/>
  <c r="E3408" i="1"/>
  <c r="E3396" i="1"/>
  <c r="E3386" i="1"/>
  <c r="E3385" i="1" s="1"/>
  <c r="G3383" i="1"/>
  <c r="F3377" i="1"/>
  <c r="F3373" i="1"/>
  <c r="F3360" i="1"/>
  <c r="F3351" i="1"/>
  <c r="F3348" i="1"/>
  <c r="F3341" i="1"/>
  <c r="F3337" i="1"/>
  <c r="F3325" i="1"/>
  <c r="F3319" i="1"/>
  <c r="F3308" i="1"/>
  <c r="G3308" i="1" s="1"/>
  <c r="F3302" i="1"/>
  <c r="F3296" i="1"/>
  <c r="F3295" i="1" s="1"/>
  <c r="F3284" i="1"/>
  <c r="F3276" i="1"/>
  <c r="F3273" i="1"/>
  <c r="F3263" i="1"/>
  <c r="F3259" i="1"/>
  <c r="F3251" i="1"/>
  <c r="F3247" i="1"/>
  <c r="F3235" i="1"/>
  <c r="F3225" i="1"/>
  <c r="F3224" i="1" s="1"/>
  <c r="E3377" i="1"/>
  <c r="E3373" i="1"/>
  <c r="E3360" i="1"/>
  <c r="E3351" i="1"/>
  <c r="G3351" i="1" s="1"/>
  <c r="E3348" i="1"/>
  <c r="E3341" i="1"/>
  <c r="G3341" i="1" s="1"/>
  <c r="E3337" i="1"/>
  <c r="E3325" i="1"/>
  <c r="G3325" i="1" s="1"/>
  <c r="E3319" i="1"/>
  <c r="E3308" i="1"/>
  <c r="E3302" i="1"/>
  <c r="E3296" i="1"/>
  <c r="E3295" i="1" s="1"/>
  <c r="E3284" i="1"/>
  <c r="E3276" i="1"/>
  <c r="E3273" i="1"/>
  <c r="E3263" i="1"/>
  <c r="E3259" i="1"/>
  <c r="E3251" i="1"/>
  <c r="E3247" i="1"/>
  <c r="E3235" i="1"/>
  <c r="E3225" i="1"/>
  <c r="E3224" i="1" s="1"/>
  <c r="G3222" i="1"/>
  <c r="F3216" i="1"/>
  <c r="F3212" i="1"/>
  <c r="F3199" i="1"/>
  <c r="F3190" i="1"/>
  <c r="F3187" i="1"/>
  <c r="F3180" i="1"/>
  <c r="F3176" i="1"/>
  <c r="F3164" i="1"/>
  <c r="F3158" i="1"/>
  <c r="F3147" i="1"/>
  <c r="G3147" i="1" s="1"/>
  <c r="F3141" i="1"/>
  <c r="F3135" i="1"/>
  <c r="F3134" i="1" s="1"/>
  <c r="F3123" i="1"/>
  <c r="F3115" i="1"/>
  <c r="F3112" i="1"/>
  <c r="F3102" i="1"/>
  <c r="F3098" i="1"/>
  <c r="F3090" i="1"/>
  <c r="F3086" i="1"/>
  <c r="F3074" i="1"/>
  <c r="F3064" i="1"/>
  <c r="F3063" i="1" s="1"/>
  <c r="E3216" i="1"/>
  <c r="E3212" i="1"/>
  <c r="E3199" i="1"/>
  <c r="E3190" i="1"/>
  <c r="G3190" i="1" s="1"/>
  <c r="E3187" i="1"/>
  <c r="E3180" i="1"/>
  <c r="G3180" i="1" s="1"/>
  <c r="E3176" i="1"/>
  <c r="E3164" i="1"/>
  <c r="E3158" i="1"/>
  <c r="E3147" i="1"/>
  <c r="E3141" i="1"/>
  <c r="E3135" i="1"/>
  <c r="E3134" i="1" s="1"/>
  <c r="E3123" i="1"/>
  <c r="E3115" i="1"/>
  <c r="E3112" i="1"/>
  <c r="E3102" i="1"/>
  <c r="E3098" i="1"/>
  <c r="E3090" i="1"/>
  <c r="E3086" i="1"/>
  <c r="E3074" i="1"/>
  <c r="E3064" i="1"/>
  <c r="E3063" i="1" s="1"/>
  <c r="G3061" i="1"/>
  <c r="F3055" i="1"/>
  <c r="F3051" i="1"/>
  <c r="F3038" i="1"/>
  <c r="F3029" i="1"/>
  <c r="F3026" i="1"/>
  <c r="F3019" i="1"/>
  <c r="F3015" i="1"/>
  <c r="F3003" i="1"/>
  <c r="F2997" i="1"/>
  <c r="F2986" i="1"/>
  <c r="G2986" i="1" s="1"/>
  <c r="F2980" i="1"/>
  <c r="F2974" i="1"/>
  <c r="F2973" i="1" s="1"/>
  <c r="F2962" i="1"/>
  <c r="F2954" i="1"/>
  <c r="F2951" i="1"/>
  <c r="F2941" i="1"/>
  <c r="F2937" i="1"/>
  <c r="F2929" i="1"/>
  <c r="F2925" i="1"/>
  <c r="F2913" i="1"/>
  <c r="F2903" i="1"/>
  <c r="F2902" i="1" s="1"/>
  <c r="E3055" i="1"/>
  <c r="E3051" i="1"/>
  <c r="E3038" i="1"/>
  <c r="E3029" i="1"/>
  <c r="G3029" i="1" s="1"/>
  <c r="E3026" i="1"/>
  <c r="E3019" i="1"/>
  <c r="G3019" i="1" s="1"/>
  <c r="E3015" i="1"/>
  <c r="E3003" i="1"/>
  <c r="G3003" i="1" s="1"/>
  <c r="E2997" i="1"/>
  <c r="E2986" i="1"/>
  <c r="E2980" i="1"/>
  <c r="E2974" i="1"/>
  <c r="E2973" i="1" s="1"/>
  <c r="E2962" i="1"/>
  <c r="E2954" i="1"/>
  <c r="E2951" i="1"/>
  <c r="E2941" i="1"/>
  <c r="E2937" i="1"/>
  <c r="E2929" i="1"/>
  <c r="E2925" i="1"/>
  <c r="E2913" i="1"/>
  <c r="E2903" i="1"/>
  <c r="E2902" i="1" s="1"/>
  <c r="G2900" i="1"/>
  <c r="F2894" i="1"/>
  <c r="F2890" i="1"/>
  <c r="F2877" i="1"/>
  <c r="F2868" i="1"/>
  <c r="F2865" i="1"/>
  <c r="F2858" i="1"/>
  <c r="F2854" i="1"/>
  <c r="F2842" i="1"/>
  <c r="F2836" i="1"/>
  <c r="F2825" i="1"/>
  <c r="G2825" i="1" s="1"/>
  <c r="F2819" i="1"/>
  <c r="F2813" i="1"/>
  <c r="F2812" i="1" s="1"/>
  <c r="F2801" i="1"/>
  <c r="F2793" i="1"/>
  <c r="F2790" i="1"/>
  <c r="F2780" i="1"/>
  <c r="F2776" i="1"/>
  <c r="F2768" i="1"/>
  <c r="F2764" i="1"/>
  <c r="F2752" i="1"/>
  <c r="F2742" i="1"/>
  <c r="F2741" i="1" s="1"/>
  <c r="E2894" i="1"/>
  <c r="E2890" i="1"/>
  <c r="E2877" i="1"/>
  <c r="E2868" i="1"/>
  <c r="G2868" i="1" s="1"/>
  <c r="E2865" i="1"/>
  <c r="E2858" i="1"/>
  <c r="G2858" i="1" s="1"/>
  <c r="E2854" i="1"/>
  <c r="E2842" i="1"/>
  <c r="G2842" i="1" s="1"/>
  <c r="E2836" i="1"/>
  <c r="E2825" i="1"/>
  <c r="E2819" i="1"/>
  <c r="E2813" i="1"/>
  <c r="E2812" i="1" s="1"/>
  <c r="E2801" i="1"/>
  <c r="E2793" i="1"/>
  <c r="E2790" i="1"/>
  <c r="E2780" i="1"/>
  <c r="E2776" i="1"/>
  <c r="E2768" i="1"/>
  <c r="E2764" i="1"/>
  <c r="E2752" i="1"/>
  <c r="E2742" i="1"/>
  <c r="E2741" i="1" s="1"/>
  <c r="G2739" i="1"/>
  <c r="F2733" i="1"/>
  <c r="F2729" i="1"/>
  <c r="F2716" i="1"/>
  <c r="F2707" i="1"/>
  <c r="F2704" i="1"/>
  <c r="F2697" i="1"/>
  <c r="F2693" i="1"/>
  <c r="F2681" i="1"/>
  <c r="F2675" i="1"/>
  <c r="F2664" i="1"/>
  <c r="G2664" i="1" s="1"/>
  <c r="F2658" i="1"/>
  <c r="F2652" i="1"/>
  <c r="F2651" i="1" s="1"/>
  <c r="F2640" i="1"/>
  <c r="F2632" i="1"/>
  <c r="F2629" i="1"/>
  <c r="F2619" i="1"/>
  <c r="F2615" i="1"/>
  <c r="F2607" i="1"/>
  <c r="F2603" i="1"/>
  <c r="F2591" i="1"/>
  <c r="F2581" i="1"/>
  <c r="F2580" i="1" s="1"/>
  <c r="E2733" i="1"/>
  <c r="E2729" i="1"/>
  <c r="E2716" i="1"/>
  <c r="E2707" i="1"/>
  <c r="G2707" i="1" s="1"/>
  <c r="E2704" i="1"/>
  <c r="E2697" i="1"/>
  <c r="G2697" i="1" s="1"/>
  <c r="E2693" i="1"/>
  <c r="E2681" i="1"/>
  <c r="G2681" i="1" s="1"/>
  <c r="E2675" i="1"/>
  <c r="E2664" i="1"/>
  <c r="E2658" i="1"/>
  <c r="E2652" i="1"/>
  <c r="E2651" i="1" s="1"/>
  <c r="E2640" i="1"/>
  <c r="E2632" i="1"/>
  <c r="E2629" i="1"/>
  <c r="E2619" i="1"/>
  <c r="E2615" i="1"/>
  <c r="E2607" i="1"/>
  <c r="E2603" i="1"/>
  <c r="E2591" i="1"/>
  <c r="E2581" i="1"/>
  <c r="E2580" i="1" s="1"/>
  <c r="G2578" i="1"/>
  <c r="F2572" i="1"/>
  <c r="F2568" i="1"/>
  <c r="F2555" i="1"/>
  <c r="F2546" i="1"/>
  <c r="F2543" i="1"/>
  <c r="F2536" i="1"/>
  <c r="F2532" i="1"/>
  <c r="F2520" i="1"/>
  <c r="F2514" i="1"/>
  <c r="F2503" i="1"/>
  <c r="G2503" i="1" s="1"/>
  <c r="F2497" i="1"/>
  <c r="F2491" i="1"/>
  <c r="F2490" i="1" s="1"/>
  <c r="F2479" i="1"/>
  <c r="F2471" i="1"/>
  <c r="F2468" i="1"/>
  <c r="F2458" i="1"/>
  <c r="F2454" i="1"/>
  <c r="F2446" i="1"/>
  <c r="F2442" i="1"/>
  <c r="F2430" i="1"/>
  <c r="F2420" i="1"/>
  <c r="F2419" i="1" s="1"/>
  <c r="E2572" i="1"/>
  <c r="E2568" i="1"/>
  <c r="E2555" i="1"/>
  <c r="E2546" i="1"/>
  <c r="G2546" i="1" s="1"/>
  <c r="E2543" i="1"/>
  <c r="E2536" i="1"/>
  <c r="G2536" i="1" s="1"/>
  <c r="E2532" i="1"/>
  <c r="E2520" i="1"/>
  <c r="G2520" i="1" s="1"/>
  <c r="E2514" i="1"/>
  <c r="E2503" i="1"/>
  <c r="E2497" i="1"/>
  <c r="E2491" i="1"/>
  <c r="E2490" i="1" s="1"/>
  <c r="E2479" i="1"/>
  <c r="E2471" i="1"/>
  <c r="E2468" i="1"/>
  <c r="E2458" i="1"/>
  <c r="E2454" i="1"/>
  <c r="E2446" i="1"/>
  <c r="E2442" i="1"/>
  <c r="E2430" i="1"/>
  <c r="E2420" i="1"/>
  <c r="E2419" i="1" s="1"/>
  <c r="G2417" i="1"/>
  <c r="F2411" i="1"/>
  <c r="F2407" i="1"/>
  <c r="F2394" i="1"/>
  <c r="F2385" i="1"/>
  <c r="F2382" i="1"/>
  <c r="F2375" i="1"/>
  <c r="F2371" i="1"/>
  <c r="F2359" i="1"/>
  <c r="F2353" i="1"/>
  <c r="F2342" i="1"/>
  <c r="G2342" i="1" s="1"/>
  <c r="F2336" i="1"/>
  <c r="F2330" i="1"/>
  <c r="F2329" i="1" s="1"/>
  <c r="F2318" i="1"/>
  <c r="F2310" i="1"/>
  <c r="F2307" i="1"/>
  <c r="F2297" i="1"/>
  <c r="F2293" i="1"/>
  <c r="F2285" i="1"/>
  <c r="F2281" i="1"/>
  <c r="F2269" i="1"/>
  <c r="F2259" i="1"/>
  <c r="F2258" i="1" s="1"/>
  <c r="G2385" i="1"/>
  <c r="G2375" i="1"/>
  <c r="G2359" i="1"/>
  <c r="G2256" i="1"/>
  <c r="F2250" i="1"/>
  <c r="F2246" i="1"/>
  <c r="F2233" i="1"/>
  <c r="F2224" i="1"/>
  <c r="F2221" i="1"/>
  <c r="F2214" i="1"/>
  <c r="F2210" i="1"/>
  <c r="F2198" i="1"/>
  <c r="F2192" i="1"/>
  <c r="F2181" i="1"/>
  <c r="G2181" i="1" s="1"/>
  <c r="F2175" i="1"/>
  <c r="F2169" i="1"/>
  <c r="F2168" i="1" s="1"/>
  <c r="F2157" i="1"/>
  <c r="F2149" i="1"/>
  <c r="F2146" i="1"/>
  <c r="F2136" i="1"/>
  <c r="F2132" i="1"/>
  <c r="F2124" i="1"/>
  <c r="F2120" i="1"/>
  <c r="F2108" i="1"/>
  <c r="F2098" i="1"/>
  <c r="F2097" i="1" s="1"/>
  <c r="E2250" i="1"/>
  <c r="E2246" i="1"/>
  <c r="E2233" i="1"/>
  <c r="E2224" i="1"/>
  <c r="G2224" i="1" s="1"/>
  <c r="E2221" i="1"/>
  <c r="E2214" i="1"/>
  <c r="G2214" i="1" s="1"/>
  <c r="E2210" i="1"/>
  <c r="E2198" i="1"/>
  <c r="G2198" i="1" s="1"/>
  <c r="E2192" i="1"/>
  <c r="E2181" i="1"/>
  <c r="E2175" i="1"/>
  <c r="E2169" i="1"/>
  <c r="E2168" i="1" s="1"/>
  <c r="E2157" i="1"/>
  <c r="E2149" i="1"/>
  <c r="E2146" i="1"/>
  <c r="E2136" i="1"/>
  <c r="E2132" i="1"/>
  <c r="E2124" i="1"/>
  <c r="E2120" i="1"/>
  <c r="E2108" i="1"/>
  <c r="E2098" i="1"/>
  <c r="E2097" i="1" s="1"/>
  <c r="G2095" i="1"/>
  <c r="F2089" i="1"/>
  <c r="F2085" i="1"/>
  <c r="F2072" i="1"/>
  <c r="F2063" i="1"/>
  <c r="F2060" i="1"/>
  <c r="F2053" i="1"/>
  <c r="F2049" i="1"/>
  <c r="F2037" i="1"/>
  <c r="F2031" i="1"/>
  <c r="F2020" i="1"/>
  <c r="G2020" i="1" s="1"/>
  <c r="F2014" i="1"/>
  <c r="F2008" i="1"/>
  <c r="F2007" i="1" s="1"/>
  <c r="F1996" i="1"/>
  <c r="F1988" i="1"/>
  <c r="F1985" i="1"/>
  <c r="F1975" i="1"/>
  <c r="F1971" i="1"/>
  <c r="F1963" i="1"/>
  <c r="F1959" i="1"/>
  <c r="F1947" i="1"/>
  <c r="F1937" i="1"/>
  <c r="F1936" i="1" s="1"/>
  <c r="E2089" i="1"/>
  <c r="E2085" i="1"/>
  <c r="E2072" i="1"/>
  <c r="E2063" i="1"/>
  <c r="G2063" i="1" s="1"/>
  <c r="E2060" i="1"/>
  <c r="E2053" i="1"/>
  <c r="G2053" i="1" s="1"/>
  <c r="E2049" i="1"/>
  <c r="E2037" i="1"/>
  <c r="G2037" i="1" s="1"/>
  <c r="E2031" i="1"/>
  <c r="E2020" i="1"/>
  <c r="E2014" i="1"/>
  <c r="E2008" i="1"/>
  <c r="E2007" i="1" s="1"/>
  <c r="E1996" i="1"/>
  <c r="E1988" i="1"/>
  <c r="E1985" i="1"/>
  <c r="E1975" i="1"/>
  <c r="E1971" i="1"/>
  <c r="E1963" i="1"/>
  <c r="E1959" i="1"/>
  <c r="E1947" i="1"/>
  <c r="E1937" i="1"/>
  <c r="E1936" i="1" s="1"/>
  <c r="G1934" i="1"/>
  <c r="F1928" i="1"/>
  <c r="F1924" i="1"/>
  <c r="F1911" i="1"/>
  <c r="F1902" i="1"/>
  <c r="F1899" i="1"/>
  <c r="F1892" i="1"/>
  <c r="F1888" i="1"/>
  <c r="F1876" i="1"/>
  <c r="F1870" i="1"/>
  <c r="F1859" i="1"/>
  <c r="G1859" i="1" s="1"/>
  <c r="F1853" i="1"/>
  <c r="F1847" i="1"/>
  <c r="F1846" i="1" s="1"/>
  <c r="F1835" i="1"/>
  <c r="F1827" i="1"/>
  <c r="F1824" i="1"/>
  <c r="F1814" i="1"/>
  <c r="F1810" i="1"/>
  <c r="F1802" i="1"/>
  <c r="F1798" i="1"/>
  <c r="F1786" i="1"/>
  <c r="F1776" i="1"/>
  <c r="F1775" i="1" s="1"/>
  <c r="E1928" i="1"/>
  <c r="E1924" i="1"/>
  <c r="E1911" i="1"/>
  <c r="E1902" i="1"/>
  <c r="G1902" i="1" s="1"/>
  <c r="E1899" i="1"/>
  <c r="E1892" i="1"/>
  <c r="G1892" i="1" s="1"/>
  <c r="E1888" i="1"/>
  <c r="E1876" i="1"/>
  <c r="G1876" i="1" s="1"/>
  <c r="E1870" i="1"/>
  <c r="E1859" i="1"/>
  <c r="E1853" i="1"/>
  <c r="E1847" i="1"/>
  <c r="E1846" i="1" s="1"/>
  <c r="E1835" i="1"/>
  <c r="E1827" i="1"/>
  <c r="E1824" i="1"/>
  <c r="E1814" i="1"/>
  <c r="E1810" i="1"/>
  <c r="E1802" i="1"/>
  <c r="E1798" i="1"/>
  <c r="E1786" i="1"/>
  <c r="E1776" i="1"/>
  <c r="E1775" i="1" s="1"/>
  <c r="G1773" i="1"/>
  <c r="F1767" i="1"/>
  <c r="F1763" i="1"/>
  <c r="F1750" i="1"/>
  <c r="F1741" i="1"/>
  <c r="F1738" i="1"/>
  <c r="F1731" i="1"/>
  <c r="F1727" i="1"/>
  <c r="F1715" i="1"/>
  <c r="F1709" i="1"/>
  <c r="F1698" i="1"/>
  <c r="G1698" i="1" s="1"/>
  <c r="F1692" i="1"/>
  <c r="F1686" i="1"/>
  <c r="F1685" i="1" s="1"/>
  <c r="F1674" i="1"/>
  <c r="F1666" i="1"/>
  <c r="F1663" i="1"/>
  <c r="F1653" i="1"/>
  <c r="F1649" i="1"/>
  <c r="F1641" i="1"/>
  <c r="F1637" i="1"/>
  <c r="F1625" i="1"/>
  <c r="F1615" i="1"/>
  <c r="F1614" i="1" s="1"/>
  <c r="E1767" i="1"/>
  <c r="E1763" i="1"/>
  <c r="E1750" i="1"/>
  <c r="E1741" i="1"/>
  <c r="G1741" i="1" s="1"/>
  <c r="E1738" i="1"/>
  <c r="E1731" i="1"/>
  <c r="G1731" i="1" s="1"/>
  <c r="E1727" i="1"/>
  <c r="E1715" i="1"/>
  <c r="G1715" i="1" s="1"/>
  <c r="E1709" i="1"/>
  <c r="E1698" i="1"/>
  <c r="E1692" i="1"/>
  <c r="E1686" i="1"/>
  <c r="E1685" i="1" s="1"/>
  <c r="E1674" i="1"/>
  <c r="E1666" i="1"/>
  <c r="E1663" i="1"/>
  <c r="E1653" i="1"/>
  <c r="E1649" i="1"/>
  <c r="E1641" i="1"/>
  <c r="E1637" i="1"/>
  <c r="E1625" i="1"/>
  <c r="E1615" i="1"/>
  <c r="E1614" i="1" s="1"/>
  <c r="G1612" i="1"/>
  <c r="F1606" i="1"/>
  <c r="F1602" i="1"/>
  <c r="F1589" i="1"/>
  <c r="F1580" i="1"/>
  <c r="F1577" i="1"/>
  <c r="F1570" i="1"/>
  <c r="F1566" i="1"/>
  <c r="F1554" i="1"/>
  <c r="F1548" i="1"/>
  <c r="F1537" i="1"/>
  <c r="F1531" i="1"/>
  <c r="F1525" i="1"/>
  <c r="F1524" i="1" s="1"/>
  <c r="F1513" i="1"/>
  <c r="F1505" i="1"/>
  <c r="F1502" i="1"/>
  <c r="F1492" i="1"/>
  <c r="F1488" i="1"/>
  <c r="F1480" i="1"/>
  <c r="F1476" i="1"/>
  <c r="F1464" i="1"/>
  <c r="F1454" i="1"/>
  <c r="F1453" i="1" s="1"/>
  <c r="E1606" i="1"/>
  <c r="E1602" i="1"/>
  <c r="G1602" i="1" s="1"/>
  <c r="E1589" i="1"/>
  <c r="E1580" i="1"/>
  <c r="E1577" i="1"/>
  <c r="E1570" i="1"/>
  <c r="E1566" i="1"/>
  <c r="E1554" i="1"/>
  <c r="E1548" i="1"/>
  <c r="E1537" i="1"/>
  <c r="G1537" i="1" s="1"/>
  <c r="E1531" i="1"/>
  <c r="E1525" i="1"/>
  <c r="E1524" i="1" s="1"/>
  <c r="E1513" i="1"/>
  <c r="E1505" i="1"/>
  <c r="E1502" i="1"/>
  <c r="E1492" i="1"/>
  <c r="E1488" i="1"/>
  <c r="E1480" i="1"/>
  <c r="E1476" i="1"/>
  <c r="E1464" i="1"/>
  <c r="E1454" i="1"/>
  <c r="E1453" i="1" s="1"/>
  <c r="F1445" i="1"/>
  <c r="F1441" i="1"/>
  <c r="F1428" i="1"/>
  <c r="F1419" i="1"/>
  <c r="G1419" i="1" s="1"/>
  <c r="F1416" i="1"/>
  <c r="F1409" i="1"/>
  <c r="G1409" i="1" s="1"/>
  <c r="F1405" i="1"/>
  <c r="F1393" i="1"/>
  <c r="G1393" i="1" s="1"/>
  <c r="F1387" i="1"/>
  <c r="F1376" i="1"/>
  <c r="F1370" i="1"/>
  <c r="F1364" i="1"/>
  <c r="F1363" i="1" s="1"/>
  <c r="F1352" i="1"/>
  <c r="G1352" i="1" s="1"/>
  <c r="F1344" i="1"/>
  <c r="F1341" i="1"/>
  <c r="G1341" i="1" s="1"/>
  <c r="F1331" i="1"/>
  <c r="F1327" i="1"/>
  <c r="G1327" i="1" s="1"/>
  <c r="F1319" i="1"/>
  <c r="F1315" i="1"/>
  <c r="G1315" i="1" s="1"/>
  <c r="F1303" i="1"/>
  <c r="F1293" i="1"/>
  <c r="F1292" i="1" s="1"/>
  <c r="G1290" i="1"/>
  <c r="E1445" i="1"/>
  <c r="E1441" i="1"/>
  <c r="G1441" i="1" s="1"/>
  <c r="E1428" i="1"/>
  <c r="E1419" i="1"/>
  <c r="E1416" i="1"/>
  <c r="E1409" i="1"/>
  <c r="E1405" i="1"/>
  <c r="E1393" i="1"/>
  <c r="E1387" i="1"/>
  <c r="E1376" i="1"/>
  <c r="G1376" i="1" s="1"/>
  <c r="E1370" i="1"/>
  <c r="E1364" i="1"/>
  <c r="E1363" i="1" s="1"/>
  <c r="E1352" i="1"/>
  <c r="E1344" i="1"/>
  <c r="E1341" i="1"/>
  <c r="E1331" i="1"/>
  <c r="E1327" i="1"/>
  <c r="E1319" i="1"/>
  <c r="E1315" i="1"/>
  <c r="E1303" i="1"/>
  <c r="E1293" i="1"/>
  <c r="E1292" i="1" s="1"/>
  <c r="G4182" i="1"/>
  <c r="G4180" i="1"/>
  <c r="G4179" i="1"/>
  <c r="G4178" i="1"/>
  <c r="G4173" i="1"/>
  <c r="G4172" i="1"/>
  <c r="G4171" i="1"/>
  <c r="G4170" i="1"/>
  <c r="G4169" i="1"/>
  <c r="G4168" i="1"/>
  <c r="G4167" i="1"/>
  <c r="G4166" i="1"/>
  <c r="G4165" i="1"/>
  <c r="G4163" i="1"/>
  <c r="G4162" i="1"/>
  <c r="G4161" i="1"/>
  <c r="G4160" i="1"/>
  <c r="G4159" i="1"/>
  <c r="G4158" i="1"/>
  <c r="G4157" i="1"/>
  <c r="G4154" i="1"/>
  <c r="G4153" i="1"/>
  <c r="G4151" i="1"/>
  <c r="G4150" i="1"/>
  <c r="G4149" i="1"/>
  <c r="G4148" i="1"/>
  <c r="G4147" i="1"/>
  <c r="G4144" i="1"/>
  <c r="G4143" i="1"/>
  <c r="G4142" i="1"/>
  <c r="G4140" i="1"/>
  <c r="G4139" i="1"/>
  <c r="G4138" i="1"/>
  <c r="G4137" i="1"/>
  <c r="G4136" i="1"/>
  <c r="G4135" i="1"/>
  <c r="G4134" i="1"/>
  <c r="G4133" i="1"/>
  <c r="G4132" i="1"/>
  <c r="G4131" i="1"/>
  <c r="G4128" i="1"/>
  <c r="G4127" i="1"/>
  <c r="G4126" i="1"/>
  <c r="G4125" i="1"/>
  <c r="G4124" i="1"/>
  <c r="G4122" i="1"/>
  <c r="G4121" i="1"/>
  <c r="G4120" i="1"/>
  <c r="G4119" i="1"/>
  <c r="G4118" i="1"/>
  <c r="G4117" i="1"/>
  <c r="G4116" i="1"/>
  <c r="G4115" i="1"/>
  <c r="G4114" i="1"/>
  <c r="G4111" i="1"/>
  <c r="G4110" i="1"/>
  <c r="G4109" i="1"/>
  <c r="G4108" i="1"/>
  <c r="G4107" i="1"/>
  <c r="G4105" i="1"/>
  <c r="G4104" i="1"/>
  <c r="G4103" i="1"/>
  <c r="G4102" i="1"/>
  <c r="G4097" i="1"/>
  <c r="G4096" i="1"/>
  <c r="G4095" i="1"/>
  <c r="G4094" i="1"/>
  <c r="G4093" i="1"/>
  <c r="G4092" i="1"/>
  <c r="G4091" i="1"/>
  <c r="G4090" i="1"/>
  <c r="G4087" i="1"/>
  <c r="G4086" i="1"/>
  <c r="G4085" i="1"/>
  <c r="G4084" i="1"/>
  <c r="G4083" i="1"/>
  <c r="G4082" i="1"/>
  <c r="G4081" i="1"/>
  <c r="G4080" i="1"/>
  <c r="G4079" i="1"/>
  <c r="G4076" i="1"/>
  <c r="G4075" i="1"/>
  <c r="G4074" i="1"/>
  <c r="G4073" i="1"/>
  <c r="G4072" i="1"/>
  <c r="G4071" i="1"/>
  <c r="G4070" i="1"/>
  <c r="G4069" i="1"/>
  <c r="G4068" i="1"/>
  <c r="G4066" i="1"/>
  <c r="G4065" i="1"/>
  <c r="G4062" i="1"/>
  <c r="G4061" i="1"/>
  <c r="G4060" i="1"/>
  <c r="G4059" i="1"/>
  <c r="G4058" i="1"/>
  <c r="G4057" i="1"/>
  <c r="G4056" i="1"/>
  <c r="G4054" i="1"/>
  <c r="G4053" i="1"/>
  <c r="G4050" i="1"/>
  <c r="G4049" i="1"/>
  <c r="G4048" i="1"/>
  <c r="G4047" i="1"/>
  <c r="G4046" i="1"/>
  <c r="G4045" i="1"/>
  <c r="G4044" i="1"/>
  <c r="G4043" i="1"/>
  <c r="G4042" i="1"/>
  <c r="G4041" i="1"/>
  <c r="G4040" i="1"/>
  <c r="G4038" i="1"/>
  <c r="G4037" i="1"/>
  <c r="G4036" i="1"/>
  <c r="G4035" i="1"/>
  <c r="G4034" i="1"/>
  <c r="G4033" i="1"/>
  <c r="G4032" i="1"/>
  <c r="G4031" i="1"/>
  <c r="G4021" i="1"/>
  <c r="G4019" i="1"/>
  <c r="G4018" i="1"/>
  <c r="G4017" i="1"/>
  <c r="G4012" i="1"/>
  <c r="G4011" i="1"/>
  <c r="G4010" i="1"/>
  <c r="G4009" i="1"/>
  <c r="G4008" i="1"/>
  <c r="G4007" i="1"/>
  <c r="G4006" i="1"/>
  <c r="G4005" i="1"/>
  <c r="G4004" i="1"/>
  <c r="G4002" i="1"/>
  <c r="G4001" i="1"/>
  <c r="G4000" i="1"/>
  <c r="G3999" i="1"/>
  <c r="G3998" i="1"/>
  <c r="G3997" i="1"/>
  <c r="G3996" i="1"/>
  <c r="G3993" i="1"/>
  <c r="G3992" i="1"/>
  <c r="G3990" i="1"/>
  <c r="G3989" i="1"/>
  <c r="G3988" i="1"/>
  <c r="G3987" i="1"/>
  <c r="G3986" i="1"/>
  <c r="G3983" i="1"/>
  <c r="G3982" i="1"/>
  <c r="G3981" i="1"/>
  <c r="G3979" i="1"/>
  <c r="G3978" i="1"/>
  <c r="G3977" i="1"/>
  <c r="G3976" i="1"/>
  <c r="G3975" i="1"/>
  <c r="G3974" i="1"/>
  <c r="G3973" i="1"/>
  <c r="G3972" i="1"/>
  <c r="G3971" i="1"/>
  <c r="G3970" i="1"/>
  <c r="G3967" i="1"/>
  <c r="G3966" i="1"/>
  <c r="G3965" i="1"/>
  <c r="G3964" i="1"/>
  <c r="G3963" i="1"/>
  <c r="G3961" i="1"/>
  <c r="G3960" i="1"/>
  <c r="G3959" i="1"/>
  <c r="G3958" i="1"/>
  <c r="G3957" i="1"/>
  <c r="G3956" i="1"/>
  <c r="G3955" i="1"/>
  <c r="G3954" i="1"/>
  <c r="G3953" i="1"/>
  <c r="G3950" i="1"/>
  <c r="G3949" i="1"/>
  <c r="G3948" i="1"/>
  <c r="G3947" i="1"/>
  <c r="G3946" i="1"/>
  <c r="G3944" i="1"/>
  <c r="G3943" i="1"/>
  <c r="G3942" i="1"/>
  <c r="G3941" i="1"/>
  <c r="G3936" i="1"/>
  <c r="G3935" i="1"/>
  <c r="G3934" i="1"/>
  <c r="G3933" i="1"/>
  <c r="G3932" i="1"/>
  <c r="G3931" i="1"/>
  <c r="G3930" i="1"/>
  <c r="G3929" i="1"/>
  <c r="G3926" i="1"/>
  <c r="G3925" i="1"/>
  <c r="G3924" i="1"/>
  <c r="G3923" i="1"/>
  <c r="G3922" i="1"/>
  <c r="G3921" i="1"/>
  <c r="G3920" i="1"/>
  <c r="G3919" i="1"/>
  <c r="G3918" i="1"/>
  <c r="G3915" i="1"/>
  <c r="G3914" i="1"/>
  <c r="G3913" i="1"/>
  <c r="G3912" i="1"/>
  <c r="G3911" i="1"/>
  <c r="G3910" i="1"/>
  <c r="G3909" i="1"/>
  <c r="G3908" i="1"/>
  <c r="G3907" i="1"/>
  <c r="G3905" i="1"/>
  <c r="G3904" i="1"/>
  <c r="G3901" i="1"/>
  <c r="G3900" i="1"/>
  <c r="G3899" i="1"/>
  <c r="G3898" i="1"/>
  <c r="G3897" i="1"/>
  <c r="G3896" i="1"/>
  <c r="G3895" i="1"/>
  <c r="G3893" i="1"/>
  <c r="G3892" i="1"/>
  <c r="G3889" i="1"/>
  <c r="G3888" i="1"/>
  <c r="G3887" i="1"/>
  <c r="G3886" i="1"/>
  <c r="G3885" i="1"/>
  <c r="G3884" i="1"/>
  <c r="G3883" i="1"/>
  <c r="G3882" i="1"/>
  <c r="G3881" i="1"/>
  <c r="G3880" i="1"/>
  <c r="G3879" i="1"/>
  <c r="G3877" i="1"/>
  <c r="G3876" i="1"/>
  <c r="G3875" i="1"/>
  <c r="G3874" i="1"/>
  <c r="G3873" i="1"/>
  <c r="G3872" i="1"/>
  <c r="G3871" i="1"/>
  <c r="G3870" i="1"/>
  <c r="G3860" i="1"/>
  <c r="G3858" i="1"/>
  <c r="G3857" i="1"/>
  <c r="G3856" i="1"/>
  <c r="G3851" i="1"/>
  <c r="G3850" i="1"/>
  <c r="G3849" i="1"/>
  <c r="G3848" i="1"/>
  <c r="G3847" i="1"/>
  <c r="G3846" i="1"/>
  <c r="G3845" i="1"/>
  <c r="G3844" i="1"/>
  <c r="G3843" i="1"/>
  <c r="G3841" i="1"/>
  <c r="G3840" i="1"/>
  <c r="G3839" i="1"/>
  <c r="G3838" i="1"/>
  <c r="G3837" i="1"/>
  <c r="G3836" i="1"/>
  <c r="G3835" i="1"/>
  <c r="G3832" i="1"/>
  <c r="G3831" i="1"/>
  <c r="G3829" i="1"/>
  <c r="G3828" i="1"/>
  <c r="G3827" i="1"/>
  <c r="G3826" i="1"/>
  <c r="G3825" i="1"/>
  <c r="G3822" i="1"/>
  <c r="G3821" i="1"/>
  <c r="G3820" i="1"/>
  <c r="G3818" i="1"/>
  <c r="G3817" i="1"/>
  <c r="G3816" i="1"/>
  <c r="G3815" i="1"/>
  <c r="G3814" i="1"/>
  <c r="G3813" i="1"/>
  <c r="G3812" i="1"/>
  <c r="G3811" i="1"/>
  <c r="G3810" i="1"/>
  <c r="G3809" i="1"/>
  <c r="G3806" i="1"/>
  <c r="G3805" i="1"/>
  <c r="G3804" i="1"/>
  <c r="G3803" i="1"/>
  <c r="G3802" i="1"/>
  <c r="G3800" i="1"/>
  <c r="G3799" i="1"/>
  <c r="G3798" i="1"/>
  <c r="G3797" i="1"/>
  <c r="G3796" i="1"/>
  <c r="G3795" i="1"/>
  <c r="G3794" i="1"/>
  <c r="G3793" i="1"/>
  <c r="G3792" i="1"/>
  <c r="G3789" i="1"/>
  <c r="G3788" i="1"/>
  <c r="G3787" i="1"/>
  <c r="G3786" i="1"/>
  <c r="G3785" i="1"/>
  <c r="G3783" i="1"/>
  <c r="G3782" i="1"/>
  <c r="G3781" i="1"/>
  <c r="G3780" i="1"/>
  <c r="G3775" i="1"/>
  <c r="G3774" i="1"/>
  <c r="G3773" i="1"/>
  <c r="G3772" i="1"/>
  <c r="G3771" i="1"/>
  <c r="G3770" i="1"/>
  <c r="G3769" i="1"/>
  <c r="G3768" i="1"/>
  <c r="G3765" i="1"/>
  <c r="G3764" i="1"/>
  <c r="G3763" i="1"/>
  <c r="G3762" i="1"/>
  <c r="G3761" i="1"/>
  <c r="G3760" i="1"/>
  <c r="G3759" i="1"/>
  <c r="G3758" i="1"/>
  <c r="G3757" i="1"/>
  <c r="G3754" i="1"/>
  <c r="G3753" i="1"/>
  <c r="G3752" i="1"/>
  <c r="G3751" i="1"/>
  <c r="G3750" i="1"/>
  <c r="G3749" i="1"/>
  <c r="G3748" i="1"/>
  <c r="G3747" i="1"/>
  <c r="G3746" i="1"/>
  <c r="G3744" i="1"/>
  <c r="G3743" i="1"/>
  <c r="G3740" i="1"/>
  <c r="G3739" i="1"/>
  <c r="G3738" i="1"/>
  <c r="G3737" i="1"/>
  <c r="G3736" i="1"/>
  <c r="G3735" i="1"/>
  <c r="G3734" i="1"/>
  <c r="G3732" i="1"/>
  <c r="G3731" i="1"/>
  <c r="G3728" i="1"/>
  <c r="G3727" i="1"/>
  <c r="G3726" i="1"/>
  <c r="G3725" i="1"/>
  <c r="G3724" i="1"/>
  <c r="G3723" i="1"/>
  <c r="G3722" i="1"/>
  <c r="G3721" i="1"/>
  <c r="G3720" i="1"/>
  <c r="G3719" i="1"/>
  <c r="G3718" i="1"/>
  <c r="G3716" i="1"/>
  <c r="G3715" i="1"/>
  <c r="G3714" i="1"/>
  <c r="G3713" i="1"/>
  <c r="G3712" i="1"/>
  <c r="G3711" i="1"/>
  <c r="G3710" i="1"/>
  <c r="G3709" i="1"/>
  <c r="G3699" i="1"/>
  <c r="G3697" i="1"/>
  <c r="G3696" i="1"/>
  <c r="G3695" i="1"/>
  <c r="G3690" i="1"/>
  <c r="G3689" i="1"/>
  <c r="G3688" i="1"/>
  <c r="G3687" i="1"/>
  <c r="G3686" i="1"/>
  <c r="G3685" i="1"/>
  <c r="G3684" i="1"/>
  <c r="G3683" i="1"/>
  <c r="G3682" i="1"/>
  <c r="G3680" i="1"/>
  <c r="G3679" i="1"/>
  <c r="G3678" i="1"/>
  <c r="G3677" i="1"/>
  <c r="G3676" i="1"/>
  <c r="G3675" i="1"/>
  <c r="G3674" i="1"/>
  <c r="G3671" i="1"/>
  <c r="G3670" i="1"/>
  <c r="G3668" i="1"/>
  <c r="G3667" i="1"/>
  <c r="G3666" i="1"/>
  <c r="G3665" i="1"/>
  <c r="G3664" i="1"/>
  <c r="G3661" i="1"/>
  <c r="G3660" i="1"/>
  <c r="G3659" i="1"/>
  <c r="G3657" i="1"/>
  <c r="G3656" i="1"/>
  <c r="G3655" i="1"/>
  <c r="G3654" i="1"/>
  <c r="G3653" i="1"/>
  <c r="G3652" i="1"/>
  <c r="G3651" i="1"/>
  <c r="G3650" i="1"/>
  <c r="G3649" i="1"/>
  <c r="G3648" i="1"/>
  <c r="G3645" i="1"/>
  <c r="G3644" i="1"/>
  <c r="G3643" i="1"/>
  <c r="G3642" i="1"/>
  <c r="G3641" i="1"/>
  <c r="G3639" i="1"/>
  <c r="G3638" i="1"/>
  <c r="G3637" i="1"/>
  <c r="G3636" i="1"/>
  <c r="G3635" i="1"/>
  <c r="G3634" i="1"/>
  <c r="G3633" i="1"/>
  <c r="G3632" i="1"/>
  <c r="G3631" i="1"/>
  <c r="G3628" i="1"/>
  <c r="G3627" i="1"/>
  <c r="G3626" i="1"/>
  <c r="G3625" i="1"/>
  <c r="G3624" i="1"/>
  <c r="G3622" i="1"/>
  <c r="G3621" i="1"/>
  <c r="G3620" i="1"/>
  <c r="G3619" i="1"/>
  <c r="G3614" i="1"/>
  <c r="G3613" i="1"/>
  <c r="G3612" i="1"/>
  <c r="G3611" i="1"/>
  <c r="G3610" i="1"/>
  <c r="G3609" i="1"/>
  <c r="G3608" i="1"/>
  <c r="G3607" i="1"/>
  <c r="G3604" i="1"/>
  <c r="G3603" i="1"/>
  <c r="G3602" i="1"/>
  <c r="G3601" i="1"/>
  <c r="G3600" i="1"/>
  <c r="G3599" i="1"/>
  <c r="G3598" i="1"/>
  <c r="G3597" i="1"/>
  <c r="G3596" i="1"/>
  <c r="G3593" i="1"/>
  <c r="G3592" i="1"/>
  <c r="G3591" i="1"/>
  <c r="G3590" i="1"/>
  <c r="G3589" i="1"/>
  <c r="G3588" i="1"/>
  <c r="G3587" i="1"/>
  <c r="G3586" i="1"/>
  <c r="G3585" i="1"/>
  <c r="G3583" i="1"/>
  <c r="G3582" i="1"/>
  <c r="G3579" i="1"/>
  <c r="G3578" i="1"/>
  <c r="G3577" i="1"/>
  <c r="G3576" i="1"/>
  <c r="G3575" i="1"/>
  <c r="G3574" i="1"/>
  <c r="G3573" i="1"/>
  <c r="G3571" i="1"/>
  <c r="G3570" i="1"/>
  <c r="G3567" i="1"/>
  <c r="G3566" i="1"/>
  <c r="G3565" i="1"/>
  <c r="G3564" i="1"/>
  <c r="G3563" i="1"/>
  <c r="G3562" i="1"/>
  <c r="G3561" i="1"/>
  <c r="G3560" i="1"/>
  <c r="G3559" i="1"/>
  <c r="G3558" i="1"/>
  <c r="G3557" i="1"/>
  <c r="G3555" i="1"/>
  <c r="G3554" i="1"/>
  <c r="G3553" i="1"/>
  <c r="G3552" i="1"/>
  <c r="G3551" i="1"/>
  <c r="G3550" i="1"/>
  <c r="G3549" i="1"/>
  <c r="G3548" i="1"/>
  <c r="G3538" i="1"/>
  <c r="G3536" i="1"/>
  <c r="G3535" i="1"/>
  <c r="G3534" i="1"/>
  <c r="G3529" i="1"/>
  <c r="G3528" i="1"/>
  <c r="G3527" i="1"/>
  <c r="G3526" i="1"/>
  <c r="G3525" i="1"/>
  <c r="G3524" i="1"/>
  <c r="G3523" i="1"/>
  <c r="G3522" i="1"/>
  <c r="G3521" i="1"/>
  <c r="G3519" i="1"/>
  <c r="G3518" i="1"/>
  <c r="G3517" i="1"/>
  <c r="G3516" i="1"/>
  <c r="G3515" i="1"/>
  <c r="G3514" i="1"/>
  <c r="G3513" i="1"/>
  <c r="G3510" i="1"/>
  <c r="G3509" i="1"/>
  <c r="G3507" i="1"/>
  <c r="G3506" i="1"/>
  <c r="G3505" i="1"/>
  <c r="G3504" i="1"/>
  <c r="G3503" i="1"/>
  <c r="G3500" i="1"/>
  <c r="G3499" i="1"/>
  <c r="G3498" i="1"/>
  <c r="G3496" i="1"/>
  <c r="G3495" i="1"/>
  <c r="G3494" i="1"/>
  <c r="G3493" i="1"/>
  <c r="G3492" i="1"/>
  <c r="G3491" i="1"/>
  <c r="G3490" i="1"/>
  <c r="G3489" i="1"/>
  <c r="G3488" i="1"/>
  <c r="G3487" i="1"/>
  <c r="G3484" i="1"/>
  <c r="G3483" i="1"/>
  <c r="G3482" i="1"/>
  <c r="G3481" i="1"/>
  <c r="G3480" i="1"/>
  <c r="G3478" i="1"/>
  <c r="G3477" i="1"/>
  <c r="G3476" i="1"/>
  <c r="G3475" i="1"/>
  <c r="G3474" i="1"/>
  <c r="G3473" i="1"/>
  <c r="G3472" i="1"/>
  <c r="G3471" i="1"/>
  <c r="G3470" i="1"/>
  <c r="G3467" i="1"/>
  <c r="G3466" i="1"/>
  <c r="G3465" i="1"/>
  <c r="G3464" i="1"/>
  <c r="G3463" i="1"/>
  <c r="G3461" i="1"/>
  <c r="G3460" i="1"/>
  <c r="G3459" i="1"/>
  <c r="G3458" i="1"/>
  <c r="G3453" i="1"/>
  <c r="G3452" i="1"/>
  <c r="G3451" i="1"/>
  <c r="G3450" i="1"/>
  <c r="G3449" i="1"/>
  <c r="G3448" i="1"/>
  <c r="G3447" i="1"/>
  <c r="G3446" i="1"/>
  <c r="G3443" i="1"/>
  <c r="G3442" i="1"/>
  <c r="G3441" i="1"/>
  <c r="G3440" i="1"/>
  <c r="G3439" i="1"/>
  <c r="G3438" i="1"/>
  <c r="G3437" i="1"/>
  <c r="G3436" i="1"/>
  <c r="G3435" i="1"/>
  <c r="G3432" i="1"/>
  <c r="G3431" i="1"/>
  <c r="G3430" i="1"/>
  <c r="G3429" i="1"/>
  <c r="G3428" i="1"/>
  <c r="G3427" i="1"/>
  <c r="G3426" i="1"/>
  <c r="G3425" i="1"/>
  <c r="G3424" i="1"/>
  <c r="G3422" i="1"/>
  <c r="G3421" i="1"/>
  <c r="G3418" i="1"/>
  <c r="G3417" i="1"/>
  <c r="G3416" i="1"/>
  <c r="G3415" i="1"/>
  <c r="G3414" i="1"/>
  <c r="G3413" i="1"/>
  <c r="G3412" i="1"/>
  <c r="G3410" i="1"/>
  <c r="G3409" i="1"/>
  <c r="G3406" i="1"/>
  <c r="G3405" i="1"/>
  <c r="G3404" i="1"/>
  <c r="G3403" i="1"/>
  <c r="G3402" i="1"/>
  <c r="G3401" i="1"/>
  <c r="G3400" i="1"/>
  <c r="G3399" i="1"/>
  <c r="G3398" i="1"/>
  <c r="G3397" i="1"/>
  <c r="G3396" i="1"/>
  <c r="G3394" i="1"/>
  <c r="G3393" i="1"/>
  <c r="G3392" i="1"/>
  <c r="G3391" i="1"/>
  <c r="G3390" i="1"/>
  <c r="G3389" i="1"/>
  <c r="G3388" i="1"/>
  <c r="G3387" i="1"/>
  <c r="G3377" i="1"/>
  <c r="G3375" i="1"/>
  <c r="G3374" i="1"/>
  <c r="G3373" i="1"/>
  <c r="G3368" i="1"/>
  <c r="G3367" i="1"/>
  <c r="G3366" i="1"/>
  <c r="G3365" i="1"/>
  <c r="G3364" i="1"/>
  <c r="G3363" i="1"/>
  <c r="G3362" i="1"/>
  <c r="G3361" i="1"/>
  <c r="G3360" i="1"/>
  <c r="G3358" i="1"/>
  <c r="G3357" i="1"/>
  <c r="G3356" i="1"/>
  <c r="G3355" i="1"/>
  <c r="G3354" i="1"/>
  <c r="G3353" i="1"/>
  <c r="G3352" i="1"/>
  <c r="G3349" i="1"/>
  <c r="G3348" i="1"/>
  <c r="G3346" i="1"/>
  <c r="G3345" i="1"/>
  <c r="G3344" i="1"/>
  <c r="G3343" i="1"/>
  <c r="G3342" i="1"/>
  <c r="G3339" i="1"/>
  <c r="G3338" i="1"/>
  <c r="G3337" i="1"/>
  <c r="G3335" i="1"/>
  <c r="G3334" i="1"/>
  <c r="G3333" i="1"/>
  <c r="G3332" i="1"/>
  <c r="G3331" i="1"/>
  <c r="G3330" i="1"/>
  <c r="G3329" i="1"/>
  <c r="G3328" i="1"/>
  <c r="G3327" i="1"/>
  <c r="G3326" i="1"/>
  <c r="G3323" i="1"/>
  <c r="G3322" i="1"/>
  <c r="G3321" i="1"/>
  <c r="G3320" i="1"/>
  <c r="G3319" i="1"/>
  <c r="G3317" i="1"/>
  <c r="G3316" i="1"/>
  <c r="G3315" i="1"/>
  <c r="G3314" i="1"/>
  <c r="G3313" i="1"/>
  <c r="G3312" i="1"/>
  <c r="G3311" i="1"/>
  <c r="G3310" i="1"/>
  <c r="G3309" i="1"/>
  <c r="G3306" i="1"/>
  <c r="G3305" i="1"/>
  <c r="G3304" i="1"/>
  <c r="G3303" i="1"/>
  <c r="G3302" i="1"/>
  <c r="G3300" i="1"/>
  <c r="G3299" i="1"/>
  <c r="G3298" i="1"/>
  <c r="G3297" i="1"/>
  <c r="G3292" i="1"/>
  <c r="G3291" i="1"/>
  <c r="G3290" i="1"/>
  <c r="G3289" i="1"/>
  <c r="G3288" i="1"/>
  <c r="G3287" i="1"/>
  <c r="G3286" i="1"/>
  <c r="G3285" i="1"/>
  <c r="G3282" i="1"/>
  <c r="G3281" i="1"/>
  <c r="G3280" i="1"/>
  <c r="G3279" i="1"/>
  <c r="G3278" i="1"/>
  <c r="G3277" i="1"/>
  <c r="G3276" i="1"/>
  <c r="G3275" i="1"/>
  <c r="G3274" i="1"/>
  <c r="G3271" i="1"/>
  <c r="G3270" i="1"/>
  <c r="G3269" i="1"/>
  <c r="G3268" i="1"/>
  <c r="G3267" i="1"/>
  <c r="G3266" i="1"/>
  <c r="G3265" i="1"/>
  <c r="G3264" i="1"/>
  <c r="G3263" i="1"/>
  <c r="G3261" i="1"/>
  <c r="G3260" i="1"/>
  <c r="G3257" i="1"/>
  <c r="G3256" i="1"/>
  <c r="G3255" i="1"/>
  <c r="G3254" i="1"/>
  <c r="G3253" i="1"/>
  <c r="G3252" i="1"/>
  <c r="G3251" i="1"/>
  <c r="G3249" i="1"/>
  <c r="G3248" i="1"/>
  <c r="G3245" i="1"/>
  <c r="G3244" i="1"/>
  <c r="G3243" i="1"/>
  <c r="G3242" i="1"/>
  <c r="G3241" i="1"/>
  <c r="G3240" i="1"/>
  <c r="G3239" i="1"/>
  <c r="G3238" i="1"/>
  <c r="G3237" i="1"/>
  <c r="G3236" i="1"/>
  <c r="G3235" i="1"/>
  <c r="G3233" i="1"/>
  <c r="G3232" i="1"/>
  <c r="G3231" i="1"/>
  <c r="G3230" i="1"/>
  <c r="G3229" i="1"/>
  <c r="G3228" i="1"/>
  <c r="G3227" i="1"/>
  <c r="G3226" i="1"/>
  <c r="G3216" i="1"/>
  <c r="G3214" i="1"/>
  <c r="G3213" i="1"/>
  <c r="G3212" i="1"/>
  <c r="G3207" i="1"/>
  <c r="G3206" i="1"/>
  <c r="G3205" i="1"/>
  <c r="G3204" i="1"/>
  <c r="G3203" i="1"/>
  <c r="G3202" i="1"/>
  <c r="G3201" i="1"/>
  <c r="G3200" i="1"/>
  <c r="G3199" i="1"/>
  <c r="G3197" i="1"/>
  <c r="G3196" i="1"/>
  <c r="G3195" i="1"/>
  <c r="G3194" i="1"/>
  <c r="G3193" i="1"/>
  <c r="G3192" i="1"/>
  <c r="G3191" i="1"/>
  <c r="G3188" i="1"/>
  <c r="G3187" i="1"/>
  <c r="G3185" i="1"/>
  <c r="G3184" i="1"/>
  <c r="G3183" i="1"/>
  <c r="G3182" i="1"/>
  <c r="G3181" i="1"/>
  <c r="G3178" i="1"/>
  <c r="G3177" i="1"/>
  <c r="G3176" i="1"/>
  <c r="G3174" i="1"/>
  <c r="G3173" i="1"/>
  <c r="G3172" i="1"/>
  <c r="G3171" i="1"/>
  <c r="G3170" i="1"/>
  <c r="G3169" i="1"/>
  <c r="G3168" i="1"/>
  <c r="G3167" i="1"/>
  <c r="G3166" i="1"/>
  <c r="G3165" i="1"/>
  <c r="G3162" i="1"/>
  <c r="G3161" i="1"/>
  <c r="G3160" i="1"/>
  <c r="G3159" i="1"/>
  <c r="G3158" i="1"/>
  <c r="G3156" i="1"/>
  <c r="G3155" i="1"/>
  <c r="G3154" i="1"/>
  <c r="G3153" i="1"/>
  <c r="G3152" i="1"/>
  <c r="G3151" i="1"/>
  <c r="G3150" i="1"/>
  <c r="G3149" i="1"/>
  <c r="G3148" i="1"/>
  <c r="G3145" i="1"/>
  <c r="G3144" i="1"/>
  <c r="G3143" i="1"/>
  <c r="G3142" i="1"/>
  <c r="G3141" i="1"/>
  <c r="G3139" i="1"/>
  <c r="G3138" i="1"/>
  <c r="G3137" i="1"/>
  <c r="G3136" i="1"/>
  <c r="G3131" i="1"/>
  <c r="G3130" i="1"/>
  <c r="G3129" i="1"/>
  <c r="G3128" i="1"/>
  <c r="G3127" i="1"/>
  <c r="G3126" i="1"/>
  <c r="G3125" i="1"/>
  <c r="G3124" i="1"/>
  <c r="G3121" i="1"/>
  <c r="G3120" i="1"/>
  <c r="G3119" i="1"/>
  <c r="G3118" i="1"/>
  <c r="G3117" i="1"/>
  <c r="G3116" i="1"/>
  <c r="G3115" i="1"/>
  <c r="G3113" i="1"/>
  <c r="G3110" i="1"/>
  <c r="G3109" i="1"/>
  <c r="G3108" i="1"/>
  <c r="G3107" i="1"/>
  <c r="G3106" i="1"/>
  <c r="G3105" i="1"/>
  <c r="G3104" i="1"/>
  <c r="G3103" i="1"/>
  <c r="G3102" i="1"/>
  <c r="G3100" i="1"/>
  <c r="G3099" i="1"/>
  <c r="G3096" i="1"/>
  <c r="G3095" i="1"/>
  <c r="G3094" i="1"/>
  <c r="G3093" i="1"/>
  <c r="G3092" i="1"/>
  <c r="G3091" i="1"/>
  <c r="G3090" i="1"/>
  <c r="G3088" i="1"/>
  <c r="G3087" i="1"/>
  <c r="G3084" i="1"/>
  <c r="G3083" i="1"/>
  <c r="G3082" i="1"/>
  <c r="G3081" i="1"/>
  <c r="G3080" i="1"/>
  <c r="G3079" i="1"/>
  <c r="G3078" i="1"/>
  <c r="G3077" i="1"/>
  <c r="G3076" i="1"/>
  <c r="G3075" i="1"/>
  <c r="G3074" i="1"/>
  <c r="G3072" i="1"/>
  <c r="G3071" i="1"/>
  <c r="G3070" i="1"/>
  <c r="G3069" i="1"/>
  <c r="G3068" i="1"/>
  <c r="G3067" i="1"/>
  <c r="G3066" i="1"/>
  <c r="G3065" i="1"/>
  <c r="G3055" i="1"/>
  <c r="G3053" i="1"/>
  <c r="G3052" i="1"/>
  <c r="G3051" i="1"/>
  <c r="G3046" i="1"/>
  <c r="G3045" i="1"/>
  <c r="G3044" i="1"/>
  <c r="G3043" i="1"/>
  <c r="G3042" i="1"/>
  <c r="G3041" i="1"/>
  <c r="G3040" i="1"/>
  <c r="G3039" i="1"/>
  <c r="G3038" i="1"/>
  <c r="G3036" i="1"/>
  <c r="G3035" i="1"/>
  <c r="G3034" i="1"/>
  <c r="G3033" i="1"/>
  <c r="G3032" i="1"/>
  <c r="G3031" i="1"/>
  <c r="G3030" i="1"/>
  <c r="G3027" i="1"/>
  <c r="G3026" i="1"/>
  <c r="G3024" i="1"/>
  <c r="G3023" i="1"/>
  <c r="G3022" i="1"/>
  <c r="G3021" i="1"/>
  <c r="G3020" i="1"/>
  <c r="G3017" i="1"/>
  <c r="G3016" i="1"/>
  <c r="G3015" i="1"/>
  <c r="G3013" i="1"/>
  <c r="G3012" i="1"/>
  <c r="G3011" i="1"/>
  <c r="G3010" i="1"/>
  <c r="G3009" i="1"/>
  <c r="G3008" i="1"/>
  <c r="G3007" i="1"/>
  <c r="G3006" i="1"/>
  <c r="G3005" i="1"/>
  <c r="G3004" i="1"/>
  <c r="G3001" i="1"/>
  <c r="G3000" i="1"/>
  <c r="G2999" i="1"/>
  <c r="G2998" i="1"/>
  <c r="G2997" i="1"/>
  <c r="G2995" i="1"/>
  <c r="G2994" i="1"/>
  <c r="G2993" i="1"/>
  <c r="G2992" i="1"/>
  <c r="G2991" i="1"/>
  <c r="G2990" i="1"/>
  <c r="G2989" i="1"/>
  <c r="G2988" i="1"/>
  <c r="G2987" i="1"/>
  <c r="G2984" i="1"/>
  <c r="G2983" i="1"/>
  <c r="G2982" i="1"/>
  <c r="G2981" i="1"/>
  <c r="G2980" i="1"/>
  <c r="G2978" i="1"/>
  <c r="G2977" i="1"/>
  <c r="G2976" i="1"/>
  <c r="G2975" i="1"/>
  <c r="G2970" i="1"/>
  <c r="G2969" i="1"/>
  <c r="G2968" i="1"/>
  <c r="G2967" i="1"/>
  <c r="G2966" i="1"/>
  <c r="G2965" i="1"/>
  <c r="G2964" i="1"/>
  <c r="G2963" i="1"/>
  <c r="G2960" i="1"/>
  <c r="G2959" i="1"/>
  <c r="G2958" i="1"/>
  <c r="G2957" i="1"/>
  <c r="G2956" i="1"/>
  <c r="G2955" i="1"/>
  <c r="G2954" i="1"/>
  <c r="G2953" i="1"/>
  <c r="G2952" i="1"/>
  <c r="G2949" i="1"/>
  <c r="G2948" i="1"/>
  <c r="G2947" i="1"/>
  <c r="G2946" i="1"/>
  <c r="G2945" i="1"/>
  <c r="G2944" i="1"/>
  <c r="G2943" i="1"/>
  <c r="G2942" i="1"/>
  <c r="G2941" i="1"/>
  <c r="G2939" i="1"/>
  <c r="G2938" i="1"/>
  <c r="G2935" i="1"/>
  <c r="G2934" i="1"/>
  <c r="G2933" i="1"/>
  <c r="G2932" i="1"/>
  <c r="G2931" i="1"/>
  <c r="G2930" i="1"/>
  <c r="G2929" i="1"/>
  <c r="G2927" i="1"/>
  <c r="G2926" i="1"/>
  <c r="G2923" i="1"/>
  <c r="G2922" i="1"/>
  <c r="G2921" i="1"/>
  <c r="G2920" i="1"/>
  <c r="G2919" i="1"/>
  <c r="G2918" i="1"/>
  <c r="G2917" i="1"/>
  <c r="G2916" i="1"/>
  <c r="G2915" i="1"/>
  <c r="G2914" i="1"/>
  <c r="G2913" i="1"/>
  <c r="G2911" i="1"/>
  <c r="G2910" i="1"/>
  <c r="G2909" i="1"/>
  <c r="G2908" i="1"/>
  <c r="G2907" i="1"/>
  <c r="G2906" i="1"/>
  <c r="G2905" i="1"/>
  <c r="G2904" i="1"/>
  <c r="G2894" i="1"/>
  <c r="G2892" i="1"/>
  <c r="G2891" i="1"/>
  <c r="G2890" i="1"/>
  <c r="G2885" i="1"/>
  <c r="G2884" i="1"/>
  <c r="G2883" i="1"/>
  <c r="G2882" i="1"/>
  <c r="G2881" i="1"/>
  <c r="G2880" i="1"/>
  <c r="G2879" i="1"/>
  <c r="G2878" i="1"/>
  <c r="G2877" i="1"/>
  <c r="G2875" i="1"/>
  <c r="G2874" i="1"/>
  <c r="G2873" i="1"/>
  <c r="G2872" i="1"/>
  <c r="G2871" i="1"/>
  <c r="G2870" i="1"/>
  <c r="G2869" i="1"/>
  <c r="G2866" i="1"/>
  <c r="G2865" i="1"/>
  <c r="G2863" i="1"/>
  <c r="G2862" i="1"/>
  <c r="G2861" i="1"/>
  <c r="G2860" i="1"/>
  <c r="G2859" i="1"/>
  <c r="G2856" i="1"/>
  <c r="G2855" i="1"/>
  <c r="G2854" i="1"/>
  <c r="G2852" i="1"/>
  <c r="G2851" i="1"/>
  <c r="G2850" i="1"/>
  <c r="G2849" i="1"/>
  <c r="G2848" i="1"/>
  <c r="G2847" i="1"/>
  <c r="G2846" i="1"/>
  <c r="G2845" i="1"/>
  <c r="G2844" i="1"/>
  <c r="G2843" i="1"/>
  <c r="G2840" i="1"/>
  <c r="G2839" i="1"/>
  <c r="G2838" i="1"/>
  <c r="G2837" i="1"/>
  <c r="G2836" i="1"/>
  <c r="G2834" i="1"/>
  <c r="G2833" i="1"/>
  <c r="G2832" i="1"/>
  <c r="G2831" i="1"/>
  <c r="G2830" i="1"/>
  <c r="G2829" i="1"/>
  <c r="G2828" i="1"/>
  <c r="G2827" i="1"/>
  <c r="G2826" i="1"/>
  <c r="G2823" i="1"/>
  <c r="G2822" i="1"/>
  <c r="G2821" i="1"/>
  <c r="G2820" i="1"/>
  <c r="G2819" i="1"/>
  <c r="G2817" i="1"/>
  <c r="G2816" i="1"/>
  <c r="G2815" i="1"/>
  <c r="G2814" i="1"/>
  <c r="G2809" i="1"/>
  <c r="G2808" i="1"/>
  <c r="G2807" i="1"/>
  <c r="G2806" i="1"/>
  <c r="G2805" i="1"/>
  <c r="G2804" i="1"/>
  <c r="G2803" i="1"/>
  <c r="G2802" i="1"/>
  <c r="G2799" i="1"/>
  <c r="G2798" i="1"/>
  <c r="G2797" i="1"/>
  <c r="G2796" i="1"/>
  <c r="G2795" i="1"/>
  <c r="G2794" i="1"/>
  <c r="G2793" i="1"/>
  <c r="G2792" i="1"/>
  <c r="G2791" i="1"/>
  <c r="G2788" i="1"/>
  <c r="G2787" i="1"/>
  <c r="G2786" i="1"/>
  <c r="G2785" i="1"/>
  <c r="G2784" i="1"/>
  <c r="G2783" i="1"/>
  <c r="G2782" i="1"/>
  <c r="G2781" i="1"/>
  <c r="G2780" i="1"/>
  <c r="G2778" i="1"/>
  <c r="G2777" i="1"/>
  <c r="G2774" i="1"/>
  <c r="G2773" i="1"/>
  <c r="G2772" i="1"/>
  <c r="G2771" i="1"/>
  <c r="G2770" i="1"/>
  <c r="G2769" i="1"/>
  <c r="G2768" i="1"/>
  <c r="G2766" i="1"/>
  <c r="G2765" i="1"/>
  <c r="G2762" i="1"/>
  <c r="G2761" i="1"/>
  <c r="G2760" i="1"/>
  <c r="G2759" i="1"/>
  <c r="G2758" i="1"/>
  <c r="G2757" i="1"/>
  <c r="G2756" i="1"/>
  <c r="G2755" i="1"/>
  <c r="G2754" i="1"/>
  <c r="G2753" i="1"/>
  <c r="G2752" i="1"/>
  <c r="G2750" i="1"/>
  <c r="G2749" i="1"/>
  <c r="G2748" i="1"/>
  <c r="G2747" i="1"/>
  <c r="G2746" i="1"/>
  <c r="G2745" i="1"/>
  <c r="G2744" i="1"/>
  <c r="G2743" i="1"/>
  <c r="G2733" i="1"/>
  <c r="G2731" i="1"/>
  <c r="G2730" i="1"/>
  <c r="G2729" i="1"/>
  <c r="G2724" i="1"/>
  <c r="G2723" i="1"/>
  <c r="G2722" i="1"/>
  <c r="G2721" i="1"/>
  <c r="G2720" i="1"/>
  <c r="G2719" i="1"/>
  <c r="G2718" i="1"/>
  <c r="G2717" i="1"/>
  <c r="G2716" i="1"/>
  <c r="G2714" i="1"/>
  <c r="G2713" i="1"/>
  <c r="G2712" i="1"/>
  <c r="G2711" i="1"/>
  <c r="G2710" i="1"/>
  <c r="G2709" i="1"/>
  <c r="G2708" i="1"/>
  <c r="G2705" i="1"/>
  <c r="G2704" i="1"/>
  <c r="G2702" i="1"/>
  <c r="G2701" i="1"/>
  <c r="G2700" i="1"/>
  <c r="G2699" i="1"/>
  <c r="G2698" i="1"/>
  <c r="G2695" i="1"/>
  <c r="G2694" i="1"/>
  <c r="G2693" i="1"/>
  <c r="G2691" i="1"/>
  <c r="G2690" i="1"/>
  <c r="G2689" i="1"/>
  <c r="G2688" i="1"/>
  <c r="G2687" i="1"/>
  <c r="G2686" i="1"/>
  <c r="G2685" i="1"/>
  <c r="G2684" i="1"/>
  <c r="G2683" i="1"/>
  <c r="G2682" i="1"/>
  <c r="G2679" i="1"/>
  <c r="G2678" i="1"/>
  <c r="G2677" i="1"/>
  <c r="G2676" i="1"/>
  <c r="G2675" i="1"/>
  <c r="G2673" i="1"/>
  <c r="G2672" i="1"/>
  <c r="G2671" i="1"/>
  <c r="G2670" i="1"/>
  <c r="G2669" i="1"/>
  <c r="G2668" i="1"/>
  <c r="G2667" i="1"/>
  <c r="G2666" i="1"/>
  <c r="G2665" i="1"/>
  <c r="G2662" i="1"/>
  <c r="G2661" i="1"/>
  <c r="G2660" i="1"/>
  <c r="G2659" i="1"/>
  <c r="G2658" i="1"/>
  <c r="G2656" i="1"/>
  <c r="G2655" i="1"/>
  <c r="G2654" i="1"/>
  <c r="G2653" i="1"/>
  <c r="G2648" i="1"/>
  <c r="G2647" i="1"/>
  <c r="G2646" i="1"/>
  <c r="G2645" i="1"/>
  <c r="G2644" i="1"/>
  <c r="G2643" i="1"/>
  <c r="G2642" i="1"/>
  <c r="G2641" i="1"/>
  <c r="G2638" i="1"/>
  <c r="G2637" i="1"/>
  <c r="G2636" i="1"/>
  <c r="G2635" i="1"/>
  <c r="G2634" i="1"/>
  <c r="G2633" i="1"/>
  <c r="G2632" i="1"/>
  <c r="G2631" i="1"/>
  <c r="G2630" i="1"/>
  <c r="G2627" i="1"/>
  <c r="G2626" i="1"/>
  <c r="G2625" i="1"/>
  <c r="G2624" i="1"/>
  <c r="G2623" i="1"/>
  <c r="G2622" i="1"/>
  <c r="G2621" i="1"/>
  <c r="G2620" i="1"/>
  <c r="G2619" i="1"/>
  <c r="G2617" i="1"/>
  <c r="G2616" i="1"/>
  <c r="G2613" i="1"/>
  <c r="G2612" i="1"/>
  <c r="G2611" i="1"/>
  <c r="G2610" i="1"/>
  <c r="G2609" i="1"/>
  <c r="G2608" i="1"/>
  <c r="G2607" i="1"/>
  <c r="G2605" i="1"/>
  <c r="G2604" i="1"/>
  <c r="G2601" i="1"/>
  <c r="G2600" i="1"/>
  <c r="G2599" i="1"/>
  <c r="G2598" i="1"/>
  <c r="G2597" i="1"/>
  <c r="G2596" i="1"/>
  <c r="G2595" i="1"/>
  <c r="G2594" i="1"/>
  <c r="G2593" i="1"/>
  <c r="G2592" i="1"/>
  <c r="G2591" i="1"/>
  <c r="G2589" i="1"/>
  <c r="G2588" i="1"/>
  <c r="G2587" i="1"/>
  <c r="G2586" i="1"/>
  <c r="G2585" i="1"/>
  <c r="G2584" i="1"/>
  <c r="G2583" i="1"/>
  <c r="G2582" i="1"/>
  <c r="G2572" i="1"/>
  <c r="G2570" i="1"/>
  <c r="G2569" i="1"/>
  <c r="G2568" i="1"/>
  <c r="G2563" i="1"/>
  <c r="G2562" i="1"/>
  <c r="G2561" i="1"/>
  <c r="G2560" i="1"/>
  <c r="G2559" i="1"/>
  <c r="G2558" i="1"/>
  <c r="G2557" i="1"/>
  <c r="G2556" i="1"/>
  <c r="G2555" i="1"/>
  <c r="G2553" i="1"/>
  <c r="G2552" i="1"/>
  <c r="G2551" i="1"/>
  <c r="G2550" i="1"/>
  <c r="G2549" i="1"/>
  <c r="G2548" i="1"/>
  <c r="G2547" i="1"/>
  <c r="G2544" i="1"/>
  <c r="G2543" i="1"/>
  <c r="G2541" i="1"/>
  <c r="G2540" i="1"/>
  <c r="G2539" i="1"/>
  <c r="G2538" i="1"/>
  <c r="G2537" i="1"/>
  <c r="G2534" i="1"/>
  <c r="G2533" i="1"/>
  <c r="G2532" i="1"/>
  <c r="G2530" i="1"/>
  <c r="G2529" i="1"/>
  <c r="G2528" i="1"/>
  <c r="G2527" i="1"/>
  <c r="G2526" i="1"/>
  <c r="G2525" i="1"/>
  <c r="G2524" i="1"/>
  <c r="G2523" i="1"/>
  <c r="G2522" i="1"/>
  <c r="G2521" i="1"/>
  <c r="G2518" i="1"/>
  <c r="G2517" i="1"/>
  <c r="G2516" i="1"/>
  <c r="G2515" i="1"/>
  <c r="G2514" i="1"/>
  <c r="G2512" i="1"/>
  <c r="G2511" i="1"/>
  <c r="G2510" i="1"/>
  <c r="G2509" i="1"/>
  <c r="G2508" i="1"/>
  <c r="G2507" i="1"/>
  <c r="G2506" i="1"/>
  <c r="G2505" i="1"/>
  <c r="G2504" i="1"/>
  <c r="G2501" i="1"/>
  <c r="G2500" i="1"/>
  <c r="G2499" i="1"/>
  <c r="G2498" i="1"/>
  <c r="G2497" i="1"/>
  <c r="G2495" i="1"/>
  <c r="G2494" i="1"/>
  <c r="G2493" i="1"/>
  <c r="G2492" i="1"/>
  <c r="G2487" i="1"/>
  <c r="G2486" i="1"/>
  <c r="G2485" i="1"/>
  <c r="G2484" i="1"/>
  <c r="G2483" i="1"/>
  <c r="G2482" i="1"/>
  <c r="G2481" i="1"/>
  <c r="G2480" i="1"/>
  <c r="G2477" i="1"/>
  <c r="G2476" i="1"/>
  <c r="G2475" i="1"/>
  <c r="G2474" i="1"/>
  <c r="G2473" i="1"/>
  <c r="G2472" i="1"/>
  <c r="G2471" i="1"/>
  <c r="G2470" i="1"/>
  <c r="G2469" i="1"/>
  <c r="G2466" i="1"/>
  <c r="G2465" i="1"/>
  <c r="G2464" i="1"/>
  <c r="G2463" i="1"/>
  <c r="G2462" i="1"/>
  <c r="G2461" i="1"/>
  <c r="G2460" i="1"/>
  <c r="G2459" i="1"/>
  <c r="G2458" i="1"/>
  <c r="G2456" i="1"/>
  <c r="G2455" i="1"/>
  <c r="G2452" i="1"/>
  <c r="G2451" i="1"/>
  <c r="G2450" i="1"/>
  <c r="G2449" i="1"/>
  <c r="G2448" i="1"/>
  <c r="G2447" i="1"/>
  <c r="G2446" i="1"/>
  <c r="G2444" i="1"/>
  <c r="G2443" i="1"/>
  <c r="G2440" i="1"/>
  <c r="G2439" i="1"/>
  <c r="G2438" i="1"/>
  <c r="G2437" i="1"/>
  <c r="G2436" i="1"/>
  <c r="G2435" i="1"/>
  <c r="G2434" i="1"/>
  <c r="G2433" i="1"/>
  <c r="G2432" i="1"/>
  <c r="G2431" i="1"/>
  <c r="G2430" i="1"/>
  <c r="G2428" i="1"/>
  <c r="G2427" i="1"/>
  <c r="G2426" i="1"/>
  <c r="G2425" i="1"/>
  <c r="G2424" i="1"/>
  <c r="G2423" i="1"/>
  <c r="G2422" i="1"/>
  <c r="G2421" i="1"/>
  <c r="G2411" i="1"/>
  <c r="G2409" i="1"/>
  <c r="G2408" i="1"/>
  <c r="G2407" i="1"/>
  <c r="G2402" i="1"/>
  <c r="G2401" i="1"/>
  <c r="G2400" i="1"/>
  <c r="G2399" i="1"/>
  <c r="G2398" i="1"/>
  <c r="G2397" i="1"/>
  <c r="G2396" i="1"/>
  <c r="G2395" i="1"/>
  <c r="G2394" i="1"/>
  <c r="G2392" i="1"/>
  <c r="G2391" i="1"/>
  <c r="G2390" i="1"/>
  <c r="G2389" i="1"/>
  <c r="G2388" i="1"/>
  <c r="G2387" i="1"/>
  <c r="G2386" i="1"/>
  <c r="G2383" i="1"/>
  <c r="G2382" i="1"/>
  <c r="G2380" i="1"/>
  <c r="G2379" i="1"/>
  <c r="G2378" i="1"/>
  <c r="G2377" i="1"/>
  <c r="G2376" i="1"/>
  <c r="G2373" i="1"/>
  <c r="G2372" i="1"/>
  <c r="G2371" i="1"/>
  <c r="G2369" i="1"/>
  <c r="G2368" i="1"/>
  <c r="G2367" i="1"/>
  <c r="G2366" i="1"/>
  <c r="G2365" i="1"/>
  <c r="G2364" i="1"/>
  <c r="G2363" i="1"/>
  <c r="G2362" i="1"/>
  <c r="G2361" i="1"/>
  <c r="G2360" i="1"/>
  <c r="G2357" i="1"/>
  <c r="G2356" i="1"/>
  <c r="G2355" i="1"/>
  <c r="G2354" i="1"/>
  <c r="G2353" i="1"/>
  <c r="G2351" i="1"/>
  <c r="G2350" i="1"/>
  <c r="G2349" i="1"/>
  <c r="G2348" i="1"/>
  <c r="G2347" i="1"/>
  <c r="G2346" i="1"/>
  <c r="G2345" i="1"/>
  <c r="G2344" i="1"/>
  <c r="G2343" i="1"/>
  <c r="G2340" i="1"/>
  <c r="G2339" i="1"/>
  <c r="G2338" i="1"/>
  <c r="G2337" i="1"/>
  <c r="G2336" i="1"/>
  <c r="G2334" i="1"/>
  <c r="G2333" i="1"/>
  <c r="G2332" i="1"/>
  <c r="G2331" i="1"/>
  <c r="G2326" i="1"/>
  <c r="G2325" i="1"/>
  <c r="G2324" i="1"/>
  <c r="G2323" i="1"/>
  <c r="G2322" i="1"/>
  <c r="G2321" i="1"/>
  <c r="G2320" i="1"/>
  <c r="G2319" i="1"/>
  <c r="G2316" i="1"/>
  <c r="G2315" i="1"/>
  <c r="G2314" i="1"/>
  <c r="G2313" i="1"/>
  <c r="G2312" i="1"/>
  <c r="G2311" i="1"/>
  <c r="G2310" i="1"/>
  <c r="G2309" i="1"/>
  <c r="G2308" i="1"/>
  <c r="G2305" i="1"/>
  <c r="G2304" i="1"/>
  <c r="G2303" i="1"/>
  <c r="G2302" i="1"/>
  <c r="G2301" i="1"/>
  <c r="G2300" i="1"/>
  <c r="G2299" i="1"/>
  <c r="G2298" i="1"/>
  <c r="G2297" i="1"/>
  <c r="G2295" i="1"/>
  <c r="G2294" i="1"/>
  <c r="G2291" i="1"/>
  <c r="G2290" i="1"/>
  <c r="G2289" i="1"/>
  <c r="G2288" i="1"/>
  <c r="G2287" i="1"/>
  <c r="G2286" i="1"/>
  <c r="G2285" i="1"/>
  <c r="G2283" i="1"/>
  <c r="G2282" i="1"/>
  <c r="G2279" i="1"/>
  <c r="G2278" i="1"/>
  <c r="G2277" i="1"/>
  <c r="G2276" i="1"/>
  <c r="G2275" i="1"/>
  <c r="G2274" i="1"/>
  <c r="G2273" i="1"/>
  <c r="G2272" i="1"/>
  <c r="G2271" i="1"/>
  <c r="G2270" i="1"/>
  <c r="G2269" i="1"/>
  <c r="G2267" i="1"/>
  <c r="G2266" i="1"/>
  <c r="G2265" i="1"/>
  <c r="G2264" i="1"/>
  <c r="G2263" i="1"/>
  <c r="G2262" i="1"/>
  <c r="G2261" i="1"/>
  <c r="G2260" i="1"/>
  <c r="G2250" i="1"/>
  <c r="G2248" i="1"/>
  <c r="G2247" i="1"/>
  <c r="G2246" i="1"/>
  <c r="G2241" i="1"/>
  <c r="G2240" i="1"/>
  <c r="G2239" i="1"/>
  <c r="G2238" i="1"/>
  <c r="G2237" i="1"/>
  <c r="G2236" i="1"/>
  <c r="G2235" i="1"/>
  <c r="G2234" i="1"/>
  <c r="G2233" i="1"/>
  <c r="G2231" i="1"/>
  <c r="G2230" i="1"/>
  <c r="G2229" i="1"/>
  <c r="G2228" i="1"/>
  <c r="G2227" i="1"/>
  <c r="G2226" i="1"/>
  <c r="G2225" i="1"/>
  <c r="G2222" i="1"/>
  <c r="G2221" i="1"/>
  <c r="G2219" i="1"/>
  <c r="G2218" i="1"/>
  <c r="G2217" i="1"/>
  <c r="G2216" i="1"/>
  <c r="G2215" i="1"/>
  <c r="G2212" i="1"/>
  <c r="G2211" i="1"/>
  <c r="G2210" i="1"/>
  <c r="G2208" i="1"/>
  <c r="G2207" i="1"/>
  <c r="G2206" i="1"/>
  <c r="G2205" i="1"/>
  <c r="G2204" i="1"/>
  <c r="G2203" i="1"/>
  <c r="G2202" i="1"/>
  <c r="G2201" i="1"/>
  <c r="G2200" i="1"/>
  <c r="G2199" i="1"/>
  <c r="G2196" i="1"/>
  <c r="G2195" i="1"/>
  <c r="G2194" i="1"/>
  <c r="G2193" i="1"/>
  <c r="G2192" i="1"/>
  <c r="G2190" i="1"/>
  <c r="G2189" i="1"/>
  <c r="G2188" i="1"/>
  <c r="G2187" i="1"/>
  <c r="G2186" i="1"/>
  <c r="G2185" i="1"/>
  <c r="G2184" i="1"/>
  <c r="G2183" i="1"/>
  <c r="G2182" i="1"/>
  <c r="G2179" i="1"/>
  <c r="G2178" i="1"/>
  <c r="G2177" i="1"/>
  <c r="G2176" i="1"/>
  <c r="G2175" i="1"/>
  <c r="G2173" i="1"/>
  <c r="G2172" i="1"/>
  <c r="G2171" i="1"/>
  <c r="G2170" i="1"/>
  <c r="G2165" i="1"/>
  <c r="G2164" i="1"/>
  <c r="G2163" i="1"/>
  <c r="G2162" i="1"/>
  <c r="G2161" i="1"/>
  <c r="G2160" i="1"/>
  <c r="G2159" i="1"/>
  <c r="G2158" i="1"/>
  <c r="G2155" i="1"/>
  <c r="G2154" i="1"/>
  <c r="G2153" i="1"/>
  <c r="G2152" i="1"/>
  <c r="G2151" i="1"/>
  <c r="G2150" i="1"/>
  <c r="G2149" i="1"/>
  <c r="G2148" i="1"/>
  <c r="G2147" i="1"/>
  <c r="G2144" i="1"/>
  <c r="G2143" i="1"/>
  <c r="G2142" i="1"/>
  <c r="G2141" i="1"/>
  <c r="G2140" i="1"/>
  <c r="G2139" i="1"/>
  <c r="G2138" i="1"/>
  <c r="G2137" i="1"/>
  <c r="G2136" i="1"/>
  <c r="G2134" i="1"/>
  <c r="G2133" i="1"/>
  <c r="G2130" i="1"/>
  <c r="G2129" i="1"/>
  <c r="G2128" i="1"/>
  <c r="G2127" i="1"/>
  <c r="G2126" i="1"/>
  <c r="G2125" i="1"/>
  <c r="G2124" i="1"/>
  <c r="G2122" i="1"/>
  <c r="G2121" i="1"/>
  <c r="G2118" i="1"/>
  <c r="G2117" i="1"/>
  <c r="G2116" i="1"/>
  <c r="G2115" i="1"/>
  <c r="G2114" i="1"/>
  <c r="G2113" i="1"/>
  <c r="G2112" i="1"/>
  <c r="G2111" i="1"/>
  <c r="G2110" i="1"/>
  <c r="G2109" i="1"/>
  <c r="G2108" i="1"/>
  <c r="G2106" i="1"/>
  <c r="G2105" i="1"/>
  <c r="G2104" i="1"/>
  <c r="G2103" i="1"/>
  <c r="G2102" i="1"/>
  <c r="G2101" i="1"/>
  <c r="G2100" i="1"/>
  <c r="G2099" i="1"/>
  <c r="G2089" i="1"/>
  <c r="G2087" i="1"/>
  <c r="G2086" i="1"/>
  <c r="G2085" i="1"/>
  <c r="G2080" i="1"/>
  <c r="G2079" i="1"/>
  <c r="G2078" i="1"/>
  <c r="G2077" i="1"/>
  <c r="G2076" i="1"/>
  <c r="G2075" i="1"/>
  <c r="G2074" i="1"/>
  <c r="G2073" i="1"/>
  <c r="G2072" i="1"/>
  <c r="G2070" i="1"/>
  <c r="G2069" i="1"/>
  <c r="G2068" i="1"/>
  <c r="G2067" i="1"/>
  <c r="G2066" i="1"/>
  <c r="G2065" i="1"/>
  <c r="G2064" i="1"/>
  <c r="G2061" i="1"/>
  <c r="G2060" i="1"/>
  <c r="G2058" i="1"/>
  <c r="G2057" i="1"/>
  <c r="G2056" i="1"/>
  <c r="G2055" i="1"/>
  <c r="G2054" i="1"/>
  <c r="G2051" i="1"/>
  <c r="G2050" i="1"/>
  <c r="G2049" i="1"/>
  <c r="G2047" i="1"/>
  <c r="G2046" i="1"/>
  <c r="G2045" i="1"/>
  <c r="G2044" i="1"/>
  <c r="G2043" i="1"/>
  <c r="G2042" i="1"/>
  <c r="G2041" i="1"/>
  <c r="G2040" i="1"/>
  <c r="G2039" i="1"/>
  <c r="G2038" i="1"/>
  <c r="G2035" i="1"/>
  <c r="G2034" i="1"/>
  <c r="G2033" i="1"/>
  <c r="G2032" i="1"/>
  <c r="G2031" i="1"/>
  <c r="G2029" i="1"/>
  <c r="G2028" i="1"/>
  <c r="G2027" i="1"/>
  <c r="G2026" i="1"/>
  <c r="G2025" i="1"/>
  <c r="G2024" i="1"/>
  <c r="G2023" i="1"/>
  <c r="G2022" i="1"/>
  <c r="G2021" i="1"/>
  <c r="G2018" i="1"/>
  <c r="G2017" i="1"/>
  <c r="G2016" i="1"/>
  <c r="G2015" i="1"/>
  <c r="G2014" i="1"/>
  <c r="G2012" i="1"/>
  <c r="G2011" i="1"/>
  <c r="G2010" i="1"/>
  <c r="G2009" i="1"/>
  <c r="G2004" i="1"/>
  <c r="G2003" i="1"/>
  <c r="G2002" i="1"/>
  <c r="G2001" i="1"/>
  <c r="G2000" i="1"/>
  <c r="G1999" i="1"/>
  <c r="G1998" i="1"/>
  <c r="G1997" i="1"/>
  <c r="G1994" i="1"/>
  <c r="G1993" i="1"/>
  <c r="G1992" i="1"/>
  <c r="G1991" i="1"/>
  <c r="G1990" i="1"/>
  <c r="G1989" i="1"/>
  <c r="G1988" i="1"/>
  <c r="G1987" i="1"/>
  <c r="G1986" i="1"/>
  <c r="G1983" i="1"/>
  <c r="G1982" i="1"/>
  <c r="G1981" i="1"/>
  <c r="G1980" i="1"/>
  <c r="G1979" i="1"/>
  <c r="G1978" i="1"/>
  <c r="G1977" i="1"/>
  <c r="G1976" i="1"/>
  <c r="G1975" i="1"/>
  <c r="G1973" i="1"/>
  <c r="G1972" i="1"/>
  <c r="G1969" i="1"/>
  <c r="G1968" i="1"/>
  <c r="G1967" i="1"/>
  <c r="G1966" i="1"/>
  <c r="G1965" i="1"/>
  <c r="G1964" i="1"/>
  <c r="G1963" i="1"/>
  <c r="G1961" i="1"/>
  <c r="G1960" i="1"/>
  <c r="G1957" i="1"/>
  <c r="G1956" i="1"/>
  <c r="G1955" i="1"/>
  <c r="G1954" i="1"/>
  <c r="G1953" i="1"/>
  <c r="G1952" i="1"/>
  <c r="G1951" i="1"/>
  <c r="G1950" i="1"/>
  <c r="G1949" i="1"/>
  <c r="G1948" i="1"/>
  <c r="G1947" i="1"/>
  <c r="G1945" i="1"/>
  <c r="G1944" i="1"/>
  <c r="G1943" i="1"/>
  <c r="G1942" i="1"/>
  <c r="G1941" i="1"/>
  <c r="G1940" i="1"/>
  <c r="G1939" i="1"/>
  <c r="G1938" i="1"/>
  <c r="G1928" i="1"/>
  <c r="G1926" i="1"/>
  <c r="G1925" i="1"/>
  <c r="G1924" i="1"/>
  <c r="G1919" i="1"/>
  <c r="G1918" i="1"/>
  <c r="G1917" i="1"/>
  <c r="G1916" i="1"/>
  <c r="G1915" i="1"/>
  <c r="G1914" i="1"/>
  <c r="G1913" i="1"/>
  <c r="G1912" i="1"/>
  <c r="G1911" i="1"/>
  <c r="G1909" i="1"/>
  <c r="G1908" i="1"/>
  <c r="G1907" i="1"/>
  <c r="G1906" i="1"/>
  <c r="G1905" i="1"/>
  <c r="G1904" i="1"/>
  <c r="G1903" i="1"/>
  <c r="G1900" i="1"/>
  <c r="G1899" i="1"/>
  <c r="G1897" i="1"/>
  <c r="G1896" i="1"/>
  <c r="G1895" i="1"/>
  <c r="G1894" i="1"/>
  <c r="G1893" i="1"/>
  <c r="G1890" i="1"/>
  <c r="G1889" i="1"/>
  <c r="G1888" i="1"/>
  <c r="G1886" i="1"/>
  <c r="G1885" i="1"/>
  <c r="G1884" i="1"/>
  <c r="G1883" i="1"/>
  <c r="G1882" i="1"/>
  <c r="G1881" i="1"/>
  <c r="G1880" i="1"/>
  <c r="G1879" i="1"/>
  <c r="G1878" i="1"/>
  <c r="G1877" i="1"/>
  <c r="G1874" i="1"/>
  <c r="G1873" i="1"/>
  <c r="G1872" i="1"/>
  <c r="G1871" i="1"/>
  <c r="G1870" i="1"/>
  <c r="G1868" i="1"/>
  <c r="G1867" i="1"/>
  <c r="G1866" i="1"/>
  <c r="G1865" i="1"/>
  <c r="G1864" i="1"/>
  <c r="G1863" i="1"/>
  <c r="G1862" i="1"/>
  <c r="G1861" i="1"/>
  <c r="G1860" i="1"/>
  <c r="G1857" i="1"/>
  <c r="G1856" i="1"/>
  <c r="G1855" i="1"/>
  <c r="G1854" i="1"/>
  <c r="G1853" i="1"/>
  <c r="G1851" i="1"/>
  <c r="G1850" i="1"/>
  <c r="G1849" i="1"/>
  <c r="G1848" i="1"/>
  <c r="G1843" i="1"/>
  <c r="G1842" i="1"/>
  <c r="G1841" i="1"/>
  <c r="G1840" i="1"/>
  <c r="G1839" i="1"/>
  <c r="G1838" i="1"/>
  <c r="G1837" i="1"/>
  <c r="G1836" i="1"/>
  <c r="G1833" i="1"/>
  <c r="G1832" i="1"/>
  <c r="G1831" i="1"/>
  <c r="G1830" i="1"/>
  <c r="G1829" i="1"/>
  <c r="G1828" i="1"/>
  <c r="G1827" i="1"/>
  <c r="G1826" i="1"/>
  <c r="G1825" i="1"/>
  <c r="G1822" i="1"/>
  <c r="G1821" i="1"/>
  <c r="G1820" i="1"/>
  <c r="G1819" i="1"/>
  <c r="G1818" i="1"/>
  <c r="G1817" i="1"/>
  <c r="G1816" i="1"/>
  <c r="G1815" i="1"/>
  <c r="G1814" i="1"/>
  <c r="G1812" i="1"/>
  <c r="G1811" i="1"/>
  <c r="G1808" i="1"/>
  <c r="G1807" i="1"/>
  <c r="G1806" i="1"/>
  <c r="G1805" i="1"/>
  <c r="G1804" i="1"/>
  <c r="G1803" i="1"/>
  <c r="G1802" i="1"/>
  <c r="G1800" i="1"/>
  <c r="G1799" i="1"/>
  <c r="G1796" i="1"/>
  <c r="G1795" i="1"/>
  <c r="G1794" i="1"/>
  <c r="G1793" i="1"/>
  <c r="G1792" i="1"/>
  <c r="G1791" i="1"/>
  <c r="G1790" i="1"/>
  <c r="G1789" i="1"/>
  <c r="G1788" i="1"/>
  <c r="G1787" i="1"/>
  <c r="G1786" i="1"/>
  <c r="G1784" i="1"/>
  <c r="G1783" i="1"/>
  <c r="G1782" i="1"/>
  <c r="G1781" i="1"/>
  <c r="G1780" i="1"/>
  <c r="G1779" i="1"/>
  <c r="G1778" i="1"/>
  <c r="G1777" i="1"/>
  <c r="G1767" i="1"/>
  <c r="G1765" i="1"/>
  <c r="G1764" i="1"/>
  <c r="G1763" i="1"/>
  <c r="G1758" i="1"/>
  <c r="G1757" i="1"/>
  <c r="G1756" i="1"/>
  <c r="G1755" i="1"/>
  <c r="G1754" i="1"/>
  <c r="G1753" i="1"/>
  <c r="G1752" i="1"/>
  <c r="G1751" i="1"/>
  <c r="G1750" i="1"/>
  <c r="G1748" i="1"/>
  <c r="G1747" i="1"/>
  <c r="G1746" i="1"/>
  <c r="G1745" i="1"/>
  <c r="G1744" i="1"/>
  <c r="G1743" i="1"/>
  <c r="G1742" i="1"/>
  <c r="G1739" i="1"/>
  <c r="G1738" i="1"/>
  <c r="G1736" i="1"/>
  <c r="G1735" i="1"/>
  <c r="G1734" i="1"/>
  <c r="G1733" i="1"/>
  <c r="G1732" i="1"/>
  <c r="G1729" i="1"/>
  <c r="G1728" i="1"/>
  <c r="G1727" i="1"/>
  <c r="G1725" i="1"/>
  <c r="G1724" i="1"/>
  <c r="G1723" i="1"/>
  <c r="G1722" i="1"/>
  <c r="G1721" i="1"/>
  <c r="G1720" i="1"/>
  <c r="G1719" i="1"/>
  <c r="G1718" i="1"/>
  <c r="G1717" i="1"/>
  <c r="G1716" i="1"/>
  <c r="G1713" i="1"/>
  <c r="G1712" i="1"/>
  <c r="G1711" i="1"/>
  <c r="G1710" i="1"/>
  <c r="G1709" i="1"/>
  <c r="G1707" i="1"/>
  <c r="G1706" i="1"/>
  <c r="G1705" i="1"/>
  <c r="G1704" i="1"/>
  <c r="G1703" i="1"/>
  <c r="G1702" i="1"/>
  <c r="G1701" i="1"/>
  <c r="G1700" i="1"/>
  <c r="G1699" i="1"/>
  <c r="G1696" i="1"/>
  <c r="G1695" i="1"/>
  <c r="G1694" i="1"/>
  <c r="G1693" i="1"/>
  <c r="G1692" i="1"/>
  <c r="G1690" i="1"/>
  <c r="G1689" i="1"/>
  <c r="G1688" i="1"/>
  <c r="G1687" i="1"/>
  <c r="G1682" i="1"/>
  <c r="G1681" i="1"/>
  <c r="G1680" i="1"/>
  <c r="G1679" i="1"/>
  <c r="G1678" i="1"/>
  <c r="G1677" i="1"/>
  <c r="G1676" i="1"/>
  <c r="G1675" i="1"/>
  <c r="G1672" i="1"/>
  <c r="G1671" i="1"/>
  <c r="G1670" i="1"/>
  <c r="G1669" i="1"/>
  <c r="G1668" i="1"/>
  <c r="G1667" i="1"/>
  <c r="G1666" i="1"/>
  <c r="G1665" i="1"/>
  <c r="G1664" i="1"/>
  <c r="G1661" i="1"/>
  <c r="G1660" i="1"/>
  <c r="G1659" i="1"/>
  <c r="G1658" i="1"/>
  <c r="G1657" i="1"/>
  <c r="G1656" i="1"/>
  <c r="G1655" i="1"/>
  <c r="G1654" i="1"/>
  <c r="G1653" i="1"/>
  <c r="G1651" i="1"/>
  <c r="G1650" i="1"/>
  <c r="G1647" i="1"/>
  <c r="G1646" i="1"/>
  <c r="G1645" i="1"/>
  <c r="G1644" i="1"/>
  <c r="G1643" i="1"/>
  <c r="G1642" i="1"/>
  <c r="G1641" i="1"/>
  <c r="G1639" i="1"/>
  <c r="G1638" i="1"/>
  <c r="G1635" i="1"/>
  <c r="G1634" i="1"/>
  <c r="G1633" i="1"/>
  <c r="G1632" i="1"/>
  <c r="G1631" i="1"/>
  <c r="G1630" i="1"/>
  <c r="G1629" i="1"/>
  <c r="G1628" i="1"/>
  <c r="G1627" i="1"/>
  <c r="G1626" i="1"/>
  <c r="G1625" i="1"/>
  <c r="G1623" i="1"/>
  <c r="G1622" i="1"/>
  <c r="G1621" i="1"/>
  <c r="G1620" i="1"/>
  <c r="G1619" i="1"/>
  <c r="G1618" i="1"/>
  <c r="G1617" i="1"/>
  <c r="G1616" i="1"/>
  <c r="G1606" i="1"/>
  <c r="G1604" i="1"/>
  <c r="G1603" i="1"/>
  <c r="G1597" i="1"/>
  <c r="G1596" i="1"/>
  <c r="G1595" i="1"/>
  <c r="G1594" i="1"/>
  <c r="G1593" i="1"/>
  <c r="G1592" i="1"/>
  <c r="G1591" i="1"/>
  <c r="G1590" i="1"/>
  <c r="G1589" i="1"/>
  <c r="G1587" i="1"/>
  <c r="G1586" i="1"/>
  <c r="G1585" i="1"/>
  <c r="G1584" i="1"/>
  <c r="G1583" i="1"/>
  <c r="G1582" i="1"/>
  <c r="G1581" i="1"/>
  <c r="G1580" i="1"/>
  <c r="G1578" i="1"/>
  <c r="G1577" i="1"/>
  <c r="G1575" i="1"/>
  <c r="G1574" i="1"/>
  <c r="G1573" i="1"/>
  <c r="G1572" i="1"/>
  <c r="G1571" i="1"/>
  <c r="G1570" i="1"/>
  <c r="G1568" i="1"/>
  <c r="G1567" i="1"/>
  <c r="G1566" i="1"/>
  <c r="G1564" i="1"/>
  <c r="G1563" i="1"/>
  <c r="G1562" i="1"/>
  <c r="G1561" i="1"/>
  <c r="G1560" i="1"/>
  <c r="G1559" i="1"/>
  <c r="G1558" i="1"/>
  <c r="G1557" i="1"/>
  <c r="G1556" i="1"/>
  <c r="G1555" i="1"/>
  <c r="G1554" i="1"/>
  <c r="G1552" i="1"/>
  <c r="G1551" i="1"/>
  <c r="G1550" i="1"/>
  <c r="G1549" i="1"/>
  <c r="G1548" i="1"/>
  <c r="G1546" i="1"/>
  <c r="G1545" i="1"/>
  <c r="G1544" i="1"/>
  <c r="G1543" i="1"/>
  <c r="G1542" i="1"/>
  <c r="G1541" i="1"/>
  <c r="G1540" i="1"/>
  <c r="G1539" i="1"/>
  <c r="G1538" i="1"/>
  <c r="G1535" i="1"/>
  <c r="G1534" i="1"/>
  <c r="G1533" i="1"/>
  <c r="G1532" i="1"/>
  <c r="G1531" i="1"/>
  <c r="G1529" i="1"/>
  <c r="G1528" i="1"/>
  <c r="G1527" i="1"/>
  <c r="G1526" i="1"/>
  <c r="G1521" i="1"/>
  <c r="G1520" i="1"/>
  <c r="G1519" i="1"/>
  <c r="G1518" i="1"/>
  <c r="G1517" i="1"/>
  <c r="G1516" i="1"/>
  <c r="G1515" i="1"/>
  <c r="G1514" i="1"/>
  <c r="G1513" i="1"/>
  <c r="G1511" i="1"/>
  <c r="G1510" i="1"/>
  <c r="G1509" i="1"/>
  <c r="G1508" i="1"/>
  <c r="G1507" i="1"/>
  <c r="G1506" i="1"/>
  <c r="G1505" i="1"/>
  <c r="G1504" i="1"/>
  <c r="G1503" i="1"/>
  <c r="G1502" i="1"/>
  <c r="G1500" i="1"/>
  <c r="G1499" i="1"/>
  <c r="G1498" i="1"/>
  <c r="G1497" i="1"/>
  <c r="G1496" i="1"/>
  <c r="G1495" i="1"/>
  <c r="G1494" i="1"/>
  <c r="G1493" i="1"/>
  <c r="G1492" i="1"/>
  <c r="G1490" i="1"/>
  <c r="G1489" i="1"/>
  <c r="G1488" i="1"/>
  <c r="G1486" i="1"/>
  <c r="G1485" i="1"/>
  <c r="G1484" i="1"/>
  <c r="G1483" i="1"/>
  <c r="G1482" i="1"/>
  <c r="G1481" i="1"/>
  <c r="G1480" i="1"/>
  <c r="G1478" i="1"/>
  <c r="G1477" i="1"/>
  <c r="G1476" i="1"/>
  <c r="G1474" i="1"/>
  <c r="G1473" i="1"/>
  <c r="G1472" i="1"/>
  <c r="G1471" i="1"/>
  <c r="G1470" i="1"/>
  <c r="G1469" i="1"/>
  <c r="G1468" i="1"/>
  <c r="G1467" i="1"/>
  <c r="G1466" i="1"/>
  <c r="G1465" i="1"/>
  <c r="G1464" i="1"/>
  <c r="G1462" i="1"/>
  <c r="G1461" i="1"/>
  <c r="G1460" i="1"/>
  <c r="G1459" i="1"/>
  <c r="G1458" i="1"/>
  <c r="G1457" i="1"/>
  <c r="G1456" i="1"/>
  <c r="G1455" i="1"/>
  <c r="G1451" i="1"/>
  <c r="F1284" i="1"/>
  <c r="F1280" i="1"/>
  <c r="F1267" i="1"/>
  <c r="F1258" i="1"/>
  <c r="F1255" i="1"/>
  <c r="F1248" i="1"/>
  <c r="F1244" i="1"/>
  <c r="F1232" i="1"/>
  <c r="F1226" i="1"/>
  <c r="F1215" i="1"/>
  <c r="F1209" i="1"/>
  <c r="F1203" i="1"/>
  <c r="F1202" i="1" s="1"/>
  <c r="F1191" i="1"/>
  <c r="F1183" i="1"/>
  <c r="F1180" i="1"/>
  <c r="F1170" i="1"/>
  <c r="F1166" i="1"/>
  <c r="F1158" i="1"/>
  <c r="F1154" i="1"/>
  <c r="F1142" i="1"/>
  <c r="F1132" i="1"/>
  <c r="F1131" i="1" s="1"/>
  <c r="E1284" i="1"/>
  <c r="E1280" i="1"/>
  <c r="G1280" i="1" s="1"/>
  <c r="E1267" i="1"/>
  <c r="E1258" i="1"/>
  <c r="E1255" i="1"/>
  <c r="E1248" i="1"/>
  <c r="E1244" i="1"/>
  <c r="E1232" i="1"/>
  <c r="E1226" i="1"/>
  <c r="E1215" i="1"/>
  <c r="E1209" i="1"/>
  <c r="E1203" i="1"/>
  <c r="E1202" i="1" s="1"/>
  <c r="E1191" i="1"/>
  <c r="E1183" i="1"/>
  <c r="E1180" i="1"/>
  <c r="E1170" i="1"/>
  <c r="E1166" i="1"/>
  <c r="E1158" i="1"/>
  <c r="E1154" i="1"/>
  <c r="E1142" i="1"/>
  <c r="E1132" i="1"/>
  <c r="E1131" i="1" s="1"/>
  <c r="G1445" i="1"/>
  <c r="G1443" i="1"/>
  <c r="G1442" i="1"/>
  <c r="G1436" i="1"/>
  <c r="G1435" i="1"/>
  <c r="G1434" i="1"/>
  <c r="G1433" i="1"/>
  <c r="G1432" i="1"/>
  <c r="G1431" i="1"/>
  <c r="G1430" i="1"/>
  <c r="G1429" i="1"/>
  <c r="G1428" i="1"/>
  <c r="G1426" i="1"/>
  <c r="G1425" i="1"/>
  <c r="G1424" i="1"/>
  <c r="G1423" i="1"/>
  <c r="G1422" i="1"/>
  <c r="G1421" i="1"/>
  <c r="G1420" i="1"/>
  <c r="G1417" i="1"/>
  <c r="G1416" i="1"/>
  <c r="G1414" i="1"/>
  <c r="G1413" i="1"/>
  <c r="G1412" i="1"/>
  <c r="G1411" i="1"/>
  <c r="G1410" i="1"/>
  <c r="G1407" i="1"/>
  <c r="G1406" i="1"/>
  <c r="G1405" i="1"/>
  <c r="G1403" i="1"/>
  <c r="G1402" i="1"/>
  <c r="G1401" i="1"/>
  <c r="G1400" i="1"/>
  <c r="G1399" i="1"/>
  <c r="G1398" i="1"/>
  <c r="G1397" i="1"/>
  <c r="G1396" i="1"/>
  <c r="G1395" i="1"/>
  <c r="G1394" i="1"/>
  <c r="G1391" i="1"/>
  <c r="G1390" i="1"/>
  <c r="G1389" i="1"/>
  <c r="G1388" i="1"/>
  <c r="G1387" i="1"/>
  <c r="G1385" i="1"/>
  <c r="G1384" i="1"/>
  <c r="G1383" i="1"/>
  <c r="G1382" i="1"/>
  <c r="G1381" i="1"/>
  <c r="G1380" i="1"/>
  <c r="G1379" i="1"/>
  <c r="G1378" i="1"/>
  <c r="G1377" i="1"/>
  <c r="G1374" i="1"/>
  <c r="G1373" i="1"/>
  <c r="G1372" i="1"/>
  <c r="G1371" i="1"/>
  <c r="G1370" i="1"/>
  <c r="G1368" i="1"/>
  <c r="G1367" i="1"/>
  <c r="G1366" i="1"/>
  <c r="G1365" i="1"/>
  <c r="G1360" i="1"/>
  <c r="G1359" i="1"/>
  <c r="G1358" i="1"/>
  <c r="G1357" i="1"/>
  <c r="G1356" i="1"/>
  <c r="G1355" i="1"/>
  <c r="G1354" i="1"/>
  <c r="G1353" i="1"/>
  <c r="G1350" i="1"/>
  <c r="G1349" i="1"/>
  <c r="G1348" i="1"/>
  <c r="G1347" i="1"/>
  <c r="G1346" i="1"/>
  <c r="G1345" i="1"/>
  <c r="G1344" i="1"/>
  <c r="G1343" i="1"/>
  <c r="G1342" i="1"/>
  <c r="G1339" i="1"/>
  <c r="G1338" i="1"/>
  <c r="G1337" i="1"/>
  <c r="G1336" i="1"/>
  <c r="G1335" i="1"/>
  <c r="G1334" i="1"/>
  <c r="G1333" i="1"/>
  <c r="G1332" i="1"/>
  <c r="G1331" i="1"/>
  <c r="G1329" i="1"/>
  <c r="G1328" i="1"/>
  <c r="G1325" i="1"/>
  <c r="G1324" i="1"/>
  <c r="G1323" i="1"/>
  <c r="G1322" i="1"/>
  <c r="G1321" i="1"/>
  <c r="G1320" i="1"/>
  <c r="G1319" i="1"/>
  <c r="G1317" i="1"/>
  <c r="G1316" i="1"/>
  <c r="G1313" i="1"/>
  <c r="G1312" i="1"/>
  <c r="G1311" i="1"/>
  <c r="G1310" i="1"/>
  <c r="G1309" i="1"/>
  <c r="G1308" i="1"/>
  <c r="G1307" i="1"/>
  <c r="G1306" i="1"/>
  <c r="G1305" i="1"/>
  <c r="G1304" i="1"/>
  <c r="G1303" i="1"/>
  <c r="G1301" i="1"/>
  <c r="G1300" i="1"/>
  <c r="G1299" i="1"/>
  <c r="G1298" i="1"/>
  <c r="G1297" i="1"/>
  <c r="G1296" i="1"/>
  <c r="G1295" i="1"/>
  <c r="G1294" i="1"/>
  <c r="G1284" i="1"/>
  <c r="G1282" i="1"/>
  <c r="G1281" i="1"/>
  <c r="G1275" i="1"/>
  <c r="G1274" i="1"/>
  <c r="G1273" i="1"/>
  <c r="G1272" i="1"/>
  <c r="G1271" i="1"/>
  <c r="G1270" i="1"/>
  <c r="G1269" i="1"/>
  <c r="G1268" i="1"/>
  <c r="G1267" i="1"/>
  <c r="G1265" i="1"/>
  <c r="G1264" i="1"/>
  <c r="G1263" i="1"/>
  <c r="G1262" i="1"/>
  <c r="G1261" i="1"/>
  <c r="G1260" i="1"/>
  <c r="G1259" i="1"/>
  <c r="G1256" i="1"/>
  <c r="G1255" i="1"/>
  <c r="G1253" i="1"/>
  <c r="G1252" i="1"/>
  <c r="G1251" i="1"/>
  <c r="G1250" i="1"/>
  <c r="G1249" i="1"/>
  <c r="G1246" i="1"/>
  <c r="G1245" i="1"/>
  <c r="G1242" i="1"/>
  <c r="G1241" i="1"/>
  <c r="G1240" i="1"/>
  <c r="G1239" i="1"/>
  <c r="G1238" i="1"/>
  <c r="G1237" i="1"/>
  <c r="G1236" i="1"/>
  <c r="G1235" i="1"/>
  <c r="G1234" i="1"/>
  <c r="G1233" i="1"/>
  <c r="G1230" i="1"/>
  <c r="G1229" i="1"/>
  <c r="G1228" i="1"/>
  <c r="G1227" i="1"/>
  <c r="G1224" i="1"/>
  <c r="G1223" i="1"/>
  <c r="G1222" i="1"/>
  <c r="G1221" i="1"/>
  <c r="G1220" i="1"/>
  <c r="G1219" i="1"/>
  <c r="G1218" i="1"/>
  <c r="G1217" i="1"/>
  <c r="G1216" i="1"/>
  <c r="G1215" i="1"/>
  <c r="G1213" i="1"/>
  <c r="G1212" i="1"/>
  <c r="G1211" i="1"/>
  <c r="G1210" i="1"/>
  <c r="G1209" i="1"/>
  <c r="G1207" i="1"/>
  <c r="G1206" i="1"/>
  <c r="G1205" i="1"/>
  <c r="G1204" i="1"/>
  <c r="G1199" i="1"/>
  <c r="G1198" i="1"/>
  <c r="G1197" i="1"/>
  <c r="G1196" i="1"/>
  <c r="G1195" i="1"/>
  <c r="G1194" i="1"/>
  <c r="G1193" i="1"/>
  <c r="G1192" i="1"/>
  <c r="G1189" i="1"/>
  <c r="G1188" i="1"/>
  <c r="G1187" i="1"/>
  <c r="G1186" i="1"/>
  <c r="G1185" i="1"/>
  <c r="G1184" i="1"/>
  <c r="G1182" i="1"/>
  <c r="G1181" i="1"/>
  <c r="G1178" i="1"/>
  <c r="G1177" i="1"/>
  <c r="G1176" i="1"/>
  <c r="G1175" i="1"/>
  <c r="G1174" i="1"/>
  <c r="G1173" i="1"/>
  <c r="G1172" i="1"/>
  <c r="G1171" i="1"/>
  <c r="G1168" i="1"/>
  <c r="G1167" i="1"/>
  <c r="G1164" i="1"/>
  <c r="G1163" i="1"/>
  <c r="G1162" i="1"/>
  <c r="G1161" i="1"/>
  <c r="G1160" i="1"/>
  <c r="G1159" i="1"/>
  <c r="G1156" i="1"/>
  <c r="G1155" i="1"/>
  <c r="G1152" i="1"/>
  <c r="G1151" i="1"/>
  <c r="G1150" i="1"/>
  <c r="G1149" i="1"/>
  <c r="G1148" i="1"/>
  <c r="G1147" i="1"/>
  <c r="G1146" i="1"/>
  <c r="G1145" i="1"/>
  <c r="G1144" i="1"/>
  <c r="G1143" i="1"/>
  <c r="G1140" i="1"/>
  <c r="G1139" i="1"/>
  <c r="G1138" i="1"/>
  <c r="G1137" i="1"/>
  <c r="G1136" i="1"/>
  <c r="G1135" i="1"/>
  <c r="G1134" i="1"/>
  <c r="G1133" i="1"/>
  <c r="G1129" i="1"/>
  <c r="G968" i="1"/>
  <c r="F1123" i="1"/>
  <c r="F1119" i="1"/>
  <c r="F1106" i="1"/>
  <c r="F1097" i="1"/>
  <c r="F1094" i="1"/>
  <c r="F1087" i="1"/>
  <c r="F1083" i="1"/>
  <c r="F1071" i="1"/>
  <c r="F1065" i="1"/>
  <c r="F1054" i="1"/>
  <c r="F1048" i="1"/>
  <c r="F1042" i="1"/>
  <c r="F1041" i="1" s="1"/>
  <c r="F1030" i="1"/>
  <c r="F1022" i="1"/>
  <c r="F1019" i="1"/>
  <c r="F1009" i="1"/>
  <c r="F1005" i="1"/>
  <c r="F997" i="1"/>
  <c r="F993" i="1"/>
  <c r="F981" i="1"/>
  <c r="F971" i="1"/>
  <c r="F970" i="1" s="1"/>
  <c r="G3164" i="1" l="1"/>
  <c r="G8447" i="1"/>
  <c r="G8376" i="1"/>
  <c r="G8399" i="1"/>
  <c r="G8411" i="1"/>
  <c r="G8425" i="1"/>
  <c r="G8436" i="1"/>
  <c r="G8477" i="1"/>
  <c r="G8493" i="1"/>
  <c r="G8503" i="1"/>
  <c r="G8286" i="1"/>
  <c r="G8215" i="1"/>
  <c r="G8238" i="1"/>
  <c r="G8250" i="1"/>
  <c r="G8264" i="1"/>
  <c r="G8275" i="1"/>
  <c r="G8316" i="1"/>
  <c r="G8332" i="1"/>
  <c r="G8342" i="1"/>
  <c r="G8125" i="1"/>
  <c r="G8054" i="1"/>
  <c r="G8077" i="1"/>
  <c r="G8089" i="1"/>
  <c r="G8103" i="1"/>
  <c r="G8114" i="1"/>
  <c r="G8155" i="1"/>
  <c r="G8171" i="1"/>
  <c r="G8181" i="1"/>
  <c r="G7964" i="1"/>
  <c r="G7893" i="1"/>
  <c r="G7916" i="1"/>
  <c r="G7928" i="1"/>
  <c r="G7942" i="1"/>
  <c r="G7953" i="1"/>
  <c r="G7994" i="1"/>
  <c r="G8010" i="1"/>
  <c r="G8020" i="1"/>
  <c r="G7803" i="1"/>
  <c r="G7732" i="1"/>
  <c r="G7755" i="1"/>
  <c r="G7767" i="1"/>
  <c r="G7781" i="1"/>
  <c r="G7792" i="1"/>
  <c r="G7833" i="1"/>
  <c r="G7849" i="1"/>
  <c r="G7859" i="1"/>
  <c r="G7642" i="1"/>
  <c r="G7571" i="1"/>
  <c r="G7594" i="1"/>
  <c r="G7606" i="1"/>
  <c r="G7620" i="1"/>
  <c r="G7631" i="1"/>
  <c r="G7672" i="1"/>
  <c r="G7688" i="1"/>
  <c r="G7698" i="1"/>
  <c r="G7481" i="1"/>
  <c r="G7410" i="1"/>
  <c r="G7433" i="1"/>
  <c r="G7445" i="1"/>
  <c r="G7459" i="1"/>
  <c r="G7470" i="1"/>
  <c r="G7511" i="1"/>
  <c r="G7527" i="1"/>
  <c r="G7537" i="1"/>
  <c r="G8377" i="1"/>
  <c r="G8448" i="1"/>
  <c r="G8216" i="1"/>
  <c r="G8287" i="1"/>
  <c r="G8055" i="1"/>
  <c r="G8126" i="1"/>
  <c r="G7894" i="1"/>
  <c r="G7965" i="1"/>
  <c r="G7733" i="1"/>
  <c r="G7804" i="1"/>
  <c r="G7572" i="1"/>
  <c r="G7643" i="1"/>
  <c r="G7411" i="1"/>
  <c r="G7482" i="1"/>
  <c r="G7320" i="1"/>
  <c r="G7249" i="1"/>
  <c r="G7272" i="1"/>
  <c r="G7284" i="1"/>
  <c r="G7298" i="1"/>
  <c r="G7309" i="1"/>
  <c r="G7350" i="1"/>
  <c r="G7366" i="1"/>
  <c r="G7376" i="1"/>
  <c r="G7159" i="1"/>
  <c r="G7088" i="1"/>
  <c r="G7111" i="1"/>
  <c r="G7123" i="1"/>
  <c r="G7137" i="1"/>
  <c r="G7148" i="1"/>
  <c r="G7189" i="1"/>
  <c r="G7205" i="1"/>
  <c r="G7215" i="1"/>
  <c r="G6998" i="1"/>
  <c r="G6927" i="1"/>
  <c r="G6950" i="1"/>
  <c r="G6962" i="1"/>
  <c r="G6976" i="1"/>
  <c r="G6987" i="1"/>
  <c r="G7028" i="1"/>
  <c r="G7044" i="1"/>
  <c r="G7054" i="1"/>
  <c r="G6766" i="1"/>
  <c r="G6837" i="1"/>
  <c r="G6867" i="1"/>
  <c r="G6883" i="1"/>
  <c r="G6893" i="1"/>
  <c r="G6676" i="1"/>
  <c r="G6605" i="1"/>
  <c r="G6628" i="1"/>
  <c r="G6640" i="1"/>
  <c r="G6654" i="1"/>
  <c r="G6665" i="1"/>
  <c r="G6706" i="1"/>
  <c r="G6722" i="1"/>
  <c r="G6732" i="1"/>
  <c r="G6515" i="1"/>
  <c r="G6444" i="1"/>
  <c r="G6467" i="1"/>
  <c r="G6479" i="1"/>
  <c r="G6493" i="1"/>
  <c r="G6504" i="1"/>
  <c r="G6545" i="1"/>
  <c r="G6561" i="1"/>
  <c r="G6571" i="1"/>
  <c r="G6354" i="1"/>
  <c r="G6283" i="1"/>
  <c r="G6306" i="1"/>
  <c r="G6318" i="1"/>
  <c r="G6332" i="1"/>
  <c r="G6343" i="1"/>
  <c r="G6384" i="1"/>
  <c r="G6400" i="1"/>
  <c r="G6410" i="1"/>
  <c r="G6193" i="1"/>
  <c r="G6122" i="1"/>
  <c r="G6145" i="1"/>
  <c r="G6157" i="1"/>
  <c r="G6171" i="1"/>
  <c r="G6182" i="1"/>
  <c r="G6223" i="1"/>
  <c r="G6239" i="1"/>
  <c r="G6249" i="1"/>
  <c r="G6032" i="1"/>
  <c r="G5961" i="1"/>
  <c r="G5984" i="1"/>
  <c r="G5996" i="1"/>
  <c r="G6010" i="1"/>
  <c r="G6021" i="1"/>
  <c r="G6062" i="1"/>
  <c r="G6078" i="1"/>
  <c r="G6088" i="1"/>
  <c r="G5871" i="1"/>
  <c r="G5800" i="1"/>
  <c r="G5823" i="1"/>
  <c r="G5835" i="1"/>
  <c r="G5849" i="1"/>
  <c r="G5860" i="1"/>
  <c r="G5901" i="1"/>
  <c r="G5917" i="1"/>
  <c r="G5927" i="1"/>
  <c r="G5710" i="1"/>
  <c r="G5639" i="1"/>
  <c r="G5662" i="1"/>
  <c r="G5674" i="1"/>
  <c r="G5688" i="1"/>
  <c r="G5699" i="1"/>
  <c r="G5740" i="1"/>
  <c r="G5756" i="1"/>
  <c r="G5766" i="1"/>
  <c r="G5549" i="1"/>
  <c r="G5478" i="1"/>
  <c r="G5501" i="1"/>
  <c r="G5513" i="1"/>
  <c r="G5527" i="1"/>
  <c r="G5538" i="1"/>
  <c r="G5388" i="1"/>
  <c r="G5317" i="1"/>
  <c r="G5340" i="1"/>
  <c r="G5352" i="1"/>
  <c r="G5366" i="1"/>
  <c r="G5377" i="1"/>
  <c r="G5227" i="1"/>
  <c r="G5156" i="1"/>
  <c r="G5179" i="1"/>
  <c r="G5191" i="1"/>
  <c r="G5205" i="1"/>
  <c r="G5216" i="1"/>
  <c r="G5066" i="1"/>
  <c r="G4995" i="1"/>
  <c r="G5018" i="1"/>
  <c r="G5030" i="1"/>
  <c r="G5044" i="1"/>
  <c r="G5055" i="1"/>
  <c r="G4905" i="1"/>
  <c r="G4834" i="1"/>
  <c r="G4857" i="1"/>
  <c r="G4869" i="1"/>
  <c r="G4883" i="1"/>
  <c r="G4894" i="1"/>
  <c r="G4744" i="1"/>
  <c r="G4673" i="1"/>
  <c r="G4696" i="1"/>
  <c r="G4708" i="1"/>
  <c r="G4722" i="1"/>
  <c r="G4733" i="1"/>
  <c r="G4583" i="1"/>
  <c r="G4512" i="1"/>
  <c r="G4535" i="1"/>
  <c r="G4547" i="1"/>
  <c r="G4561" i="1"/>
  <c r="G4572" i="1"/>
  <c r="G4422" i="1"/>
  <c r="G4351" i="1"/>
  <c r="G4374" i="1"/>
  <c r="G4386" i="1"/>
  <c r="G4400" i="1"/>
  <c r="G4411" i="1"/>
  <c r="G4261" i="1"/>
  <c r="G4190" i="1"/>
  <c r="G4100" i="1"/>
  <c r="G4029" i="1"/>
  <c r="G4052" i="1"/>
  <c r="G4064" i="1"/>
  <c r="G4078" i="1"/>
  <c r="G4089" i="1"/>
  <c r="G3939" i="1"/>
  <c r="G3868" i="1"/>
  <c r="G3891" i="1"/>
  <c r="G3903" i="1"/>
  <c r="G3917" i="1"/>
  <c r="G3928" i="1"/>
  <c r="G7250" i="1"/>
  <c r="G7321" i="1"/>
  <c r="G7089" i="1"/>
  <c r="G7160" i="1"/>
  <c r="G6928" i="1"/>
  <c r="G6999" i="1"/>
  <c r="G6606" i="1"/>
  <c r="G6677" i="1"/>
  <c r="G6445" i="1"/>
  <c r="G6516" i="1"/>
  <c r="G6284" i="1"/>
  <c r="G6355" i="1"/>
  <c r="G6123" i="1"/>
  <c r="G6194" i="1"/>
  <c r="G5962" i="1"/>
  <c r="G6033" i="1"/>
  <c r="G5801" i="1"/>
  <c r="G5872" i="1"/>
  <c r="G5640" i="1"/>
  <c r="G5711" i="1"/>
  <c r="G5479" i="1"/>
  <c r="G5550" i="1"/>
  <c r="G5318" i="1"/>
  <c r="G5389" i="1"/>
  <c r="G5157" i="1"/>
  <c r="G5228" i="1"/>
  <c r="G4996" i="1"/>
  <c r="G5067" i="1"/>
  <c r="G4835" i="1"/>
  <c r="G4906" i="1"/>
  <c r="G4674" i="1"/>
  <c r="G4745" i="1"/>
  <c r="G4513" i="1"/>
  <c r="G4584" i="1"/>
  <c r="G4352" i="1"/>
  <c r="G4423" i="1"/>
  <c r="G4191" i="1"/>
  <c r="G4262" i="1"/>
  <c r="G3778" i="1"/>
  <c r="G3707" i="1"/>
  <c r="G3730" i="1"/>
  <c r="G3742" i="1"/>
  <c r="G3756" i="1"/>
  <c r="G3767" i="1"/>
  <c r="G3617" i="1"/>
  <c r="G3546" i="1"/>
  <c r="G3569" i="1"/>
  <c r="G3581" i="1"/>
  <c r="G3595" i="1"/>
  <c r="G3606" i="1"/>
  <c r="G3456" i="1"/>
  <c r="G3385" i="1"/>
  <c r="G3408" i="1"/>
  <c r="G3420" i="1"/>
  <c r="G3434" i="1"/>
  <c r="G3445" i="1"/>
  <c r="G3295" i="1"/>
  <c r="G3224" i="1"/>
  <c r="G3247" i="1"/>
  <c r="G3259" i="1"/>
  <c r="G3273" i="1"/>
  <c r="G3284" i="1"/>
  <c r="G3134" i="1"/>
  <c r="G3063" i="1"/>
  <c r="G3086" i="1"/>
  <c r="G3098" i="1"/>
  <c r="G3112" i="1"/>
  <c r="G3123" i="1"/>
  <c r="G2973" i="1"/>
  <c r="G2902" i="1"/>
  <c r="G2925" i="1"/>
  <c r="G2937" i="1"/>
  <c r="G2951" i="1"/>
  <c r="G2962" i="1"/>
  <c r="G2812" i="1"/>
  <c r="G2741" i="1"/>
  <c r="G2764" i="1"/>
  <c r="G2776" i="1"/>
  <c r="G2790" i="1"/>
  <c r="G2801" i="1"/>
  <c r="G2651" i="1"/>
  <c r="G2580" i="1"/>
  <c r="G2603" i="1"/>
  <c r="G2615" i="1"/>
  <c r="G2629" i="1"/>
  <c r="G2640" i="1"/>
  <c r="G2490" i="1"/>
  <c r="G2419" i="1"/>
  <c r="G2442" i="1"/>
  <c r="G2454" i="1"/>
  <c r="G2468" i="1"/>
  <c r="G2479" i="1"/>
  <c r="G2329" i="1"/>
  <c r="G2258" i="1"/>
  <c r="G2281" i="1"/>
  <c r="G2293" i="1"/>
  <c r="G2307" i="1"/>
  <c r="G2318" i="1"/>
  <c r="G2168" i="1"/>
  <c r="G2097" i="1"/>
  <c r="G2120" i="1"/>
  <c r="G2132" i="1"/>
  <c r="G2146" i="1"/>
  <c r="G2157" i="1"/>
  <c r="G2007" i="1"/>
  <c r="G1936" i="1"/>
  <c r="G1959" i="1"/>
  <c r="G1971" i="1"/>
  <c r="G1985" i="1"/>
  <c r="G1996" i="1"/>
  <c r="G1846" i="1"/>
  <c r="G1775" i="1"/>
  <c r="G1798" i="1"/>
  <c r="G1810" i="1"/>
  <c r="G1824" i="1"/>
  <c r="G1835" i="1"/>
  <c r="G1685" i="1"/>
  <c r="G1614" i="1"/>
  <c r="G1637" i="1"/>
  <c r="G1649" i="1"/>
  <c r="G1663" i="1"/>
  <c r="G1674" i="1"/>
  <c r="G1524" i="1"/>
  <c r="G1453" i="1"/>
  <c r="G1363" i="1"/>
  <c r="G1292" i="1"/>
  <c r="G4030" i="1"/>
  <c r="G4101" i="1"/>
  <c r="G3869" i="1"/>
  <c r="G3940" i="1"/>
  <c r="G3708" i="1"/>
  <c r="G3779" i="1"/>
  <c r="G3547" i="1"/>
  <c r="G3618" i="1"/>
  <c r="G3386" i="1"/>
  <c r="G3457" i="1"/>
  <c r="G3225" i="1"/>
  <c r="G3296" i="1"/>
  <c r="G3064" i="1"/>
  <c r="G3135" i="1"/>
  <c r="G2903" i="1"/>
  <c r="G2974" i="1"/>
  <c r="G2742" i="1"/>
  <c r="G2813" i="1"/>
  <c r="G2581" i="1"/>
  <c r="G2652" i="1"/>
  <c r="G2420" i="1"/>
  <c r="G2491" i="1"/>
  <c r="G2259" i="1"/>
  <c r="G2330" i="1"/>
  <c r="G2098" i="1"/>
  <c r="G2169" i="1"/>
  <c r="G1937" i="1"/>
  <c r="G2008" i="1"/>
  <c r="G1776" i="1"/>
  <c r="G1847" i="1"/>
  <c r="G1615" i="1"/>
  <c r="G1686" i="1"/>
  <c r="G1454" i="1"/>
  <c r="G1525" i="1"/>
  <c r="G1293" i="1"/>
  <c r="G1364" i="1"/>
  <c r="G1258" i="1"/>
  <c r="G1248" i="1"/>
  <c r="G1244" i="1"/>
  <c r="G1232" i="1"/>
  <c r="G1202" i="1"/>
  <c r="G1226" i="1"/>
  <c r="G1191" i="1"/>
  <c r="G1183" i="1"/>
  <c r="G1180" i="1"/>
  <c r="G1170" i="1"/>
  <c r="G1166" i="1"/>
  <c r="G1158" i="1"/>
  <c r="G1154" i="1"/>
  <c r="G1142" i="1"/>
  <c r="G1131" i="1"/>
  <c r="G1132" i="1"/>
  <c r="G1203" i="1"/>
  <c r="E1123" i="1" l="1"/>
  <c r="E1119" i="1"/>
  <c r="E1106" i="1"/>
  <c r="E1097" i="1"/>
  <c r="E1094" i="1"/>
  <c r="E1087" i="1"/>
  <c r="E1083" i="1"/>
  <c r="E1071" i="1"/>
  <c r="E1065" i="1"/>
  <c r="E1054" i="1"/>
  <c r="E1048" i="1"/>
  <c r="E1042" i="1"/>
  <c r="E1041" i="1" s="1"/>
  <c r="E1030" i="1"/>
  <c r="E1022" i="1"/>
  <c r="E1019" i="1"/>
  <c r="E1009" i="1"/>
  <c r="E1005" i="1"/>
  <c r="E997" i="1"/>
  <c r="E993" i="1"/>
  <c r="E981" i="1"/>
  <c r="E971" i="1"/>
  <c r="E970" i="1" s="1"/>
  <c r="G1123" i="1" l="1"/>
  <c r="G1121" i="1"/>
  <c r="G1120" i="1"/>
  <c r="G1114" i="1"/>
  <c r="G1113" i="1"/>
  <c r="G1112" i="1"/>
  <c r="G1111" i="1"/>
  <c r="G1110" i="1"/>
  <c r="G1109" i="1"/>
  <c r="G1108" i="1"/>
  <c r="G1107" i="1"/>
  <c r="G1106" i="1"/>
  <c r="G1104" i="1"/>
  <c r="G1103" i="1"/>
  <c r="G1102" i="1"/>
  <c r="G1101" i="1"/>
  <c r="G1100" i="1"/>
  <c r="G1099" i="1"/>
  <c r="G1098" i="1"/>
  <c r="G1095" i="1"/>
  <c r="G1094" i="1"/>
  <c r="G1092" i="1"/>
  <c r="G1091" i="1"/>
  <c r="G1090" i="1"/>
  <c r="G1089" i="1"/>
  <c r="G1088" i="1"/>
  <c r="G1085" i="1"/>
  <c r="G1084" i="1"/>
  <c r="G1081" i="1"/>
  <c r="G1080" i="1"/>
  <c r="G1079" i="1"/>
  <c r="G1078" i="1"/>
  <c r="G1077" i="1"/>
  <c r="G1076" i="1"/>
  <c r="G1075" i="1"/>
  <c r="G1074" i="1"/>
  <c r="G1073" i="1"/>
  <c r="G1072" i="1"/>
  <c r="G1069" i="1"/>
  <c r="G1068" i="1"/>
  <c r="G1067" i="1"/>
  <c r="G1066" i="1"/>
  <c r="G1063" i="1"/>
  <c r="G1062" i="1"/>
  <c r="G1061" i="1"/>
  <c r="G1060" i="1"/>
  <c r="G1059" i="1"/>
  <c r="G1058" i="1"/>
  <c r="G1057" i="1"/>
  <c r="G1056" i="1"/>
  <c r="G1055" i="1"/>
  <c r="G1054" i="1"/>
  <c r="G1052" i="1"/>
  <c r="G1051" i="1"/>
  <c r="G1050" i="1"/>
  <c r="G1049" i="1"/>
  <c r="G1048" i="1"/>
  <c r="G1046" i="1"/>
  <c r="G1045" i="1"/>
  <c r="G1044" i="1"/>
  <c r="G1043" i="1"/>
  <c r="G1042" i="1"/>
  <c r="G1038" i="1"/>
  <c r="G1037" i="1"/>
  <c r="G1036" i="1"/>
  <c r="G1035" i="1"/>
  <c r="G1034" i="1"/>
  <c r="G1033" i="1"/>
  <c r="G1032" i="1"/>
  <c r="G1031" i="1"/>
  <c r="G1028" i="1"/>
  <c r="G1027" i="1"/>
  <c r="G1026" i="1"/>
  <c r="G1025" i="1"/>
  <c r="G1024" i="1"/>
  <c r="G1023" i="1"/>
  <c r="G1021" i="1"/>
  <c r="G1020" i="1"/>
  <c r="G1017" i="1"/>
  <c r="G1016" i="1"/>
  <c r="G1015" i="1"/>
  <c r="G1014" i="1"/>
  <c r="G1013" i="1"/>
  <c r="G1012" i="1"/>
  <c r="G1011" i="1"/>
  <c r="G1010" i="1"/>
  <c r="G1007" i="1"/>
  <c r="G1006" i="1"/>
  <c r="G1003" i="1"/>
  <c r="G1002" i="1"/>
  <c r="G1001" i="1"/>
  <c r="G1000" i="1"/>
  <c r="G999" i="1"/>
  <c r="G998" i="1"/>
  <c r="G995" i="1"/>
  <c r="G994" i="1"/>
  <c r="G991" i="1"/>
  <c r="G990" i="1"/>
  <c r="G989" i="1"/>
  <c r="G988" i="1"/>
  <c r="G987" i="1"/>
  <c r="G986" i="1"/>
  <c r="G985" i="1"/>
  <c r="G984" i="1"/>
  <c r="G983" i="1"/>
  <c r="G982" i="1"/>
  <c r="G979" i="1"/>
  <c r="G978" i="1"/>
  <c r="G977" i="1"/>
  <c r="G976" i="1"/>
  <c r="G975" i="1"/>
  <c r="G974" i="1"/>
  <c r="G973" i="1"/>
  <c r="G972" i="1"/>
  <c r="G970" i="1"/>
  <c r="G1119" i="1" l="1"/>
  <c r="G1097" i="1"/>
  <c r="G1087" i="1"/>
  <c r="G1083" i="1"/>
  <c r="G1071" i="1"/>
  <c r="G1065" i="1"/>
  <c r="G1041" i="1"/>
  <c r="G1030" i="1"/>
  <c r="G1022" i="1"/>
  <c r="G1019" i="1"/>
  <c r="G1009" i="1"/>
  <c r="G1005" i="1"/>
  <c r="G997" i="1"/>
  <c r="G993" i="1"/>
  <c r="G981" i="1"/>
  <c r="G971" i="1"/>
  <c r="F962" i="1"/>
  <c r="F958" i="1"/>
  <c r="G958" i="1" s="1"/>
  <c r="F945" i="1"/>
  <c r="F936" i="1"/>
  <c r="F933" i="1"/>
  <c r="F926" i="1"/>
  <c r="F922" i="1"/>
  <c r="F910" i="1"/>
  <c r="F904" i="1"/>
  <c r="F893" i="1"/>
  <c r="F887" i="1"/>
  <c r="F881" i="1"/>
  <c r="F880" i="1" s="1"/>
  <c r="F869" i="1"/>
  <c r="F861" i="1"/>
  <c r="F858" i="1"/>
  <c r="F848" i="1"/>
  <c r="F844" i="1"/>
  <c r="F836" i="1"/>
  <c r="F832" i="1"/>
  <c r="F820" i="1"/>
  <c r="F810" i="1"/>
  <c r="F809" i="1" s="1"/>
  <c r="E962" i="1"/>
  <c r="E958" i="1"/>
  <c r="E945" i="1"/>
  <c r="E936" i="1"/>
  <c r="G936" i="1" s="1"/>
  <c r="E933" i="1"/>
  <c r="E926" i="1"/>
  <c r="G926" i="1" s="1"/>
  <c r="E922" i="1"/>
  <c r="E910" i="1"/>
  <c r="G910" i="1" s="1"/>
  <c r="E904" i="1"/>
  <c r="E893" i="1"/>
  <c r="E887" i="1"/>
  <c r="E881" i="1"/>
  <c r="E880" i="1" s="1"/>
  <c r="E869" i="1"/>
  <c r="E861" i="1"/>
  <c r="E858" i="1"/>
  <c r="E848" i="1"/>
  <c r="E844" i="1"/>
  <c r="E836" i="1"/>
  <c r="E832" i="1"/>
  <c r="E820" i="1"/>
  <c r="E810" i="1"/>
  <c r="E809" i="1" s="1"/>
  <c r="G962" i="1"/>
  <c r="G960" i="1"/>
  <c r="G959" i="1"/>
  <c r="G953" i="1"/>
  <c r="G952" i="1"/>
  <c r="G951" i="1"/>
  <c r="G950" i="1"/>
  <c r="G949" i="1"/>
  <c r="G948" i="1"/>
  <c r="G947" i="1"/>
  <c r="G946" i="1"/>
  <c r="G945" i="1"/>
  <c r="G943" i="1"/>
  <c r="G942" i="1"/>
  <c r="G941" i="1"/>
  <c r="G940" i="1"/>
  <c r="G939" i="1"/>
  <c r="G938" i="1"/>
  <c r="G937" i="1"/>
  <c r="G934" i="1"/>
  <c r="G933" i="1"/>
  <c r="G931" i="1"/>
  <c r="G930" i="1"/>
  <c r="G929" i="1"/>
  <c r="G928" i="1"/>
  <c r="G927" i="1"/>
  <c r="G924" i="1"/>
  <c r="G923" i="1"/>
  <c r="G922" i="1"/>
  <c r="G920" i="1"/>
  <c r="G919" i="1"/>
  <c r="G918" i="1"/>
  <c r="G917" i="1"/>
  <c r="G916" i="1"/>
  <c r="G915" i="1"/>
  <c r="G914" i="1"/>
  <c r="G913" i="1"/>
  <c r="G912" i="1"/>
  <c r="G911" i="1"/>
  <c r="G908" i="1"/>
  <c r="G907" i="1"/>
  <c r="G906" i="1"/>
  <c r="G905" i="1"/>
  <c r="G904" i="1"/>
  <c r="G902" i="1"/>
  <c r="G901" i="1"/>
  <c r="G900" i="1"/>
  <c r="G899" i="1"/>
  <c r="G898" i="1"/>
  <c r="G897" i="1"/>
  <c r="G896" i="1"/>
  <c r="G895" i="1"/>
  <c r="G894" i="1"/>
  <c r="G893" i="1"/>
  <c r="G891" i="1"/>
  <c r="G890" i="1"/>
  <c r="G889" i="1"/>
  <c r="G888" i="1"/>
  <c r="G887" i="1"/>
  <c r="G885" i="1"/>
  <c r="G884" i="1"/>
  <c r="G883" i="1"/>
  <c r="G882" i="1"/>
  <c r="G877" i="1"/>
  <c r="G876" i="1"/>
  <c r="G875" i="1"/>
  <c r="G874" i="1"/>
  <c r="G873" i="1"/>
  <c r="G872" i="1"/>
  <c r="G871" i="1"/>
  <c r="G870" i="1"/>
  <c r="G867" i="1"/>
  <c r="G866" i="1"/>
  <c r="G865" i="1"/>
  <c r="G864" i="1"/>
  <c r="G863" i="1"/>
  <c r="G862" i="1"/>
  <c r="G861" i="1"/>
  <c r="G860" i="1"/>
  <c r="G859" i="1"/>
  <c r="G856" i="1"/>
  <c r="G855" i="1"/>
  <c r="G854" i="1"/>
  <c r="G853" i="1"/>
  <c r="G852" i="1"/>
  <c r="G851" i="1"/>
  <c r="G850" i="1"/>
  <c r="G849" i="1"/>
  <c r="G848" i="1"/>
  <c r="G846" i="1"/>
  <c r="G845" i="1"/>
  <c r="G842" i="1"/>
  <c r="G841" i="1"/>
  <c r="G840" i="1"/>
  <c r="G839" i="1"/>
  <c r="G838" i="1"/>
  <c r="G837" i="1"/>
  <c r="G836" i="1"/>
  <c r="G834" i="1"/>
  <c r="G833" i="1"/>
  <c r="G830" i="1"/>
  <c r="G829" i="1"/>
  <c r="G828" i="1"/>
  <c r="G827" i="1"/>
  <c r="G826" i="1"/>
  <c r="G825" i="1"/>
  <c r="G824" i="1"/>
  <c r="G823" i="1"/>
  <c r="G822" i="1"/>
  <c r="G821" i="1"/>
  <c r="G820" i="1"/>
  <c r="G818" i="1"/>
  <c r="G817" i="1"/>
  <c r="G816" i="1"/>
  <c r="G815" i="1"/>
  <c r="G814" i="1"/>
  <c r="G813" i="1"/>
  <c r="G812" i="1"/>
  <c r="G811" i="1"/>
  <c r="G807" i="1"/>
  <c r="F801" i="1"/>
  <c r="F797" i="1"/>
  <c r="G797" i="1" s="1"/>
  <c r="F784" i="1"/>
  <c r="F775" i="1"/>
  <c r="F772" i="1"/>
  <c r="F765" i="1"/>
  <c r="F761" i="1"/>
  <c r="F749" i="1"/>
  <c r="F743" i="1"/>
  <c r="F732" i="1"/>
  <c r="F726" i="1"/>
  <c r="F720" i="1"/>
  <c r="F719" i="1" s="1"/>
  <c r="F708" i="1"/>
  <c r="F700" i="1"/>
  <c r="F697" i="1"/>
  <c r="F687" i="1"/>
  <c r="F683" i="1"/>
  <c r="F675" i="1"/>
  <c r="F671" i="1"/>
  <c r="F659" i="1"/>
  <c r="F649" i="1"/>
  <c r="F648" i="1" s="1"/>
  <c r="E801" i="1"/>
  <c r="E797" i="1"/>
  <c r="E784" i="1"/>
  <c r="E775" i="1"/>
  <c r="G775" i="1" s="1"/>
  <c r="E772" i="1"/>
  <c r="E765" i="1"/>
  <c r="G765" i="1" s="1"/>
  <c r="E761" i="1"/>
  <c r="E749" i="1"/>
  <c r="G749" i="1" s="1"/>
  <c r="E743" i="1"/>
  <c r="E732" i="1"/>
  <c r="E726" i="1"/>
  <c r="E720" i="1"/>
  <c r="E719" i="1" s="1"/>
  <c r="E708" i="1"/>
  <c r="E700" i="1"/>
  <c r="E697" i="1"/>
  <c r="E687" i="1"/>
  <c r="E683" i="1"/>
  <c r="E675" i="1"/>
  <c r="E671" i="1"/>
  <c r="E659" i="1"/>
  <c r="E649" i="1"/>
  <c r="E648" i="1" s="1"/>
  <c r="G801" i="1"/>
  <c r="G799" i="1"/>
  <c r="G798" i="1"/>
  <c r="G792" i="1"/>
  <c r="G791" i="1"/>
  <c r="G790" i="1"/>
  <c r="G789" i="1"/>
  <c r="G788" i="1"/>
  <c r="G787" i="1"/>
  <c r="G786" i="1"/>
  <c r="G785" i="1"/>
  <c r="G784" i="1"/>
  <c r="G782" i="1"/>
  <c r="G781" i="1"/>
  <c r="G780" i="1"/>
  <c r="G779" i="1"/>
  <c r="G778" i="1"/>
  <c r="G777" i="1"/>
  <c r="G776" i="1"/>
  <c r="G773" i="1"/>
  <c r="G772" i="1"/>
  <c r="G770" i="1"/>
  <c r="G769" i="1"/>
  <c r="G768" i="1"/>
  <c r="G767" i="1"/>
  <c r="G766" i="1"/>
  <c r="G763" i="1"/>
  <c r="G762" i="1"/>
  <c r="G761" i="1"/>
  <c r="G759" i="1"/>
  <c r="G758" i="1"/>
  <c r="G757" i="1"/>
  <c r="G756" i="1"/>
  <c r="G755" i="1"/>
  <c r="G754" i="1"/>
  <c r="G753" i="1"/>
  <c r="G752" i="1"/>
  <c r="G751" i="1"/>
  <c r="G750" i="1"/>
  <c r="G747" i="1"/>
  <c r="G746" i="1"/>
  <c r="G745" i="1"/>
  <c r="G744" i="1"/>
  <c r="G743" i="1"/>
  <c r="G741" i="1"/>
  <c r="G740" i="1"/>
  <c r="G739" i="1"/>
  <c r="G738" i="1"/>
  <c r="G737" i="1"/>
  <c r="G736" i="1"/>
  <c r="G735" i="1"/>
  <c r="G734" i="1"/>
  <c r="G733" i="1"/>
  <c r="G732" i="1"/>
  <c r="G730" i="1"/>
  <c r="G729" i="1"/>
  <c r="G728" i="1"/>
  <c r="G727" i="1"/>
  <c r="G726" i="1"/>
  <c r="G724" i="1"/>
  <c r="G723" i="1"/>
  <c r="G722" i="1"/>
  <c r="G721" i="1"/>
  <c r="G716" i="1"/>
  <c r="G715" i="1"/>
  <c r="G714" i="1"/>
  <c r="G713" i="1"/>
  <c r="G712" i="1"/>
  <c r="G711" i="1"/>
  <c r="G710" i="1"/>
  <c r="G709" i="1"/>
  <c r="G706" i="1"/>
  <c r="G705" i="1"/>
  <c r="G704" i="1"/>
  <c r="G703" i="1"/>
  <c r="G702" i="1"/>
  <c r="G701" i="1"/>
  <c r="G700" i="1"/>
  <c r="G699" i="1"/>
  <c r="G698" i="1"/>
  <c r="G695" i="1"/>
  <c r="G694" i="1"/>
  <c r="G693" i="1"/>
  <c r="G692" i="1"/>
  <c r="G691" i="1"/>
  <c r="G690" i="1"/>
  <c r="G689" i="1"/>
  <c r="G688" i="1"/>
  <c r="G687" i="1"/>
  <c r="G685" i="1"/>
  <c r="G684" i="1"/>
  <c r="G681" i="1"/>
  <c r="G680" i="1"/>
  <c r="G679" i="1"/>
  <c r="G678" i="1"/>
  <c r="G677" i="1"/>
  <c r="G676" i="1"/>
  <c r="G675" i="1"/>
  <c r="G673" i="1"/>
  <c r="G672" i="1"/>
  <c r="G669" i="1"/>
  <c r="G668" i="1"/>
  <c r="G667" i="1"/>
  <c r="G666" i="1"/>
  <c r="G665" i="1"/>
  <c r="G664" i="1"/>
  <c r="G663" i="1"/>
  <c r="G662" i="1"/>
  <c r="G661" i="1"/>
  <c r="G660" i="1"/>
  <c r="G659" i="1"/>
  <c r="G657" i="1"/>
  <c r="G656" i="1"/>
  <c r="G655" i="1"/>
  <c r="G654" i="1"/>
  <c r="G653" i="1"/>
  <c r="G652" i="1"/>
  <c r="G651" i="1"/>
  <c r="G650" i="1"/>
  <c r="G646" i="1"/>
  <c r="F640" i="1"/>
  <c r="F636" i="1"/>
  <c r="F623" i="1"/>
  <c r="F614" i="1"/>
  <c r="F611" i="1"/>
  <c r="F604" i="1"/>
  <c r="F600" i="1"/>
  <c r="F588" i="1"/>
  <c r="F582" i="1"/>
  <c r="F571" i="1"/>
  <c r="G571" i="1" s="1"/>
  <c r="F565" i="1"/>
  <c r="F559" i="1"/>
  <c r="F558" i="1" s="1"/>
  <c r="F547" i="1"/>
  <c r="F539" i="1"/>
  <c r="F536" i="1"/>
  <c r="F526" i="1"/>
  <c r="F522" i="1"/>
  <c r="F514" i="1"/>
  <c r="F510" i="1"/>
  <c r="F498" i="1"/>
  <c r="F488" i="1"/>
  <c r="F487" i="1" s="1"/>
  <c r="G485" i="1"/>
  <c r="E640" i="1"/>
  <c r="E636" i="1"/>
  <c r="E623" i="1"/>
  <c r="E614" i="1"/>
  <c r="G614" i="1" s="1"/>
  <c r="E611" i="1"/>
  <c r="E604" i="1"/>
  <c r="G604" i="1" s="1"/>
  <c r="E600" i="1"/>
  <c r="E588" i="1"/>
  <c r="G588" i="1" s="1"/>
  <c r="E582" i="1"/>
  <c r="E571" i="1"/>
  <c r="E565" i="1"/>
  <c r="E559" i="1"/>
  <c r="E558" i="1" s="1"/>
  <c r="E547" i="1"/>
  <c r="E539" i="1"/>
  <c r="E536" i="1"/>
  <c r="E526" i="1"/>
  <c r="E522" i="1"/>
  <c r="E514" i="1"/>
  <c r="E510" i="1"/>
  <c r="E498" i="1"/>
  <c r="E488" i="1"/>
  <c r="E487" i="1" s="1"/>
  <c r="G640" i="1"/>
  <c r="G638" i="1"/>
  <c r="G637" i="1"/>
  <c r="G636" i="1"/>
  <c r="G631" i="1"/>
  <c r="G630" i="1"/>
  <c r="G629" i="1"/>
  <c r="G628" i="1"/>
  <c r="G627" i="1"/>
  <c r="G626" i="1"/>
  <c r="G625" i="1"/>
  <c r="G624" i="1"/>
  <c r="G623" i="1"/>
  <c r="G621" i="1"/>
  <c r="G620" i="1"/>
  <c r="G619" i="1"/>
  <c r="G618" i="1"/>
  <c r="G617" i="1"/>
  <c r="G616" i="1"/>
  <c r="G615" i="1"/>
  <c r="G612" i="1"/>
  <c r="G611" i="1"/>
  <c r="G609" i="1"/>
  <c r="G608" i="1"/>
  <c r="G607" i="1"/>
  <c r="G606" i="1"/>
  <c r="G605" i="1"/>
  <c r="G602" i="1"/>
  <c r="G601" i="1"/>
  <c r="G600" i="1"/>
  <c r="G598" i="1"/>
  <c r="G597" i="1"/>
  <c r="G596" i="1"/>
  <c r="G595" i="1"/>
  <c r="G594" i="1"/>
  <c r="G593" i="1"/>
  <c r="G592" i="1"/>
  <c r="G591" i="1"/>
  <c r="G590" i="1"/>
  <c r="G589" i="1"/>
  <c r="G586" i="1"/>
  <c r="G585" i="1"/>
  <c r="G584" i="1"/>
  <c r="G583" i="1"/>
  <c r="G582" i="1"/>
  <c r="G580" i="1"/>
  <c r="G579" i="1"/>
  <c r="G578" i="1"/>
  <c r="G577" i="1"/>
  <c r="G576" i="1"/>
  <c r="G575" i="1"/>
  <c r="G574" i="1"/>
  <c r="G573" i="1"/>
  <c r="G572" i="1"/>
  <c r="G569" i="1"/>
  <c r="G568" i="1"/>
  <c r="G567" i="1"/>
  <c r="G566" i="1"/>
  <c r="G565" i="1"/>
  <c r="G563" i="1"/>
  <c r="G562" i="1"/>
  <c r="G561" i="1"/>
  <c r="G560" i="1"/>
  <c r="G555" i="1"/>
  <c r="G554" i="1"/>
  <c r="G553" i="1"/>
  <c r="G552" i="1"/>
  <c r="G551" i="1"/>
  <c r="G550" i="1"/>
  <c r="G549" i="1"/>
  <c r="G548" i="1"/>
  <c r="G545" i="1"/>
  <c r="G544" i="1"/>
  <c r="G543" i="1"/>
  <c r="G542" i="1"/>
  <c r="G541" i="1"/>
  <c r="G540" i="1"/>
  <c r="G539" i="1"/>
  <c r="G538" i="1"/>
  <c r="G537" i="1"/>
  <c r="G534" i="1"/>
  <c r="G533" i="1"/>
  <c r="G532" i="1"/>
  <c r="G531" i="1"/>
  <c r="G530" i="1"/>
  <c r="G529" i="1"/>
  <c r="G528" i="1"/>
  <c r="G527" i="1"/>
  <c r="G526" i="1"/>
  <c r="G524" i="1"/>
  <c r="G523" i="1"/>
  <c r="G520" i="1"/>
  <c r="G519" i="1"/>
  <c r="G518" i="1"/>
  <c r="G517" i="1"/>
  <c r="G516" i="1"/>
  <c r="G515" i="1"/>
  <c r="G514" i="1"/>
  <c r="G512" i="1"/>
  <c r="G511" i="1"/>
  <c r="G508" i="1"/>
  <c r="G507" i="1"/>
  <c r="G506" i="1"/>
  <c r="G505" i="1"/>
  <c r="G504" i="1"/>
  <c r="G503" i="1"/>
  <c r="G502" i="1"/>
  <c r="G501" i="1"/>
  <c r="G500" i="1"/>
  <c r="G499" i="1"/>
  <c r="G498" i="1"/>
  <c r="G496" i="1"/>
  <c r="G495" i="1"/>
  <c r="G494" i="1"/>
  <c r="G493" i="1"/>
  <c r="G492" i="1"/>
  <c r="G491" i="1"/>
  <c r="G490" i="1"/>
  <c r="G489" i="1"/>
  <c r="F479" i="1"/>
  <c r="F475" i="1"/>
  <c r="F462" i="1"/>
  <c r="F453" i="1"/>
  <c r="F450" i="1"/>
  <c r="F443" i="1"/>
  <c r="F439" i="1"/>
  <c r="F427" i="1"/>
  <c r="F421" i="1"/>
  <c r="F410" i="1"/>
  <c r="G410" i="1" s="1"/>
  <c r="F404" i="1"/>
  <c r="F398" i="1"/>
  <c r="F397" i="1" s="1"/>
  <c r="F386" i="1"/>
  <c r="F378" i="1"/>
  <c r="F375" i="1"/>
  <c r="F365" i="1"/>
  <c r="F361" i="1"/>
  <c r="F353" i="1"/>
  <c r="F349" i="1"/>
  <c r="F337" i="1"/>
  <c r="F327" i="1"/>
  <c r="F326" i="1" s="1"/>
  <c r="G324" i="1"/>
  <c r="E479" i="1"/>
  <c r="E475" i="1"/>
  <c r="E462" i="1"/>
  <c r="E453" i="1"/>
  <c r="G453" i="1" s="1"/>
  <c r="E450" i="1"/>
  <c r="E443" i="1"/>
  <c r="G443" i="1" s="1"/>
  <c r="E439" i="1"/>
  <c r="E427" i="1"/>
  <c r="G427" i="1" s="1"/>
  <c r="E421" i="1"/>
  <c r="E410" i="1"/>
  <c r="E404" i="1"/>
  <c r="E398" i="1"/>
  <c r="E397" i="1" s="1"/>
  <c r="E386" i="1"/>
  <c r="E378" i="1"/>
  <c r="E375" i="1"/>
  <c r="E365" i="1"/>
  <c r="E361" i="1"/>
  <c r="E353" i="1"/>
  <c r="E349" i="1"/>
  <c r="E337" i="1"/>
  <c r="E327" i="1"/>
  <c r="E326" i="1" s="1"/>
  <c r="G479" i="1"/>
  <c r="G477" i="1"/>
  <c r="G476" i="1"/>
  <c r="G475" i="1"/>
  <c r="G470" i="1"/>
  <c r="G469" i="1"/>
  <c r="G468" i="1"/>
  <c r="G467" i="1"/>
  <c r="G466" i="1"/>
  <c r="G465" i="1"/>
  <c r="G464" i="1"/>
  <c r="G463" i="1"/>
  <c r="G462" i="1"/>
  <c r="G460" i="1"/>
  <c r="G459" i="1"/>
  <c r="G458" i="1"/>
  <c r="G457" i="1"/>
  <c r="G456" i="1"/>
  <c r="G455" i="1"/>
  <c r="G454" i="1"/>
  <c r="G451" i="1"/>
  <c r="G450" i="1"/>
  <c r="G448" i="1"/>
  <c r="G447" i="1"/>
  <c r="G446" i="1"/>
  <c r="G445" i="1"/>
  <c r="G444" i="1"/>
  <c r="G441" i="1"/>
  <c r="G440" i="1"/>
  <c r="G439" i="1"/>
  <c r="G437" i="1"/>
  <c r="G436" i="1"/>
  <c r="G435" i="1"/>
  <c r="G434" i="1"/>
  <c r="G433" i="1"/>
  <c r="G432" i="1"/>
  <c r="G431" i="1"/>
  <c r="G430" i="1"/>
  <c r="G429" i="1"/>
  <c r="G428" i="1"/>
  <c r="G425" i="1"/>
  <c r="G424" i="1"/>
  <c r="G423" i="1"/>
  <c r="G422" i="1"/>
  <c r="G421" i="1"/>
  <c r="G419" i="1"/>
  <c r="G418" i="1"/>
  <c r="G417" i="1"/>
  <c r="G416" i="1"/>
  <c r="G415" i="1"/>
  <c r="G414" i="1"/>
  <c r="G413" i="1"/>
  <c r="G412" i="1"/>
  <c r="G411" i="1"/>
  <c r="G408" i="1"/>
  <c r="G407" i="1"/>
  <c r="G406" i="1"/>
  <c r="G405" i="1"/>
  <c r="G404" i="1"/>
  <c r="G402" i="1"/>
  <c r="G401" i="1"/>
  <c r="G400" i="1"/>
  <c r="G399" i="1"/>
  <c r="G394" i="1"/>
  <c r="G393" i="1"/>
  <c r="G392" i="1"/>
  <c r="G391" i="1"/>
  <c r="G390" i="1"/>
  <c r="G389" i="1"/>
  <c r="G388" i="1"/>
  <c r="G387" i="1"/>
  <c r="G386" i="1"/>
  <c r="G384" i="1"/>
  <c r="G383" i="1"/>
  <c r="G382" i="1"/>
  <c r="G381" i="1"/>
  <c r="G380" i="1"/>
  <c r="G379" i="1"/>
  <c r="G378" i="1"/>
  <c r="G377" i="1"/>
  <c r="G376" i="1"/>
  <c r="G375" i="1"/>
  <c r="G373" i="1"/>
  <c r="G372" i="1"/>
  <c r="G371" i="1"/>
  <c r="G370" i="1"/>
  <c r="G369" i="1"/>
  <c r="G368" i="1"/>
  <c r="G367" i="1"/>
  <c r="G366" i="1"/>
  <c r="G365" i="1"/>
  <c r="G363" i="1"/>
  <c r="G362" i="1"/>
  <c r="G361" i="1"/>
  <c r="G359" i="1"/>
  <c r="G358" i="1"/>
  <c r="G357" i="1"/>
  <c r="G356" i="1"/>
  <c r="G355" i="1"/>
  <c r="G354" i="1"/>
  <c r="G353" i="1"/>
  <c r="G351" i="1"/>
  <c r="G350" i="1"/>
  <c r="G349" i="1"/>
  <c r="G347" i="1"/>
  <c r="G346" i="1"/>
  <c r="G345" i="1"/>
  <c r="G344" i="1"/>
  <c r="G343" i="1"/>
  <c r="G342" i="1"/>
  <c r="G341" i="1"/>
  <c r="G340" i="1"/>
  <c r="G339" i="1"/>
  <c r="G338" i="1"/>
  <c r="G337" i="1"/>
  <c r="G335" i="1"/>
  <c r="G334" i="1"/>
  <c r="G333" i="1"/>
  <c r="G332" i="1"/>
  <c r="G331" i="1"/>
  <c r="G330" i="1"/>
  <c r="G329" i="1"/>
  <c r="G328" i="1"/>
  <c r="G327" i="1"/>
  <c r="F318" i="1"/>
  <c r="F314" i="1"/>
  <c r="F301" i="1"/>
  <c r="F292" i="1"/>
  <c r="F289" i="1"/>
  <c r="F282" i="1"/>
  <c r="F278" i="1"/>
  <c r="F266" i="1"/>
  <c r="F260" i="1"/>
  <c r="F249" i="1"/>
  <c r="G249" i="1" s="1"/>
  <c r="F243" i="1"/>
  <c r="F237" i="1"/>
  <c r="F236" i="1" s="1"/>
  <c r="F225" i="1"/>
  <c r="F217" i="1"/>
  <c r="F214" i="1"/>
  <c r="F204" i="1"/>
  <c r="F200" i="1"/>
  <c r="F192" i="1"/>
  <c r="F188" i="1"/>
  <c r="F176" i="1"/>
  <c r="F166" i="1"/>
  <c r="F165" i="1" s="1"/>
  <c r="G163" i="1"/>
  <c r="E318" i="1"/>
  <c r="E314" i="1"/>
  <c r="E301" i="1"/>
  <c r="E292" i="1"/>
  <c r="G292" i="1" s="1"/>
  <c r="E289" i="1"/>
  <c r="E282" i="1"/>
  <c r="G282" i="1" s="1"/>
  <c r="E278" i="1"/>
  <c r="E266" i="1"/>
  <c r="G266" i="1" s="1"/>
  <c r="E260" i="1"/>
  <c r="E249" i="1"/>
  <c r="E243" i="1"/>
  <c r="E237" i="1"/>
  <c r="E236" i="1" s="1"/>
  <c r="E225" i="1"/>
  <c r="E217" i="1"/>
  <c r="E214" i="1"/>
  <c r="E204" i="1"/>
  <c r="E200" i="1"/>
  <c r="E192" i="1"/>
  <c r="E188" i="1"/>
  <c r="E176" i="1"/>
  <c r="E166" i="1"/>
  <c r="E165" i="1" s="1"/>
  <c r="G318" i="1"/>
  <c r="G316" i="1"/>
  <c r="G315" i="1"/>
  <c r="G314" i="1"/>
  <c r="G309" i="1"/>
  <c r="G308" i="1"/>
  <c r="G307" i="1"/>
  <c r="G306" i="1"/>
  <c r="G305" i="1"/>
  <c r="G304" i="1"/>
  <c r="G303" i="1"/>
  <c r="G302" i="1"/>
  <c r="G301" i="1"/>
  <c r="G299" i="1"/>
  <c r="G298" i="1"/>
  <c r="G297" i="1"/>
  <c r="G296" i="1"/>
  <c r="G295" i="1"/>
  <c r="G294" i="1"/>
  <c r="G293" i="1"/>
  <c r="G290" i="1"/>
  <c r="G289" i="1"/>
  <c r="G287" i="1"/>
  <c r="G286" i="1"/>
  <c r="G285" i="1"/>
  <c r="G284" i="1"/>
  <c r="G283" i="1"/>
  <c r="G280" i="1"/>
  <c r="G279" i="1"/>
  <c r="G278" i="1"/>
  <c r="G276" i="1"/>
  <c r="G275" i="1"/>
  <c r="G274" i="1"/>
  <c r="G273" i="1"/>
  <c r="G272" i="1"/>
  <c r="G271" i="1"/>
  <c r="G270" i="1"/>
  <c r="G269" i="1"/>
  <c r="G268" i="1"/>
  <c r="G267" i="1"/>
  <c r="G264" i="1"/>
  <c r="G263" i="1"/>
  <c r="G262" i="1"/>
  <c r="G261" i="1"/>
  <c r="G260" i="1"/>
  <c r="G258" i="1"/>
  <c r="G257" i="1"/>
  <c r="G256" i="1"/>
  <c r="G255" i="1"/>
  <c r="G254" i="1"/>
  <c r="G253" i="1"/>
  <c r="G252" i="1"/>
  <c r="G251" i="1"/>
  <c r="G250" i="1"/>
  <c r="G247" i="1"/>
  <c r="G246" i="1"/>
  <c r="G245" i="1"/>
  <c r="G244" i="1"/>
  <c r="G243" i="1"/>
  <c r="G241" i="1"/>
  <c r="G240" i="1"/>
  <c r="G239" i="1"/>
  <c r="G238" i="1"/>
  <c r="G233" i="1"/>
  <c r="G232" i="1"/>
  <c r="G231" i="1"/>
  <c r="G230" i="1"/>
  <c r="G229" i="1"/>
  <c r="G228" i="1"/>
  <c r="G227" i="1"/>
  <c r="G226" i="1"/>
  <c r="G223" i="1"/>
  <c r="G222" i="1"/>
  <c r="G221" i="1"/>
  <c r="G220" i="1"/>
  <c r="G219" i="1"/>
  <c r="G218" i="1"/>
  <c r="G217" i="1"/>
  <c r="G216" i="1"/>
  <c r="G215" i="1"/>
  <c r="G212" i="1"/>
  <c r="G211" i="1"/>
  <c r="G210" i="1"/>
  <c r="G209" i="1"/>
  <c r="G208" i="1"/>
  <c r="G207" i="1"/>
  <c r="G206" i="1"/>
  <c r="G205" i="1"/>
  <c r="G204" i="1"/>
  <c r="G202" i="1"/>
  <c r="G201" i="1"/>
  <c r="G198" i="1"/>
  <c r="G197" i="1"/>
  <c r="G196" i="1"/>
  <c r="G195" i="1"/>
  <c r="G194" i="1"/>
  <c r="G193" i="1"/>
  <c r="G192" i="1"/>
  <c r="G190" i="1"/>
  <c r="G189" i="1"/>
  <c r="G186" i="1"/>
  <c r="G185" i="1"/>
  <c r="G184" i="1"/>
  <c r="G183" i="1"/>
  <c r="G182" i="1"/>
  <c r="G181" i="1"/>
  <c r="G180" i="1"/>
  <c r="G179" i="1"/>
  <c r="G178" i="1"/>
  <c r="G177" i="1"/>
  <c r="G176" i="1"/>
  <c r="G174" i="1"/>
  <c r="G173" i="1"/>
  <c r="G172" i="1"/>
  <c r="G171" i="1"/>
  <c r="G170" i="1"/>
  <c r="G169" i="1"/>
  <c r="G168" i="1"/>
  <c r="G167" i="1"/>
  <c r="F157" i="1"/>
  <c r="F153" i="1"/>
  <c r="F140" i="1"/>
  <c r="F131" i="1"/>
  <c r="F128" i="1"/>
  <c r="F121" i="1"/>
  <c r="F117" i="1"/>
  <c r="F105" i="1"/>
  <c r="F99" i="1"/>
  <c r="F88" i="1"/>
  <c r="F82" i="1"/>
  <c r="F76" i="1"/>
  <c r="F64" i="1"/>
  <c r="F56" i="1"/>
  <c r="F53" i="1"/>
  <c r="F43" i="1"/>
  <c r="F39" i="1"/>
  <c r="F31" i="1"/>
  <c r="F27" i="1"/>
  <c r="F15" i="1"/>
  <c r="F5" i="1"/>
  <c r="G880" i="1" l="1"/>
  <c r="G809" i="1"/>
  <c r="G832" i="1"/>
  <c r="G844" i="1"/>
  <c r="G858" i="1"/>
  <c r="G869" i="1"/>
  <c r="G810" i="1"/>
  <c r="G881" i="1"/>
  <c r="G719" i="1"/>
  <c r="G648" i="1"/>
  <c r="G671" i="1"/>
  <c r="G683" i="1"/>
  <c r="G697" i="1"/>
  <c r="G708" i="1"/>
  <c r="G649" i="1"/>
  <c r="G720" i="1"/>
  <c r="G558" i="1"/>
  <c r="G487" i="1"/>
  <c r="G510" i="1"/>
  <c r="G522" i="1"/>
  <c r="G536" i="1"/>
  <c r="G547" i="1"/>
  <c r="G488" i="1"/>
  <c r="G559" i="1"/>
  <c r="G397" i="1"/>
  <c r="G398" i="1"/>
  <c r="G326" i="1"/>
  <c r="G236" i="1"/>
  <c r="G165" i="1"/>
  <c r="G188" i="1"/>
  <c r="G200" i="1"/>
  <c r="G214" i="1"/>
  <c r="G225" i="1"/>
  <c r="G166" i="1"/>
  <c r="G237" i="1"/>
  <c r="F4" i="1"/>
  <c r="F75" i="1"/>
  <c r="G16" i="1" l="1"/>
  <c r="G17" i="1"/>
  <c r="G18" i="1"/>
  <c r="G19" i="1"/>
  <c r="G20" i="1"/>
  <c r="G21" i="1"/>
  <c r="G22" i="1"/>
  <c r="G23" i="1"/>
  <c r="G24" i="1"/>
  <c r="G25" i="1"/>
  <c r="G28" i="1"/>
  <c r="G29" i="1"/>
  <c r="G32" i="1"/>
  <c r="G33" i="1"/>
  <c r="G34" i="1"/>
  <c r="G35" i="1"/>
  <c r="G36" i="1"/>
  <c r="G37" i="1"/>
  <c r="G40" i="1"/>
  <c r="G41" i="1"/>
  <c r="G44" i="1"/>
  <c r="G45" i="1"/>
  <c r="G46" i="1"/>
  <c r="G47" i="1"/>
  <c r="G48" i="1"/>
  <c r="G49" i="1"/>
  <c r="G50" i="1"/>
  <c r="G51" i="1"/>
  <c r="G54" i="1"/>
  <c r="G55" i="1"/>
  <c r="G57" i="1"/>
  <c r="G58" i="1"/>
  <c r="G59" i="1"/>
  <c r="G60" i="1"/>
  <c r="G61" i="1"/>
  <c r="G62" i="1"/>
  <c r="G65" i="1"/>
  <c r="G66" i="1"/>
  <c r="G67" i="1"/>
  <c r="G68" i="1"/>
  <c r="G69" i="1"/>
  <c r="G70" i="1"/>
  <c r="G71" i="1"/>
  <c r="G72" i="1"/>
  <c r="G77" i="1"/>
  <c r="G78" i="1"/>
  <c r="G79" i="1"/>
  <c r="G80" i="1"/>
  <c r="G83" i="1"/>
  <c r="G84" i="1"/>
  <c r="G85" i="1"/>
  <c r="G86" i="1"/>
  <c r="G89" i="1"/>
  <c r="G90" i="1"/>
  <c r="G91" i="1"/>
  <c r="G92" i="1"/>
  <c r="G93" i="1"/>
  <c r="G94" i="1"/>
  <c r="G95" i="1"/>
  <c r="G96" i="1"/>
  <c r="G97" i="1"/>
  <c r="G100" i="1"/>
  <c r="G101" i="1"/>
  <c r="G102" i="1"/>
  <c r="G103" i="1"/>
  <c r="G106" i="1"/>
  <c r="G107" i="1"/>
  <c r="G108" i="1"/>
  <c r="G109" i="1"/>
  <c r="G110" i="1"/>
  <c r="G111" i="1"/>
  <c r="G112" i="1"/>
  <c r="G113" i="1"/>
  <c r="G114" i="1"/>
  <c r="G115" i="1"/>
  <c r="G118" i="1"/>
  <c r="G119" i="1"/>
  <c r="G122" i="1"/>
  <c r="G123" i="1"/>
  <c r="G124" i="1"/>
  <c r="G125" i="1"/>
  <c r="G126" i="1"/>
  <c r="G129" i="1"/>
  <c r="G132" i="1"/>
  <c r="G133" i="1"/>
  <c r="G134" i="1"/>
  <c r="G135" i="1"/>
  <c r="G136" i="1"/>
  <c r="G137" i="1"/>
  <c r="G138" i="1"/>
  <c r="G141" i="1"/>
  <c r="G142" i="1"/>
  <c r="G143" i="1"/>
  <c r="G144" i="1"/>
  <c r="G145" i="1"/>
  <c r="G146" i="1"/>
  <c r="G147" i="1"/>
  <c r="G148" i="1"/>
  <c r="G154" i="1"/>
  <c r="G155" i="1"/>
  <c r="E157" i="1"/>
  <c r="G157" i="1" s="1"/>
  <c r="E153" i="1"/>
  <c r="G153" i="1" s="1"/>
  <c r="E140" i="1"/>
  <c r="G140" i="1" s="1"/>
  <c r="E131" i="1"/>
  <c r="G131" i="1" s="1"/>
  <c r="E128" i="1"/>
  <c r="G128" i="1" s="1"/>
  <c r="E121" i="1"/>
  <c r="G121" i="1" s="1"/>
  <c r="E117" i="1"/>
  <c r="G117" i="1" s="1"/>
  <c r="E105" i="1"/>
  <c r="G105" i="1" s="1"/>
  <c r="E99" i="1"/>
  <c r="G99" i="1" s="1"/>
  <c r="E88" i="1"/>
  <c r="G88" i="1" s="1"/>
  <c r="E82" i="1"/>
  <c r="G82" i="1" s="1"/>
  <c r="E76" i="1"/>
  <c r="G76" i="1" s="1"/>
  <c r="E64" i="1"/>
  <c r="G64" i="1" s="1"/>
  <c r="E56" i="1"/>
  <c r="G56" i="1" s="1"/>
  <c r="E53" i="1"/>
  <c r="G53" i="1" s="1"/>
  <c r="E43" i="1"/>
  <c r="G43" i="1" s="1"/>
  <c r="E39" i="1"/>
  <c r="G39" i="1" s="1"/>
  <c r="E31" i="1"/>
  <c r="G31" i="1" s="1"/>
  <c r="E27" i="1"/>
  <c r="G27" i="1" s="1"/>
  <c r="E15" i="1"/>
  <c r="G15" i="1" s="1"/>
  <c r="E5" i="1"/>
  <c r="E2" i="1"/>
  <c r="G2" i="1" s="1"/>
  <c r="E4" i="1" l="1"/>
  <c r="E75" i="1"/>
  <c r="G75" i="1" l="1"/>
</calcChain>
</file>

<file path=xl/sharedStrings.xml><?xml version="1.0" encoding="utf-8"?>
<sst xmlns="http://schemas.openxmlformats.org/spreadsheetml/2006/main" count="31909" uniqueCount="430">
  <si>
    <t>Comptes consolidés de l'ensemble des communes et par district</t>
  </si>
  <si>
    <t>Boécourt</t>
  </si>
  <si>
    <t>Charges</t>
  </si>
  <si>
    <t>Charges du personnel</t>
  </si>
  <si>
    <t>Autorités et commissions</t>
  </si>
  <si>
    <t>Personnel administratif et d'exploitation</t>
  </si>
  <si>
    <t>Enseignants</t>
  </si>
  <si>
    <t>Personnel temporaire administratif et d'exploitation</t>
  </si>
  <si>
    <t>Allocations et indemnités</t>
  </si>
  <si>
    <t>Charges de l'employeur</t>
  </si>
  <si>
    <t>Prestations sociales de l'employeur</t>
  </si>
  <si>
    <t>Autres charges du personnel</t>
  </si>
  <si>
    <t>Charges de biens et de services et autres charges d'exploitation</t>
  </si>
  <si>
    <t>Charges de matériel et de marchandises</t>
  </si>
  <si>
    <t>Immobilisations ne pouvant être portées à l'actif</t>
  </si>
  <si>
    <t>Alimentations et éliminations des biens-fonds du PA</t>
  </si>
  <si>
    <t>Prestations de services et honoraires</t>
  </si>
  <si>
    <t>Gros entretien et entretien courtant du PA</t>
  </si>
  <si>
    <t>Entretien des biens mobiliers et des immobilisations corporelles du PA</t>
  </si>
  <si>
    <t>Loyers - crédits-bails (leasing) - baux à fermes - taxes d'utilisation</t>
  </si>
  <si>
    <t>Indemnités et dédommagements</t>
  </si>
  <si>
    <t>Réévaluations de créances</t>
  </si>
  <si>
    <t>Divers charges d'exploitation</t>
  </si>
  <si>
    <t>Amortissements du patrimoine administratif</t>
  </si>
  <si>
    <t>Amortissements des immobilisations corporelles du PA</t>
  </si>
  <si>
    <t>Amortissements des immobilisations incorporelles du PA</t>
  </si>
  <si>
    <t>Charges financières</t>
  </si>
  <si>
    <t>Charges d'intérets</t>
  </si>
  <si>
    <t>Pertes sur les placements financiers et les immobilisations du PF</t>
  </si>
  <si>
    <t>Frais d'acquisitions des capitaux et frais administratifs</t>
  </si>
  <si>
    <t>Charges pour les biens-fonds du PF</t>
  </si>
  <si>
    <t>Réévaluations des immobilisations du PF</t>
  </si>
  <si>
    <t>Autres charges financières</t>
  </si>
  <si>
    <t>Attributions aux financements spéciaux des capitaux de tiers</t>
  </si>
  <si>
    <t>Attributions aux financements spéciaux du capital propres</t>
  </si>
  <si>
    <t>Charges de transferts</t>
  </si>
  <si>
    <t>Parts de revenus destinés à des collectivités publiques</t>
  </si>
  <si>
    <t>Dédommagements aux collectivités publiques</t>
  </si>
  <si>
    <t>Péréquation financière et compensation de charges</t>
  </si>
  <si>
    <t>Subventions à des collectivités publiques et des tiers</t>
  </si>
  <si>
    <t>Réévaluations des prets du PA</t>
  </si>
  <si>
    <t>Réévaluations des participations du PA</t>
  </si>
  <si>
    <t>Amortissements des subventions des investissements</t>
  </si>
  <si>
    <t>Différentes charges de transfert à des collectivités publiques et tiers</t>
  </si>
  <si>
    <t>Subventions à redistribuer</t>
  </si>
  <si>
    <t>Subventions à redistribuer à des collectivités publiques et des tiers</t>
  </si>
  <si>
    <t>Charges extraordinaires</t>
  </si>
  <si>
    <t>Charges extraordinaires du personnel administratif et d'exploitation</t>
  </si>
  <si>
    <t>charges extraordinaires de biens et de services d'exploitation</t>
  </si>
  <si>
    <t>Charges extraordinaires financières et comptables</t>
  </si>
  <si>
    <t>Attributions extraordinaires aux financements spéciaux</t>
  </si>
  <si>
    <t>Charges de transfert extraordinaires au collectivités et aux tiers</t>
  </si>
  <si>
    <t>Attributions au capital propre</t>
  </si>
  <si>
    <t>Imputations internes</t>
  </si>
  <si>
    <t>Approvisionnement en matériel et en marchandises</t>
  </si>
  <si>
    <t>Prestations de services</t>
  </si>
  <si>
    <t>Loyer, baux à ferme et frais d'utilisation</t>
  </si>
  <si>
    <t>Frais administratifs et d'exploitation</t>
  </si>
  <si>
    <t>Intérêts et charges financières théoriques</t>
  </si>
  <si>
    <t>Amortissements planifiés et non planifiés du PA</t>
  </si>
  <si>
    <t>Virements comptabiles</t>
  </si>
  <si>
    <t>Autres imputations internes</t>
  </si>
  <si>
    <t>Revenus</t>
  </si>
  <si>
    <t>Revenus fiscaux</t>
  </si>
  <si>
    <t>Impôts directs des personnes physiques</t>
  </si>
  <si>
    <t>Impôts directs des personnes morales</t>
  </si>
  <si>
    <t>Autres impôts directs</t>
  </si>
  <si>
    <t>Impôts sur la possession et les dépenses</t>
  </si>
  <si>
    <t>Revenus de patentes et de concessions</t>
  </si>
  <si>
    <t xml:space="preserve">Revenus de patentes  </t>
  </si>
  <si>
    <t>Revenus de la Banque Nationale</t>
  </si>
  <si>
    <t>Revenus des concessions</t>
  </si>
  <si>
    <t>Parts des revenus de loterie et paris</t>
  </si>
  <si>
    <t>Taxes</t>
  </si>
  <si>
    <t>Taxes d'exemption et de compensation</t>
  </si>
  <si>
    <t>Emoluments administratif</t>
  </si>
  <si>
    <t>Taxes et émoluments hospitaliers et médico-sociaux et foyers</t>
  </si>
  <si>
    <t>Frais d'écolage</t>
  </si>
  <si>
    <t>Taxes d'utilisation et de prestation de services</t>
  </si>
  <si>
    <t>Revenus des ventes</t>
  </si>
  <si>
    <t>remboursements</t>
  </si>
  <si>
    <t>Amendes</t>
  </si>
  <si>
    <t>Autres taxes et compensations</t>
  </si>
  <si>
    <t>Revenus divers</t>
  </si>
  <si>
    <t>Revenus divers d'exploitation</t>
  </si>
  <si>
    <t>Inscriptions de prestations propres portées à l'actif</t>
  </si>
  <si>
    <t>Variation de stock</t>
  </si>
  <si>
    <t>Autres revenus divers</t>
  </si>
  <si>
    <t>Revenus financiers</t>
  </si>
  <si>
    <t>Revenus des intérets</t>
  </si>
  <si>
    <t>Gains réalisés du PF</t>
  </si>
  <si>
    <t>Revenus de participations du PF</t>
  </si>
  <si>
    <t>Revenus des biens-fonds, des bâtiments et immeubles du PF</t>
  </si>
  <si>
    <t>Revenus financiers de prêts et de participation du PA</t>
  </si>
  <si>
    <t>Revenus financiers d'entreprises publiques</t>
  </si>
  <si>
    <t>Revenus des biens-fonds, des bâtiments et immeubles du PA</t>
  </si>
  <si>
    <t>Revenus des biens-fonds loués</t>
  </si>
  <si>
    <t>Autres revenus financiers</t>
  </si>
  <si>
    <t>Prélèvements sur les financements spéciaux</t>
  </si>
  <si>
    <t>Prélèvements sur les financements spéciaux des capitaux de tiers</t>
  </si>
  <si>
    <t>Prélèvements sur les financements spéciaux du capital propre</t>
  </si>
  <si>
    <t>Revenus de transfert</t>
  </si>
  <si>
    <t>Parts à des revenus des collectivités publiques</t>
  </si>
  <si>
    <t>Dédommagements des collectivités publiques</t>
  </si>
  <si>
    <t>Subventions de collectivités publiques et de tiers</t>
  </si>
  <si>
    <t>Différents revenus et transferts de collectivités publiques et de tiers</t>
  </si>
  <si>
    <t>Subventions à redistribuer des collectivités publiques et de tiers</t>
  </si>
  <si>
    <t>Revenus extraordinaires</t>
  </si>
  <si>
    <t>Revenus extraordinaires de patentes et de concessions</t>
  </si>
  <si>
    <t>Contributions extraordinaires</t>
  </si>
  <si>
    <t>Revenus divers extraordinaires</t>
  </si>
  <si>
    <t>Revenus financiers extraordinaires</t>
  </si>
  <si>
    <t>Prélèvements extraordinaires sur les financements spéciaux</t>
  </si>
  <si>
    <t>Parts aux revenus extraordinaires de transferts des collectivités et tiers</t>
  </si>
  <si>
    <t>Prélèvement sur le capital propre</t>
  </si>
  <si>
    <t>Fermages, loyers et frais d'utilisation</t>
  </si>
  <si>
    <t>Frais administratifs et d'exploitations</t>
  </si>
  <si>
    <t>Amortissements planifiés et non planifiés</t>
  </si>
  <si>
    <t>Virements comptables</t>
  </si>
  <si>
    <t>Comptes de clôture</t>
  </si>
  <si>
    <t>Clôture du compte de résultats</t>
  </si>
  <si>
    <t>Compte général (+ / -)</t>
  </si>
  <si>
    <t>Financements spéciaux (+ / -)</t>
  </si>
  <si>
    <t>Résultat global</t>
  </si>
  <si>
    <t>Comptes de résultats par natures</t>
  </si>
  <si>
    <t>Variation</t>
  </si>
  <si>
    <t>Bourrignon</t>
  </si>
  <si>
    <t>Châtillon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</si>
  <si>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</si>
  <si>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</si>
  <si>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</si>
  <si>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</si>
  <si>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</si>
  <si>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</si>
  <si>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</si>
  <si>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Haute-Sorne</t>
  </si>
  <si>
    <t>Mervelier</t>
  </si>
  <si>
    <t>Mettembert</t>
  </si>
  <si>
    <t>Movelier</t>
  </si>
  <si>
    <t>Pleigne</t>
  </si>
  <si>
    <t>Rossemaison</t>
  </si>
  <si>
    <t>Saulcy</t>
  </si>
  <si>
    <t>Soyhières</t>
  </si>
  <si>
    <t>Val Terbi</t>
  </si>
  <si>
    <t>Le Bémont</t>
  </si>
  <si>
    <t>Les Bois</t>
  </si>
  <si>
    <t>Les Breuleux</t>
  </si>
  <si>
    <t>La Chaux-B.</t>
  </si>
  <si>
    <t>Les Enfers</t>
  </si>
  <si>
    <t>Les Genevez</t>
  </si>
  <si>
    <t>Lajoux</t>
  </si>
  <si>
    <t>Montfaucon</t>
  </si>
  <si>
    <t>Muriaux</t>
  </si>
  <si>
    <t>Le Noirmont</t>
  </si>
  <si>
    <t>Saignelégier</t>
  </si>
  <si>
    <t>Saint-Brais</t>
  </si>
  <si>
    <t>Soubey</t>
  </si>
  <si>
    <t>Alle</t>
  </si>
  <si>
    <t>La Baroche</t>
  </si>
  <si>
    <t>Basse-Allaine</t>
  </si>
  <si>
    <t>Beurnevésin</t>
  </si>
  <si>
    <t>Boncourt</t>
  </si>
  <si>
    <t>Bonfol</t>
  </si>
  <si>
    <t>Bure</t>
  </si>
  <si>
    <t>Clos du Doubs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</si>
  <si>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</si>
  <si>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</si>
  <si>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</si>
  <si>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</si>
  <si>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</si>
  <si>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</si>
  <si>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</si>
  <si>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</si>
  <si>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</si>
  <si>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Haute-Ajoie</t>
  </si>
  <si>
    <t>Lugnez</t>
  </si>
  <si>
    <t>Porrentruy</t>
  </si>
  <si>
    <t>Vendlincourt</t>
  </si>
  <si>
    <t>Comptes de résultats par fonction 2021</t>
  </si>
  <si>
    <t>Administration générale</t>
  </si>
  <si>
    <t>dont charges</t>
  </si>
  <si>
    <t>dont revenus</t>
  </si>
  <si>
    <t>1</t>
  </si>
  <si>
    <t>Ordre et sécurité publics - Défense</t>
  </si>
  <si>
    <t>Formation</t>
  </si>
  <si>
    <t>Culture - Sports - Loisirs - Eglises</t>
  </si>
  <si>
    <t>Santé</t>
  </si>
  <si>
    <t>Prévoyance sociale</t>
  </si>
  <si>
    <t>Traffic - Transports - Télécommunications</t>
  </si>
  <si>
    <t>Protection de l'environnement - Aménagement du territoire</t>
  </si>
  <si>
    <t>Economie publique</t>
  </si>
  <si>
    <t>Finances - Impôts</t>
  </si>
  <si>
    <t>Récapitulation générale</t>
  </si>
  <si>
    <t>Actif</t>
  </si>
  <si>
    <t>Patrimoine financier</t>
  </si>
  <si>
    <t>Disponibilité et placements à court terme</t>
  </si>
  <si>
    <t>Caisse</t>
  </si>
  <si>
    <t>Poste</t>
  </si>
  <si>
    <t>Banques</t>
  </si>
  <si>
    <t>Placement à court terme sur le marché monétaire</t>
  </si>
  <si>
    <t>Carte de débit ou crédit</t>
  </si>
  <si>
    <t>Autres disponibilité</t>
  </si>
  <si>
    <t>Créances</t>
  </si>
  <si>
    <t>Créances résultant de liraison et de prestations envers des tiers</t>
  </si>
  <si>
    <t>Comptes courants avec des tiers</t>
  </si>
  <si>
    <t>Créances fiscales</t>
  </si>
  <si>
    <t>Acomptes à des tiers</t>
  </si>
  <si>
    <t>Créances sur transferts</t>
  </si>
  <si>
    <t>Comptes courants internes</t>
  </si>
  <si>
    <t>Avances pour les frais administratifs</t>
  </si>
  <si>
    <t>Autres créances et TVA</t>
  </si>
  <si>
    <t>Placements financiers à court terme</t>
  </si>
  <si>
    <t>Prêts à court terme</t>
  </si>
  <si>
    <t>Placements à intérêts à court terme</t>
  </si>
  <si>
    <t>Dépôts à terme</t>
  </si>
  <si>
    <t>Autres placements financiers à court terme</t>
  </si>
  <si>
    <t>Actifs de régularisation</t>
  </si>
  <si>
    <t>Charges de biens et de services et autres charges d'exploitations</t>
  </si>
  <si>
    <t>Impôts</t>
  </si>
  <si>
    <t>Transferts du compte de résultats</t>
  </si>
  <si>
    <t>Charges financiers / revenus financiers</t>
  </si>
  <si>
    <t>Autres revenus d'exploitations</t>
  </si>
  <si>
    <t>Actifs de régularisation du comptes des investissements</t>
  </si>
  <si>
    <t>Autres actifs de régularisation du comptes de résultats</t>
  </si>
  <si>
    <t>Marchandises, fournitures et travaux en cours</t>
  </si>
  <si>
    <t>Articles de commerces</t>
  </si>
  <si>
    <t>Matières premières et auxiliaires</t>
  </si>
  <si>
    <t>Produits semi-finis et finis</t>
  </si>
  <si>
    <t>Travaux en cours</t>
  </si>
  <si>
    <t>Avances et acomptes versés</t>
  </si>
  <si>
    <t>Placements financiers</t>
  </si>
  <si>
    <t>Actions et parts sociales</t>
  </si>
  <si>
    <t>Placements à intérêts à long terme</t>
  </si>
  <si>
    <t>Cérances à long terme</t>
  </si>
  <si>
    <t>Autres placements financiers à long terme</t>
  </si>
  <si>
    <t>Immobilisation corporelles du PF</t>
  </si>
  <si>
    <t>Terrains du PF</t>
  </si>
  <si>
    <t>Bâtiments, locaux et équipement du PF</t>
  </si>
  <si>
    <t>Biens mobiliers du PF</t>
  </si>
  <si>
    <t>Installations et constructions du PF</t>
  </si>
  <si>
    <t>Avances terrains, bâtiments, mobilier du PF</t>
  </si>
  <si>
    <t>Autres immobilisations corporelles du PF</t>
  </si>
  <si>
    <t>Créances envers les financements spéciaux et fonds du capital de tiers</t>
  </si>
  <si>
    <t>Créances envres les fonds des capitaux de tiers</t>
  </si>
  <si>
    <t xml:space="preserve">Créances envers les legs et fondations </t>
  </si>
  <si>
    <t>Créances envers d'autres capitaux de tiers</t>
  </si>
  <si>
    <t>Patrimoine administratif</t>
  </si>
  <si>
    <t>Immobilisation corporelles du PA</t>
  </si>
  <si>
    <t>Terrains non bâtis et terrains bâtis du PA</t>
  </si>
  <si>
    <t>Routes et voies de communications du PA</t>
  </si>
  <si>
    <t>Aménagement des plans d'eau et cours d'eau du PA</t>
  </si>
  <si>
    <t>Autres ouvrages de génie civil du PA - Collecteurs, canalisations</t>
  </si>
  <si>
    <t>Bâtiments, locaux et équipement du PA</t>
  </si>
  <si>
    <t>Forêts du PA</t>
  </si>
  <si>
    <t>Biens mobilier du PA</t>
  </si>
  <si>
    <t>Immobilisations en construction du PA</t>
  </si>
  <si>
    <t>Autres immobilisations corporelles du PA</t>
  </si>
  <si>
    <t>Immobilisations incorporelles du PA</t>
  </si>
  <si>
    <t>Logiciels</t>
  </si>
  <si>
    <t>Brevets et licenses</t>
  </si>
  <si>
    <t>Immobilisations incorporalles en cours de développement</t>
  </si>
  <si>
    <t>Autres immobilisations incorporelles</t>
  </si>
  <si>
    <t>Prêts</t>
  </si>
  <si>
    <t>Prêts à la Confédération</t>
  </si>
  <si>
    <t>Prêts aux cantons et concordats</t>
  </si>
  <si>
    <t>Prêts aux communes et associations intercommunales</t>
  </si>
  <si>
    <t>Prêts aux assurances sociales publiques</t>
  </si>
  <si>
    <t>Prêts aux entreprises publiques</t>
  </si>
  <si>
    <t>Prêts aux entreprises privées</t>
  </si>
  <si>
    <t>Prêts aux organisations privées à but non lucratif</t>
  </si>
  <si>
    <t>Prêts aux ménages privés</t>
  </si>
  <si>
    <t>Prêts à l'étranger</t>
  </si>
  <si>
    <t>Participations et capital social</t>
  </si>
  <si>
    <t>Participations à la Confédération</t>
  </si>
  <si>
    <t>Participations aux cantons et concordats</t>
  </si>
  <si>
    <t>Participations aux communes et associations intercommunales</t>
  </si>
  <si>
    <t>Participations aux assurances sociales publiques</t>
  </si>
  <si>
    <t>Participations aux entreprises publiques</t>
  </si>
  <si>
    <t>Participations aux entreprises privées</t>
  </si>
  <si>
    <t>Participations aux organisations privées à but non lucratif</t>
  </si>
  <si>
    <t>Participations aux ménages privés</t>
  </si>
  <si>
    <t>Participations à l'étranger</t>
  </si>
  <si>
    <t>Subventions d'investissements</t>
  </si>
  <si>
    <t>Subventions d'investissements à la Confédération</t>
  </si>
  <si>
    <t>Subventions d'investissements aux cantons et concordats</t>
  </si>
  <si>
    <t>Subventions d'investissements aux communes et associations</t>
  </si>
  <si>
    <t>Subventions d'investissements aux assurances sociales publiques</t>
  </si>
  <si>
    <t>Subventions d'investissements aux entreprises publiques</t>
  </si>
  <si>
    <t>Subventions d'investissements aux entreprises privées</t>
  </si>
  <si>
    <t>Subventions d'investissements aux organisations privées à but non luc.</t>
  </si>
  <si>
    <t>Subventions d'investissements aux ménages privés</t>
  </si>
  <si>
    <t>Subventions d'investissements à l'étranger</t>
  </si>
  <si>
    <t>Subventions d'investissements aux immobilisations en construction</t>
  </si>
  <si>
    <t>Passif</t>
  </si>
  <si>
    <t>Capitaux de tiers</t>
  </si>
  <si>
    <t>Engagements courants</t>
  </si>
  <si>
    <t>Engagements courants provenant de livraison et de prestations de tiers</t>
  </si>
  <si>
    <t>Impôts et TVA</t>
  </si>
  <si>
    <t>Acomptes de tiers</t>
  </si>
  <si>
    <t>Engagements de transferts</t>
  </si>
  <si>
    <t>Dépôts et cautions</t>
  </si>
  <si>
    <t>Autres engagements courants</t>
  </si>
  <si>
    <t>Engagements financiers à court terme</t>
  </si>
  <si>
    <t>Engagements à court terme envers la Poste</t>
  </si>
  <si>
    <t>Engagements à court terme envers les collectivités et associations</t>
  </si>
  <si>
    <t>Engagements à court terme envers des entités consolidées</t>
  </si>
  <si>
    <t>Engagements à court terme envers des entités indépendantes</t>
  </si>
  <si>
    <t>Parts à court terme d'engagement à long terme</t>
  </si>
  <si>
    <t>Parts à court terme des dettes de locations (leasing) à long terme</t>
  </si>
  <si>
    <t>Instruments financiers dérivés</t>
  </si>
  <si>
    <t>Autres engagements financiers à court terme</t>
  </si>
  <si>
    <t>Passifs de régularisation</t>
  </si>
  <si>
    <t>Charges de biens et services et autres charges d'exploitation</t>
  </si>
  <si>
    <t>Charges financières / revenus financiers</t>
  </si>
  <si>
    <t>Passifs de régularisation du compte des investissements</t>
  </si>
  <si>
    <t>Autres passifs de régularisation et du compte de résultats</t>
  </si>
  <si>
    <t>Provisions à court terme</t>
  </si>
  <si>
    <t>Provisions à court terme pour les prestations supp. du personnel</t>
  </si>
  <si>
    <t>Provisions à court terme pour les autres droits du personnel</t>
  </si>
  <si>
    <t>Provisions à court terme pour les procès</t>
  </si>
  <si>
    <t>Provisions à court terme pour les dommages non assurés</t>
  </si>
  <si>
    <t>Provisions à court terme pour les cautions et garantie</t>
  </si>
  <si>
    <t>Provisions à court terme pour les autres activités d'exploitation</t>
  </si>
  <si>
    <t>Provisions à court terme pour les engagements de prévoyance</t>
  </si>
  <si>
    <t>Provisions à court terme pour les charges financières</t>
  </si>
  <si>
    <t>Provisions à court terme du compte des investissements</t>
  </si>
  <si>
    <t>Autres provisions à court terme</t>
  </si>
  <si>
    <t>Engagements financiers à long terme</t>
  </si>
  <si>
    <t>Hypothèques</t>
  </si>
  <si>
    <t>Bons de caisse</t>
  </si>
  <si>
    <t>Emprunts</t>
  </si>
  <si>
    <t>Emprunts et reconnaissances de dettes</t>
  </si>
  <si>
    <t>Contrats de location</t>
  </si>
  <si>
    <t>Autres engagements financiers à long terme</t>
  </si>
  <si>
    <t>Provisions à long terme</t>
  </si>
  <si>
    <t>Provisions à long terme pour les prétentions du personnel</t>
  </si>
  <si>
    <t>Provisions à long terme pour les procès</t>
  </si>
  <si>
    <t>Provisions à long terme pour les dommages non assurés</t>
  </si>
  <si>
    <t>Provisions à long terme pour les cautions et garanties</t>
  </si>
  <si>
    <t>Provisions à long terme pour les autres activités d'exploitation</t>
  </si>
  <si>
    <t>Provisions à long terme pour les engagements de prévoyance</t>
  </si>
  <si>
    <t>Provisions à long terme pour les charges financières</t>
  </si>
  <si>
    <t>Provisions à long terme du compte des investissements</t>
  </si>
  <si>
    <t>Autres provisions à long terme du compte de résultats</t>
  </si>
  <si>
    <t>Engagements envers les financements spéciaux et capitaux de tiers</t>
  </si>
  <si>
    <t>Engagements envers les fonds des capitaux de tiers</t>
  </si>
  <si>
    <t>Engagements envers les legs et fondations des capitaux de tiers</t>
  </si>
  <si>
    <t>Engagements envrers d'autres capitaux de tiers affectés</t>
  </si>
  <si>
    <t>Capital propre</t>
  </si>
  <si>
    <t>Financement spéciaux du capital propre</t>
  </si>
  <si>
    <t>Fonds du capital propres</t>
  </si>
  <si>
    <t>Legs et fondations sans personnalité juridique du capital propre</t>
  </si>
  <si>
    <t>Réserves des domaines de l'enveloppe budgétaire</t>
  </si>
  <si>
    <t>Préfinancements</t>
  </si>
  <si>
    <t>Réserves de politique budgétaire</t>
  </si>
  <si>
    <t>Réserves liées à la réévaluation (introduction MCH2)</t>
  </si>
  <si>
    <t>Réserves liées à la réévaluation du PF</t>
  </si>
  <si>
    <t>Autres capitaux propres</t>
  </si>
  <si>
    <t>Résultat annuel (excédent de charges ou produits)</t>
  </si>
  <si>
    <r>
      <t xml:space="preserve">Résultats cumulés (fortune nette ou </t>
    </r>
    <r>
      <rPr>
        <sz val="11"/>
        <color rgb="FFFF0000"/>
        <rFont val="Calibri"/>
        <family val="2"/>
        <scheme val="minor"/>
      </rPr>
      <t>découvert</t>
    </r>
    <r>
      <rPr>
        <sz val="11"/>
        <color theme="1"/>
        <rFont val="Calibri"/>
        <family val="2"/>
        <scheme val="minor"/>
      </rPr>
      <t>)</t>
    </r>
  </si>
  <si>
    <t>Bilan</t>
  </si>
  <si>
    <t>Comptes de résultats par fonction</t>
  </si>
  <si>
    <t>Dépenses d'investissements</t>
  </si>
  <si>
    <t>Immobilisations corporelles</t>
  </si>
  <si>
    <t>Terrains</t>
  </si>
  <si>
    <t>Routes et voies de communications</t>
  </si>
  <si>
    <t>Aménagements des cours d'eau</t>
  </si>
  <si>
    <t>Autres travaux et ouvrages de génie civil</t>
  </si>
  <si>
    <t>Bâtiments</t>
  </si>
  <si>
    <t>Forêts</t>
  </si>
  <si>
    <t>Biens mobiliers</t>
  </si>
  <si>
    <t>Autres immobilisation corporelles</t>
  </si>
  <si>
    <t>Investissement pour le compte de tiers</t>
  </si>
  <si>
    <t>Immobilisations incorporelles</t>
  </si>
  <si>
    <t>Confédération</t>
  </si>
  <si>
    <t>Cantons et concordats</t>
  </si>
  <si>
    <t>Communes et associations intercommunales</t>
  </si>
  <si>
    <t>Assurances sociales publiques</t>
  </si>
  <si>
    <t>Entreprises publiques</t>
  </si>
  <si>
    <t>Entreprises privées</t>
  </si>
  <si>
    <t>Organisations privées à but non lucratif</t>
  </si>
  <si>
    <t>Ménages privés</t>
  </si>
  <si>
    <t>Etrangers</t>
  </si>
  <si>
    <t>Propres suventions des investissements</t>
  </si>
  <si>
    <t>Subventions des investissements à redistribuer</t>
  </si>
  <si>
    <t>Investissements extraordinaires</t>
  </si>
  <si>
    <t>Subventions</t>
  </si>
  <si>
    <t>Autres investissements extraordinaires</t>
  </si>
  <si>
    <t>Report au bilan des recettes d'investissement</t>
  </si>
  <si>
    <t>Recettes des investissements</t>
  </si>
  <si>
    <t>Transferts d'immobilisation corporelles dans le patrimoine financier</t>
  </si>
  <si>
    <t>Remboursement de tiers</t>
  </si>
  <si>
    <t>Transferts d'immobilisation incorporelles dans le patrimoin financier</t>
  </si>
  <si>
    <t>Subventions acquis des investissements</t>
  </si>
  <si>
    <t>Remboursement de prêts</t>
  </si>
  <si>
    <t>Transferts de participations et de capital social dans le PF</t>
  </si>
  <si>
    <t>Remboursements de propres subventions des investissements</t>
  </si>
  <si>
    <t>Recettes extraordinaires des investissements</t>
  </si>
  <si>
    <t>Subventions exraordinaires acquises des investissements</t>
  </si>
  <si>
    <t>Propres subventions des investissements</t>
  </si>
  <si>
    <t>Autres recettes extraordinaires des investissements</t>
  </si>
  <si>
    <t>Report au bilan des dépenses d'investissements</t>
  </si>
  <si>
    <t>Investissements nets</t>
  </si>
  <si>
    <t>Comptes des investissements</t>
  </si>
  <si>
    <t>Jura</t>
  </si>
  <si>
    <t>District de Delémont</t>
  </si>
  <si>
    <t>District des Franches-Montagnes</t>
  </si>
  <si>
    <t>District de Porrentruy</t>
  </si>
  <si>
    <t>District Franches-Montagnes</t>
  </si>
  <si>
    <t>Ensemble des communes</t>
  </si>
  <si>
    <t>Engagements courant</t>
  </si>
  <si>
    <t>Par habitant</t>
  </si>
  <si>
    <t>Tableau de l'endettement</t>
  </si>
  <si>
    <t>Endettement brut</t>
  </si>
  <si>
    <t>Endettement net</t>
  </si>
  <si>
    <t>I. Quotient d'endettement net</t>
  </si>
  <si>
    <t>Quotient d'endettement net</t>
  </si>
  <si>
    <t>II. Degré d'autofinancement</t>
  </si>
  <si>
    <t>Autofinancement</t>
  </si>
  <si>
    <t>Degré d'autofinancement</t>
  </si>
  <si>
    <t>III. Quotité de la charge des intérêts</t>
  </si>
  <si>
    <t>IV. Dettes brutes par rapport aux revenus</t>
  </si>
  <si>
    <t>V. Quotité d'investissement</t>
  </si>
  <si>
    <t>VI. Quotité de la charge financière</t>
  </si>
  <si>
    <t>VII. Endettement net en francs par habitant</t>
  </si>
  <si>
    <t>VIII. Quotité d'autofinancement (capacité)</t>
  </si>
  <si>
    <t>IX. Quotité de la charge des intérêts nets</t>
  </si>
  <si>
    <t>X. Quotient de l'excédent du bilan</t>
  </si>
  <si>
    <t>Indicateurs financiers</t>
  </si>
  <si>
    <t>Variation / moyenne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</si>
</sst>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_ ;[Red]\-#,##0.00\ "/>
    <numFmt numFmtId="165" formatCode="#,##0_ ;[Red]\-#,##0\ 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7" tint="-0.249977111117893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3">
    <xf numFmtId="0" fontId="0" fillId="0" borderId="0" xfId="0"/>
    <xf numFmtId="0" fontId="2" fillId="0" borderId="0" xfId="0" applyFont="1"/>
    <xf numFmtId="0" fontId="1" fillId="0" borderId="0" xfId="0" applyFont="1"/>
    <xf numFmtId="3" fontId="3" fillId="0" borderId="0" xfId="0" applyNumberFormat="1" applyFont="1" applyAlignment="1">
      <alignment horizontal="center"/>
    </xf>
    <xf numFmtId="0" fontId="4" fillId="0" borderId="0" xfId="0" applyFont="1" applyBorder="1" applyAlignment="1">
      <alignment horizontal="center"/>
    </xf>
    <xf numFmtId="0" fontId="5" fillId="2" borderId="0" xfId="0" applyFont="1" applyFill="1"/>
    <xf numFmtId="4" fontId="1" fillId="2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4" fontId="0" fillId="0" borderId="0" xfId="0" applyNumberFormat="1"/>
    <xf numFmtId="0" fontId="5" fillId="4" borderId="0" xfId="0" applyFont="1" applyFill="1"/>
    <xf numFmtId="4" fontId="1" fillId="4" borderId="0" xfId="0" applyNumberFormat="1" applyFont="1" applyFill="1"/>
    <xf numFmtId="0" fontId="1" fillId="5" borderId="0" xfId="0" applyFont="1" applyFill="1"/>
    <xf numFmtId="4" fontId="1" fillId="5" borderId="0" xfId="0" applyNumberFormat="1" applyFont="1" applyFill="1"/>
    <xf numFmtId="0" fontId="1" fillId="6" borderId="0" xfId="0" applyFont="1" applyFill="1"/>
    <xf numFmtId="4" fontId="0" fillId="6" borderId="0" xfId="0" applyNumberFormat="1" applyFill="1"/>
    <xf numFmtId="4" fontId="1" fillId="6" borderId="0" xfId="0" applyNumberFormat="1" applyFont="1" applyFill="1"/>
    <xf numFmtId="164" fontId="1" fillId="0" borderId="0" xfId="0" applyNumberFormat="1" applyFont="1"/>
    <xf numFmtId="0" fontId="5" fillId="0" borderId="0" xfId="0" applyFont="1" applyAlignment="1">
      <alignment horizontal="center"/>
    </xf>
    <xf numFmtId="164" fontId="0" fillId="0" borderId="0" xfId="0" applyNumberFormat="1"/>
    <xf numFmtId="164" fontId="5" fillId="0" borderId="0" xfId="0" applyNumberFormat="1" applyFont="1" applyAlignment="1">
      <alignment horizontal="center"/>
    </xf>
    <xf numFmtId="164" fontId="1" fillId="2" borderId="0" xfId="0" applyNumberFormat="1" applyFont="1" applyFill="1"/>
    <xf numFmtId="164" fontId="1" fillId="3" borderId="0" xfId="0" applyNumberFormat="1" applyFont="1" applyFill="1"/>
    <xf numFmtId="164" fontId="1" fillId="4" borderId="0" xfId="0" applyNumberFormat="1" applyFont="1" applyFill="1"/>
    <xf numFmtId="164" fontId="1" fillId="5" borderId="0" xfId="0" applyNumberFormat="1" applyFont="1" applyFill="1"/>
    <xf numFmtId="164" fontId="0" fillId="6" borderId="0" xfId="0" applyNumberFormat="1" applyFill="1"/>
    <xf numFmtId="164" fontId="1" fillId="6" borderId="0" xfId="0" applyNumberFormat="1" applyFont="1" applyFill="1"/>
    <xf numFmtId="0" fontId="0" fillId="7" borderId="0" xfId="0" applyFill="1"/>
    <xf numFmtId="164" fontId="0" fillId="7" borderId="0" xfId="0" applyNumberFormat="1" applyFill="1"/>
    <xf numFmtId="165" fontId="3" fillId="0" borderId="0" xfId="0" applyNumberFormat="1" applyFont="1" applyAlignment="1">
      <alignment horizontal="center"/>
    </xf>
    <xf numFmtId="0" fontId="6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164" fontId="8" fillId="0" borderId="0" xfId="0" applyNumberFormat="1" applyFont="1"/>
    <xf numFmtId="4" fontId="1" fillId="0" borderId="0" xfId="0" applyNumberFormat="1" applyFon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164" fontId="0" fillId="0" borderId="0" xfId="0" applyNumberFormat="1" applyFill="1"/>
    <xf numFmtId="49" fontId="1" fillId="8" borderId="0" xfId="0" applyNumberFormat="1" applyFont="1" applyFill="1" applyAlignment="1">
      <alignment horizontal="center"/>
    </xf>
    <xf numFmtId="0" fontId="1" fillId="8" borderId="0" xfId="0" applyFont="1" applyFill="1"/>
    <xf numFmtId="4" fontId="1" fillId="8" borderId="0" xfId="0" applyNumberFormat="1" applyFont="1" applyFill="1"/>
    <xf numFmtId="49" fontId="1" fillId="0" borderId="0" xfId="0" applyNumberFormat="1" applyFont="1" applyAlignment="1">
      <alignment horizontal="center"/>
    </xf>
    <xf numFmtId="0" fontId="0" fillId="0" borderId="0" xfId="0" applyFont="1"/>
    <xf numFmtId="4" fontId="0" fillId="0" borderId="0" xfId="0" applyNumberFormat="1" applyFont="1"/>
    <xf numFmtId="0" fontId="1" fillId="0" borderId="0" xfId="0" applyFont="1" applyAlignment="1">
      <alignment horizontal="center"/>
    </xf>
    <xf numFmtId="0" fontId="1" fillId="8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4" fontId="0" fillId="0" borderId="0" xfId="0" applyNumberFormat="1" applyFont="1" applyFill="1"/>
    <xf numFmtId="0" fontId="5" fillId="9" borderId="0" xfId="0" applyFont="1" applyFill="1"/>
    <xf numFmtId="4" fontId="11" fillId="9" borderId="0" xfId="0" applyNumberFormat="1" applyFont="1" applyFill="1"/>
    <xf numFmtId="0" fontId="1" fillId="10" borderId="0" xfId="0" applyFont="1" applyFill="1"/>
    <xf numFmtId="4" fontId="1" fillId="10" borderId="0" xfId="0" applyNumberFormat="1" applyFont="1" applyFill="1"/>
    <xf numFmtId="0" fontId="1" fillId="11" borderId="0" xfId="0" applyFont="1" applyFill="1"/>
    <xf numFmtId="4" fontId="1" fillId="11" borderId="0" xfId="0" applyNumberFormat="1" applyFont="1" applyFill="1"/>
    <xf numFmtId="0" fontId="5" fillId="12" borderId="0" xfId="0" applyFont="1" applyFill="1"/>
    <xf numFmtId="4" fontId="11" fillId="12" borderId="0" xfId="0" applyNumberFormat="1" applyFont="1" applyFill="1"/>
    <xf numFmtId="0" fontId="1" fillId="13" borderId="0" xfId="0" applyFont="1" applyFill="1"/>
    <xf numFmtId="4" fontId="1" fillId="13" borderId="0" xfId="0" applyNumberFormat="1" applyFont="1" applyFill="1"/>
    <xf numFmtId="0" fontId="1" fillId="14" borderId="0" xfId="0" applyFont="1" applyFill="1"/>
    <xf numFmtId="4" fontId="1" fillId="14" borderId="0" xfId="0" applyNumberFormat="1" applyFont="1" applyFill="1"/>
    <xf numFmtId="164" fontId="10" fillId="0" borderId="0" xfId="0" applyNumberFormat="1" applyFont="1"/>
    <xf numFmtId="4" fontId="12" fillId="14" borderId="0" xfId="0" applyNumberFormat="1" applyFont="1" applyFill="1"/>
    <xf numFmtId="4" fontId="1" fillId="12" borderId="0" xfId="0" applyNumberFormat="1" applyFont="1" applyFill="1"/>
    <xf numFmtId="0" fontId="13" fillId="0" borderId="0" xfId="0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164" fontId="0" fillId="0" borderId="0" xfId="0" applyNumberFormat="1" applyFont="1" applyFill="1"/>
    <xf numFmtId="0" fontId="5" fillId="15" borderId="0" xfId="0" applyFont="1" applyFill="1"/>
    <xf numFmtId="4" fontId="1" fillId="15" borderId="0" xfId="0" applyNumberFormat="1" applyFont="1" applyFill="1"/>
    <xf numFmtId="0" fontId="5" fillId="3" borderId="0" xfId="0" applyFont="1" applyFill="1"/>
    <xf numFmtId="0" fontId="1" fillId="16" borderId="0" xfId="0" applyFont="1" applyFill="1"/>
    <xf numFmtId="4" fontId="1" fillId="16" borderId="0" xfId="0" applyNumberFormat="1" applyFont="1" applyFill="1"/>
    <xf numFmtId="164" fontId="11" fillId="9" borderId="0" xfId="0" applyNumberFormat="1" applyFont="1" applyFill="1"/>
    <xf numFmtId="164" fontId="1" fillId="10" borderId="0" xfId="0" applyNumberFormat="1" applyFont="1" applyFill="1"/>
    <xf numFmtId="164" fontId="1" fillId="8" borderId="0" xfId="0" applyNumberFormat="1" applyFont="1" applyFill="1"/>
    <xf numFmtId="164" fontId="1" fillId="11" borderId="0" xfId="0" applyNumberFormat="1" applyFont="1" applyFill="1"/>
    <xf numFmtId="164" fontId="11" fillId="12" borderId="0" xfId="0" applyNumberFormat="1" applyFont="1" applyFill="1"/>
    <xf numFmtId="164" fontId="1" fillId="13" borderId="0" xfId="0" applyNumberFormat="1" applyFont="1" applyFill="1"/>
    <xf numFmtId="164" fontId="1" fillId="14" borderId="0" xfId="0" applyNumberFormat="1" applyFont="1" applyFill="1"/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164" fontId="13" fillId="0" borderId="0" xfId="0" applyNumberFormat="1" applyFont="1" applyBorder="1" applyAlignment="1">
      <alignment horizontal="center"/>
    </xf>
    <xf numFmtId="164" fontId="1" fillId="15" borderId="0" xfId="0" applyNumberFormat="1" applyFont="1" applyFill="1"/>
    <xf numFmtId="164" fontId="1" fillId="16" borderId="0" xfId="0" applyNumberFormat="1" applyFont="1" applyFill="1"/>
    <xf numFmtId="0" fontId="14" fillId="0" borderId="0" xfId="0" applyFont="1"/>
    <xf numFmtId="0" fontId="15" fillId="0" borderId="0" xfId="0" applyFont="1"/>
    <xf numFmtId="0" fontId="1" fillId="15" borderId="0" xfId="0" applyFont="1" applyFill="1"/>
    <xf numFmtId="3" fontId="13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0" fontId="1" fillId="0" borderId="0" xfId="0" applyFont="1" applyFill="1" applyBorder="1" applyAlignment="1"/>
    <xf numFmtId="0" fontId="16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A/Rapport%20du%20D&#233;l&#233;gu&#233;%20aux%20affaires%20communales/Rapport%20du%20D&#233;l&#233;gu&#233;%20aux%20affaires%20communales%20MCH2_2020-20xx/2021/MCH2_Feuilles%20de%20calculs%20g&#233;n&#233;rales_2021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Base de données pop."/>
      <sheetName val="Population"/>
      <sheetName val="4.1 Comptes 2021 natures"/>
      <sheetName val="Graphique par nature"/>
      <sheetName val="Résultats par commune"/>
      <sheetName val="4.2 Comptes 2021 par commune"/>
      <sheetName val="4.9 Comptes 2021 par habitant"/>
      <sheetName val="4.10 Comptes 2021 Hab. par com"/>
      <sheetName val="4.5 Vue d'ensemble"/>
      <sheetName val="4.6 Vue par commune"/>
      <sheetName val="4.3 Résultats à 3 niveaux"/>
      <sheetName val="4.4 Résultats à 3 par commune"/>
      <sheetName val="4.7 Autofinancement"/>
      <sheetName val="4.8 Autofinancement par commune"/>
      <sheetName val="4.11 Comptes 2020 fonctionnelle"/>
      <sheetName val="4.12 Fonctionnelle par commune"/>
      <sheetName val="Tableau fonctionnelle"/>
      <sheetName val="4.12.1 et 2 Graph par fonction"/>
      <sheetName val="5. Bilan"/>
      <sheetName val="5.3 Bilan par commune"/>
      <sheetName val="5.2 Tableau bilan"/>
      <sheetName val="5.1.2Graphique capitaux propres"/>
      <sheetName val="5.4 Tableau de l'endettement"/>
      <sheetName val="5.4.1Graphique de l'endettement"/>
      <sheetName val="5.5 Endettement par commune"/>
      <sheetName val="6.1 Investissements"/>
      <sheetName val="6.2 Investissements par commune"/>
      <sheetName val="7, Définition des indicateurs"/>
      <sheetName val="Base de données indicateurs1"/>
      <sheetName val="Endett. net + degré d'auto."/>
      <sheetName val="Quotité d'intéret + revenus det"/>
      <sheetName val="Quotité d'invest + fin."/>
      <sheetName val="Quotité d'autofinancement"/>
      <sheetName val="Quotient excédent du bilan"/>
      <sheetName val="Récapitulatif"/>
      <sheetName val="Indicateurs par commune"/>
      <sheetName val="8.1 Bourgeoisies Comptes 2021"/>
      <sheetName val="8.2 Comptes par Bourgeoisie"/>
      <sheetName val="8.5 Bourgeoisie vue d'ensemble"/>
      <sheetName val="8.6 Vue par Bourgeoisie"/>
      <sheetName val="8.3 Bourgeoisie 3 niveaux"/>
      <sheetName val="8.4 3 niveaux par bourgeoisie"/>
      <sheetName val="8.7 Autofinancement"/>
      <sheetName val="8.8 par Bourgeoisie"/>
      <sheetName val="8.9 Bourgeoisie bilan"/>
      <sheetName val="8.10 Bilan par bourgeoisie"/>
      <sheetName val="8.11 Bourgeoisie endettement"/>
      <sheetName val="8.12Endettement par bourgeoisie"/>
      <sheetName val="8.13 Bourgeoisie investissement"/>
      <sheetName val="8.14 par bourgeoisie"/>
      <sheetName val="9.1 Syndicats comptes 2021"/>
      <sheetName val="9.2 Comptes 2021 par Syndicats"/>
      <sheetName val="9.5 Syndicats vue d'ensemble"/>
      <sheetName val="9.6 Vue d'ensemble par syndicat"/>
      <sheetName val="9.3 Syndicats à 3 niveaux"/>
      <sheetName val="9.4 3 niveaux par syndicat"/>
      <sheetName val="9.7 Syndicats Bilan"/>
      <sheetName val="9.8 Bilan par Syndicats"/>
      <sheetName val="9.9 Syndicats endettement"/>
      <sheetName val="9.10 Endettement par syndicat"/>
    </sheetNames>
    <sheetDataSet>
      <sheetData sheetId="0"/>
      <sheetData sheetId="1">
        <row r="2">
          <cell r="C2">
            <v>947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175"/>
  <sheetViews>
    <sheetView workbookViewId="0">
      <selection activeCell="E10" sqref="E10"/>
    </sheetView>
  </sheetViews>
  <sheetFormatPr baseColWidth="10" defaultRowHeight="15" x14ac:dyDescent="0.25"/>
  <cols>
    <col min="1" max="1" width="6.140625" customWidth="1"/>
    <col min="2" max="2" width="6.7109375" customWidth="1"/>
    <col min="3" max="3" width="7.42578125" customWidth="1"/>
    <col min="4" max="4" width="80.140625" customWidth="1"/>
    <col min="5" max="5" width="23.140625" customWidth="1"/>
    <col min="6" max="6" width="22.7109375" customWidth="1"/>
    <col min="7" max="7" width="22.85546875" style="19" customWidth="1"/>
  </cols>
  <sheetData>
    <row r="1" spans="1:7" ht="26.25" x14ac:dyDescent="0.4">
      <c r="A1" s="1" t="s">
        <v>124</v>
      </c>
      <c r="B1" s="2"/>
      <c r="C1" s="2"/>
      <c r="D1" s="2"/>
      <c r="E1" s="18">
        <v>2021</v>
      </c>
      <c r="F1" s="18">
        <v>2020</v>
      </c>
      <c r="G1" s="20" t="s">
        <v>125</v>
      </c>
    </row>
    <row r="2" spans="1:7" x14ac:dyDescent="0.25">
      <c r="A2" t="s">
        <v>0</v>
      </c>
      <c r="E2" s="3">
        <f>'[1]Base de données pop.'!C2</f>
        <v>947</v>
      </c>
      <c r="F2" s="3">
        <v>923</v>
      </c>
      <c r="G2" s="3">
        <f>E2-F2</f>
        <v>24</v>
      </c>
    </row>
    <row r="3" spans="1:7" x14ac:dyDescent="0.25">
      <c r="E3" s="4" t="s">
        <v>1</v>
      </c>
      <c r="F3" s="4" t="s">
        <v>1</v>
      </c>
      <c r="G3" s="4" t="s">
        <v>1</v>
      </c>
    </row>
    <row r="4" spans="1:7" ht="21" x14ac:dyDescent="0.35">
      <c r="A4" s="5">
        <v>3</v>
      </c>
      <c r="B4" s="5"/>
      <c r="C4" s="5"/>
      <c r="D4" s="5" t="s">
        <v>2</v>
      </c>
      <c r="E4" s="6">
        <f>E5+E15+E27+E31+E39+E43+E53+E56+E64</f>
        <v>3547928.06</v>
      </c>
      <c r="F4" s="6">
        <f>F5+F15+F27+F31+F39+F43+F53+F56+F64</f>
        <v>4023666.78</v>
      </c>
      <c r="G4" s="21">
        <f>E4-F4</f>
        <v>-475738.71999999974</v>
      </c>
    </row>
    <row r="5" spans="1:7" x14ac:dyDescent="0.25">
      <c r="A5" s="7"/>
      <c r="B5" s="7">
        <v>30</v>
      </c>
      <c r="C5" s="7"/>
      <c r="D5" s="7" t="s">
        <v>3</v>
      </c>
      <c r="E5" s="8">
        <f>E6+E7+E8+E9+E10+E11+E12+E13</f>
        <v>450690.30000000005</v>
      </c>
      <c r="F5" s="8">
        <f>F6+F7+F8+F9+F10+F11+F12+F13</f>
        <v>469778.3</v>
      </c>
      <c r="G5" s="22">
        <f>E5-F5</f>
        <v>-19087.999999999942</v>
      </c>
    </row>
    <row r="6" spans="1:7" x14ac:dyDescent="0.25">
      <c r="C6">
        <v>300</v>
      </c>
      <c r="D6" t="s">
        <v>4</v>
      </c>
      <c r="E6" s="9">
        <v>40562</v>
      </c>
      <c r="F6" s="9">
        <v>39726.800000000003</v>
      </c>
      <c r="G6" s="19">
        <f>E6-F6</f>
        <v>835.19999999999709</v>
      </c>
    </row>
    <row r="7" spans="1:7" x14ac:dyDescent="0.25">
      <c r="C7">
        <v>301</v>
      </c>
      <c r="D7" t="s">
        <v>5</v>
      </c>
      <c r="E7" s="9">
        <v>342108.95</v>
      </c>
      <c r="F7" s="9">
        <v>353234.5</v>
      </c>
      <c r="G7" s="19">
        <f t="shared" ref="G7:G13" si="0">E7-F7</f>
        <v>-11125.549999999988</v>
      </c>
    </row>
    <row r="8" spans="1:7" x14ac:dyDescent="0.25">
      <c r="C8">
        <v>302</v>
      </c>
      <c r="D8" t="s">
        <v>6</v>
      </c>
      <c r="E8" s="9">
        <v>0</v>
      </c>
      <c r="F8" s="9">
        <v>0</v>
      </c>
      <c r="G8" s="19">
        <f t="shared" si="0"/>
        <v>0</v>
      </c>
    </row>
    <row r="9" spans="1:7" x14ac:dyDescent="0.25">
      <c r="C9">
        <v>303</v>
      </c>
      <c r="D9" t="s">
        <v>7</v>
      </c>
      <c r="E9" s="9">
        <v>0</v>
      </c>
      <c r="F9" s="9">
        <v>0</v>
      </c>
      <c r="G9" s="19">
        <f t="shared" si="0"/>
        <v>0</v>
      </c>
    </row>
    <row r="10" spans="1:7" x14ac:dyDescent="0.25">
      <c r="C10">
        <v>304</v>
      </c>
      <c r="D10" t="s">
        <v>8</v>
      </c>
      <c r="E10" s="9">
        <v>0</v>
      </c>
      <c r="F10" s="9">
        <v>0</v>
      </c>
      <c r="G10" s="19">
        <f t="shared" si="0"/>
        <v>0</v>
      </c>
    </row>
    <row r="11" spans="1:7" x14ac:dyDescent="0.25">
      <c r="C11">
        <v>305</v>
      </c>
      <c r="D11" t="s">
        <v>9</v>
      </c>
      <c r="E11" s="9">
        <v>67257.350000000006</v>
      </c>
      <c r="F11" s="9">
        <v>71655.3</v>
      </c>
      <c r="G11" s="19">
        <f t="shared" si="0"/>
        <v>-4397.9499999999971</v>
      </c>
    </row>
    <row r="12" spans="1:7" x14ac:dyDescent="0.25">
      <c r="C12">
        <v>306</v>
      </c>
      <c r="D12" t="s">
        <v>10</v>
      </c>
      <c r="E12" s="9">
        <v>0</v>
      </c>
      <c r="F12" s="9">
        <v>0</v>
      </c>
      <c r="G12" s="19">
        <f t="shared" si="0"/>
        <v>0</v>
      </c>
    </row>
    <row r="13" spans="1:7" x14ac:dyDescent="0.25">
      <c r="C13">
        <v>309</v>
      </c>
      <c r="D13" t="s">
        <v>11</v>
      </c>
      <c r="E13" s="9">
        <v>762</v>
      </c>
      <c r="F13" s="9">
        <v>5161.7</v>
      </c>
      <c r="G13" s="19">
        <f t="shared" si="0"/>
        <v>-4399.7</v>
      </c>
    </row>
    <row r="14" spans="1:7" x14ac:dyDescent="0.25">
      <c r="E14" s="9"/>
      <c r="F14" s="9"/>
    </row>
    <row r="15" spans="1:7" x14ac:dyDescent="0.25">
      <c r="B15" s="7">
        <v>31</v>
      </c>
      <c r="C15" s="7"/>
      <c r="D15" s="7" t="s">
        <v>12</v>
      </c>
      <c r="E15" s="8">
        <f>E16+E17+E18+E19+E20+E21+E22+E23+E24+E25</f>
        <v>549823.39</v>
      </c>
      <c r="F15" s="8">
        <f>F16+F17+F18+F19+F20+F21+F22+F23+F24+F25</f>
        <v>519678.63000000006</v>
      </c>
      <c r="G15" s="22">
        <f t="shared" ref="G15:G68" si="1">E15-F15</f>
        <v>30144.759999999951</v>
      </c>
    </row>
    <row r="16" spans="1:7" x14ac:dyDescent="0.25">
      <c r="C16">
        <v>310</v>
      </c>
      <c r="D16" t="s">
        <v>13</v>
      </c>
      <c r="E16" s="9">
        <v>82979.55</v>
      </c>
      <c r="F16" s="9">
        <v>55216.9</v>
      </c>
      <c r="G16" s="19">
        <f t="shared" si="1"/>
        <v>27762.65</v>
      </c>
    </row>
    <row r="17" spans="2:7" x14ac:dyDescent="0.25">
      <c r="C17">
        <v>311</v>
      </c>
      <c r="D17" t="s">
        <v>14</v>
      </c>
      <c r="E17" s="9">
        <v>30604.400000000001</v>
      </c>
      <c r="F17" s="9">
        <v>56305.05</v>
      </c>
      <c r="G17" s="19">
        <f t="shared" si="1"/>
        <v>-25700.65</v>
      </c>
    </row>
    <row r="18" spans="2:7" x14ac:dyDescent="0.25">
      <c r="C18">
        <v>312</v>
      </c>
      <c r="D18" t="s">
        <v>15</v>
      </c>
      <c r="E18" s="9">
        <v>83786.7</v>
      </c>
      <c r="F18" s="9">
        <v>66682.350000000006</v>
      </c>
      <c r="G18" s="19">
        <f t="shared" si="1"/>
        <v>17104.349999999991</v>
      </c>
    </row>
    <row r="19" spans="2:7" x14ac:dyDescent="0.25">
      <c r="C19">
        <v>313</v>
      </c>
      <c r="D19" t="s">
        <v>16</v>
      </c>
      <c r="E19" s="9">
        <v>137664.14000000001</v>
      </c>
      <c r="F19" s="9">
        <v>79418.28</v>
      </c>
      <c r="G19" s="19">
        <f t="shared" si="1"/>
        <v>58245.860000000015</v>
      </c>
    </row>
    <row r="20" spans="2:7" x14ac:dyDescent="0.25">
      <c r="C20">
        <v>314</v>
      </c>
      <c r="D20" t="s">
        <v>17</v>
      </c>
      <c r="E20" s="9">
        <v>183317</v>
      </c>
      <c r="F20" s="9">
        <v>115774.2</v>
      </c>
      <c r="G20" s="19">
        <f t="shared" si="1"/>
        <v>67542.8</v>
      </c>
    </row>
    <row r="21" spans="2:7" x14ac:dyDescent="0.25">
      <c r="C21">
        <v>315</v>
      </c>
      <c r="D21" t="s">
        <v>18</v>
      </c>
      <c r="E21" s="9">
        <v>49935.55</v>
      </c>
      <c r="F21" s="9">
        <v>33160.449999999997</v>
      </c>
      <c r="G21" s="19">
        <f t="shared" si="1"/>
        <v>16775.100000000006</v>
      </c>
    </row>
    <row r="22" spans="2:7" x14ac:dyDescent="0.25">
      <c r="C22">
        <v>316</v>
      </c>
      <c r="D22" t="s">
        <v>19</v>
      </c>
      <c r="E22" s="9">
        <v>3877.2</v>
      </c>
      <c r="F22" s="9">
        <v>3877.2</v>
      </c>
      <c r="G22" s="19">
        <f t="shared" si="1"/>
        <v>0</v>
      </c>
    </row>
    <row r="23" spans="2:7" x14ac:dyDescent="0.25">
      <c r="C23">
        <v>317</v>
      </c>
      <c r="D23" t="s">
        <v>20</v>
      </c>
      <c r="E23" s="9">
        <v>23606.65</v>
      </c>
      <c r="F23" s="9">
        <v>17503.349999999999</v>
      </c>
      <c r="G23" s="19">
        <f t="shared" si="1"/>
        <v>6103.3000000000029</v>
      </c>
    </row>
    <row r="24" spans="2:7" x14ac:dyDescent="0.25">
      <c r="C24">
        <v>318</v>
      </c>
      <c r="D24" t="s">
        <v>21</v>
      </c>
      <c r="E24" s="9">
        <v>-46864.3</v>
      </c>
      <c r="F24" s="9">
        <v>89412.95</v>
      </c>
      <c r="G24" s="19">
        <f t="shared" si="1"/>
        <v>-136277.25</v>
      </c>
    </row>
    <row r="25" spans="2:7" x14ac:dyDescent="0.25">
      <c r="C25">
        <v>319</v>
      </c>
      <c r="D25" t="s">
        <v>22</v>
      </c>
      <c r="E25" s="9">
        <v>916.5</v>
      </c>
      <c r="F25" s="9">
        <v>2327.9</v>
      </c>
      <c r="G25" s="19">
        <f t="shared" si="1"/>
        <v>-1411.4</v>
      </c>
    </row>
    <row r="26" spans="2:7" x14ac:dyDescent="0.25">
      <c r="E26" s="9"/>
      <c r="F26" s="9"/>
    </row>
    <row r="27" spans="2:7" x14ac:dyDescent="0.25">
      <c r="B27" s="7">
        <v>33</v>
      </c>
      <c r="C27" s="7"/>
      <c r="D27" s="7" t="s">
        <v>23</v>
      </c>
      <c r="E27" s="8">
        <f>E28+E29</f>
        <v>282130.74</v>
      </c>
      <c r="F27" s="8">
        <f>F28+F29</f>
        <v>505358.98</v>
      </c>
      <c r="G27" s="22">
        <f t="shared" si="1"/>
        <v>-223228.24</v>
      </c>
    </row>
    <row r="28" spans="2:7" x14ac:dyDescent="0.25">
      <c r="C28">
        <v>330</v>
      </c>
      <c r="D28" t="s">
        <v>24</v>
      </c>
      <c r="E28" s="9">
        <v>282130.74</v>
      </c>
      <c r="F28" s="9">
        <v>472574.35</v>
      </c>
      <c r="G28" s="19">
        <f t="shared" si="1"/>
        <v>-190443.61</v>
      </c>
    </row>
    <row r="29" spans="2:7" x14ac:dyDescent="0.25">
      <c r="C29">
        <v>332</v>
      </c>
      <c r="D29" t="s">
        <v>25</v>
      </c>
      <c r="E29" s="9">
        <v>0</v>
      </c>
      <c r="F29" s="9">
        <v>32784.629999999997</v>
      </c>
      <c r="G29" s="19">
        <f t="shared" si="1"/>
        <v>-32784.629999999997</v>
      </c>
    </row>
    <row r="30" spans="2:7" x14ac:dyDescent="0.25">
      <c r="E30" s="9"/>
      <c r="F30" s="9"/>
    </row>
    <row r="31" spans="2:7" x14ac:dyDescent="0.25">
      <c r="B31" s="7">
        <v>34</v>
      </c>
      <c r="C31" s="7"/>
      <c r="D31" s="7" t="s">
        <v>26</v>
      </c>
      <c r="E31" s="8">
        <f>E32+E33+E34+E35+E36+E37</f>
        <v>38934.65</v>
      </c>
      <c r="F31" s="8">
        <f>F32+F33+F34+F35+F36+F37</f>
        <v>37127.64</v>
      </c>
      <c r="G31" s="22">
        <f t="shared" si="1"/>
        <v>1807.010000000002</v>
      </c>
    </row>
    <row r="32" spans="2:7" x14ac:dyDescent="0.25">
      <c r="C32">
        <v>340</v>
      </c>
      <c r="D32" t="s">
        <v>27</v>
      </c>
      <c r="E32" s="9">
        <v>38934.65</v>
      </c>
      <c r="F32" s="9">
        <v>37127.64</v>
      </c>
      <c r="G32" s="19">
        <f t="shared" si="1"/>
        <v>1807.010000000002</v>
      </c>
    </row>
    <row r="33" spans="2:7" x14ac:dyDescent="0.25">
      <c r="C33">
        <v>341</v>
      </c>
      <c r="D33" t="s">
        <v>28</v>
      </c>
      <c r="E33" s="9">
        <v>0</v>
      </c>
      <c r="F33" s="9">
        <v>0</v>
      </c>
      <c r="G33" s="19">
        <f t="shared" si="1"/>
        <v>0</v>
      </c>
    </row>
    <row r="34" spans="2:7" x14ac:dyDescent="0.25">
      <c r="C34">
        <v>342</v>
      </c>
      <c r="D34" t="s">
        <v>29</v>
      </c>
      <c r="E34" s="9">
        <v>0</v>
      </c>
      <c r="F34" s="9">
        <v>0</v>
      </c>
      <c r="G34" s="19">
        <f t="shared" si="1"/>
        <v>0</v>
      </c>
    </row>
    <row r="35" spans="2:7" x14ac:dyDescent="0.25">
      <c r="C35">
        <v>343</v>
      </c>
      <c r="D35" t="s">
        <v>30</v>
      </c>
      <c r="E35" s="9">
        <v>0</v>
      </c>
      <c r="F35" s="9">
        <v>0</v>
      </c>
      <c r="G35" s="19">
        <f t="shared" si="1"/>
        <v>0</v>
      </c>
    </row>
    <row r="36" spans="2:7" x14ac:dyDescent="0.25">
      <c r="C36">
        <v>344</v>
      </c>
      <c r="D36" t="s">
        <v>31</v>
      </c>
      <c r="E36" s="9">
        <v>0</v>
      </c>
      <c r="F36" s="9">
        <v>0</v>
      </c>
      <c r="G36" s="19">
        <f t="shared" si="1"/>
        <v>0</v>
      </c>
    </row>
    <row r="37" spans="2:7" x14ac:dyDescent="0.25">
      <c r="C37">
        <v>349</v>
      </c>
      <c r="D37" t="s">
        <v>32</v>
      </c>
      <c r="E37" s="9">
        <v>0</v>
      </c>
      <c r="F37" s="9">
        <v>0</v>
      </c>
      <c r="G37" s="19">
        <f t="shared" si="1"/>
        <v>0</v>
      </c>
    </row>
    <row r="38" spans="2:7" x14ac:dyDescent="0.25">
      <c r="E38" s="9"/>
      <c r="F38" s="9"/>
    </row>
    <row r="39" spans="2:7" x14ac:dyDescent="0.25">
      <c r="B39" s="7">
        <v>35</v>
      </c>
      <c r="C39" s="7"/>
      <c r="D39" s="7" t="s">
        <v>33</v>
      </c>
      <c r="E39" s="8">
        <f>E40+E41</f>
        <v>16978.75</v>
      </c>
      <c r="F39" s="8">
        <f>F40+F41</f>
        <v>21282.55</v>
      </c>
      <c r="G39" s="22">
        <f t="shared" si="1"/>
        <v>-4303.7999999999993</v>
      </c>
    </row>
    <row r="40" spans="2:7" x14ac:dyDescent="0.25">
      <c r="C40">
        <v>350</v>
      </c>
      <c r="D40" t="s">
        <v>33</v>
      </c>
      <c r="E40" s="9">
        <v>0</v>
      </c>
      <c r="F40" s="9">
        <v>0</v>
      </c>
      <c r="G40" s="19">
        <f t="shared" si="1"/>
        <v>0</v>
      </c>
    </row>
    <row r="41" spans="2:7" x14ac:dyDescent="0.25">
      <c r="C41">
        <v>351</v>
      </c>
      <c r="D41" t="s">
        <v>34</v>
      </c>
      <c r="E41" s="9">
        <v>16978.75</v>
      </c>
      <c r="F41" s="9">
        <v>21282.55</v>
      </c>
      <c r="G41" s="19">
        <f t="shared" si="1"/>
        <v>-4303.7999999999993</v>
      </c>
    </row>
    <row r="42" spans="2:7" x14ac:dyDescent="0.25">
      <c r="E42" s="9"/>
      <c r="F42" s="9"/>
    </row>
    <row r="43" spans="2:7" x14ac:dyDescent="0.25">
      <c r="B43" s="7">
        <v>36</v>
      </c>
      <c r="C43" s="7"/>
      <c r="D43" s="7" t="s">
        <v>35</v>
      </c>
      <c r="E43" s="8">
        <f>E44+E45+E46+E47+E48+E49+E50+E51</f>
        <v>2209370.23</v>
      </c>
      <c r="F43" s="8">
        <f>F44+F45+F46+F47+F48+F49+F50+F51</f>
        <v>2101514.6799999997</v>
      </c>
      <c r="G43" s="22">
        <f t="shared" si="1"/>
        <v>107855.55000000028</v>
      </c>
    </row>
    <row r="44" spans="2:7" x14ac:dyDescent="0.25">
      <c r="C44">
        <v>360</v>
      </c>
      <c r="D44" t="s">
        <v>36</v>
      </c>
      <c r="E44" s="9">
        <v>4379.6000000000004</v>
      </c>
      <c r="F44" s="9">
        <v>1410.1</v>
      </c>
      <c r="G44" s="19">
        <f t="shared" si="1"/>
        <v>2969.5000000000005</v>
      </c>
    </row>
    <row r="45" spans="2:7" x14ac:dyDescent="0.25">
      <c r="C45">
        <v>361</v>
      </c>
      <c r="D45" t="s">
        <v>37</v>
      </c>
      <c r="E45" s="9">
        <v>1642996.43</v>
      </c>
      <c r="F45" s="9">
        <v>1617649.88</v>
      </c>
      <c r="G45" s="19">
        <f t="shared" si="1"/>
        <v>25346.550000000047</v>
      </c>
    </row>
    <row r="46" spans="2:7" x14ac:dyDescent="0.25">
      <c r="C46">
        <v>362</v>
      </c>
      <c r="D46" t="s">
        <v>38</v>
      </c>
      <c r="E46" s="9">
        <v>22114</v>
      </c>
      <c r="F46" s="9">
        <v>0</v>
      </c>
      <c r="G46" s="19">
        <f t="shared" si="1"/>
        <v>22114</v>
      </c>
    </row>
    <row r="47" spans="2:7" x14ac:dyDescent="0.25">
      <c r="C47">
        <v>363</v>
      </c>
      <c r="D47" t="s">
        <v>39</v>
      </c>
      <c r="E47" s="9">
        <v>531555.19999999995</v>
      </c>
      <c r="F47" s="9">
        <v>474228.7</v>
      </c>
      <c r="G47" s="19">
        <f t="shared" si="1"/>
        <v>57326.499999999942</v>
      </c>
    </row>
    <row r="48" spans="2:7" x14ac:dyDescent="0.25">
      <c r="C48">
        <v>364</v>
      </c>
      <c r="D48" t="s">
        <v>40</v>
      </c>
      <c r="E48" s="9">
        <v>0</v>
      </c>
      <c r="F48" s="9">
        <v>0</v>
      </c>
      <c r="G48" s="19">
        <f t="shared" si="1"/>
        <v>0</v>
      </c>
    </row>
    <row r="49" spans="2:7" x14ac:dyDescent="0.25">
      <c r="C49">
        <v>365</v>
      </c>
      <c r="D49" t="s">
        <v>41</v>
      </c>
      <c r="E49" s="9">
        <v>0</v>
      </c>
      <c r="F49" s="9">
        <v>0</v>
      </c>
      <c r="G49" s="19">
        <f t="shared" si="1"/>
        <v>0</v>
      </c>
    </row>
    <row r="50" spans="2:7" x14ac:dyDescent="0.25">
      <c r="C50">
        <v>366</v>
      </c>
      <c r="D50" t="s">
        <v>42</v>
      </c>
      <c r="E50" s="9">
        <v>0</v>
      </c>
      <c r="F50" s="9">
        <v>0</v>
      </c>
      <c r="G50" s="19">
        <f t="shared" si="1"/>
        <v>0</v>
      </c>
    </row>
    <row r="51" spans="2:7" x14ac:dyDescent="0.25">
      <c r="C51">
        <v>369</v>
      </c>
      <c r="D51" t="s">
        <v>43</v>
      </c>
      <c r="E51" s="9">
        <v>8325</v>
      </c>
      <c r="F51" s="9">
        <v>8226</v>
      </c>
      <c r="G51" s="19">
        <f t="shared" si="1"/>
        <v>99</v>
      </c>
    </row>
    <row r="52" spans="2:7" x14ac:dyDescent="0.25">
      <c r="E52" s="9"/>
      <c r="F52" s="9"/>
    </row>
    <row r="53" spans="2:7" x14ac:dyDescent="0.25">
      <c r="B53" s="7">
        <v>37</v>
      </c>
      <c r="C53" s="7"/>
      <c r="D53" s="7" t="s">
        <v>44</v>
      </c>
      <c r="E53" s="8">
        <f>E54</f>
        <v>0</v>
      </c>
      <c r="F53" s="8">
        <f>F54</f>
        <v>0</v>
      </c>
      <c r="G53" s="22">
        <f t="shared" si="1"/>
        <v>0</v>
      </c>
    </row>
    <row r="54" spans="2:7" x14ac:dyDescent="0.25">
      <c r="C54">
        <v>370</v>
      </c>
      <c r="D54" t="s">
        <v>45</v>
      </c>
      <c r="E54" s="9">
        <v>0</v>
      </c>
      <c r="F54" s="9">
        <v>0</v>
      </c>
      <c r="G54" s="19">
        <f t="shared" si="1"/>
        <v>0</v>
      </c>
    </row>
    <row r="55" spans="2:7" x14ac:dyDescent="0.25">
      <c r="E55" s="9"/>
      <c r="F55" s="9"/>
      <c r="G55" s="19">
        <f t="shared" si="1"/>
        <v>0</v>
      </c>
    </row>
    <row r="56" spans="2:7" x14ac:dyDescent="0.25">
      <c r="B56" s="7">
        <v>38</v>
      </c>
      <c r="C56" s="7"/>
      <c r="D56" s="7" t="s">
        <v>46</v>
      </c>
      <c r="E56" s="8">
        <f>E57+E58+E59+E60+E61+E62</f>
        <v>0</v>
      </c>
      <c r="F56" s="8">
        <f>F57+F58+F59+F60+F61+F62</f>
        <v>320000</v>
      </c>
      <c r="G56" s="22">
        <f t="shared" si="1"/>
        <v>-320000</v>
      </c>
    </row>
    <row r="57" spans="2:7" x14ac:dyDescent="0.25">
      <c r="C57">
        <v>380</v>
      </c>
      <c r="D57" t="s">
        <v>47</v>
      </c>
      <c r="E57" s="9">
        <v>0</v>
      </c>
      <c r="F57" s="9">
        <v>0</v>
      </c>
      <c r="G57" s="19">
        <f t="shared" si="1"/>
        <v>0</v>
      </c>
    </row>
    <row r="58" spans="2:7" x14ac:dyDescent="0.25">
      <c r="C58">
        <v>381</v>
      </c>
      <c r="D58" t="s">
        <v>48</v>
      </c>
      <c r="E58" s="9">
        <v>0</v>
      </c>
      <c r="F58" s="9">
        <v>0</v>
      </c>
      <c r="G58" s="19">
        <f t="shared" si="1"/>
        <v>0</v>
      </c>
    </row>
    <row r="59" spans="2:7" x14ac:dyDescent="0.25">
      <c r="C59">
        <v>384</v>
      </c>
      <c r="D59" t="s">
        <v>49</v>
      </c>
      <c r="E59" s="9">
        <v>0</v>
      </c>
      <c r="F59" s="9">
        <v>0</v>
      </c>
      <c r="G59" s="19">
        <f t="shared" si="1"/>
        <v>0</v>
      </c>
    </row>
    <row r="60" spans="2:7" x14ac:dyDescent="0.25">
      <c r="C60">
        <v>385</v>
      </c>
      <c r="D60" t="s">
        <v>50</v>
      </c>
      <c r="E60" s="9">
        <v>0</v>
      </c>
      <c r="F60" s="9">
        <v>0</v>
      </c>
      <c r="G60" s="19">
        <f t="shared" si="1"/>
        <v>0</v>
      </c>
    </row>
    <row r="61" spans="2:7" x14ac:dyDescent="0.25">
      <c r="C61">
        <v>386</v>
      </c>
      <c r="D61" t="s">
        <v>51</v>
      </c>
      <c r="E61" s="9">
        <v>0</v>
      </c>
      <c r="F61" s="9">
        <v>0</v>
      </c>
      <c r="G61" s="19">
        <f t="shared" si="1"/>
        <v>0</v>
      </c>
    </row>
    <row r="62" spans="2:7" x14ac:dyDescent="0.25">
      <c r="C62">
        <v>389</v>
      </c>
      <c r="D62" t="s">
        <v>52</v>
      </c>
      <c r="E62" s="9">
        <v>0</v>
      </c>
      <c r="F62" s="9">
        <v>320000</v>
      </c>
      <c r="G62" s="19">
        <f t="shared" si="1"/>
        <v>-320000</v>
      </c>
    </row>
    <row r="63" spans="2:7" x14ac:dyDescent="0.25">
      <c r="E63" s="9"/>
      <c r="F63" s="9"/>
    </row>
    <row r="64" spans="2:7" x14ac:dyDescent="0.25">
      <c r="B64" s="7">
        <v>39</v>
      </c>
      <c r="C64" s="7"/>
      <c r="D64" s="7" t="s">
        <v>53</v>
      </c>
      <c r="E64" s="8">
        <f>E65+E66+E67+E68+E69+E70+E71+E72</f>
        <v>0</v>
      </c>
      <c r="F64" s="8">
        <f>F65+F66+F67+F68+F69+F70+F71+F72</f>
        <v>48926</v>
      </c>
      <c r="G64" s="22">
        <f t="shared" si="1"/>
        <v>-48926</v>
      </c>
    </row>
    <row r="65" spans="1:7" x14ac:dyDescent="0.25">
      <c r="C65">
        <v>390</v>
      </c>
      <c r="D65" t="s">
        <v>54</v>
      </c>
      <c r="E65" s="9">
        <v>0</v>
      </c>
      <c r="F65" s="9">
        <v>0</v>
      </c>
      <c r="G65" s="19">
        <f t="shared" si="1"/>
        <v>0</v>
      </c>
    </row>
    <row r="66" spans="1:7" x14ac:dyDescent="0.25">
      <c r="C66">
        <v>391</v>
      </c>
      <c r="D66" t="s">
        <v>55</v>
      </c>
      <c r="E66" s="9">
        <v>0</v>
      </c>
      <c r="F66" s="9">
        <v>48926</v>
      </c>
      <c r="G66" s="19">
        <f t="shared" si="1"/>
        <v>-48926</v>
      </c>
    </row>
    <row r="67" spans="1:7" x14ac:dyDescent="0.25">
      <c r="C67">
        <v>392</v>
      </c>
      <c r="D67" t="s">
        <v>56</v>
      </c>
      <c r="E67" s="9">
        <v>0</v>
      </c>
      <c r="F67" s="9">
        <v>0</v>
      </c>
      <c r="G67" s="19">
        <f t="shared" si="1"/>
        <v>0</v>
      </c>
    </row>
    <row r="68" spans="1:7" x14ac:dyDescent="0.25">
      <c r="C68">
        <v>393</v>
      </c>
      <c r="D68" t="s">
        <v>57</v>
      </c>
      <c r="E68" s="9">
        <v>0</v>
      </c>
      <c r="F68" s="9">
        <v>0</v>
      </c>
      <c r="G68" s="19">
        <f t="shared" si="1"/>
        <v>0</v>
      </c>
    </row>
    <row r="69" spans="1:7" x14ac:dyDescent="0.25">
      <c r="C69">
        <v>394</v>
      </c>
      <c r="D69" t="s">
        <v>58</v>
      </c>
      <c r="E69" s="9">
        <v>0</v>
      </c>
      <c r="F69" s="9">
        <v>0</v>
      </c>
      <c r="G69" s="19">
        <f t="shared" ref="G69:G132" si="2">E69-F69</f>
        <v>0</v>
      </c>
    </row>
    <row r="70" spans="1:7" x14ac:dyDescent="0.25">
      <c r="C70">
        <v>395</v>
      </c>
      <c r="D70" t="s">
        <v>59</v>
      </c>
      <c r="E70" s="9">
        <v>0</v>
      </c>
      <c r="F70" s="9">
        <v>0</v>
      </c>
      <c r="G70" s="19">
        <f t="shared" si="2"/>
        <v>0</v>
      </c>
    </row>
    <row r="71" spans="1:7" x14ac:dyDescent="0.25">
      <c r="C71">
        <v>398</v>
      </c>
      <c r="D71" t="s">
        <v>60</v>
      </c>
      <c r="E71" s="9">
        <v>0</v>
      </c>
      <c r="F71" s="9">
        <v>0</v>
      </c>
      <c r="G71" s="19">
        <f t="shared" si="2"/>
        <v>0</v>
      </c>
    </row>
    <row r="72" spans="1:7" x14ac:dyDescent="0.25">
      <c r="C72">
        <v>399</v>
      </c>
      <c r="D72" t="s">
        <v>61</v>
      </c>
      <c r="E72" s="9">
        <v>0</v>
      </c>
      <c r="F72" s="9">
        <v>0</v>
      </c>
      <c r="G72" s="19">
        <f t="shared" si="2"/>
        <v>0</v>
      </c>
    </row>
    <row r="73" spans="1:7" x14ac:dyDescent="0.25">
      <c r="E73" s="9"/>
      <c r="F73" s="9"/>
    </row>
    <row r="74" spans="1:7" x14ac:dyDescent="0.25">
      <c r="E74" s="9"/>
      <c r="F74" s="9"/>
    </row>
    <row r="75" spans="1:7" ht="21" x14ac:dyDescent="0.35">
      <c r="A75" s="10">
        <v>4</v>
      </c>
      <c r="B75" s="10"/>
      <c r="C75" s="10"/>
      <c r="D75" s="10" t="s">
        <v>62</v>
      </c>
      <c r="E75" s="11">
        <f>E76+E82+E88+E99+E105+E117+E121+E128+E131+E140</f>
        <v>3592856.1599999997</v>
      </c>
      <c r="F75" s="11">
        <f>F76+F82+F88+F99+F105+F117+F121+F128+F131+F140</f>
        <v>4361735.78</v>
      </c>
      <c r="G75" s="23">
        <f t="shared" si="2"/>
        <v>-768879.62000000058</v>
      </c>
    </row>
    <row r="76" spans="1:7" x14ac:dyDescent="0.25">
      <c r="A76" s="2"/>
      <c r="B76" s="12">
        <v>40</v>
      </c>
      <c r="C76" s="12"/>
      <c r="D76" s="12" t="s">
        <v>63</v>
      </c>
      <c r="E76" s="13">
        <f>E77+E78+E79+E80</f>
        <v>2484648.4499999997</v>
      </c>
      <c r="F76" s="13">
        <f>F77+F78+F79+F80</f>
        <v>3330906.65</v>
      </c>
      <c r="G76" s="24">
        <f t="shared" si="2"/>
        <v>-846258.20000000019</v>
      </c>
    </row>
    <row r="77" spans="1:7" x14ac:dyDescent="0.25">
      <c r="C77">
        <v>400</v>
      </c>
      <c r="D77" t="s">
        <v>64</v>
      </c>
      <c r="E77" s="9">
        <v>2089448.2</v>
      </c>
      <c r="F77" s="9">
        <v>2399050.6</v>
      </c>
      <c r="G77" s="19">
        <f t="shared" si="2"/>
        <v>-309602.40000000014</v>
      </c>
    </row>
    <row r="78" spans="1:7" x14ac:dyDescent="0.25">
      <c r="C78">
        <v>401</v>
      </c>
      <c r="D78" t="s">
        <v>65</v>
      </c>
      <c r="E78" s="9">
        <v>99854.85</v>
      </c>
      <c r="F78" s="9">
        <v>186863.75</v>
      </c>
      <c r="G78" s="19">
        <f t="shared" si="2"/>
        <v>-87008.9</v>
      </c>
    </row>
    <row r="79" spans="1:7" x14ac:dyDescent="0.25">
      <c r="C79">
        <v>402</v>
      </c>
      <c r="D79" t="s">
        <v>66</v>
      </c>
      <c r="E79" s="9">
        <v>281123.40000000002</v>
      </c>
      <c r="F79" s="9">
        <v>731404.75</v>
      </c>
      <c r="G79" s="19">
        <f t="shared" si="2"/>
        <v>-450281.35</v>
      </c>
    </row>
    <row r="80" spans="1:7" x14ac:dyDescent="0.25">
      <c r="C80">
        <v>403</v>
      </c>
      <c r="D80" t="s">
        <v>67</v>
      </c>
      <c r="E80" s="9">
        <v>14222</v>
      </c>
      <c r="F80" s="9">
        <v>13587.55</v>
      </c>
      <c r="G80" s="19">
        <f t="shared" si="2"/>
        <v>634.45000000000073</v>
      </c>
    </row>
    <row r="81" spans="2:7" x14ac:dyDescent="0.25">
      <c r="E81" s="9"/>
      <c r="F81" s="9"/>
    </row>
    <row r="82" spans="2:7" x14ac:dyDescent="0.25">
      <c r="B82" s="12">
        <v>41</v>
      </c>
      <c r="C82" s="12"/>
      <c r="D82" s="12" t="s">
        <v>68</v>
      </c>
      <c r="E82" s="13">
        <f>E83+E84+E85+E86</f>
        <v>0</v>
      </c>
      <c r="F82" s="13">
        <f>F83+F84+F85+F86</f>
        <v>0</v>
      </c>
      <c r="G82" s="24">
        <f t="shared" si="2"/>
        <v>0</v>
      </c>
    </row>
    <row r="83" spans="2:7" x14ac:dyDescent="0.25">
      <c r="C83">
        <v>410</v>
      </c>
      <c r="D83" t="s">
        <v>69</v>
      </c>
      <c r="E83" s="9">
        <v>0</v>
      </c>
      <c r="F83" s="9">
        <v>0</v>
      </c>
      <c r="G83" s="19">
        <f t="shared" si="2"/>
        <v>0</v>
      </c>
    </row>
    <row r="84" spans="2:7" x14ac:dyDescent="0.25">
      <c r="C84">
        <v>411</v>
      </c>
      <c r="D84" t="s">
        <v>70</v>
      </c>
      <c r="E84" s="9">
        <v>0</v>
      </c>
      <c r="F84" s="9">
        <v>0</v>
      </c>
      <c r="G84" s="19">
        <f t="shared" si="2"/>
        <v>0</v>
      </c>
    </row>
    <row r="85" spans="2:7" x14ac:dyDescent="0.25">
      <c r="C85">
        <v>412</v>
      </c>
      <c r="D85" t="s">
        <v>71</v>
      </c>
      <c r="E85" s="9">
        <v>0</v>
      </c>
      <c r="F85" s="9">
        <v>0</v>
      </c>
      <c r="G85" s="19">
        <f t="shared" si="2"/>
        <v>0</v>
      </c>
    </row>
    <row r="86" spans="2:7" x14ac:dyDescent="0.25">
      <c r="C86">
        <v>413</v>
      </c>
      <c r="D86" t="s">
        <v>72</v>
      </c>
      <c r="E86" s="9">
        <v>0</v>
      </c>
      <c r="F86" s="9">
        <v>0</v>
      </c>
      <c r="G86" s="19">
        <f t="shared" si="2"/>
        <v>0</v>
      </c>
    </row>
    <row r="87" spans="2:7" x14ac:dyDescent="0.25">
      <c r="E87" s="9"/>
      <c r="F87" s="9"/>
    </row>
    <row r="88" spans="2:7" x14ac:dyDescent="0.25">
      <c r="B88" s="12">
        <v>42</v>
      </c>
      <c r="C88" s="12"/>
      <c r="D88" s="12" t="s">
        <v>73</v>
      </c>
      <c r="E88" s="13">
        <f>E89+E90+E91+E92+E93+E94+E95+E96+E97</f>
        <v>619770.70000000007</v>
      </c>
      <c r="F88" s="13">
        <f>F89+F90+F91+F92+F93+F94+F95+F96+F97</f>
        <v>643920.7300000001</v>
      </c>
      <c r="G88" s="24">
        <f t="shared" si="2"/>
        <v>-24150.030000000028</v>
      </c>
    </row>
    <row r="89" spans="2:7" x14ac:dyDescent="0.25">
      <c r="C89">
        <v>420</v>
      </c>
      <c r="D89" t="s">
        <v>74</v>
      </c>
      <c r="E89" s="9">
        <v>38676.550000000003</v>
      </c>
      <c r="F89" s="9">
        <v>36109.75</v>
      </c>
      <c r="G89" s="19">
        <f t="shared" si="2"/>
        <v>2566.8000000000029</v>
      </c>
    </row>
    <row r="90" spans="2:7" x14ac:dyDescent="0.25">
      <c r="C90">
        <v>421</v>
      </c>
      <c r="D90" t="s">
        <v>75</v>
      </c>
      <c r="E90" s="9">
        <v>18730.75</v>
      </c>
      <c r="F90" s="9">
        <v>11893.75</v>
      </c>
      <c r="G90" s="19">
        <f t="shared" si="2"/>
        <v>6837</v>
      </c>
    </row>
    <row r="91" spans="2:7" x14ac:dyDescent="0.25">
      <c r="C91">
        <v>422</v>
      </c>
      <c r="D91" t="s">
        <v>76</v>
      </c>
      <c r="E91" s="9">
        <v>0</v>
      </c>
      <c r="F91" s="9">
        <v>0</v>
      </c>
      <c r="G91" s="19">
        <f t="shared" si="2"/>
        <v>0</v>
      </c>
    </row>
    <row r="92" spans="2:7" x14ac:dyDescent="0.25">
      <c r="C92">
        <v>423</v>
      </c>
      <c r="D92" t="s">
        <v>77</v>
      </c>
      <c r="E92" s="9">
        <v>2720</v>
      </c>
      <c r="F92" s="9">
        <v>4080</v>
      </c>
      <c r="G92" s="19">
        <f t="shared" si="2"/>
        <v>-1360</v>
      </c>
    </row>
    <row r="93" spans="2:7" x14ac:dyDescent="0.25">
      <c r="C93">
        <v>424</v>
      </c>
      <c r="D93" t="s">
        <v>78</v>
      </c>
      <c r="E93" s="9">
        <v>517639.85</v>
      </c>
      <c r="F93" s="9">
        <v>544175.30000000005</v>
      </c>
      <c r="G93" s="19">
        <f t="shared" si="2"/>
        <v>-26535.45000000007</v>
      </c>
    </row>
    <row r="94" spans="2:7" x14ac:dyDescent="0.25">
      <c r="C94">
        <v>425</v>
      </c>
      <c r="D94" t="s">
        <v>79</v>
      </c>
      <c r="E94" s="9">
        <v>10532.15</v>
      </c>
      <c r="F94" s="9">
        <v>7424.65</v>
      </c>
      <c r="G94" s="19">
        <f t="shared" si="2"/>
        <v>3107.5</v>
      </c>
    </row>
    <row r="95" spans="2:7" x14ac:dyDescent="0.25">
      <c r="C95">
        <v>426</v>
      </c>
      <c r="D95" t="s">
        <v>80</v>
      </c>
      <c r="E95" s="9">
        <v>31271.4</v>
      </c>
      <c r="F95" s="9">
        <v>40017.279999999999</v>
      </c>
      <c r="G95" s="19">
        <f t="shared" si="2"/>
        <v>-8745.8799999999974</v>
      </c>
    </row>
    <row r="96" spans="2:7" x14ac:dyDescent="0.25">
      <c r="C96">
        <v>427</v>
      </c>
      <c r="D96" t="s">
        <v>81</v>
      </c>
      <c r="E96" s="9">
        <v>200</v>
      </c>
      <c r="F96" s="9">
        <v>220</v>
      </c>
      <c r="G96" s="19">
        <f t="shared" si="2"/>
        <v>-20</v>
      </c>
    </row>
    <row r="97" spans="2:7" x14ac:dyDescent="0.25">
      <c r="C97">
        <v>429</v>
      </c>
      <c r="D97" t="s">
        <v>82</v>
      </c>
      <c r="E97" s="9">
        <v>0</v>
      </c>
      <c r="F97" s="9">
        <v>0</v>
      </c>
      <c r="G97" s="19">
        <f t="shared" si="2"/>
        <v>0</v>
      </c>
    </row>
    <row r="98" spans="2:7" x14ac:dyDescent="0.25">
      <c r="E98" s="9"/>
      <c r="F98" s="9"/>
    </row>
    <row r="99" spans="2:7" x14ac:dyDescent="0.25">
      <c r="B99" s="12">
        <v>43</v>
      </c>
      <c r="C99" s="12"/>
      <c r="D99" s="12" t="s">
        <v>83</v>
      </c>
      <c r="E99" s="13">
        <f>E100+E101+E102+E103</f>
        <v>0</v>
      </c>
      <c r="F99" s="13">
        <f>F100+F101+F102+F103</f>
        <v>0</v>
      </c>
      <c r="G99" s="24">
        <f t="shared" si="2"/>
        <v>0</v>
      </c>
    </row>
    <row r="100" spans="2:7" x14ac:dyDescent="0.25">
      <c r="C100">
        <v>430</v>
      </c>
      <c r="D100" t="s">
        <v>84</v>
      </c>
      <c r="E100" s="9">
        <v>0</v>
      </c>
      <c r="F100" s="9">
        <v>0</v>
      </c>
      <c r="G100" s="19">
        <f t="shared" si="2"/>
        <v>0</v>
      </c>
    </row>
    <row r="101" spans="2:7" x14ac:dyDescent="0.25">
      <c r="C101">
        <v>431</v>
      </c>
      <c r="D101" t="s">
        <v>85</v>
      </c>
      <c r="E101" s="9">
        <v>0</v>
      </c>
      <c r="F101" s="9">
        <v>0</v>
      </c>
      <c r="G101" s="19">
        <f t="shared" si="2"/>
        <v>0</v>
      </c>
    </row>
    <row r="102" spans="2:7" x14ac:dyDescent="0.25">
      <c r="C102">
        <v>432</v>
      </c>
      <c r="D102" t="s">
        <v>86</v>
      </c>
      <c r="E102" s="9">
        <v>0</v>
      </c>
      <c r="F102" s="9">
        <v>0</v>
      </c>
      <c r="G102" s="19">
        <f t="shared" si="2"/>
        <v>0</v>
      </c>
    </row>
    <row r="103" spans="2:7" x14ac:dyDescent="0.25">
      <c r="C103">
        <v>439</v>
      </c>
      <c r="D103" t="s">
        <v>87</v>
      </c>
      <c r="E103" s="9">
        <v>0</v>
      </c>
      <c r="F103" s="9">
        <v>0</v>
      </c>
      <c r="G103" s="19">
        <f t="shared" si="2"/>
        <v>0</v>
      </c>
    </row>
    <row r="104" spans="2:7" x14ac:dyDescent="0.25">
      <c r="E104" s="9"/>
      <c r="F104" s="9"/>
    </row>
    <row r="105" spans="2:7" x14ac:dyDescent="0.25">
      <c r="B105" s="12">
        <v>44</v>
      </c>
      <c r="C105" s="12"/>
      <c r="D105" s="12" t="s">
        <v>88</v>
      </c>
      <c r="E105" s="13">
        <f>E106+E107+E108+E109+E110+E111+E112+E113+E114+E115</f>
        <v>102093.45999999999</v>
      </c>
      <c r="F105" s="13">
        <f>F106+F107+F108+F109+F110+F111+F112+F113+F114+F115</f>
        <v>47757.149999999994</v>
      </c>
      <c r="G105" s="24">
        <f t="shared" si="2"/>
        <v>54336.31</v>
      </c>
    </row>
    <row r="106" spans="2:7" x14ac:dyDescent="0.25">
      <c r="C106">
        <v>440</v>
      </c>
      <c r="D106" t="s">
        <v>89</v>
      </c>
      <c r="E106" s="9">
        <v>17852.91</v>
      </c>
      <c r="F106" s="9">
        <v>23418.3</v>
      </c>
      <c r="G106" s="19">
        <f t="shared" si="2"/>
        <v>-5565.3899999999994</v>
      </c>
    </row>
    <row r="107" spans="2:7" x14ac:dyDescent="0.25">
      <c r="C107">
        <v>441</v>
      </c>
      <c r="D107" t="s">
        <v>90</v>
      </c>
      <c r="E107" s="9">
        <v>0</v>
      </c>
      <c r="F107" s="9">
        <v>0</v>
      </c>
      <c r="G107" s="19">
        <f t="shared" si="2"/>
        <v>0</v>
      </c>
    </row>
    <row r="108" spans="2:7" x14ac:dyDescent="0.25">
      <c r="C108">
        <v>442</v>
      </c>
      <c r="D108" t="s">
        <v>91</v>
      </c>
      <c r="E108" s="9">
        <v>39</v>
      </c>
      <c r="F108" s="9">
        <v>60.1</v>
      </c>
      <c r="G108" s="19">
        <f t="shared" si="2"/>
        <v>-21.1</v>
      </c>
    </row>
    <row r="109" spans="2:7" x14ac:dyDescent="0.25">
      <c r="C109">
        <v>443</v>
      </c>
      <c r="D109" t="s">
        <v>92</v>
      </c>
      <c r="E109" s="9">
        <v>23061.5</v>
      </c>
      <c r="F109" s="9">
        <v>22991.5</v>
      </c>
      <c r="G109" s="19">
        <f t="shared" si="2"/>
        <v>70</v>
      </c>
    </row>
    <row r="110" spans="2:7" x14ac:dyDescent="0.25">
      <c r="C110">
        <v>444</v>
      </c>
      <c r="D110" t="s">
        <v>31</v>
      </c>
      <c r="E110" s="9">
        <v>59653.15</v>
      </c>
      <c r="F110" s="9">
        <v>0</v>
      </c>
      <c r="G110" s="19">
        <f t="shared" si="2"/>
        <v>59653.15</v>
      </c>
    </row>
    <row r="111" spans="2:7" x14ac:dyDescent="0.25">
      <c r="C111">
        <v>445</v>
      </c>
      <c r="D111" t="s">
        <v>93</v>
      </c>
      <c r="E111" s="9">
        <v>0</v>
      </c>
      <c r="F111" s="9">
        <v>0</v>
      </c>
      <c r="G111" s="19">
        <f t="shared" si="2"/>
        <v>0</v>
      </c>
    </row>
    <row r="112" spans="2:7" x14ac:dyDescent="0.25">
      <c r="C112">
        <v>446</v>
      </c>
      <c r="D112" t="s">
        <v>94</v>
      </c>
      <c r="E112" s="9">
        <v>0</v>
      </c>
      <c r="F112" s="9">
        <v>0</v>
      </c>
      <c r="G112" s="19">
        <f t="shared" si="2"/>
        <v>0</v>
      </c>
    </row>
    <row r="113" spans="2:7" x14ac:dyDescent="0.25">
      <c r="C113">
        <v>447</v>
      </c>
      <c r="D113" t="s">
        <v>95</v>
      </c>
      <c r="E113" s="9">
        <v>1486.9</v>
      </c>
      <c r="F113" s="9">
        <v>1287.25</v>
      </c>
      <c r="G113" s="19">
        <f t="shared" si="2"/>
        <v>199.65000000000009</v>
      </c>
    </row>
    <row r="114" spans="2:7" x14ac:dyDescent="0.25">
      <c r="C114">
        <v>448</v>
      </c>
      <c r="D114" t="s">
        <v>96</v>
      </c>
      <c r="E114" s="9">
        <v>0</v>
      </c>
      <c r="F114" s="9">
        <v>0</v>
      </c>
      <c r="G114" s="19">
        <f t="shared" si="2"/>
        <v>0</v>
      </c>
    </row>
    <row r="115" spans="2:7" x14ac:dyDescent="0.25">
      <c r="C115">
        <v>449</v>
      </c>
      <c r="D115" t="s">
        <v>97</v>
      </c>
      <c r="E115" s="9">
        <v>0</v>
      </c>
      <c r="F115" s="9">
        <v>0</v>
      </c>
      <c r="G115" s="19">
        <f t="shared" si="2"/>
        <v>0</v>
      </c>
    </row>
    <row r="116" spans="2:7" x14ac:dyDescent="0.25">
      <c r="E116" s="9"/>
      <c r="F116" s="9"/>
    </row>
    <row r="117" spans="2:7" x14ac:dyDescent="0.25">
      <c r="B117" s="12">
        <v>45</v>
      </c>
      <c r="C117" s="12"/>
      <c r="D117" s="12" t="s">
        <v>98</v>
      </c>
      <c r="E117" s="13">
        <f>E118+E119</f>
        <v>46777.4</v>
      </c>
      <c r="F117" s="13">
        <f>F118+F119</f>
        <v>2612.4499999999998</v>
      </c>
      <c r="G117" s="24">
        <f t="shared" si="2"/>
        <v>44164.950000000004</v>
      </c>
    </row>
    <row r="118" spans="2:7" x14ac:dyDescent="0.25">
      <c r="C118">
        <v>450</v>
      </c>
      <c r="D118" t="s">
        <v>99</v>
      </c>
      <c r="E118" s="9">
        <v>4212</v>
      </c>
      <c r="F118" s="9">
        <v>2612.4499999999998</v>
      </c>
      <c r="G118" s="19">
        <f t="shared" si="2"/>
        <v>1599.5500000000002</v>
      </c>
    </row>
    <row r="119" spans="2:7" x14ac:dyDescent="0.25">
      <c r="C119">
        <v>451</v>
      </c>
      <c r="D119" t="s">
        <v>100</v>
      </c>
      <c r="E119" s="9">
        <v>42565.4</v>
      </c>
      <c r="F119" s="9">
        <v>0</v>
      </c>
      <c r="G119" s="19">
        <f t="shared" si="2"/>
        <v>42565.4</v>
      </c>
    </row>
    <row r="120" spans="2:7" x14ac:dyDescent="0.25">
      <c r="E120" s="9"/>
      <c r="F120" s="9"/>
    </row>
    <row r="121" spans="2:7" x14ac:dyDescent="0.25">
      <c r="B121" s="12">
        <v>46</v>
      </c>
      <c r="C121" s="12"/>
      <c r="D121" s="12" t="s">
        <v>101</v>
      </c>
      <c r="E121" s="13">
        <f>E122+E123+E124+E125+E126</f>
        <v>339566.15</v>
      </c>
      <c r="F121" s="13">
        <f>F122+F123+F124+F125+F126</f>
        <v>287612.80000000005</v>
      </c>
      <c r="G121" s="24">
        <f t="shared" si="2"/>
        <v>51953.349999999977</v>
      </c>
    </row>
    <row r="122" spans="2:7" x14ac:dyDescent="0.25">
      <c r="C122">
        <v>460</v>
      </c>
      <c r="D122" t="s">
        <v>102</v>
      </c>
      <c r="E122" s="9">
        <v>8028</v>
      </c>
      <c r="F122" s="9">
        <v>4183</v>
      </c>
      <c r="G122" s="19">
        <f t="shared" si="2"/>
        <v>3845</v>
      </c>
    </row>
    <row r="123" spans="2:7" x14ac:dyDescent="0.25">
      <c r="C123">
        <v>461</v>
      </c>
      <c r="D123" t="s">
        <v>103</v>
      </c>
      <c r="E123" s="9">
        <v>275266.75</v>
      </c>
      <c r="F123" s="9">
        <v>145642.25</v>
      </c>
      <c r="G123" s="19">
        <f t="shared" si="2"/>
        <v>129624.5</v>
      </c>
    </row>
    <row r="124" spans="2:7" x14ac:dyDescent="0.25">
      <c r="C124">
        <v>462</v>
      </c>
      <c r="D124" t="s">
        <v>38</v>
      </c>
      <c r="E124" s="9">
        <v>0</v>
      </c>
      <c r="F124" s="9">
        <v>93242</v>
      </c>
      <c r="G124" s="19">
        <f t="shared" si="2"/>
        <v>-93242</v>
      </c>
    </row>
    <row r="125" spans="2:7" x14ac:dyDescent="0.25">
      <c r="C125">
        <v>463</v>
      </c>
      <c r="D125" t="s">
        <v>104</v>
      </c>
      <c r="E125" s="9">
        <v>56165.5</v>
      </c>
      <c r="F125" s="9">
        <v>44349.15</v>
      </c>
      <c r="G125" s="19">
        <f t="shared" si="2"/>
        <v>11816.349999999999</v>
      </c>
    </row>
    <row r="126" spans="2:7" x14ac:dyDescent="0.25">
      <c r="C126">
        <v>469</v>
      </c>
      <c r="D126" t="s">
        <v>105</v>
      </c>
      <c r="E126" s="9">
        <v>105.9</v>
      </c>
      <c r="F126" s="9">
        <v>196.4</v>
      </c>
      <c r="G126" s="19">
        <f t="shared" si="2"/>
        <v>-90.5</v>
      </c>
    </row>
    <row r="127" spans="2:7" x14ac:dyDescent="0.25">
      <c r="E127" s="9"/>
      <c r="F127" s="9"/>
    </row>
    <row r="128" spans="2:7" x14ac:dyDescent="0.25">
      <c r="B128" s="12">
        <v>47</v>
      </c>
      <c r="C128" s="12"/>
      <c r="D128" s="12" t="s">
        <v>44</v>
      </c>
      <c r="E128" s="13">
        <f>E129</f>
        <v>0</v>
      </c>
      <c r="F128" s="13">
        <f>F129</f>
        <v>0</v>
      </c>
      <c r="G128" s="24">
        <f t="shared" si="2"/>
        <v>0</v>
      </c>
    </row>
    <row r="129" spans="2:7" x14ac:dyDescent="0.25">
      <c r="C129">
        <v>470</v>
      </c>
      <c r="D129" t="s">
        <v>106</v>
      </c>
      <c r="E129" s="9">
        <v>0</v>
      </c>
      <c r="F129" s="9">
        <v>0</v>
      </c>
      <c r="G129" s="19">
        <f t="shared" si="2"/>
        <v>0</v>
      </c>
    </row>
    <row r="130" spans="2:7" x14ac:dyDescent="0.25">
      <c r="E130" s="9"/>
      <c r="F130" s="9"/>
    </row>
    <row r="131" spans="2:7" x14ac:dyDescent="0.25">
      <c r="B131" s="12">
        <v>48</v>
      </c>
      <c r="C131" s="12"/>
      <c r="D131" s="12" t="s">
        <v>107</v>
      </c>
      <c r="E131" s="13">
        <f>E132+E133+E134+E135+E136+E137+E138</f>
        <v>0</v>
      </c>
      <c r="F131" s="13">
        <f>F132+F133+F134+F135+F136+F137+F138</f>
        <v>0</v>
      </c>
      <c r="G131" s="24">
        <f t="shared" si="2"/>
        <v>0</v>
      </c>
    </row>
    <row r="132" spans="2:7" x14ac:dyDescent="0.25">
      <c r="C132">
        <v>481</v>
      </c>
      <c r="D132" t="s">
        <v>108</v>
      </c>
      <c r="E132" s="9">
        <v>0</v>
      </c>
      <c r="F132" s="9">
        <v>0</v>
      </c>
      <c r="G132" s="19">
        <f t="shared" si="2"/>
        <v>0</v>
      </c>
    </row>
    <row r="133" spans="2:7" x14ac:dyDescent="0.25">
      <c r="C133">
        <v>482</v>
      </c>
      <c r="D133" t="s">
        <v>109</v>
      </c>
      <c r="E133" s="9">
        <v>0</v>
      </c>
      <c r="F133" s="9">
        <v>0</v>
      </c>
      <c r="G133" s="19">
        <f t="shared" ref="G133:G157" si="3">E133-F133</f>
        <v>0</v>
      </c>
    </row>
    <row r="134" spans="2:7" x14ac:dyDescent="0.25">
      <c r="C134">
        <v>483</v>
      </c>
      <c r="D134" t="s">
        <v>110</v>
      </c>
      <c r="E134" s="9">
        <v>0</v>
      </c>
      <c r="F134" s="9">
        <v>0</v>
      </c>
      <c r="G134" s="19">
        <f t="shared" si="3"/>
        <v>0</v>
      </c>
    </row>
    <row r="135" spans="2:7" x14ac:dyDescent="0.25">
      <c r="C135">
        <v>484</v>
      </c>
      <c r="D135" t="s">
        <v>111</v>
      </c>
      <c r="E135" s="9">
        <v>0</v>
      </c>
      <c r="F135" s="9">
        <v>0</v>
      </c>
      <c r="G135" s="19">
        <f t="shared" si="3"/>
        <v>0</v>
      </c>
    </row>
    <row r="136" spans="2:7" x14ac:dyDescent="0.25">
      <c r="C136">
        <v>485</v>
      </c>
      <c r="D136" t="s">
        <v>112</v>
      </c>
      <c r="E136" s="9">
        <v>0</v>
      </c>
      <c r="F136" s="9">
        <v>0</v>
      </c>
      <c r="G136" s="19">
        <f t="shared" si="3"/>
        <v>0</v>
      </c>
    </row>
    <row r="137" spans="2:7" x14ac:dyDescent="0.25">
      <c r="C137">
        <v>486</v>
      </c>
      <c r="D137" t="s">
        <v>113</v>
      </c>
      <c r="E137" s="9">
        <v>0</v>
      </c>
      <c r="F137" s="9">
        <v>0</v>
      </c>
      <c r="G137" s="19">
        <f t="shared" si="3"/>
        <v>0</v>
      </c>
    </row>
    <row r="138" spans="2:7" x14ac:dyDescent="0.25">
      <c r="C138">
        <v>489</v>
      </c>
      <c r="D138" t="s">
        <v>114</v>
      </c>
      <c r="E138" s="9">
        <v>0</v>
      </c>
      <c r="F138" s="9">
        <v>0</v>
      </c>
      <c r="G138" s="19">
        <f t="shared" si="3"/>
        <v>0</v>
      </c>
    </row>
    <row r="139" spans="2:7" x14ac:dyDescent="0.25">
      <c r="E139" s="9"/>
      <c r="F139" s="9"/>
    </row>
    <row r="140" spans="2:7" x14ac:dyDescent="0.25">
      <c r="B140" s="12">
        <v>49</v>
      </c>
      <c r="C140" s="12"/>
      <c r="D140" s="12" t="s">
        <v>53</v>
      </c>
      <c r="E140" s="13">
        <f>E141+E142+E143+E144+E145+E146+E147+E148</f>
        <v>0</v>
      </c>
      <c r="F140" s="13">
        <f>F141+F142+F143+F144+F145+F146+F147+F148</f>
        <v>48926</v>
      </c>
      <c r="G140" s="24">
        <f t="shared" si="3"/>
        <v>-48926</v>
      </c>
    </row>
    <row r="141" spans="2:7" x14ac:dyDescent="0.25">
      <c r="C141">
        <v>490</v>
      </c>
      <c r="D141" t="s">
        <v>54</v>
      </c>
      <c r="E141" s="9">
        <v>0</v>
      </c>
      <c r="F141" s="9">
        <v>0</v>
      </c>
      <c r="G141" s="19">
        <f t="shared" si="3"/>
        <v>0</v>
      </c>
    </row>
    <row r="142" spans="2:7" x14ac:dyDescent="0.25">
      <c r="C142">
        <v>491</v>
      </c>
      <c r="D142" t="s">
        <v>55</v>
      </c>
      <c r="E142" s="9">
        <v>0</v>
      </c>
      <c r="F142" s="9">
        <v>48926</v>
      </c>
      <c r="G142" s="19">
        <f t="shared" si="3"/>
        <v>-48926</v>
      </c>
    </row>
    <row r="143" spans="2:7" x14ac:dyDescent="0.25">
      <c r="C143">
        <v>492</v>
      </c>
      <c r="D143" t="s">
        <v>115</v>
      </c>
      <c r="E143" s="9">
        <v>0</v>
      </c>
      <c r="F143" s="9">
        <v>0</v>
      </c>
      <c r="G143" s="19">
        <f t="shared" si="3"/>
        <v>0</v>
      </c>
    </row>
    <row r="144" spans="2:7" x14ac:dyDescent="0.25">
      <c r="C144">
        <v>493</v>
      </c>
      <c r="D144" t="s">
        <v>116</v>
      </c>
      <c r="E144" s="9">
        <v>0</v>
      </c>
      <c r="F144" s="9">
        <v>0</v>
      </c>
      <c r="G144" s="19">
        <f t="shared" si="3"/>
        <v>0</v>
      </c>
    </row>
    <row r="145" spans="1:7" x14ac:dyDescent="0.25">
      <c r="C145">
        <v>494</v>
      </c>
      <c r="D145" t="s">
        <v>58</v>
      </c>
      <c r="E145" s="9">
        <v>0</v>
      </c>
      <c r="F145" s="9">
        <v>0</v>
      </c>
      <c r="G145" s="19">
        <f t="shared" si="3"/>
        <v>0</v>
      </c>
    </row>
    <row r="146" spans="1:7" x14ac:dyDescent="0.25">
      <c r="C146">
        <v>495</v>
      </c>
      <c r="D146" t="s">
        <v>117</v>
      </c>
      <c r="E146" s="9">
        <v>0</v>
      </c>
      <c r="F146" s="9">
        <v>0</v>
      </c>
      <c r="G146" s="19">
        <f t="shared" si="3"/>
        <v>0</v>
      </c>
    </row>
    <row r="147" spans="1:7" x14ac:dyDescent="0.25">
      <c r="C147">
        <v>498</v>
      </c>
      <c r="D147" t="s">
        <v>118</v>
      </c>
      <c r="E147" s="9">
        <v>0</v>
      </c>
      <c r="F147" s="9">
        <v>0</v>
      </c>
      <c r="G147" s="19">
        <f t="shared" si="3"/>
        <v>0</v>
      </c>
    </row>
    <row r="148" spans="1:7" x14ac:dyDescent="0.25">
      <c r="C148">
        <v>499</v>
      </c>
      <c r="D148" t="s">
        <v>61</v>
      </c>
      <c r="E148" s="9">
        <v>0</v>
      </c>
      <c r="F148" s="9">
        <v>0</v>
      </c>
      <c r="G148" s="19">
        <f t="shared" si="3"/>
        <v>0</v>
      </c>
    </row>
    <row r="149" spans="1:7" x14ac:dyDescent="0.25">
      <c r="E149" s="9"/>
      <c r="F149" s="9"/>
    </row>
    <row r="150" spans="1:7" x14ac:dyDescent="0.25">
      <c r="E150" s="9"/>
      <c r="F150" s="9"/>
    </row>
    <row r="151" spans="1:7" x14ac:dyDescent="0.25">
      <c r="E151" s="9"/>
      <c r="F151" s="9"/>
    </row>
    <row r="152" spans="1:7" x14ac:dyDescent="0.25">
      <c r="A152" s="14">
        <v>9</v>
      </c>
      <c r="B152" s="14"/>
      <c r="C152" s="14"/>
      <c r="D152" s="14" t="s">
        <v>119</v>
      </c>
      <c r="E152" s="15"/>
      <c r="F152" s="15"/>
      <c r="G152" s="25"/>
    </row>
    <row r="153" spans="1:7" x14ac:dyDescent="0.25">
      <c r="A153" s="14"/>
      <c r="B153" s="14">
        <v>90</v>
      </c>
      <c r="C153" s="14"/>
      <c r="D153" s="14" t="s">
        <v>120</v>
      </c>
      <c r="E153" s="16">
        <f>E154+E155</f>
        <v>44928.100000000006</v>
      </c>
      <c r="F153" s="16">
        <f>F154+F155</f>
        <v>338069</v>
      </c>
      <c r="G153" s="26">
        <f t="shared" si="3"/>
        <v>-293140.90000000002</v>
      </c>
    </row>
    <row r="154" spans="1:7" x14ac:dyDescent="0.25">
      <c r="C154">
        <v>900</v>
      </c>
      <c r="D154" t="s">
        <v>121</v>
      </c>
      <c r="E154" s="9">
        <v>-157625.18</v>
      </c>
      <c r="F154" s="19">
        <v>6015.15</v>
      </c>
      <c r="G154" s="19">
        <f t="shared" si="3"/>
        <v>-163640.32999999999</v>
      </c>
    </row>
    <row r="155" spans="1:7" x14ac:dyDescent="0.25">
      <c r="C155">
        <v>901</v>
      </c>
      <c r="D155" t="s">
        <v>122</v>
      </c>
      <c r="E155" s="9">
        <v>202553.28</v>
      </c>
      <c r="F155" s="19">
        <v>332053.84999999998</v>
      </c>
      <c r="G155" s="19">
        <f t="shared" si="3"/>
        <v>-129500.56999999998</v>
      </c>
    </row>
    <row r="156" spans="1:7" x14ac:dyDescent="0.25">
      <c r="E156" s="9"/>
      <c r="F156" s="9"/>
    </row>
    <row r="157" spans="1:7" x14ac:dyDescent="0.25">
      <c r="D157" s="2" t="s">
        <v>123</v>
      </c>
      <c r="E157" s="17">
        <f>E154+E155</f>
        <v>44928.100000000006</v>
      </c>
      <c r="F157" s="17">
        <f>F154+F155</f>
        <v>338069</v>
      </c>
      <c r="G157" s="19">
        <f t="shared" si="3"/>
        <v>-293140.90000000002</v>
      </c>
    </row>
    <row r="158" spans="1:7" x14ac:dyDescent="0.25">
      <c r="E158" s="9"/>
      <c r="F158" s="9"/>
    </row>
    <row r="159" spans="1:7" x14ac:dyDescent="0.25">
      <c r="A159" s="27"/>
      <c r="B159" s="27"/>
      <c r="C159" s="27"/>
      <c r="D159" s="27"/>
      <c r="E159" s="27"/>
      <c r="F159" s="27"/>
      <c r="G159" s="28"/>
    </row>
    <row r="162" spans="1:7" ht="26.25" x14ac:dyDescent="0.4">
      <c r="A162" s="1" t="s">
        <v>124</v>
      </c>
      <c r="B162" s="2"/>
      <c r="C162" s="2"/>
      <c r="D162" s="2"/>
      <c r="E162" s="18">
        <v>2021</v>
      </c>
      <c r="F162" s="18">
        <v>2020</v>
      </c>
      <c r="G162" s="20" t="s">
        <v>125</v>
      </c>
    </row>
    <row r="163" spans="1:7" x14ac:dyDescent="0.25">
      <c r="A163" t="s">
        <v>0</v>
      </c>
      <c r="E163" s="3">
        <v>265</v>
      </c>
      <c r="F163" s="3">
        <v>270</v>
      </c>
      <c r="G163" s="29">
        <f>E163-F163</f>
        <v>-5</v>
      </c>
    </row>
    <row r="164" spans="1:7" x14ac:dyDescent="0.25">
      <c r="E164" s="4" t="s">
        <v>126</v>
      </c>
      <c r="F164" s="4" t="s">
        <v>126</v>
      </c>
      <c r="G164" s="4" t="s">
        <v>126</v>
      </c>
    </row>
    <row r="165" spans="1:7" ht="21" x14ac:dyDescent="0.35">
      <c r="A165" s="5">
        <v>3</v>
      </c>
      <c r="B165" s="5"/>
      <c r="C165" s="5"/>
      <c r="D165" s="5" t="s">
        <v>2</v>
      </c>
      <c r="E165" s="6">
        <f t="shared" ref="E165:F165" si="4">E166+E176+E188+E192+E200+E204+E214+E217+E225</f>
        <v>1104222.5899999999</v>
      </c>
      <c r="F165" s="6">
        <f t="shared" si="4"/>
        <v>1024476.5899999999</v>
      </c>
      <c r="G165" s="21">
        <f>E165-F165</f>
        <v>79746</v>
      </c>
    </row>
    <row r="166" spans="1:7" x14ac:dyDescent="0.25">
      <c r="A166" s="7"/>
      <c r="B166" s="7">
        <v>30</v>
      </c>
      <c r="C166" s="7"/>
      <c r="D166" s="7" t="s">
        <v>3</v>
      </c>
      <c r="E166" s="8">
        <f t="shared" ref="E166:F166" si="5">E167+E168+E169+E170+E171+E172+E173+E174</f>
        <v>53889.4</v>
      </c>
      <c r="F166" s="8">
        <f t="shared" si="5"/>
        <v>52868.7</v>
      </c>
      <c r="G166" s="22">
        <f t="shared" ref="G166:G174" si="6">E166-F166</f>
        <v>1020.7000000000044</v>
      </c>
    </row>
    <row r="167" spans="1:7" x14ac:dyDescent="0.25">
      <c r="C167">
        <v>300</v>
      </c>
      <c r="D167" t="s">
        <v>4</v>
      </c>
      <c r="E167" s="9">
        <v>21005.75</v>
      </c>
      <c r="F167" s="9">
        <v>20005</v>
      </c>
      <c r="G167" s="19">
        <f t="shared" si="6"/>
        <v>1000.75</v>
      </c>
    </row>
    <row r="168" spans="1:7" x14ac:dyDescent="0.25">
      <c r="C168">
        <v>301</v>
      </c>
      <c r="D168" t="s">
        <v>5</v>
      </c>
      <c r="E168" s="9">
        <v>29533.75</v>
      </c>
      <c r="F168" s="9">
        <v>29497.5</v>
      </c>
      <c r="G168" s="19">
        <f t="shared" si="6"/>
        <v>36.25</v>
      </c>
    </row>
    <row r="169" spans="1:7" x14ac:dyDescent="0.25">
      <c r="C169">
        <v>302</v>
      </c>
      <c r="D169" t="s">
        <v>6</v>
      </c>
      <c r="E169" s="9">
        <v>0</v>
      </c>
      <c r="F169" s="9">
        <v>0</v>
      </c>
      <c r="G169" s="19">
        <f t="shared" si="6"/>
        <v>0</v>
      </c>
    </row>
    <row r="170" spans="1:7" x14ac:dyDescent="0.25">
      <c r="C170">
        <v>303</v>
      </c>
      <c r="D170" t="s">
        <v>7</v>
      </c>
      <c r="E170" s="9">
        <v>0</v>
      </c>
      <c r="F170" s="9">
        <v>0</v>
      </c>
      <c r="G170" s="19">
        <f t="shared" si="6"/>
        <v>0</v>
      </c>
    </row>
    <row r="171" spans="1:7" x14ac:dyDescent="0.25">
      <c r="C171">
        <v>304</v>
      </c>
      <c r="D171" t="s">
        <v>8</v>
      </c>
      <c r="E171" s="9">
        <v>0</v>
      </c>
      <c r="F171" s="9">
        <v>0</v>
      </c>
      <c r="G171" s="19">
        <f t="shared" si="6"/>
        <v>0</v>
      </c>
    </row>
    <row r="172" spans="1:7" x14ac:dyDescent="0.25">
      <c r="C172">
        <v>305</v>
      </c>
      <c r="D172" t="s">
        <v>9</v>
      </c>
      <c r="E172" s="9">
        <v>3301.8</v>
      </c>
      <c r="F172" s="9">
        <v>3196.7</v>
      </c>
      <c r="G172" s="19">
        <f t="shared" si="6"/>
        <v>105.10000000000036</v>
      </c>
    </row>
    <row r="173" spans="1:7" x14ac:dyDescent="0.25">
      <c r="C173">
        <v>306</v>
      </c>
      <c r="D173" t="s">
        <v>10</v>
      </c>
      <c r="E173" s="9">
        <v>0</v>
      </c>
      <c r="F173" s="9">
        <v>0</v>
      </c>
      <c r="G173" s="19">
        <f t="shared" si="6"/>
        <v>0</v>
      </c>
    </row>
    <row r="174" spans="1:7" x14ac:dyDescent="0.25">
      <c r="C174">
        <v>309</v>
      </c>
      <c r="D174" t="s">
        <v>11</v>
      </c>
      <c r="E174" s="9">
        <v>48.1</v>
      </c>
      <c r="F174" s="9">
        <v>169.5</v>
      </c>
      <c r="G174" s="19">
        <f t="shared" si="6"/>
        <v>-121.4</v>
      </c>
    </row>
    <row r="175" spans="1:7" x14ac:dyDescent="0.25">
      <c r="E175" s="9"/>
      <c r="F175" s="9"/>
    </row>
    <row r="176" spans="1:7" x14ac:dyDescent="0.25">
      <c r="B176" s="7">
        <v>31</v>
      </c>
      <c r="C176" s="7"/>
      <c r="D176" s="7" t="s">
        <v>12</v>
      </c>
      <c r="E176" s="8">
        <f t="shared" ref="E176:F176" si="7">E177+E178+E179+E180+E181+E182+E183+E184+E185+E186</f>
        <v>254518.51</v>
      </c>
      <c r="F176" s="8">
        <f t="shared" si="7"/>
        <v>202592.19999999998</v>
      </c>
      <c r="G176" s="22">
        <f t="shared" ref="G176:G186" si="8">E176-F176</f>
        <v>51926.310000000027</v>
      </c>
    </row>
    <row r="177" spans="2:7" x14ac:dyDescent="0.25">
      <c r="C177">
        <v>310</v>
      </c>
      <c r="D177" t="s">
        <v>13</v>
      </c>
      <c r="E177" s="9">
        <v>19047.05</v>
      </c>
      <c r="F177" s="9">
        <v>17773.2</v>
      </c>
      <c r="G177" s="19">
        <f t="shared" si="8"/>
        <v>1273.8499999999985</v>
      </c>
    </row>
    <row r="178" spans="2:7" x14ac:dyDescent="0.25">
      <c r="C178">
        <v>311</v>
      </c>
      <c r="D178" t="s">
        <v>14</v>
      </c>
      <c r="E178" s="9">
        <v>6200</v>
      </c>
      <c r="F178" s="9">
        <v>3401.3</v>
      </c>
      <c r="G178" s="19">
        <f t="shared" si="8"/>
        <v>2798.7</v>
      </c>
    </row>
    <row r="179" spans="2:7" x14ac:dyDescent="0.25">
      <c r="C179">
        <v>312</v>
      </c>
      <c r="D179" t="s">
        <v>15</v>
      </c>
      <c r="E179" s="9">
        <v>46861.55</v>
      </c>
      <c r="F179" s="9">
        <v>52326.5</v>
      </c>
      <c r="G179" s="19">
        <f t="shared" si="8"/>
        <v>-5464.9499999999971</v>
      </c>
    </row>
    <row r="180" spans="2:7" x14ac:dyDescent="0.25">
      <c r="C180">
        <v>313</v>
      </c>
      <c r="D180" t="s">
        <v>16</v>
      </c>
      <c r="E180" s="9">
        <v>93116.79</v>
      </c>
      <c r="F180" s="9">
        <v>80937.600000000006</v>
      </c>
      <c r="G180" s="19">
        <f t="shared" si="8"/>
        <v>12179.189999999988</v>
      </c>
    </row>
    <row r="181" spans="2:7" x14ac:dyDescent="0.25">
      <c r="C181">
        <v>314</v>
      </c>
      <c r="D181" t="s">
        <v>17</v>
      </c>
      <c r="E181" s="9">
        <v>55885.55</v>
      </c>
      <c r="F181" s="9">
        <v>57280</v>
      </c>
      <c r="G181" s="19">
        <f t="shared" si="8"/>
        <v>-1394.4499999999971</v>
      </c>
    </row>
    <row r="182" spans="2:7" x14ac:dyDescent="0.25">
      <c r="C182">
        <v>315</v>
      </c>
      <c r="D182" t="s">
        <v>18</v>
      </c>
      <c r="E182" s="9">
        <v>14158.25</v>
      </c>
      <c r="F182" s="9">
        <v>13144</v>
      </c>
      <c r="G182" s="19">
        <f t="shared" si="8"/>
        <v>1014.25</v>
      </c>
    </row>
    <row r="183" spans="2:7" x14ac:dyDescent="0.25">
      <c r="C183">
        <v>316</v>
      </c>
      <c r="D183" t="s">
        <v>19</v>
      </c>
      <c r="E183" s="9">
        <v>2981.4</v>
      </c>
      <c r="F183" s="9">
        <v>2836.05</v>
      </c>
      <c r="G183" s="19">
        <f t="shared" si="8"/>
        <v>145.34999999999991</v>
      </c>
    </row>
    <row r="184" spans="2:7" x14ac:dyDescent="0.25">
      <c r="C184">
        <v>317</v>
      </c>
      <c r="D184" t="s">
        <v>20</v>
      </c>
      <c r="E184" s="9">
        <v>2177.6</v>
      </c>
      <c r="F184" s="9">
        <v>1752.4</v>
      </c>
      <c r="G184" s="19">
        <f t="shared" si="8"/>
        <v>425.19999999999982</v>
      </c>
    </row>
    <row r="185" spans="2:7" x14ac:dyDescent="0.25">
      <c r="C185">
        <v>318</v>
      </c>
      <c r="D185" t="s">
        <v>21</v>
      </c>
      <c r="E185" s="9">
        <v>12688.92</v>
      </c>
      <c r="F185" s="9">
        <v>-26908.85</v>
      </c>
      <c r="G185" s="19">
        <f t="shared" si="8"/>
        <v>39597.769999999997</v>
      </c>
    </row>
    <row r="186" spans="2:7" x14ac:dyDescent="0.25">
      <c r="C186">
        <v>319</v>
      </c>
      <c r="D186" t="s">
        <v>22</v>
      </c>
      <c r="E186" s="9">
        <v>1401.4</v>
      </c>
      <c r="F186" s="9">
        <v>50</v>
      </c>
      <c r="G186" s="19">
        <f t="shared" si="8"/>
        <v>1351.4</v>
      </c>
    </row>
    <row r="187" spans="2:7" x14ac:dyDescent="0.25">
      <c r="E187" s="9"/>
      <c r="F187" s="9"/>
    </row>
    <row r="188" spans="2:7" x14ac:dyDescent="0.25">
      <c r="B188" s="7">
        <v>33</v>
      </c>
      <c r="C188" s="7"/>
      <c r="D188" s="7" t="s">
        <v>23</v>
      </c>
      <c r="E188" s="8">
        <f t="shared" ref="E188:F188" si="9">E189+E190</f>
        <v>82434</v>
      </c>
      <c r="F188" s="8">
        <f t="shared" si="9"/>
        <v>79584</v>
      </c>
      <c r="G188" s="22">
        <f t="shared" ref="G188:G190" si="10">E188-F188</f>
        <v>2850</v>
      </c>
    </row>
    <row r="189" spans="2:7" x14ac:dyDescent="0.25">
      <c r="C189">
        <v>330</v>
      </c>
      <c r="D189" t="s">
        <v>24</v>
      </c>
      <c r="E189" s="9">
        <v>70754</v>
      </c>
      <c r="F189" s="9">
        <v>67904</v>
      </c>
      <c r="G189" s="19">
        <f t="shared" si="10"/>
        <v>2850</v>
      </c>
    </row>
    <row r="190" spans="2:7" x14ac:dyDescent="0.25">
      <c r="C190">
        <v>332</v>
      </c>
      <c r="D190" t="s">
        <v>25</v>
      </c>
      <c r="E190" s="9">
        <v>11680</v>
      </c>
      <c r="F190" s="9">
        <v>11680</v>
      </c>
      <c r="G190" s="19">
        <f t="shared" si="10"/>
        <v>0</v>
      </c>
    </row>
    <row r="191" spans="2:7" x14ac:dyDescent="0.25">
      <c r="E191" s="9"/>
      <c r="F191" s="9"/>
    </row>
    <row r="192" spans="2:7" x14ac:dyDescent="0.25">
      <c r="B192" s="7">
        <v>34</v>
      </c>
      <c r="C192" s="7"/>
      <c r="D192" s="7" t="s">
        <v>26</v>
      </c>
      <c r="E192" s="8">
        <f t="shared" ref="E192:F192" si="11">E193+E194+E195+E196+E197+E198</f>
        <v>47203.630000000005</v>
      </c>
      <c r="F192" s="8">
        <f t="shared" si="11"/>
        <v>62765.89</v>
      </c>
      <c r="G192" s="22">
        <f t="shared" ref="G192:G198" si="12">E192-F192</f>
        <v>-15562.259999999995</v>
      </c>
    </row>
    <row r="193" spans="2:7" x14ac:dyDescent="0.25">
      <c r="C193">
        <v>340</v>
      </c>
      <c r="D193" t="s">
        <v>27</v>
      </c>
      <c r="E193" s="9">
        <v>37718.33</v>
      </c>
      <c r="F193" s="9">
        <v>43881.440000000002</v>
      </c>
      <c r="G193" s="19">
        <f t="shared" si="12"/>
        <v>-6163.1100000000006</v>
      </c>
    </row>
    <row r="194" spans="2:7" x14ac:dyDescent="0.25">
      <c r="C194">
        <v>341</v>
      </c>
      <c r="D194" t="s">
        <v>28</v>
      </c>
      <c r="E194" s="9">
        <v>0</v>
      </c>
      <c r="F194" s="9">
        <v>0</v>
      </c>
      <c r="G194" s="19">
        <f t="shared" si="12"/>
        <v>0</v>
      </c>
    </row>
    <row r="195" spans="2:7" x14ac:dyDescent="0.25">
      <c r="C195">
        <v>342</v>
      </c>
      <c r="D195" t="s">
        <v>29</v>
      </c>
      <c r="E195" s="9">
        <v>0</v>
      </c>
      <c r="F195" s="9">
        <v>0</v>
      </c>
      <c r="G195" s="19">
        <f t="shared" si="12"/>
        <v>0</v>
      </c>
    </row>
    <row r="196" spans="2:7" x14ac:dyDescent="0.25">
      <c r="C196">
        <v>343</v>
      </c>
      <c r="D196" t="s">
        <v>30</v>
      </c>
      <c r="E196" s="9">
        <v>9485.2999999999993</v>
      </c>
      <c r="F196" s="9">
        <v>18879.75</v>
      </c>
      <c r="G196" s="19">
        <f t="shared" si="12"/>
        <v>-9394.4500000000007</v>
      </c>
    </row>
    <row r="197" spans="2:7" x14ac:dyDescent="0.25">
      <c r="C197">
        <v>344</v>
      </c>
      <c r="D197" t="s">
        <v>31</v>
      </c>
      <c r="E197" s="9">
        <v>0</v>
      </c>
      <c r="F197" s="9">
        <v>0</v>
      </c>
      <c r="G197" s="19">
        <f t="shared" si="12"/>
        <v>0</v>
      </c>
    </row>
    <row r="198" spans="2:7" x14ac:dyDescent="0.25">
      <c r="C198">
        <v>349</v>
      </c>
      <c r="D198" t="s">
        <v>32</v>
      </c>
      <c r="E198" s="9">
        <v>0</v>
      </c>
      <c r="F198" s="9">
        <v>4.7</v>
      </c>
      <c r="G198" s="19">
        <f t="shared" si="12"/>
        <v>-4.7</v>
      </c>
    </row>
    <row r="199" spans="2:7" x14ac:dyDescent="0.25">
      <c r="E199" s="9"/>
      <c r="F199" s="9"/>
    </row>
    <row r="200" spans="2:7" x14ac:dyDescent="0.25">
      <c r="B200" s="7">
        <v>35</v>
      </c>
      <c r="C200" s="7"/>
      <c r="D200" s="7" t="s">
        <v>33</v>
      </c>
      <c r="E200" s="8">
        <f t="shared" ref="E200:F200" si="13">E201+E202</f>
        <v>15022.35</v>
      </c>
      <c r="F200" s="8">
        <f t="shared" si="13"/>
        <v>5654.61</v>
      </c>
      <c r="G200" s="22">
        <f t="shared" ref="G200:G202" si="14">E200-F200</f>
        <v>9367.7400000000016</v>
      </c>
    </row>
    <row r="201" spans="2:7" x14ac:dyDescent="0.25">
      <c r="C201">
        <v>350</v>
      </c>
      <c r="D201" t="s">
        <v>33</v>
      </c>
      <c r="E201" s="9">
        <v>0</v>
      </c>
      <c r="F201" s="9">
        <v>0</v>
      </c>
      <c r="G201" s="19">
        <f t="shared" si="14"/>
        <v>0</v>
      </c>
    </row>
    <row r="202" spans="2:7" x14ac:dyDescent="0.25">
      <c r="C202">
        <v>351</v>
      </c>
      <c r="D202" t="s">
        <v>34</v>
      </c>
      <c r="E202" s="9">
        <v>15022.35</v>
      </c>
      <c r="F202" s="9">
        <v>5654.61</v>
      </c>
      <c r="G202" s="19">
        <f t="shared" si="14"/>
        <v>9367.7400000000016</v>
      </c>
    </row>
    <row r="203" spans="2:7" x14ac:dyDescent="0.25">
      <c r="E203" s="9"/>
      <c r="F203" s="9"/>
    </row>
    <row r="204" spans="2:7" x14ac:dyDescent="0.25">
      <c r="B204" s="7">
        <v>36</v>
      </c>
      <c r="C204" s="7"/>
      <c r="D204" s="7" t="s">
        <v>35</v>
      </c>
      <c r="E204" s="8">
        <f t="shared" ref="E204:F204" si="15">E205+E206+E207+E208+E209+E210+E211+E212</f>
        <v>627387.05000000005</v>
      </c>
      <c r="F204" s="8">
        <f t="shared" si="15"/>
        <v>589661.19999999995</v>
      </c>
      <c r="G204" s="22">
        <f t="shared" ref="G204:G212" si="16">E204-F204</f>
        <v>37725.850000000093</v>
      </c>
    </row>
    <row r="205" spans="2:7" x14ac:dyDescent="0.25">
      <c r="C205">
        <v>360</v>
      </c>
      <c r="D205" t="s">
        <v>36</v>
      </c>
      <c r="E205" s="9">
        <v>1560</v>
      </c>
      <c r="F205" s="9">
        <v>1400</v>
      </c>
      <c r="G205" s="19">
        <f t="shared" si="16"/>
        <v>160</v>
      </c>
    </row>
    <row r="206" spans="2:7" x14ac:dyDescent="0.25">
      <c r="C206">
        <v>361</v>
      </c>
      <c r="D206" t="s">
        <v>37</v>
      </c>
      <c r="E206" s="9">
        <v>426368.55</v>
      </c>
      <c r="F206" s="9">
        <v>415740.25</v>
      </c>
      <c r="G206" s="19">
        <f t="shared" si="16"/>
        <v>10628.299999999988</v>
      </c>
    </row>
    <row r="207" spans="2:7" x14ac:dyDescent="0.25">
      <c r="C207">
        <v>362</v>
      </c>
      <c r="D207" t="s">
        <v>38</v>
      </c>
      <c r="E207" s="9">
        <v>6240</v>
      </c>
      <c r="F207" s="9">
        <v>6500</v>
      </c>
      <c r="G207" s="19">
        <f t="shared" si="16"/>
        <v>-260</v>
      </c>
    </row>
    <row r="208" spans="2:7" x14ac:dyDescent="0.25">
      <c r="C208">
        <v>363</v>
      </c>
      <c r="D208" t="s">
        <v>39</v>
      </c>
      <c r="E208" s="9">
        <v>191274.5</v>
      </c>
      <c r="F208" s="9">
        <v>164166.95000000001</v>
      </c>
      <c r="G208" s="19">
        <f t="shared" si="16"/>
        <v>27107.549999999988</v>
      </c>
    </row>
    <row r="209" spans="2:7" x14ac:dyDescent="0.25">
      <c r="C209">
        <v>364</v>
      </c>
      <c r="D209" t="s">
        <v>40</v>
      </c>
      <c r="E209" s="9">
        <v>0</v>
      </c>
      <c r="F209" s="9">
        <v>0</v>
      </c>
      <c r="G209" s="19">
        <f t="shared" si="16"/>
        <v>0</v>
      </c>
    </row>
    <row r="210" spans="2:7" x14ac:dyDescent="0.25">
      <c r="C210">
        <v>365</v>
      </c>
      <c r="D210" t="s">
        <v>41</v>
      </c>
      <c r="E210" s="9">
        <v>0</v>
      </c>
      <c r="F210" s="9">
        <v>0</v>
      </c>
      <c r="G210" s="19">
        <f t="shared" si="16"/>
        <v>0</v>
      </c>
    </row>
    <row r="211" spans="2:7" x14ac:dyDescent="0.25">
      <c r="C211">
        <v>366</v>
      </c>
      <c r="D211" t="s">
        <v>42</v>
      </c>
      <c r="E211" s="9">
        <v>0</v>
      </c>
      <c r="F211" s="9">
        <v>0</v>
      </c>
      <c r="G211" s="19">
        <f t="shared" si="16"/>
        <v>0</v>
      </c>
    </row>
    <row r="212" spans="2:7" x14ac:dyDescent="0.25">
      <c r="C212">
        <v>369</v>
      </c>
      <c r="D212" t="s">
        <v>43</v>
      </c>
      <c r="E212" s="9">
        <v>1944</v>
      </c>
      <c r="F212" s="9">
        <v>1854</v>
      </c>
      <c r="G212" s="19">
        <f t="shared" si="16"/>
        <v>90</v>
      </c>
    </row>
    <row r="213" spans="2:7" x14ac:dyDescent="0.25">
      <c r="E213" s="9"/>
      <c r="F213" s="9"/>
    </row>
    <row r="214" spans="2:7" x14ac:dyDescent="0.25">
      <c r="B214" s="7">
        <v>37</v>
      </c>
      <c r="C214" s="7"/>
      <c r="D214" s="7" t="s">
        <v>44</v>
      </c>
      <c r="E214" s="8">
        <f t="shared" ref="E214:F214" si="17">E215</f>
        <v>0</v>
      </c>
      <c r="F214" s="8">
        <f t="shared" si="17"/>
        <v>0</v>
      </c>
      <c r="G214" s="22">
        <f t="shared" ref="G214:G223" si="18">E214-F214</f>
        <v>0</v>
      </c>
    </row>
    <row r="215" spans="2:7" x14ac:dyDescent="0.25">
      <c r="C215">
        <v>370</v>
      </c>
      <c r="D215" t="s">
        <v>45</v>
      </c>
      <c r="E215" s="9">
        <v>0</v>
      </c>
      <c r="F215" s="9">
        <v>0</v>
      </c>
      <c r="G215" s="19">
        <f t="shared" si="18"/>
        <v>0</v>
      </c>
    </row>
    <row r="216" spans="2:7" x14ac:dyDescent="0.25">
      <c r="E216" s="9"/>
      <c r="F216" s="9"/>
      <c r="G216" s="19">
        <f t="shared" si="18"/>
        <v>0</v>
      </c>
    </row>
    <row r="217" spans="2:7" x14ac:dyDescent="0.25">
      <c r="B217" s="7">
        <v>38</v>
      </c>
      <c r="C217" s="7"/>
      <c r="D217" s="7" t="s">
        <v>46</v>
      </c>
      <c r="E217" s="8">
        <f t="shared" ref="E217:F217" si="19">E218+E219+E220+E221+E222+E223</f>
        <v>0</v>
      </c>
      <c r="F217" s="8">
        <f t="shared" si="19"/>
        <v>0</v>
      </c>
      <c r="G217" s="22">
        <f t="shared" si="18"/>
        <v>0</v>
      </c>
    </row>
    <row r="218" spans="2:7" x14ac:dyDescent="0.25">
      <c r="C218">
        <v>380</v>
      </c>
      <c r="D218" t="s">
        <v>47</v>
      </c>
      <c r="E218" s="9">
        <v>0</v>
      </c>
      <c r="F218" s="9">
        <v>0</v>
      </c>
      <c r="G218" s="19">
        <f t="shared" si="18"/>
        <v>0</v>
      </c>
    </row>
    <row r="219" spans="2:7" x14ac:dyDescent="0.25">
      <c r="C219">
        <v>381</v>
      </c>
      <c r="D219" t="s">
        <v>48</v>
      </c>
      <c r="E219" s="9">
        <v>0</v>
      </c>
      <c r="F219" s="9">
        <v>0</v>
      </c>
      <c r="G219" s="19">
        <f t="shared" si="18"/>
        <v>0</v>
      </c>
    </row>
    <row r="220" spans="2:7" x14ac:dyDescent="0.25">
      <c r="C220">
        <v>384</v>
      </c>
      <c r="D220" t="s">
        <v>49</v>
      </c>
      <c r="E220" s="9">
        <v>0</v>
      </c>
      <c r="F220" s="9">
        <v>0</v>
      </c>
      <c r="G220" s="19">
        <f t="shared" si="18"/>
        <v>0</v>
      </c>
    </row>
    <row r="221" spans="2:7" x14ac:dyDescent="0.25">
      <c r="C221">
        <v>385</v>
      </c>
      <c r="D221" t="s">
        <v>50</v>
      </c>
      <c r="E221" s="9">
        <v>0</v>
      </c>
      <c r="F221" s="9">
        <v>0</v>
      </c>
      <c r="G221" s="19">
        <f t="shared" si="18"/>
        <v>0</v>
      </c>
    </row>
    <row r="222" spans="2:7" x14ac:dyDescent="0.25">
      <c r="C222">
        <v>386</v>
      </c>
      <c r="D222" t="s">
        <v>51</v>
      </c>
      <c r="E222" s="9">
        <v>0</v>
      </c>
      <c r="F222" s="9">
        <v>0</v>
      </c>
      <c r="G222" s="19">
        <f t="shared" si="18"/>
        <v>0</v>
      </c>
    </row>
    <row r="223" spans="2:7" x14ac:dyDescent="0.25">
      <c r="C223">
        <v>389</v>
      </c>
      <c r="D223" t="s">
        <v>52</v>
      </c>
      <c r="E223" s="9">
        <v>0</v>
      </c>
      <c r="F223" s="9">
        <v>0</v>
      </c>
      <c r="G223" s="19">
        <f t="shared" si="18"/>
        <v>0</v>
      </c>
    </row>
    <row r="224" spans="2:7" x14ac:dyDescent="0.25">
      <c r="E224" s="9"/>
      <c r="F224" s="9"/>
    </row>
    <row r="225" spans="1:7" x14ac:dyDescent="0.25">
      <c r="B225" s="7">
        <v>39</v>
      </c>
      <c r="C225" s="7"/>
      <c r="D225" s="7" t="s">
        <v>53</v>
      </c>
      <c r="E225" s="8">
        <f t="shared" ref="E225:F225" si="20">E226+E227+E228+E229+E230+E231+E232+E233</f>
        <v>23767.65</v>
      </c>
      <c r="F225" s="8">
        <f t="shared" si="20"/>
        <v>31349.989999999998</v>
      </c>
      <c r="G225" s="22">
        <f t="shared" ref="G225:G233" si="21">E225-F225</f>
        <v>-7582.3399999999965</v>
      </c>
    </row>
    <row r="226" spans="1:7" x14ac:dyDescent="0.25">
      <c r="C226">
        <v>390</v>
      </c>
      <c r="D226" t="s">
        <v>54</v>
      </c>
      <c r="E226" s="9">
        <v>200</v>
      </c>
      <c r="F226" s="9">
        <v>200</v>
      </c>
      <c r="G226" s="19">
        <f t="shared" si="21"/>
        <v>0</v>
      </c>
    </row>
    <row r="227" spans="1:7" x14ac:dyDescent="0.25">
      <c r="C227">
        <v>391</v>
      </c>
      <c r="D227" t="s">
        <v>55</v>
      </c>
      <c r="E227" s="9">
        <v>2645.2</v>
      </c>
      <c r="F227" s="9">
        <v>6201.55</v>
      </c>
      <c r="G227" s="19">
        <f t="shared" si="21"/>
        <v>-3556.3500000000004</v>
      </c>
    </row>
    <row r="228" spans="1:7" x14ac:dyDescent="0.25">
      <c r="C228">
        <v>392</v>
      </c>
      <c r="D228" t="s">
        <v>56</v>
      </c>
      <c r="E228" s="9">
        <v>0</v>
      </c>
      <c r="F228" s="9">
        <v>0</v>
      </c>
      <c r="G228" s="19">
        <f t="shared" si="21"/>
        <v>0</v>
      </c>
    </row>
    <row r="229" spans="1:7" x14ac:dyDescent="0.25">
      <c r="C229">
        <v>393</v>
      </c>
      <c r="D229" t="s">
        <v>57</v>
      </c>
      <c r="E229" s="9">
        <v>0</v>
      </c>
      <c r="F229" s="9">
        <v>0</v>
      </c>
      <c r="G229" s="19">
        <f t="shared" si="21"/>
        <v>0</v>
      </c>
    </row>
    <row r="230" spans="1:7" x14ac:dyDescent="0.25">
      <c r="C230">
        <v>394</v>
      </c>
      <c r="D230" t="s">
        <v>58</v>
      </c>
      <c r="E230" s="9">
        <v>20922.45</v>
      </c>
      <c r="F230" s="9">
        <v>24948.44</v>
      </c>
      <c r="G230" s="19">
        <f t="shared" si="21"/>
        <v>-4025.989999999998</v>
      </c>
    </row>
    <row r="231" spans="1:7" x14ac:dyDescent="0.25">
      <c r="C231">
        <v>395</v>
      </c>
      <c r="D231" t="s">
        <v>59</v>
      </c>
      <c r="E231" s="9">
        <v>0</v>
      </c>
      <c r="F231" s="9">
        <v>0</v>
      </c>
      <c r="G231" s="19">
        <f t="shared" si="21"/>
        <v>0</v>
      </c>
    </row>
    <row r="232" spans="1:7" x14ac:dyDescent="0.25">
      <c r="C232">
        <v>398</v>
      </c>
      <c r="D232" t="s">
        <v>60</v>
      </c>
      <c r="E232" s="9">
        <v>0</v>
      </c>
      <c r="F232" s="9">
        <v>0</v>
      </c>
      <c r="G232" s="19">
        <f t="shared" si="21"/>
        <v>0</v>
      </c>
    </row>
    <row r="233" spans="1:7" x14ac:dyDescent="0.25">
      <c r="C233">
        <v>399</v>
      </c>
      <c r="D233" t="s">
        <v>61</v>
      </c>
      <c r="E233" s="9">
        <v>0</v>
      </c>
      <c r="F233" s="9">
        <v>0</v>
      </c>
      <c r="G233" s="19">
        <f t="shared" si="21"/>
        <v>0</v>
      </c>
    </row>
    <row r="234" spans="1:7" x14ac:dyDescent="0.25">
      <c r="E234" s="9"/>
      <c r="F234" s="9"/>
    </row>
    <row r="235" spans="1:7" x14ac:dyDescent="0.25">
      <c r="E235" s="9"/>
      <c r="F235" s="9"/>
    </row>
    <row r="236" spans="1:7" ht="21" x14ac:dyDescent="0.35">
      <c r="A236" s="10">
        <v>4</v>
      </c>
      <c r="B236" s="10"/>
      <c r="C236" s="10"/>
      <c r="D236" s="10" t="s">
        <v>62</v>
      </c>
      <c r="E236" s="11">
        <f t="shared" ref="E236:F236" si="22">E237+E243+E249+E260+E266+E278+E282+E289+E292+E301</f>
        <v>1055665.27</v>
      </c>
      <c r="F236" s="11">
        <f t="shared" si="22"/>
        <v>1207844.1200000001</v>
      </c>
      <c r="G236" s="23">
        <f t="shared" ref="G236:G241" si="23">E236-F236</f>
        <v>-152178.85000000009</v>
      </c>
    </row>
    <row r="237" spans="1:7" x14ac:dyDescent="0.25">
      <c r="A237" s="2"/>
      <c r="B237" s="12">
        <v>40</v>
      </c>
      <c r="C237" s="12"/>
      <c r="D237" s="12" t="s">
        <v>63</v>
      </c>
      <c r="E237" s="13">
        <f t="shared" ref="E237:F237" si="24">E238+E239+E240+E241</f>
        <v>639537.71</v>
      </c>
      <c r="F237" s="13">
        <f t="shared" si="24"/>
        <v>679306.05</v>
      </c>
      <c r="G237" s="24">
        <f t="shared" si="23"/>
        <v>-39768.340000000084</v>
      </c>
    </row>
    <row r="238" spans="1:7" x14ac:dyDescent="0.25">
      <c r="C238">
        <v>400</v>
      </c>
      <c r="D238" t="s">
        <v>64</v>
      </c>
      <c r="E238" s="9">
        <v>492282.79</v>
      </c>
      <c r="F238" s="9">
        <v>470355.45</v>
      </c>
      <c r="G238" s="19">
        <f t="shared" si="23"/>
        <v>21927.339999999967</v>
      </c>
    </row>
    <row r="239" spans="1:7" x14ac:dyDescent="0.25">
      <c r="C239">
        <v>401</v>
      </c>
      <c r="D239" t="s">
        <v>65</v>
      </c>
      <c r="E239" s="9">
        <v>3715.57</v>
      </c>
      <c r="F239" s="9">
        <v>10969.3</v>
      </c>
      <c r="G239" s="19">
        <f t="shared" si="23"/>
        <v>-7253.73</v>
      </c>
    </row>
    <row r="240" spans="1:7" x14ac:dyDescent="0.25">
      <c r="C240">
        <v>402</v>
      </c>
      <c r="D240" t="s">
        <v>66</v>
      </c>
      <c r="E240" s="9">
        <v>138262.35</v>
      </c>
      <c r="F240" s="9">
        <v>193083.3</v>
      </c>
      <c r="G240" s="19">
        <f t="shared" si="23"/>
        <v>-54820.949999999983</v>
      </c>
    </row>
    <row r="241" spans="2:7" x14ac:dyDescent="0.25">
      <c r="C241">
        <v>403</v>
      </c>
      <c r="D241" t="s">
        <v>67</v>
      </c>
      <c r="E241" s="9">
        <v>5277</v>
      </c>
      <c r="F241" s="9">
        <v>4898</v>
      </c>
      <c r="G241" s="19">
        <f t="shared" si="23"/>
        <v>379</v>
      </c>
    </row>
    <row r="242" spans="2:7" x14ac:dyDescent="0.25">
      <c r="E242" s="9"/>
      <c r="F242" s="9"/>
    </row>
    <row r="243" spans="2:7" x14ac:dyDescent="0.25">
      <c r="B243" s="12">
        <v>41</v>
      </c>
      <c r="C243" s="12"/>
      <c r="D243" s="12" t="s">
        <v>68</v>
      </c>
      <c r="E243" s="13">
        <f t="shared" ref="E243:F243" si="25">E244+E245+E246+E247</f>
        <v>11160.5</v>
      </c>
      <c r="F243" s="13">
        <f t="shared" si="25"/>
        <v>11528.7</v>
      </c>
      <c r="G243" s="24">
        <f t="shared" ref="G243:G247" si="26">E243-F243</f>
        <v>-368.20000000000073</v>
      </c>
    </row>
    <row r="244" spans="2:7" x14ac:dyDescent="0.25">
      <c r="C244">
        <v>410</v>
      </c>
      <c r="D244" t="s">
        <v>69</v>
      </c>
      <c r="E244" s="9">
        <v>0</v>
      </c>
      <c r="F244" s="9">
        <v>0</v>
      </c>
      <c r="G244" s="19">
        <f t="shared" si="26"/>
        <v>0</v>
      </c>
    </row>
    <row r="245" spans="2:7" x14ac:dyDescent="0.25">
      <c r="C245">
        <v>411</v>
      </c>
      <c r="D245" t="s">
        <v>70</v>
      </c>
      <c r="E245" s="9">
        <v>0</v>
      </c>
      <c r="F245" s="9">
        <v>0</v>
      </c>
      <c r="G245" s="19">
        <f t="shared" si="26"/>
        <v>0</v>
      </c>
    </row>
    <row r="246" spans="2:7" x14ac:dyDescent="0.25">
      <c r="C246">
        <v>412</v>
      </c>
      <c r="D246" t="s">
        <v>71</v>
      </c>
      <c r="E246" s="9">
        <v>11160.5</v>
      </c>
      <c r="F246" s="9">
        <v>11528.7</v>
      </c>
      <c r="G246" s="19">
        <f t="shared" si="26"/>
        <v>-368.20000000000073</v>
      </c>
    </row>
    <row r="247" spans="2:7" x14ac:dyDescent="0.25">
      <c r="C247">
        <v>413</v>
      </c>
      <c r="D247" t="s">
        <v>72</v>
      </c>
      <c r="E247" s="9">
        <v>0</v>
      </c>
      <c r="F247" s="9">
        <v>0</v>
      </c>
      <c r="G247" s="19">
        <f t="shared" si="26"/>
        <v>0</v>
      </c>
    </row>
    <row r="248" spans="2:7" x14ac:dyDescent="0.25">
      <c r="E248" s="9"/>
      <c r="F248" s="9"/>
    </row>
    <row r="249" spans="2:7" x14ac:dyDescent="0.25">
      <c r="B249" s="12">
        <v>42</v>
      </c>
      <c r="C249" s="12"/>
      <c r="D249" s="12" t="s">
        <v>73</v>
      </c>
      <c r="E249" s="13">
        <f t="shared" ref="E249:F249" si="27">E250+E251+E252+E253+E254+E255+E256+E257+E258</f>
        <v>190344.80000000002</v>
      </c>
      <c r="F249" s="13">
        <f t="shared" si="27"/>
        <v>210150.25</v>
      </c>
      <c r="G249" s="24">
        <f t="shared" ref="G249:G258" si="28">E249-F249</f>
        <v>-19805.449999999983</v>
      </c>
    </row>
    <row r="250" spans="2:7" x14ac:dyDescent="0.25">
      <c r="C250">
        <v>420</v>
      </c>
      <c r="D250" t="s">
        <v>74</v>
      </c>
      <c r="E250" s="9">
        <v>7974</v>
      </c>
      <c r="F250" s="9">
        <v>8261.65</v>
      </c>
      <c r="G250" s="19">
        <f t="shared" si="28"/>
        <v>-287.64999999999964</v>
      </c>
    </row>
    <row r="251" spans="2:7" x14ac:dyDescent="0.25">
      <c r="C251">
        <v>421</v>
      </c>
      <c r="D251" t="s">
        <v>75</v>
      </c>
      <c r="E251" s="9">
        <v>3256</v>
      </c>
      <c r="F251" s="9">
        <v>4675.25</v>
      </c>
      <c r="G251" s="19">
        <f t="shared" si="28"/>
        <v>-1419.25</v>
      </c>
    </row>
    <row r="252" spans="2:7" x14ac:dyDescent="0.25">
      <c r="C252">
        <v>422</v>
      </c>
      <c r="D252" t="s">
        <v>76</v>
      </c>
      <c r="E252" s="9">
        <v>0</v>
      </c>
      <c r="F252" s="9">
        <v>0</v>
      </c>
      <c r="G252" s="19">
        <f t="shared" si="28"/>
        <v>0</v>
      </c>
    </row>
    <row r="253" spans="2:7" x14ac:dyDescent="0.25">
      <c r="C253">
        <v>423</v>
      </c>
      <c r="D253" t="s">
        <v>77</v>
      </c>
      <c r="E253" s="9">
        <v>0</v>
      </c>
      <c r="F253" s="9">
        <v>0</v>
      </c>
      <c r="G253" s="19">
        <f t="shared" si="28"/>
        <v>0</v>
      </c>
    </row>
    <row r="254" spans="2:7" x14ac:dyDescent="0.25">
      <c r="C254">
        <v>424</v>
      </c>
      <c r="D254" t="s">
        <v>78</v>
      </c>
      <c r="E254" s="9">
        <v>174972.75</v>
      </c>
      <c r="F254" s="9">
        <v>186332</v>
      </c>
      <c r="G254" s="19">
        <f t="shared" si="28"/>
        <v>-11359.25</v>
      </c>
    </row>
    <row r="255" spans="2:7" x14ac:dyDescent="0.25">
      <c r="C255">
        <v>425</v>
      </c>
      <c r="D255" t="s">
        <v>79</v>
      </c>
      <c r="E255" s="9">
        <v>2848.35</v>
      </c>
      <c r="F255" s="9">
        <v>1896.85</v>
      </c>
      <c r="G255" s="19">
        <f t="shared" si="28"/>
        <v>951.5</v>
      </c>
    </row>
    <row r="256" spans="2:7" x14ac:dyDescent="0.25">
      <c r="C256">
        <v>426</v>
      </c>
      <c r="D256" t="s">
        <v>80</v>
      </c>
      <c r="E256" s="9">
        <v>1293.7</v>
      </c>
      <c r="F256" s="9">
        <v>8984.5</v>
      </c>
      <c r="G256" s="19">
        <f t="shared" si="28"/>
        <v>-7690.8</v>
      </c>
    </row>
    <row r="257" spans="2:7" x14ac:dyDescent="0.25">
      <c r="C257">
        <v>427</v>
      </c>
      <c r="D257" t="s">
        <v>81</v>
      </c>
      <c r="E257" s="9">
        <v>0</v>
      </c>
      <c r="F257" s="9">
        <v>0</v>
      </c>
      <c r="G257" s="19">
        <f t="shared" si="28"/>
        <v>0</v>
      </c>
    </row>
    <row r="258" spans="2:7" x14ac:dyDescent="0.25">
      <c r="C258">
        <v>429</v>
      </c>
      <c r="D258" t="s">
        <v>82</v>
      </c>
      <c r="E258" s="9">
        <v>0</v>
      </c>
      <c r="F258" s="9">
        <v>0</v>
      </c>
      <c r="G258" s="19">
        <f t="shared" si="28"/>
        <v>0</v>
      </c>
    </row>
    <row r="259" spans="2:7" x14ac:dyDescent="0.25">
      <c r="E259" s="9"/>
      <c r="F259" s="9"/>
    </row>
    <row r="260" spans="2:7" x14ac:dyDescent="0.25">
      <c r="B260" s="12">
        <v>43</v>
      </c>
      <c r="C260" s="12"/>
      <c r="D260" s="12" t="s">
        <v>83</v>
      </c>
      <c r="E260" s="13">
        <f t="shared" ref="E260:F260" si="29">E261+E262+E263+E264</f>
        <v>2377.5</v>
      </c>
      <c r="F260" s="13">
        <f t="shared" si="29"/>
        <v>3178.3</v>
      </c>
      <c r="G260" s="24">
        <f t="shared" ref="G260:G264" si="30">E260-F260</f>
        <v>-800.80000000000018</v>
      </c>
    </row>
    <row r="261" spans="2:7" x14ac:dyDescent="0.25">
      <c r="C261">
        <v>430</v>
      </c>
      <c r="D261" t="s">
        <v>84</v>
      </c>
      <c r="E261" s="9">
        <v>2377.5</v>
      </c>
      <c r="F261" s="9">
        <v>3178.3</v>
      </c>
      <c r="G261" s="19">
        <f t="shared" si="30"/>
        <v>-800.80000000000018</v>
      </c>
    </row>
    <row r="262" spans="2:7" x14ac:dyDescent="0.25">
      <c r="C262">
        <v>431</v>
      </c>
      <c r="D262" t="s">
        <v>85</v>
      </c>
      <c r="E262" s="9">
        <v>0</v>
      </c>
      <c r="F262" s="9">
        <v>0</v>
      </c>
      <c r="G262" s="19">
        <f t="shared" si="30"/>
        <v>0</v>
      </c>
    </row>
    <row r="263" spans="2:7" x14ac:dyDescent="0.25">
      <c r="C263">
        <v>432</v>
      </c>
      <c r="D263" t="s">
        <v>86</v>
      </c>
      <c r="E263" s="9">
        <v>0</v>
      </c>
      <c r="F263" s="9">
        <v>0</v>
      </c>
      <c r="G263" s="19">
        <f t="shared" si="30"/>
        <v>0</v>
      </c>
    </row>
    <row r="264" spans="2:7" x14ac:dyDescent="0.25">
      <c r="C264">
        <v>439</v>
      </c>
      <c r="D264" t="s">
        <v>87</v>
      </c>
      <c r="E264" s="9">
        <v>0</v>
      </c>
      <c r="F264" s="9">
        <v>0</v>
      </c>
      <c r="G264" s="19">
        <f t="shared" si="30"/>
        <v>0</v>
      </c>
    </row>
    <row r="265" spans="2:7" x14ac:dyDescent="0.25">
      <c r="E265" s="9"/>
      <c r="F265" s="9"/>
    </row>
    <row r="266" spans="2:7" x14ac:dyDescent="0.25">
      <c r="B266" s="12">
        <v>44</v>
      </c>
      <c r="C266" s="12"/>
      <c r="D266" s="12" t="s">
        <v>88</v>
      </c>
      <c r="E266" s="13">
        <f t="shared" ref="E266:F266" si="31">E267+E268+E269+E270+E271+E272+E273+E274+E275+E276</f>
        <v>42452.959999999999</v>
      </c>
      <c r="F266" s="13">
        <f t="shared" si="31"/>
        <v>35245.93</v>
      </c>
      <c r="G266" s="24">
        <f t="shared" ref="G266:G276" si="32">E266-F266</f>
        <v>7207.0299999999988</v>
      </c>
    </row>
    <row r="267" spans="2:7" x14ac:dyDescent="0.25">
      <c r="C267">
        <v>440</v>
      </c>
      <c r="D267" t="s">
        <v>89</v>
      </c>
      <c r="E267" s="9">
        <v>14092.86</v>
      </c>
      <c r="F267" s="9">
        <v>14525.93</v>
      </c>
      <c r="G267" s="19">
        <f t="shared" si="32"/>
        <v>-433.06999999999971</v>
      </c>
    </row>
    <row r="268" spans="2:7" x14ac:dyDescent="0.25">
      <c r="C268">
        <v>441</v>
      </c>
      <c r="D268" t="s">
        <v>90</v>
      </c>
      <c r="E268" s="9">
        <v>0</v>
      </c>
      <c r="F268" s="9">
        <v>0</v>
      </c>
      <c r="G268" s="19">
        <f t="shared" si="32"/>
        <v>0</v>
      </c>
    </row>
    <row r="269" spans="2:7" x14ac:dyDescent="0.25">
      <c r="C269">
        <v>442</v>
      </c>
      <c r="D269" t="s">
        <v>91</v>
      </c>
      <c r="E269" s="9">
        <v>0</v>
      </c>
      <c r="F269" s="9">
        <v>0</v>
      </c>
      <c r="G269" s="19">
        <f t="shared" si="32"/>
        <v>0</v>
      </c>
    </row>
    <row r="270" spans="2:7" x14ac:dyDescent="0.25">
      <c r="C270">
        <v>443</v>
      </c>
      <c r="D270" t="s">
        <v>92</v>
      </c>
      <c r="E270" s="9">
        <v>26770.1</v>
      </c>
      <c r="F270" s="9">
        <v>19700</v>
      </c>
      <c r="G270" s="19">
        <f t="shared" si="32"/>
        <v>7070.0999999999985</v>
      </c>
    </row>
    <row r="271" spans="2:7" x14ac:dyDescent="0.25">
      <c r="C271">
        <v>444</v>
      </c>
      <c r="D271" t="s">
        <v>31</v>
      </c>
      <c r="E271" s="9">
        <v>0</v>
      </c>
      <c r="F271" s="9">
        <v>0</v>
      </c>
      <c r="G271" s="19">
        <f t="shared" si="32"/>
        <v>0</v>
      </c>
    </row>
    <row r="272" spans="2:7" x14ac:dyDescent="0.25">
      <c r="C272">
        <v>445</v>
      </c>
      <c r="D272" t="s">
        <v>93</v>
      </c>
      <c r="E272" s="9">
        <v>0</v>
      </c>
      <c r="F272" s="9">
        <v>0</v>
      </c>
      <c r="G272" s="19">
        <f t="shared" si="32"/>
        <v>0</v>
      </c>
    </row>
    <row r="273" spans="2:7" x14ac:dyDescent="0.25">
      <c r="C273">
        <v>446</v>
      </c>
      <c r="D273" t="s">
        <v>94</v>
      </c>
      <c r="E273" s="9">
        <v>0</v>
      </c>
      <c r="F273" s="9">
        <v>0</v>
      </c>
      <c r="G273" s="19">
        <f t="shared" si="32"/>
        <v>0</v>
      </c>
    </row>
    <row r="274" spans="2:7" x14ac:dyDescent="0.25">
      <c r="C274">
        <v>447</v>
      </c>
      <c r="D274" t="s">
        <v>95</v>
      </c>
      <c r="E274" s="9">
        <v>1590</v>
      </c>
      <c r="F274" s="9">
        <v>1020</v>
      </c>
      <c r="G274" s="19">
        <f t="shared" si="32"/>
        <v>570</v>
      </c>
    </row>
    <row r="275" spans="2:7" x14ac:dyDescent="0.25">
      <c r="C275">
        <v>448</v>
      </c>
      <c r="D275" t="s">
        <v>96</v>
      </c>
      <c r="E275" s="9">
        <v>0</v>
      </c>
      <c r="F275" s="9">
        <v>0</v>
      </c>
      <c r="G275" s="19">
        <f t="shared" si="32"/>
        <v>0</v>
      </c>
    </row>
    <row r="276" spans="2:7" x14ac:dyDescent="0.25">
      <c r="C276">
        <v>449</v>
      </c>
      <c r="D276" t="s">
        <v>97</v>
      </c>
      <c r="E276" s="9">
        <v>0</v>
      </c>
      <c r="F276" s="9">
        <v>0</v>
      </c>
      <c r="G276" s="19">
        <f t="shared" si="32"/>
        <v>0</v>
      </c>
    </row>
    <row r="277" spans="2:7" x14ac:dyDescent="0.25">
      <c r="E277" s="9"/>
      <c r="F277" s="9"/>
    </row>
    <row r="278" spans="2:7" x14ac:dyDescent="0.25">
      <c r="B278" s="12">
        <v>45</v>
      </c>
      <c r="C278" s="12"/>
      <c r="D278" s="12" t="s">
        <v>98</v>
      </c>
      <c r="E278" s="13">
        <f t="shared" ref="E278:F278" si="33">E279+E280</f>
        <v>0</v>
      </c>
      <c r="F278" s="13">
        <f t="shared" si="33"/>
        <v>0</v>
      </c>
      <c r="G278" s="24">
        <f t="shared" ref="G278:G280" si="34">E278-F278</f>
        <v>0</v>
      </c>
    </row>
    <row r="279" spans="2:7" x14ac:dyDescent="0.25">
      <c r="C279">
        <v>450</v>
      </c>
      <c r="D279" t="s">
        <v>99</v>
      </c>
      <c r="E279" s="9">
        <v>0</v>
      </c>
      <c r="F279" s="9">
        <v>0</v>
      </c>
      <c r="G279" s="19">
        <f t="shared" si="34"/>
        <v>0</v>
      </c>
    </row>
    <row r="280" spans="2:7" x14ac:dyDescent="0.25">
      <c r="C280">
        <v>451</v>
      </c>
      <c r="D280" t="s">
        <v>100</v>
      </c>
      <c r="E280" s="9">
        <v>0</v>
      </c>
      <c r="F280" s="9">
        <v>0</v>
      </c>
      <c r="G280" s="19">
        <f t="shared" si="34"/>
        <v>0</v>
      </c>
    </row>
    <row r="281" spans="2:7" x14ac:dyDescent="0.25">
      <c r="E281" s="9"/>
      <c r="F281" s="9"/>
    </row>
    <row r="282" spans="2:7" x14ac:dyDescent="0.25">
      <c r="B282" s="12">
        <v>46</v>
      </c>
      <c r="C282" s="12"/>
      <c r="D282" s="12" t="s">
        <v>101</v>
      </c>
      <c r="E282" s="13">
        <f t="shared" ref="E282:F282" si="35">E283+E284+E285+E286+E287</f>
        <v>146024.15000000002</v>
      </c>
      <c r="F282" s="13">
        <f t="shared" si="35"/>
        <v>237084.9</v>
      </c>
      <c r="G282" s="24">
        <f t="shared" ref="G282:G287" si="36">E282-F282</f>
        <v>-91060.749999999971</v>
      </c>
    </row>
    <row r="283" spans="2:7" x14ac:dyDescent="0.25">
      <c r="C283">
        <v>460</v>
      </c>
      <c r="D283" t="s">
        <v>102</v>
      </c>
      <c r="E283" s="9">
        <v>0</v>
      </c>
      <c r="F283" s="9">
        <v>77</v>
      </c>
      <c r="G283" s="19">
        <f t="shared" si="36"/>
        <v>-77</v>
      </c>
    </row>
    <row r="284" spans="2:7" x14ac:dyDescent="0.25">
      <c r="C284">
        <v>461</v>
      </c>
      <c r="D284" t="s">
        <v>103</v>
      </c>
      <c r="E284" s="9">
        <v>6250.55</v>
      </c>
      <c r="F284" s="9">
        <v>9055.35</v>
      </c>
      <c r="G284" s="19">
        <f t="shared" si="36"/>
        <v>-2804.8</v>
      </c>
    </row>
    <row r="285" spans="2:7" x14ac:dyDescent="0.25">
      <c r="C285">
        <v>462</v>
      </c>
      <c r="D285" t="s">
        <v>38</v>
      </c>
      <c r="E285" s="9">
        <v>114138</v>
      </c>
      <c r="F285" s="9">
        <v>211892</v>
      </c>
      <c r="G285" s="19">
        <f t="shared" si="36"/>
        <v>-97754</v>
      </c>
    </row>
    <row r="286" spans="2:7" x14ac:dyDescent="0.25">
      <c r="C286">
        <v>463</v>
      </c>
      <c r="D286" t="s">
        <v>104</v>
      </c>
      <c r="E286" s="9">
        <v>25625.9</v>
      </c>
      <c r="F286" s="9">
        <v>16037</v>
      </c>
      <c r="G286" s="19">
        <f t="shared" si="36"/>
        <v>9588.9000000000015</v>
      </c>
    </row>
    <row r="287" spans="2:7" x14ac:dyDescent="0.25">
      <c r="C287">
        <v>469</v>
      </c>
      <c r="D287" t="s">
        <v>105</v>
      </c>
      <c r="E287" s="9">
        <v>9.6999999999999993</v>
      </c>
      <c r="F287" s="9">
        <v>23.55</v>
      </c>
      <c r="G287" s="19">
        <f t="shared" si="36"/>
        <v>-13.850000000000001</v>
      </c>
    </row>
    <row r="288" spans="2:7" x14ac:dyDescent="0.25">
      <c r="E288" s="9"/>
      <c r="F288" s="9"/>
    </row>
    <row r="289" spans="2:7" x14ac:dyDescent="0.25">
      <c r="B289" s="12">
        <v>47</v>
      </c>
      <c r="C289" s="12"/>
      <c r="D289" s="12" t="s">
        <v>44</v>
      </c>
      <c r="E289" s="13">
        <f t="shared" ref="E289:F289" si="37">E290</f>
        <v>0</v>
      </c>
      <c r="F289" s="13">
        <f t="shared" si="37"/>
        <v>0</v>
      </c>
      <c r="G289" s="24">
        <f t="shared" ref="G289:G290" si="38">E289-F289</f>
        <v>0</v>
      </c>
    </row>
    <row r="290" spans="2:7" x14ac:dyDescent="0.25">
      <c r="C290">
        <v>470</v>
      </c>
      <c r="D290" t="s">
        <v>106</v>
      </c>
      <c r="E290" s="9">
        <v>0</v>
      </c>
      <c r="F290" s="9">
        <v>0</v>
      </c>
      <c r="G290" s="19">
        <f t="shared" si="38"/>
        <v>0</v>
      </c>
    </row>
    <row r="291" spans="2:7" x14ac:dyDescent="0.25">
      <c r="E291" s="9"/>
      <c r="F291" s="9"/>
    </row>
    <row r="292" spans="2:7" x14ac:dyDescent="0.25">
      <c r="B292" s="12">
        <v>48</v>
      </c>
      <c r="C292" s="12"/>
      <c r="D292" s="12" t="s">
        <v>107</v>
      </c>
      <c r="E292" s="13">
        <f t="shared" ref="E292:F292" si="39">E293+E294+E295+E296+E297+E298+E299</f>
        <v>0</v>
      </c>
      <c r="F292" s="13">
        <f t="shared" si="39"/>
        <v>0</v>
      </c>
      <c r="G292" s="24">
        <f t="shared" ref="G292:G299" si="40">E292-F292</f>
        <v>0</v>
      </c>
    </row>
    <row r="293" spans="2:7" x14ac:dyDescent="0.25">
      <c r="C293">
        <v>481</v>
      </c>
      <c r="D293" t="s">
        <v>108</v>
      </c>
      <c r="E293" s="9">
        <v>0</v>
      </c>
      <c r="F293" s="9">
        <v>0</v>
      </c>
      <c r="G293" s="19">
        <f t="shared" si="40"/>
        <v>0</v>
      </c>
    </row>
    <row r="294" spans="2:7" x14ac:dyDescent="0.25">
      <c r="C294">
        <v>482</v>
      </c>
      <c r="D294" t="s">
        <v>109</v>
      </c>
      <c r="E294" s="9">
        <v>0</v>
      </c>
      <c r="F294" s="9">
        <v>0</v>
      </c>
      <c r="G294" s="19">
        <f t="shared" si="40"/>
        <v>0</v>
      </c>
    </row>
    <row r="295" spans="2:7" x14ac:dyDescent="0.25">
      <c r="C295">
        <v>483</v>
      </c>
      <c r="D295" t="s">
        <v>110</v>
      </c>
      <c r="E295" s="9">
        <v>0</v>
      </c>
      <c r="F295" s="9">
        <v>0</v>
      </c>
      <c r="G295" s="19">
        <f t="shared" si="40"/>
        <v>0</v>
      </c>
    </row>
    <row r="296" spans="2:7" x14ac:dyDescent="0.25">
      <c r="C296">
        <v>484</v>
      </c>
      <c r="D296" t="s">
        <v>111</v>
      </c>
      <c r="E296" s="9">
        <v>0</v>
      </c>
      <c r="F296" s="9">
        <v>0</v>
      </c>
      <c r="G296" s="19">
        <f t="shared" si="40"/>
        <v>0</v>
      </c>
    </row>
    <row r="297" spans="2:7" x14ac:dyDescent="0.25">
      <c r="C297">
        <v>485</v>
      </c>
      <c r="D297" t="s">
        <v>112</v>
      </c>
      <c r="E297" s="9">
        <v>0</v>
      </c>
      <c r="F297" s="9">
        <v>0</v>
      </c>
      <c r="G297" s="19">
        <f t="shared" si="40"/>
        <v>0</v>
      </c>
    </row>
    <row r="298" spans="2:7" x14ac:dyDescent="0.25">
      <c r="C298">
        <v>486</v>
      </c>
      <c r="D298" t="s">
        <v>113</v>
      </c>
      <c r="E298" s="9">
        <v>0</v>
      </c>
      <c r="F298" s="9">
        <v>0</v>
      </c>
      <c r="G298" s="19">
        <f t="shared" si="40"/>
        <v>0</v>
      </c>
    </row>
    <row r="299" spans="2:7" x14ac:dyDescent="0.25">
      <c r="C299">
        <v>489</v>
      </c>
      <c r="D299" t="s">
        <v>114</v>
      </c>
      <c r="E299" s="9">
        <v>0</v>
      </c>
      <c r="F299" s="9">
        <v>0</v>
      </c>
      <c r="G299" s="19">
        <f t="shared" si="40"/>
        <v>0</v>
      </c>
    </row>
    <row r="300" spans="2:7" x14ac:dyDescent="0.25">
      <c r="E300" s="9"/>
      <c r="F300" s="9"/>
    </row>
    <row r="301" spans="2:7" x14ac:dyDescent="0.25">
      <c r="B301" s="12">
        <v>49</v>
      </c>
      <c r="C301" s="12"/>
      <c r="D301" s="12" t="s">
        <v>53</v>
      </c>
      <c r="E301" s="13">
        <f t="shared" ref="E301:F301" si="41">E302+E303+E304+E305+E306+E307+E308+E309</f>
        <v>23767.65</v>
      </c>
      <c r="F301" s="13">
        <f t="shared" si="41"/>
        <v>31349.989999999998</v>
      </c>
      <c r="G301" s="24">
        <f t="shared" ref="G301:G309" si="42">E301-F301</f>
        <v>-7582.3399999999965</v>
      </c>
    </row>
    <row r="302" spans="2:7" x14ac:dyDescent="0.25">
      <c r="C302">
        <v>490</v>
      </c>
      <c r="D302" t="s">
        <v>54</v>
      </c>
      <c r="E302" s="9">
        <v>200</v>
      </c>
      <c r="F302" s="9">
        <v>200</v>
      </c>
      <c r="G302" s="19">
        <f t="shared" si="42"/>
        <v>0</v>
      </c>
    </row>
    <row r="303" spans="2:7" x14ac:dyDescent="0.25">
      <c r="C303">
        <v>491</v>
      </c>
      <c r="D303" t="s">
        <v>55</v>
      </c>
      <c r="E303" s="9">
        <v>2645.2</v>
      </c>
      <c r="F303" s="9">
        <v>6201.55</v>
      </c>
      <c r="G303" s="19">
        <f t="shared" si="42"/>
        <v>-3556.3500000000004</v>
      </c>
    </row>
    <row r="304" spans="2:7" x14ac:dyDescent="0.25">
      <c r="C304">
        <v>492</v>
      </c>
      <c r="D304" t="s">
        <v>115</v>
      </c>
      <c r="E304" s="9">
        <v>0</v>
      </c>
      <c r="F304" s="9">
        <v>0</v>
      </c>
      <c r="G304" s="19">
        <f t="shared" si="42"/>
        <v>0</v>
      </c>
    </row>
    <row r="305" spans="1:7" x14ac:dyDescent="0.25">
      <c r="C305">
        <v>493</v>
      </c>
      <c r="D305" t="s">
        <v>116</v>
      </c>
      <c r="E305" s="9">
        <v>0</v>
      </c>
      <c r="F305" s="9">
        <v>0</v>
      </c>
      <c r="G305" s="19">
        <f t="shared" si="42"/>
        <v>0</v>
      </c>
    </row>
    <row r="306" spans="1:7" x14ac:dyDescent="0.25">
      <c r="C306">
        <v>494</v>
      </c>
      <c r="D306" t="s">
        <v>58</v>
      </c>
      <c r="E306" s="9">
        <v>20922.45</v>
      </c>
      <c r="F306" s="9">
        <v>24948.44</v>
      </c>
      <c r="G306" s="19">
        <f t="shared" si="42"/>
        <v>-4025.989999999998</v>
      </c>
    </row>
    <row r="307" spans="1:7" x14ac:dyDescent="0.25">
      <c r="C307">
        <v>495</v>
      </c>
      <c r="D307" t="s">
        <v>117</v>
      </c>
      <c r="E307" s="9">
        <v>0</v>
      </c>
      <c r="F307" s="9">
        <v>0</v>
      </c>
      <c r="G307" s="19">
        <f t="shared" si="42"/>
        <v>0</v>
      </c>
    </row>
    <row r="308" spans="1:7" x14ac:dyDescent="0.25">
      <c r="C308">
        <v>498</v>
      </c>
      <c r="D308" t="s">
        <v>118</v>
      </c>
      <c r="E308" s="9">
        <v>0</v>
      </c>
      <c r="F308" s="9">
        <v>0</v>
      </c>
      <c r="G308" s="19">
        <f t="shared" si="42"/>
        <v>0</v>
      </c>
    </row>
    <row r="309" spans="1:7" x14ac:dyDescent="0.25">
      <c r="C309">
        <v>499</v>
      </c>
      <c r="D309" t="s">
        <v>61</v>
      </c>
      <c r="E309" s="9">
        <v>0</v>
      </c>
      <c r="F309" s="9">
        <v>0</v>
      </c>
      <c r="G309" s="19">
        <f t="shared" si="42"/>
        <v>0</v>
      </c>
    </row>
    <row r="310" spans="1:7" x14ac:dyDescent="0.25">
      <c r="E310" s="9"/>
      <c r="F310" s="9"/>
    </row>
    <row r="311" spans="1:7" x14ac:dyDescent="0.25">
      <c r="E311" s="9"/>
      <c r="F311" s="9"/>
    </row>
    <row r="312" spans="1:7" x14ac:dyDescent="0.25">
      <c r="E312" s="9"/>
      <c r="F312" s="9"/>
    </row>
    <row r="313" spans="1:7" x14ac:dyDescent="0.25">
      <c r="A313" s="14">
        <v>9</v>
      </c>
      <c r="B313" s="14"/>
      <c r="C313" s="14"/>
      <c r="D313" s="14" t="s">
        <v>119</v>
      </c>
      <c r="E313" s="15"/>
      <c r="F313" s="15"/>
      <c r="G313" s="25"/>
    </row>
    <row r="314" spans="1:7" x14ac:dyDescent="0.25">
      <c r="A314" s="14"/>
      <c r="B314" s="14">
        <v>90</v>
      </c>
      <c r="C314" s="14"/>
      <c r="D314" s="14" t="s">
        <v>120</v>
      </c>
      <c r="E314" s="16">
        <f t="shared" ref="E314:F314" si="43">E315+E316</f>
        <v>-48557.319999999992</v>
      </c>
      <c r="F314" s="16">
        <f t="shared" si="43"/>
        <v>183367.53000000003</v>
      </c>
      <c r="G314" s="26">
        <f t="shared" ref="G314:G316" si="44">E314-F314</f>
        <v>-231924.85000000003</v>
      </c>
    </row>
    <row r="315" spans="1:7" x14ac:dyDescent="0.25">
      <c r="C315">
        <v>900</v>
      </c>
      <c r="D315" t="s">
        <v>121</v>
      </c>
      <c r="E315" s="9">
        <v>-70505.289999999994</v>
      </c>
      <c r="F315" s="19">
        <v>149441.67000000001</v>
      </c>
      <c r="G315" s="19">
        <f t="shared" si="44"/>
        <v>-219946.96000000002</v>
      </c>
    </row>
    <row r="316" spans="1:7" x14ac:dyDescent="0.25">
      <c r="C316">
        <v>901</v>
      </c>
      <c r="D316" t="s">
        <v>122</v>
      </c>
      <c r="E316" s="9">
        <v>21947.97</v>
      </c>
      <c r="F316" s="19">
        <v>33925.86</v>
      </c>
      <c r="G316" s="19">
        <f t="shared" si="44"/>
        <v>-11977.89</v>
      </c>
    </row>
    <row r="317" spans="1:7" x14ac:dyDescent="0.25">
      <c r="E317" s="9"/>
      <c r="F317" s="9"/>
    </row>
    <row r="318" spans="1:7" x14ac:dyDescent="0.25">
      <c r="D318" s="2" t="s">
        <v>123</v>
      </c>
      <c r="E318" s="17">
        <f t="shared" ref="E318:F318" si="45">E315+E316</f>
        <v>-48557.319999999992</v>
      </c>
      <c r="F318" s="17">
        <f t="shared" si="45"/>
        <v>183367.53000000003</v>
      </c>
      <c r="G318" s="19">
        <f t="shared" ref="G318" si="46">E318-F318</f>
        <v>-231924.85000000003</v>
      </c>
    </row>
    <row r="319" spans="1:7" x14ac:dyDescent="0.25">
      <c r="E319" s="9"/>
      <c r="F319" s="9"/>
    </row>
    <row r="320" spans="1:7" x14ac:dyDescent="0.25">
      <c r="A320" s="27"/>
      <c r="B320" s="27"/>
      <c r="C320" s="27"/>
      <c r="D320" s="27"/>
      <c r="E320" s="27"/>
      <c r="F320" s="27"/>
      <c r="G320" s="28"/>
    </row>
    <row r="323" spans="1:7" ht="26.25" x14ac:dyDescent="0.4">
      <c r="A323" s="1" t="s">
        <v>124</v>
      </c>
      <c r="B323" s="2"/>
      <c r="C323" s="2"/>
      <c r="D323" s="2"/>
      <c r="E323" s="18">
        <v>2021</v>
      </c>
      <c r="F323" s="18">
        <v>2020</v>
      </c>
      <c r="G323" s="20" t="s">
        <v>125</v>
      </c>
    </row>
    <row r="324" spans="1:7" x14ac:dyDescent="0.25">
      <c r="A324" t="s">
        <v>0</v>
      </c>
      <c r="E324" s="3">
        <v>469</v>
      </c>
      <c r="F324" s="3">
        <v>485</v>
      </c>
      <c r="G324" s="29">
        <f>E324-F324</f>
        <v>-16</v>
      </c>
    </row>
    <row r="325" spans="1:7" x14ac:dyDescent="0.25">
      <c r="E325" s="4" t="s">
        <v>127</v>
      </c>
      <c r="F325" s="4" t="s">
        <v>127</v>
      </c>
      <c r="G325" s="4" t="s">
        <v>127</v>
      </c>
    </row>
    <row r="326" spans="1:7" ht="21" x14ac:dyDescent="0.35">
      <c r="A326" s="5">
        <v>3</v>
      </c>
      <c r="B326" s="5"/>
      <c r="C326" s="5"/>
      <c r="D326" s="5" t="s">
        <v>2</v>
      </c>
      <c r="E326" s="6">
        <f t="shared" ref="E326:F326" si="47">E327+E337+E349+E353+E361+E365+E375+E378+E386</f>
        <v>1636998.6900000002</v>
      </c>
      <c r="F326" s="6">
        <f t="shared" si="47"/>
        <v>1740654.2199999997</v>
      </c>
      <c r="G326" s="21">
        <f>E326-F326</f>
        <v>-103655.52999999956</v>
      </c>
    </row>
    <row r="327" spans="1:7" x14ac:dyDescent="0.25">
      <c r="A327" s="7"/>
      <c r="B327" s="7">
        <v>30</v>
      </c>
      <c r="C327" s="7"/>
      <c r="D327" s="7" t="s">
        <v>3</v>
      </c>
      <c r="E327" s="8">
        <f t="shared" ref="E327:F327" si="48">E328+E329+E330+E331+E332+E333+E334+E335</f>
        <v>132393.1</v>
      </c>
      <c r="F327" s="8">
        <f t="shared" si="48"/>
        <v>138719.95000000001</v>
      </c>
      <c r="G327" s="22">
        <f t="shared" ref="G327:G335" si="49">E327-F327</f>
        <v>-6326.8500000000058</v>
      </c>
    </row>
    <row r="328" spans="1:7" x14ac:dyDescent="0.25">
      <c r="C328">
        <v>300</v>
      </c>
      <c r="D328" t="s">
        <v>4</v>
      </c>
      <c r="E328" s="9">
        <v>29595.599999999999</v>
      </c>
      <c r="F328" s="9">
        <v>28557.55</v>
      </c>
      <c r="G328" s="19">
        <f t="shared" si="49"/>
        <v>1038.0499999999993</v>
      </c>
    </row>
    <row r="329" spans="1:7" x14ac:dyDescent="0.25">
      <c r="C329">
        <v>301</v>
      </c>
      <c r="D329" t="s">
        <v>5</v>
      </c>
      <c r="E329" s="9">
        <v>87870.399999999994</v>
      </c>
      <c r="F329" s="9">
        <v>93244.3</v>
      </c>
      <c r="G329" s="19">
        <f t="shared" si="49"/>
        <v>-5373.9000000000087</v>
      </c>
    </row>
    <row r="330" spans="1:7" x14ac:dyDescent="0.25">
      <c r="C330">
        <v>302</v>
      </c>
      <c r="D330" t="s">
        <v>6</v>
      </c>
      <c r="E330" s="9">
        <v>0</v>
      </c>
      <c r="F330" s="9">
        <v>0</v>
      </c>
      <c r="G330" s="19">
        <f t="shared" si="49"/>
        <v>0</v>
      </c>
    </row>
    <row r="331" spans="1:7" x14ac:dyDescent="0.25">
      <c r="C331">
        <v>303</v>
      </c>
      <c r="D331" t="s">
        <v>7</v>
      </c>
      <c r="E331" s="9">
        <v>0</v>
      </c>
      <c r="F331" s="9">
        <v>0</v>
      </c>
      <c r="G331" s="19">
        <f t="shared" si="49"/>
        <v>0</v>
      </c>
    </row>
    <row r="332" spans="1:7" x14ac:dyDescent="0.25">
      <c r="C332">
        <v>304</v>
      </c>
      <c r="D332" t="s">
        <v>8</v>
      </c>
      <c r="E332" s="9">
        <v>0</v>
      </c>
      <c r="F332" s="9">
        <v>0</v>
      </c>
      <c r="G332" s="19">
        <f t="shared" si="49"/>
        <v>0</v>
      </c>
    </row>
    <row r="333" spans="1:7" x14ac:dyDescent="0.25">
      <c r="C333">
        <v>305</v>
      </c>
      <c r="D333" t="s">
        <v>9</v>
      </c>
      <c r="E333" s="9">
        <v>14825.1</v>
      </c>
      <c r="F333" s="9">
        <v>15608.2</v>
      </c>
      <c r="G333" s="19">
        <f t="shared" si="49"/>
        <v>-783.10000000000036</v>
      </c>
    </row>
    <row r="334" spans="1:7" x14ac:dyDescent="0.25">
      <c r="C334">
        <v>306</v>
      </c>
      <c r="D334" t="s">
        <v>10</v>
      </c>
      <c r="E334" s="9">
        <v>0</v>
      </c>
      <c r="F334" s="9">
        <v>0</v>
      </c>
      <c r="G334" s="19">
        <f t="shared" si="49"/>
        <v>0</v>
      </c>
    </row>
    <row r="335" spans="1:7" x14ac:dyDescent="0.25">
      <c r="C335">
        <v>309</v>
      </c>
      <c r="D335" t="s">
        <v>11</v>
      </c>
      <c r="E335" s="9">
        <v>102</v>
      </c>
      <c r="F335" s="9">
        <v>1309.9000000000001</v>
      </c>
      <c r="G335" s="19">
        <f t="shared" si="49"/>
        <v>-1207.9000000000001</v>
      </c>
    </row>
    <row r="336" spans="1:7" x14ac:dyDescent="0.25">
      <c r="E336" s="9"/>
      <c r="F336" s="9"/>
    </row>
    <row r="337" spans="2:7" x14ac:dyDescent="0.25">
      <c r="B337" s="7">
        <v>31</v>
      </c>
      <c r="C337" s="7"/>
      <c r="D337" s="7" t="s">
        <v>12</v>
      </c>
      <c r="E337" s="8">
        <f t="shared" ref="E337:F337" si="50">E338+E339+E340+E341+E342+E343+E344+E345+E346+E347</f>
        <v>248418.09000000003</v>
      </c>
      <c r="F337" s="8">
        <f t="shared" si="50"/>
        <v>246367.93000000002</v>
      </c>
      <c r="G337" s="22">
        <f t="shared" ref="G337:G347" si="51">E337-F337</f>
        <v>2050.1600000000035</v>
      </c>
    </row>
    <row r="338" spans="2:7" x14ac:dyDescent="0.25">
      <c r="C338">
        <v>310</v>
      </c>
      <c r="D338" t="s">
        <v>13</v>
      </c>
      <c r="E338" s="9">
        <v>25065.15</v>
      </c>
      <c r="F338" s="9">
        <v>13179</v>
      </c>
      <c r="G338" s="19">
        <f t="shared" si="51"/>
        <v>11886.150000000001</v>
      </c>
    </row>
    <row r="339" spans="2:7" x14ac:dyDescent="0.25">
      <c r="C339">
        <v>311</v>
      </c>
      <c r="D339" t="s">
        <v>14</v>
      </c>
      <c r="E339" s="9">
        <v>11514.27</v>
      </c>
      <c r="F339" s="9">
        <v>13078.2</v>
      </c>
      <c r="G339" s="19">
        <f t="shared" si="51"/>
        <v>-1563.9300000000003</v>
      </c>
    </row>
    <row r="340" spans="2:7" x14ac:dyDescent="0.25">
      <c r="C340">
        <v>312</v>
      </c>
      <c r="D340" t="s">
        <v>15</v>
      </c>
      <c r="E340" s="9">
        <v>27368.35</v>
      </c>
      <c r="F340" s="9">
        <v>23694.799999999999</v>
      </c>
      <c r="G340" s="19">
        <f t="shared" si="51"/>
        <v>3673.5499999999993</v>
      </c>
    </row>
    <row r="341" spans="2:7" x14ac:dyDescent="0.25">
      <c r="C341">
        <v>313</v>
      </c>
      <c r="D341" t="s">
        <v>16</v>
      </c>
      <c r="E341" s="9">
        <v>81140.05</v>
      </c>
      <c r="F341" s="9">
        <v>107112.58</v>
      </c>
      <c r="G341" s="19">
        <f t="shared" si="51"/>
        <v>-25972.53</v>
      </c>
    </row>
    <row r="342" spans="2:7" x14ac:dyDescent="0.25">
      <c r="C342">
        <v>314</v>
      </c>
      <c r="D342" t="s">
        <v>17</v>
      </c>
      <c r="E342" s="9">
        <v>73430.06</v>
      </c>
      <c r="F342" s="9">
        <v>59538.49</v>
      </c>
      <c r="G342" s="19">
        <f t="shared" si="51"/>
        <v>13891.57</v>
      </c>
    </row>
    <row r="343" spans="2:7" x14ac:dyDescent="0.25">
      <c r="C343">
        <v>315</v>
      </c>
      <c r="D343" t="s">
        <v>18</v>
      </c>
      <c r="E343" s="9">
        <v>7399.1</v>
      </c>
      <c r="F343" s="9">
        <v>13012.65</v>
      </c>
      <c r="G343" s="19">
        <f t="shared" si="51"/>
        <v>-5613.5499999999993</v>
      </c>
    </row>
    <row r="344" spans="2:7" x14ac:dyDescent="0.25">
      <c r="C344">
        <v>316</v>
      </c>
      <c r="D344" t="s">
        <v>19</v>
      </c>
      <c r="E344" s="9">
        <v>710.7</v>
      </c>
      <c r="F344" s="9">
        <v>592.35</v>
      </c>
      <c r="G344" s="19">
        <f t="shared" si="51"/>
        <v>118.35000000000002</v>
      </c>
    </row>
    <row r="345" spans="2:7" x14ac:dyDescent="0.25">
      <c r="C345">
        <v>317</v>
      </c>
      <c r="D345" t="s">
        <v>20</v>
      </c>
      <c r="E345" s="9">
        <v>1364</v>
      </c>
      <c r="F345" s="9">
        <v>604.65</v>
      </c>
      <c r="G345" s="19">
        <f t="shared" si="51"/>
        <v>759.35</v>
      </c>
    </row>
    <row r="346" spans="2:7" x14ac:dyDescent="0.25">
      <c r="C346">
        <v>318</v>
      </c>
      <c r="D346" t="s">
        <v>21</v>
      </c>
      <c r="E346" s="9">
        <v>14365.11</v>
      </c>
      <c r="F346" s="9">
        <v>11187.51</v>
      </c>
      <c r="G346" s="19">
        <f t="shared" si="51"/>
        <v>3177.6000000000004</v>
      </c>
    </row>
    <row r="347" spans="2:7" x14ac:dyDescent="0.25">
      <c r="C347">
        <v>319</v>
      </c>
      <c r="D347" t="s">
        <v>22</v>
      </c>
      <c r="E347" s="9">
        <v>6061.3</v>
      </c>
      <c r="F347" s="9">
        <v>4367.7</v>
      </c>
      <c r="G347" s="19">
        <f t="shared" si="51"/>
        <v>1693.6000000000004</v>
      </c>
    </row>
    <row r="348" spans="2:7" x14ac:dyDescent="0.25">
      <c r="E348" s="9"/>
      <c r="F348" s="9"/>
    </row>
    <row r="349" spans="2:7" x14ac:dyDescent="0.25">
      <c r="B349" s="7">
        <v>33</v>
      </c>
      <c r="C349" s="7"/>
      <c r="D349" s="7" t="s">
        <v>23</v>
      </c>
      <c r="E349" s="8">
        <f t="shared" ref="E349:F349" si="52">E350+E351</f>
        <v>75868.399999999994</v>
      </c>
      <c r="F349" s="8">
        <f t="shared" si="52"/>
        <v>36441</v>
      </c>
      <c r="G349" s="22">
        <f t="shared" ref="G349:G351" si="53">E349-F349</f>
        <v>39427.399999999994</v>
      </c>
    </row>
    <row r="350" spans="2:7" x14ac:dyDescent="0.25">
      <c r="C350">
        <v>330</v>
      </c>
      <c r="D350" t="s">
        <v>24</v>
      </c>
      <c r="E350" s="9">
        <v>74121.899999999994</v>
      </c>
      <c r="F350" s="9">
        <v>34694.5</v>
      </c>
      <c r="G350" s="19">
        <f t="shared" si="53"/>
        <v>39427.399999999994</v>
      </c>
    </row>
    <row r="351" spans="2:7" x14ac:dyDescent="0.25">
      <c r="C351">
        <v>332</v>
      </c>
      <c r="D351" t="s">
        <v>25</v>
      </c>
      <c r="E351" s="9">
        <v>1746.5</v>
      </c>
      <c r="F351" s="9">
        <v>1746.5</v>
      </c>
      <c r="G351" s="19">
        <f t="shared" si="53"/>
        <v>0</v>
      </c>
    </row>
    <row r="352" spans="2:7" x14ac:dyDescent="0.25">
      <c r="E352" s="9"/>
      <c r="F352" s="9"/>
    </row>
    <row r="353" spans="2:7" x14ac:dyDescent="0.25">
      <c r="B353" s="7">
        <v>34</v>
      </c>
      <c r="C353" s="7"/>
      <c r="D353" s="7" t="s">
        <v>26</v>
      </c>
      <c r="E353" s="8">
        <f t="shared" ref="E353:F353" si="54">E354+E355+E356+E357+E358+E359</f>
        <v>100058.82</v>
      </c>
      <c r="F353" s="8">
        <f t="shared" si="54"/>
        <v>112446.58000000002</v>
      </c>
      <c r="G353" s="22">
        <f t="shared" ref="G353:G359" si="55">E353-F353</f>
        <v>-12387.760000000009</v>
      </c>
    </row>
    <row r="354" spans="2:7" x14ac:dyDescent="0.25">
      <c r="C354">
        <v>340</v>
      </c>
      <c r="D354" t="s">
        <v>27</v>
      </c>
      <c r="E354" s="9">
        <v>63703.07</v>
      </c>
      <c r="F354" s="9">
        <v>66290.350000000006</v>
      </c>
      <c r="G354" s="19">
        <f t="shared" si="55"/>
        <v>-2587.2800000000061</v>
      </c>
    </row>
    <row r="355" spans="2:7" x14ac:dyDescent="0.25">
      <c r="C355">
        <v>341</v>
      </c>
      <c r="D355" t="s">
        <v>28</v>
      </c>
      <c r="E355" s="9">
        <v>0</v>
      </c>
      <c r="F355" s="9">
        <v>0</v>
      </c>
      <c r="G355" s="19">
        <f t="shared" si="55"/>
        <v>0</v>
      </c>
    </row>
    <row r="356" spans="2:7" x14ac:dyDescent="0.25">
      <c r="C356">
        <v>342</v>
      </c>
      <c r="D356" t="s">
        <v>29</v>
      </c>
      <c r="E356" s="9">
        <v>0</v>
      </c>
      <c r="F356" s="9">
        <v>0</v>
      </c>
      <c r="G356" s="19">
        <f t="shared" si="55"/>
        <v>0</v>
      </c>
    </row>
    <row r="357" spans="2:7" x14ac:dyDescent="0.25">
      <c r="C357">
        <v>343</v>
      </c>
      <c r="D357" t="s">
        <v>30</v>
      </c>
      <c r="E357" s="9">
        <v>36355.75</v>
      </c>
      <c r="F357" s="9">
        <v>46156.23</v>
      </c>
      <c r="G357" s="19">
        <f t="shared" si="55"/>
        <v>-9800.4800000000032</v>
      </c>
    </row>
    <row r="358" spans="2:7" x14ac:dyDescent="0.25">
      <c r="C358">
        <v>344</v>
      </c>
      <c r="D358" t="s">
        <v>31</v>
      </c>
      <c r="E358" s="9">
        <v>0</v>
      </c>
      <c r="F358" s="9">
        <v>0</v>
      </c>
      <c r="G358" s="19">
        <f t="shared" si="55"/>
        <v>0</v>
      </c>
    </row>
    <row r="359" spans="2:7" x14ac:dyDescent="0.25">
      <c r="C359">
        <v>349</v>
      </c>
      <c r="D359" t="s">
        <v>32</v>
      </c>
      <c r="E359" s="9">
        <v>0</v>
      </c>
      <c r="F359" s="9">
        <v>0</v>
      </c>
      <c r="G359" s="19">
        <f t="shared" si="55"/>
        <v>0</v>
      </c>
    </row>
    <row r="360" spans="2:7" x14ac:dyDescent="0.25">
      <c r="E360" s="9"/>
      <c r="F360" s="9"/>
    </row>
    <row r="361" spans="2:7" x14ac:dyDescent="0.25">
      <c r="B361" s="7">
        <v>35</v>
      </c>
      <c r="C361" s="7"/>
      <c r="D361" s="7" t="s">
        <v>33</v>
      </c>
      <c r="E361" s="8">
        <f t="shared" ref="E361:F361" si="56">E362+E363</f>
        <v>4842.95</v>
      </c>
      <c r="F361" s="8">
        <f t="shared" si="56"/>
        <v>1061.6300000000001</v>
      </c>
      <c r="G361" s="22">
        <f t="shared" ref="G361:G363" si="57">E361-F361</f>
        <v>3781.3199999999997</v>
      </c>
    </row>
    <row r="362" spans="2:7" x14ac:dyDescent="0.25">
      <c r="C362">
        <v>350</v>
      </c>
      <c r="D362" t="s">
        <v>33</v>
      </c>
      <c r="E362" s="9">
        <v>0</v>
      </c>
      <c r="F362" s="9">
        <v>0</v>
      </c>
      <c r="G362" s="19">
        <f t="shared" si="57"/>
        <v>0</v>
      </c>
    </row>
    <row r="363" spans="2:7" x14ac:dyDescent="0.25">
      <c r="C363">
        <v>351</v>
      </c>
      <c r="D363" t="s">
        <v>34</v>
      </c>
      <c r="E363" s="9">
        <v>4842.95</v>
      </c>
      <c r="F363" s="9">
        <v>1061.6300000000001</v>
      </c>
      <c r="G363" s="19">
        <f t="shared" si="57"/>
        <v>3781.3199999999997</v>
      </c>
    </row>
    <row r="364" spans="2:7" x14ac:dyDescent="0.25">
      <c r="E364" s="9"/>
      <c r="F364" s="9"/>
    </row>
    <row r="365" spans="2:7" x14ac:dyDescent="0.25">
      <c r="B365" s="7">
        <v>36</v>
      </c>
      <c r="C365" s="7"/>
      <c r="D365" s="7" t="s">
        <v>35</v>
      </c>
      <c r="E365" s="8">
        <f t="shared" ref="E365:F365" si="58">E366+E367+E368+E369+E370+E371+E372+E373</f>
        <v>1067999.6300000001</v>
      </c>
      <c r="F365" s="8">
        <f t="shared" si="58"/>
        <v>1202802.73</v>
      </c>
      <c r="G365" s="22">
        <f t="shared" ref="G365:G373" si="59">E365-F365</f>
        <v>-134803.09999999986</v>
      </c>
    </row>
    <row r="366" spans="2:7" x14ac:dyDescent="0.25">
      <c r="C366">
        <v>360</v>
      </c>
      <c r="D366" t="s">
        <v>36</v>
      </c>
      <c r="E366" s="9">
        <v>1440</v>
      </c>
      <c r="F366" s="9">
        <v>1413.5</v>
      </c>
      <c r="G366" s="19">
        <f t="shared" si="59"/>
        <v>26.5</v>
      </c>
    </row>
    <row r="367" spans="2:7" x14ac:dyDescent="0.25">
      <c r="C367">
        <v>361</v>
      </c>
      <c r="D367" t="s">
        <v>37</v>
      </c>
      <c r="E367" s="9">
        <v>870822.43</v>
      </c>
      <c r="F367" s="9">
        <v>908649.38</v>
      </c>
      <c r="G367" s="19">
        <f t="shared" si="59"/>
        <v>-37826.949999999953</v>
      </c>
    </row>
    <row r="368" spans="2:7" x14ac:dyDescent="0.25">
      <c r="C368">
        <v>362</v>
      </c>
      <c r="D368" t="s">
        <v>38</v>
      </c>
      <c r="E368" s="9">
        <v>0</v>
      </c>
      <c r="F368" s="9">
        <v>0</v>
      </c>
      <c r="G368" s="19">
        <f t="shared" si="59"/>
        <v>0</v>
      </c>
    </row>
    <row r="369" spans="2:7" x14ac:dyDescent="0.25">
      <c r="C369">
        <v>363</v>
      </c>
      <c r="D369" t="s">
        <v>39</v>
      </c>
      <c r="E369" s="9">
        <v>195737.2</v>
      </c>
      <c r="F369" s="9">
        <v>292739.84999999998</v>
      </c>
      <c r="G369" s="19">
        <f t="shared" si="59"/>
        <v>-97002.649999999965</v>
      </c>
    </row>
    <row r="370" spans="2:7" x14ac:dyDescent="0.25">
      <c r="C370">
        <v>364</v>
      </c>
      <c r="D370" t="s">
        <v>40</v>
      </c>
      <c r="E370" s="9">
        <v>0</v>
      </c>
      <c r="F370" s="9">
        <v>0</v>
      </c>
      <c r="G370" s="19">
        <f t="shared" si="59"/>
        <v>0</v>
      </c>
    </row>
    <row r="371" spans="2:7" x14ac:dyDescent="0.25">
      <c r="C371">
        <v>365</v>
      </c>
      <c r="D371" t="s">
        <v>41</v>
      </c>
      <c r="E371" s="9">
        <v>0</v>
      </c>
      <c r="F371" s="9">
        <v>0</v>
      </c>
      <c r="G371" s="19">
        <f t="shared" si="59"/>
        <v>0</v>
      </c>
    </row>
    <row r="372" spans="2:7" x14ac:dyDescent="0.25">
      <c r="C372">
        <v>366</v>
      </c>
      <c r="D372" t="s">
        <v>42</v>
      </c>
      <c r="E372" s="9">
        <v>0</v>
      </c>
      <c r="F372" s="9">
        <v>0</v>
      </c>
      <c r="G372" s="19">
        <f t="shared" si="59"/>
        <v>0</v>
      </c>
    </row>
    <row r="373" spans="2:7" x14ac:dyDescent="0.25">
      <c r="C373">
        <v>369</v>
      </c>
      <c r="D373" t="s">
        <v>43</v>
      </c>
      <c r="E373" s="9">
        <v>0</v>
      </c>
      <c r="F373" s="9">
        <v>0</v>
      </c>
      <c r="G373" s="19">
        <f t="shared" si="59"/>
        <v>0</v>
      </c>
    </row>
    <row r="374" spans="2:7" x14ac:dyDescent="0.25">
      <c r="E374" s="9"/>
      <c r="F374" s="9"/>
    </row>
    <row r="375" spans="2:7" x14ac:dyDescent="0.25">
      <c r="B375" s="7">
        <v>37</v>
      </c>
      <c r="C375" s="7"/>
      <c r="D375" s="7" t="s">
        <v>44</v>
      </c>
      <c r="E375" s="8">
        <f t="shared" ref="E375:F375" si="60">E376</f>
        <v>0</v>
      </c>
      <c r="F375" s="8">
        <f t="shared" si="60"/>
        <v>0</v>
      </c>
      <c r="G375" s="22">
        <f t="shared" ref="G375:G384" si="61">E375-F375</f>
        <v>0</v>
      </c>
    </row>
    <row r="376" spans="2:7" x14ac:dyDescent="0.25">
      <c r="C376">
        <v>370</v>
      </c>
      <c r="D376" t="s">
        <v>45</v>
      </c>
      <c r="E376" s="9">
        <v>0</v>
      </c>
      <c r="F376" s="9">
        <v>0</v>
      </c>
      <c r="G376" s="19">
        <f t="shared" si="61"/>
        <v>0</v>
      </c>
    </row>
    <row r="377" spans="2:7" x14ac:dyDescent="0.25">
      <c r="E377" s="9"/>
      <c r="F377" s="9"/>
      <c r="G377" s="19">
        <f t="shared" si="61"/>
        <v>0</v>
      </c>
    </row>
    <row r="378" spans="2:7" x14ac:dyDescent="0.25">
      <c r="B378" s="7">
        <v>38</v>
      </c>
      <c r="C378" s="7"/>
      <c r="D378" s="7" t="s">
        <v>46</v>
      </c>
      <c r="E378" s="8">
        <f t="shared" ref="E378:F378" si="62">E379+E380+E381+E382+E383+E384</f>
        <v>0</v>
      </c>
      <c r="F378" s="8">
        <f t="shared" si="62"/>
        <v>0</v>
      </c>
      <c r="G378" s="22">
        <f t="shared" si="61"/>
        <v>0</v>
      </c>
    </row>
    <row r="379" spans="2:7" x14ac:dyDescent="0.25">
      <c r="C379">
        <v>380</v>
      </c>
      <c r="D379" t="s">
        <v>47</v>
      </c>
      <c r="E379" s="9">
        <v>0</v>
      </c>
      <c r="F379" s="9">
        <v>0</v>
      </c>
      <c r="G379" s="19">
        <f t="shared" si="61"/>
        <v>0</v>
      </c>
    </row>
    <row r="380" spans="2:7" x14ac:dyDescent="0.25">
      <c r="C380">
        <v>381</v>
      </c>
      <c r="D380" t="s">
        <v>48</v>
      </c>
      <c r="E380" s="9">
        <v>0</v>
      </c>
      <c r="F380" s="9">
        <v>0</v>
      </c>
      <c r="G380" s="19">
        <f t="shared" si="61"/>
        <v>0</v>
      </c>
    </row>
    <row r="381" spans="2:7" x14ac:dyDescent="0.25">
      <c r="C381">
        <v>384</v>
      </c>
      <c r="D381" t="s">
        <v>49</v>
      </c>
      <c r="E381" s="9">
        <v>0</v>
      </c>
      <c r="F381" s="9">
        <v>0</v>
      </c>
      <c r="G381" s="19">
        <f t="shared" si="61"/>
        <v>0</v>
      </c>
    </row>
    <row r="382" spans="2:7" x14ac:dyDescent="0.25">
      <c r="C382">
        <v>385</v>
      </c>
      <c r="D382" t="s">
        <v>50</v>
      </c>
      <c r="E382" s="9">
        <v>0</v>
      </c>
      <c r="F382" s="9">
        <v>0</v>
      </c>
      <c r="G382" s="19">
        <f t="shared" si="61"/>
        <v>0</v>
      </c>
    </row>
    <row r="383" spans="2:7" x14ac:dyDescent="0.25">
      <c r="C383">
        <v>386</v>
      </c>
      <c r="D383" t="s">
        <v>51</v>
      </c>
      <c r="E383" s="9">
        <v>0</v>
      </c>
      <c r="F383" s="9">
        <v>0</v>
      </c>
      <c r="G383" s="19">
        <f t="shared" si="61"/>
        <v>0</v>
      </c>
    </row>
    <row r="384" spans="2:7" x14ac:dyDescent="0.25">
      <c r="C384">
        <v>389</v>
      </c>
      <c r="D384" t="s">
        <v>52</v>
      </c>
      <c r="E384" s="9">
        <v>0</v>
      </c>
      <c r="F384" s="9">
        <v>0</v>
      </c>
      <c r="G384" s="19">
        <f t="shared" si="61"/>
        <v>0</v>
      </c>
    </row>
    <row r="385" spans="1:7" x14ac:dyDescent="0.25">
      <c r="E385" s="9"/>
      <c r="F385" s="9"/>
    </row>
    <row r="386" spans="1:7" x14ac:dyDescent="0.25">
      <c r="B386" s="7">
        <v>39</v>
      </c>
      <c r="C386" s="7"/>
      <c r="D386" s="7" t="s">
        <v>53</v>
      </c>
      <c r="E386" s="8">
        <f t="shared" ref="E386:F386" si="63">E387+E388+E389+E390+E391+E392+E393+E394</f>
        <v>7417.7</v>
      </c>
      <c r="F386" s="8">
        <f t="shared" si="63"/>
        <v>2814.4</v>
      </c>
      <c r="G386" s="22">
        <f t="shared" ref="G386:G394" si="64">E386-F386</f>
        <v>4603.2999999999993</v>
      </c>
    </row>
    <row r="387" spans="1:7" x14ac:dyDescent="0.25">
      <c r="C387">
        <v>390</v>
      </c>
      <c r="D387" t="s">
        <v>54</v>
      </c>
      <c r="E387" s="9">
        <v>0</v>
      </c>
      <c r="F387" s="9">
        <v>0</v>
      </c>
      <c r="G387" s="19">
        <f t="shared" si="64"/>
        <v>0</v>
      </c>
    </row>
    <row r="388" spans="1:7" x14ac:dyDescent="0.25">
      <c r="C388">
        <v>391</v>
      </c>
      <c r="D388" t="s">
        <v>55</v>
      </c>
      <c r="E388" s="9">
        <v>4400</v>
      </c>
      <c r="F388" s="9">
        <v>0</v>
      </c>
      <c r="G388" s="19">
        <f t="shared" si="64"/>
        <v>4400</v>
      </c>
    </row>
    <row r="389" spans="1:7" x14ac:dyDescent="0.25">
      <c r="C389">
        <v>392</v>
      </c>
      <c r="D389" t="s">
        <v>56</v>
      </c>
      <c r="E389" s="9">
        <v>0</v>
      </c>
      <c r="F389" s="9">
        <v>0</v>
      </c>
      <c r="G389" s="19">
        <f t="shared" si="64"/>
        <v>0</v>
      </c>
    </row>
    <row r="390" spans="1:7" x14ac:dyDescent="0.25">
      <c r="C390">
        <v>393</v>
      </c>
      <c r="D390" t="s">
        <v>57</v>
      </c>
      <c r="E390" s="9">
        <v>0</v>
      </c>
      <c r="F390" s="9">
        <v>0</v>
      </c>
      <c r="G390" s="19">
        <f t="shared" si="64"/>
        <v>0</v>
      </c>
    </row>
    <row r="391" spans="1:7" x14ac:dyDescent="0.25">
      <c r="C391">
        <v>394</v>
      </c>
      <c r="D391" t="s">
        <v>58</v>
      </c>
      <c r="E391" s="9">
        <v>3017.7</v>
      </c>
      <c r="F391" s="9">
        <v>2814.4</v>
      </c>
      <c r="G391" s="19">
        <f t="shared" si="64"/>
        <v>203.29999999999973</v>
      </c>
    </row>
    <row r="392" spans="1:7" x14ac:dyDescent="0.25">
      <c r="C392">
        <v>395</v>
      </c>
      <c r="D392" t="s">
        <v>59</v>
      </c>
      <c r="E392" s="9">
        <v>0</v>
      </c>
      <c r="F392" s="9">
        <v>0</v>
      </c>
      <c r="G392" s="19">
        <f t="shared" si="64"/>
        <v>0</v>
      </c>
    </row>
    <row r="393" spans="1:7" x14ac:dyDescent="0.25">
      <c r="C393">
        <v>398</v>
      </c>
      <c r="D393" t="s">
        <v>60</v>
      </c>
      <c r="E393" s="9">
        <v>0</v>
      </c>
      <c r="F393" s="9">
        <v>0</v>
      </c>
      <c r="G393" s="19">
        <f t="shared" si="64"/>
        <v>0</v>
      </c>
    </row>
    <row r="394" spans="1:7" x14ac:dyDescent="0.25">
      <c r="C394">
        <v>399</v>
      </c>
      <c r="D394" t="s">
        <v>61</v>
      </c>
      <c r="E394" s="9">
        <v>0</v>
      </c>
      <c r="F394" s="9">
        <v>0</v>
      </c>
      <c r="G394" s="19">
        <f t="shared" si="64"/>
        <v>0</v>
      </c>
    </row>
    <row r="395" spans="1:7" x14ac:dyDescent="0.25">
      <c r="E395" s="9"/>
      <c r="F395" s="9"/>
    </row>
    <row r="396" spans="1:7" x14ac:dyDescent="0.25">
      <c r="E396" s="9"/>
      <c r="F396" s="9"/>
    </row>
    <row r="397" spans="1:7" ht="21" x14ac:dyDescent="0.35">
      <c r="A397" s="10">
        <v>4</v>
      </c>
      <c r="B397" s="10"/>
      <c r="C397" s="10"/>
      <c r="D397" s="10" t="s">
        <v>62</v>
      </c>
      <c r="E397" s="11">
        <f t="shared" ref="E397:F397" si="65">E398+E404+E410+E421+E427+E439+E443+E450+E453+E462</f>
        <v>1542170.0899999999</v>
      </c>
      <c r="F397" s="11">
        <f t="shared" si="65"/>
        <v>1711332.94</v>
      </c>
      <c r="G397" s="23">
        <f t="shared" ref="G397:G402" si="66">E397-F397</f>
        <v>-169162.85000000009</v>
      </c>
    </row>
    <row r="398" spans="1:7" x14ac:dyDescent="0.25">
      <c r="A398" s="2"/>
      <c r="B398" s="12">
        <v>40</v>
      </c>
      <c r="C398" s="12"/>
      <c r="D398" s="12" t="s">
        <v>63</v>
      </c>
      <c r="E398" s="13">
        <f t="shared" ref="E398:F398" si="67">E399+E400+E401+E402</f>
        <v>1097662.03</v>
      </c>
      <c r="F398" s="13">
        <f t="shared" si="67"/>
        <v>1158191.25</v>
      </c>
      <c r="G398" s="24">
        <f t="shared" si="66"/>
        <v>-60529.219999999972</v>
      </c>
    </row>
    <row r="399" spans="1:7" x14ac:dyDescent="0.25">
      <c r="C399">
        <v>400</v>
      </c>
      <c r="D399" t="s">
        <v>64</v>
      </c>
      <c r="E399" s="9">
        <v>949917.15</v>
      </c>
      <c r="F399" s="9">
        <v>955512.5</v>
      </c>
      <c r="G399" s="19">
        <f t="shared" si="66"/>
        <v>-5595.3499999999767</v>
      </c>
    </row>
    <row r="400" spans="1:7" x14ac:dyDescent="0.25">
      <c r="C400">
        <v>401</v>
      </c>
      <c r="D400" t="s">
        <v>65</v>
      </c>
      <c r="E400" s="9">
        <v>31467.08</v>
      </c>
      <c r="F400" s="9">
        <v>72576.7</v>
      </c>
      <c r="G400" s="19">
        <f t="shared" si="66"/>
        <v>-41109.619999999995</v>
      </c>
    </row>
    <row r="401" spans="2:7" x14ac:dyDescent="0.25">
      <c r="C401">
        <v>402</v>
      </c>
      <c r="D401" t="s">
        <v>66</v>
      </c>
      <c r="E401" s="9">
        <v>110576.6</v>
      </c>
      <c r="F401" s="9">
        <v>125370.05</v>
      </c>
      <c r="G401" s="19">
        <f t="shared" si="66"/>
        <v>-14793.449999999997</v>
      </c>
    </row>
    <row r="402" spans="2:7" x14ac:dyDescent="0.25">
      <c r="C402">
        <v>403</v>
      </c>
      <c r="D402" t="s">
        <v>67</v>
      </c>
      <c r="E402" s="9">
        <v>5701.2</v>
      </c>
      <c r="F402" s="9">
        <v>4732</v>
      </c>
      <c r="G402" s="19">
        <f t="shared" si="66"/>
        <v>969.19999999999982</v>
      </c>
    </row>
    <row r="403" spans="2:7" x14ac:dyDescent="0.25">
      <c r="E403" s="9"/>
      <c r="F403" s="9"/>
    </row>
    <row r="404" spans="2:7" x14ac:dyDescent="0.25">
      <c r="B404" s="12">
        <v>41</v>
      </c>
      <c r="C404" s="12"/>
      <c r="D404" s="12" t="s">
        <v>68</v>
      </c>
      <c r="E404" s="13">
        <f t="shared" ref="E404:F404" si="68">E405+E406+E407+E408</f>
        <v>0</v>
      </c>
      <c r="F404" s="13">
        <f t="shared" si="68"/>
        <v>0</v>
      </c>
      <c r="G404" s="24">
        <f t="shared" ref="G404:G408" si="69">E404-F404</f>
        <v>0</v>
      </c>
    </row>
    <row r="405" spans="2:7" x14ac:dyDescent="0.25">
      <c r="C405">
        <v>410</v>
      </c>
      <c r="D405" t="s">
        <v>69</v>
      </c>
      <c r="E405" s="9">
        <v>0</v>
      </c>
      <c r="F405" s="9">
        <v>0</v>
      </c>
      <c r="G405" s="19">
        <f t="shared" si="69"/>
        <v>0</v>
      </c>
    </row>
    <row r="406" spans="2:7" x14ac:dyDescent="0.25">
      <c r="C406">
        <v>411</v>
      </c>
      <c r="D406" t="s">
        <v>70</v>
      </c>
      <c r="E406" s="9">
        <v>0</v>
      </c>
      <c r="F406" s="9">
        <v>0</v>
      </c>
      <c r="G406" s="19">
        <f t="shared" si="69"/>
        <v>0</v>
      </c>
    </row>
    <row r="407" spans="2:7" x14ac:dyDescent="0.25">
      <c r="C407">
        <v>412</v>
      </c>
      <c r="D407" t="s">
        <v>71</v>
      </c>
      <c r="E407" s="9">
        <v>0</v>
      </c>
      <c r="F407" s="9">
        <v>0</v>
      </c>
      <c r="G407" s="19">
        <f t="shared" si="69"/>
        <v>0</v>
      </c>
    </row>
    <row r="408" spans="2:7" x14ac:dyDescent="0.25">
      <c r="C408">
        <v>413</v>
      </c>
      <c r="D408" t="s">
        <v>72</v>
      </c>
      <c r="E408" s="9">
        <v>0</v>
      </c>
      <c r="F408" s="9">
        <v>0</v>
      </c>
      <c r="G408" s="19">
        <f t="shared" si="69"/>
        <v>0</v>
      </c>
    </row>
    <row r="409" spans="2:7" x14ac:dyDescent="0.25">
      <c r="E409" s="9"/>
      <c r="F409" s="9"/>
    </row>
    <row r="410" spans="2:7" x14ac:dyDescent="0.25">
      <c r="B410" s="12">
        <v>42</v>
      </c>
      <c r="C410" s="12"/>
      <c r="D410" s="12" t="s">
        <v>73</v>
      </c>
      <c r="E410" s="13">
        <f t="shared" ref="E410:F410" si="70">E411+E412+E413+E414+E415+E416+E417+E418+E419</f>
        <v>183024.4</v>
      </c>
      <c r="F410" s="13">
        <f t="shared" si="70"/>
        <v>179660.35</v>
      </c>
      <c r="G410" s="24">
        <f t="shared" ref="G410:G419" si="71">E410-F410</f>
        <v>3364.0499999999884</v>
      </c>
    </row>
    <row r="411" spans="2:7" x14ac:dyDescent="0.25">
      <c r="C411">
        <v>420</v>
      </c>
      <c r="D411" t="s">
        <v>74</v>
      </c>
      <c r="E411" s="9">
        <v>21411.65</v>
      </c>
      <c r="F411" s="9">
        <v>21451.35</v>
      </c>
      <c r="G411" s="19">
        <f t="shared" si="71"/>
        <v>-39.69999999999709</v>
      </c>
    </row>
    <row r="412" spans="2:7" x14ac:dyDescent="0.25">
      <c r="C412">
        <v>421</v>
      </c>
      <c r="D412" t="s">
        <v>75</v>
      </c>
      <c r="E412" s="9">
        <v>2814.75</v>
      </c>
      <c r="F412" s="9">
        <v>2925.5</v>
      </c>
      <c r="G412" s="19">
        <f t="shared" si="71"/>
        <v>-110.75</v>
      </c>
    </row>
    <row r="413" spans="2:7" x14ac:dyDescent="0.25">
      <c r="C413">
        <v>422</v>
      </c>
      <c r="D413" t="s">
        <v>76</v>
      </c>
      <c r="E413" s="9">
        <v>0</v>
      </c>
      <c r="F413" s="9">
        <v>0</v>
      </c>
      <c r="G413" s="19">
        <f t="shared" si="71"/>
        <v>0</v>
      </c>
    </row>
    <row r="414" spans="2:7" x14ac:dyDescent="0.25">
      <c r="C414">
        <v>423</v>
      </c>
      <c r="D414" t="s">
        <v>77</v>
      </c>
      <c r="E414" s="9">
        <v>0</v>
      </c>
      <c r="F414" s="9">
        <v>0</v>
      </c>
      <c r="G414" s="19">
        <f t="shared" si="71"/>
        <v>0</v>
      </c>
    </row>
    <row r="415" spans="2:7" x14ac:dyDescent="0.25">
      <c r="C415">
        <v>424</v>
      </c>
      <c r="D415" t="s">
        <v>78</v>
      </c>
      <c r="E415" s="9">
        <v>145067.95000000001</v>
      </c>
      <c r="F415" s="9">
        <v>142499.20000000001</v>
      </c>
      <c r="G415" s="19">
        <f t="shared" si="71"/>
        <v>2568.75</v>
      </c>
    </row>
    <row r="416" spans="2:7" x14ac:dyDescent="0.25">
      <c r="C416">
        <v>425</v>
      </c>
      <c r="D416" t="s">
        <v>79</v>
      </c>
      <c r="E416" s="9">
        <v>102</v>
      </c>
      <c r="F416" s="9">
        <v>0</v>
      </c>
      <c r="G416" s="19">
        <f t="shared" si="71"/>
        <v>102</v>
      </c>
    </row>
    <row r="417" spans="2:7" x14ac:dyDescent="0.25">
      <c r="C417">
        <v>426</v>
      </c>
      <c r="D417" t="s">
        <v>80</v>
      </c>
      <c r="E417" s="9">
        <v>13528.05</v>
      </c>
      <c r="F417" s="9">
        <v>12684.3</v>
      </c>
      <c r="G417" s="19">
        <f t="shared" si="71"/>
        <v>843.75</v>
      </c>
    </row>
    <row r="418" spans="2:7" x14ac:dyDescent="0.25">
      <c r="C418">
        <v>427</v>
      </c>
      <c r="D418" t="s">
        <v>81</v>
      </c>
      <c r="E418" s="9">
        <v>100</v>
      </c>
      <c r="F418" s="9">
        <v>100</v>
      </c>
      <c r="G418" s="19">
        <f t="shared" si="71"/>
        <v>0</v>
      </c>
    </row>
    <row r="419" spans="2:7" x14ac:dyDescent="0.25">
      <c r="C419">
        <v>429</v>
      </c>
      <c r="D419" t="s">
        <v>82</v>
      </c>
      <c r="E419" s="9">
        <v>0</v>
      </c>
      <c r="F419" s="9">
        <v>0</v>
      </c>
      <c r="G419" s="19">
        <f t="shared" si="71"/>
        <v>0</v>
      </c>
    </row>
    <row r="420" spans="2:7" x14ac:dyDescent="0.25">
      <c r="E420" s="9"/>
      <c r="F420" s="9"/>
    </row>
    <row r="421" spans="2:7" x14ac:dyDescent="0.25">
      <c r="B421" s="12">
        <v>43</v>
      </c>
      <c r="C421" s="12"/>
      <c r="D421" s="12" t="s">
        <v>83</v>
      </c>
      <c r="E421" s="13">
        <f t="shared" ref="E421:F421" si="72">E422+E423+E424+E425</f>
        <v>251</v>
      </c>
      <c r="F421" s="13">
        <f t="shared" si="72"/>
        <v>308</v>
      </c>
      <c r="G421" s="24">
        <f t="shared" ref="G421:G425" si="73">E421-F421</f>
        <v>-57</v>
      </c>
    </row>
    <row r="422" spans="2:7" x14ac:dyDescent="0.25">
      <c r="C422">
        <v>430</v>
      </c>
      <c r="D422" t="s">
        <v>84</v>
      </c>
      <c r="E422" s="9">
        <v>0</v>
      </c>
      <c r="F422" s="9">
        <v>0</v>
      </c>
      <c r="G422" s="19">
        <f t="shared" si="73"/>
        <v>0</v>
      </c>
    </row>
    <row r="423" spans="2:7" x14ac:dyDescent="0.25">
      <c r="C423">
        <v>431</v>
      </c>
      <c r="D423" t="s">
        <v>85</v>
      </c>
      <c r="E423" s="9">
        <v>0</v>
      </c>
      <c r="F423" s="9">
        <v>0</v>
      </c>
      <c r="G423" s="19">
        <f t="shared" si="73"/>
        <v>0</v>
      </c>
    </row>
    <row r="424" spans="2:7" x14ac:dyDescent="0.25">
      <c r="C424">
        <v>432</v>
      </c>
      <c r="D424" t="s">
        <v>86</v>
      </c>
      <c r="E424" s="9">
        <v>11</v>
      </c>
      <c r="F424" s="9">
        <v>308</v>
      </c>
      <c r="G424" s="19">
        <f t="shared" si="73"/>
        <v>-297</v>
      </c>
    </row>
    <row r="425" spans="2:7" x14ac:dyDescent="0.25">
      <c r="C425">
        <v>439</v>
      </c>
      <c r="D425" t="s">
        <v>87</v>
      </c>
      <c r="E425" s="9">
        <v>240</v>
      </c>
      <c r="F425" s="9">
        <v>0</v>
      </c>
      <c r="G425" s="19">
        <f t="shared" si="73"/>
        <v>240</v>
      </c>
    </row>
    <row r="426" spans="2:7" x14ac:dyDescent="0.25">
      <c r="E426" s="9"/>
      <c r="F426" s="9"/>
    </row>
    <row r="427" spans="2:7" x14ac:dyDescent="0.25">
      <c r="B427" s="12">
        <v>44</v>
      </c>
      <c r="C427" s="12"/>
      <c r="D427" s="12" t="s">
        <v>88</v>
      </c>
      <c r="E427" s="13">
        <f t="shared" ref="E427:F427" si="74">E428+E429+E430+E431+E432+E433+E434+E435+E436+E437</f>
        <v>117991.16</v>
      </c>
      <c r="F427" s="13">
        <f t="shared" si="74"/>
        <v>114694.29000000001</v>
      </c>
      <c r="G427" s="24">
        <f t="shared" ref="G427:G437" si="75">E427-F427</f>
        <v>3296.8699999999953</v>
      </c>
    </row>
    <row r="428" spans="2:7" x14ac:dyDescent="0.25">
      <c r="C428">
        <v>440</v>
      </c>
      <c r="D428" t="s">
        <v>89</v>
      </c>
      <c r="E428" s="9">
        <v>7262.16</v>
      </c>
      <c r="F428" s="9">
        <v>8419.74</v>
      </c>
      <c r="G428" s="19">
        <f t="shared" si="75"/>
        <v>-1157.58</v>
      </c>
    </row>
    <row r="429" spans="2:7" x14ac:dyDescent="0.25">
      <c r="C429">
        <v>441</v>
      </c>
      <c r="D429" t="s">
        <v>90</v>
      </c>
      <c r="E429" s="9">
        <v>0</v>
      </c>
      <c r="F429" s="9">
        <v>0</v>
      </c>
      <c r="G429" s="19">
        <f t="shared" si="75"/>
        <v>0</v>
      </c>
    </row>
    <row r="430" spans="2:7" x14ac:dyDescent="0.25">
      <c r="C430">
        <v>442</v>
      </c>
      <c r="D430" t="s">
        <v>91</v>
      </c>
      <c r="E430" s="9">
        <v>0</v>
      </c>
      <c r="F430" s="9">
        <v>0</v>
      </c>
      <c r="G430" s="19">
        <f t="shared" si="75"/>
        <v>0</v>
      </c>
    </row>
    <row r="431" spans="2:7" x14ac:dyDescent="0.25">
      <c r="C431">
        <v>443</v>
      </c>
      <c r="D431" t="s">
        <v>92</v>
      </c>
      <c r="E431" s="9">
        <v>108449</v>
      </c>
      <c r="F431" s="9">
        <v>106274.55</v>
      </c>
      <c r="G431" s="19">
        <f t="shared" si="75"/>
        <v>2174.4499999999971</v>
      </c>
    </row>
    <row r="432" spans="2:7" x14ac:dyDescent="0.25">
      <c r="C432">
        <v>444</v>
      </c>
      <c r="D432" t="s">
        <v>31</v>
      </c>
      <c r="E432" s="9">
        <v>0</v>
      </c>
      <c r="F432" s="9">
        <v>0</v>
      </c>
      <c r="G432" s="19">
        <f t="shared" si="75"/>
        <v>0</v>
      </c>
    </row>
    <row r="433" spans="2:7" x14ac:dyDescent="0.25">
      <c r="C433">
        <v>445</v>
      </c>
      <c r="D433" t="s">
        <v>93</v>
      </c>
      <c r="E433" s="9">
        <v>0</v>
      </c>
      <c r="F433" s="9">
        <v>0</v>
      </c>
      <c r="G433" s="19">
        <f t="shared" si="75"/>
        <v>0</v>
      </c>
    </row>
    <row r="434" spans="2:7" x14ac:dyDescent="0.25">
      <c r="C434">
        <v>446</v>
      </c>
      <c r="D434" t="s">
        <v>94</v>
      </c>
      <c r="E434" s="9">
        <v>0</v>
      </c>
      <c r="F434" s="9">
        <v>0</v>
      </c>
      <c r="G434" s="19">
        <f t="shared" si="75"/>
        <v>0</v>
      </c>
    </row>
    <row r="435" spans="2:7" x14ac:dyDescent="0.25">
      <c r="C435">
        <v>447</v>
      </c>
      <c r="D435" t="s">
        <v>95</v>
      </c>
      <c r="E435" s="9">
        <v>2280</v>
      </c>
      <c r="F435" s="9">
        <v>0</v>
      </c>
      <c r="G435" s="19">
        <f t="shared" si="75"/>
        <v>2280</v>
      </c>
    </row>
    <row r="436" spans="2:7" x14ac:dyDescent="0.25">
      <c r="C436">
        <v>448</v>
      </c>
      <c r="D436" t="s">
        <v>96</v>
      </c>
      <c r="E436" s="9">
        <v>0</v>
      </c>
      <c r="F436" s="9">
        <v>0</v>
      </c>
      <c r="G436" s="19">
        <f t="shared" si="75"/>
        <v>0</v>
      </c>
    </row>
    <row r="437" spans="2:7" x14ac:dyDescent="0.25">
      <c r="C437">
        <v>449</v>
      </c>
      <c r="D437" t="s">
        <v>97</v>
      </c>
      <c r="E437" s="9">
        <v>0</v>
      </c>
      <c r="F437" s="9">
        <v>0</v>
      </c>
      <c r="G437" s="19">
        <f t="shared" si="75"/>
        <v>0</v>
      </c>
    </row>
    <row r="438" spans="2:7" x14ac:dyDescent="0.25">
      <c r="E438" s="9"/>
      <c r="F438" s="9"/>
    </row>
    <row r="439" spans="2:7" x14ac:dyDescent="0.25">
      <c r="B439" s="12">
        <v>45</v>
      </c>
      <c r="C439" s="12"/>
      <c r="D439" s="12" t="s">
        <v>98</v>
      </c>
      <c r="E439" s="13">
        <f t="shared" ref="E439:F439" si="76">E440+E441</f>
        <v>22529.05</v>
      </c>
      <c r="F439" s="13">
        <f t="shared" si="76"/>
        <v>52538.2</v>
      </c>
      <c r="G439" s="24">
        <f t="shared" ref="G439:G441" si="77">E439-F439</f>
        <v>-30009.149999999998</v>
      </c>
    </row>
    <row r="440" spans="2:7" x14ac:dyDescent="0.25">
      <c r="C440">
        <v>450</v>
      </c>
      <c r="D440" t="s">
        <v>99</v>
      </c>
      <c r="E440" s="9">
        <v>6966.4</v>
      </c>
      <c r="F440" s="9">
        <v>0</v>
      </c>
      <c r="G440" s="19">
        <f t="shared" si="77"/>
        <v>6966.4</v>
      </c>
    </row>
    <row r="441" spans="2:7" x14ac:dyDescent="0.25">
      <c r="C441">
        <v>451</v>
      </c>
      <c r="D441" t="s">
        <v>100</v>
      </c>
      <c r="E441" s="9">
        <v>15562.65</v>
      </c>
      <c r="F441" s="9">
        <v>52538.2</v>
      </c>
      <c r="G441" s="19">
        <f t="shared" si="77"/>
        <v>-36975.549999999996</v>
      </c>
    </row>
    <row r="442" spans="2:7" x14ac:dyDescent="0.25">
      <c r="E442" s="9"/>
      <c r="F442" s="9"/>
    </row>
    <row r="443" spans="2:7" x14ac:dyDescent="0.25">
      <c r="B443" s="12">
        <v>46</v>
      </c>
      <c r="C443" s="12"/>
      <c r="D443" s="12" t="s">
        <v>101</v>
      </c>
      <c r="E443" s="13">
        <f t="shared" ref="E443:F443" si="78">E444+E445+E446+E447+E448</f>
        <v>113294.75</v>
      </c>
      <c r="F443" s="13">
        <f t="shared" si="78"/>
        <v>203126.45</v>
      </c>
      <c r="G443" s="24">
        <f t="shared" ref="G443:G448" si="79">E443-F443</f>
        <v>-89831.700000000012</v>
      </c>
    </row>
    <row r="444" spans="2:7" x14ac:dyDescent="0.25">
      <c r="C444">
        <v>460</v>
      </c>
      <c r="D444" t="s">
        <v>102</v>
      </c>
      <c r="E444" s="9">
        <v>2479</v>
      </c>
      <c r="F444" s="9">
        <v>1018</v>
      </c>
      <c r="G444" s="19">
        <f t="shared" si="79"/>
        <v>1461</v>
      </c>
    </row>
    <row r="445" spans="2:7" x14ac:dyDescent="0.25">
      <c r="C445">
        <v>461</v>
      </c>
      <c r="D445" t="s">
        <v>103</v>
      </c>
      <c r="E445" s="9">
        <v>30198</v>
      </c>
      <c r="F445" s="9">
        <v>54493.5</v>
      </c>
      <c r="G445" s="19">
        <f t="shared" si="79"/>
        <v>-24295.5</v>
      </c>
    </row>
    <row r="446" spans="2:7" x14ac:dyDescent="0.25">
      <c r="C446">
        <v>462</v>
      </c>
      <c r="D446" t="s">
        <v>38</v>
      </c>
      <c r="E446" s="9">
        <v>58930</v>
      </c>
      <c r="F446" s="9">
        <v>81088</v>
      </c>
      <c r="G446" s="19">
        <f t="shared" si="79"/>
        <v>-22158</v>
      </c>
    </row>
    <row r="447" spans="2:7" x14ac:dyDescent="0.25">
      <c r="C447">
        <v>463</v>
      </c>
      <c r="D447" t="s">
        <v>104</v>
      </c>
      <c r="E447" s="9">
        <v>21687.75</v>
      </c>
      <c r="F447" s="9">
        <v>66526.95</v>
      </c>
      <c r="G447" s="19">
        <f t="shared" si="79"/>
        <v>-44839.199999999997</v>
      </c>
    </row>
    <row r="448" spans="2:7" x14ac:dyDescent="0.25">
      <c r="C448">
        <v>469</v>
      </c>
      <c r="D448" t="s">
        <v>105</v>
      </c>
      <c r="E448" s="9">
        <v>0</v>
      </c>
      <c r="F448" s="9">
        <v>0</v>
      </c>
      <c r="G448" s="19">
        <f t="shared" si="79"/>
        <v>0</v>
      </c>
    </row>
    <row r="449" spans="2:7" x14ac:dyDescent="0.25">
      <c r="E449" s="9"/>
      <c r="F449" s="9"/>
    </row>
    <row r="450" spans="2:7" x14ac:dyDescent="0.25">
      <c r="B450" s="12">
        <v>47</v>
      </c>
      <c r="C450" s="12"/>
      <c r="D450" s="12" t="s">
        <v>44</v>
      </c>
      <c r="E450" s="13">
        <f t="shared" ref="E450:F450" si="80">E451</f>
        <v>0</v>
      </c>
      <c r="F450" s="13">
        <f t="shared" si="80"/>
        <v>0</v>
      </c>
      <c r="G450" s="24">
        <f t="shared" ref="G450:G451" si="81">E450-F450</f>
        <v>0</v>
      </c>
    </row>
    <row r="451" spans="2:7" x14ac:dyDescent="0.25">
      <c r="C451">
        <v>470</v>
      </c>
      <c r="D451" t="s">
        <v>106</v>
      </c>
      <c r="E451" s="9">
        <v>0</v>
      </c>
      <c r="F451" s="9">
        <v>0</v>
      </c>
      <c r="G451" s="19">
        <f t="shared" si="81"/>
        <v>0</v>
      </c>
    </row>
    <row r="452" spans="2:7" x14ac:dyDescent="0.25">
      <c r="E452" s="9"/>
      <c r="F452" s="9"/>
    </row>
    <row r="453" spans="2:7" x14ac:dyDescent="0.25">
      <c r="B453" s="12">
        <v>48</v>
      </c>
      <c r="C453" s="12"/>
      <c r="D453" s="12" t="s">
        <v>107</v>
      </c>
      <c r="E453" s="13">
        <f t="shared" ref="E453:F453" si="82">E454+E455+E456+E457+E458+E459+E460</f>
        <v>0</v>
      </c>
      <c r="F453" s="13">
        <f t="shared" si="82"/>
        <v>0</v>
      </c>
      <c r="G453" s="24">
        <f t="shared" ref="G453:G460" si="83">E453-F453</f>
        <v>0</v>
      </c>
    </row>
    <row r="454" spans="2:7" x14ac:dyDescent="0.25">
      <c r="C454">
        <v>481</v>
      </c>
      <c r="D454" t="s">
        <v>108</v>
      </c>
      <c r="E454" s="9">
        <v>0</v>
      </c>
      <c r="F454" s="9">
        <v>0</v>
      </c>
      <c r="G454" s="19">
        <f t="shared" si="83"/>
        <v>0</v>
      </c>
    </row>
    <row r="455" spans="2:7" x14ac:dyDescent="0.25">
      <c r="C455">
        <v>482</v>
      </c>
      <c r="D455" t="s">
        <v>109</v>
      </c>
      <c r="E455" s="9">
        <v>0</v>
      </c>
      <c r="F455" s="9">
        <v>0</v>
      </c>
      <c r="G455" s="19">
        <f t="shared" si="83"/>
        <v>0</v>
      </c>
    </row>
    <row r="456" spans="2:7" x14ac:dyDescent="0.25">
      <c r="C456">
        <v>483</v>
      </c>
      <c r="D456" t="s">
        <v>110</v>
      </c>
      <c r="E456" s="9">
        <v>0</v>
      </c>
      <c r="F456" s="9">
        <v>0</v>
      </c>
      <c r="G456" s="19">
        <f t="shared" si="83"/>
        <v>0</v>
      </c>
    </row>
    <row r="457" spans="2:7" x14ac:dyDescent="0.25">
      <c r="C457">
        <v>484</v>
      </c>
      <c r="D457" t="s">
        <v>111</v>
      </c>
      <c r="E457" s="9">
        <v>0</v>
      </c>
      <c r="F457" s="9">
        <v>0</v>
      </c>
      <c r="G457" s="19">
        <f t="shared" si="83"/>
        <v>0</v>
      </c>
    </row>
    <row r="458" spans="2:7" x14ac:dyDescent="0.25">
      <c r="C458">
        <v>485</v>
      </c>
      <c r="D458" t="s">
        <v>112</v>
      </c>
      <c r="E458" s="9">
        <v>0</v>
      </c>
      <c r="F458" s="9">
        <v>0</v>
      </c>
      <c r="G458" s="19">
        <f t="shared" si="83"/>
        <v>0</v>
      </c>
    </row>
    <row r="459" spans="2:7" x14ac:dyDescent="0.25">
      <c r="C459">
        <v>486</v>
      </c>
      <c r="D459" t="s">
        <v>113</v>
      </c>
      <c r="E459" s="9">
        <v>0</v>
      </c>
      <c r="F459" s="9">
        <v>0</v>
      </c>
      <c r="G459" s="19">
        <f t="shared" si="83"/>
        <v>0</v>
      </c>
    </row>
    <row r="460" spans="2:7" x14ac:dyDescent="0.25">
      <c r="C460">
        <v>489</v>
      </c>
      <c r="D460" t="s">
        <v>114</v>
      </c>
      <c r="E460" s="9">
        <v>0</v>
      </c>
      <c r="F460" s="9">
        <v>0</v>
      </c>
      <c r="G460" s="19">
        <f t="shared" si="83"/>
        <v>0</v>
      </c>
    </row>
    <row r="461" spans="2:7" x14ac:dyDescent="0.25">
      <c r="E461" s="9"/>
      <c r="F461" s="9"/>
    </row>
    <row r="462" spans="2:7" x14ac:dyDescent="0.25">
      <c r="B462" s="12">
        <v>49</v>
      </c>
      <c r="C462" s="12"/>
      <c r="D462" s="12" t="s">
        <v>53</v>
      </c>
      <c r="E462" s="13">
        <f t="shared" ref="E462:F462" si="84">E463+E464+E465+E466+E467+E468+E469+E470</f>
        <v>7417.7</v>
      </c>
      <c r="F462" s="13">
        <f t="shared" si="84"/>
        <v>2814.4</v>
      </c>
      <c r="G462" s="24">
        <f t="shared" ref="G462:G470" si="85">E462-F462</f>
        <v>4603.2999999999993</v>
      </c>
    </row>
    <row r="463" spans="2:7" x14ac:dyDescent="0.25">
      <c r="C463">
        <v>490</v>
      </c>
      <c r="D463" t="s">
        <v>54</v>
      </c>
      <c r="E463" s="9">
        <v>0</v>
      </c>
      <c r="F463" s="9">
        <v>0</v>
      </c>
      <c r="G463" s="19">
        <f t="shared" si="85"/>
        <v>0</v>
      </c>
    </row>
    <row r="464" spans="2:7" x14ac:dyDescent="0.25">
      <c r="C464">
        <v>491</v>
      </c>
      <c r="D464" t="s">
        <v>55</v>
      </c>
      <c r="E464" s="9">
        <v>4400</v>
      </c>
      <c r="F464" s="9">
        <v>0</v>
      </c>
      <c r="G464" s="19">
        <f t="shared" si="85"/>
        <v>4400</v>
      </c>
    </row>
    <row r="465" spans="1:7" x14ac:dyDescent="0.25">
      <c r="C465">
        <v>492</v>
      </c>
      <c r="D465" t="s">
        <v>115</v>
      </c>
      <c r="E465" s="9">
        <v>0</v>
      </c>
      <c r="F465" s="9">
        <v>0</v>
      </c>
      <c r="G465" s="19">
        <f t="shared" si="85"/>
        <v>0</v>
      </c>
    </row>
    <row r="466" spans="1:7" x14ac:dyDescent="0.25">
      <c r="C466">
        <v>493</v>
      </c>
      <c r="D466" t="s">
        <v>116</v>
      </c>
      <c r="E466" s="9">
        <v>0</v>
      </c>
      <c r="F466" s="9">
        <v>0</v>
      </c>
      <c r="G466" s="19">
        <f t="shared" si="85"/>
        <v>0</v>
      </c>
    </row>
    <row r="467" spans="1:7" x14ac:dyDescent="0.25">
      <c r="C467">
        <v>494</v>
      </c>
      <c r="D467" t="s">
        <v>58</v>
      </c>
      <c r="E467" s="9">
        <v>3017.7</v>
      </c>
      <c r="F467" s="9">
        <v>2814.4</v>
      </c>
      <c r="G467" s="19">
        <f t="shared" si="85"/>
        <v>203.29999999999973</v>
      </c>
    </row>
    <row r="468" spans="1:7" x14ac:dyDescent="0.25">
      <c r="C468">
        <v>495</v>
      </c>
      <c r="D468" t="s">
        <v>117</v>
      </c>
      <c r="E468" s="9">
        <v>0</v>
      </c>
      <c r="F468" s="9">
        <v>0</v>
      </c>
      <c r="G468" s="19">
        <f t="shared" si="85"/>
        <v>0</v>
      </c>
    </row>
    <row r="469" spans="1:7" x14ac:dyDescent="0.25">
      <c r="C469">
        <v>498</v>
      </c>
      <c r="D469" t="s">
        <v>118</v>
      </c>
      <c r="E469" s="9">
        <v>0</v>
      </c>
      <c r="F469" s="9">
        <v>0</v>
      </c>
      <c r="G469" s="19">
        <f t="shared" si="85"/>
        <v>0</v>
      </c>
    </row>
    <row r="470" spans="1:7" x14ac:dyDescent="0.25">
      <c r="C470">
        <v>499</v>
      </c>
      <c r="D470" t="s">
        <v>61</v>
      </c>
      <c r="E470" s="9">
        <v>0</v>
      </c>
      <c r="F470" s="9">
        <v>0</v>
      </c>
      <c r="G470" s="19">
        <f t="shared" si="85"/>
        <v>0</v>
      </c>
    </row>
    <row r="471" spans="1:7" x14ac:dyDescent="0.25">
      <c r="E471" s="9"/>
      <c r="F471" s="9"/>
    </row>
    <row r="472" spans="1:7" x14ac:dyDescent="0.25">
      <c r="E472" s="9"/>
      <c r="F472" s="9"/>
    </row>
    <row r="473" spans="1:7" x14ac:dyDescent="0.25">
      <c r="E473" s="9"/>
      <c r="F473" s="9"/>
    </row>
    <row r="474" spans="1:7" x14ac:dyDescent="0.25">
      <c r="A474" s="14">
        <v>9</v>
      </c>
      <c r="B474" s="14"/>
      <c r="C474" s="14"/>
      <c r="D474" s="14" t="s">
        <v>119</v>
      </c>
      <c r="E474" s="15"/>
      <c r="F474" s="15"/>
      <c r="G474" s="25"/>
    </row>
    <row r="475" spans="1:7" x14ac:dyDescent="0.25">
      <c r="A475" s="14"/>
      <c r="B475" s="14">
        <v>90</v>
      </c>
      <c r="C475" s="14"/>
      <c r="D475" s="14" t="s">
        <v>120</v>
      </c>
      <c r="E475" s="16">
        <f t="shared" ref="E475:F475" si="86">E476+E477</f>
        <v>-94828.599999999991</v>
      </c>
      <c r="F475" s="16">
        <f t="shared" si="86"/>
        <v>-29321.279999999999</v>
      </c>
      <c r="G475" s="26">
        <f t="shared" ref="G475:G477" si="87">E475-F475</f>
        <v>-65507.319999999992</v>
      </c>
    </row>
    <row r="476" spans="1:7" x14ac:dyDescent="0.25">
      <c r="C476">
        <v>900</v>
      </c>
      <c r="D476" t="s">
        <v>121</v>
      </c>
      <c r="E476" s="9">
        <v>-111577.93</v>
      </c>
      <c r="F476" s="19">
        <v>-35747.06</v>
      </c>
      <c r="G476" s="19">
        <f t="shared" si="87"/>
        <v>-75830.87</v>
      </c>
    </row>
    <row r="477" spans="1:7" x14ac:dyDescent="0.25">
      <c r="C477">
        <v>901</v>
      </c>
      <c r="D477" t="s">
        <v>122</v>
      </c>
      <c r="E477" s="9">
        <v>16749.330000000002</v>
      </c>
      <c r="F477" s="19">
        <v>6425.78</v>
      </c>
      <c r="G477" s="19">
        <f t="shared" si="87"/>
        <v>10323.550000000003</v>
      </c>
    </row>
    <row r="478" spans="1:7" x14ac:dyDescent="0.25">
      <c r="E478" s="9"/>
      <c r="F478" s="9"/>
    </row>
    <row r="479" spans="1:7" x14ac:dyDescent="0.25">
      <c r="D479" s="2" t="s">
        <v>123</v>
      </c>
      <c r="E479" s="17">
        <f t="shared" ref="E479:F479" si="88">E476+E477</f>
        <v>-94828.599999999991</v>
      </c>
      <c r="F479" s="17">
        <f t="shared" si="88"/>
        <v>-29321.279999999999</v>
      </c>
      <c r="G479" s="19">
        <f t="shared" ref="G479" si="89">E479-F479</f>
        <v>-65507.319999999992</v>
      </c>
    </row>
    <row r="480" spans="1:7" x14ac:dyDescent="0.25">
      <c r="E480" s="9"/>
      <c r="F480" s="9"/>
    </row>
    <row r="481" spans="1:7" x14ac:dyDescent="0.25">
      <c r="A481" s="27"/>
      <c r="B481" s="27"/>
      <c r="C481" s="27"/>
      <c r="D481" s="27"/>
      <c r="E481" s="27"/>
      <c r="F481" s="27"/>
      <c r="G481" s="28"/>
    </row>
    <row r="484" spans="1:7" ht="26.25" x14ac:dyDescent="0.4">
      <c r="A484" s="1" t="s">
        <v>124</v>
      </c>
      <c r="B484" s="2"/>
      <c r="C484" s="2"/>
      <c r="D484" s="2"/>
      <c r="E484" s="18">
        <v>2021</v>
      </c>
      <c r="F484" s="18">
        <v>2020</v>
      </c>
      <c r="G484" s="20" t="s">
        <v>125</v>
      </c>
    </row>
    <row r="485" spans="1:7" x14ac:dyDescent="0.25">
      <c r="A485" t="s">
        <v>0</v>
      </c>
      <c r="E485" s="3">
        <v>439</v>
      </c>
      <c r="F485" s="3">
        <v>446</v>
      </c>
      <c r="G485" s="29">
        <f>E485-F485</f>
        <v>-7</v>
      </c>
    </row>
    <row r="486" spans="1:7" x14ac:dyDescent="0.25">
      <c r="E486" s="4" t="s">
        <v>128</v>
      </c>
      <c r="F486" s="4" t="s">
        <v>128</v>
      </c>
      <c r="G486" s="4" t="s">
        <v>128</v>
      </c>
    </row>
    <row r="487" spans="1:7" ht="21" x14ac:dyDescent="0.35">
      <c r="A487" s="5">
        <v>3</v>
      </c>
      <c r="B487" s="5"/>
      <c r="C487" s="5"/>
      <c r="D487" s="5" t="s">
        <v>2</v>
      </c>
      <c r="E487" s="6">
        <f t="shared" ref="E487:F487" si="90">E488+E498+E510+E514+E522+E526+E536+E539+E547</f>
        <v>1871483.1900000002</v>
      </c>
      <c r="F487" s="6">
        <f t="shared" si="90"/>
        <v>1738507.71</v>
      </c>
      <c r="G487" s="21">
        <f>E487-F487</f>
        <v>132975.48000000021</v>
      </c>
    </row>
    <row r="488" spans="1:7" x14ac:dyDescent="0.25">
      <c r="A488" s="7"/>
      <c r="B488" s="7">
        <v>30</v>
      </c>
      <c r="C488" s="7"/>
      <c r="D488" s="7" t="s">
        <v>3</v>
      </c>
      <c r="E488" s="8">
        <f t="shared" ref="E488:F488" si="91">E489+E490+E491+E492+E493+E494+E495+E496</f>
        <v>258390.40000000002</v>
      </c>
      <c r="F488" s="8">
        <f t="shared" si="91"/>
        <v>234232.2</v>
      </c>
      <c r="G488" s="22">
        <f t="shared" ref="G488:G496" si="92">E488-F488</f>
        <v>24158.200000000012</v>
      </c>
    </row>
    <row r="489" spans="1:7" x14ac:dyDescent="0.25">
      <c r="C489">
        <v>300</v>
      </c>
      <c r="D489" t="s">
        <v>4</v>
      </c>
      <c r="E489" s="9">
        <v>39883.85</v>
      </c>
      <c r="F489" s="9">
        <v>40361.699999999997</v>
      </c>
      <c r="G489" s="19">
        <f t="shared" si="92"/>
        <v>-477.84999999999854</v>
      </c>
    </row>
    <row r="490" spans="1:7" x14ac:dyDescent="0.25">
      <c r="C490">
        <v>301</v>
      </c>
      <c r="D490" t="s">
        <v>5</v>
      </c>
      <c r="E490" s="9">
        <v>188391.97</v>
      </c>
      <c r="F490" s="9">
        <v>155747.79999999999</v>
      </c>
      <c r="G490" s="19">
        <f t="shared" si="92"/>
        <v>32644.170000000013</v>
      </c>
    </row>
    <row r="491" spans="1:7" x14ac:dyDescent="0.25">
      <c r="C491">
        <v>302</v>
      </c>
      <c r="D491" t="s">
        <v>6</v>
      </c>
      <c r="E491" s="9">
        <v>0</v>
      </c>
      <c r="F491" s="9">
        <v>0</v>
      </c>
      <c r="G491" s="19">
        <f t="shared" si="92"/>
        <v>0</v>
      </c>
    </row>
    <row r="492" spans="1:7" x14ac:dyDescent="0.25">
      <c r="C492">
        <v>303</v>
      </c>
      <c r="D492" t="s">
        <v>7</v>
      </c>
      <c r="E492" s="9">
        <v>0</v>
      </c>
      <c r="F492" s="9">
        <v>0</v>
      </c>
      <c r="G492" s="19">
        <f t="shared" si="92"/>
        <v>0</v>
      </c>
    </row>
    <row r="493" spans="1:7" x14ac:dyDescent="0.25">
      <c r="C493">
        <v>304</v>
      </c>
      <c r="D493" t="s">
        <v>8</v>
      </c>
      <c r="E493" s="9">
        <v>0</v>
      </c>
      <c r="F493" s="9">
        <v>0</v>
      </c>
      <c r="G493" s="19">
        <f t="shared" si="92"/>
        <v>0</v>
      </c>
    </row>
    <row r="494" spans="1:7" x14ac:dyDescent="0.25">
      <c r="C494">
        <v>305</v>
      </c>
      <c r="D494" t="s">
        <v>9</v>
      </c>
      <c r="E494" s="9">
        <v>30114.58</v>
      </c>
      <c r="F494" s="9">
        <v>36391.699999999997</v>
      </c>
      <c r="G494" s="19">
        <f t="shared" si="92"/>
        <v>-6277.1199999999953</v>
      </c>
    </row>
    <row r="495" spans="1:7" x14ac:dyDescent="0.25">
      <c r="C495">
        <v>306</v>
      </c>
      <c r="D495" t="s">
        <v>10</v>
      </c>
      <c r="E495" s="9">
        <v>0</v>
      </c>
      <c r="F495" s="9">
        <v>0</v>
      </c>
      <c r="G495" s="19">
        <f t="shared" si="92"/>
        <v>0</v>
      </c>
    </row>
    <row r="496" spans="1:7" x14ac:dyDescent="0.25">
      <c r="C496">
        <v>309</v>
      </c>
      <c r="D496" t="s">
        <v>11</v>
      </c>
      <c r="E496" s="9">
        <v>0</v>
      </c>
      <c r="F496" s="9">
        <v>1731</v>
      </c>
      <c r="G496" s="19">
        <f t="shared" si="92"/>
        <v>-1731</v>
      </c>
    </row>
    <row r="497" spans="2:7" x14ac:dyDescent="0.25">
      <c r="E497" s="9"/>
      <c r="F497" s="9"/>
    </row>
    <row r="498" spans="2:7" x14ac:dyDescent="0.25">
      <c r="B498" s="7">
        <v>31</v>
      </c>
      <c r="C498" s="7"/>
      <c r="D498" s="7" t="s">
        <v>12</v>
      </c>
      <c r="E498" s="8">
        <f t="shared" ref="E498:F498" si="93">E499+E500+E501+E502+E503+E504+E505+E506+E507+E508</f>
        <v>410875.58000000007</v>
      </c>
      <c r="F498" s="8">
        <f t="shared" si="93"/>
        <v>280771.84000000003</v>
      </c>
      <c r="G498" s="22">
        <f t="shared" ref="G498:G508" si="94">E498-F498</f>
        <v>130103.74000000005</v>
      </c>
    </row>
    <row r="499" spans="2:7" x14ac:dyDescent="0.25">
      <c r="C499">
        <v>310</v>
      </c>
      <c r="D499" t="s">
        <v>13</v>
      </c>
      <c r="E499" s="9">
        <v>35886.980000000003</v>
      </c>
      <c r="F499" s="9">
        <v>29018.05</v>
      </c>
      <c r="G499" s="19">
        <f t="shared" si="94"/>
        <v>6868.9300000000039</v>
      </c>
    </row>
    <row r="500" spans="2:7" x14ac:dyDescent="0.25">
      <c r="C500">
        <v>311</v>
      </c>
      <c r="D500" t="s">
        <v>14</v>
      </c>
      <c r="E500" s="9">
        <v>25459.75</v>
      </c>
      <c r="F500" s="9">
        <v>13830.3</v>
      </c>
      <c r="G500" s="19">
        <f t="shared" si="94"/>
        <v>11629.45</v>
      </c>
    </row>
    <row r="501" spans="2:7" x14ac:dyDescent="0.25">
      <c r="C501">
        <v>312</v>
      </c>
      <c r="D501" t="s">
        <v>15</v>
      </c>
      <c r="E501" s="9">
        <v>96086.75</v>
      </c>
      <c r="F501" s="9">
        <v>22343.25</v>
      </c>
      <c r="G501" s="19">
        <f t="shared" si="94"/>
        <v>73743.5</v>
      </c>
    </row>
    <row r="502" spans="2:7" x14ac:dyDescent="0.25">
      <c r="C502">
        <v>313</v>
      </c>
      <c r="D502" t="s">
        <v>16</v>
      </c>
      <c r="E502" s="9">
        <v>74728.789999999994</v>
      </c>
      <c r="F502" s="9">
        <v>28598.65</v>
      </c>
      <c r="G502" s="19">
        <f t="shared" si="94"/>
        <v>46130.139999999992</v>
      </c>
    </row>
    <row r="503" spans="2:7" x14ac:dyDescent="0.25">
      <c r="C503">
        <v>314</v>
      </c>
      <c r="D503" t="s">
        <v>17</v>
      </c>
      <c r="E503" s="9">
        <v>72823.45</v>
      </c>
      <c r="F503" s="9">
        <v>146517.04999999999</v>
      </c>
      <c r="G503" s="19">
        <f t="shared" si="94"/>
        <v>-73693.599999999991</v>
      </c>
    </row>
    <row r="504" spans="2:7" x14ac:dyDescent="0.25">
      <c r="C504">
        <v>315</v>
      </c>
      <c r="D504" t="s">
        <v>18</v>
      </c>
      <c r="E504" s="9">
        <v>20877.150000000001</v>
      </c>
      <c r="F504" s="9">
        <v>19904.349999999999</v>
      </c>
      <c r="G504" s="19">
        <f t="shared" si="94"/>
        <v>972.80000000000291</v>
      </c>
    </row>
    <row r="505" spans="2:7" x14ac:dyDescent="0.25">
      <c r="C505">
        <v>316</v>
      </c>
      <c r="D505" t="s">
        <v>19</v>
      </c>
      <c r="E505" s="9">
        <v>71392.55</v>
      </c>
      <c r="F505" s="9">
        <v>4124.8999999999996</v>
      </c>
      <c r="G505" s="19">
        <f t="shared" si="94"/>
        <v>67267.650000000009</v>
      </c>
    </row>
    <row r="506" spans="2:7" x14ac:dyDescent="0.25">
      <c r="C506">
        <v>317</v>
      </c>
      <c r="D506" t="s">
        <v>20</v>
      </c>
      <c r="E506" s="9">
        <v>2580.4</v>
      </c>
      <c r="F506" s="9">
        <v>899.24</v>
      </c>
      <c r="G506" s="19">
        <f t="shared" si="94"/>
        <v>1681.16</v>
      </c>
    </row>
    <row r="507" spans="2:7" x14ac:dyDescent="0.25">
      <c r="C507">
        <v>318</v>
      </c>
      <c r="D507" t="s">
        <v>21</v>
      </c>
      <c r="E507" s="9">
        <v>5876.46</v>
      </c>
      <c r="F507" s="9">
        <v>12827.4</v>
      </c>
      <c r="G507" s="19">
        <f t="shared" si="94"/>
        <v>-6950.94</v>
      </c>
    </row>
    <row r="508" spans="2:7" x14ac:dyDescent="0.25">
      <c r="C508">
        <v>319</v>
      </c>
      <c r="D508" t="s">
        <v>22</v>
      </c>
      <c r="E508" s="9">
        <v>5163.3</v>
      </c>
      <c r="F508" s="9">
        <v>2708.65</v>
      </c>
      <c r="G508" s="19">
        <f t="shared" si="94"/>
        <v>2454.65</v>
      </c>
    </row>
    <row r="509" spans="2:7" x14ac:dyDescent="0.25">
      <c r="E509" s="9"/>
      <c r="F509" s="9"/>
    </row>
    <row r="510" spans="2:7" x14ac:dyDescent="0.25">
      <c r="B510" s="7">
        <v>33</v>
      </c>
      <c r="C510" s="7"/>
      <c r="D510" s="7" t="s">
        <v>23</v>
      </c>
      <c r="E510" s="8">
        <f t="shared" ref="E510:F510" si="95">E511+E512</f>
        <v>97710</v>
      </c>
      <c r="F510" s="8">
        <f t="shared" si="95"/>
        <v>100260</v>
      </c>
      <c r="G510" s="22">
        <f t="shared" ref="G510:G512" si="96">E510-F510</f>
        <v>-2550</v>
      </c>
    </row>
    <row r="511" spans="2:7" x14ac:dyDescent="0.25">
      <c r="C511">
        <v>330</v>
      </c>
      <c r="D511" t="s">
        <v>24</v>
      </c>
      <c r="E511" s="9">
        <v>97710</v>
      </c>
      <c r="F511" s="9">
        <v>100260</v>
      </c>
      <c r="G511" s="19">
        <f t="shared" si="96"/>
        <v>-2550</v>
      </c>
    </row>
    <row r="512" spans="2:7" x14ac:dyDescent="0.25">
      <c r="C512">
        <v>332</v>
      </c>
      <c r="D512" t="s">
        <v>25</v>
      </c>
      <c r="E512" s="9">
        <v>0</v>
      </c>
      <c r="F512" s="9">
        <v>0</v>
      </c>
      <c r="G512" s="19">
        <f t="shared" si="96"/>
        <v>0</v>
      </c>
    </row>
    <row r="513" spans="2:7" x14ac:dyDescent="0.25">
      <c r="E513" s="9"/>
      <c r="F513" s="9"/>
    </row>
    <row r="514" spans="2:7" x14ac:dyDescent="0.25">
      <c r="B514" s="7">
        <v>34</v>
      </c>
      <c r="C514" s="7"/>
      <c r="D514" s="7" t="s">
        <v>26</v>
      </c>
      <c r="E514" s="8">
        <f t="shared" ref="E514:F514" si="97">E515+E516+E517+E518+E519+E520</f>
        <v>72918.87</v>
      </c>
      <c r="F514" s="8">
        <f t="shared" si="97"/>
        <v>79602.070000000007</v>
      </c>
      <c r="G514" s="22">
        <f t="shared" ref="G514:G520" si="98">E514-F514</f>
        <v>-6683.2000000000116</v>
      </c>
    </row>
    <row r="515" spans="2:7" x14ac:dyDescent="0.25">
      <c r="C515">
        <v>340</v>
      </c>
      <c r="D515" t="s">
        <v>27</v>
      </c>
      <c r="E515" s="9">
        <v>50695.97</v>
      </c>
      <c r="F515" s="9">
        <v>62822.720000000001</v>
      </c>
      <c r="G515" s="19">
        <f t="shared" si="98"/>
        <v>-12126.75</v>
      </c>
    </row>
    <row r="516" spans="2:7" x14ac:dyDescent="0.25">
      <c r="C516">
        <v>341</v>
      </c>
      <c r="D516" t="s">
        <v>28</v>
      </c>
      <c r="E516" s="9">
        <v>0</v>
      </c>
      <c r="F516" s="9">
        <v>0</v>
      </c>
      <c r="G516" s="19">
        <f t="shared" si="98"/>
        <v>0</v>
      </c>
    </row>
    <row r="517" spans="2:7" x14ac:dyDescent="0.25">
      <c r="C517">
        <v>342</v>
      </c>
      <c r="D517" t="s">
        <v>29</v>
      </c>
      <c r="E517" s="9">
        <v>0</v>
      </c>
      <c r="F517" s="9">
        <v>0</v>
      </c>
      <c r="G517" s="19">
        <f t="shared" si="98"/>
        <v>0</v>
      </c>
    </row>
    <row r="518" spans="2:7" x14ac:dyDescent="0.25">
      <c r="C518">
        <v>343</v>
      </c>
      <c r="D518" t="s">
        <v>30</v>
      </c>
      <c r="E518" s="9">
        <v>22222.9</v>
      </c>
      <c r="F518" s="9">
        <v>16779.349999999999</v>
      </c>
      <c r="G518" s="19">
        <f t="shared" si="98"/>
        <v>5443.5500000000029</v>
      </c>
    </row>
    <row r="519" spans="2:7" x14ac:dyDescent="0.25">
      <c r="C519">
        <v>344</v>
      </c>
      <c r="D519" t="s">
        <v>31</v>
      </c>
      <c r="E519" s="9">
        <v>0</v>
      </c>
      <c r="F519" s="9">
        <v>0</v>
      </c>
      <c r="G519" s="19">
        <f t="shared" si="98"/>
        <v>0</v>
      </c>
    </row>
    <row r="520" spans="2:7" x14ac:dyDescent="0.25">
      <c r="C520">
        <v>349</v>
      </c>
      <c r="D520" t="s">
        <v>32</v>
      </c>
      <c r="E520" s="9">
        <v>0</v>
      </c>
      <c r="F520" s="9">
        <v>0</v>
      </c>
      <c r="G520" s="19">
        <f t="shared" si="98"/>
        <v>0</v>
      </c>
    </row>
    <row r="521" spans="2:7" x14ac:dyDescent="0.25">
      <c r="E521" s="9"/>
      <c r="F521" s="9"/>
    </row>
    <row r="522" spans="2:7" x14ac:dyDescent="0.25">
      <c r="B522" s="7">
        <v>35</v>
      </c>
      <c r="C522" s="7"/>
      <c r="D522" s="7" t="s">
        <v>33</v>
      </c>
      <c r="E522" s="8">
        <f t="shared" ref="E522:F522" si="99">E523+E524</f>
        <v>0</v>
      </c>
      <c r="F522" s="8">
        <f t="shared" si="99"/>
        <v>120781.35</v>
      </c>
      <c r="G522" s="22">
        <f t="shared" ref="G522:G524" si="100">E522-F522</f>
        <v>-120781.35</v>
      </c>
    </row>
    <row r="523" spans="2:7" x14ac:dyDescent="0.25">
      <c r="C523">
        <v>350</v>
      </c>
      <c r="D523" t="s">
        <v>33</v>
      </c>
      <c r="E523" s="9">
        <v>0</v>
      </c>
      <c r="F523" s="9">
        <v>120781.35</v>
      </c>
      <c r="G523" s="19">
        <f t="shared" si="100"/>
        <v>-120781.35</v>
      </c>
    </row>
    <row r="524" spans="2:7" x14ac:dyDescent="0.25">
      <c r="C524">
        <v>351</v>
      </c>
      <c r="D524" t="s">
        <v>34</v>
      </c>
      <c r="E524" s="9">
        <v>0</v>
      </c>
      <c r="F524" s="9">
        <v>0</v>
      </c>
      <c r="G524" s="19">
        <f t="shared" si="100"/>
        <v>0</v>
      </c>
    </row>
    <row r="525" spans="2:7" x14ac:dyDescent="0.25">
      <c r="E525" s="9"/>
      <c r="F525" s="9"/>
    </row>
    <row r="526" spans="2:7" x14ac:dyDescent="0.25">
      <c r="B526" s="7">
        <v>36</v>
      </c>
      <c r="C526" s="7"/>
      <c r="D526" s="7" t="s">
        <v>35</v>
      </c>
      <c r="E526" s="8">
        <f t="shared" ref="E526:F526" si="101">E527+E528+E529+E530+E531+E532+E533+E534</f>
        <v>993032.24</v>
      </c>
      <c r="F526" s="8">
        <f t="shared" si="101"/>
        <v>907863.06</v>
      </c>
      <c r="G526" s="22">
        <f t="shared" ref="G526:G534" si="102">E526-F526</f>
        <v>85169.179999999935</v>
      </c>
    </row>
    <row r="527" spans="2:7" x14ac:dyDescent="0.25">
      <c r="C527">
        <v>360</v>
      </c>
      <c r="D527" t="s">
        <v>36</v>
      </c>
      <c r="E527" s="9">
        <v>1000</v>
      </c>
      <c r="F527" s="9">
        <v>1040</v>
      </c>
      <c r="G527" s="19">
        <f t="shared" si="102"/>
        <v>-40</v>
      </c>
    </row>
    <row r="528" spans="2:7" x14ac:dyDescent="0.25">
      <c r="C528">
        <v>361</v>
      </c>
      <c r="D528" t="s">
        <v>37</v>
      </c>
      <c r="E528" s="9">
        <v>727515</v>
      </c>
      <c r="F528" s="9">
        <v>659241.76</v>
      </c>
      <c r="G528" s="19">
        <f t="shared" si="102"/>
        <v>68273.239999999991</v>
      </c>
    </row>
    <row r="529" spans="2:7" x14ac:dyDescent="0.25">
      <c r="C529">
        <v>362</v>
      </c>
      <c r="D529" t="s">
        <v>38</v>
      </c>
      <c r="E529" s="9">
        <v>0</v>
      </c>
      <c r="F529" s="9">
        <v>0</v>
      </c>
      <c r="G529" s="19">
        <f t="shared" si="102"/>
        <v>0</v>
      </c>
    </row>
    <row r="530" spans="2:7" x14ac:dyDescent="0.25">
      <c r="C530">
        <v>363</v>
      </c>
      <c r="D530" t="s">
        <v>39</v>
      </c>
      <c r="E530" s="9">
        <v>233517.97</v>
      </c>
      <c r="F530" s="9">
        <v>247581.3</v>
      </c>
      <c r="G530" s="19">
        <f t="shared" si="102"/>
        <v>-14063.329999999987</v>
      </c>
    </row>
    <row r="531" spans="2:7" x14ac:dyDescent="0.25">
      <c r="C531">
        <v>364</v>
      </c>
      <c r="D531" t="s">
        <v>40</v>
      </c>
      <c r="E531" s="9">
        <v>0</v>
      </c>
      <c r="F531" s="9">
        <v>0</v>
      </c>
      <c r="G531" s="19">
        <f t="shared" si="102"/>
        <v>0</v>
      </c>
    </row>
    <row r="532" spans="2:7" x14ac:dyDescent="0.25">
      <c r="C532">
        <v>365</v>
      </c>
      <c r="D532" t="s">
        <v>41</v>
      </c>
      <c r="E532" s="9">
        <v>0</v>
      </c>
      <c r="F532" s="9">
        <v>0</v>
      </c>
      <c r="G532" s="19">
        <f t="shared" si="102"/>
        <v>0</v>
      </c>
    </row>
    <row r="533" spans="2:7" x14ac:dyDescent="0.25">
      <c r="C533">
        <v>366</v>
      </c>
      <c r="D533" t="s">
        <v>42</v>
      </c>
      <c r="E533" s="9">
        <v>0</v>
      </c>
      <c r="F533" s="9">
        <v>0</v>
      </c>
      <c r="G533" s="19">
        <f t="shared" si="102"/>
        <v>0</v>
      </c>
    </row>
    <row r="534" spans="2:7" x14ac:dyDescent="0.25">
      <c r="C534">
        <v>369</v>
      </c>
      <c r="D534" t="s">
        <v>43</v>
      </c>
      <c r="E534" s="9">
        <v>30999.27</v>
      </c>
      <c r="F534" s="9">
        <v>0</v>
      </c>
      <c r="G534" s="19">
        <f t="shared" si="102"/>
        <v>30999.27</v>
      </c>
    </row>
    <row r="535" spans="2:7" x14ac:dyDescent="0.25">
      <c r="E535" s="9"/>
      <c r="F535" s="9"/>
    </row>
    <row r="536" spans="2:7" x14ac:dyDescent="0.25">
      <c r="B536" s="7">
        <v>37</v>
      </c>
      <c r="C536" s="7"/>
      <c r="D536" s="7" t="s">
        <v>44</v>
      </c>
      <c r="E536" s="8">
        <f t="shared" ref="E536:F536" si="103">E537</f>
        <v>0</v>
      </c>
      <c r="F536" s="8">
        <f t="shared" si="103"/>
        <v>0</v>
      </c>
      <c r="G536" s="22">
        <f t="shared" ref="G536:G545" si="104">E536-F536</f>
        <v>0</v>
      </c>
    </row>
    <row r="537" spans="2:7" x14ac:dyDescent="0.25">
      <c r="C537">
        <v>370</v>
      </c>
      <c r="D537" t="s">
        <v>45</v>
      </c>
      <c r="E537" s="9">
        <v>0</v>
      </c>
      <c r="F537" s="9">
        <v>0</v>
      </c>
      <c r="G537" s="19">
        <f t="shared" si="104"/>
        <v>0</v>
      </c>
    </row>
    <row r="538" spans="2:7" x14ac:dyDescent="0.25">
      <c r="E538" s="9"/>
      <c r="F538" s="9"/>
      <c r="G538" s="19">
        <f t="shared" si="104"/>
        <v>0</v>
      </c>
    </row>
    <row r="539" spans="2:7" x14ac:dyDescent="0.25">
      <c r="B539" s="7">
        <v>38</v>
      </c>
      <c r="C539" s="7"/>
      <c r="D539" s="7" t="s">
        <v>46</v>
      </c>
      <c r="E539" s="8">
        <f t="shared" ref="E539:F539" si="105">E540+E541+E542+E543+E544+E545</f>
        <v>339.5</v>
      </c>
      <c r="F539" s="8">
        <f t="shared" si="105"/>
        <v>541.19000000000005</v>
      </c>
      <c r="G539" s="22">
        <f t="shared" si="104"/>
        <v>-201.69000000000005</v>
      </c>
    </row>
    <row r="540" spans="2:7" x14ac:dyDescent="0.25">
      <c r="C540">
        <v>380</v>
      </c>
      <c r="D540" t="s">
        <v>47</v>
      </c>
      <c r="E540" s="9">
        <v>0</v>
      </c>
      <c r="F540" s="9">
        <v>0</v>
      </c>
      <c r="G540" s="19">
        <f t="shared" si="104"/>
        <v>0</v>
      </c>
    </row>
    <row r="541" spans="2:7" x14ac:dyDescent="0.25">
      <c r="C541">
        <v>381</v>
      </c>
      <c r="D541" t="s">
        <v>48</v>
      </c>
      <c r="E541" s="9">
        <v>339.5</v>
      </c>
      <c r="F541" s="9">
        <v>339.5</v>
      </c>
      <c r="G541" s="19">
        <f t="shared" si="104"/>
        <v>0</v>
      </c>
    </row>
    <row r="542" spans="2:7" x14ac:dyDescent="0.25">
      <c r="C542">
        <v>384</v>
      </c>
      <c r="D542" t="s">
        <v>49</v>
      </c>
      <c r="E542" s="9">
        <v>0</v>
      </c>
      <c r="F542" s="9">
        <v>0</v>
      </c>
      <c r="G542" s="19">
        <f t="shared" si="104"/>
        <v>0</v>
      </c>
    </row>
    <row r="543" spans="2:7" x14ac:dyDescent="0.25">
      <c r="C543">
        <v>385</v>
      </c>
      <c r="D543" t="s">
        <v>50</v>
      </c>
      <c r="E543" s="9">
        <v>0</v>
      </c>
      <c r="F543" s="9">
        <v>0</v>
      </c>
      <c r="G543" s="19">
        <f t="shared" si="104"/>
        <v>0</v>
      </c>
    </row>
    <row r="544" spans="2:7" x14ac:dyDescent="0.25">
      <c r="C544">
        <v>386</v>
      </c>
      <c r="D544" t="s">
        <v>51</v>
      </c>
      <c r="E544" s="9">
        <v>0</v>
      </c>
      <c r="F544" s="9">
        <v>0</v>
      </c>
      <c r="G544" s="19">
        <f t="shared" si="104"/>
        <v>0</v>
      </c>
    </row>
    <row r="545" spans="1:7" x14ac:dyDescent="0.25">
      <c r="C545">
        <v>389</v>
      </c>
      <c r="D545" t="s">
        <v>52</v>
      </c>
      <c r="E545" s="9">
        <v>0</v>
      </c>
      <c r="F545" s="9">
        <v>201.69</v>
      </c>
      <c r="G545" s="19">
        <f t="shared" si="104"/>
        <v>-201.69</v>
      </c>
    </row>
    <row r="546" spans="1:7" x14ac:dyDescent="0.25">
      <c r="E546" s="9"/>
      <c r="F546" s="9"/>
    </row>
    <row r="547" spans="1:7" x14ac:dyDescent="0.25">
      <c r="B547" s="7">
        <v>39</v>
      </c>
      <c r="C547" s="7"/>
      <c r="D547" s="7" t="s">
        <v>53</v>
      </c>
      <c r="E547" s="8">
        <f t="shared" ref="E547:F547" si="106">E548+E549+E550+E551+E552+E553+E554+E555</f>
        <v>38216.6</v>
      </c>
      <c r="F547" s="8">
        <f t="shared" si="106"/>
        <v>14456</v>
      </c>
      <c r="G547" s="22">
        <f t="shared" ref="G547:G555" si="107">E547-F547</f>
        <v>23760.6</v>
      </c>
    </row>
    <row r="548" spans="1:7" x14ac:dyDescent="0.25">
      <c r="C548">
        <v>390</v>
      </c>
      <c r="D548" t="s">
        <v>54</v>
      </c>
      <c r="E548" s="9">
        <v>0</v>
      </c>
      <c r="F548" s="9">
        <v>0</v>
      </c>
      <c r="G548" s="19">
        <f t="shared" si="107"/>
        <v>0</v>
      </c>
    </row>
    <row r="549" spans="1:7" x14ac:dyDescent="0.25">
      <c r="C549">
        <v>391</v>
      </c>
      <c r="D549" t="s">
        <v>55</v>
      </c>
      <c r="E549" s="9">
        <v>37860.6</v>
      </c>
      <c r="F549" s="9">
        <v>14100</v>
      </c>
      <c r="G549" s="19">
        <f t="shared" si="107"/>
        <v>23760.6</v>
      </c>
    </row>
    <row r="550" spans="1:7" x14ac:dyDescent="0.25">
      <c r="C550">
        <v>392</v>
      </c>
      <c r="D550" t="s">
        <v>56</v>
      </c>
      <c r="E550" s="9">
        <v>0</v>
      </c>
      <c r="F550" s="9">
        <v>0</v>
      </c>
      <c r="G550" s="19">
        <f t="shared" si="107"/>
        <v>0</v>
      </c>
    </row>
    <row r="551" spans="1:7" x14ac:dyDescent="0.25">
      <c r="C551">
        <v>393</v>
      </c>
      <c r="D551" t="s">
        <v>57</v>
      </c>
      <c r="E551" s="9">
        <v>0</v>
      </c>
      <c r="F551" s="9">
        <v>0</v>
      </c>
      <c r="G551" s="19">
        <f t="shared" si="107"/>
        <v>0</v>
      </c>
    </row>
    <row r="552" spans="1:7" x14ac:dyDescent="0.25">
      <c r="C552">
        <v>394</v>
      </c>
      <c r="D552" t="s">
        <v>58</v>
      </c>
      <c r="E552" s="9">
        <v>0</v>
      </c>
      <c r="F552" s="9">
        <v>0</v>
      </c>
      <c r="G552" s="19">
        <f t="shared" si="107"/>
        <v>0</v>
      </c>
    </row>
    <row r="553" spans="1:7" x14ac:dyDescent="0.25">
      <c r="C553">
        <v>395</v>
      </c>
      <c r="D553" t="s">
        <v>59</v>
      </c>
      <c r="E553" s="9">
        <v>356</v>
      </c>
      <c r="F553" s="9">
        <v>356</v>
      </c>
      <c r="G553" s="19">
        <f t="shared" si="107"/>
        <v>0</v>
      </c>
    </row>
    <row r="554" spans="1:7" x14ac:dyDescent="0.25">
      <c r="C554">
        <v>398</v>
      </c>
      <c r="D554" t="s">
        <v>60</v>
      </c>
      <c r="E554" s="9">
        <v>0</v>
      </c>
      <c r="F554" s="9">
        <v>0</v>
      </c>
      <c r="G554" s="19">
        <f t="shared" si="107"/>
        <v>0</v>
      </c>
    </row>
    <row r="555" spans="1:7" x14ac:dyDescent="0.25">
      <c r="C555">
        <v>399</v>
      </c>
      <c r="D555" t="s">
        <v>61</v>
      </c>
      <c r="E555" s="9">
        <v>0</v>
      </c>
      <c r="F555" s="9">
        <v>0</v>
      </c>
      <c r="G555" s="19">
        <f t="shared" si="107"/>
        <v>0</v>
      </c>
    </row>
    <row r="556" spans="1:7" x14ac:dyDescent="0.25">
      <c r="E556" s="9"/>
      <c r="F556" s="9"/>
    </row>
    <row r="557" spans="1:7" x14ac:dyDescent="0.25">
      <c r="E557" s="9"/>
      <c r="F557" s="9"/>
    </row>
    <row r="558" spans="1:7" ht="21" x14ac:dyDescent="0.35">
      <c r="A558" s="10">
        <v>4</v>
      </c>
      <c r="B558" s="10"/>
      <c r="C558" s="10"/>
      <c r="D558" s="10" t="s">
        <v>62</v>
      </c>
      <c r="E558" s="11">
        <f t="shared" ref="E558:F558" si="108">E559+E565+E571+E582+E588+E600+E604+E611+E614+E623</f>
        <v>1977595.9800000004</v>
      </c>
      <c r="F558" s="11">
        <f t="shared" si="108"/>
        <v>1760161.37</v>
      </c>
      <c r="G558" s="23">
        <f t="shared" ref="G558:G563" si="109">E558-F558</f>
        <v>217434.61000000034</v>
      </c>
    </row>
    <row r="559" spans="1:7" x14ac:dyDescent="0.25">
      <c r="A559" s="2"/>
      <c r="B559" s="12">
        <v>40</v>
      </c>
      <c r="C559" s="12"/>
      <c r="D559" s="12" t="s">
        <v>63</v>
      </c>
      <c r="E559" s="13">
        <f t="shared" ref="E559:F559" si="110">E560+E561+E562+E563</f>
        <v>1055174.8</v>
      </c>
      <c r="F559" s="13">
        <f t="shared" si="110"/>
        <v>1080025.8</v>
      </c>
      <c r="G559" s="24">
        <f t="shared" si="109"/>
        <v>-24851</v>
      </c>
    </row>
    <row r="560" spans="1:7" x14ac:dyDescent="0.25">
      <c r="C560">
        <v>400</v>
      </c>
      <c r="D560" t="s">
        <v>64</v>
      </c>
      <c r="E560" s="9">
        <v>841221.18</v>
      </c>
      <c r="F560" s="9">
        <v>877308.4</v>
      </c>
      <c r="G560" s="19">
        <f t="shared" si="109"/>
        <v>-36087.219999999972</v>
      </c>
    </row>
    <row r="561" spans="2:7" x14ac:dyDescent="0.25">
      <c r="C561">
        <v>401</v>
      </c>
      <c r="D561" t="s">
        <v>65</v>
      </c>
      <c r="E561" s="9">
        <v>40843.800000000003</v>
      </c>
      <c r="F561" s="9">
        <v>82257.149999999994</v>
      </c>
      <c r="G561" s="19">
        <f t="shared" si="109"/>
        <v>-41413.349999999991</v>
      </c>
    </row>
    <row r="562" spans="2:7" x14ac:dyDescent="0.25">
      <c r="C562">
        <v>402</v>
      </c>
      <c r="D562" t="s">
        <v>66</v>
      </c>
      <c r="E562" s="9">
        <v>170449.82</v>
      </c>
      <c r="F562" s="9">
        <v>117300.25</v>
      </c>
      <c r="G562" s="19">
        <f t="shared" si="109"/>
        <v>53149.570000000007</v>
      </c>
    </row>
    <row r="563" spans="2:7" x14ac:dyDescent="0.25">
      <c r="C563">
        <v>403</v>
      </c>
      <c r="D563" t="s">
        <v>67</v>
      </c>
      <c r="E563" s="9">
        <v>2660</v>
      </c>
      <c r="F563" s="9">
        <v>3160</v>
      </c>
      <c r="G563" s="19">
        <f t="shared" si="109"/>
        <v>-500</v>
      </c>
    </row>
    <row r="564" spans="2:7" x14ac:dyDescent="0.25">
      <c r="E564" s="9"/>
      <c r="F564" s="9"/>
    </row>
    <row r="565" spans="2:7" x14ac:dyDescent="0.25">
      <c r="B565" s="12">
        <v>41</v>
      </c>
      <c r="C565" s="12"/>
      <c r="D565" s="12" t="s">
        <v>68</v>
      </c>
      <c r="E565" s="13">
        <f t="shared" ref="E565:F565" si="111">E566+E567+E568+E569</f>
        <v>0</v>
      </c>
      <c r="F565" s="13">
        <f t="shared" si="111"/>
        <v>0</v>
      </c>
      <c r="G565" s="24">
        <f t="shared" ref="G565:G569" si="112">E565-F565</f>
        <v>0</v>
      </c>
    </row>
    <row r="566" spans="2:7" x14ac:dyDescent="0.25">
      <c r="C566">
        <v>410</v>
      </c>
      <c r="D566" t="s">
        <v>69</v>
      </c>
      <c r="E566" s="9">
        <v>0</v>
      </c>
      <c r="F566" s="9">
        <v>0</v>
      </c>
      <c r="G566" s="19">
        <f t="shared" si="112"/>
        <v>0</v>
      </c>
    </row>
    <row r="567" spans="2:7" x14ac:dyDescent="0.25">
      <c r="C567">
        <v>411</v>
      </c>
      <c r="D567" t="s">
        <v>70</v>
      </c>
      <c r="E567" s="9">
        <v>0</v>
      </c>
      <c r="F567" s="9">
        <v>0</v>
      </c>
      <c r="G567" s="19">
        <f t="shared" si="112"/>
        <v>0</v>
      </c>
    </row>
    <row r="568" spans="2:7" x14ac:dyDescent="0.25">
      <c r="C568">
        <v>412</v>
      </c>
      <c r="D568" t="s">
        <v>71</v>
      </c>
      <c r="E568" s="9">
        <v>0</v>
      </c>
      <c r="F568" s="9">
        <v>0</v>
      </c>
      <c r="G568" s="19">
        <f t="shared" si="112"/>
        <v>0</v>
      </c>
    </row>
    <row r="569" spans="2:7" x14ac:dyDescent="0.25">
      <c r="C569">
        <v>413</v>
      </c>
      <c r="D569" t="s">
        <v>72</v>
      </c>
      <c r="E569" s="9">
        <v>0</v>
      </c>
      <c r="F569" s="9">
        <v>0</v>
      </c>
      <c r="G569" s="19">
        <f t="shared" si="112"/>
        <v>0</v>
      </c>
    </row>
    <row r="570" spans="2:7" x14ac:dyDescent="0.25">
      <c r="E570" s="9"/>
      <c r="F570" s="9"/>
    </row>
    <row r="571" spans="2:7" x14ac:dyDescent="0.25">
      <c r="B571" s="12">
        <v>42</v>
      </c>
      <c r="C571" s="12"/>
      <c r="D571" s="12" t="s">
        <v>73</v>
      </c>
      <c r="E571" s="13">
        <f t="shared" ref="E571:F571" si="113">E572+E573+E574+E575+E576+E577+E578+E579+E580</f>
        <v>559020.21000000008</v>
      </c>
      <c r="F571" s="13">
        <f t="shared" si="113"/>
        <v>194525.8</v>
      </c>
      <c r="G571" s="24">
        <f t="shared" ref="G571:G580" si="114">E571-F571</f>
        <v>364494.41000000009</v>
      </c>
    </row>
    <row r="572" spans="2:7" x14ac:dyDescent="0.25">
      <c r="C572">
        <v>420</v>
      </c>
      <c r="D572" t="s">
        <v>74</v>
      </c>
      <c r="E572" s="9">
        <v>15906.7</v>
      </c>
      <c r="F572" s="9">
        <v>15262.8</v>
      </c>
      <c r="G572" s="19">
        <f t="shared" si="114"/>
        <v>643.90000000000146</v>
      </c>
    </row>
    <row r="573" spans="2:7" x14ac:dyDescent="0.25">
      <c r="C573">
        <v>421</v>
      </c>
      <c r="D573" t="s">
        <v>75</v>
      </c>
      <c r="E573" s="9">
        <v>14392.76</v>
      </c>
      <c r="F573" s="9">
        <v>7180.8</v>
      </c>
      <c r="G573" s="19">
        <f t="shared" si="114"/>
        <v>7211.96</v>
      </c>
    </row>
    <row r="574" spans="2:7" x14ac:dyDescent="0.25">
      <c r="C574">
        <v>422</v>
      </c>
      <c r="D574" t="s">
        <v>76</v>
      </c>
      <c r="E574" s="9">
        <v>0</v>
      </c>
      <c r="F574" s="9">
        <v>0</v>
      </c>
      <c r="G574" s="19">
        <f t="shared" si="114"/>
        <v>0</v>
      </c>
    </row>
    <row r="575" spans="2:7" x14ac:dyDescent="0.25">
      <c r="C575">
        <v>423</v>
      </c>
      <c r="D575" t="s">
        <v>77</v>
      </c>
      <c r="E575" s="9">
        <v>0</v>
      </c>
      <c r="F575" s="9">
        <v>0</v>
      </c>
      <c r="G575" s="19">
        <f t="shared" si="114"/>
        <v>0</v>
      </c>
    </row>
    <row r="576" spans="2:7" x14ac:dyDescent="0.25">
      <c r="C576">
        <v>424</v>
      </c>
      <c r="D576" t="s">
        <v>78</v>
      </c>
      <c r="E576" s="9">
        <v>476978.2</v>
      </c>
      <c r="F576" s="9">
        <v>135369.5</v>
      </c>
      <c r="G576" s="19">
        <f t="shared" si="114"/>
        <v>341608.7</v>
      </c>
    </row>
    <row r="577" spans="2:7" x14ac:dyDescent="0.25">
      <c r="C577">
        <v>425</v>
      </c>
      <c r="D577" t="s">
        <v>79</v>
      </c>
      <c r="E577" s="9">
        <v>900</v>
      </c>
      <c r="F577" s="9">
        <v>0</v>
      </c>
      <c r="G577" s="19">
        <f t="shared" si="114"/>
        <v>900</v>
      </c>
    </row>
    <row r="578" spans="2:7" x14ac:dyDescent="0.25">
      <c r="C578">
        <v>426</v>
      </c>
      <c r="D578" t="s">
        <v>80</v>
      </c>
      <c r="E578" s="9">
        <v>50842.55</v>
      </c>
      <c r="F578" s="9">
        <v>36712.699999999997</v>
      </c>
      <c r="G578" s="19">
        <f t="shared" si="114"/>
        <v>14129.850000000006</v>
      </c>
    </row>
    <row r="579" spans="2:7" x14ac:dyDescent="0.25">
      <c r="C579">
        <v>427</v>
      </c>
      <c r="D579" t="s">
        <v>81</v>
      </c>
      <c r="E579" s="9">
        <v>0</v>
      </c>
      <c r="F579" s="9">
        <v>0</v>
      </c>
      <c r="G579" s="19">
        <f t="shared" si="114"/>
        <v>0</v>
      </c>
    </row>
    <row r="580" spans="2:7" x14ac:dyDescent="0.25">
      <c r="C580">
        <v>429</v>
      </c>
      <c r="D580" t="s">
        <v>82</v>
      </c>
      <c r="E580" s="9">
        <v>0</v>
      </c>
      <c r="F580" s="9">
        <v>0</v>
      </c>
      <c r="G580" s="19">
        <f t="shared" si="114"/>
        <v>0</v>
      </c>
    </row>
    <row r="581" spans="2:7" x14ac:dyDescent="0.25">
      <c r="E581" s="9"/>
      <c r="F581" s="9"/>
    </row>
    <row r="582" spans="2:7" x14ac:dyDescent="0.25">
      <c r="B582" s="12">
        <v>43</v>
      </c>
      <c r="C582" s="12"/>
      <c r="D582" s="12" t="s">
        <v>83</v>
      </c>
      <c r="E582" s="13">
        <f t="shared" ref="E582:F582" si="115">E583+E584+E585+E586</f>
        <v>0</v>
      </c>
      <c r="F582" s="13">
        <f t="shared" si="115"/>
        <v>0</v>
      </c>
      <c r="G582" s="24">
        <f t="shared" ref="G582:G586" si="116">E582-F582</f>
        <v>0</v>
      </c>
    </row>
    <row r="583" spans="2:7" x14ac:dyDescent="0.25">
      <c r="C583">
        <v>430</v>
      </c>
      <c r="D583" t="s">
        <v>84</v>
      </c>
      <c r="E583" s="9">
        <v>0</v>
      </c>
      <c r="F583" s="9">
        <v>0</v>
      </c>
      <c r="G583" s="19">
        <f t="shared" si="116"/>
        <v>0</v>
      </c>
    </row>
    <row r="584" spans="2:7" x14ac:dyDescent="0.25">
      <c r="C584">
        <v>431</v>
      </c>
      <c r="D584" t="s">
        <v>85</v>
      </c>
      <c r="E584" s="9">
        <v>0</v>
      </c>
      <c r="F584" s="9">
        <v>0</v>
      </c>
      <c r="G584" s="19">
        <f t="shared" si="116"/>
        <v>0</v>
      </c>
    </row>
    <row r="585" spans="2:7" x14ac:dyDescent="0.25">
      <c r="C585">
        <v>432</v>
      </c>
      <c r="D585" t="s">
        <v>86</v>
      </c>
      <c r="E585" s="9">
        <v>0</v>
      </c>
      <c r="F585" s="9">
        <v>0</v>
      </c>
      <c r="G585" s="19">
        <f t="shared" si="116"/>
        <v>0</v>
      </c>
    </row>
    <row r="586" spans="2:7" x14ac:dyDescent="0.25">
      <c r="C586">
        <v>439</v>
      </c>
      <c r="D586" t="s">
        <v>87</v>
      </c>
      <c r="E586" s="9">
        <v>0</v>
      </c>
      <c r="F586" s="9">
        <v>0</v>
      </c>
      <c r="G586" s="19">
        <f t="shared" si="116"/>
        <v>0</v>
      </c>
    </row>
    <row r="587" spans="2:7" x14ac:dyDescent="0.25">
      <c r="E587" s="9"/>
      <c r="F587" s="9"/>
    </row>
    <row r="588" spans="2:7" x14ac:dyDescent="0.25">
      <c r="B588" s="12">
        <v>44</v>
      </c>
      <c r="C588" s="12"/>
      <c r="D588" s="12" t="s">
        <v>88</v>
      </c>
      <c r="E588" s="13">
        <f t="shared" ref="E588:F588" si="117">E589+E590+E591+E592+E593+E594+E595+E596+E597+E598</f>
        <v>133431.52000000002</v>
      </c>
      <c r="F588" s="13">
        <f t="shared" si="117"/>
        <v>133251.85999999999</v>
      </c>
      <c r="G588" s="24">
        <f t="shared" ref="G588:G598" si="118">E588-F588</f>
        <v>179.6600000000326</v>
      </c>
    </row>
    <row r="589" spans="2:7" x14ac:dyDescent="0.25">
      <c r="C589">
        <v>440</v>
      </c>
      <c r="D589" t="s">
        <v>89</v>
      </c>
      <c r="E589" s="9">
        <v>7231.52</v>
      </c>
      <c r="F589" s="9">
        <v>8186.86</v>
      </c>
      <c r="G589" s="19">
        <f t="shared" si="118"/>
        <v>-955.33999999999924</v>
      </c>
    </row>
    <row r="590" spans="2:7" x14ac:dyDescent="0.25">
      <c r="C590">
        <v>441</v>
      </c>
      <c r="D590" t="s">
        <v>90</v>
      </c>
      <c r="E590" s="9">
        <v>0</v>
      </c>
      <c r="F590" s="9">
        <v>0</v>
      </c>
      <c r="G590" s="19">
        <f t="shared" si="118"/>
        <v>0</v>
      </c>
    </row>
    <row r="591" spans="2:7" x14ac:dyDescent="0.25">
      <c r="C591">
        <v>442</v>
      </c>
      <c r="D591" t="s">
        <v>91</v>
      </c>
      <c r="E591" s="9">
        <v>0</v>
      </c>
      <c r="F591" s="9">
        <v>0</v>
      </c>
      <c r="G591" s="19">
        <f t="shared" si="118"/>
        <v>0</v>
      </c>
    </row>
    <row r="592" spans="2:7" x14ac:dyDescent="0.25">
      <c r="C592">
        <v>443</v>
      </c>
      <c r="D592" t="s">
        <v>92</v>
      </c>
      <c r="E592" s="9">
        <v>75900</v>
      </c>
      <c r="F592" s="9">
        <v>75065</v>
      </c>
      <c r="G592" s="19">
        <f t="shared" si="118"/>
        <v>835</v>
      </c>
    </row>
    <row r="593" spans="2:7" x14ac:dyDescent="0.25">
      <c r="C593">
        <v>444</v>
      </c>
      <c r="D593" t="s">
        <v>31</v>
      </c>
      <c r="E593" s="9">
        <v>0</v>
      </c>
      <c r="F593" s="9">
        <v>0</v>
      </c>
      <c r="G593" s="19">
        <f t="shared" si="118"/>
        <v>0</v>
      </c>
    </row>
    <row r="594" spans="2:7" x14ac:dyDescent="0.25">
      <c r="C594">
        <v>445</v>
      </c>
      <c r="D594" t="s">
        <v>93</v>
      </c>
      <c r="E594" s="9">
        <v>0</v>
      </c>
      <c r="F594" s="9">
        <v>0</v>
      </c>
      <c r="G594" s="19">
        <f t="shared" si="118"/>
        <v>0</v>
      </c>
    </row>
    <row r="595" spans="2:7" x14ac:dyDescent="0.25">
      <c r="C595">
        <v>446</v>
      </c>
      <c r="D595" t="s">
        <v>94</v>
      </c>
      <c r="E595" s="9">
        <v>0</v>
      </c>
      <c r="F595" s="9">
        <v>0</v>
      </c>
      <c r="G595" s="19">
        <f t="shared" si="118"/>
        <v>0</v>
      </c>
    </row>
    <row r="596" spans="2:7" x14ac:dyDescent="0.25">
      <c r="C596">
        <v>447</v>
      </c>
      <c r="D596" t="s">
        <v>95</v>
      </c>
      <c r="E596" s="9">
        <v>50300</v>
      </c>
      <c r="F596" s="9">
        <v>50000</v>
      </c>
      <c r="G596" s="19">
        <f t="shared" si="118"/>
        <v>300</v>
      </c>
    </row>
    <row r="597" spans="2:7" x14ac:dyDescent="0.25">
      <c r="C597">
        <v>448</v>
      </c>
      <c r="D597" t="s">
        <v>96</v>
      </c>
      <c r="E597" s="9">
        <v>0</v>
      </c>
      <c r="F597" s="9">
        <v>0</v>
      </c>
      <c r="G597" s="19">
        <f t="shared" si="118"/>
        <v>0</v>
      </c>
    </row>
    <row r="598" spans="2:7" x14ac:dyDescent="0.25">
      <c r="C598">
        <v>449</v>
      </c>
      <c r="D598" t="s">
        <v>97</v>
      </c>
      <c r="E598" s="9">
        <v>0</v>
      </c>
      <c r="F598" s="9">
        <v>0</v>
      </c>
      <c r="G598" s="19">
        <f t="shared" si="118"/>
        <v>0</v>
      </c>
    </row>
    <row r="599" spans="2:7" x14ac:dyDescent="0.25">
      <c r="E599" s="9"/>
      <c r="F599" s="9"/>
    </row>
    <row r="600" spans="2:7" x14ac:dyDescent="0.25">
      <c r="B600" s="12">
        <v>45</v>
      </c>
      <c r="C600" s="12"/>
      <c r="D600" s="12" t="s">
        <v>98</v>
      </c>
      <c r="E600" s="13">
        <f t="shared" ref="E600:F600" si="119">E601+E602</f>
        <v>0</v>
      </c>
      <c r="F600" s="13">
        <f t="shared" si="119"/>
        <v>88690.26</v>
      </c>
      <c r="G600" s="24">
        <f t="shared" ref="G600:G602" si="120">E600-F600</f>
        <v>-88690.26</v>
      </c>
    </row>
    <row r="601" spans="2:7" x14ac:dyDescent="0.25">
      <c r="C601">
        <v>450</v>
      </c>
      <c r="D601" t="s">
        <v>99</v>
      </c>
      <c r="E601" s="9">
        <v>0</v>
      </c>
      <c r="F601" s="9">
        <v>1235</v>
      </c>
      <c r="G601" s="19">
        <f t="shared" si="120"/>
        <v>-1235</v>
      </c>
    </row>
    <row r="602" spans="2:7" x14ac:dyDescent="0.25">
      <c r="C602">
        <v>451</v>
      </c>
      <c r="D602" t="s">
        <v>100</v>
      </c>
      <c r="E602" s="9">
        <v>0</v>
      </c>
      <c r="F602" s="9">
        <v>87455.26</v>
      </c>
      <c r="G602" s="19">
        <f t="shared" si="120"/>
        <v>-87455.26</v>
      </c>
    </row>
    <row r="603" spans="2:7" x14ac:dyDescent="0.25">
      <c r="E603" s="9"/>
      <c r="F603" s="9"/>
    </row>
    <row r="604" spans="2:7" x14ac:dyDescent="0.25">
      <c r="B604" s="12">
        <v>46</v>
      </c>
      <c r="C604" s="12"/>
      <c r="D604" s="12" t="s">
        <v>101</v>
      </c>
      <c r="E604" s="13">
        <f t="shared" ref="E604:F604" si="121">E605+E606+E607+E608+E609</f>
        <v>191752.84999999998</v>
      </c>
      <c r="F604" s="13">
        <f t="shared" si="121"/>
        <v>232121.80000000002</v>
      </c>
      <c r="G604" s="24">
        <f t="shared" ref="G604:G609" si="122">E604-F604</f>
        <v>-40368.950000000041</v>
      </c>
    </row>
    <row r="605" spans="2:7" x14ac:dyDescent="0.25">
      <c r="C605">
        <v>460</v>
      </c>
      <c r="D605" t="s">
        <v>102</v>
      </c>
      <c r="E605" s="9">
        <v>0</v>
      </c>
      <c r="F605" s="9">
        <v>3703</v>
      </c>
      <c r="G605" s="19">
        <f t="shared" si="122"/>
        <v>-3703</v>
      </c>
    </row>
    <row r="606" spans="2:7" x14ac:dyDescent="0.25">
      <c r="C606">
        <v>461</v>
      </c>
      <c r="D606" t="s">
        <v>103</v>
      </c>
      <c r="E606" s="9">
        <v>1909.4</v>
      </c>
      <c r="F606" s="9">
        <v>1763</v>
      </c>
      <c r="G606" s="19">
        <f t="shared" si="122"/>
        <v>146.40000000000009</v>
      </c>
    </row>
    <row r="607" spans="2:7" x14ac:dyDescent="0.25">
      <c r="C607">
        <v>462</v>
      </c>
      <c r="D607" t="s">
        <v>38</v>
      </c>
      <c r="E607" s="9">
        <v>147310</v>
      </c>
      <c r="F607" s="9">
        <v>159252</v>
      </c>
      <c r="G607" s="19">
        <f t="shared" si="122"/>
        <v>-11942</v>
      </c>
    </row>
    <row r="608" spans="2:7" x14ac:dyDescent="0.25">
      <c r="C608">
        <v>463</v>
      </c>
      <c r="D608" t="s">
        <v>104</v>
      </c>
      <c r="E608" s="9">
        <v>42480.15</v>
      </c>
      <c r="F608" s="9">
        <v>67303.45</v>
      </c>
      <c r="G608" s="19">
        <f t="shared" si="122"/>
        <v>-24823.299999999996</v>
      </c>
    </row>
    <row r="609" spans="2:7" x14ac:dyDescent="0.25">
      <c r="C609">
        <v>469</v>
      </c>
      <c r="D609" t="s">
        <v>105</v>
      </c>
      <c r="E609" s="9">
        <v>53.3</v>
      </c>
      <c r="F609" s="9">
        <v>100.35</v>
      </c>
      <c r="G609" s="19">
        <f t="shared" si="122"/>
        <v>-47.05</v>
      </c>
    </row>
    <row r="610" spans="2:7" x14ac:dyDescent="0.25">
      <c r="E610" s="9"/>
      <c r="F610" s="9"/>
    </row>
    <row r="611" spans="2:7" x14ac:dyDescent="0.25">
      <c r="B611" s="12">
        <v>47</v>
      </c>
      <c r="C611" s="12"/>
      <c r="D611" s="12" t="s">
        <v>44</v>
      </c>
      <c r="E611" s="13">
        <f t="shared" ref="E611:F611" si="123">E612</f>
        <v>0</v>
      </c>
      <c r="F611" s="13">
        <f t="shared" si="123"/>
        <v>0</v>
      </c>
      <c r="G611" s="24">
        <f t="shared" ref="G611:G612" si="124">E611-F611</f>
        <v>0</v>
      </c>
    </row>
    <row r="612" spans="2:7" x14ac:dyDescent="0.25">
      <c r="C612">
        <v>470</v>
      </c>
      <c r="D612" t="s">
        <v>106</v>
      </c>
      <c r="E612" s="9">
        <v>0</v>
      </c>
      <c r="F612" s="9">
        <v>0</v>
      </c>
      <c r="G612" s="19">
        <f t="shared" si="124"/>
        <v>0</v>
      </c>
    </row>
    <row r="613" spans="2:7" x14ac:dyDescent="0.25">
      <c r="E613" s="9"/>
      <c r="F613" s="9"/>
    </row>
    <row r="614" spans="2:7" x14ac:dyDescent="0.25">
      <c r="B614" s="12">
        <v>48</v>
      </c>
      <c r="C614" s="12"/>
      <c r="D614" s="12" t="s">
        <v>107</v>
      </c>
      <c r="E614" s="13">
        <f t="shared" ref="E614:F614" si="125">E615+E616+E617+E618+E619+E620+E621</f>
        <v>0</v>
      </c>
      <c r="F614" s="13">
        <f t="shared" si="125"/>
        <v>0</v>
      </c>
      <c r="G614" s="24">
        <f t="shared" ref="G614:G621" si="126">E614-F614</f>
        <v>0</v>
      </c>
    </row>
    <row r="615" spans="2:7" x14ac:dyDescent="0.25">
      <c r="C615">
        <v>481</v>
      </c>
      <c r="D615" t="s">
        <v>108</v>
      </c>
      <c r="E615" s="9">
        <v>0</v>
      </c>
      <c r="F615" s="9">
        <v>0</v>
      </c>
      <c r="G615" s="19">
        <f t="shared" si="126"/>
        <v>0</v>
      </c>
    </row>
    <row r="616" spans="2:7" x14ac:dyDescent="0.25">
      <c r="C616">
        <v>482</v>
      </c>
      <c r="D616" t="s">
        <v>109</v>
      </c>
      <c r="E616" s="9">
        <v>0</v>
      </c>
      <c r="F616" s="9">
        <v>0</v>
      </c>
      <c r="G616" s="19">
        <f t="shared" si="126"/>
        <v>0</v>
      </c>
    </row>
    <row r="617" spans="2:7" x14ac:dyDescent="0.25">
      <c r="C617">
        <v>483</v>
      </c>
      <c r="D617" t="s">
        <v>110</v>
      </c>
      <c r="E617" s="9">
        <v>0</v>
      </c>
      <c r="F617" s="9">
        <v>0</v>
      </c>
      <c r="G617" s="19">
        <f t="shared" si="126"/>
        <v>0</v>
      </c>
    </row>
    <row r="618" spans="2:7" x14ac:dyDescent="0.25">
      <c r="C618">
        <v>484</v>
      </c>
      <c r="D618" t="s">
        <v>111</v>
      </c>
      <c r="E618" s="9">
        <v>0</v>
      </c>
      <c r="F618" s="9">
        <v>0</v>
      </c>
      <c r="G618" s="19">
        <f t="shared" si="126"/>
        <v>0</v>
      </c>
    </row>
    <row r="619" spans="2:7" x14ac:dyDescent="0.25">
      <c r="C619">
        <v>485</v>
      </c>
      <c r="D619" t="s">
        <v>112</v>
      </c>
      <c r="E619" s="9">
        <v>0</v>
      </c>
      <c r="F619" s="9">
        <v>0</v>
      </c>
      <c r="G619" s="19">
        <f t="shared" si="126"/>
        <v>0</v>
      </c>
    </row>
    <row r="620" spans="2:7" x14ac:dyDescent="0.25">
      <c r="C620">
        <v>486</v>
      </c>
      <c r="D620" t="s">
        <v>113</v>
      </c>
      <c r="E620" s="9">
        <v>0</v>
      </c>
      <c r="F620" s="9">
        <v>0</v>
      </c>
      <c r="G620" s="19">
        <f t="shared" si="126"/>
        <v>0</v>
      </c>
    </row>
    <row r="621" spans="2:7" x14ac:dyDescent="0.25">
      <c r="C621">
        <v>489</v>
      </c>
      <c r="D621" t="s">
        <v>114</v>
      </c>
      <c r="E621" s="9">
        <v>0</v>
      </c>
      <c r="F621" s="9">
        <v>0</v>
      </c>
      <c r="G621" s="19">
        <f t="shared" si="126"/>
        <v>0</v>
      </c>
    </row>
    <row r="622" spans="2:7" x14ac:dyDescent="0.25">
      <c r="E622" s="9"/>
      <c r="F622" s="9"/>
    </row>
    <row r="623" spans="2:7" x14ac:dyDescent="0.25">
      <c r="B623" s="12">
        <v>49</v>
      </c>
      <c r="C623" s="12"/>
      <c r="D623" s="12" t="s">
        <v>53</v>
      </c>
      <c r="E623" s="13">
        <f t="shared" ref="E623:F623" si="127">E624+E625+E626+E627+E628+E629+E630+E631</f>
        <v>38216.6</v>
      </c>
      <c r="F623" s="13">
        <f t="shared" si="127"/>
        <v>31545.85</v>
      </c>
      <c r="G623" s="24">
        <f t="shared" ref="G623:G631" si="128">E623-F623</f>
        <v>6670.75</v>
      </c>
    </row>
    <row r="624" spans="2:7" x14ac:dyDescent="0.25">
      <c r="C624">
        <v>490</v>
      </c>
      <c r="D624" t="s">
        <v>54</v>
      </c>
      <c r="E624" s="9">
        <v>0</v>
      </c>
      <c r="F624" s="9">
        <v>0</v>
      </c>
      <c r="G624" s="19">
        <f t="shared" si="128"/>
        <v>0</v>
      </c>
    </row>
    <row r="625" spans="1:7" x14ac:dyDescent="0.25">
      <c r="C625">
        <v>491</v>
      </c>
      <c r="D625" t="s">
        <v>55</v>
      </c>
      <c r="E625" s="9">
        <v>37860.6</v>
      </c>
      <c r="F625" s="9">
        <v>31189.85</v>
      </c>
      <c r="G625" s="19">
        <f t="shared" si="128"/>
        <v>6670.75</v>
      </c>
    </row>
    <row r="626" spans="1:7" x14ac:dyDescent="0.25">
      <c r="C626">
        <v>492</v>
      </c>
      <c r="D626" t="s">
        <v>115</v>
      </c>
      <c r="E626" s="9">
        <v>0</v>
      </c>
      <c r="F626" s="9">
        <v>0</v>
      </c>
      <c r="G626" s="19">
        <f t="shared" si="128"/>
        <v>0</v>
      </c>
    </row>
    <row r="627" spans="1:7" x14ac:dyDescent="0.25">
      <c r="C627">
        <v>493</v>
      </c>
      <c r="D627" t="s">
        <v>116</v>
      </c>
      <c r="E627" s="9">
        <v>0</v>
      </c>
      <c r="F627" s="9">
        <v>0</v>
      </c>
      <c r="G627" s="19">
        <f t="shared" si="128"/>
        <v>0</v>
      </c>
    </row>
    <row r="628" spans="1:7" x14ac:dyDescent="0.25">
      <c r="C628">
        <v>494</v>
      </c>
      <c r="D628" t="s">
        <v>58</v>
      </c>
      <c r="E628" s="9">
        <v>0</v>
      </c>
      <c r="F628" s="9">
        <v>0</v>
      </c>
      <c r="G628" s="19">
        <f t="shared" si="128"/>
        <v>0</v>
      </c>
    </row>
    <row r="629" spans="1:7" x14ac:dyDescent="0.25">
      <c r="C629">
        <v>495</v>
      </c>
      <c r="D629" t="s">
        <v>117</v>
      </c>
      <c r="E629" s="9">
        <v>356</v>
      </c>
      <c r="F629" s="9">
        <v>356</v>
      </c>
      <c r="G629" s="19">
        <f t="shared" si="128"/>
        <v>0</v>
      </c>
    </row>
    <row r="630" spans="1:7" x14ac:dyDescent="0.25">
      <c r="C630">
        <v>498</v>
      </c>
      <c r="D630" t="s">
        <v>118</v>
      </c>
      <c r="E630" s="9">
        <v>0</v>
      </c>
      <c r="F630" s="9">
        <v>0</v>
      </c>
      <c r="G630" s="19">
        <f t="shared" si="128"/>
        <v>0</v>
      </c>
    </row>
    <row r="631" spans="1:7" x14ac:dyDescent="0.25">
      <c r="C631">
        <v>499</v>
      </c>
      <c r="D631" t="s">
        <v>61</v>
      </c>
      <c r="E631" s="9">
        <v>0</v>
      </c>
      <c r="F631" s="9">
        <v>0</v>
      </c>
      <c r="G631" s="19">
        <f t="shared" si="128"/>
        <v>0</v>
      </c>
    </row>
    <row r="632" spans="1:7" x14ac:dyDescent="0.25">
      <c r="E632" s="9"/>
      <c r="F632" s="9"/>
    </row>
    <row r="633" spans="1:7" x14ac:dyDescent="0.25">
      <c r="E633" s="9"/>
      <c r="F633" s="9"/>
    </row>
    <row r="634" spans="1:7" x14ac:dyDescent="0.25">
      <c r="E634" s="9"/>
      <c r="F634" s="9"/>
    </row>
    <row r="635" spans="1:7" x14ac:dyDescent="0.25">
      <c r="A635" s="14">
        <v>9</v>
      </c>
      <c r="B635" s="14"/>
      <c r="C635" s="14"/>
      <c r="D635" s="14" t="s">
        <v>119</v>
      </c>
      <c r="E635" s="15"/>
      <c r="F635" s="15"/>
      <c r="G635" s="25"/>
    </row>
    <row r="636" spans="1:7" x14ac:dyDescent="0.25">
      <c r="A636" s="14"/>
      <c r="B636" s="14">
        <v>90</v>
      </c>
      <c r="C636" s="14"/>
      <c r="D636" s="14" t="s">
        <v>120</v>
      </c>
      <c r="E636" s="16">
        <f t="shared" ref="E636:F636" si="129">E637+E638</f>
        <v>106112.79000000001</v>
      </c>
      <c r="F636" s="16">
        <f t="shared" si="129"/>
        <v>21653.66</v>
      </c>
      <c r="G636" s="26">
        <f t="shared" ref="G636:G638" si="130">E636-F636</f>
        <v>84459.13</v>
      </c>
    </row>
    <row r="637" spans="1:7" x14ac:dyDescent="0.25">
      <c r="C637">
        <v>900</v>
      </c>
      <c r="D637" t="s">
        <v>121</v>
      </c>
      <c r="E637" s="9">
        <v>-14608.67</v>
      </c>
      <c r="F637" s="19">
        <v>21653.66</v>
      </c>
      <c r="G637" s="19">
        <f t="shared" si="130"/>
        <v>-36262.33</v>
      </c>
    </row>
    <row r="638" spans="1:7" x14ac:dyDescent="0.25">
      <c r="C638">
        <v>901</v>
      </c>
      <c r="D638" t="s">
        <v>122</v>
      </c>
      <c r="E638" s="9">
        <v>120721.46</v>
      </c>
      <c r="F638" s="19">
        <v>0</v>
      </c>
      <c r="G638" s="19">
        <f t="shared" si="130"/>
        <v>120721.46</v>
      </c>
    </row>
    <row r="639" spans="1:7" x14ac:dyDescent="0.25">
      <c r="E639" s="9"/>
      <c r="F639" s="9"/>
    </row>
    <row r="640" spans="1:7" x14ac:dyDescent="0.25">
      <c r="D640" s="2" t="s">
        <v>123</v>
      </c>
      <c r="E640" s="17">
        <f t="shared" ref="E640:F640" si="131">E637+E638</f>
        <v>106112.79000000001</v>
      </c>
      <c r="F640" s="17">
        <f t="shared" si="131"/>
        <v>21653.66</v>
      </c>
      <c r="G640" s="19">
        <f t="shared" ref="G640" si="132">E640-F640</f>
        <v>84459.13</v>
      </c>
    </row>
    <row r="641" spans="1:7" x14ac:dyDescent="0.25">
      <c r="E641" s="9"/>
      <c r="F641" s="9"/>
    </row>
    <row r="642" spans="1:7" x14ac:dyDescent="0.25">
      <c r="A642" s="27"/>
      <c r="B642" s="27"/>
      <c r="C642" s="27"/>
      <c r="D642" s="27"/>
      <c r="E642" s="27"/>
      <c r="F642" s="27"/>
      <c r="G642" s="28"/>
    </row>
    <row r="645" spans="1:7" ht="26.25" x14ac:dyDescent="0.4">
      <c r="A645" s="1" t="s">
        <v>124</v>
      </c>
      <c r="B645" s="2"/>
      <c r="C645" s="2"/>
      <c r="D645" s="2"/>
      <c r="E645" s="18">
        <v>2021</v>
      </c>
      <c r="F645" s="18">
        <v>2020</v>
      </c>
      <c r="G645" s="20" t="s">
        <v>125</v>
      </c>
    </row>
    <row r="646" spans="1:7" x14ac:dyDescent="0.25">
      <c r="A646" t="s">
        <v>0</v>
      </c>
      <c r="E646" s="3">
        <v>3728</v>
      </c>
      <c r="F646" s="3">
        <v>3631</v>
      </c>
      <c r="G646" s="29">
        <f>E646-F646</f>
        <v>97</v>
      </c>
    </row>
    <row r="647" spans="1:7" x14ac:dyDescent="0.25">
      <c r="E647" s="4" t="s">
        <v>129</v>
      </c>
      <c r="F647" s="4" t="s">
        <v>129</v>
      </c>
      <c r="G647" s="4" t="s">
        <v>129</v>
      </c>
    </row>
    <row r="648" spans="1:7" ht="21" x14ac:dyDescent="0.35">
      <c r="A648" s="5">
        <v>3</v>
      </c>
      <c r="B648" s="5"/>
      <c r="C648" s="5"/>
      <c r="D648" s="5" t="s">
        <v>2</v>
      </c>
      <c r="E648" s="6">
        <f t="shared" ref="E648:F648" si="133">E649+E659+E671+E675+E683+E687+E697+E700+E708</f>
        <v>15364623.41</v>
      </c>
      <c r="F648" s="6">
        <f t="shared" si="133"/>
        <v>14077081.509999998</v>
      </c>
      <c r="G648" s="21">
        <f>E648-F648</f>
        <v>1287541.9000000022</v>
      </c>
    </row>
    <row r="649" spans="1:7" x14ac:dyDescent="0.25">
      <c r="A649" s="7"/>
      <c r="B649" s="7">
        <v>30</v>
      </c>
      <c r="C649" s="7"/>
      <c r="D649" s="7" t="s">
        <v>3</v>
      </c>
      <c r="E649" s="8">
        <f t="shared" ref="E649:F649" si="134">E650+E651+E652+E653+E654+E655+E656+E657</f>
        <v>2657324.5</v>
      </c>
      <c r="F649" s="8">
        <f t="shared" si="134"/>
        <v>2617814.3999999994</v>
      </c>
      <c r="G649" s="22">
        <f t="shared" ref="G649:G657" si="135">E649-F649</f>
        <v>39510.100000000559</v>
      </c>
    </row>
    <row r="650" spans="1:7" x14ac:dyDescent="0.25">
      <c r="C650">
        <v>300</v>
      </c>
      <c r="D650" t="s">
        <v>4</v>
      </c>
      <c r="E650" s="9">
        <v>172990</v>
      </c>
      <c r="F650" s="9">
        <v>184074.8</v>
      </c>
      <c r="G650" s="19">
        <f t="shared" si="135"/>
        <v>-11084.799999999988</v>
      </c>
    </row>
    <row r="651" spans="1:7" x14ac:dyDescent="0.25">
      <c r="C651">
        <v>301</v>
      </c>
      <c r="D651" t="s">
        <v>5</v>
      </c>
      <c r="E651" s="9">
        <v>2008127.05</v>
      </c>
      <c r="F651" s="9">
        <v>1972008</v>
      </c>
      <c r="G651" s="19">
        <f t="shared" si="135"/>
        <v>36119.050000000047</v>
      </c>
    </row>
    <row r="652" spans="1:7" x14ac:dyDescent="0.25">
      <c r="C652">
        <v>302</v>
      </c>
      <c r="D652" t="s">
        <v>6</v>
      </c>
      <c r="E652" s="9">
        <v>0</v>
      </c>
      <c r="F652" s="9">
        <v>0</v>
      </c>
      <c r="G652" s="19">
        <f t="shared" si="135"/>
        <v>0</v>
      </c>
    </row>
    <row r="653" spans="1:7" x14ac:dyDescent="0.25">
      <c r="C653">
        <v>303</v>
      </c>
      <c r="D653" t="s">
        <v>7</v>
      </c>
      <c r="E653" s="9">
        <v>0</v>
      </c>
      <c r="F653" s="9">
        <v>0</v>
      </c>
      <c r="G653" s="19">
        <f t="shared" si="135"/>
        <v>0</v>
      </c>
    </row>
    <row r="654" spans="1:7" x14ac:dyDescent="0.25">
      <c r="C654">
        <v>304</v>
      </c>
      <c r="D654" t="s">
        <v>8</v>
      </c>
      <c r="E654" s="9">
        <v>0</v>
      </c>
      <c r="F654" s="9">
        <v>0</v>
      </c>
      <c r="G654" s="19">
        <f t="shared" si="135"/>
        <v>0</v>
      </c>
    </row>
    <row r="655" spans="1:7" x14ac:dyDescent="0.25">
      <c r="C655">
        <v>305</v>
      </c>
      <c r="D655" t="s">
        <v>9</v>
      </c>
      <c r="E655" s="9">
        <v>460421.25</v>
      </c>
      <c r="F655" s="9">
        <v>441332.05</v>
      </c>
      <c r="G655" s="19">
        <f t="shared" si="135"/>
        <v>19089.200000000012</v>
      </c>
    </row>
    <row r="656" spans="1:7" x14ac:dyDescent="0.25">
      <c r="C656">
        <v>306</v>
      </c>
      <c r="D656" t="s">
        <v>10</v>
      </c>
      <c r="E656" s="9">
        <v>3029.75</v>
      </c>
      <c r="F656" s="9">
        <v>3029.75</v>
      </c>
      <c r="G656" s="19">
        <f t="shared" si="135"/>
        <v>0</v>
      </c>
    </row>
    <row r="657" spans="2:7" x14ac:dyDescent="0.25">
      <c r="C657">
        <v>309</v>
      </c>
      <c r="D657" t="s">
        <v>11</v>
      </c>
      <c r="E657" s="9">
        <v>12756.45</v>
      </c>
      <c r="F657" s="9">
        <v>17369.8</v>
      </c>
      <c r="G657" s="19">
        <f t="shared" si="135"/>
        <v>-4613.3499999999985</v>
      </c>
    </row>
    <row r="658" spans="2:7" x14ac:dyDescent="0.25">
      <c r="E658" s="9"/>
      <c r="F658" s="9"/>
    </row>
    <row r="659" spans="2:7" x14ac:dyDescent="0.25">
      <c r="B659" s="7">
        <v>31</v>
      </c>
      <c r="C659" s="7"/>
      <c r="D659" s="7" t="s">
        <v>12</v>
      </c>
      <c r="E659" s="8">
        <f t="shared" ref="E659:F659" si="136">E660+E661+E662+E663+E664+E665+E666+E667+E668+E669</f>
        <v>3068964.72</v>
      </c>
      <c r="F659" s="8">
        <f t="shared" si="136"/>
        <v>2704298.4299999997</v>
      </c>
      <c r="G659" s="22">
        <f t="shared" ref="G659:G669" si="137">E659-F659</f>
        <v>364666.2900000005</v>
      </c>
    </row>
    <row r="660" spans="2:7" x14ac:dyDescent="0.25">
      <c r="C660">
        <v>310</v>
      </c>
      <c r="D660" t="s">
        <v>13</v>
      </c>
      <c r="E660" s="9">
        <v>337414.18</v>
      </c>
      <c r="F660" s="9">
        <v>299491.59999999998</v>
      </c>
      <c r="G660" s="19">
        <f t="shared" si="137"/>
        <v>37922.580000000016</v>
      </c>
    </row>
    <row r="661" spans="2:7" x14ac:dyDescent="0.25">
      <c r="C661">
        <v>311</v>
      </c>
      <c r="D661" t="s">
        <v>14</v>
      </c>
      <c r="E661" s="9">
        <v>99929.9</v>
      </c>
      <c r="F661" s="9">
        <v>92166.9</v>
      </c>
      <c r="G661" s="19">
        <f t="shared" si="137"/>
        <v>7763</v>
      </c>
    </row>
    <row r="662" spans="2:7" x14ac:dyDescent="0.25">
      <c r="C662">
        <v>312</v>
      </c>
      <c r="D662" t="s">
        <v>15</v>
      </c>
      <c r="E662" s="9">
        <v>966970.76</v>
      </c>
      <c r="F662" s="9">
        <v>773407.2</v>
      </c>
      <c r="G662" s="19">
        <f t="shared" si="137"/>
        <v>193563.56000000006</v>
      </c>
    </row>
    <row r="663" spans="2:7" x14ac:dyDescent="0.25">
      <c r="C663">
        <v>313</v>
      </c>
      <c r="D663" t="s">
        <v>16</v>
      </c>
      <c r="E663" s="9">
        <v>771419.03</v>
      </c>
      <c r="F663" s="9">
        <v>757052.24</v>
      </c>
      <c r="G663" s="19">
        <f t="shared" si="137"/>
        <v>14366.790000000037</v>
      </c>
    </row>
    <row r="664" spans="2:7" x14ac:dyDescent="0.25">
      <c r="C664">
        <v>314</v>
      </c>
      <c r="D664" t="s">
        <v>17</v>
      </c>
      <c r="E664" s="9">
        <v>377076.77</v>
      </c>
      <c r="F664" s="9">
        <v>441044.57</v>
      </c>
      <c r="G664" s="19">
        <f t="shared" si="137"/>
        <v>-63967.799999999988</v>
      </c>
    </row>
    <row r="665" spans="2:7" x14ac:dyDescent="0.25">
      <c r="C665">
        <v>315</v>
      </c>
      <c r="D665" t="s">
        <v>18</v>
      </c>
      <c r="E665" s="9">
        <v>136852.59</v>
      </c>
      <c r="F665" s="9">
        <v>139783.15</v>
      </c>
      <c r="G665" s="19">
        <f t="shared" si="137"/>
        <v>-2930.5599999999977</v>
      </c>
    </row>
    <row r="666" spans="2:7" x14ac:dyDescent="0.25">
      <c r="C666">
        <v>316</v>
      </c>
      <c r="D666" t="s">
        <v>19</v>
      </c>
      <c r="E666" s="9">
        <v>77392.100000000006</v>
      </c>
      <c r="F666" s="9">
        <v>67837.45</v>
      </c>
      <c r="G666" s="19">
        <f t="shared" si="137"/>
        <v>9554.6500000000087</v>
      </c>
    </row>
    <row r="667" spans="2:7" x14ac:dyDescent="0.25">
      <c r="C667">
        <v>317</v>
      </c>
      <c r="D667" t="s">
        <v>20</v>
      </c>
      <c r="E667" s="9">
        <v>40021.85</v>
      </c>
      <c r="F667" s="9">
        <v>28163.15</v>
      </c>
      <c r="G667" s="19">
        <f t="shared" si="137"/>
        <v>11858.699999999997</v>
      </c>
    </row>
    <row r="668" spans="2:7" x14ac:dyDescent="0.25">
      <c r="C668">
        <v>318</v>
      </c>
      <c r="D668" t="s">
        <v>21</v>
      </c>
      <c r="E668" s="9">
        <v>207963.42</v>
      </c>
      <c r="F668" s="9">
        <v>72341.649999999994</v>
      </c>
      <c r="G668" s="19">
        <f t="shared" si="137"/>
        <v>135621.77000000002</v>
      </c>
    </row>
    <row r="669" spans="2:7" x14ac:dyDescent="0.25">
      <c r="C669">
        <v>319</v>
      </c>
      <c r="D669" t="s">
        <v>22</v>
      </c>
      <c r="E669" s="9">
        <v>53924.12</v>
      </c>
      <c r="F669" s="9">
        <v>33010.519999999997</v>
      </c>
      <c r="G669" s="19">
        <f t="shared" si="137"/>
        <v>20913.600000000006</v>
      </c>
    </row>
    <row r="670" spans="2:7" x14ac:dyDescent="0.25">
      <c r="E670" s="9"/>
      <c r="F670" s="9"/>
    </row>
    <row r="671" spans="2:7" x14ac:dyDescent="0.25">
      <c r="B671" s="7">
        <v>33</v>
      </c>
      <c r="C671" s="7"/>
      <c r="D671" s="7" t="s">
        <v>23</v>
      </c>
      <c r="E671" s="8">
        <f t="shared" ref="E671:F671" si="138">E672+E673</f>
        <v>967279.79</v>
      </c>
      <c r="F671" s="8">
        <f t="shared" si="138"/>
        <v>742648.8</v>
      </c>
      <c r="G671" s="22">
        <f t="shared" ref="G671:G673" si="139">E671-F671</f>
        <v>224630.99</v>
      </c>
    </row>
    <row r="672" spans="2:7" x14ac:dyDescent="0.25">
      <c r="C672">
        <v>330</v>
      </c>
      <c r="D672" t="s">
        <v>24</v>
      </c>
      <c r="E672" s="9">
        <v>949055.79</v>
      </c>
      <c r="F672" s="9">
        <v>724428.80000000005</v>
      </c>
      <c r="G672" s="19">
        <f t="shared" si="139"/>
        <v>224626.99</v>
      </c>
    </row>
    <row r="673" spans="2:7" x14ac:dyDescent="0.25">
      <c r="C673">
        <v>332</v>
      </c>
      <c r="D673" t="s">
        <v>25</v>
      </c>
      <c r="E673" s="9">
        <v>18224</v>
      </c>
      <c r="F673" s="9">
        <v>18220</v>
      </c>
      <c r="G673" s="19">
        <f t="shared" si="139"/>
        <v>4</v>
      </c>
    </row>
    <row r="674" spans="2:7" x14ac:dyDescent="0.25">
      <c r="E674" s="9"/>
      <c r="F674" s="9"/>
    </row>
    <row r="675" spans="2:7" x14ac:dyDescent="0.25">
      <c r="B675" s="7">
        <v>34</v>
      </c>
      <c r="C675" s="7"/>
      <c r="D675" s="7" t="s">
        <v>26</v>
      </c>
      <c r="E675" s="8">
        <f t="shared" ref="E675:F675" si="140">E676+E677+E678+E679+E680+E681</f>
        <v>575915.76</v>
      </c>
      <c r="F675" s="8">
        <f t="shared" si="140"/>
        <v>644111.71</v>
      </c>
      <c r="G675" s="22">
        <f t="shared" ref="G675:G681" si="141">E675-F675</f>
        <v>-68195.949999999953</v>
      </c>
    </row>
    <row r="676" spans="2:7" x14ac:dyDescent="0.25">
      <c r="C676">
        <v>340</v>
      </c>
      <c r="D676" t="s">
        <v>27</v>
      </c>
      <c r="E676" s="9">
        <v>441586.42</v>
      </c>
      <c r="F676" s="9">
        <v>476365.76</v>
      </c>
      <c r="G676" s="19">
        <f t="shared" si="141"/>
        <v>-34779.340000000026</v>
      </c>
    </row>
    <row r="677" spans="2:7" x14ac:dyDescent="0.25">
      <c r="C677">
        <v>341</v>
      </c>
      <c r="D677" t="s">
        <v>28</v>
      </c>
      <c r="E677" s="9">
        <v>0</v>
      </c>
      <c r="F677" s="9">
        <v>0</v>
      </c>
      <c r="G677" s="19">
        <f t="shared" si="141"/>
        <v>0</v>
      </c>
    </row>
    <row r="678" spans="2:7" x14ac:dyDescent="0.25">
      <c r="C678">
        <v>342</v>
      </c>
      <c r="D678" t="s">
        <v>29</v>
      </c>
      <c r="E678" s="9">
        <v>0</v>
      </c>
      <c r="F678" s="9">
        <v>0</v>
      </c>
      <c r="G678" s="19">
        <f t="shared" si="141"/>
        <v>0</v>
      </c>
    </row>
    <row r="679" spans="2:7" x14ac:dyDescent="0.25">
      <c r="C679">
        <v>343</v>
      </c>
      <c r="D679" t="s">
        <v>30</v>
      </c>
      <c r="E679" s="9">
        <v>129733.34</v>
      </c>
      <c r="F679" s="9">
        <v>166165.95000000001</v>
      </c>
      <c r="G679" s="19">
        <f t="shared" si="141"/>
        <v>-36432.610000000015</v>
      </c>
    </row>
    <row r="680" spans="2:7" x14ac:dyDescent="0.25">
      <c r="C680">
        <v>344</v>
      </c>
      <c r="D680" t="s">
        <v>31</v>
      </c>
      <c r="E680" s="9">
        <v>4596</v>
      </c>
      <c r="F680" s="9">
        <v>1580</v>
      </c>
      <c r="G680" s="19">
        <f t="shared" si="141"/>
        <v>3016</v>
      </c>
    </row>
    <row r="681" spans="2:7" x14ac:dyDescent="0.25">
      <c r="C681">
        <v>349</v>
      </c>
      <c r="D681" t="s">
        <v>32</v>
      </c>
      <c r="E681" s="9">
        <v>0</v>
      </c>
      <c r="F681" s="9">
        <v>0</v>
      </c>
      <c r="G681" s="19">
        <f t="shared" si="141"/>
        <v>0</v>
      </c>
    </row>
    <row r="682" spans="2:7" x14ac:dyDescent="0.25">
      <c r="E682" s="9"/>
      <c r="F682" s="9"/>
    </row>
    <row r="683" spans="2:7" x14ac:dyDescent="0.25">
      <c r="B683" s="7">
        <v>35</v>
      </c>
      <c r="C683" s="7"/>
      <c r="D683" s="7" t="s">
        <v>33</v>
      </c>
      <c r="E683" s="8">
        <f t="shared" ref="E683:F683" si="142">E684+E685</f>
        <v>112388.8</v>
      </c>
      <c r="F683" s="8">
        <f t="shared" si="142"/>
        <v>19367.900000000001</v>
      </c>
      <c r="G683" s="22">
        <f t="shared" ref="G683:G685" si="143">E683-F683</f>
        <v>93020.9</v>
      </c>
    </row>
    <row r="684" spans="2:7" x14ac:dyDescent="0.25">
      <c r="C684">
        <v>350</v>
      </c>
      <c r="D684" t="s">
        <v>33</v>
      </c>
      <c r="E684" s="9">
        <v>13700.35</v>
      </c>
      <c r="F684" s="9">
        <v>0</v>
      </c>
      <c r="G684" s="19">
        <f t="shared" si="143"/>
        <v>13700.35</v>
      </c>
    </row>
    <row r="685" spans="2:7" x14ac:dyDescent="0.25">
      <c r="C685">
        <v>351</v>
      </c>
      <c r="D685" t="s">
        <v>34</v>
      </c>
      <c r="E685" s="9">
        <v>98688.45</v>
      </c>
      <c r="F685" s="9">
        <v>19367.900000000001</v>
      </c>
      <c r="G685" s="19">
        <f t="shared" si="143"/>
        <v>79320.549999999988</v>
      </c>
    </row>
    <row r="686" spans="2:7" x14ac:dyDescent="0.25">
      <c r="E686" s="9"/>
      <c r="F686" s="9"/>
    </row>
    <row r="687" spans="2:7" x14ac:dyDescent="0.25">
      <c r="B687" s="7">
        <v>36</v>
      </c>
      <c r="C687" s="7"/>
      <c r="D687" s="7" t="s">
        <v>35</v>
      </c>
      <c r="E687" s="8">
        <f t="shared" ref="E687:F687" si="144">E688+E689+E690+E691+E692+E693+E694+E695</f>
        <v>7195314.7400000002</v>
      </c>
      <c r="F687" s="8">
        <f t="shared" si="144"/>
        <v>7034034.5</v>
      </c>
      <c r="G687" s="22">
        <f t="shared" ref="G687:G695" si="145">E687-F687</f>
        <v>161280.24000000022</v>
      </c>
    </row>
    <row r="688" spans="2:7" x14ac:dyDescent="0.25">
      <c r="C688">
        <v>360</v>
      </c>
      <c r="D688" t="s">
        <v>36</v>
      </c>
      <c r="E688" s="9">
        <v>16200.7</v>
      </c>
      <c r="F688" s="9">
        <v>11662.5</v>
      </c>
      <c r="G688" s="19">
        <f t="shared" si="145"/>
        <v>4538.2000000000007</v>
      </c>
    </row>
    <row r="689" spans="2:7" x14ac:dyDescent="0.25">
      <c r="C689">
        <v>361</v>
      </c>
      <c r="D689" t="s">
        <v>37</v>
      </c>
      <c r="E689" s="9">
        <v>4562345.7300000004</v>
      </c>
      <c r="F689" s="9">
        <v>4522563.7</v>
      </c>
      <c r="G689" s="19">
        <f t="shared" si="145"/>
        <v>39782.030000000261</v>
      </c>
    </row>
    <row r="690" spans="2:7" x14ac:dyDescent="0.25">
      <c r="C690">
        <v>362</v>
      </c>
      <c r="D690" t="s">
        <v>38</v>
      </c>
      <c r="E690" s="9">
        <v>140230</v>
      </c>
      <c r="F690" s="9">
        <v>144368</v>
      </c>
      <c r="G690" s="19">
        <f t="shared" si="145"/>
        <v>-4138</v>
      </c>
    </row>
    <row r="691" spans="2:7" x14ac:dyDescent="0.25">
      <c r="C691">
        <v>363</v>
      </c>
      <c r="D691" t="s">
        <v>39</v>
      </c>
      <c r="E691" s="9">
        <v>2476538.31</v>
      </c>
      <c r="F691" s="9">
        <v>2355440.2999999998</v>
      </c>
      <c r="G691" s="19">
        <f t="shared" si="145"/>
        <v>121098.01000000024</v>
      </c>
    </row>
    <row r="692" spans="2:7" x14ac:dyDescent="0.25">
      <c r="C692">
        <v>364</v>
      </c>
      <c r="D692" t="s">
        <v>40</v>
      </c>
      <c r="E692" s="9">
        <v>0</v>
      </c>
      <c r="F692" s="9">
        <v>0</v>
      </c>
      <c r="G692" s="19">
        <f t="shared" si="145"/>
        <v>0</v>
      </c>
    </row>
    <row r="693" spans="2:7" x14ac:dyDescent="0.25">
      <c r="C693">
        <v>365</v>
      </c>
      <c r="D693" t="s">
        <v>41</v>
      </c>
      <c r="E693" s="9">
        <v>0</v>
      </c>
      <c r="F693" s="9">
        <v>0</v>
      </c>
      <c r="G693" s="19">
        <f t="shared" si="145"/>
        <v>0</v>
      </c>
    </row>
    <row r="694" spans="2:7" x14ac:dyDescent="0.25">
      <c r="C694">
        <v>366</v>
      </c>
      <c r="D694" t="s">
        <v>42</v>
      </c>
      <c r="E694" s="9">
        <v>0</v>
      </c>
      <c r="F694" s="9">
        <v>0</v>
      </c>
      <c r="G694" s="19">
        <f t="shared" si="145"/>
        <v>0</v>
      </c>
    </row>
    <row r="695" spans="2:7" x14ac:dyDescent="0.25">
      <c r="C695">
        <v>369</v>
      </c>
      <c r="D695" t="s">
        <v>43</v>
      </c>
      <c r="E695" s="9">
        <v>0</v>
      </c>
      <c r="F695" s="9">
        <v>0</v>
      </c>
      <c r="G695" s="19">
        <f t="shared" si="145"/>
        <v>0</v>
      </c>
    </row>
    <row r="696" spans="2:7" x14ac:dyDescent="0.25">
      <c r="E696" s="9"/>
      <c r="F696" s="9"/>
    </row>
    <row r="697" spans="2:7" x14ac:dyDescent="0.25">
      <c r="B697" s="7">
        <v>37</v>
      </c>
      <c r="C697" s="7"/>
      <c r="D697" s="7" t="s">
        <v>44</v>
      </c>
      <c r="E697" s="8">
        <f t="shared" ref="E697:F697" si="146">E698</f>
        <v>0</v>
      </c>
      <c r="F697" s="8">
        <f t="shared" si="146"/>
        <v>0</v>
      </c>
      <c r="G697" s="22">
        <f t="shared" ref="G697:G706" si="147">E697-F697</f>
        <v>0</v>
      </c>
    </row>
    <row r="698" spans="2:7" x14ac:dyDescent="0.25">
      <c r="C698">
        <v>370</v>
      </c>
      <c r="D698" t="s">
        <v>45</v>
      </c>
      <c r="E698" s="9">
        <v>0</v>
      </c>
      <c r="F698" s="9">
        <v>0</v>
      </c>
      <c r="G698" s="19">
        <f t="shared" si="147"/>
        <v>0</v>
      </c>
    </row>
    <row r="699" spans="2:7" x14ac:dyDescent="0.25">
      <c r="E699" s="9"/>
      <c r="F699" s="9"/>
      <c r="G699" s="19">
        <f t="shared" si="147"/>
        <v>0</v>
      </c>
    </row>
    <row r="700" spans="2:7" x14ac:dyDescent="0.25">
      <c r="B700" s="7">
        <v>38</v>
      </c>
      <c r="C700" s="7"/>
      <c r="D700" s="7" t="s">
        <v>46</v>
      </c>
      <c r="E700" s="8">
        <f t="shared" ref="E700:F700" si="148">E701+E702+E703+E704+E705+E706</f>
        <v>470135.1</v>
      </c>
      <c r="F700" s="8">
        <f t="shared" si="148"/>
        <v>105.77</v>
      </c>
      <c r="G700" s="22">
        <f t="shared" si="147"/>
        <v>470029.32999999996</v>
      </c>
    </row>
    <row r="701" spans="2:7" x14ac:dyDescent="0.25">
      <c r="C701">
        <v>380</v>
      </c>
      <c r="D701" t="s">
        <v>47</v>
      </c>
      <c r="E701" s="9">
        <v>0</v>
      </c>
      <c r="F701" s="9">
        <v>0</v>
      </c>
      <c r="G701" s="19">
        <f t="shared" si="147"/>
        <v>0</v>
      </c>
    </row>
    <row r="702" spans="2:7" x14ac:dyDescent="0.25">
      <c r="C702">
        <v>381</v>
      </c>
      <c r="D702" t="s">
        <v>48</v>
      </c>
      <c r="E702" s="9">
        <v>0</v>
      </c>
      <c r="F702" s="9">
        <v>0</v>
      </c>
      <c r="G702" s="19">
        <f t="shared" si="147"/>
        <v>0</v>
      </c>
    </row>
    <row r="703" spans="2:7" x14ac:dyDescent="0.25">
      <c r="C703">
        <v>384</v>
      </c>
      <c r="D703" t="s">
        <v>49</v>
      </c>
      <c r="E703" s="9">
        <v>135.1</v>
      </c>
      <c r="F703" s="9">
        <v>105.77</v>
      </c>
      <c r="G703" s="19">
        <f t="shared" si="147"/>
        <v>29.33</v>
      </c>
    </row>
    <row r="704" spans="2:7" x14ac:dyDescent="0.25">
      <c r="C704">
        <v>385</v>
      </c>
      <c r="D704" t="s">
        <v>50</v>
      </c>
      <c r="E704" s="9">
        <v>0</v>
      </c>
      <c r="F704" s="9">
        <v>0</v>
      </c>
      <c r="G704" s="19">
        <f t="shared" si="147"/>
        <v>0</v>
      </c>
    </row>
    <row r="705" spans="1:7" x14ac:dyDescent="0.25">
      <c r="C705">
        <v>386</v>
      </c>
      <c r="D705" t="s">
        <v>51</v>
      </c>
      <c r="E705" s="9">
        <v>0</v>
      </c>
      <c r="F705" s="9">
        <v>0</v>
      </c>
      <c r="G705" s="19">
        <f t="shared" si="147"/>
        <v>0</v>
      </c>
    </row>
    <row r="706" spans="1:7" x14ac:dyDescent="0.25">
      <c r="C706">
        <v>389</v>
      </c>
      <c r="D706" t="s">
        <v>52</v>
      </c>
      <c r="E706" s="9">
        <v>470000</v>
      </c>
      <c r="F706" s="9">
        <v>0</v>
      </c>
      <c r="G706" s="19">
        <f t="shared" si="147"/>
        <v>470000</v>
      </c>
    </row>
    <row r="707" spans="1:7" x14ac:dyDescent="0.25">
      <c r="E707" s="9"/>
      <c r="F707" s="9"/>
    </row>
    <row r="708" spans="1:7" x14ac:dyDescent="0.25">
      <c r="B708" s="7">
        <v>39</v>
      </c>
      <c r="C708" s="7"/>
      <c r="D708" s="7" t="s">
        <v>53</v>
      </c>
      <c r="E708" s="8">
        <f t="shared" ref="E708:F708" si="149">E709+E710+E711+E712+E713+E714+E715+E716</f>
        <v>317300</v>
      </c>
      <c r="F708" s="8">
        <f t="shared" si="149"/>
        <v>314700</v>
      </c>
      <c r="G708" s="22">
        <f t="shared" ref="G708:G716" si="150">E708-F708</f>
        <v>2600</v>
      </c>
    </row>
    <row r="709" spans="1:7" x14ac:dyDescent="0.25">
      <c r="C709">
        <v>390</v>
      </c>
      <c r="D709" t="s">
        <v>54</v>
      </c>
      <c r="E709" s="9">
        <v>0</v>
      </c>
      <c r="F709" s="9">
        <v>0</v>
      </c>
      <c r="G709" s="19">
        <f t="shared" si="150"/>
        <v>0</v>
      </c>
    </row>
    <row r="710" spans="1:7" x14ac:dyDescent="0.25">
      <c r="C710">
        <v>391</v>
      </c>
      <c r="D710" t="s">
        <v>55</v>
      </c>
      <c r="E710" s="9">
        <v>8500</v>
      </c>
      <c r="F710" s="9">
        <v>21400</v>
      </c>
      <c r="G710" s="19">
        <f t="shared" si="150"/>
        <v>-12900</v>
      </c>
    </row>
    <row r="711" spans="1:7" x14ac:dyDescent="0.25">
      <c r="C711">
        <v>392</v>
      </c>
      <c r="D711" t="s">
        <v>56</v>
      </c>
      <c r="E711" s="9">
        <v>0</v>
      </c>
      <c r="F711" s="9">
        <v>0</v>
      </c>
      <c r="G711" s="19">
        <f t="shared" si="150"/>
        <v>0</v>
      </c>
    </row>
    <row r="712" spans="1:7" x14ac:dyDescent="0.25">
      <c r="C712">
        <v>393</v>
      </c>
      <c r="D712" t="s">
        <v>57</v>
      </c>
      <c r="E712" s="9">
        <v>0</v>
      </c>
      <c r="F712" s="9">
        <v>0</v>
      </c>
      <c r="G712" s="19">
        <f t="shared" si="150"/>
        <v>0</v>
      </c>
    </row>
    <row r="713" spans="1:7" x14ac:dyDescent="0.25">
      <c r="C713">
        <v>394</v>
      </c>
      <c r="D713" t="s">
        <v>58</v>
      </c>
      <c r="E713" s="9">
        <v>308800</v>
      </c>
      <c r="F713" s="9">
        <v>293300</v>
      </c>
      <c r="G713" s="19">
        <f t="shared" si="150"/>
        <v>15500</v>
      </c>
    </row>
    <row r="714" spans="1:7" x14ac:dyDescent="0.25">
      <c r="C714">
        <v>395</v>
      </c>
      <c r="D714" t="s">
        <v>59</v>
      </c>
      <c r="E714" s="9">
        <v>0</v>
      </c>
      <c r="F714" s="9">
        <v>0</v>
      </c>
      <c r="G714" s="19">
        <f t="shared" si="150"/>
        <v>0</v>
      </c>
    </row>
    <row r="715" spans="1:7" x14ac:dyDescent="0.25">
      <c r="C715">
        <v>398</v>
      </c>
      <c r="D715" t="s">
        <v>60</v>
      </c>
      <c r="E715" s="9">
        <v>0</v>
      </c>
      <c r="F715" s="9">
        <v>0</v>
      </c>
      <c r="G715" s="19">
        <f t="shared" si="150"/>
        <v>0</v>
      </c>
    </row>
    <row r="716" spans="1:7" x14ac:dyDescent="0.25">
      <c r="C716">
        <v>399</v>
      </c>
      <c r="D716" t="s">
        <v>61</v>
      </c>
      <c r="E716" s="9">
        <v>0</v>
      </c>
      <c r="F716" s="9">
        <v>0</v>
      </c>
      <c r="G716" s="19">
        <f t="shared" si="150"/>
        <v>0</v>
      </c>
    </row>
    <row r="717" spans="1:7" x14ac:dyDescent="0.25">
      <c r="E717" s="9"/>
      <c r="F717" s="9"/>
    </row>
    <row r="718" spans="1:7" x14ac:dyDescent="0.25">
      <c r="E718" s="9"/>
      <c r="F718" s="9"/>
    </row>
    <row r="719" spans="1:7" ht="21" x14ac:dyDescent="0.35">
      <c r="A719" s="10">
        <v>4</v>
      </c>
      <c r="B719" s="10"/>
      <c r="C719" s="10"/>
      <c r="D719" s="10" t="s">
        <v>62</v>
      </c>
      <c r="E719" s="11">
        <f t="shared" ref="E719:F719" si="151">E720+E726+E732+E743+E749+E761+E765+E772+E775+E784</f>
        <v>15874152.979999999</v>
      </c>
      <c r="F719" s="11">
        <f t="shared" si="151"/>
        <v>14538705.140000001</v>
      </c>
      <c r="G719" s="23">
        <f t="shared" ref="G719:G724" si="152">E719-F719</f>
        <v>1335447.839999998</v>
      </c>
    </row>
    <row r="720" spans="1:7" x14ac:dyDescent="0.25">
      <c r="A720" s="2"/>
      <c r="B720" s="12">
        <v>40</v>
      </c>
      <c r="C720" s="12"/>
      <c r="D720" s="12" t="s">
        <v>63</v>
      </c>
      <c r="E720" s="13">
        <f t="shared" ref="E720:F720" si="153">E721+E722+E723+E724</f>
        <v>9379199.5399999991</v>
      </c>
      <c r="F720" s="13">
        <f t="shared" si="153"/>
        <v>8115298.7000000002</v>
      </c>
      <c r="G720" s="24">
        <f t="shared" si="152"/>
        <v>1263900.8399999989</v>
      </c>
    </row>
    <row r="721" spans="2:7" x14ac:dyDescent="0.25">
      <c r="C721">
        <v>400</v>
      </c>
      <c r="D721" t="s">
        <v>64</v>
      </c>
      <c r="E721" s="9">
        <v>7675746.3600000003</v>
      </c>
      <c r="F721" s="9">
        <v>6506300</v>
      </c>
      <c r="G721" s="19">
        <f t="shared" si="152"/>
        <v>1169446.3600000003</v>
      </c>
    </row>
    <row r="722" spans="2:7" x14ac:dyDescent="0.25">
      <c r="C722">
        <v>401</v>
      </c>
      <c r="D722" t="s">
        <v>65</v>
      </c>
      <c r="E722" s="9">
        <v>307672.43</v>
      </c>
      <c r="F722" s="9">
        <v>402269.8</v>
      </c>
      <c r="G722" s="19">
        <f t="shared" si="152"/>
        <v>-94597.37</v>
      </c>
    </row>
    <row r="723" spans="2:7" x14ac:dyDescent="0.25">
      <c r="C723">
        <v>402</v>
      </c>
      <c r="D723" t="s">
        <v>66</v>
      </c>
      <c r="E723" s="9">
        <v>1335684.75</v>
      </c>
      <c r="F723" s="9">
        <v>1155162.8500000001</v>
      </c>
      <c r="G723" s="19">
        <f t="shared" si="152"/>
        <v>180521.89999999991</v>
      </c>
    </row>
    <row r="724" spans="2:7" x14ac:dyDescent="0.25">
      <c r="C724">
        <v>403</v>
      </c>
      <c r="D724" t="s">
        <v>67</v>
      </c>
      <c r="E724" s="9">
        <v>60096</v>
      </c>
      <c r="F724" s="9">
        <v>51566.05</v>
      </c>
      <c r="G724" s="19">
        <f t="shared" si="152"/>
        <v>8529.9499999999971</v>
      </c>
    </row>
    <row r="725" spans="2:7" x14ac:dyDescent="0.25">
      <c r="E725" s="9"/>
      <c r="F725" s="9"/>
    </row>
    <row r="726" spans="2:7" x14ac:dyDescent="0.25">
      <c r="B726" s="12">
        <v>41</v>
      </c>
      <c r="C726" s="12"/>
      <c r="D726" s="12" t="s">
        <v>68</v>
      </c>
      <c r="E726" s="13">
        <f t="shared" ref="E726:F726" si="154">E727+E728+E729+E730</f>
        <v>477</v>
      </c>
      <c r="F726" s="13">
        <f t="shared" si="154"/>
        <v>636.75</v>
      </c>
      <c r="G726" s="24">
        <f t="shared" ref="G726:G730" si="155">E726-F726</f>
        <v>-159.75</v>
      </c>
    </row>
    <row r="727" spans="2:7" x14ac:dyDescent="0.25">
      <c r="C727">
        <v>410</v>
      </c>
      <c r="D727" t="s">
        <v>69</v>
      </c>
      <c r="E727" s="9">
        <v>0</v>
      </c>
      <c r="F727" s="9">
        <v>0</v>
      </c>
      <c r="G727" s="19">
        <f t="shared" si="155"/>
        <v>0</v>
      </c>
    </row>
    <row r="728" spans="2:7" x14ac:dyDescent="0.25">
      <c r="C728">
        <v>411</v>
      </c>
      <c r="D728" t="s">
        <v>70</v>
      </c>
      <c r="E728" s="9">
        <v>0</v>
      </c>
      <c r="F728" s="9">
        <v>0</v>
      </c>
      <c r="G728" s="19">
        <f t="shared" si="155"/>
        <v>0</v>
      </c>
    </row>
    <row r="729" spans="2:7" x14ac:dyDescent="0.25">
      <c r="C729">
        <v>412</v>
      </c>
      <c r="D729" t="s">
        <v>71</v>
      </c>
      <c r="E729" s="9">
        <v>477</v>
      </c>
      <c r="F729" s="9">
        <v>636.75</v>
      </c>
      <c r="G729" s="19">
        <f t="shared" si="155"/>
        <v>-159.75</v>
      </c>
    </row>
    <row r="730" spans="2:7" x14ac:dyDescent="0.25">
      <c r="C730">
        <v>413</v>
      </c>
      <c r="D730" t="s">
        <v>72</v>
      </c>
      <c r="E730" s="9">
        <v>0</v>
      </c>
      <c r="F730" s="9">
        <v>0</v>
      </c>
      <c r="G730" s="19">
        <f t="shared" si="155"/>
        <v>0</v>
      </c>
    </row>
    <row r="731" spans="2:7" x14ac:dyDescent="0.25">
      <c r="E731" s="9"/>
      <c r="F731" s="9"/>
    </row>
    <row r="732" spans="2:7" x14ac:dyDescent="0.25">
      <c r="B732" s="12">
        <v>42</v>
      </c>
      <c r="C732" s="12"/>
      <c r="D732" s="12" t="s">
        <v>73</v>
      </c>
      <c r="E732" s="13">
        <f t="shared" ref="E732:F732" si="156">E733+E734+E735+E736+E737+E738+E739+E740+E741</f>
        <v>3365331.39</v>
      </c>
      <c r="F732" s="13">
        <f t="shared" si="156"/>
        <v>3219220.6899999995</v>
      </c>
      <c r="G732" s="24">
        <f t="shared" ref="G732:G741" si="157">E732-F732</f>
        <v>146110.70000000065</v>
      </c>
    </row>
    <row r="733" spans="2:7" x14ac:dyDescent="0.25">
      <c r="C733">
        <v>420</v>
      </c>
      <c r="D733" t="s">
        <v>74</v>
      </c>
      <c r="E733" s="9">
        <v>168023.6</v>
      </c>
      <c r="F733" s="9">
        <v>158088.75</v>
      </c>
      <c r="G733" s="19">
        <f t="shared" si="157"/>
        <v>9934.8500000000058</v>
      </c>
    </row>
    <row r="734" spans="2:7" x14ac:dyDescent="0.25">
      <c r="C734">
        <v>421</v>
      </c>
      <c r="D734" t="s">
        <v>75</v>
      </c>
      <c r="E734" s="9">
        <v>96510.7</v>
      </c>
      <c r="F734" s="9">
        <v>81586.36</v>
      </c>
      <c r="G734" s="19">
        <f t="shared" si="157"/>
        <v>14924.339999999997</v>
      </c>
    </row>
    <row r="735" spans="2:7" x14ac:dyDescent="0.25">
      <c r="C735">
        <v>422</v>
      </c>
      <c r="D735" t="s">
        <v>76</v>
      </c>
      <c r="E735" s="9">
        <v>0</v>
      </c>
      <c r="F735" s="9">
        <v>0</v>
      </c>
      <c r="G735" s="19">
        <f t="shared" si="157"/>
        <v>0</v>
      </c>
    </row>
    <row r="736" spans="2:7" x14ac:dyDescent="0.25">
      <c r="C736">
        <v>423</v>
      </c>
      <c r="D736" t="s">
        <v>77</v>
      </c>
      <c r="E736" s="9">
        <v>5910</v>
      </c>
      <c r="F736" s="9">
        <v>10015</v>
      </c>
      <c r="G736" s="19">
        <f t="shared" si="157"/>
        <v>-4105</v>
      </c>
    </row>
    <row r="737" spans="2:7" x14ac:dyDescent="0.25">
      <c r="C737">
        <v>424</v>
      </c>
      <c r="D737" t="s">
        <v>78</v>
      </c>
      <c r="E737" s="9">
        <v>2978470.04</v>
      </c>
      <c r="F737" s="9">
        <v>2844792.63</v>
      </c>
      <c r="G737" s="19">
        <f t="shared" si="157"/>
        <v>133677.41000000015</v>
      </c>
    </row>
    <row r="738" spans="2:7" x14ac:dyDescent="0.25">
      <c r="C738">
        <v>425</v>
      </c>
      <c r="D738" t="s">
        <v>79</v>
      </c>
      <c r="E738" s="9">
        <v>40516.6</v>
      </c>
      <c r="F738" s="9">
        <v>49352.9</v>
      </c>
      <c r="G738" s="19">
        <f t="shared" si="157"/>
        <v>-8836.3000000000029</v>
      </c>
    </row>
    <row r="739" spans="2:7" x14ac:dyDescent="0.25">
      <c r="C739">
        <v>426</v>
      </c>
      <c r="D739" t="s">
        <v>80</v>
      </c>
      <c r="E739" s="9">
        <v>75340.45</v>
      </c>
      <c r="F739" s="9">
        <v>72325.05</v>
      </c>
      <c r="G739" s="19">
        <f t="shared" si="157"/>
        <v>3015.3999999999942</v>
      </c>
    </row>
    <row r="740" spans="2:7" x14ac:dyDescent="0.25">
      <c r="C740">
        <v>427</v>
      </c>
      <c r="D740" t="s">
        <v>81</v>
      </c>
      <c r="E740" s="9">
        <v>560</v>
      </c>
      <c r="F740" s="9">
        <v>3060</v>
      </c>
      <c r="G740" s="19">
        <f t="shared" si="157"/>
        <v>-2500</v>
      </c>
    </row>
    <row r="741" spans="2:7" x14ac:dyDescent="0.25">
      <c r="C741">
        <v>429</v>
      </c>
      <c r="D741" t="s">
        <v>82</v>
      </c>
      <c r="E741" s="9">
        <v>0</v>
      </c>
      <c r="F741" s="9">
        <v>0</v>
      </c>
      <c r="G741" s="19">
        <f t="shared" si="157"/>
        <v>0</v>
      </c>
    </row>
    <row r="742" spans="2:7" x14ac:dyDescent="0.25">
      <c r="E742" s="9"/>
      <c r="F742" s="9"/>
    </row>
    <row r="743" spans="2:7" x14ac:dyDescent="0.25">
      <c r="B743" s="12">
        <v>43</v>
      </c>
      <c r="C743" s="12"/>
      <c r="D743" s="12" t="s">
        <v>83</v>
      </c>
      <c r="E743" s="13">
        <f t="shared" ref="E743:F743" si="158">E744+E745+E746+E747</f>
        <v>0</v>
      </c>
      <c r="F743" s="13">
        <f t="shared" si="158"/>
        <v>0</v>
      </c>
      <c r="G743" s="24">
        <f t="shared" ref="G743:G747" si="159">E743-F743</f>
        <v>0</v>
      </c>
    </row>
    <row r="744" spans="2:7" x14ac:dyDescent="0.25">
      <c r="C744">
        <v>430</v>
      </c>
      <c r="D744" t="s">
        <v>84</v>
      </c>
      <c r="E744" s="9">
        <v>0</v>
      </c>
      <c r="F744" s="9">
        <v>0</v>
      </c>
      <c r="G744" s="19">
        <f t="shared" si="159"/>
        <v>0</v>
      </c>
    </row>
    <row r="745" spans="2:7" x14ac:dyDescent="0.25">
      <c r="C745">
        <v>431</v>
      </c>
      <c r="D745" t="s">
        <v>85</v>
      </c>
      <c r="E745" s="9">
        <v>0</v>
      </c>
      <c r="F745" s="9">
        <v>0</v>
      </c>
      <c r="G745" s="19">
        <f t="shared" si="159"/>
        <v>0</v>
      </c>
    </row>
    <row r="746" spans="2:7" x14ac:dyDescent="0.25">
      <c r="C746">
        <v>432</v>
      </c>
      <c r="D746" t="s">
        <v>86</v>
      </c>
      <c r="E746" s="9">
        <v>0</v>
      </c>
      <c r="F746" s="9">
        <v>0</v>
      </c>
      <c r="G746" s="19">
        <f t="shared" si="159"/>
        <v>0</v>
      </c>
    </row>
    <row r="747" spans="2:7" x14ac:dyDescent="0.25">
      <c r="C747">
        <v>439</v>
      </c>
      <c r="D747" t="s">
        <v>87</v>
      </c>
      <c r="E747" s="9">
        <v>0</v>
      </c>
      <c r="F747" s="9">
        <v>0</v>
      </c>
      <c r="G747" s="19">
        <f t="shared" si="159"/>
        <v>0</v>
      </c>
    </row>
    <row r="748" spans="2:7" x14ac:dyDescent="0.25">
      <c r="E748" s="9"/>
      <c r="F748" s="9"/>
    </row>
    <row r="749" spans="2:7" x14ac:dyDescent="0.25">
      <c r="B749" s="12">
        <v>44</v>
      </c>
      <c r="C749" s="12"/>
      <c r="D749" s="12" t="s">
        <v>88</v>
      </c>
      <c r="E749" s="13">
        <f t="shared" ref="E749:F749" si="160">E750+E751+E752+E753+E754+E755+E756+E757+E758+E759</f>
        <v>667441.69999999984</v>
      </c>
      <c r="F749" s="13">
        <f t="shared" si="160"/>
        <v>669906.45000000007</v>
      </c>
      <c r="G749" s="24">
        <f t="shared" ref="G749:G759" si="161">E749-F749</f>
        <v>-2464.7500000002328</v>
      </c>
    </row>
    <row r="750" spans="2:7" x14ac:dyDescent="0.25">
      <c r="C750">
        <v>440</v>
      </c>
      <c r="D750" t="s">
        <v>89</v>
      </c>
      <c r="E750" s="9">
        <v>147881.9</v>
      </c>
      <c r="F750" s="9">
        <v>153171.54999999999</v>
      </c>
      <c r="G750" s="19">
        <f t="shared" si="161"/>
        <v>-5289.6499999999942</v>
      </c>
    </row>
    <row r="751" spans="2:7" x14ac:dyDescent="0.25">
      <c r="C751">
        <v>441</v>
      </c>
      <c r="D751" t="s">
        <v>90</v>
      </c>
      <c r="E751" s="9">
        <v>0</v>
      </c>
      <c r="F751" s="9">
        <v>0</v>
      </c>
      <c r="G751" s="19">
        <f t="shared" si="161"/>
        <v>0</v>
      </c>
    </row>
    <row r="752" spans="2:7" x14ac:dyDescent="0.25">
      <c r="C752">
        <v>442</v>
      </c>
      <c r="D752" t="s">
        <v>91</v>
      </c>
      <c r="E752" s="9">
        <v>7367.22</v>
      </c>
      <c r="F752" s="9">
        <v>6026</v>
      </c>
      <c r="G752" s="19">
        <f t="shared" si="161"/>
        <v>1341.2200000000003</v>
      </c>
    </row>
    <row r="753" spans="2:7" x14ac:dyDescent="0.25">
      <c r="C753">
        <v>443</v>
      </c>
      <c r="D753" t="s">
        <v>92</v>
      </c>
      <c r="E753" s="9">
        <v>397286.05</v>
      </c>
      <c r="F753" s="9">
        <v>385439</v>
      </c>
      <c r="G753" s="19">
        <f t="shared" si="161"/>
        <v>11847.049999999988</v>
      </c>
    </row>
    <row r="754" spans="2:7" x14ac:dyDescent="0.25">
      <c r="C754">
        <v>444</v>
      </c>
      <c r="D754" t="s">
        <v>31</v>
      </c>
      <c r="E754" s="9">
        <v>42885</v>
      </c>
      <c r="F754" s="9">
        <v>61160</v>
      </c>
      <c r="G754" s="19">
        <f t="shared" si="161"/>
        <v>-18275</v>
      </c>
    </row>
    <row r="755" spans="2:7" x14ac:dyDescent="0.25">
      <c r="C755">
        <v>445</v>
      </c>
      <c r="D755" t="s">
        <v>93</v>
      </c>
      <c r="E755" s="9">
        <v>0</v>
      </c>
      <c r="F755" s="9">
        <v>0</v>
      </c>
      <c r="G755" s="19">
        <f t="shared" si="161"/>
        <v>0</v>
      </c>
    </row>
    <row r="756" spans="2:7" x14ac:dyDescent="0.25">
      <c r="C756">
        <v>446</v>
      </c>
      <c r="D756" t="s">
        <v>94</v>
      </c>
      <c r="E756" s="9">
        <v>0</v>
      </c>
      <c r="F756" s="9">
        <v>0</v>
      </c>
      <c r="G756" s="19">
        <f t="shared" si="161"/>
        <v>0</v>
      </c>
    </row>
    <row r="757" spans="2:7" x14ac:dyDescent="0.25">
      <c r="C757">
        <v>447</v>
      </c>
      <c r="D757" t="s">
        <v>95</v>
      </c>
      <c r="E757" s="9">
        <v>72763.199999999997</v>
      </c>
      <c r="F757" s="9">
        <v>64109.9</v>
      </c>
      <c r="G757" s="19">
        <f t="shared" si="161"/>
        <v>8653.2999999999956</v>
      </c>
    </row>
    <row r="758" spans="2:7" x14ac:dyDescent="0.25">
      <c r="C758">
        <v>448</v>
      </c>
      <c r="D758" t="s">
        <v>96</v>
      </c>
      <c r="E758" s="9">
        <v>0</v>
      </c>
      <c r="F758" s="9">
        <v>0</v>
      </c>
      <c r="G758" s="19">
        <f t="shared" si="161"/>
        <v>0</v>
      </c>
    </row>
    <row r="759" spans="2:7" x14ac:dyDescent="0.25">
      <c r="C759">
        <v>449</v>
      </c>
      <c r="D759" t="s">
        <v>97</v>
      </c>
      <c r="E759" s="9">
        <v>-741.67</v>
      </c>
      <c r="F759" s="9">
        <v>0</v>
      </c>
      <c r="G759" s="19">
        <f t="shared" si="161"/>
        <v>-741.67</v>
      </c>
    </row>
    <row r="760" spans="2:7" x14ac:dyDescent="0.25">
      <c r="E760" s="9"/>
      <c r="F760" s="9"/>
    </row>
    <row r="761" spans="2:7" x14ac:dyDescent="0.25">
      <c r="B761" s="12">
        <v>45</v>
      </c>
      <c r="C761" s="12"/>
      <c r="D761" s="12" t="s">
        <v>98</v>
      </c>
      <c r="E761" s="13">
        <f t="shared" ref="E761:F761" si="162">E762+E763</f>
        <v>58900</v>
      </c>
      <c r="F761" s="13">
        <f t="shared" si="162"/>
        <v>13041.1</v>
      </c>
      <c r="G761" s="24">
        <f t="shared" ref="G761:G763" si="163">E761-F761</f>
        <v>45858.9</v>
      </c>
    </row>
    <row r="762" spans="2:7" x14ac:dyDescent="0.25">
      <c r="C762">
        <v>450</v>
      </c>
      <c r="D762" t="s">
        <v>99</v>
      </c>
      <c r="E762" s="9">
        <v>8900</v>
      </c>
      <c r="F762" s="9">
        <v>9924.85</v>
      </c>
      <c r="G762" s="19">
        <f t="shared" si="163"/>
        <v>-1024.8500000000004</v>
      </c>
    </row>
    <row r="763" spans="2:7" x14ac:dyDescent="0.25">
      <c r="C763">
        <v>451</v>
      </c>
      <c r="D763" t="s">
        <v>100</v>
      </c>
      <c r="E763" s="9">
        <v>50000</v>
      </c>
      <c r="F763" s="9">
        <v>3116.25</v>
      </c>
      <c r="G763" s="19">
        <f t="shared" si="163"/>
        <v>46883.75</v>
      </c>
    </row>
    <row r="764" spans="2:7" x14ac:dyDescent="0.25">
      <c r="E764" s="9"/>
      <c r="F764" s="9"/>
    </row>
    <row r="765" spans="2:7" x14ac:dyDescent="0.25">
      <c r="B765" s="12">
        <v>46</v>
      </c>
      <c r="C765" s="12"/>
      <c r="D765" s="12" t="s">
        <v>101</v>
      </c>
      <c r="E765" s="13">
        <f t="shared" ref="E765:F765" si="164">E766+E767+E768+E769+E770</f>
        <v>2085503.35</v>
      </c>
      <c r="F765" s="13">
        <f t="shared" si="164"/>
        <v>1911301.4500000002</v>
      </c>
      <c r="G765" s="24">
        <f t="shared" ref="G765:G770" si="165">E765-F765</f>
        <v>174201.89999999991</v>
      </c>
    </row>
    <row r="766" spans="2:7" x14ac:dyDescent="0.25">
      <c r="C766">
        <v>460</v>
      </c>
      <c r="D766" t="s">
        <v>102</v>
      </c>
      <c r="E766" s="9">
        <v>34259</v>
      </c>
      <c r="F766" s="9">
        <v>33792</v>
      </c>
      <c r="G766" s="19">
        <f t="shared" si="165"/>
        <v>467</v>
      </c>
    </row>
    <row r="767" spans="2:7" x14ac:dyDescent="0.25">
      <c r="C767">
        <v>461</v>
      </c>
      <c r="D767" t="s">
        <v>103</v>
      </c>
      <c r="E767" s="9">
        <v>453632.85</v>
      </c>
      <c r="F767" s="9">
        <v>561343.85</v>
      </c>
      <c r="G767" s="19">
        <f t="shared" si="165"/>
        <v>-107711</v>
      </c>
    </row>
    <row r="768" spans="2:7" x14ac:dyDescent="0.25">
      <c r="C768">
        <v>462</v>
      </c>
      <c r="D768" t="s">
        <v>38</v>
      </c>
      <c r="E768" s="9">
        <v>1307908</v>
      </c>
      <c r="F768" s="9">
        <v>1174020</v>
      </c>
      <c r="G768" s="19">
        <f t="shared" si="165"/>
        <v>133888</v>
      </c>
    </row>
    <row r="769" spans="2:7" x14ac:dyDescent="0.25">
      <c r="C769">
        <v>463</v>
      </c>
      <c r="D769" t="s">
        <v>104</v>
      </c>
      <c r="E769" s="9">
        <v>288697.65000000002</v>
      </c>
      <c r="F769" s="9">
        <v>141979.54999999999</v>
      </c>
      <c r="G769" s="19">
        <f t="shared" si="165"/>
        <v>146718.10000000003</v>
      </c>
    </row>
    <row r="770" spans="2:7" x14ac:dyDescent="0.25">
      <c r="C770">
        <v>469</v>
      </c>
      <c r="D770" t="s">
        <v>105</v>
      </c>
      <c r="E770" s="9">
        <v>1005.85</v>
      </c>
      <c r="F770" s="9">
        <v>166.05</v>
      </c>
      <c r="G770" s="19">
        <f t="shared" si="165"/>
        <v>839.8</v>
      </c>
    </row>
    <row r="771" spans="2:7" x14ac:dyDescent="0.25">
      <c r="E771" s="9"/>
      <c r="F771" s="9"/>
    </row>
    <row r="772" spans="2:7" x14ac:dyDescent="0.25">
      <c r="B772" s="12">
        <v>47</v>
      </c>
      <c r="C772" s="12"/>
      <c r="D772" s="12" t="s">
        <v>44</v>
      </c>
      <c r="E772" s="13">
        <f t="shared" ref="E772:F772" si="166">E773</f>
        <v>0</v>
      </c>
      <c r="F772" s="13">
        <f t="shared" si="166"/>
        <v>0</v>
      </c>
      <c r="G772" s="24">
        <f t="shared" ref="G772:G773" si="167">E772-F772</f>
        <v>0</v>
      </c>
    </row>
    <row r="773" spans="2:7" x14ac:dyDescent="0.25">
      <c r="C773">
        <v>470</v>
      </c>
      <c r="D773" t="s">
        <v>106</v>
      </c>
      <c r="E773" s="9">
        <v>0</v>
      </c>
      <c r="F773" s="9">
        <v>0</v>
      </c>
      <c r="G773" s="19">
        <f t="shared" si="167"/>
        <v>0</v>
      </c>
    </row>
    <row r="774" spans="2:7" x14ac:dyDescent="0.25">
      <c r="E774" s="9"/>
      <c r="F774" s="9"/>
    </row>
    <row r="775" spans="2:7" x14ac:dyDescent="0.25">
      <c r="B775" s="12">
        <v>48</v>
      </c>
      <c r="C775" s="12"/>
      <c r="D775" s="12" t="s">
        <v>107</v>
      </c>
      <c r="E775" s="13">
        <f t="shared" ref="E775:F775" si="168">E776+E777+E778+E779+E780+E781+E782</f>
        <v>0</v>
      </c>
      <c r="F775" s="13">
        <f t="shared" si="168"/>
        <v>300000</v>
      </c>
      <c r="G775" s="24">
        <f t="shared" ref="G775:G782" si="169">E775-F775</f>
        <v>-300000</v>
      </c>
    </row>
    <row r="776" spans="2:7" x14ac:dyDescent="0.25">
      <c r="C776">
        <v>481</v>
      </c>
      <c r="D776" t="s">
        <v>108</v>
      </c>
      <c r="E776" s="9">
        <v>0</v>
      </c>
      <c r="F776" s="9">
        <v>0</v>
      </c>
      <c r="G776" s="19">
        <f t="shared" si="169"/>
        <v>0</v>
      </c>
    </row>
    <row r="777" spans="2:7" x14ac:dyDescent="0.25">
      <c r="C777">
        <v>482</v>
      </c>
      <c r="D777" t="s">
        <v>109</v>
      </c>
      <c r="E777" s="9">
        <v>0</v>
      </c>
      <c r="F777" s="9">
        <v>0</v>
      </c>
      <c r="G777" s="19">
        <f t="shared" si="169"/>
        <v>0</v>
      </c>
    </row>
    <row r="778" spans="2:7" x14ac:dyDescent="0.25">
      <c r="C778">
        <v>483</v>
      </c>
      <c r="D778" t="s">
        <v>110</v>
      </c>
      <c r="E778" s="9">
        <v>0</v>
      </c>
      <c r="F778" s="9">
        <v>0</v>
      </c>
      <c r="G778" s="19">
        <f t="shared" si="169"/>
        <v>0</v>
      </c>
    </row>
    <row r="779" spans="2:7" x14ac:dyDescent="0.25">
      <c r="C779">
        <v>484</v>
      </c>
      <c r="D779" t="s">
        <v>111</v>
      </c>
      <c r="E779" s="9">
        <v>0</v>
      </c>
      <c r="F779" s="9">
        <v>0</v>
      </c>
      <c r="G779" s="19">
        <f t="shared" si="169"/>
        <v>0</v>
      </c>
    </row>
    <row r="780" spans="2:7" x14ac:dyDescent="0.25">
      <c r="C780">
        <v>485</v>
      </c>
      <c r="D780" t="s">
        <v>112</v>
      </c>
      <c r="E780" s="9">
        <v>0</v>
      </c>
      <c r="F780" s="9">
        <v>0</v>
      </c>
      <c r="G780" s="19">
        <f t="shared" si="169"/>
        <v>0</v>
      </c>
    </row>
    <row r="781" spans="2:7" x14ac:dyDescent="0.25">
      <c r="C781">
        <v>486</v>
      </c>
      <c r="D781" t="s">
        <v>113</v>
      </c>
      <c r="E781" s="9">
        <v>0</v>
      </c>
      <c r="F781" s="9">
        <v>0</v>
      </c>
      <c r="G781" s="19">
        <f t="shared" si="169"/>
        <v>0</v>
      </c>
    </row>
    <row r="782" spans="2:7" x14ac:dyDescent="0.25">
      <c r="C782">
        <v>489</v>
      </c>
      <c r="D782" t="s">
        <v>114</v>
      </c>
      <c r="E782" s="9">
        <v>0</v>
      </c>
      <c r="F782" s="9">
        <v>300000</v>
      </c>
      <c r="G782" s="19">
        <f t="shared" si="169"/>
        <v>-300000</v>
      </c>
    </row>
    <row r="783" spans="2:7" x14ac:dyDescent="0.25">
      <c r="E783" s="9"/>
      <c r="F783" s="9"/>
    </row>
    <row r="784" spans="2:7" x14ac:dyDescent="0.25">
      <c r="B784" s="12">
        <v>49</v>
      </c>
      <c r="C784" s="12"/>
      <c r="D784" s="12" t="s">
        <v>53</v>
      </c>
      <c r="E784" s="13">
        <f t="shared" ref="E784:F784" si="170">E785+E786+E787+E788+E789+E790+E791+E792</f>
        <v>317300</v>
      </c>
      <c r="F784" s="13">
        <f t="shared" si="170"/>
        <v>309300</v>
      </c>
      <c r="G784" s="24">
        <f t="shared" ref="G784:G792" si="171">E784-F784</f>
        <v>8000</v>
      </c>
    </row>
    <row r="785" spans="1:7" x14ac:dyDescent="0.25">
      <c r="C785">
        <v>490</v>
      </c>
      <c r="D785" t="s">
        <v>54</v>
      </c>
      <c r="E785" s="9">
        <v>0</v>
      </c>
      <c r="F785" s="9">
        <v>0</v>
      </c>
      <c r="G785" s="19">
        <f t="shared" si="171"/>
        <v>0</v>
      </c>
    </row>
    <row r="786" spans="1:7" x14ac:dyDescent="0.25">
      <c r="C786">
        <v>491</v>
      </c>
      <c r="D786" t="s">
        <v>55</v>
      </c>
      <c r="E786" s="9">
        <v>317300</v>
      </c>
      <c r="F786" s="9">
        <v>309300</v>
      </c>
      <c r="G786" s="19">
        <f t="shared" si="171"/>
        <v>8000</v>
      </c>
    </row>
    <row r="787" spans="1:7" x14ac:dyDescent="0.25">
      <c r="C787">
        <v>492</v>
      </c>
      <c r="D787" t="s">
        <v>115</v>
      </c>
      <c r="E787" s="9">
        <v>0</v>
      </c>
      <c r="F787" s="9">
        <v>0</v>
      </c>
      <c r="G787" s="19">
        <f t="shared" si="171"/>
        <v>0</v>
      </c>
    </row>
    <row r="788" spans="1:7" x14ac:dyDescent="0.25">
      <c r="C788">
        <v>493</v>
      </c>
      <c r="D788" t="s">
        <v>116</v>
      </c>
      <c r="E788" s="9">
        <v>0</v>
      </c>
      <c r="F788" s="9">
        <v>0</v>
      </c>
      <c r="G788" s="19">
        <f t="shared" si="171"/>
        <v>0</v>
      </c>
    </row>
    <row r="789" spans="1:7" x14ac:dyDescent="0.25">
      <c r="C789">
        <v>494</v>
      </c>
      <c r="D789" t="s">
        <v>58</v>
      </c>
      <c r="E789" s="9">
        <v>0</v>
      </c>
      <c r="F789" s="9">
        <v>0</v>
      </c>
      <c r="G789" s="19">
        <f t="shared" si="171"/>
        <v>0</v>
      </c>
    </row>
    <row r="790" spans="1:7" x14ac:dyDescent="0.25">
      <c r="C790">
        <v>495</v>
      </c>
      <c r="D790" t="s">
        <v>117</v>
      </c>
      <c r="E790" s="9">
        <v>0</v>
      </c>
      <c r="F790" s="9">
        <v>0</v>
      </c>
      <c r="G790" s="19">
        <f t="shared" si="171"/>
        <v>0</v>
      </c>
    </row>
    <row r="791" spans="1:7" x14ac:dyDescent="0.25">
      <c r="C791">
        <v>498</v>
      </c>
      <c r="D791" t="s">
        <v>118</v>
      </c>
      <c r="E791" s="9">
        <v>0</v>
      </c>
      <c r="F791" s="9">
        <v>0</v>
      </c>
      <c r="G791" s="19">
        <f t="shared" si="171"/>
        <v>0</v>
      </c>
    </row>
    <row r="792" spans="1:7" x14ac:dyDescent="0.25">
      <c r="C792">
        <v>499</v>
      </c>
      <c r="D792" t="s">
        <v>61</v>
      </c>
      <c r="E792" s="9">
        <v>0</v>
      </c>
      <c r="F792" s="9">
        <v>0</v>
      </c>
      <c r="G792" s="19">
        <f t="shared" si="171"/>
        <v>0</v>
      </c>
    </row>
    <row r="793" spans="1:7" x14ac:dyDescent="0.25">
      <c r="E793" s="9"/>
      <c r="F793" s="9"/>
    </row>
    <row r="794" spans="1:7" x14ac:dyDescent="0.25">
      <c r="E794" s="9"/>
      <c r="F794" s="9"/>
    </row>
    <row r="795" spans="1:7" x14ac:dyDescent="0.25">
      <c r="E795" s="9"/>
      <c r="F795" s="9"/>
    </row>
    <row r="796" spans="1:7" x14ac:dyDescent="0.25">
      <c r="A796" s="14">
        <v>9</v>
      </c>
      <c r="B796" s="14"/>
      <c r="C796" s="14"/>
      <c r="D796" s="14" t="s">
        <v>119</v>
      </c>
      <c r="E796" s="15"/>
      <c r="F796" s="15"/>
      <c r="G796" s="25"/>
    </row>
    <row r="797" spans="1:7" x14ac:dyDescent="0.25">
      <c r="A797" s="14"/>
      <c r="B797" s="14">
        <v>90</v>
      </c>
      <c r="C797" s="14"/>
      <c r="D797" s="14" t="s">
        <v>120</v>
      </c>
      <c r="E797" s="16">
        <f t="shared" ref="E797:F797" si="172">E798+E799</f>
        <v>509529.57</v>
      </c>
      <c r="F797" s="16">
        <f t="shared" si="172"/>
        <v>461623.62999999995</v>
      </c>
      <c r="G797" s="26">
        <f t="shared" ref="G797:G799" si="173">E797-F797</f>
        <v>47905.940000000061</v>
      </c>
    </row>
    <row r="798" spans="1:7" x14ac:dyDescent="0.25">
      <c r="C798">
        <v>900</v>
      </c>
      <c r="D798" t="s">
        <v>121</v>
      </c>
      <c r="E798" s="9">
        <v>28923.83</v>
      </c>
      <c r="F798" s="19">
        <v>-197032.69</v>
      </c>
      <c r="G798" s="19">
        <f t="shared" si="173"/>
        <v>225956.52000000002</v>
      </c>
    </row>
    <row r="799" spans="1:7" x14ac:dyDescent="0.25">
      <c r="C799">
        <v>901</v>
      </c>
      <c r="D799" t="s">
        <v>122</v>
      </c>
      <c r="E799" s="9">
        <v>480605.74</v>
      </c>
      <c r="F799" s="19">
        <v>658656.31999999995</v>
      </c>
      <c r="G799" s="19">
        <f t="shared" si="173"/>
        <v>-178050.57999999996</v>
      </c>
    </row>
    <row r="800" spans="1:7" x14ac:dyDescent="0.25">
      <c r="E800" s="9"/>
      <c r="F800" s="9"/>
    </row>
    <row r="801" spans="1:7" x14ac:dyDescent="0.25">
      <c r="D801" s="2" t="s">
        <v>123</v>
      </c>
      <c r="E801" s="17">
        <f t="shared" ref="E801:F801" si="174">E798+E799</f>
        <v>509529.57</v>
      </c>
      <c r="F801" s="17">
        <f t="shared" si="174"/>
        <v>461623.62999999995</v>
      </c>
      <c r="G801" s="19">
        <f t="shared" ref="G801" si="175">E801-F801</f>
        <v>47905.940000000061</v>
      </c>
    </row>
    <row r="802" spans="1:7" x14ac:dyDescent="0.25">
      <c r="E802" s="9"/>
      <c r="F802" s="9"/>
    </row>
    <row r="803" spans="1:7" x14ac:dyDescent="0.25">
      <c r="A803" s="27"/>
      <c r="B803" s="27"/>
      <c r="C803" s="27"/>
      <c r="D803" s="27"/>
      <c r="E803" s="27"/>
      <c r="F803" s="27"/>
      <c r="G803" s="28"/>
    </row>
    <row r="806" spans="1:7" ht="26.25" x14ac:dyDescent="0.4">
      <c r="A806" s="1" t="s">
        <v>124</v>
      </c>
      <c r="B806" s="2"/>
      <c r="C806" s="2"/>
      <c r="D806" s="2"/>
      <c r="E806" s="18">
        <v>2021</v>
      </c>
      <c r="F806" s="18">
        <v>2020</v>
      </c>
      <c r="G806" s="20" t="s">
        <v>125</v>
      </c>
    </row>
    <row r="807" spans="1:7" x14ac:dyDescent="0.25">
      <c r="A807" t="s">
        <v>0</v>
      </c>
      <c r="E807" s="3">
        <v>3345</v>
      </c>
      <c r="F807" s="3">
        <v>3313</v>
      </c>
      <c r="G807" s="29">
        <f>E807-F807</f>
        <v>32</v>
      </c>
    </row>
    <row r="808" spans="1:7" x14ac:dyDescent="0.25">
      <c r="E808" s="4" t="s">
        <v>130</v>
      </c>
      <c r="F808" s="4" t="s">
        <v>130</v>
      </c>
      <c r="G808" s="4" t="s">
        <v>130</v>
      </c>
    </row>
    <row r="809" spans="1:7" ht="21" x14ac:dyDescent="0.35">
      <c r="A809" s="5">
        <v>3</v>
      </c>
      <c r="B809" s="5"/>
      <c r="C809" s="5"/>
      <c r="D809" s="5" t="s">
        <v>2</v>
      </c>
      <c r="E809" s="6">
        <f t="shared" ref="E809:F809" si="176">E810+E820+E832+E836+E844+E848+E858+E861+E869</f>
        <v>13172921.879999999</v>
      </c>
      <c r="F809" s="6">
        <f t="shared" si="176"/>
        <v>13356921.640000001</v>
      </c>
      <c r="G809" s="21">
        <f>E809-F809</f>
        <v>-183999.76000000164</v>
      </c>
    </row>
    <row r="810" spans="1:7" x14ac:dyDescent="0.25">
      <c r="A810" s="7"/>
      <c r="B810" s="7">
        <v>30</v>
      </c>
      <c r="C810" s="7"/>
      <c r="D810" s="7" t="s">
        <v>3</v>
      </c>
      <c r="E810" s="8">
        <f t="shared" ref="E810:F810" si="177">E811+E812+E813+E814+E815+E816+E817+E818</f>
        <v>3047621.84</v>
      </c>
      <c r="F810" s="8">
        <f t="shared" si="177"/>
        <v>2914897.7000000007</v>
      </c>
      <c r="G810" s="22">
        <f t="shared" ref="G810:G818" si="178">E810-F810</f>
        <v>132724.1399999992</v>
      </c>
    </row>
    <row r="811" spans="1:7" x14ac:dyDescent="0.25">
      <c r="C811">
        <v>300</v>
      </c>
      <c r="D811" t="s">
        <v>4</v>
      </c>
      <c r="E811" s="9">
        <v>142933.5</v>
      </c>
      <c r="F811" s="9">
        <v>138815.6</v>
      </c>
      <c r="G811" s="19">
        <f t="shared" si="178"/>
        <v>4117.8999999999942</v>
      </c>
    </row>
    <row r="812" spans="1:7" x14ac:dyDescent="0.25">
      <c r="C812">
        <v>301</v>
      </c>
      <c r="D812" t="s">
        <v>5</v>
      </c>
      <c r="E812" s="9">
        <v>2314297.5499999998</v>
      </c>
      <c r="F812" s="9">
        <v>2148131</v>
      </c>
      <c r="G812" s="19">
        <f t="shared" si="178"/>
        <v>166166.54999999981</v>
      </c>
    </row>
    <row r="813" spans="1:7" x14ac:dyDescent="0.25">
      <c r="C813">
        <v>302</v>
      </c>
      <c r="D813" t="s">
        <v>6</v>
      </c>
      <c r="E813" s="9">
        <v>0</v>
      </c>
      <c r="F813" s="9">
        <v>0</v>
      </c>
      <c r="G813" s="19">
        <f t="shared" si="178"/>
        <v>0</v>
      </c>
    </row>
    <row r="814" spans="1:7" x14ac:dyDescent="0.25">
      <c r="C814">
        <v>303</v>
      </c>
      <c r="D814" t="s">
        <v>7</v>
      </c>
      <c r="E814" s="9">
        <v>0</v>
      </c>
      <c r="F814" s="9">
        <v>0</v>
      </c>
      <c r="G814" s="19">
        <f t="shared" si="178"/>
        <v>0</v>
      </c>
    </row>
    <row r="815" spans="1:7" x14ac:dyDescent="0.25">
      <c r="C815">
        <v>304</v>
      </c>
      <c r="D815" t="s">
        <v>8</v>
      </c>
      <c r="E815" s="9">
        <v>22262.9</v>
      </c>
      <c r="F815" s="9">
        <v>21891.7</v>
      </c>
      <c r="G815" s="19">
        <f t="shared" si="178"/>
        <v>371.20000000000073</v>
      </c>
    </row>
    <row r="816" spans="1:7" x14ac:dyDescent="0.25">
      <c r="C816">
        <v>305</v>
      </c>
      <c r="D816" t="s">
        <v>9</v>
      </c>
      <c r="E816" s="9">
        <v>548303</v>
      </c>
      <c r="F816" s="9">
        <v>587782.30000000005</v>
      </c>
      <c r="G816" s="19">
        <f t="shared" si="178"/>
        <v>-39479.300000000047</v>
      </c>
    </row>
    <row r="817" spans="2:7" x14ac:dyDescent="0.25">
      <c r="C817">
        <v>306</v>
      </c>
      <c r="D817" t="s">
        <v>10</v>
      </c>
      <c r="E817" s="9">
        <v>0</v>
      </c>
      <c r="F817" s="9">
        <v>0</v>
      </c>
      <c r="G817" s="19">
        <f t="shared" si="178"/>
        <v>0</v>
      </c>
    </row>
    <row r="818" spans="2:7" x14ac:dyDescent="0.25">
      <c r="C818">
        <v>309</v>
      </c>
      <c r="D818" t="s">
        <v>11</v>
      </c>
      <c r="E818" s="9">
        <v>19824.89</v>
      </c>
      <c r="F818" s="9">
        <v>18277.099999999999</v>
      </c>
      <c r="G818" s="19">
        <f t="shared" si="178"/>
        <v>1547.7900000000009</v>
      </c>
    </row>
    <row r="819" spans="2:7" x14ac:dyDescent="0.25">
      <c r="E819" s="9"/>
      <c r="F819" s="9"/>
    </row>
    <row r="820" spans="2:7" x14ac:dyDescent="0.25">
      <c r="B820" s="7">
        <v>31</v>
      </c>
      <c r="C820" s="7"/>
      <c r="D820" s="7" t="s">
        <v>12</v>
      </c>
      <c r="E820" s="8">
        <f t="shared" ref="E820:F820" si="179">E821+E822+E823+E824+E825+E826+E827+E828+E829+E830</f>
        <v>2179901.38</v>
      </c>
      <c r="F820" s="8">
        <f t="shared" si="179"/>
        <v>1972283.5099999998</v>
      </c>
      <c r="G820" s="22">
        <f t="shared" ref="G820:G830" si="180">E820-F820</f>
        <v>207617.87000000011</v>
      </c>
    </row>
    <row r="821" spans="2:7" x14ac:dyDescent="0.25">
      <c r="C821">
        <v>310</v>
      </c>
      <c r="D821" t="s">
        <v>13</v>
      </c>
      <c r="E821" s="9">
        <v>254165.25</v>
      </c>
      <c r="F821" s="9">
        <v>280154.94</v>
      </c>
      <c r="G821" s="19">
        <f t="shared" si="180"/>
        <v>-25989.690000000002</v>
      </c>
    </row>
    <row r="822" spans="2:7" x14ac:dyDescent="0.25">
      <c r="C822">
        <v>311</v>
      </c>
      <c r="D822" t="s">
        <v>14</v>
      </c>
      <c r="E822" s="9">
        <v>42789.81</v>
      </c>
      <c r="F822" s="9">
        <v>23736.65</v>
      </c>
      <c r="G822" s="19">
        <f t="shared" si="180"/>
        <v>19053.159999999996</v>
      </c>
    </row>
    <row r="823" spans="2:7" x14ac:dyDescent="0.25">
      <c r="C823">
        <v>312</v>
      </c>
      <c r="D823" t="s">
        <v>15</v>
      </c>
      <c r="E823" s="9">
        <v>780872.75</v>
      </c>
      <c r="F823" s="9">
        <v>663417.5</v>
      </c>
      <c r="G823" s="19">
        <f t="shared" si="180"/>
        <v>117455.25</v>
      </c>
    </row>
    <row r="824" spans="2:7" x14ac:dyDescent="0.25">
      <c r="C824">
        <v>313</v>
      </c>
      <c r="D824" t="s">
        <v>16</v>
      </c>
      <c r="E824" s="9">
        <v>630922.47</v>
      </c>
      <c r="F824" s="9">
        <v>643962.64</v>
      </c>
      <c r="G824" s="19">
        <f t="shared" si="180"/>
        <v>-13040.170000000042</v>
      </c>
    </row>
    <row r="825" spans="2:7" x14ac:dyDescent="0.25">
      <c r="C825">
        <v>314</v>
      </c>
      <c r="D825" t="s">
        <v>17</v>
      </c>
      <c r="E825" s="9">
        <v>227851.4</v>
      </c>
      <c r="F825" s="9">
        <v>224906.54</v>
      </c>
      <c r="G825" s="19">
        <f t="shared" si="180"/>
        <v>2944.859999999986</v>
      </c>
    </row>
    <row r="826" spans="2:7" x14ac:dyDescent="0.25">
      <c r="C826">
        <v>315</v>
      </c>
      <c r="D826" t="s">
        <v>18</v>
      </c>
      <c r="E826" s="9">
        <v>16607.45</v>
      </c>
      <c r="F826" s="9">
        <v>14920.45</v>
      </c>
      <c r="G826" s="19">
        <f t="shared" si="180"/>
        <v>1687</v>
      </c>
    </row>
    <row r="827" spans="2:7" x14ac:dyDescent="0.25">
      <c r="C827">
        <v>316</v>
      </c>
      <c r="D827" t="s">
        <v>19</v>
      </c>
      <c r="E827" s="9">
        <v>35405.5</v>
      </c>
      <c r="F827" s="9">
        <v>35406.949999999997</v>
      </c>
      <c r="G827" s="19">
        <f t="shared" si="180"/>
        <v>-1.4499999999970896</v>
      </c>
    </row>
    <row r="828" spans="2:7" x14ac:dyDescent="0.25">
      <c r="C828">
        <v>317</v>
      </c>
      <c r="D828" t="s">
        <v>20</v>
      </c>
      <c r="E828" s="9">
        <v>37193.949999999997</v>
      </c>
      <c r="F828" s="9">
        <v>42359.65</v>
      </c>
      <c r="G828" s="19">
        <f t="shared" si="180"/>
        <v>-5165.7000000000044</v>
      </c>
    </row>
    <row r="829" spans="2:7" x14ac:dyDescent="0.25">
      <c r="C829">
        <v>318</v>
      </c>
      <c r="D829" t="s">
        <v>21</v>
      </c>
      <c r="E829" s="9">
        <v>129749.7</v>
      </c>
      <c r="F829" s="9">
        <v>19718.150000000001</v>
      </c>
      <c r="G829" s="19">
        <f t="shared" si="180"/>
        <v>110031.54999999999</v>
      </c>
    </row>
    <row r="830" spans="2:7" x14ac:dyDescent="0.25">
      <c r="C830">
        <v>319</v>
      </c>
      <c r="D830" t="s">
        <v>22</v>
      </c>
      <c r="E830" s="9">
        <v>24343.1</v>
      </c>
      <c r="F830" s="9">
        <v>23700.04</v>
      </c>
      <c r="G830" s="19">
        <f t="shared" si="180"/>
        <v>643.05999999999767</v>
      </c>
    </row>
    <row r="831" spans="2:7" x14ac:dyDescent="0.25">
      <c r="E831" s="9"/>
      <c r="F831" s="9"/>
    </row>
    <row r="832" spans="2:7" x14ac:dyDescent="0.25">
      <c r="B832" s="7">
        <v>33</v>
      </c>
      <c r="C832" s="7"/>
      <c r="D832" s="7" t="s">
        <v>23</v>
      </c>
      <c r="E832" s="8">
        <f t="shared" ref="E832:F832" si="181">E833+E834</f>
        <v>1031388.2899999999</v>
      </c>
      <c r="F832" s="8">
        <f t="shared" si="181"/>
        <v>1008330.1</v>
      </c>
      <c r="G832" s="22">
        <f t="shared" ref="G832:G834" si="182">E832-F832</f>
        <v>23058.189999999944</v>
      </c>
    </row>
    <row r="833" spans="2:7" x14ac:dyDescent="0.25">
      <c r="C833">
        <v>330</v>
      </c>
      <c r="D833" t="s">
        <v>24</v>
      </c>
      <c r="E833" s="9">
        <v>1017897.2</v>
      </c>
      <c r="F833" s="9">
        <v>999558.7</v>
      </c>
      <c r="G833" s="19">
        <f t="shared" si="182"/>
        <v>18338.5</v>
      </c>
    </row>
    <row r="834" spans="2:7" x14ac:dyDescent="0.25">
      <c r="C834">
        <v>332</v>
      </c>
      <c r="D834" t="s">
        <v>25</v>
      </c>
      <c r="E834" s="9">
        <v>13491.09</v>
      </c>
      <c r="F834" s="9">
        <v>8771.4</v>
      </c>
      <c r="G834" s="19">
        <f t="shared" si="182"/>
        <v>4719.6900000000005</v>
      </c>
    </row>
    <row r="835" spans="2:7" x14ac:dyDescent="0.25">
      <c r="E835" s="9"/>
      <c r="F835" s="9"/>
    </row>
    <row r="836" spans="2:7" x14ac:dyDescent="0.25">
      <c r="B836" s="7">
        <v>34</v>
      </c>
      <c r="C836" s="7"/>
      <c r="D836" s="7" t="s">
        <v>26</v>
      </c>
      <c r="E836" s="8">
        <f t="shared" ref="E836:F836" si="183">E837+E838+E839+E840+E841+E842</f>
        <v>311634.11</v>
      </c>
      <c r="F836" s="8">
        <f t="shared" si="183"/>
        <v>388099.94999999995</v>
      </c>
      <c r="G836" s="22">
        <f t="shared" ref="G836:G842" si="184">E836-F836</f>
        <v>-76465.839999999967</v>
      </c>
    </row>
    <row r="837" spans="2:7" x14ac:dyDescent="0.25">
      <c r="C837">
        <v>340</v>
      </c>
      <c r="D837" t="s">
        <v>27</v>
      </c>
      <c r="E837" s="9">
        <v>256881.91</v>
      </c>
      <c r="F837" s="9">
        <v>324152.53999999998</v>
      </c>
      <c r="G837" s="19">
        <f t="shared" si="184"/>
        <v>-67270.629999999976</v>
      </c>
    </row>
    <row r="838" spans="2:7" x14ac:dyDescent="0.25">
      <c r="C838">
        <v>341</v>
      </c>
      <c r="D838" t="s">
        <v>28</v>
      </c>
      <c r="E838" s="9">
        <v>0</v>
      </c>
      <c r="F838" s="9">
        <v>0</v>
      </c>
      <c r="G838" s="19">
        <f t="shared" si="184"/>
        <v>0</v>
      </c>
    </row>
    <row r="839" spans="2:7" x14ac:dyDescent="0.25">
      <c r="C839">
        <v>342</v>
      </c>
      <c r="D839" t="s">
        <v>29</v>
      </c>
      <c r="E839" s="9">
        <v>0</v>
      </c>
      <c r="F839" s="9">
        <v>0</v>
      </c>
      <c r="G839" s="19">
        <f t="shared" si="184"/>
        <v>0</v>
      </c>
    </row>
    <row r="840" spans="2:7" x14ac:dyDescent="0.25">
      <c r="C840">
        <v>343</v>
      </c>
      <c r="D840" t="s">
        <v>30</v>
      </c>
      <c r="E840" s="9">
        <v>54752.2</v>
      </c>
      <c r="F840" s="9">
        <v>32347.41</v>
      </c>
      <c r="G840" s="19">
        <f t="shared" si="184"/>
        <v>22404.789999999997</v>
      </c>
    </row>
    <row r="841" spans="2:7" x14ac:dyDescent="0.25">
      <c r="C841">
        <v>344</v>
      </c>
      <c r="D841" t="s">
        <v>31</v>
      </c>
      <c r="E841" s="9">
        <v>0</v>
      </c>
      <c r="F841" s="9">
        <v>31600</v>
      </c>
      <c r="G841" s="19">
        <f t="shared" si="184"/>
        <v>-31600</v>
      </c>
    </row>
    <row r="842" spans="2:7" x14ac:dyDescent="0.25">
      <c r="C842">
        <v>349</v>
      </c>
      <c r="D842" t="s">
        <v>32</v>
      </c>
      <c r="E842" s="9">
        <v>0</v>
      </c>
      <c r="F842" s="9">
        <v>0</v>
      </c>
      <c r="G842" s="19">
        <f t="shared" si="184"/>
        <v>0</v>
      </c>
    </row>
    <row r="843" spans="2:7" x14ac:dyDescent="0.25">
      <c r="E843" s="9"/>
      <c r="F843" s="9"/>
    </row>
    <row r="844" spans="2:7" x14ac:dyDescent="0.25">
      <c r="B844" s="7">
        <v>35</v>
      </c>
      <c r="C844" s="7"/>
      <c r="D844" s="7" t="s">
        <v>33</v>
      </c>
      <c r="E844" s="8">
        <f t="shared" ref="E844:F844" si="185">E845+E846</f>
        <v>8283.2099999999991</v>
      </c>
      <c r="F844" s="8">
        <f t="shared" si="185"/>
        <v>8283.7999999999993</v>
      </c>
      <c r="G844" s="22">
        <f t="shared" ref="G844:G846" si="186">E844-F844</f>
        <v>-0.59000000000014552</v>
      </c>
    </row>
    <row r="845" spans="2:7" x14ac:dyDescent="0.25">
      <c r="C845">
        <v>350</v>
      </c>
      <c r="D845" t="s">
        <v>33</v>
      </c>
      <c r="E845" s="9">
        <v>0</v>
      </c>
      <c r="F845" s="9">
        <v>0</v>
      </c>
      <c r="G845" s="19">
        <f t="shared" si="186"/>
        <v>0</v>
      </c>
    </row>
    <row r="846" spans="2:7" x14ac:dyDescent="0.25">
      <c r="C846">
        <v>351</v>
      </c>
      <c r="D846" t="s">
        <v>34</v>
      </c>
      <c r="E846" s="9">
        <v>8283.2099999999991</v>
      </c>
      <c r="F846" s="9">
        <v>8283.7999999999993</v>
      </c>
      <c r="G846" s="19">
        <f t="shared" si="186"/>
        <v>-0.59000000000014552</v>
      </c>
    </row>
    <row r="847" spans="2:7" x14ac:dyDescent="0.25">
      <c r="E847" s="9"/>
      <c r="F847" s="9"/>
    </row>
    <row r="848" spans="2:7" x14ac:dyDescent="0.25">
      <c r="B848" s="7">
        <v>36</v>
      </c>
      <c r="C848" s="7"/>
      <c r="D848" s="7" t="s">
        <v>35</v>
      </c>
      <c r="E848" s="8">
        <f t="shared" ref="E848:F848" si="187">E849+E850+E851+E852+E853+E854+E855+E856</f>
        <v>6522316.0499999998</v>
      </c>
      <c r="F848" s="8">
        <f t="shared" si="187"/>
        <v>6605868.5800000001</v>
      </c>
      <c r="G848" s="22">
        <f t="shared" ref="G848:G856" si="188">E848-F848</f>
        <v>-83552.530000000261</v>
      </c>
    </row>
    <row r="849" spans="2:7" x14ac:dyDescent="0.25">
      <c r="C849">
        <v>360</v>
      </c>
      <c r="D849" t="s">
        <v>36</v>
      </c>
      <c r="E849" s="9">
        <v>118930.7</v>
      </c>
      <c r="F849" s="9">
        <v>161013.04999999999</v>
      </c>
      <c r="G849" s="19">
        <f t="shared" si="188"/>
        <v>-42082.349999999991</v>
      </c>
    </row>
    <row r="850" spans="2:7" x14ac:dyDescent="0.25">
      <c r="C850">
        <v>361</v>
      </c>
      <c r="D850" t="s">
        <v>37</v>
      </c>
      <c r="E850" s="9">
        <v>4166628.05</v>
      </c>
      <c r="F850" s="9">
        <v>4188846.43</v>
      </c>
      <c r="G850" s="19">
        <f t="shared" si="188"/>
        <v>-22218.380000000354</v>
      </c>
    </row>
    <row r="851" spans="2:7" x14ac:dyDescent="0.25">
      <c r="C851">
        <v>362</v>
      </c>
      <c r="D851" t="s">
        <v>38</v>
      </c>
      <c r="E851" s="9">
        <v>130811</v>
      </c>
      <c r="F851" s="9">
        <v>137171</v>
      </c>
      <c r="G851" s="19">
        <f t="shared" si="188"/>
        <v>-6360</v>
      </c>
    </row>
    <row r="852" spans="2:7" x14ac:dyDescent="0.25">
      <c r="C852">
        <v>363</v>
      </c>
      <c r="D852" t="s">
        <v>39</v>
      </c>
      <c r="E852" s="9">
        <v>2076831.3</v>
      </c>
      <c r="F852" s="9">
        <v>2089732.1</v>
      </c>
      <c r="G852" s="19">
        <f t="shared" si="188"/>
        <v>-12900.800000000047</v>
      </c>
    </row>
    <row r="853" spans="2:7" x14ac:dyDescent="0.25">
      <c r="C853">
        <v>364</v>
      </c>
      <c r="D853" t="s">
        <v>40</v>
      </c>
      <c r="E853" s="9">
        <v>0</v>
      </c>
      <c r="F853" s="9">
        <v>0</v>
      </c>
      <c r="G853" s="19">
        <f t="shared" si="188"/>
        <v>0</v>
      </c>
    </row>
    <row r="854" spans="2:7" x14ac:dyDescent="0.25">
      <c r="C854">
        <v>365</v>
      </c>
      <c r="D854" t="s">
        <v>41</v>
      </c>
      <c r="E854" s="9">
        <v>0</v>
      </c>
      <c r="F854" s="9">
        <v>0</v>
      </c>
      <c r="G854" s="19">
        <f t="shared" si="188"/>
        <v>0</v>
      </c>
    </row>
    <row r="855" spans="2:7" x14ac:dyDescent="0.25">
      <c r="C855">
        <v>366</v>
      </c>
      <c r="D855" t="s">
        <v>42</v>
      </c>
      <c r="E855" s="9">
        <v>0</v>
      </c>
      <c r="F855" s="9">
        <v>0</v>
      </c>
      <c r="G855" s="19">
        <f t="shared" si="188"/>
        <v>0</v>
      </c>
    </row>
    <row r="856" spans="2:7" x14ac:dyDescent="0.25">
      <c r="C856">
        <v>369</v>
      </c>
      <c r="D856" t="s">
        <v>43</v>
      </c>
      <c r="E856" s="9">
        <v>29115</v>
      </c>
      <c r="F856" s="9">
        <v>29106</v>
      </c>
      <c r="G856" s="19">
        <f t="shared" si="188"/>
        <v>9</v>
      </c>
    </row>
    <row r="857" spans="2:7" x14ac:dyDescent="0.25">
      <c r="E857" s="9"/>
      <c r="F857" s="9"/>
    </row>
    <row r="858" spans="2:7" x14ac:dyDescent="0.25">
      <c r="B858" s="7">
        <v>37</v>
      </c>
      <c r="C858" s="7"/>
      <c r="D858" s="7" t="s">
        <v>44</v>
      </c>
      <c r="E858" s="8">
        <f t="shared" ref="E858:F858" si="189">E859</f>
        <v>0</v>
      </c>
      <c r="F858" s="8">
        <f t="shared" si="189"/>
        <v>0</v>
      </c>
      <c r="G858" s="22">
        <f t="shared" ref="G858:G867" si="190">E858-F858</f>
        <v>0</v>
      </c>
    </row>
    <row r="859" spans="2:7" x14ac:dyDescent="0.25">
      <c r="C859">
        <v>370</v>
      </c>
      <c r="D859" t="s">
        <v>45</v>
      </c>
      <c r="E859" s="9">
        <v>0</v>
      </c>
      <c r="F859" s="9">
        <v>0</v>
      </c>
      <c r="G859" s="19">
        <f t="shared" si="190"/>
        <v>0</v>
      </c>
    </row>
    <row r="860" spans="2:7" x14ac:dyDescent="0.25">
      <c r="E860" s="9"/>
      <c r="F860" s="9"/>
      <c r="G860" s="19">
        <f t="shared" si="190"/>
        <v>0</v>
      </c>
    </row>
    <row r="861" spans="2:7" x14ac:dyDescent="0.25">
      <c r="B861" s="7">
        <v>38</v>
      </c>
      <c r="C861" s="7"/>
      <c r="D861" s="7" t="s">
        <v>46</v>
      </c>
      <c r="E861" s="8">
        <f t="shared" ref="E861:F861" si="191">E862+E863+E864+E865+E866+E867</f>
        <v>0</v>
      </c>
      <c r="F861" s="8">
        <f t="shared" si="191"/>
        <v>400000</v>
      </c>
      <c r="G861" s="22">
        <f t="shared" si="190"/>
        <v>-400000</v>
      </c>
    </row>
    <row r="862" spans="2:7" x14ac:dyDescent="0.25">
      <c r="C862">
        <v>380</v>
      </c>
      <c r="D862" t="s">
        <v>47</v>
      </c>
      <c r="E862" s="9">
        <v>0</v>
      </c>
      <c r="F862" s="9">
        <v>0</v>
      </c>
      <c r="G862" s="19">
        <f t="shared" si="190"/>
        <v>0</v>
      </c>
    </row>
    <row r="863" spans="2:7" x14ac:dyDescent="0.25">
      <c r="C863">
        <v>381</v>
      </c>
      <c r="D863" t="s">
        <v>48</v>
      </c>
      <c r="E863" s="9">
        <v>0</v>
      </c>
      <c r="F863" s="9">
        <v>0</v>
      </c>
      <c r="G863" s="19">
        <f t="shared" si="190"/>
        <v>0</v>
      </c>
    </row>
    <row r="864" spans="2:7" x14ac:dyDescent="0.25">
      <c r="C864">
        <v>384</v>
      </c>
      <c r="D864" t="s">
        <v>49</v>
      </c>
      <c r="E864" s="9">
        <v>0</v>
      </c>
      <c r="F864" s="9">
        <v>0</v>
      </c>
      <c r="G864" s="19">
        <f t="shared" si="190"/>
        <v>0</v>
      </c>
    </row>
    <row r="865" spans="1:7" x14ac:dyDescent="0.25">
      <c r="C865">
        <v>385</v>
      </c>
      <c r="D865" t="s">
        <v>50</v>
      </c>
      <c r="E865" s="9">
        <v>0</v>
      </c>
      <c r="F865" s="9">
        <v>0</v>
      </c>
      <c r="G865" s="19">
        <f t="shared" si="190"/>
        <v>0</v>
      </c>
    </row>
    <row r="866" spans="1:7" x14ac:dyDescent="0.25">
      <c r="C866">
        <v>386</v>
      </c>
      <c r="D866" t="s">
        <v>51</v>
      </c>
      <c r="E866" s="9">
        <v>0</v>
      </c>
      <c r="F866" s="9">
        <v>0</v>
      </c>
      <c r="G866" s="19">
        <f t="shared" si="190"/>
        <v>0</v>
      </c>
    </row>
    <row r="867" spans="1:7" x14ac:dyDescent="0.25">
      <c r="C867">
        <v>389</v>
      </c>
      <c r="D867" t="s">
        <v>52</v>
      </c>
      <c r="E867" s="9">
        <v>0</v>
      </c>
      <c r="F867" s="9">
        <v>400000</v>
      </c>
      <c r="G867" s="19">
        <f t="shared" si="190"/>
        <v>-400000</v>
      </c>
    </row>
    <row r="868" spans="1:7" x14ac:dyDescent="0.25">
      <c r="E868" s="9"/>
      <c r="F868" s="9"/>
    </row>
    <row r="869" spans="1:7" x14ac:dyDescent="0.25">
      <c r="B869" s="7">
        <v>39</v>
      </c>
      <c r="C869" s="7"/>
      <c r="D869" s="7" t="s">
        <v>53</v>
      </c>
      <c r="E869" s="8">
        <f t="shared" ref="E869:F869" si="192">E870+E871+E872+E873+E874+E875+E876+E877</f>
        <v>71777</v>
      </c>
      <c r="F869" s="8">
        <f t="shared" si="192"/>
        <v>59158</v>
      </c>
      <c r="G869" s="22">
        <f t="shared" ref="G869:G877" si="193">E869-F869</f>
        <v>12619</v>
      </c>
    </row>
    <row r="870" spans="1:7" x14ac:dyDescent="0.25">
      <c r="C870">
        <v>390</v>
      </c>
      <c r="D870" t="s">
        <v>54</v>
      </c>
      <c r="E870" s="9">
        <v>0</v>
      </c>
      <c r="F870" s="9">
        <v>0</v>
      </c>
      <c r="G870" s="19">
        <f t="shared" si="193"/>
        <v>0</v>
      </c>
    </row>
    <row r="871" spans="1:7" x14ac:dyDescent="0.25">
      <c r="C871">
        <v>391</v>
      </c>
      <c r="D871" t="s">
        <v>55</v>
      </c>
      <c r="E871" s="9">
        <v>71777</v>
      </c>
      <c r="F871" s="9">
        <v>59158</v>
      </c>
      <c r="G871" s="19">
        <f t="shared" si="193"/>
        <v>12619</v>
      </c>
    </row>
    <row r="872" spans="1:7" x14ac:dyDescent="0.25">
      <c r="C872">
        <v>392</v>
      </c>
      <c r="D872" t="s">
        <v>56</v>
      </c>
      <c r="E872" s="9">
        <v>0</v>
      </c>
      <c r="F872" s="9">
        <v>0</v>
      </c>
      <c r="G872" s="19">
        <f t="shared" si="193"/>
        <v>0</v>
      </c>
    </row>
    <row r="873" spans="1:7" x14ac:dyDescent="0.25">
      <c r="C873">
        <v>393</v>
      </c>
      <c r="D873" t="s">
        <v>57</v>
      </c>
      <c r="E873" s="9">
        <v>0</v>
      </c>
      <c r="F873" s="9">
        <v>0</v>
      </c>
      <c r="G873" s="19">
        <f t="shared" si="193"/>
        <v>0</v>
      </c>
    </row>
    <row r="874" spans="1:7" x14ac:dyDescent="0.25">
      <c r="C874">
        <v>394</v>
      </c>
      <c r="D874" t="s">
        <v>58</v>
      </c>
      <c r="E874" s="9">
        <v>0</v>
      </c>
      <c r="F874" s="9">
        <v>0</v>
      </c>
      <c r="G874" s="19">
        <f t="shared" si="193"/>
        <v>0</v>
      </c>
    </row>
    <row r="875" spans="1:7" x14ac:dyDescent="0.25">
      <c r="C875">
        <v>395</v>
      </c>
      <c r="D875" t="s">
        <v>59</v>
      </c>
      <c r="E875" s="9">
        <v>0</v>
      </c>
      <c r="F875" s="9">
        <v>0</v>
      </c>
      <c r="G875" s="19">
        <f t="shared" si="193"/>
        <v>0</v>
      </c>
    </row>
    <row r="876" spans="1:7" x14ac:dyDescent="0.25">
      <c r="C876">
        <v>398</v>
      </c>
      <c r="D876" t="s">
        <v>60</v>
      </c>
      <c r="E876" s="9">
        <v>0</v>
      </c>
      <c r="F876" s="9">
        <v>0</v>
      </c>
      <c r="G876" s="19">
        <f t="shared" si="193"/>
        <v>0</v>
      </c>
    </row>
    <row r="877" spans="1:7" x14ac:dyDescent="0.25">
      <c r="C877">
        <v>399</v>
      </c>
      <c r="D877" t="s">
        <v>61</v>
      </c>
      <c r="E877" s="9">
        <v>0</v>
      </c>
      <c r="F877" s="9">
        <v>0</v>
      </c>
      <c r="G877" s="19">
        <f t="shared" si="193"/>
        <v>0</v>
      </c>
    </row>
    <row r="878" spans="1:7" x14ac:dyDescent="0.25">
      <c r="E878" s="9"/>
      <c r="F878" s="9"/>
    </row>
    <row r="879" spans="1:7" x14ac:dyDescent="0.25">
      <c r="E879" s="9"/>
      <c r="F879" s="9"/>
    </row>
    <row r="880" spans="1:7" ht="21" x14ac:dyDescent="0.35">
      <c r="A880" s="10">
        <v>4</v>
      </c>
      <c r="B880" s="10"/>
      <c r="C880" s="10"/>
      <c r="D880" s="10" t="s">
        <v>62</v>
      </c>
      <c r="E880" s="11">
        <f t="shared" ref="E880:F880" si="194">E881+E887+E893+E904+E910+E922+E926+E933+E936+E945</f>
        <v>13528253.02</v>
      </c>
      <c r="F880" s="11">
        <f t="shared" si="194"/>
        <v>14408137.58</v>
      </c>
      <c r="G880" s="23">
        <f t="shared" ref="G880:G885" si="195">E880-F880</f>
        <v>-879884.56000000052</v>
      </c>
    </row>
    <row r="881" spans="1:7" x14ac:dyDescent="0.25">
      <c r="A881" s="2"/>
      <c r="B881" s="12">
        <v>40</v>
      </c>
      <c r="C881" s="12"/>
      <c r="D881" s="12" t="s">
        <v>63</v>
      </c>
      <c r="E881" s="13">
        <f t="shared" ref="E881:F881" si="196">E882+E883+E884+E885</f>
        <v>9171089.5600000005</v>
      </c>
      <c r="F881" s="13">
        <f t="shared" si="196"/>
        <v>9445275.5500000007</v>
      </c>
      <c r="G881" s="24">
        <f t="shared" si="195"/>
        <v>-274185.99000000022</v>
      </c>
    </row>
    <row r="882" spans="1:7" x14ac:dyDescent="0.25">
      <c r="C882">
        <v>400</v>
      </c>
      <c r="D882" t="s">
        <v>64</v>
      </c>
      <c r="E882" s="9">
        <v>7567612.5700000003</v>
      </c>
      <c r="F882" s="9">
        <v>7933663.8499999996</v>
      </c>
      <c r="G882" s="19">
        <f t="shared" si="195"/>
        <v>-366051.27999999933</v>
      </c>
    </row>
    <row r="883" spans="1:7" x14ac:dyDescent="0.25">
      <c r="C883">
        <v>401</v>
      </c>
      <c r="D883" t="s">
        <v>65</v>
      </c>
      <c r="E883" s="9">
        <v>443475.74</v>
      </c>
      <c r="F883" s="9">
        <v>637302.1</v>
      </c>
      <c r="G883" s="19">
        <f t="shared" si="195"/>
        <v>-193826.36</v>
      </c>
    </row>
    <row r="884" spans="1:7" x14ac:dyDescent="0.25">
      <c r="C884">
        <v>402</v>
      </c>
      <c r="D884" t="s">
        <v>66</v>
      </c>
      <c r="E884" s="9">
        <v>1139394.45</v>
      </c>
      <c r="F884" s="9">
        <v>858889.8</v>
      </c>
      <c r="G884" s="19">
        <f t="shared" si="195"/>
        <v>280504.64999999991</v>
      </c>
    </row>
    <row r="885" spans="1:7" x14ac:dyDescent="0.25">
      <c r="C885">
        <v>403</v>
      </c>
      <c r="D885" t="s">
        <v>67</v>
      </c>
      <c r="E885" s="9">
        <v>20606.8</v>
      </c>
      <c r="F885" s="9">
        <v>15419.8</v>
      </c>
      <c r="G885" s="19">
        <f t="shared" si="195"/>
        <v>5187</v>
      </c>
    </row>
    <row r="886" spans="1:7" x14ac:dyDescent="0.25">
      <c r="E886" s="9"/>
      <c r="F886" s="9"/>
    </row>
    <row r="887" spans="1:7" x14ac:dyDescent="0.25">
      <c r="B887" s="12">
        <v>41</v>
      </c>
      <c r="C887" s="12"/>
      <c r="D887" s="12" t="s">
        <v>68</v>
      </c>
      <c r="E887" s="13">
        <f t="shared" ref="E887:F887" si="197">E888+E889+E890+E891</f>
        <v>0</v>
      </c>
      <c r="F887" s="13">
        <f t="shared" si="197"/>
        <v>0</v>
      </c>
      <c r="G887" s="24">
        <f t="shared" ref="G887:G891" si="198">E887-F887</f>
        <v>0</v>
      </c>
    </row>
    <row r="888" spans="1:7" x14ac:dyDescent="0.25">
      <c r="C888">
        <v>410</v>
      </c>
      <c r="D888" t="s">
        <v>69</v>
      </c>
      <c r="E888" s="9">
        <v>0</v>
      </c>
      <c r="F888" s="9">
        <v>0</v>
      </c>
      <c r="G888" s="19">
        <f t="shared" si="198"/>
        <v>0</v>
      </c>
    </row>
    <row r="889" spans="1:7" x14ac:dyDescent="0.25">
      <c r="C889">
        <v>411</v>
      </c>
      <c r="D889" t="s">
        <v>70</v>
      </c>
      <c r="E889" s="9">
        <v>0</v>
      </c>
      <c r="F889" s="9">
        <v>0</v>
      </c>
      <c r="G889" s="19">
        <f t="shared" si="198"/>
        <v>0</v>
      </c>
    </row>
    <row r="890" spans="1:7" x14ac:dyDescent="0.25">
      <c r="C890">
        <v>412</v>
      </c>
      <c r="D890" t="s">
        <v>71</v>
      </c>
      <c r="E890" s="9">
        <v>0</v>
      </c>
      <c r="F890" s="9">
        <v>0</v>
      </c>
      <c r="G890" s="19">
        <f t="shared" si="198"/>
        <v>0</v>
      </c>
    </row>
    <row r="891" spans="1:7" x14ac:dyDescent="0.25">
      <c r="C891">
        <v>413</v>
      </c>
      <c r="D891" t="s">
        <v>72</v>
      </c>
      <c r="E891" s="9">
        <v>0</v>
      </c>
      <c r="F891" s="9">
        <v>0</v>
      </c>
      <c r="G891" s="19">
        <f t="shared" si="198"/>
        <v>0</v>
      </c>
    </row>
    <row r="892" spans="1:7" x14ac:dyDescent="0.25">
      <c r="E892" s="9"/>
      <c r="F892" s="9"/>
    </row>
    <row r="893" spans="1:7" x14ac:dyDescent="0.25">
      <c r="B893" s="12">
        <v>42</v>
      </c>
      <c r="C893" s="12"/>
      <c r="D893" s="12" t="s">
        <v>73</v>
      </c>
      <c r="E893" s="13">
        <f t="shared" ref="E893:F893" si="199">E894+E895+E896+E897+E898+E899+E900+E901+E902</f>
        <v>2610446.2399999998</v>
      </c>
      <c r="F893" s="13">
        <f t="shared" si="199"/>
        <v>2633199.91</v>
      </c>
      <c r="G893" s="24">
        <f t="shared" ref="G893:G902" si="200">E893-F893</f>
        <v>-22753.670000000391</v>
      </c>
    </row>
    <row r="894" spans="1:7" x14ac:dyDescent="0.25">
      <c r="C894">
        <v>420</v>
      </c>
      <c r="D894" t="s">
        <v>74</v>
      </c>
      <c r="E894" s="9">
        <v>153375.04999999999</v>
      </c>
      <c r="F894" s="9">
        <v>154651.48000000001</v>
      </c>
      <c r="G894" s="19">
        <f t="shared" si="200"/>
        <v>-1276.4300000000221</v>
      </c>
    </row>
    <row r="895" spans="1:7" x14ac:dyDescent="0.25">
      <c r="C895">
        <v>421</v>
      </c>
      <c r="D895" t="s">
        <v>75</v>
      </c>
      <c r="E895" s="9">
        <v>45208.17</v>
      </c>
      <c r="F895" s="9">
        <v>35181.050000000003</v>
      </c>
      <c r="G895" s="19">
        <f t="shared" si="200"/>
        <v>10027.119999999995</v>
      </c>
    </row>
    <row r="896" spans="1:7" x14ac:dyDescent="0.25">
      <c r="C896">
        <v>422</v>
      </c>
      <c r="D896" t="s">
        <v>76</v>
      </c>
      <c r="E896" s="9">
        <v>0</v>
      </c>
      <c r="F896" s="9">
        <v>0</v>
      </c>
      <c r="G896" s="19">
        <f t="shared" si="200"/>
        <v>0</v>
      </c>
    </row>
    <row r="897" spans="2:7" x14ac:dyDescent="0.25">
      <c r="C897">
        <v>423</v>
      </c>
      <c r="D897" t="s">
        <v>77</v>
      </c>
      <c r="E897" s="9">
        <v>0</v>
      </c>
      <c r="F897" s="9">
        <v>0</v>
      </c>
      <c r="G897" s="19">
        <f t="shared" si="200"/>
        <v>0</v>
      </c>
    </row>
    <row r="898" spans="2:7" x14ac:dyDescent="0.25">
      <c r="C898">
        <v>424</v>
      </c>
      <c r="D898" t="s">
        <v>78</v>
      </c>
      <c r="E898" s="9">
        <v>2350535.54</v>
      </c>
      <c r="F898" s="9">
        <v>2379891.7000000002</v>
      </c>
      <c r="G898" s="19">
        <f t="shared" si="200"/>
        <v>-29356.160000000149</v>
      </c>
    </row>
    <row r="899" spans="2:7" x14ac:dyDescent="0.25">
      <c r="C899">
        <v>425</v>
      </c>
      <c r="D899" t="s">
        <v>79</v>
      </c>
      <c r="E899" s="9">
        <v>30963.88</v>
      </c>
      <c r="F899" s="9">
        <v>30055.3</v>
      </c>
      <c r="G899" s="19">
        <f t="shared" si="200"/>
        <v>908.58000000000175</v>
      </c>
    </row>
    <row r="900" spans="2:7" x14ac:dyDescent="0.25">
      <c r="C900">
        <v>426</v>
      </c>
      <c r="D900" t="s">
        <v>80</v>
      </c>
      <c r="E900" s="9">
        <v>30363.599999999999</v>
      </c>
      <c r="F900" s="9">
        <v>32220.38</v>
      </c>
      <c r="G900" s="19">
        <f t="shared" si="200"/>
        <v>-1856.7800000000025</v>
      </c>
    </row>
    <row r="901" spans="2:7" x14ac:dyDescent="0.25">
      <c r="C901">
        <v>427</v>
      </c>
      <c r="D901" t="s">
        <v>81</v>
      </c>
      <c r="E901" s="9">
        <v>0</v>
      </c>
      <c r="F901" s="9">
        <v>1200</v>
      </c>
      <c r="G901" s="19">
        <f t="shared" si="200"/>
        <v>-1200</v>
      </c>
    </row>
    <row r="902" spans="2:7" x14ac:dyDescent="0.25">
      <c r="C902">
        <v>429</v>
      </c>
      <c r="D902" t="s">
        <v>82</v>
      </c>
      <c r="E902" s="9">
        <v>0</v>
      </c>
      <c r="F902" s="9">
        <v>0</v>
      </c>
      <c r="G902" s="19">
        <f t="shared" si="200"/>
        <v>0</v>
      </c>
    </row>
    <row r="903" spans="2:7" x14ac:dyDescent="0.25">
      <c r="E903" s="9"/>
      <c r="F903" s="9"/>
    </row>
    <row r="904" spans="2:7" x14ac:dyDescent="0.25">
      <c r="B904" s="12">
        <v>43</v>
      </c>
      <c r="C904" s="12"/>
      <c r="D904" s="12" t="s">
        <v>83</v>
      </c>
      <c r="E904" s="13">
        <f t="shared" ref="E904:F904" si="201">E905+E906+E907+E908</f>
        <v>0</v>
      </c>
      <c r="F904" s="13">
        <f t="shared" si="201"/>
        <v>0</v>
      </c>
      <c r="G904" s="24">
        <f t="shared" ref="G904:G908" si="202">E904-F904</f>
        <v>0</v>
      </c>
    </row>
    <row r="905" spans="2:7" x14ac:dyDescent="0.25">
      <c r="C905">
        <v>430</v>
      </c>
      <c r="D905" t="s">
        <v>84</v>
      </c>
      <c r="E905" s="9">
        <v>0</v>
      </c>
      <c r="F905" s="9">
        <v>0</v>
      </c>
      <c r="G905" s="19">
        <f t="shared" si="202"/>
        <v>0</v>
      </c>
    </row>
    <row r="906" spans="2:7" x14ac:dyDescent="0.25">
      <c r="C906">
        <v>431</v>
      </c>
      <c r="D906" t="s">
        <v>85</v>
      </c>
      <c r="E906" s="9">
        <v>0</v>
      </c>
      <c r="F906" s="9">
        <v>0</v>
      </c>
      <c r="G906" s="19">
        <f t="shared" si="202"/>
        <v>0</v>
      </c>
    </row>
    <row r="907" spans="2:7" x14ac:dyDescent="0.25">
      <c r="C907">
        <v>432</v>
      </c>
      <c r="D907" t="s">
        <v>86</v>
      </c>
      <c r="E907" s="9">
        <v>0</v>
      </c>
      <c r="F907" s="9">
        <v>0</v>
      </c>
      <c r="G907" s="19">
        <f t="shared" si="202"/>
        <v>0</v>
      </c>
    </row>
    <row r="908" spans="2:7" x14ac:dyDescent="0.25">
      <c r="C908">
        <v>439</v>
      </c>
      <c r="D908" t="s">
        <v>87</v>
      </c>
      <c r="E908" s="9">
        <v>0</v>
      </c>
      <c r="F908" s="9">
        <v>0</v>
      </c>
      <c r="G908" s="19">
        <f t="shared" si="202"/>
        <v>0</v>
      </c>
    </row>
    <row r="909" spans="2:7" x14ac:dyDescent="0.25">
      <c r="E909" s="9"/>
      <c r="F909" s="9"/>
    </row>
    <row r="910" spans="2:7" x14ac:dyDescent="0.25">
      <c r="B910" s="12">
        <v>44</v>
      </c>
      <c r="C910" s="12"/>
      <c r="D910" s="12" t="s">
        <v>88</v>
      </c>
      <c r="E910" s="13">
        <f t="shared" ref="E910:F910" si="203">E911+E912+E913+E914+E915+E916+E917+E918+E919+E920</f>
        <v>285068.71999999997</v>
      </c>
      <c r="F910" s="13">
        <f t="shared" si="203"/>
        <v>332842.94</v>
      </c>
      <c r="G910" s="24">
        <f t="shared" ref="G910:G920" si="204">E910-F910</f>
        <v>-47774.22000000003</v>
      </c>
    </row>
    <row r="911" spans="2:7" x14ac:dyDescent="0.25">
      <c r="C911">
        <v>440</v>
      </c>
      <c r="D911" t="s">
        <v>89</v>
      </c>
      <c r="E911" s="9">
        <v>110134.57</v>
      </c>
      <c r="F911" s="9">
        <v>129767.64</v>
      </c>
      <c r="G911" s="19">
        <f t="shared" si="204"/>
        <v>-19633.069999999992</v>
      </c>
    </row>
    <row r="912" spans="2:7" x14ac:dyDescent="0.25">
      <c r="C912">
        <v>441</v>
      </c>
      <c r="D912" t="s">
        <v>90</v>
      </c>
      <c r="E912" s="9">
        <v>0</v>
      </c>
      <c r="F912" s="9">
        <v>0</v>
      </c>
      <c r="G912" s="19">
        <f t="shared" si="204"/>
        <v>0</v>
      </c>
    </row>
    <row r="913" spans="2:7" x14ac:dyDescent="0.25">
      <c r="C913">
        <v>442</v>
      </c>
      <c r="D913" t="s">
        <v>91</v>
      </c>
      <c r="E913" s="9">
        <v>1524</v>
      </c>
      <c r="F913" s="9">
        <v>37</v>
      </c>
      <c r="G913" s="19">
        <f t="shared" si="204"/>
        <v>1487</v>
      </c>
    </row>
    <row r="914" spans="2:7" x14ac:dyDescent="0.25">
      <c r="C914">
        <v>443</v>
      </c>
      <c r="D914" t="s">
        <v>92</v>
      </c>
      <c r="E914" s="9">
        <v>129261.4</v>
      </c>
      <c r="F914" s="9">
        <v>130480</v>
      </c>
      <c r="G914" s="19">
        <f t="shared" si="204"/>
        <v>-1218.6000000000058</v>
      </c>
    </row>
    <row r="915" spans="2:7" x14ac:dyDescent="0.25">
      <c r="C915">
        <v>444</v>
      </c>
      <c r="D915" t="s">
        <v>31</v>
      </c>
      <c r="E915" s="9">
        <v>10</v>
      </c>
      <c r="F915" s="9">
        <v>0</v>
      </c>
      <c r="G915" s="19">
        <f t="shared" si="204"/>
        <v>10</v>
      </c>
    </row>
    <row r="916" spans="2:7" x14ac:dyDescent="0.25">
      <c r="C916">
        <v>445</v>
      </c>
      <c r="D916" t="s">
        <v>93</v>
      </c>
      <c r="E916" s="9">
        <v>0</v>
      </c>
      <c r="F916" s="9">
        <v>0</v>
      </c>
      <c r="G916" s="19">
        <f t="shared" si="204"/>
        <v>0</v>
      </c>
    </row>
    <row r="917" spans="2:7" x14ac:dyDescent="0.25">
      <c r="C917">
        <v>446</v>
      </c>
      <c r="D917" t="s">
        <v>94</v>
      </c>
      <c r="E917" s="9">
        <v>0</v>
      </c>
      <c r="F917" s="9">
        <v>0</v>
      </c>
      <c r="G917" s="19">
        <f t="shared" si="204"/>
        <v>0</v>
      </c>
    </row>
    <row r="918" spans="2:7" x14ac:dyDescent="0.25">
      <c r="C918">
        <v>447</v>
      </c>
      <c r="D918" t="s">
        <v>95</v>
      </c>
      <c r="E918" s="9">
        <v>43288.75</v>
      </c>
      <c r="F918" s="9">
        <v>72558.3</v>
      </c>
      <c r="G918" s="19">
        <f t="shared" si="204"/>
        <v>-29269.550000000003</v>
      </c>
    </row>
    <row r="919" spans="2:7" x14ac:dyDescent="0.25">
      <c r="C919">
        <v>448</v>
      </c>
      <c r="D919" t="s">
        <v>96</v>
      </c>
      <c r="E919" s="9">
        <v>0</v>
      </c>
      <c r="F919" s="9">
        <v>0</v>
      </c>
      <c r="G919" s="19">
        <f t="shared" si="204"/>
        <v>0</v>
      </c>
    </row>
    <row r="920" spans="2:7" x14ac:dyDescent="0.25">
      <c r="C920">
        <v>449</v>
      </c>
      <c r="D920" t="s">
        <v>97</v>
      </c>
      <c r="E920" s="9">
        <v>850</v>
      </c>
      <c r="F920" s="9">
        <v>0</v>
      </c>
      <c r="G920" s="19">
        <f t="shared" si="204"/>
        <v>850</v>
      </c>
    </row>
    <row r="921" spans="2:7" x14ac:dyDescent="0.25">
      <c r="E921" s="9"/>
      <c r="F921" s="9"/>
    </row>
    <row r="922" spans="2:7" x14ac:dyDescent="0.25">
      <c r="B922" s="12">
        <v>45</v>
      </c>
      <c r="C922" s="12"/>
      <c r="D922" s="12" t="s">
        <v>98</v>
      </c>
      <c r="E922" s="13">
        <f t="shared" ref="E922:F922" si="205">E923+E924</f>
        <v>8198.85</v>
      </c>
      <c r="F922" s="13">
        <f t="shared" si="205"/>
        <v>9247.6</v>
      </c>
      <c r="G922" s="24">
        <f t="shared" ref="G922:G924" si="206">E922-F922</f>
        <v>-1048.75</v>
      </c>
    </row>
    <row r="923" spans="2:7" x14ac:dyDescent="0.25">
      <c r="C923">
        <v>450</v>
      </c>
      <c r="D923" t="s">
        <v>99</v>
      </c>
      <c r="E923" s="9">
        <v>8198.85</v>
      </c>
      <c r="F923" s="9">
        <v>9247.6</v>
      </c>
      <c r="G923" s="19">
        <f t="shared" si="206"/>
        <v>-1048.75</v>
      </c>
    </row>
    <row r="924" spans="2:7" x14ac:dyDescent="0.25">
      <c r="C924">
        <v>451</v>
      </c>
      <c r="D924" t="s">
        <v>100</v>
      </c>
      <c r="E924" s="9">
        <v>0</v>
      </c>
      <c r="F924" s="9">
        <v>0</v>
      </c>
      <c r="G924" s="19">
        <f t="shared" si="206"/>
        <v>0</v>
      </c>
    </row>
    <row r="925" spans="2:7" x14ac:dyDescent="0.25">
      <c r="E925" s="9"/>
      <c r="F925" s="9"/>
    </row>
    <row r="926" spans="2:7" x14ac:dyDescent="0.25">
      <c r="B926" s="12">
        <v>46</v>
      </c>
      <c r="C926" s="12"/>
      <c r="D926" s="12" t="s">
        <v>101</v>
      </c>
      <c r="E926" s="13">
        <f t="shared" ref="E926:F926" si="207">E927+E928+E929+E930+E931</f>
        <v>1378727.7</v>
      </c>
      <c r="F926" s="13">
        <f t="shared" si="207"/>
        <v>1900093.5799999998</v>
      </c>
      <c r="G926" s="24">
        <f t="shared" ref="G926:G931" si="208">E926-F926</f>
        <v>-521365.87999999989</v>
      </c>
    </row>
    <row r="927" spans="2:7" x14ac:dyDescent="0.25">
      <c r="C927">
        <v>460</v>
      </c>
      <c r="D927" t="s">
        <v>102</v>
      </c>
      <c r="E927" s="9">
        <v>26406</v>
      </c>
      <c r="F927" s="9">
        <v>25406</v>
      </c>
      <c r="G927" s="19">
        <f t="shared" si="208"/>
        <v>1000</v>
      </c>
    </row>
    <row r="928" spans="2:7" x14ac:dyDescent="0.25">
      <c r="C928">
        <v>461</v>
      </c>
      <c r="D928" t="s">
        <v>103</v>
      </c>
      <c r="E928" s="9">
        <v>872433.25</v>
      </c>
      <c r="F928" s="9">
        <v>806770.23</v>
      </c>
      <c r="G928" s="19">
        <f t="shared" si="208"/>
        <v>65663.020000000019</v>
      </c>
    </row>
    <row r="929" spans="2:7" x14ac:dyDescent="0.25">
      <c r="C929">
        <v>462</v>
      </c>
      <c r="D929" t="s">
        <v>38</v>
      </c>
      <c r="E929" s="9">
        <v>154551</v>
      </c>
      <c r="F929" s="9">
        <v>534289</v>
      </c>
      <c r="G929" s="19">
        <f t="shared" si="208"/>
        <v>-379738</v>
      </c>
    </row>
    <row r="930" spans="2:7" x14ac:dyDescent="0.25">
      <c r="C930">
        <v>463</v>
      </c>
      <c r="D930" t="s">
        <v>104</v>
      </c>
      <c r="E930" s="9">
        <v>324639.05</v>
      </c>
      <c r="F930" s="9">
        <v>532344.69999999995</v>
      </c>
      <c r="G930" s="19">
        <f t="shared" si="208"/>
        <v>-207705.64999999997</v>
      </c>
    </row>
    <row r="931" spans="2:7" x14ac:dyDescent="0.25">
      <c r="C931">
        <v>469</v>
      </c>
      <c r="D931" t="s">
        <v>105</v>
      </c>
      <c r="E931" s="9">
        <v>698.4</v>
      </c>
      <c r="F931" s="9">
        <v>1283.6500000000001</v>
      </c>
      <c r="G931" s="19">
        <f t="shared" si="208"/>
        <v>-585.25000000000011</v>
      </c>
    </row>
    <row r="932" spans="2:7" x14ac:dyDescent="0.25">
      <c r="E932" s="9"/>
      <c r="F932" s="9"/>
    </row>
    <row r="933" spans="2:7" x14ac:dyDescent="0.25">
      <c r="B933" s="12">
        <v>47</v>
      </c>
      <c r="C933" s="12"/>
      <c r="D933" s="12" t="s">
        <v>44</v>
      </c>
      <c r="E933" s="13">
        <f t="shared" ref="E933:F933" si="209">E934</f>
        <v>0</v>
      </c>
      <c r="F933" s="13">
        <f t="shared" si="209"/>
        <v>0</v>
      </c>
      <c r="G933" s="24">
        <f t="shared" ref="G933:G934" si="210">E933-F933</f>
        <v>0</v>
      </c>
    </row>
    <row r="934" spans="2:7" x14ac:dyDescent="0.25">
      <c r="C934">
        <v>470</v>
      </c>
      <c r="D934" t="s">
        <v>106</v>
      </c>
      <c r="E934" s="9">
        <v>0</v>
      </c>
      <c r="F934" s="9">
        <v>0</v>
      </c>
      <c r="G934" s="19">
        <f t="shared" si="210"/>
        <v>0</v>
      </c>
    </row>
    <row r="935" spans="2:7" x14ac:dyDescent="0.25">
      <c r="E935" s="9"/>
      <c r="F935" s="9"/>
    </row>
    <row r="936" spans="2:7" x14ac:dyDescent="0.25">
      <c r="B936" s="12">
        <v>48</v>
      </c>
      <c r="C936" s="12"/>
      <c r="D936" s="12" t="s">
        <v>107</v>
      </c>
      <c r="E936" s="13">
        <f t="shared" ref="E936:F936" si="211">E937+E938+E939+E940+E941+E942+E943</f>
        <v>2944.95</v>
      </c>
      <c r="F936" s="13">
        <f t="shared" si="211"/>
        <v>28320</v>
      </c>
      <c r="G936" s="24">
        <f t="shared" ref="G936:G943" si="212">E936-F936</f>
        <v>-25375.05</v>
      </c>
    </row>
    <row r="937" spans="2:7" x14ac:dyDescent="0.25">
      <c r="C937">
        <v>481</v>
      </c>
      <c r="D937" t="s">
        <v>108</v>
      </c>
      <c r="E937" s="9">
        <v>0</v>
      </c>
      <c r="F937" s="9">
        <v>0</v>
      </c>
      <c r="G937" s="19">
        <f t="shared" si="212"/>
        <v>0</v>
      </c>
    </row>
    <row r="938" spans="2:7" x14ac:dyDescent="0.25">
      <c r="C938">
        <v>482</v>
      </c>
      <c r="D938" t="s">
        <v>109</v>
      </c>
      <c r="E938" s="9">
        <v>0</v>
      </c>
      <c r="F938" s="9">
        <v>0</v>
      </c>
      <c r="G938" s="19">
        <f t="shared" si="212"/>
        <v>0</v>
      </c>
    </row>
    <row r="939" spans="2:7" x14ac:dyDescent="0.25">
      <c r="C939">
        <v>483</v>
      </c>
      <c r="D939" t="s">
        <v>110</v>
      </c>
      <c r="E939" s="9">
        <v>0</v>
      </c>
      <c r="F939" s="9">
        <v>28320</v>
      </c>
      <c r="G939" s="19">
        <f t="shared" si="212"/>
        <v>-28320</v>
      </c>
    </row>
    <row r="940" spans="2:7" x14ac:dyDescent="0.25">
      <c r="C940">
        <v>484</v>
      </c>
      <c r="D940" t="s">
        <v>111</v>
      </c>
      <c r="E940" s="9">
        <v>0</v>
      </c>
      <c r="F940" s="9">
        <v>0</v>
      </c>
      <c r="G940" s="19">
        <f t="shared" si="212"/>
        <v>0</v>
      </c>
    </row>
    <row r="941" spans="2:7" x14ac:dyDescent="0.25">
      <c r="C941">
        <v>485</v>
      </c>
      <c r="D941" t="s">
        <v>112</v>
      </c>
      <c r="E941" s="9">
        <v>0</v>
      </c>
      <c r="F941" s="9">
        <v>0</v>
      </c>
      <c r="G941" s="19">
        <f t="shared" si="212"/>
        <v>0</v>
      </c>
    </row>
    <row r="942" spans="2:7" x14ac:dyDescent="0.25">
      <c r="C942">
        <v>486</v>
      </c>
      <c r="D942" t="s">
        <v>113</v>
      </c>
      <c r="E942" s="9">
        <v>0</v>
      </c>
      <c r="F942" s="9">
        <v>0</v>
      </c>
      <c r="G942" s="19">
        <f t="shared" si="212"/>
        <v>0</v>
      </c>
    </row>
    <row r="943" spans="2:7" x14ac:dyDescent="0.25">
      <c r="C943">
        <v>489</v>
      </c>
      <c r="D943" t="s">
        <v>114</v>
      </c>
      <c r="E943" s="9">
        <v>2944.95</v>
      </c>
      <c r="F943" s="9">
        <v>0</v>
      </c>
      <c r="G943" s="19">
        <f t="shared" si="212"/>
        <v>2944.95</v>
      </c>
    </row>
    <row r="944" spans="2:7" x14ac:dyDescent="0.25">
      <c r="E944" s="9"/>
      <c r="F944" s="9"/>
    </row>
    <row r="945" spans="1:7" x14ac:dyDescent="0.25">
      <c r="B945" s="12">
        <v>49</v>
      </c>
      <c r="C945" s="12"/>
      <c r="D945" s="12" t="s">
        <v>53</v>
      </c>
      <c r="E945" s="13">
        <f t="shared" ref="E945:F945" si="213">E946+E947+E948+E949+E950+E951+E952+E953</f>
        <v>71777</v>
      </c>
      <c r="F945" s="13">
        <f t="shared" si="213"/>
        <v>59158</v>
      </c>
      <c r="G945" s="24">
        <f t="shared" ref="G945:G953" si="214">E945-F945</f>
        <v>12619</v>
      </c>
    </row>
    <row r="946" spans="1:7" x14ac:dyDescent="0.25">
      <c r="C946">
        <v>490</v>
      </c>
      <c r="D946" t="s">
        <v>54</v>
      </c>
      <c r="E946" s="9">
        <v>0</v>
      </c>
      <c r="F946" s="9">
        <v>0</v>
      </c>
      <c r="G946" s="19">
        <f t="shared" si="214"/>
        <v>0</v>
      </c>
    </row>
    <row r="947" spans="1:7" x14ac:dyDescent="0.25">
      <c r="C947">
        <v>491</v>
      </c>
      <c r="D947" t="s">
        <v>55</v>
      </c>
      <c r="E947" s="9">
        <v>71777</v>
      </c>
      <c r="F947" s="9">
        <v>59158</v>
      </c>
      <c r="G947" s="19">
        <f t="shared" si="214"/>
        <v>12619</v>
      </c>
    </row>
    <row r="948" spans="1:7" x14ac:dyDescent="0.25">
      <c r="C948">
        <v>492</v>
      </c>
      <c r="D948" t="s">
        <v>115</v>
      </c>
      <c r="E948" s="9">
        <v>0</v>
      </c>
      <c r="F948" s="9">
        <v>0</v>
      </c>
      <c r="G948" s="19">
        <f t="shared" si="214"/>
        <v>0</v>
      </c>
    </row>
    <row r="949" spans="1:7" x14ac:dyDescent="0.25">
      <c r="C949">
        <v>493</v>
      </c>
      <c r="D949" t="s">
        <v>116</v>
      </c>
      <c r="E949" s="9">
        <v>0</v>
      </c>
      <c r="F949" s="9">
        <v>0</v>
      </c>
      <c r="G949" s="19">
        <f t="shared" si="214"/>
        <v>0</v>
      </c>
    </row>
    <row r="950" spans="1:7" x14ac:dyDescent="0.25">
      <c r="C950">
        <v>494</v>
      </c>
      <c r="D950" t="s">
        <v>58</v>
      </c>
      <c r="E950" s="9">
        <v>0</v>
      </c>
      <c r="F950" s="9">
        <v>0</v>
      </c>
      <c r="G950" s="19">
        <f t="shared" si="214"/>
        <v>0</v>
      </c>
    </row>
    <row r="951" spans="1:7" x14ac:dyDescent="0.25">
      <c r="C951">
        <v>495</v>
      </c>
      <c r="D951" t="s">
        <v>117</v>
      </c>
      <c r="E951" s="9">
        <v>0</v>
      </c>
      <c r="F951" s="9">
        <v>0</v>
      </c>
      <c r="G951" s="19">
        <f t="shared" si="214"/>
        <v>0</v>
      </c>
    </row>
    <row r="952" spans="1:7" x14ac:dyDescent="0.25">
      <c r="C952">
        <v>498</v>
      </c>
      <c r="D952" t="s">
        <v>118</v>
      </c>
      <c r="E952" s="9">
        <v>0</v>
      </c>
      <c r="F952" s="9">
        <v>0</v>
      </c>
      <c r="G952" s="19">
        <f t="shared" si="214"/>
        <v>0</v>
      </c>
    </row>
    <row r="953" spans="1:7" x14ac:dyDescent="0.25">
      <c r="C953">
        <v>499</v>
      </c>
      <c r="D953" t="s">
        <v>61</v>
      </c>
      <c r="E953" s="9">
        <v>0</v>
      </c>
      <c r="F953" s="9">
        <v>0</v>
      </c>
      <c r="G953" s="19">
        <f t="shared" si="214"/>
        <v>0</v>
      </c>
    </row>
    <row r="954" spans="1:7" x14ac:dyDescent="0.25">
      <c r="E954" s="9"/>
      <c r="F954" s="9"/>
    </row>
    <row r="955" spans="1:7" x14ac:dyDescent="0.25">
      <c r="E955" s="9"/>
      <c r="F955" s="9"/>
    </row>
    <row r="956" spans="1:7" x14ac:dyDescent="0.25">
      <c r="E956" s="9"/>
      <c r="F956" s="9"/>
    </row>
    <row r="957" spans="1:7" x14ac:dyDescent="0.25">
      <c r="A957" s="14">
        <v>9</v>
      </c>
      <c r="B957" s="14"/>
      <c r="C957" s="14"/>
      <c r="D957" s="14" t="s">
        <v>119</v>
      </c>
      <c r="E957" s="15"/>
      <c r="F957" s="15"/>
      <c r="G957" s="25"/>
    </row>
    <row r="958" spans="1:7" x14ac:dyDescent="0.25">
      <c r="A958" s="14"/>
      <c r="B958" s="14">
        <v>90</v>
      </c>
      <c r="C958" s="14"/>
      <c r="D958" s="14" t="s">
        <v>120</v>
      </c>
      <c r="E958" s="16">
        <f t="shared" ref="E958:F958" si="215">E959+E960</f>
        <v>355331.14</v>
      </c>
      <c r="F958" s="16">
        <f t="shared" si="215"/>
        <v>1051215.94</v>
      </c>
      <c r="G958" s="26">
        <f t="shared" ref="G958:G960" si="216">E958-F958</f>
        <v>-695884.79999999993</v>
      </c>
    </row>
    <row r="959" spans="1:7" x14ac:dyDescent="0.25">
      <c r="C959">
        <v>900</v>
      </c>
      <c r="D959" t="s">
        <v>121</v>
      </c>
      <c r="E959" s="9">
        <v>101053.96</v>
      </c>
      <c r="F959" s="19">
        <v>643336.21</v>
      </c>
      <c r="G959" s="19">
        <f t="shared" si="216"/>
        <v>-542282.25</v>
      </c>
    </row>
    <row r="960" spans="1:7" x14ac:dyDescent="0.25">
      <c r="C960">
        <v>901</v>
      </c>
      <c r="D960" t="s">
        <v>122</v>
      </c>
      <c r="E960" s="9">
        <v>254277.18</v>
      </c>
      <c r="F960" s="19">
        <v>407879.73</v>
      </c>
      <c r="G960" s="19">
        <f t="shared" si="216"/>
        <v>-153602.54999999999</v>
      </c>
    </row>
    <row r="961" spans="1:7" x14ac:dyDescent="0.25">
      <c r="E961" s="9"/>
      <c r="F961" s="9"/>
    </row>
    <row r="962" spans="1:7" x14ac:dyDescent="0.25">
      <c r="D962" s="2" t="s">
        <v>123</v>
      </c>
      <c r="E962" s="17">
        <f t="shared" ref="E962:F962" si="217">E959+E960</f>
        <v>355331.14</v>
      </c>
      <c r="F962" s="17">
        <f t="shared" si="217"/>
        <v>1051215.94</v>
      </c>
      <c r="G962" s="19">
        <f t="shared" ref="G962" si="218">E962-F962</f>
        <v>-695884.79999999993</v>
      </c>
    </row>
    <row r="963" spans="1:7" x14ac:dyDescent="0.25">
      <c r="E963" s="9"/>
      <c r="F963" s="9"/>
    </row>
    <row r="964" spans="1:7" x14ac:dyDescent="0.25">
      <c r="A964" s="27"/>
      <c r="B964" s="27"/>
      <c r="C964" s="27"/>
      <c r="D964" s="27"/>
      <c r="E964" s="27"/>
      <c r="F964" s="27"/>
      <c r="G964" s="28"/>
    </row>
    <row r="967" spans="1:7" ht="26.25" x14ac:dyDescent="0.4">
      <c r="A967" s="1" t="s">
        <v>124</v>
      </c>
      <c r="B967" s="2"/>
      <c r="C967" s="2"/>
      <c r="D967" s="2"/>
      <c r="E967" s="18">
        <v>2021</v>
      </c>
      <c r="F967" s="18">
        <v>2020</v>
      </c>
      <c r="G967" s="20" t="s">
        <v>125</v>
      </c>
    </row>
    <row r="968" spans="1:7" x14ac:dyDescent="0.25">
      <c r="A968" t="s">
        <v>0</v>
      </c>
      <c r="E968" s="3">
        <v>2652</v>
      </c>
      <c r="F968" s="3">
        <v>2644</v>
      </c>
      <c r="G968" s="29">
        <f>E968-F968</f>
        <v>8</v>
      </c>
    </row>
    <row r="969" spans="1:7" x14ac:dyDescent="0.25">
      <c r="E969" s="4" t="s">
        <v>131</v>
      </c>
      <c r="F969" s="4" t="s">
        <v>131</v>
      </c>
      <c r="G969" s="4" t="s">
        <v>131</v>
      </c>
    </row>
    <row r="970" spans="1:7" ht="21" x14ac:dyDescent="0.35">
      <c r="A970" s="5">
        <v>3</v>
      </c>
      <c r="B970" s="5"/>
      <c r="C970" s="5"/>
      <c r="D970" s="5" t="s">
        <v>2</v>
      </c>
      <c r="E970" s="6">
        <f t="shared" ref="E970:F970" si="219">E971+E981+E993+E997+E1005+E1009+E1019+E1022+E1030</f>
        <v>10016815.939999999</v>
      </c>
      <c r="F970" s="6">
        <f t="shared" si="219"/>
        <v>10198838.439999999</v>
      </c>
      <c r="G970" s="21">
        <f>E970-F970</f>
        <v>-182022.5</v>
      </c>
    </row>
    <row r="971" spans="1:7" x14ac:dyDescent="0.25">
      <c r="A971" s="7"/>
      <c r="B971" s="7">
        <v>30</v>
      </c>
      <c r="C971" s="7"/>
      <c r="D971" s="7" t="s">
        <v>3</v>
      </c>
      <c r="E971" s="8">
        <f t="shared" ref="E971:F971" si="220">E972+E973+E974+E975+E976+E977+E978+E979</f>
        <v>1079335.8499999999</v>
      </c>
      <c r="F971" s="8">
        <f t="shared" si="220"/>
        <v>1077446.8999999999</v>
      </c>
      <c r="G971" s="22">
        <f t="shared" ref="G971:G979" si="221">E971-F971</f>
        <v>1888.9499999999534</v>
      </c>
    </row>
    <row r="972" spans="1:7" x14ac:dyDescent="0.25">
      <c r="C972">
        <v>300</v>
      </c>
      <c r="D972" t="s">
        <v>4</v>
      </c>
      <c r="E972" s="9">
        <v>116958.8</v>
      </c>
      <c r="F972" s="9">
        <v>101565.45</v>
      </c>
      <c r="G972" s="19">
        <f t="shared" si="221"/>
        <v>15393.350000000006</v>
      </c>
    </row>
    <row r="973" spans="1:7" x14ac:dyDescent="0.25">
      <c r="C973">
        <v>301</v>
      </c>
      <c r="D973" t="s">
        <v>5</v>
      </c>
      <c r="E973" s="9">
        <v>755542.5</v>
      </c>
      <c r="F973" s="9">
        <v>756238.9</v>
      </c>
      <c r="G973" s="19">
        <f t="shared" si="221"/>
        <v>-696.40000000002328</v>
      </c>
    </row>
    <row r="974" spans="1:7" x14ac:dyDescent="0.25">
      <c r="C974">
        <v>302</v>
      </c>
      <c r="D974" t="s">
        <v>6</v>
      </c>
      <c r="E974" s="9">
        <v>0</v>
      </c>
      <c r="F974" s="9">
        <v>0</v>
      </c>
      <c r="G974" s="19">
        <f t="shared" si="221"/>
        <v>0</v>
      </c>
    </row>
    <row r="975" spans="1:7" x14ac:dyDescent="0.25">
      <c r="C975">
        <v>303</v>
      </c>
      <c r="D975" t="s">
        <v>7</v>
      </c>
      <c r="E975" s="9">
        <v>0</v>
      </c>
      <c r="F975" s="9">
        <v>0</v>
      </c>
      <c r="G975" s="19">
        <f t="shared" si="221"/>
        <v>0</v>
      </c>
    </row>
    <row r="976" spans="1:7" x14ac:dyDescent="0.25">
      <c r="C976">
        <v>304</v>
      </c>
      <c r="D976" t="s">
        <v>8</v>
      </c>
      <c r="E976" s="9">
        <v>0</v>
      </c>
      <c r="F976" s="9">
        <v>0</v>
      </c>
      <c r="G976" s="19">
        <f t="shared" si="221"/>
        <v>0</v>
      </c>
    </row>
    <row r="977" spans="2:7" x14ac:dyDescent="0.25">
      <c r="C977">
        <v>305</v>
      </c>
      <c r="D977" t="s">
        <v>9</v>
      </c>
      <c r="E977" s="9">
        <v>195838.15</v>
      </c>
      <c r="F977" s="9">
        <v>182192.4</v>
      </c>
      <c r="G977" s="19">
        <f t="shared" si="221"/>
        <v>13645.75</v>
      </c>
    </row>
    <row r="978" spans="2:7" x14ac:dyDescent="0.25">
      <c r="C978">
        <v>306</v>
      </c>
      <c r="D978" t="s">
        <v>10</v>
      </c>
      <c r="E978" s="9">
        <v>0</v>
      </c>
      <c r="F978" s="9">
        <v>0</v>
      </c>
      <c r="G978" s="19">
        <f t="shared" si="221"/>
        <v>0</v>
      </c>
    </row>
    <row r="979" spans="2:7" x14ac:dyDescent="0.25">
      <c r="C979">
        <v>309</v>
      </c>
      <c r="D979" t="s">
        <v>11</v>
      </c>
      <c r="E979" s="9">
        <v>10996.4</v>
      </c>
      <c r="F979" s="9">
        <v>37450.15</v>
      </c>
      <c r="G979" s="19">
        <f t="shared" si="221"/>
        <v>-26453.75</v>
      </c>
    </row>
    <row r="980" spans="2:7" x14ac:dyDescent="0.25">
      <c r="E980" s="9"/>
      <c r="F980" s="9"/>
    </row>
    <row r="981" spans="2:7" x14ac:dyDescent="0.25">
      <c r="B981" s="7">
        <v>31</v>
      </c>
      <c r="C981" s="7"/>
      <c r="D981" s="7" t="s">
        <v>12</v>
      </c>
      <c r="E981" s="8">
        <f t="shared" ref="E981:F981" si="222">E982+E983+E984+E985+E986+E987+E988+E989+E990+E991</f>
        <v>1530298.89</v>
      </c>
      <c r="F981" s="8">
        <f t="shared" si="222"/>
        <v>1626060.57</v>
      </c>
      <c r="G981" s="22">
        <f t="shared" ref="G981:G991" si="223">E981-F981</f>
        <v>-95761.680000000168</v>
      </c>
    </row>
    <row r="982" spans="2:7" x14ac:dyDescent="0.25">
      <c r="C982">
        <v>310</v>
      </c>
      <c r="D982" t="s">
        <v>13</v>
      </c>
      <c r="E982" s="9">
        <v>175073.9</v>
      </c>
      <c r="F982" s="9">
        <v>232572.43</v>
      </c>
      <c r="G982" s="19">
        <f t="shared" si="223"/>
        <v>-57498.53</v>
      </c>
    </row>
    <row r="983" spans="2:7" x14ac:dyDescent="0.25">
      <c r="C983">
        <v>311</v>
      </c>
      <c r="D983" t="s">
        <v>14</v>
      </c>
      <c r="E983" s="9">
        <v>38038.800000000003</v>
      </c>
      <c r="F983" s="9">
        <v>30295.15</v>
      </c>
      <c r="G983" s="19">
        <f t="shared" si="223"/>
        <v>7743.6500000000015</v>
      </c>
    </row>
    <row r="984" spans="2:7" x14ac:dyDescent="0.25">
      <c r="C984">
        <v>312</v>
      </c>
      <c r="D984" t="s">
        <v>15</v>
      </c>
      <c r="E984" s="9">
        <v>359895.85</v>
      </c>
      <c r="F984" s="9">
        <v>363053.15</v>
      </c>
      <c r="G984" s="19">
        <f t="shared" si="223"/>
        <v>-3157.3000000000466</v>
      </c>
    </row>
    <row r="985" spans="2:7" x14ac:dyDescent="0.25">
      <c r="C985">
        <v>313</v>
      </c>
      <c r="D985" t="s">
        <v>16</v>
      </c>
      <c r="E985" s="9">
        <v>439838.14</v>
      </c>
      <c r="F985" s="9">
        <v>344199.73</v>
      </c>
      <c r="G985" s="19">
        <f t="shared" si="223"/>
        <v>95638.410000000033</v>
      </c>
    </row>
    <row r="986" spans="2:7" x14ac:dyDescent="0.25">
      <c r="C986">
        <v>314</v>
      </c>
      <c r="D986" t="s">
        <v>17</v>
      </c>
      <c r="E986" s="9">
        <v>316912.84999999998</v>
      </c>
      <c r="F986" s="9">
        <v>464857.1</v>
      </c>
      <c r="G986" s="19">
        <f t="shared" si="223"/>
        <v>-147944.25</v>
      </c>
    </row>
    <row r="987" spans="2:7" x14ac:dyDescent="0.25">
      <c r="C987">
        <v>315</v>
      </c>
      <c r="D987" t="s">
        <v>18</v>
      </c>
      <c r="E987" s="9">
        <v>96871.63</v>
      </c>
      <c r="F987" s="9">
        <v>87676.21</v>
      </c>
      <c r="G987" s="19">
        <f t="shared" si="223"/>
        <v>9195.4199999999983</v>
      </c>
    </row>
    <row r="988" spans="2:7" x14ac:dyDescent="0.25">
      <c r="C988">
        <v>316</v>
      </c>
      <c r="D988" t="s">
        <v>19</v>
      </c>
      <c r="E988" s="9">
        <v>33077.9</v>
      </c>
      <c r="F988" s="9">
        <v>32914</v>
      </c>
      <c r="G988" s="19">
        <f t="shared" si="223"/>
        <v>163.90000000000146</v>
      </c>
    </row>
    <row r="989" spans="2:7" x14ac:dyDescent="0.25">
      <c r="C989">
        <v>317</v>
      </c>
      <c r="D989" t="s">
        <v>20</v>
      </c>
      <c r="E989" s="9">
        <v>23077.05</v>
      </c>
      <c r="F989" s="9">
        <v>18593.900000000001</v>
      </c>
      <c r="G989" s="19">
        <f t="shared" si="223"/>
        <v>4483.1499999999978</v>
      </c>
    </row>
    <row r="990" spans="2:7" x14ac:dyDescent="0.25">
      <c r="C990">
        <v>318</v>
      </c>
      <c r="D990" t="s">
        <v>21</v>
      </c>
      <c r="E990" s="9">
        <v>32397.02</v>
      </c>
      <c r="F990" s="9">
        <v>30462.05</v>
      </c>
      <c r="G990" s="19">
        <f t="shared" si="223"/>
        <v>1934.9700000000012</v>
      </c>
    </row>
    <row r="991" spans="2:7" x14ac:dyDescent="0.25">
      <c r="C991">
        <v>319</v>
      </c>
      <c r="D991" t="s">
        <v>22</v>
      </c>
      <c r="E991" s="9">
        <v>15115.75</v>
      </c>
      <c r="F991" s="9">
        <v>21436.85</v>
      </c>
      <c r="G991" s="19">
        <f t="shared" si="223"/>
        <v>-6321.0999999999985</v>
      </c>
    </row>
    <row r="992" spans="2:7" x14ac:dyDescent="0.25">
      <c r="E992" s="9"/>
      <c r="F992" s="9"/>
    </row>
    <row r="993" spans="2:7" x14ac:dyDescent="0.25">
      <c r="B993" s="7">
        <v>33</v>
      </c>
      <c r="C993" s="7"/>
      <c r="D993" s="7" t="s">
        <v>23</v>
      </c>
      <c r="E993" s="8">
        <f t="shared" ref="E993:F993" si="224">E994+E995</f>
        <v>507798.55</v>
      </c>
      <c r="F993" s="8">
        <f t="shared" si="224"/>
        <v>562251.4</v>
      </c>
      <c r="G993" s="22">
        <f t="shared" ref="G993:G995" si="225">E993-F993</f>
        <v>-54452.850000000035</v>
      </c>
    </row>
    <row r="994" spans="2:7" x14ac:dyDescent="0.25">
      <c r="C994">
        <v>330</v>
      </c>
      <c r="D994" t="s">
        <v>24</v>
      </c>
      <c r="E994" s="9">
        <v>505810.85</v>
      </c>
      <c r="F994" s="9">
        <v>562251.4</v>
      </c>
      <c r="G994" s="19">
        <f t="shared" si="225"/>
        <v>-56440.550000000047</v>
      </c>
    </row>
    <row r="995" spans="2:7" x14ac:dyDescent="0.25">
      <c r="C995">
        <v>332</v>
      </c>
      <c r="D995" t="s">
        <v>25</v>
      </c>
      <c r="E995" s="9">
        <v>1987.7</v>
      </c>
      <c r="F995" s="9">
        <v>0</v>
      </c>
      <c r="G995" s="19">
        <f t="shared" si="225"/>
        <v>1987.7</v>
      </c>
    </row>
    <row r="996" spans="2:7" x14ac:dyDescent="0.25">
      <c r="E996" s="9"/>
      <c r="F996" s="9"/>
    </row>
    <row r="997" spans="2:7" x14ac:dyDescent="0.25">
      <c r="B997" s="7">
        <v>34</v>
      </c>
      <c r="C997" s="7"/>
      <c r="D997" s="7" t="s">
        <v>26</v>
      </c>
      <c r="E997" s="8">
        <f t="shared" ref="E997:F997" si="226">E998+E999+E1000+E1001+E1002+E1003</f>
        <v>212656.85</v>
      </c>
      <c r="F997" s="8">
        <f t="shared" si="226"/>
        <v>190806.37</v>
      </c>
      <c r="G997" s="22">
        <f t="shared" ref="G997:G1003" si="227">E997-F997</f>
        <v>21850.48000000001</v>
      </c>
    </row>
    <row r="998" spans="2:7" x14ac:dyDescent="0.25">
      <c r="C998">
        <v>340</v>
      </c>
      <c r="D998" t="s">
        <v>27</v>
      </c>
      <c r="E998" s="9">
        <v>135437.13</v>
      </c>
      <c r="F998" s="9">
        <v>131053.32</v>
      </c>
      <c r="G998" s="19">
        <f t="shared" si="227"/>
        <v>4383.8099999999977</v>
      </c>
    </row>
    <row r="999" spans="2:7" x14ac:dyDescent="0.25">
      <c r="C999">
        <v>341</v>
      </c>
      <c r="D999" t="s">
        <v>28</v>
      </c>
      <c r="E999" s="9">
        <v>0</v>
      </c>
      <c r="F999" s="9">
        <v>0</v>
      </c>
      <c r="G999" s="19">
        <f t="shared" si="227"/>
        <v>0</v>
      </c>
    </row>
    <row r="1000" spans="2:7" x14ac:dyDescent="0.25">
      <c r="C1000">
        <v>342</v>
      </c>
      <c r="D1000" t="s">
        <v>29</v>
      </c>
      <c r="E1000" s="9">
        <v>20</v>
      </c>
      <c r="F1000" s="9">
        <v>0</v>
      </c>
      <c r="G1000" s="19">
        <f t="shared" si="227"/>
        <v>20</v>
      </c>
    </row>
    <row r="1001" spans="2:7" x14ac:dyDescent="0.25">
      <c r="C1001">
        <v>343</v>
      </c>
      <c r="D1001" t="s">
        <v>30</v>
      </c>
      <c r="E1001" s="9">
        <v>72909.3</v>
      </c>
      <c r="F1001" s="9">
        <v>57281.15</v>
      </c>
      <c r="G1001" s="19">
        <f t="shared" si="227"/>
        <v>15628.150000000001</v>
      </c>
    </row>
    <row r="1002" spans="2:7" x14ac:dyDescent="0.25">
      <c r="C1002">
        <v>344</v>
      </c>
      <c r="D1002" t="s">
        <v>31</v>
      </c>
      <c r="E1002" s="9">
        <v>4290.42</v>
      </c>
      <c r="F1002" s="9">
        <v>2471.9</v>
      </c>
      <c r="G1002" s="19">
        <f t="shared" si="227"/>
        <v>1818.52</v>
      </c>
    </row>
    <row r="1003" spans="2:7" x14ac:dyDescent="0.25">
      <c r="C1003">
        <v>349</v>
      </c>
      <c r="D1003" t="s">
        <v>32</v>
      </c>
      <c r="E1003" s="9">
        <v>0</v>
      </c>
      <c r="F1003" s="9">
        <v>0</v>
      </c>
      <c r="G1003" s="19">
        <f t="shared" si="227"/>
        <v>0</v>
      </c>
    </row>
    <row r="1004" spans="2:7" x14ac:dyDescent="0.25">
      <c r="E1004" s="9"/>
      <c r="F1004" s="9"/>
    </row>
    <row r="1005" spans="2:7" x14ac:dyDescent="0.25">
      <c r="B1005" s="7">
        <v>35</v>
      </c>
      <c r="C1005" s="7"/>
      <c r="D1005" s="7" t="s">
        <v>33</v>
      </c>
      <c r="E1005" s="8">
        <f t="shared" ref="E1005:F1005" si="228">E1006+E1007</f>
        <v>30083.4</v>
      </c>
      <c r="F1005" s="8">
        <f t="shared" si="228"/>
        <v>122829.97</v>
      </c>
      <c r="G1005" s="22">
        <f t="shared" ref="G1005:G1007" si="229">E1005-F1005</f>
        <v>-92746.57</v>
      </c>
    </row>
    <row r="1006" spans="2:7" x14ac:dyDescent="0.25">
      <c r="C1006">
        <v>350</v>
      </c>
      <c r="D1006" t="s">
        <v>33</v>
      </c>
      <c r="E1006" s="9">
        <v>0</v>
      </c>
      <c r="F1006" s="9">
        <v>0</v>
      </c>
      <c r="G1006" s="19">
        <f t="shared" si="229"/>
        <v>0</v>
      </c>
    </row>
    <row r="1007" spans="2:7" x14ac:dyDescent="0.25">
      <c r="C1007">
        <v>351</v>
      </c>
      <c r="D1007" t="s">
        <v>34</v>
      </c>
      <c r="E1007" s="9">
        <v>30083.4</v>
      </c>
      <c r="F1007" s="9">
        <v>122829.97</v>
      </c>
      <c r="G1007" s="19">
        <f t="shared" si="229"/>
        <v>-92746.57</v>
      </c>
    </row>
    <row r="1008" spans="2:7" x14ac:dyDescent="0.25">
      <c r="E1008" s="9"/>
      <c r="F1008" s="9"/>
    </row>
    <row r="1009" spans="2:7" x14ac:dyDescent="0.25">
      <c r="B1009" s="7">
        <v>36</v>
      </c>
      <c r="C1009" s="7"/>
      <c r="D1009" s="7" t="s">
        <v>35</v>
      </c>
      <c r="E1009" s="8">
        <f t="shared" ref="E1009:F1009" si="230">E1010+E1011+E1012+E1013+E1014+E1015+E1016+E1017</f>
        <v>6360565.75</v>
      </c>
      <c r="F1009" s="8">
        <f t="shared" si="230"/>
        <v>6436830.1299999999</v>
      </c>
      <c r="G1009" s="22">
        <f t="shared" ref="G1009:G1017" si="231">E1009-F1009</f>
        <v>-76264.379999999888</v>
      </c>
    </row>
    <row r="1010" spans="2:7" x14ac:dyDescent="0.25">
      <c r="C1010">
        <v>360</v>
      </c>
      <c r="D1010" t="s">
        <v>36</v>
      </c>
      <c r="E1010" s="9">
        <v>39560</v>
      </c>
      <c r="F1010" s="9">
        <v>4100</v>
      </c>
      <c r="G1010" s="19">
        <f t="shared" si="231"/>
        <v>35460</v>
      </c>
    </row>
    <row r="1011" spans="2:7" x14ac:dyDescent="0.25">
      <c r="C1011">
        <v>361</v>
      </c>
      <c r="D1011" t="s">
        <v>37</v>
      </c>
      <c r="E1011" s="9">
        <v>4728107.1500000004</v>
      </c>
      <c r="F1011" s="9">
        <v>4764292.92</v>
      </c>
      <c r="G1011" s="19">
        <f t="shared" si="231"/>
        <v>-36185.769999999553</v>
      </c>
    </row>
    <row r="1012" spans="2:7" x14ac:dyDescent="0.25">
      <c r="C1012">
        <v>362</v>
      </c>
      <c r="D1012" t="s">
        <v>38</v>
      </c>
      <c r="E1012" s="9">
        <v>128164</v>
      </c>
      <c r="F1012" s="9">
        <v>182436</v>
      </c>
      <c r="G1012" s="19">
        <f t="shared" si="231"/>
        <v>-54272</v>
      </c>
    </row>
    <row r="1013" spans="2:7" x14ac:dyDescent="0.25">
      <c r="C1013">
        <v>363</v>
      </c>
      <c r="D1013" t="s">
        <v>39</v>
      </c>
      <c r="E1013" s="9">
        <v>1464734.6</v>
      </c>
      <c r="F1013" s="9">
        <v>1486001.21</v>
      </c>
      <c r="G1013" s="19">
        <f t="shared" si="231"/>
        <v>-21266.60999999987</v>
      </c>
    </row>
    <row r="1014" spans="2:7" x14ac:dyDescent="0.25">
      <c r="C1014">
        <v>364</v>
      </c>
      <c r="D1014" t="s">
        <v>40</v>
      </c>
      <c r="E1014" s="9">
        <v>0</v>
      </c>
      <c r="F1014" s="9">
        <v>0</v>
      </c>
      <c r="G1014" s="19">
        <f t="shared" si="231"/>
        <v>0</v>
      </c>
    </row>
    <row r="1015" spans="2:7" x14ac:dyDescent="0.25">
      <c r="C1015">
        <v>365</v>
      </c>
      <c r="D1015" t="s">
        <v>41</v>
      </c>
      <c r="E1015" s="9">
        <v>0</v>
      </c>
      <c r="F1015" s="9">
        <v>0</v>
      </c>
      <c r="G1015" s="19">
        <f t="shared" si="231"/>
        <v>0</v>
      </c>
    </row>
    <row r="1016" spans="2:7" x14ac:dyDescent="0.25">
      <c r="C1016">
        <v>366</v>
      </c>
      <c r="D1016" t="s">
        <v>42</v>
      </c>
      <c r="E1016" s="9">
        <v>0</v>
      </c>
      <c r="F1016" s="9">
        <v>0</v>
      </c>
      <c r="G1016" s="19">
        <f t="shared" si="231"/>
        <v>0</v>
      </c>
    </row>
    <row r="1017" spans="2:7" x14ac:dyDescent="0.25">
      <c r="C1017">
        <v>369</v>
      </c>
      <c r="D1017" t="s">
        <v>43</v>
      </c>
      <c r="E1017" s="9">
        <v>0</v>
      </c>
      <c r="F1017" s="9">
        <v>0</v>
      </c>
      <c r="G1017" s="19">
        <f t="shared" si="231"/>
        <v>0</v>
      </c>
    </row>
    <row r="1018" spans="2:7" x14ac:dyDescent="0.25">
      <c r="E1018" s="9"/>
      <c r="F1018" s="9"/>
    </row>
    <row r="1019" spans="2:7" x14ac:dyDescent="0.25">
      <c r="B1019" s="7">
        <v>37</v>
      </c>
      <c r="C1019" s="7"/>
      <c r="D1019" s="7" t="s">
        <v>44</v>
      </c>
      <c r="E1019" s="8">
        <f t="shared" ref="E1019:F1019" si="232">E1020</f>
        <v>0</v>
      </c>
      <c r="F1019" s="8">
        <f t="shared" si="232"/>
        <v>0</v>
      </c>
      <c r="G1019" s="22">
        <f t="shared" ref="G1019:G1028" si="233">E1019-F1019</f>
        <v>0</v>
      </c>
    </row>
    <row r="1020" spans="2:7" x14ac:dyDescent="0.25">
      <c r="C1020">
        <v>370</v>
      </c>
      <c r="D1020" t="s">
        <v>45</v>
      </c>
      <c r="E1020" s="9">
        <v>0</v>
      </c>
      <c r="F1020" s="9">
        <v>0</v>
      </c>
      <c r="G1020" s="19">
        <f t="shared" si="233"/>
        <v>0</v>
      </c>
    </row>
    <row r="1021" spans="2:7" x14ac:dyDescent="0.25">
      <c r="E1021" s="9"/>
      <c r="F1021" s="9"/>
      <c r="G1021" s="19">
        <f t="shared" si="233"/>
        <v>0</v>
      </c>
    </row>
    <row r="1022" spans="2:7" x14ac:dyDescent="0.25">
      <c r="B1022" s="7">
        <v>38</v>
      </c>
      <c r="C1022" s="7"/>
      <c r="D1022" s="7" t="s">
        <v>46</v>
      </c>
      <c r="E1022" s="8">
        <f t="shared" ref="E1022:F1022" si="234">E1023+E1024+E1025+E1026+E1027+E1028</f>
        <v>100000</v>
      </c>
      <c r="F1022" s="8">
        <f t="shared" si="234"/>
        <v>0</v>
      </c>
      <c r="G1022" s="22">
        <f t="shared" si="233"/>
        <v>100000</v>
      </c>
    </row>
    <row r="1023" spans="2:7" x14ac:dyDescent="0.25">
      <c r="C1023">
        <v>380</v>
      </c>
      <c r="D1023" t="s">
        <v>47</v>
      </c>
      <c r="E1023" s="9">
        <v>0</v>
      </c>
      <c r="F1023" s="9">
        <v>0</v>
      </c>
      <c r="G1023" s="19">
        <f t="shared" si="233"/>
        <v>0</v>
      </c>
    </row>
    <row r="1024" spans="2:7" x14ac:dyDescent="0.25">
      <c r="C1024">
        <v>381</v>
      </c>
      <c r="D1024" t="s">
        <v>48</v>
      </c>
      <c r="E1024" s="9">
        <v>0</v>
      </c>
      <c r="F1024" s="9">
        <v>0</v>
      </c>
      <c r="G1024" s="19">
        <f t="shared" si="233"/>
        <v>0</v>
      </c>
    </row>
    <row r="1025" spans="2:7" x14ac:dyDescent="0.25">
      <c r="C1025">
        <v>384</v>
      </c>
      <c r="D1025" t="s">
        <v>49</v>
      </c>
      <c r="E1025" s="9">
        <v>0</v>
      </c>
      <c r="F1025" s="9">
        <v>0</v>
      </c>
      <c r="G1025" s="19">
        <f t="shared" si="233"/>
        <v>0</v>
      </c>
    </row>
    <row r="1026" spans="2:7" x14ac:dyDescent="0.25">
      <c r="C1026">
        <v>385</v>
      </c>
      <c r="D1026" t="s">
        <v>50</v>
      </c>
      <c r="E1026" s="9">
        <v>0</v>
      </c>
      <c r="F1026" s="9">
        <v>0</v>
      </c>
      <c r="G1026" s="19">
        <f t="shared" si="233"/>
        <v>0</v>
      </c>
    </row>
    <row r="1027" spans="2:7" x14ac:dyDescent="0.25">
      <c r="C1027">
        <v>386</v>
      </c>
      <c r="D1027" t="s">
        <v>51</v>
      </c>
      <c r="E1027" s="9">
        <v>0</v>
      </c>
      <c r="F1027" s="9">
        <v>0</v>
      </c>
      <c r="G1027" s="19">
        <f t="shared" si="233"/>
        <v>0</v>
      </c>
    </row>
    <row r="1028" spans="2:7" x14ac:dyDescent="0.25">
      <c r="C1028">
        <v>389</v>
      </c>
      <c r="D1028" t="s">
        <v>52</v>
      </c>
      <c r="E1028" s="9">
        <v>100000</v>
      </c>
      <c r="F1028" s="9">
        <v>0</v>
      </c>
      <c r="G1028" s="19">
        <f t="shared" si="233"/>
        <v>100000</v>
      </c>
    </row>
    <row r="1029" spans="2:7" x14ac:dyDescent="0.25">
      <c r="E1029" s="9"/>
      <c r="F1029" s="9"/>
    </row>
    <row r="1030" spans="2:7" x14ac:dyDescent="0.25">
      <c r="B1030" s="7">
        <v>39</v>
      </c>
      <c r="C1030" s="7"/>
      <c r="D1030" s="7" t="s">
        <v>53</v>
      </c>
      <c r="E1030" s="8">
        <f t="shared" ref="E1030:F1030" si="235">E1031+E1032+E1033+E1034+E1035+E1036+E1037+E1038</f>
        <v>196076.65</v>
      </c>
      <c r="F1030" s="8">
        <f t="shared" si="235"/>
        <v>182613.1</v>
      </c>
      <c r="G1030" s="22">
        <f t="shared" ref="G1030:G1038" si="236">E1030-F1030</f>
        <v>13463.549999999988</v>
      </c>
    </row>
    <row r="1031" spans="2:7" x14ac:dyDescent="0.25">
      <c r="C1031">
        <v>390</v>
      </c>
      <c r="D1031" t="s">
        <v>54</v>
      </c>
      <c r="E1031" s="9">
        <v>0</v>
      </c>
      <c r="F1031" s="9">
        <v>0</v>
      </c>
      <c r="G1031" s="19">
        <f t="shared" si="236"/>
        <v>0</v>
      </c>
    </row>
    <row r="1032" spans="2:7" x14ac:dyDescent="0.25">
      <c r="C1032">
        <v>391</v>
      </c>
      <c r="D1032" t="s">
        <v>55</v>
      </c>
      <c r="E1032" s="9">
        <v>129750</v>
      </c>
      <c r="F1032" s="9">
        <v>182613.1</v>
      </c>
      <c r="G1032" s="19">
        <f t="shared" si="236"/>
        <v>-52863.100000000006</v>
      </c>
    </row>
    <row r="1033" spans="2:7" x14ac:dyDescent="0.25">
      <c r="C1033">
        <v>392</v>
      </c>
      <c r="D1033" t="s">
        <v>56</v>
      </c>
      <c r="E1033" s="9">
        <v>0</v>
      </c>
      <c r="F1033" s="9">
        <v>0</v>
      </c>
      <c r="G1033" s="19">
        <f t="shared" si="236"/>
        <v>0</v>
      </c>
    </row>
    <row r="1034" spans="2:7" x14ac:dyDescent="0.25">
      <c r="C1034">
        <v>393</v>
      </c>
      <c r="D1034" t="s">
        <v>57</v>
      </c>
      <c r="E1034" s="9">
        <v>9627.7999999999993</v>
      </c>
      <c r="F1034" s="9">
        <v>0</v>
      </c>
      <c r="G1034" s="19">
        <f t="shared" si="236"/>
        <v>9627.7999999999993</v>
      </c>
    </row>
    <row r="1035" spans="2:7" x14ac:dyDescent="0.25">
      <c r="C1035">
        <v>394</v>
      </c>
      <c r="D1035" t="s">
        <v>58</v>
      </c>
      <c r="E1035" s="9">
        <v>56698.85</v>
      </c>
      <c r="F1035" s="9">
        <v>0</v>
      </c>
      <c r="G1035" s="19">
        <f t="shared" si="236"/>
        <v>56698.85</v>
      </c>
    </row>
    <row r="1036" spans="2:7" x14ac:dyDescent="0.25">
      <c r="C1036">
        <v>395</v>
      </c>
      <c r="D1036" t="s">
        <v>59</v>
      </c>
      <c r="E1036" s="9">
        <v>0</v>
      </c>
      <c r="F1036" s="9">
        <v>0</v>
      </c>
      <c r="G1036" s="19">
        <f t="shared" si="236"/>
        <v>0</v>
      </c>
    </row>
    <row r="1037" spans="2:7" x14ac:dyDescent="0.25">
      <c r="C1037">
        <v>398</v>
      </c>
      <c r="D1037" t="s">
        <v>60</v>
      </c>
      <c r="E1037" s="9">
        <v>0</v>
      </c>
      <c r="F1037" s="9">
        <v>0</v>
      </c>
      <c r="G1037" s="19">
        <f t="shared" si="236"/>
        <v>0</v>
      </c>
    </row>
    <row r="1038" spans="2:7" x14ac:dyDescent="0.25">
      <c r="C1038">
        <v>399</v>
      </c>
      <c r="D1038" t="s">
        <v>61</v>
      </c>
      <c r="E1038" s="9">
        <v>0</v>
      </c>
      <c r="F1038" s="9">
        <v>0</v>
      </c>
      <c r="G1038" s="19">
        <f t="shared" si="236"/>
        <v>0</v>
      </c>
    </row>
    <row r="1039" spans="2:7" x14ac:dyDescent="0.25">
      <c r="E1039" s="9"/>
      <c r="F1039" s="9"/>
    </row>
    <row r="1040" spans="2:7" x14ac:dyDescent="0.25">
      <c r="E1040" s="9"/>
      <c r="F1040" s="9"/>
    </row>
    <row r="1041" spans="1:7" ht="21" x14ac:dyDescent="0.35">
      <c r="A1041" s="10">
        <v>4</v>
      </c>
      <c r="B1041" s="10"/>
      <c r="C1041" s="10"/>
      <c r="D1041" s="10" t="s">
        <v>62</v>
      </c>
      <c r="E1041" s="11">
        <f t="shared" ref="E1041:F1041" si="237">E1042+E1048+E1054+E1065+E1071+E1083+E1087+E1094+E1097+E1106</f>
        <v>10538476.91</v>
      </c>
      <c r="F1041" s="11">
        <f t="shared" si="237"/>
        <v>10452694.92</v>
      </c>
      <c r="G1041" s="23">
        <f t="shared" ref="G1041:G1046" si="238">E1041-F1041</f>
        <v>85781.990000000224</v>
      </c>
    </row>
    <row r="1042" spans="1:7" x14ac:dyDescent="0.25">
      <c r="A1042" s="2"/>
      <c r="B1042" s="12">
        <v>40</v>
      </c>
      <c r="C1042" s="12"/>
      <c r="D1042" s="12" t="s">
        <v>63</v>
      </c>
      <c r="E1042" s="13">
        <f t="shared" ref="E1042:F1042" si="239">E1043+E1044+E1045+E1046</f>
        <v>7224616.4699999997</v>
      </c>
      <c r="F1042" s="13">
        <f t="shared" si="239"/>
        <v>7112250.3600000003</v>
      </c>
      <c r="G1042" s="24">
        <f t="shared" si="238"/>
        <v>112366.1099999994</v>
      </c>
    </row>
    <row r="1043" spans="1:7" x14ac:dyDescent="0.25">
      <c r="C1043">
        <v>400</v>
      </c>
      <c r="D1043" t="s">
        <v>64</v>
      </c>
      <c r="E1043" s="9">
        <v>5914223.3300000001</v>
      </c>
      <c r="F1043" s="9">
        <v>5544167.2999999998</v>
      </c>
      <c r="G1043" s="19">
        <f t="shared" si="238"/>
        <v>370056.03000000026</v>
      </c>
    </row>
    <row r="1044" spans="1:7" x14ac:dyDescent="0.25">
      <c r="C1044">
        <v>401</v>
      </c>
      <c r="D1044" t="s">
        <v>65</v>
      </c>
      <c r="E1044" s="9">
        <v>609166.68999999994</v>
      </c>
      <c r="F1044" s="9">
        <v>948116.15</v>
      </c>
      <c r="G1044" s="19">
        <f t="shared" si="238"/>
        <v>-338949.46000000008</v>
      </c>
    </row>
    <row r="1045" spans="1:7" x14ac:dyDescent="0.25">
      <c r="C1045">
        <v>402</v>
      </c>
      <c r="D1045" t="s">
        <v>66</v>
      </c>
      <c r="E1045" s="9">
        <v>683222</v>
      </c>
      <c r="F1045" s="9">
        <v>603788.86</v>
      </c>
      <c r="G1045" s="19">
        <f t="shared" si="238"/>
        <v>79433.140000000014</v>
      </c>
    </row>
    <row r="1046" spans="1:7" x14ac:dyDescent="0.25">
      <c r="C1046">
        <v>403</v>
      </c>
      <c r="D1046" t="s">
        <v>67</v>
      </c>
      <c r="E1046" s="9">
        <v>18004.45</v>
      </c>
      <c r="F1046" s="9">
        <v>16178.05</v>
      </c>
      <c r="G1046" s="19">
        <f t="shared" si="238"/>
        <v>1826.4000000000015</v>
      </c>
    </row>
    <row r="1047" spans="1:7" x14ac:dyDescent="0.25">
      <c r="E1047" s="9"/>
      <c r="F1047" s="9"/>
    </row>
    <row r="1048" spans="1:7" x14ac:dyDescent="0.25">
      <c r="B1048" s="12">
        <v>41</v>
      </c>
      <c r="C1048" s="12"/>
      <c r="D1048" s="12" t="s">
        <v>68</v>
      </c>
      <c r="E1048" s="13">
        <f t="shared" ref="E1048:F1048" si="240">E1049+E1050+E1051+E1052</f>
        <v>0</v>
      </c>
      <c r="F1048" s="13">
        <f t="shared" si="240"/>
        <v>0</v>
      </c>
      <c r="G1048" s="24">
        <f t="shared" ref="G1048:G1052" si="241">E1048-F1048</f>
        <v>0</v>
      </c>
    </row>
    <row r="1049" spans="1:7" x14ac:dyDescent="0.25">
      <c r="C1049">
        <v>410</v>
      </c>
      <c r="D1049" t="s">
        <v>69</v>
      </c>
      <c r="E1049" s="9">
        <v>0</v>
      </c>
      <c r="F1049" s="9">
        <v>0</v>
      </c>
      <c r="G1049" s="19">
        <f t="shared" si="241"/>
        <v>0</v>
      </c>
    </row>
    <row r="1050" spans="1:7" x14ac:dyDescent="0.25">
      <c r="C1050">
        <v>411</v>
      </c>
      <c r="D1050" t="s">
        <v>70</v>
      </c>
      <c r="E1050" s="9">
        <v>0</v>
      </c>
      <c r="F1050" s="9">
        <v>0</v>
      </c>
      <c r="G1050" s="19">
        <f t="shared" si="241"/>
        <v>0</v>
      </c>
    </row>
    <row r="1051" spans="1:7" x14ac:dyDescent="0.25">
      <c r="C1051">
        <v>412</v>
      </c>
      <c r="D1051" t="s">
        <v>71</v>
      </c>
      <c r="E1051" s="9">
        <v>0</v>
      </c>
      <c r="F1051" s="9">
        <v>0</v>
      </c>
      <c r="G1051" s="19">
        <f t="shared" si="241"/>
        <v>0</v>
      </c>
    </row>
    <row r="1052" spans="1:7" x14ac:dyDescent="0.25">
      <c r="C1052">
        <v>413</v>
      </c>
      <c r="D1052" t="s">
        <v>72</v>
      </c>
      <c r="E1052" s="9">
        <v>0</v>
      </c>
      <c r="F1052" s="9">
        <v>0</v>
      </c>
      <c r="G1052" s="19">
        <f t="shared" si="241"/>
        <v>0</v>
      </c>
    </row>
    <row r="1053" spans="1:7" x14ac:dyDescent="0.25">
      <c r="E1053" s="9"/>
      <c r="F1053" s="9"/>
    </row>
    <row r="1054" spans="1:7" x14ac:dyDescent="0.25">
      <c r="B1054" s="12">
        <v>42</v>
      </c>
      <c r="C1054" s="12"/>
      <c r="D1054" s="12" t="s">
        <v>73</v>
      </c>
      <c r="E1054" s="13">
        <f t="shared" ref="E1054:F1054" si="242">E1055+E1056+E1057+E1058+E1059+E1060+E1061+E1062+E1063</f>
        <v>1798390.2700000003</v>
      </c>
      <c r="F1054" s="13">
        <f t="shared" si="242"/>
        <v>1989720.58</v>
      </c>
      <c r="G1054" s="24">
        <f t="shared" ref="G1054:G1063" si="243">E1054-F1054</f>
        <v>-191330.30999999982</v>
      </c>
    </row>
    <row r="1055" spans="1:7" x14ac:dyDescent="0.25">
      <c r="C1055">
        <v>420</v>
      </c>
      <c r="D1055" t="s">
        <v>74</v>
      </c>
      <c r="E1055" s="9">
        <v>134587.9</v>
      </c>
      <c r="F1055" s="9">
        <v>136765.45000000001</v>
      </c>
      <c r="G1055" s="19">
        <f t="shared" si="243"/>
        <v>-2177.5500000000175</v>
      </c>
    </row>
    <row r="1056" spans="1:7" x14ac:dyDescent="0.25">
      <c r="C1056">
        <v>421</v>
      </c>
      <c r="D1056" t="s">
        <v>75</v>
      </c>
      <c r="E1056" s="9">
        <v>31943.95</v>
      </c>
      <c r="F1056" s="9">
        <v>32579.88</v>
      </c>
      <c r="G1056" s="19">
        <f t="shared" si="243"/>
        <v>-635.93000000000029</v>
      </c>
    </row>
    <row r="1057" spans="2:7" x14ac:dyDescent="0.25">
      <c r="C1057">
        <v>422</v>
      </c>
      <c r="D1057" t="s">
        <v>76</v>
      </c>
      <c r="E1057" s="9">
        <v>0</v>
      </c>
      <c r="F1057" s="9">
        <v>0</v>
      </c>
      <c r="G1057" s="19">
        <f t="shared" si="243"/>
        <v>0</v>
      </c>
    </row>
    <row r="1058" spans="2:7" x14ac:dyDescent="0.25">
      <c r="C1058">
        <v>423</v>
      </c>
      <c r="D1058" t="s">
        <v>77</v>
      </c>
      <c r="E1058" s="9">
        <v>0</v>
      </c>
      <c r="F1058" s="9">
        <v>0</v>
      </c>
      <c r="G1058" s="19">
        <f t="shared" si="243"/>
        <v>0</v>
      </c>
    </row>
    <row r="1059" spans="2:7" x14ac:dyDescent="0.25">
      <c r="C1059">
        <v>424</v>
      </c>
      <c r="D1059" t="s">
        <v>78</v>
      </c>
      <c r="E1059" s="9">
        <v>1365163.1</v>
      </c>
      <c r="F1059" s="9">
        <v>1431571.03</v>
      </c>
      <c r="G1059" s="19">
        <f t="shared" si="243"/>
        <v>-66407.929999999935</v>
      </c>
    </row>
    <row r="1060" spans="2:7" x14ac:dyDescent="0.25">
      <c r="C1060">
        <v>425</v>
      </c>
      <c r="D1060" t="s">
        <v>79</v>
      </c>
      <c r="E1060" s="9">
        <v>17918</v>
      </c>
      <c r="F1060" s="9">
        <v>13407.6</v>
      </c>
      <c r="G1060" s="19">
        <f t="shared" si="243"/>
        <v>4510.3999999999996</v>
      </c>
    </row>
    <row r="1061" spans="2:7" x14ac:dyDescent="0.25">
      <c r="C1061">
        <v>426</v>
      </c>
      <c r="D1061" t="s">
        <v>80</v>
      </c>
      <c r="E1061" s="9">
        <v>247135.32</v>
      </c>
      <c r="F1061" s="9">
        <v>374996.62</v>
      </c>
      <c r="G1061" s="19">
        <f t="shared" si="243"/>
        <v>-127861.29999999999</v>
      </c>
    </row>
    <row r="1062" spans="2:7" x14ac:dyDescent="0.25">
      <c r="C1062">
        <v>427</v>
      </c>
      <c r="D1062" t="s">
        <v>81</v>
      </c>
      <c r="E1062" s="9">
        <v>1642</v>
      </c>
      <c r="F1062" s="9">
        <v>400</v>
      </c>
      <c r="G1062" s="19">
        <f t="shared" si="243"/>
        <v>1242</v>
      </c>
    </row>
    <row r="1063" spans="2:7" x14ac:dyDescent="0.25">
      <c r="C1063">
        <v>429</v>
      </c>
      <c r="D1063" t="s">
        <v>82</v>
      </c>
      <c r="E1063" s="9">
        <v>0</v>
      </c>
      <c r="F1063" s="9">
        <v>0</v>
      </c>
      <c r="G1063" s="19">
        <f t="shared" si="243"/>
        <v>0</v>
      </c>
    </row>
    <row r="1064" spans="2:7" x14ac:dyDescent="0.25">
      <c r="E1064" s="9"/>
      <c r="F1064" s="9"/>
    </row>
    <row r="1065" spans="2:7" x14ac:dyDescent="0.25">
      <c r="B1065" s="12">
        <v>43</v>
      </c>
      <c r="C1065" s="12"/>
      <c r="D1065" s="12" t="s">
        <v>83</v>
      </c>
      <c r="E1065" s="13">
        <f t="shared" ref="E1065:F1065" si="244">E1066+E1067+E1068+E1069</f>
        <v>0</v>
      </c>
      <c r="F1065" s="13">
        <f t="shared" si="244"/>
        <v>120</v>
      </c>
      <c r="G1065" s="24">
        <f t="shared" ref="G1065:G1069" si="245">E1065-F1065</f>
        <v>-120</v>
      </c>
    </row>
    <row r="1066" spans="2:7" x14ac:dyDescent="0.25">
      <c r="C1066">
        <v>430</v>
      </c>
      <c r="D1066" t="s">
        <v>84</v>
      </c>
      <c r="E1066" s="9">
        <v>0</v>
      </c>
      <c r="F1066" s="9">
        <v>120</v>
      </c>
      <c r="G1066" s="19">
        <f t="shared" si="245"/>
        <v>-120</v>
      </c>
    </row>
    <row r="1067" spans="2:7" x14ac:dyDescent="0.25">
      <c r="C1067">
        <v>431</v>
      </c>
      <c r="D1067" t="s">
        <v>85</v>
      </c>
      <c r="E1067" s="9">
        <v>0</v>
      </c>
      <c r="F1067" s="9">
        <v>0</v>
      </c>
      <c r="G1067" s="19">
        <f t="shared" si="245"/>
        <v>0</v>
      </c>
    </row>
    <row r="1068" spans="2:7" x14ac:dyDescent="0.25">
      <c r="C1068">
        <v>432</v>
      </c>
      <c r="D1068" t="s">
        <v>86</v>
      </c>
      <c r="E1068" s="9">
        <v>0</v>
      </c>
      <c r="F1068" s="9">
        <v>0</v>
      </c>
      <c r="G1068" s="19">
        <f t="shared" si="245"/>
        <v>0</v>
      </c>
    </row>
    <row r="1069" spans="2:7" x14ac:dyDescent="0.25">
      <c r="C1069">
        <v>439</v>
      </c>
      <c r="D1069" t="s">
        <v>87</v>
      </c>
      <c r="E1069" s="9">
        <v>0</v>
      </c>
      <c r="F1069" s="9">
        <v>0</v>
      </c>
      <c r="G1069" s="19">
        <f t="shared" si="245"/>
        <v>0</v>
      </c>
    </row>
    <row r="1070" spans="2:7" x14ac:dyDescent="0.25">
      <c r="E1070" s="9"/>
      <c r="F1070" s="9"/>
    </row>
    <row r="1071" spans="2:7" x14ac:dyDescent="0.25">
      <c r="B1071" s="12">
        <v>44</v>
      </c>
      <c r="C1071" s="12"/>
      <c r="D1071" s="12" t="s">
        <v>88</v>
      </c>
      <c r="E1071" s="13">
        <f t="shared" ref="E1071:F1071" si="246">E1072+E1073+E1074+E1075+E1076+E1077+E1078+E1079+E1080+E1081</f>
        <v>325915.59999999998</v>
      </c>
      <c r="F1071" s="13">
        <f t="shared" si="246"/>
        <v>262823.25</v>
      </c>
      <c r="G1071" s="24">
        <f t="shared" ref="G1071:G1081" si="247">E1071-F1071</f>
        <v>63092.349999999977</v>
      </c>
    </row>
    <row r="1072" spans="2:7" x14ac:dyDescent="0.25">
      <c r="C1072">
        <v>440</v>
      </c>
      <c r="D1072" t="s">
        <v>89</v>
      </c>
      <c r="E1072" s="9">
        <v>92398.8</v>
      </c>
      <c r="F1072" s="9">
        <v>41256.25</v>
      </c>
      <c r="G1072" s="19">
        <f t="shared" si="247"/>
        <v>51142.55</v>
      </c>
    </row>
    <row r="1073" spans="2:7" x14ac:dyDescent="0.25">
      <c r="C1073">
        <v>441</v>
      </c>
      <c r="D1073" t="s">
        <v>90</v>
      </c>
      <c r="E1073" s="9">
        <v>0</v>
      </c>
      <c r="F1073" s="9">
        <v>0</v>
      </c>
      <c r="G1073" s="19">
        <f t="shared" si="247"/>
        <v>0</v>
      </c>
    </row>
    <row r="1074" spans="2:7" x14ac:dyDescent="0.25">
      <c r="C1074">
        <v>442</v>
      </c>
      <c r="D1074" t="s">
        <v>91</v>
      </c>
      <c r="E1074" s="9">
        <v>0</v>
      </c>
      <c r="F1074" s="9">
        <v>0</v>
      </c>
      <c r="G1074" s="19">
        <f t="shared" si="247"/>
        <v>0</v>
      </c>
    </row>
    <row r="1075" spans="2:7" x14ac:dyDescent="0.25">
      <c r="C1075">
        <v>443</v>
      </c>
      <c r="D1075" t="s">
        <v>92</v>
      </c>
      <c r="E1075" s="9">
        <v>133596.79999999999</v>
      </c>
      <c r="F1075" s="9">
        <v>130147</v>
      </c>
      <c r="G1075" s="19">
        <f t="shared" si="247"/>
        <v>3449.7999999999884</v>
      </c>
    </row>
    <row r="1076" spans="2:7" x14ac:dyDescent="0.25">
      <c r="C1076">
        <v>444</v>
      </c>
      <c r="D1076" t="s">
        <v>31</v>
      </c>
      <c r="E1076" s="9">
        <v>0</v>
      </c>
      <c r="F1076" s="9">
        <v>0</v>
      </c>
      <c r="G1076" s="19">
        <f t="shared" si="247"/>
        <v>0</v>
      </c>
    </row>
    <row r="1077" spans="2:7" x14ac:dyDescent="0.25">
      <c r="C1077">
        <v>445</v>
      </c>
      <c r="D1077" t="s">
        <v>93</v>
      </c>
      <c r="E1077" s="9">
        <v>0</v>
      </c>
      <c r="F1077" s="9">
        <v>0</v>
      </c>
      <c r="G1077" s="19">
        <f t="shared" si="247"/>
        <v>0</v>
      </c>
    </row>
    <row r="1078" spans="2:7" x14ac:dyDescent="0.25">
      <c r="C1078">
        <v>446</v>
      </c>
      <c r="D1078" t="s">
        <v>94</v>
      </c>
      <c r="E1078" s="9">
        <v>0</v>
      </c>
      <c r="F1078" s="9">
        <v>0</v>
      </c>
      <c r="G1078" s="19">
        <f t="shared" si="247"/>
        <v>0</v>
      </c>
    </row>
    <row r="1079" spans="2:7" x14ac:dyDescent="0.25">
      <c r="C1079">
        <v>447</v>
      </c>
      <c r="D1079" t="s">
        <v>95</v>
      </c>
      <c r="E1079" s="9">
        <v>99920</v>
      </c>
      <c r="F1079" s="9">
        <v>91420</v>
      </c>
      <c r="G1079" s="19">
        <f t="shared" si="247"/>
        <v>8500</v>
      </c>
    </row>
    <row r="1080" spans="2:7" x14ac:dyDescent="0.25">
      <c r="C1080">
        <v>448</v>
      </c>
      <c r="D1080" t="s">
        <v>96</v>
      </c>
      <c r="E1080" s="9">
        <v>0</v>
      </c>
      <c r="F1080" s="9">
        <v>0</v>
      </c>
      <c r="G1080" s="19">
        <f t="shared" si="247"/>
        <v>0</v>
      </c>
    </row>
    <row r="1081" spans="2:7" x14ac:dyDescent="0.25">
      <c r="C1081">
        <v>449</v>
      </c>
      <c r="D1081" t="s">
        <v>97</v>
      </c>
      <c r="E1081" s="9">
        <v>0</v>
      </c>
      <c r="F1081" s="9">
        <v>0</v>
      </c>
      <c r="G1081" s="19">
        <f t="shared" si="247"/>
        <v>0</v>
      </c>
    </row>
    <row r="1082" spans="2:7" x14ac:dyDescent="0.25">
      <c r="E1082" s="9"/>
      <c r="F1082" s="9"/>
    </row>
    <row r="1083" spans="2:7" x14ac:dyDescent="0.25">
      <c r="B1083" s="12">
        <v>45</v>
      </c>
      <c r="C1083" s="12"/>
      <c r="D1083" s="12" t="s">
        <v>98</v>
      </c>
      <c r="E1083" s="13">
        <f t="shared" ref="E1083:F1083" si="248">E1084+E1085</f>
        <v>130846.1</v>
      </c>
      <c r="F1083" s="13">
        <f t="shared" si="248"/>
        <v>25559.85</v>
      </c>
      <c r="G1083" s="24">
        <f t="shared" ref="G1083:G1085" si="249">E1083-F1083</f>
        <v>105286.25</v>
      </c>
    </row>
    <row r="1084" spans="2:7" x14ac:dyDescent="0.25">
      <c r="C1084">
        <v>450</v>
      </c>
      <c r="D1084" t="s">
        <v>99</v>
      </c>
      <c r="E1084" s="9">
        <v>12584.25</v>
      </c>
      <c r="F1084" s="9">
        <v>12779.5</v>
      </c>
      <c r="G1084" s="19">
        <f t="shared" si="249"/>
        <v>-195.25</v>
      </c>
    </row>
    <row r="1085" spans="2:7" x14ac:dyDescent="0.25">
      <c r="C1085">
        <v>451</v>
      </c>
      <c r="D1085" t="s">
        <v>100</v>
      </c>
      <c r="E1085" s="9">
        <v>118261.85</v>
      </c>
      <c r="F1085" s="9">
        <v>12780.35</v>
      </c>
      <c r="G1085" s="19">
        <f t="shared" si="249"/>
        <v>105481.5</v>
      </c>
    </row>
    <row r="1086" spans="2:7" x14ac:dyDescent="0.25">
      <c r="E1086" s="9"/>
      <c r="F1086" s="9"/>
    </row>
    <row r="1087" spans="2:7" x14ac:dyDescent="0.25">
      <c r="B1087" s="12">
        <v>46</v>
      </c>
      <c r="C1087" s="12"/>
      <c r="D1087" s="12" t="s">
        <v>101</v>
      </c>
      <c r="E1087" s="13">
        <f t="shared" ref="E1087:F1087" si="250">E1088+E1089+E1090+E1091+E1092</f>
        <v>856187.34</v>
      </c>
      <c r="F1087" s="13">
        <f t="shared" si="250"/>
        <v>895208.35000000009</v>
      </c>
      <c r="G1087" s="24">
        <f t="shared" ref="G1087:G1092" si="251">E1087-F1087</f>
        <v>-39021.010000000126</v>
      </c>
    </row>
    <row r="1088" spans="2:7" x14ac:dyDescent="0.25">
      <c r="C1088">
        <v>460</v>
      </c>
      <c r="D1088" t="s">
        <v>102</v>
      </c>
      <c r="E1088" s="9">
        <v>46754</v>
      </c>
      <c r="F1088" s="9">
        <v>32775</v>
      </c>
      <c r="G1088" s="19">
        <f t="shared" si="251"/>
        <v>13979</v>
      </c>
    </row>
    <row r="1089" spans="2:7" x14ac:dyDescent="0.25">
      <c r="C1089">
        <v>461</v>
      </c>
      <c r="D1089" t="s">
        <v>103</v>
      </c>
      <c r="E1089" s="9">
        <v>677270.44</v>
      </c>
      <c r="F1089" s="9">
        <v>675740.3</v>
      </c>
      <c r="G1089" s="19">
        <f t="shared" si="251"/>
        <v>1530.1399999998976</v>
      </c>
    </row>
    <row r="1090" spans="2:7" x14ac:dyDescent="0.25">
      <c r="C1090">
        <v>462</v>
      </c>
      <c r="D1090" t="s">
        <v>38</v>
      </c>
      <c r="E1090" s="9">
        <v>0</v>
      </c>
      <c r="F1090" s="9">
        <v>0</v>
      </c>
      <c r="G1090" s="19">
        <f t="shared" si="251"/>
        <v>0</v>
      </c>
    </row>
    <row r="1091" spans="2:7" x14ac:dyDescent="0.25">
      <c r="C1091">
        <v>463</v>
      </c>
      <c r="D1091" t="s">
        <v>104</v>
      </c>
      <c r="E1091" s="9">
        <v>131950.29999999999</v>
      </c>
      <c r="F1091" s="9">
        <v>186329.9</v>
      </c>
      <c r="G1091" s="19">
        <f t="shared" si="251"/>
        <v>-54379.600000000006</v>
      </c>
    </row>
    <row r="1092" spans="2:7" x14ac:dyDescent="0.25">
      <c r="C1092">
        <v>469</v>
      </c>
      <c r="D1092" t="s">
        <v>105</v>
      </c>
      <c r="E1092" s="9">
        <v>212.6</v>
      </c>
      <c r="F1092" s="9">
        <v>363.15</v>
      </c>
      <c r="G1092" s="19">
        <f t="shared" si="251"/>
        <v>-150.54999999999998</v>
      </c>
    </row>
    <row r="1093" spans="2:7" x14ac:dyDescent="0.25">
      <c r="E1093" s="9"/>
      <c r="F1093" s="9"/>
    </row>
    <row r="1094" spans="2:7" x14ac:dyDescent="0.25">
      <c r="B1094" s="12">
        <v>47</v>
      </c>
      <c r="C1094" s="12"/>
      <c r="D1094" s="12" t="s">
        <v>44</v>
      </c>
      <c r="E1094" s="13">
        <f t="shared" ref="E1094:F1094" si="252">E1095</f>
        <v>0</v>
      </c>
      <c r="F1094" s="13">
        <f t="shared" si="252"/>
        <v>0</v>
      </c>
      <c r="G1094" s="24">
        <f t="shared" ref="G1094:G1095" si="253">E1094-F1094</f>
        <v>0</v>
      </c>
    </row>
    <row r="1095" spans="2:7" x14ac:dyDescent="0.25">
      <c r="C1095">
        <v>470</v>
      </c>
      <c r="D1095" t="s">
        <v>106</v>
      </c>
      <c r="E1095" s="9">
        <v>0</v>
      </c>
      <c r="F1095" s="9">
        <v>0</v>
      </c>
      <c r="G1095" s="19">
        <f t="shared" si="253"/>
        <v>0</v>
      </c>
    </row>
    <row r="1096" spans="2:7" x14ac:dyDescent="0.25">
      <c r="E1096" s="9"/>
      <c r="F1096" s="9"/>
    </row>
    <row r="1097" spans="2:7" x14ac:dyDescent="0.25">
      <c r="B1097" s="12">
        <v>48</v>
      </c>
      <c r="C1097" s="12"/>
      <c r="D1097" s="12" t="s">
        <v>107</v>
      </c>
      <c r="E1097" s="13">
        <f t="shared" ref="E1097:F1097" si="254">E1098+E1099+E1100+E1101+E1102+E1103+E1104</f>
        <v>6444.48</v>
      </c>
      <c r="F1097" s="13">
        <f t="shared" si="254"/>
        <v>1254.78</v>
      </c>
      <c r="G1097" s="24">
        <f t="shared" ref="G1097:G1104" si="255">E1097-F1097</f>
        <v>5189.7</v>
      </c>
    </row>
    <row r="1098" spans="2:7" x14ac:dyDescent="0.25">
      <c r="C1098">
        <v>481</v>
      </c>
      <c r="D1098" t="s">
        <v>108</v>
      </c>
      <c r="E1098" s="9">
        <v>0</v>
      </c>
      <c r="F1098" s="9">
        <v>0</v>
      </c>
      <c r="G1098" s="19">
        <f t="shared" si="255"/>
        <v>0</v>
      </c>
    </row>
    <row r="1099" spans="2:7" x14ac:dyDescent="0.25">
      <c r="C1099">
        <v>482</v>
      </c>
      <c r="D1099" t="s">
        <v>109</v>
      </c>
      <c r="E1099" s="9">
        <v>4680</v>
      </c>
      <c r="F1099" s="9">
        <v>0</v>
      </c>
      <c r="G1099" s="19">
        <f t="shared" si="255"/>
        <v>4680</v>
      </c>
    </row>
    <row r="1100" spans="2:7" x14ac:dyDescent="0.25">
      <c r="C1100">
        <v>483</v>
      </c>
      <c r="D1100" t="s">
        <v>110</v>
      </c>
      <c r="E1100" s="9">
        <v>0</v>
      </c>
      <c r="F1100" s="9">
        <v>0</v>
      </c>
      <c r="G1100" s="19">
        <f t="shared" si="255"/>
        <v>0</v>
      </c>
    </row>
    <row r="1101" spans="2:7" x14ac:dyDescent="0.25">
      <c r="C1101">
        <v>484</v>
      </c>
      <c r="D1101" t="s">
        <v>111</v>
      </c>
      <c r="E1101" s="9">
        <v>1764.48</v>
      </c>
      <c r="F1101" s="9">
        <v>1254.78</v>
      </c>
      <c r="G1101" s="19">
        <f t="shared" si="255"/>
        <v>509.70000000000005</v>
      </c>
    </row>
    <row r="1102" spans="2:7" x14ac:dyDescent="0.25">
      <c r="C1102">
        <v>485</v>
      </c>
      <c r="D1102" t="s">
        <v>112</v>
      </c>
      <c r="E1102" s="9">
        <v>0</v>
      </c>
      <c r="F1102" s="9">
        <v>0</v>
      </c>
      <c r="G1102" s="19">
        <f t="shared" si="255"/>
        <v>0</v>
      </c>
    </row>
    <row r="1103" spans="2:7" x14ac:dyDescent="0.25">
      <c r="C1103">
        <v>486</v>
      </c>
      <c r="D1103" t="s">
        <v>113</v>
      </c>
      <c r="E1103" s="9">
        <v>0</v>
      </c>
      <c r="F1103" s="9">
        <v>0</v>
      </c>
      <c r="G1103" s="19">
        <f t="shared" si="255"/>
        <v>0</v>
      </c>
    </row>
    <row r="1104" spans="2:7" x14ac:dyDescent="0.25">
      <c r="C1104">
        <v>489</v>
      </c>
      <c r="D1104" t="s">
        <v>114</v>
      </c>
      <c r="E1104" s="9">
        <v>0</v>
      </c>
      <c r="F1104" s="9">
        <v>0</v>
      </c>
      <c r="G1104" s="19">
        <f t="shared" si="255"/>
        <v>0</v>
      </c>
    </row>
    <row r="1105" spans="1:7" x14ac:dyDescent="0.25">
      <c r="E1105" s="9"/>
      <c r="F1105" s="9"/>
    </row>
    <row r="1106" spans="1:7" x14ac:dyDescent="0.25">
      <c r="B1106" s="12">
        <v>49</v>
      </c>
      <c r="C1106" s="12"/>
      <c r="D1106" s="12" t="s">
        <v>53</v>
      </c>
      <c r="E1106" s="13">
        <f t="shared" ref="E1106:F1106" si="256">E1107+E1108+E1109+E1110+E1111+E1112+E1113+E1114</f>
        <v>196076.65</v>
      </c>
      <c r="F1106" s="13">
        <f t="shared" si="256"/>
        <v>165757.75</v>
      </c>
      <c r="G1106" s="24">
        <f t="shared" ref="G1106:G1114" si="257">E1106-F1106</f>
        <v>30318.899999999994</v>
      </c>
    </row>
    <row r="1107" spans="1:7" x14ac:dyDescent="0.25">
      <c r="C1107">
        <v>490</v>
      </c>
      <c r="D1107" t="s">
        <v>54</v>
      </c>
      <c r="E1107" s="9">
        <v>0</v>
      </c>
      <c r="F1107" s="9">
        <v>0</v>
      </c>
      <c r="G1107" s="19">
        <f t="shared" si="257"/>
        <v>0</v>
      </c>
    </row>
    <row r="1108" spans="1:7" x14ac:dyDescent="0.25">
      <c r="C1108">
        <v>491</v>
      </c>
      <c r="D1108" t="s">
        <v>55</v>
      </c>
      <c r="E1108" s="9">
        <v>129750</v>
      </c>
      <c r="F1108" s="9">
        <v>128170</v>
      </c>
      <c r="G1108" s="19">
        <f t="shared" si="257"/>
        <v>1580</v>
      </c>
    </row>
    <row r="1109" spans="1:7" x14ac:dyDescent="0.25">
      <c r="C1109">
        <v>492</v>
      </c>
      <c r="D1109" t="s">
        <v>115</v>
      </c>
      <c r="E1109" s="9">
        <v>0</v>
      </c>
      <c r="F1109" s="9">
        <v>0</v>
      </c>
      <c r="G1109" s="19">
        <f t="shared" si="257"/>
        <v>0</v>
      </c>
    </row>
    <row r="1110" spans="1:7" x14ac:dyDescent="0.25">
      <c r="C1110">
        <v>493</v>
      </c>
      <c r="D1110" t="s">
        <v>116</v>
      </c>
      <c r="E1110" s="9">
        <v>9627.7999999999993</v>
      </c>
      <c r="F1110" s="9">
        <v>11206</v>
      </c>
      <c r="G1110" s="19">
        <f t="shared" si="257"/>
        <v>-1578.2000000000007</v>
      </c>
    </row>
    <row r="1111" spans="1:7" x14ac:dyDescent="0.25">
      <c r="C1111">
        <v>494</v>
      </c>
      <c r="D1111" t="s">
        <v>58</v>
      </c>
      <c r="E1111" s="9">
        <v>56698.85</v>
      </c>
      <c r="F1111" s="9">
        <v>26381.75</v>
      </c>
      <c r="G1111" s="19">
        <f t="shared" si="257"/>
        <v>30317.1</v>
      </c>
    </row>
    <row r="1112" spans="1:7" x14ac:dyDescent="0.25">
      <c r="C1112">
        <v>495</v>
      </c>
      <c r="D1112" t="s">
        <v>117</v>
      </c>
      <c r="E1112" s="9">
        <v>0</v>
      </c>
      <c r="F1112" s="9">
        <v>0</v>
      </c>
      <c r="G1112" s="19">
        <f t="shared" si="257"/>
        <v>0</v>
      </c>
    </row>
    <row r="1113" spans="1:7" x14ac:dyDescent="0.25">
      <c r="C1113">
        <v>498</v>
      </c>
      <c r="D1113" t="s">
        <v>118</v>
      </c>
      <c r="E1113" s="9">
        <v>0</v>
      </c>
      <c r="F1113" s="9">
        <v>0</v>
      </c>
      <c r="G1113" s="19">
        <f t="shared" si="257"/>
        <v>0</v>
      </c>
    </row>
    <row r="1114" spans="1:7" x14ac:dyDescent="0.25">
      <c r="C1114">
        <v>499</v>
      </c>
      <c r="D1114" t="s">
        <v>61</v>
      </c>
      <c r="E1114" s="9">
        <v>0</v>
      </c>
      <c r="F1114" s="9">
        <v>0</v>
      </c>
      <c r="G1114" s="19">
        <f t="shared" si="257"/>
        <v>0</v>
      </c>
    </row>
    <row r="1115" spans="1:7" x14ac:dyDescent="0.25">
      <c r="E1115" s="9"/>
      <c r="F1115" s="9"/>
    </row>
    <row r="1116" spans="1:7" x14ac:dyDescent="0.25">
      <c r="E1116" s="9"/>
      <c r="F1116" s="9"/>
    </row>
    <row r="1117" spans="1:7" x14ac:dyDescent="0.25">
      <c r="E1117" s="9"/>
      <c r="F1117" s="9"/>
    </row>
    <row r="1118" spans="1:7" x14ac:dyDescent="0.25">
      <c r="A1118" s="14">
        <v>9</v>
      </c>
      <c r="B1118" s="14"/>
      <c r="C1118" s="14"/>
      <c r="D1118" s="14" t="s">
        <v>119</v>
      </c>
      <c r="E1118" s="15"/>
      <c r="F1118" s="15"/>
      <c r="G1118" s="25"/>
    </row>
    <row r="1119" spans="1:7" x14ac:dyDescent="0.25">
      <c r="A1119" s="14"/>
      <c r="B1119" s="14">
        <v>90</v>
      </c>
      <c r="C1119" s="14"/>
      <c r="D1119" s="14" t="s">
        <v>120</v>
      </c>
      <c r="E1119" s="16">
        <f t="shared" ref="E1119:F1119" si="258">E1120+E1121</f>
        <v>521660.97000000003</v>
      </c>
      <c r="F1119" s="16">
        <f t="shared" si="258"/>
        <v>253856.48</v>
      </c>
      <c r="G1119" s="26">
        <f t="shared" ref="G1119:G1121" si="259">E1119-F1119</f>
        <v>267804.49</v>
      </c>
    </row>
    <row r="1120" spans="1:7" x14ac:dyDescent="0.25">
      <c r="C1120">
        <v>900</v>
      </c>
      <c r="D1120" t="s">
        <v>121</v>
      </c>
      <c r="E1120" s="9">
        <v>5411.09</v>
      </c>
      <c r="F1120" s="19">
        <v>33519.97</v>
      </c>
      <c r="G1120" s="19">
        <f t="shared" si="259"/>
        <v>-28108.880000000001</v>
      </c>
    </row>
    <row r="1121" spans="1:7" x14ac:dyDescent="0.25">
      <c r="C1121">
        <v>901</v>
      </c>
      <c r="D1121" t="s">
        <v>122</v>
      </c>
      <c r="E1121" s="9">
        <v>516249.88</v>
      </c>
      <c r="F1121" s="19">
        <v>220336.51</v>
      </c>
      <c r="G1121" s="19">
        <f t="shared" si="259"/>
        <v>295913.37</v>
      </c>
    </row>
    <row r="1122" spans="1:7" x14ac:dyDescent="0.25">
      <c r="E1122" s="9"/>
      <c r="F1122" s="9"/>
    </row>
    <row r="1123" spans="1:7" x14ac:dyDescent="0.25">
      <c r="D1123" s="2" t="s">
        <v>123</v>
      </c>
      <c r="E1123" s="17">
        <f t="shared" ref="E1123:F1123" si="260">E1120+E1121</f>
        <v>521660.97000000003</v>
      </c>
      <c r="F1123" s="17">
        <f t="shared" si="260"/>
        <v>253856.48</v>
      </c>
      <c r="G1123" s="19">
        <f t="shared" ref="G1123" si="261">E1123-F1123</f>
        <v>267804.49</v>
      </c>
    </row>
    <row r="1124" spans="1:7" x14ac:dyDescent="0.25">
      <c r="E1124" s="9"/>
      <c r="F1124" s="9"/>
    </row>
    <row r="1125" spans="1:7" x14ac:dyDescent="0.25">
      <c r="A1125" s="27"/>
      <c r="B1125" s="27"/>
      <c r="C1125" s="27"/>
      <c r="D1125" s="27"/>
      <c r="E1125" s="27"/>
      <c r="F1125" s="27"/>
      <c r="G1125" s="28"/>
    </row>
    <row r="1128" spans="1:7" ht="26.25" x14ac:dyDescent="0.4">
      <c r="A1128" s="1" t="s">
        <v>124</v>
      </c>
      <c r="B1128" s="2"/>
      <c r="C1128" s="2"/>
      <c r="D1128" s="2"/>
      <c r="E1128" s="18">
        <v>2021</v>
      </c>
      <c r="F1128" s="18">
        <v>2020</v>
      </c>
      <c r="G1128" s="20" t="s">
        <v>125</v>
      </c>
    </row>
    <row r="1129" spans="1:7" x14ac:dyDescent="0.25">
      <c r="A1129" t="s">
        <v>0</v>
      </c>
      <c r="E1129" s="3">
        <v>12479</v>
      </c>
      <c r="F1129" s="3">
        <v>12618</v>
      </c>
      <c r="G1129" s="29">
        <f>E1129-F1129</f>
        <v>-139</v>
      </c>
    </row>
    <row r="1130" spans="1:7" x14ac:dyDescent="0.25">
      <c r="E1130" s="4" t="s">
        <v>132</v>
      </c>
      <c r="F1130" s="4" t="s">
        <v>132</v>
      </c>
      <c r="G1130" s="4" t="s">
        <v>132</v>
      </c>
    </row>
    <row r="1131" spans="1:7" ht="21" x14ac:dyDescent="0.35">
      <c r="A1131" s="5">
        <v>3</v>
      </c>
      <c r="B1131" s="5"/>
      <c r="C1131" s="5"/>
      <c r="D1131" s="5" t="s">
        <v>2</v>
      </c>
      <c r="E1131" s="6">
        <f t="shared" ref="E1131:F1131" si="262">E1132+E1142+E1154+E1158+E1166+E1170+E1180+E1183+E1191</f>
        <v>100800554.63999999</v>
      </c>
      <c r="F1131" s="6">
        <f t="shared" si="262"/>
        <v>99120550.029999986</v>
      </c>
      <c r="G1131" s="21">
        <f>E1131-F1131</f>
        <v>1680004.6099999994</v>
      </c>
    </row>
    <row r="1132" spans="1:7" x14ac:dyDescent="0.25">
      <c r="A1132" s="7"/>
      <c r="B1132" s="7">
        <v>30</v>
      </c>
      <c r="C1132" s="7"/>
      <c r="D1132" s="7" t="s">
        <v>3</v>
      </c>
      <c r="E1132" s="8">
        <f t="shared" ref="E1132:F1132" si="263">E1133+E1134+E1135+E1136+E1137+E1138+E1139+E1140</f>
        <v>24161377.409999996</v>
      </c>
      <c r="F1132" s="8">
        <f t="shared" si="263"/>
        <v>23819035.590000004</v>
      </c>
      <c r="G1132" s="22">
        <f t="shared" ref="G1132:G1140" si="264">E1132-F1132</f>
        <v>342341.81999999285</v>
      </c>
    </row>
    <row r="1133" spans="1:7" x14ac:dyDescent="0.25">
      <c r="C1133">
        <v>300</v>
      </c>
      <c r="D1133" t="s">
        <v>4</v>
      </c>
      <c r="E1133" s="9">
        <v>752043.75</v>
      </c>
      <c r="F1133" s="9">
        <v>740241.35</v>
      </c>
      <c r="G1133" s="19">
        <f t="shared" si="264"/>
        <v>11802.400000000023</v>
      </c>
    </row>
    <row r="1134" spans="1:7" x14ac:dyDescent="0.25">
      <c r="C1134">
        <v>301</v>
      </c>
      <c r="D1134" t="s">
        <v>5</v>
      </c>
      <c r="E1134" s="9">
        <v>19164611.379999999</v>
      </c>
      <c r="F1134" s="9">
        <v>18872107.210000001</v>
      </c>
      <c r="G1134" s="19">
        <f t="shared" si="264"/>
        <v>292504.16999999806</v>
      </c>
    </row>
    <row r="1135" spans="1:7" x14ac:dyDescent="0.25">
      <c r="C1135">
        <v>302</v>
      </c>
      <c r="D1135" t="s">
        <v>6</v>
      </c>
      <c r="E1135" s="9">
        <v>0</v>
      </c>
      <c r="F1135" s="9">
        <v>0</v>
      </c>
      <c r="G1135" s="19">
        <f t="shared" si="264"/>
        <v>0</v>
      </c>
    </row>
    <row r="1136" spans="1:7" x14ac:dyDescent="0.25">
      <c r="C1136">
        <v>303</v>
      </c>
      <c r="D1136" t="s">
        <v>7</v>
      </c>
      <c r="E1136" s="9">
        <v>0</v>
      </c>
      <c r="F1136" s="9">
        <v>0</v>
      </c>
      <c r="G1136" s="19">
        <f t="shared" si="264"/>
        <v>0</v>
      </c>
    </row>
    <row r="1137" spans="2:7" x14ac:dyDescent="0.25">
      <c r="C1137">
        <v>304</v>
      </c>
      <c r="D1137" t="s">
        <v>8</v>
      </c>
      <c r="E1137" s="9">
        <v>0</v>
      </c>
      <c r="F1137" s="9">
        <v>0</v>
      </c>
      <c r="G1137" s="19">
        <f t="shared" si="264"/>
        <v>0</v>
      </c>
    </row>
    <row r="1138" spans="2:7" x14ac:dyDescent="0.25">
      <c r="C1138">
        <v>305</v>
      </c>
      <c r="D1138" t="s">
        <v>9</v>
      </c>
      <c r="E1138" s="9">
        <v>4015822.77</v>
      </c>
      <c r="F1138" s="9">
        <v>3909190.34</v>
      </c>
      <c r="G1138" s="19">
        <f t="shared" si="264"/>
        <v>106632.43000000017</v>
      </c>
    </row>
    <row r="1139" spans="2:7" x14ac:dyDescent="0.25">
      <c r="C1139">
        <v>306</v>
      </c>
      <c r="D1139" t="s">
        <v>10</v>
      </c>
      <c r="E1139" s="9">
        <v>51641.7</v>
      </c>
      <c r="F1139" s="9">
        <v>52415.5</v>
      </c>
      <c r="G1139" s="19">
        <f t="shared" si="264"/>
        <v>-773.80000000000291</v>
      </c>
    </row>
    <row r="1140" spans="2:7" x14ac:dyDescent="0.25">
      <c r="C1140">
        <v>309</v>
      </c>
      <c r="D1140" t="s">
        <v>11</v>
      </c>
      <c r="E1140" s="9">
        <v>177257.81</v>
      </c>
      <c r="F1140" s="9">
        <v>245081.19</v>
      </c>
      <c r="G1140" s="19">
        <f t="shared" si="264"/>
        <v>-67823.38</v>
      </c>
    </row>
    <row r="1141" spans="2:7" x14ac:dyDescent="0.25">
      <c r="E1141" s="9"/>
      <c r="F1141" s="9"/>
    </row>
    <row r="1142" spans="2:7" x14ac:dyDescent="0.25">
      <c r="B1142" s="7">
        <v>31</v>
      </c>
      <c r="C1142" s="7"/>
      <c r="D1142" s="7" t="s">
        <v>12</v>
      </c>
      <c r="E1142" s="8">
        <f t="shared" ref="E1142:F1142" si="265">E1143+E1144+E1145+E1146+E1147+E1148+E1149+E1150+E1151+E1152</f>
        <v>22441748.619999997</v>
      </c>
      <c r="F1142" s="8">
        <f t="shared" si="265"/>
        <v>19861849.819999997</v>
      </c>
      <c r="G1142" s="22">
        <f t="shared" ref="G1142:G1152" si="266">E1142-F1142</f>
        <v>2579898.8000000007</v>
      </c>
    </row>
    <row r="1143" spans="2:7" x14ac:dyDescent="0.25">
      <c r="C1143">
        <v>310</v>
      </c>
      <c r="D1143" t="s">
        <v>13</v>
      </c>
      <c r="E1143" s="9">
        <v>2147342.65</v>
      </c>
      <c r="F1143" s="9">
        <v>1813266.84</v>
      </c>
      <c r="G1143" s="19">
        <f t="shared" si="266"/>
        <v>334075.80999999982</v>
      </c>
    </row>
    <row r="1144" spans="2:7" x14ac:dyDescent="0.25">
      <c r="C1144">
        <v>311</v>
      </c>
      <c r="D1144" t="s">
        <v>14</v>
      </c>
      <c r="E1144" s="9">
        <v>678473.94</v>
      </c>
      <c r="F1144" s="9">
        <v>588837.65</v>
      </c>
      <c r="G1144" s="19">
        <f t="shared" si="266"/>
        <v>89636.289999999921</v>
      </c>
    </row>
    <row r="1145" spans="2:7" x14ac:dyDescent="0.25">
      <c r="C1145">
        <v>312</v>
      </c>
      <c r="D1145" t="s">
        <v>15</v>
      </c>
      <c r="E1145" s="9">
        <v>12689084.34</v>
      </c>
      <c r="F1145" s="9">
        <v>10872252.630000001</v>
      </c>
      <c r="G1145" s="19">
        <f t="shared" si="266"/>
        <v>1816831.709999999</v>
      </c>
    </row>
    <row r="1146" spans="2:7" x14ac:dyDescent="0.25">
      <c r="C1146">
        <v>313</v>
      </c>
      <c r="D1146" t="s">
        <v>16</v>
      </c>
      <c r="E1146" s="9">
        <v>3323080.94</v>
      </c>
      <c r="F1146" s="9">
        <v>3351727.32</v>
      </c>
      <c r="G1146" s="19">
        <f t="shared" si="266"/>
        <v>-28646.379999999888</v>
      </c>
    </row>
    <row r="1147" spans="2:7" x14ac:dyDescent="0.25">
      <c r="C1147">
        <v>314</v>
      </c>
      <c r="D1147" t="s">
        <v>17</v>
      </c>
      <c r="E1147" s="9">
        <v>1274166.1499999999</v>
      </c>
      <c r="F1147" s="9">
        <v>1338737.31</v>
      </c>
      <c r="G1147" s="19">
        <f t="shared" si="266"/>
        <v>-64571.160000000149</v>
      </c>
    </row>
    <row r="1148" spans="2:7" x14ac:dyDescent="0.25">
      <c r="C1148">
        <v>315</v>
      </c>
      <c r="D1148" t="s">
        <v>18</v>
      </c>
      <c r="E1148" s="9">
        <v>921142.08</v>
      </c>
      <c r="F1148" s="9">
        <v>961037.26</v>
      </c>
      <c r="G1148" s="19">
        <f t="shared" si="266"/>
        <v>-39895.180000000051</v>
      </c>
    </row>
    <row r="1149" spans="2:7" x14ac:dyDescent="0.25">
      <c r="C1149">
        <v>316</v>
      </c>
      <c r="D1149" t="s">
        <v>19</v>
      </c>
      <c r="E1149" s="9">
        <v>844355.6</v>
      </c>
      <c r="F1149" s="9">
        <v>918761.95</v>
      </c>
      <c r="G1149" s="19">
        <f t="shared" si="266"/>
        <v>-74406.349999999977</v>
      </c>
    </row>
    <row r="1150" spans="2:7" x14ac:dyDescent="0.25">
      <c r="C1150">
        <v>317</v>
      </c>
      <c r="D1150" t="s">
        <v>20</v>
      </c>
      <c r="E1150" s="9">
        <v>76479.25</v>
      </c>
      <c r="F1150" s="9">
        <v>64472.58</v>
      </c>
      <c r="G1150" s="19">
        <f t="shared" si="266"/>
        <v>12006.669999999998</v>
      </c>
    </row>
    <row r="1151" spans="2:7" x14ac:dyDescent="0.25">
      <c r="C1151">
        <v>318</v>
      </c>
      <c r="D1151" t="s">
        <v>21</v>
      </c>
      <c r="E1151" s="9">
        <v>322665.21999999997</v>
      </c>
      <c r="F1151" s="9">
        <v>-232397.17</v>
      </c>
      <c r="G1151" s="19">
        <f t="shared" si="266"/>
        <v>555062.39</v>
      </c>
    </row>
    <row r="1152" spans="2:7" x14ac:dyDescent="0.25">
      <c r="C1152">
        <v>319</v>
      </c>
      <c r="D1152" t="s">
        <v>22</v>
      </c>
      <c r="E1152" s="9">
        <v>164958.45000000001</v>
      </c>
      <c r="F1152" s="9">
        <v>185153.45</v>
      </c>
      <c r="G1152" s="19">
        <f t="shared" si="266"/>
        <v>-20195</v>
      </c>
    </row>
    <row r="1153" spans="2:7" x14ac:dyDescent="0.25">
      <c r="E1153" s="9"/>
      <c r="F1153" s="9"/>
    </row>
    <row r="1154" spans="2:7" x14ac:dyDescent="0.25">
      <c r="B1154" s="7">
        <v>33</v>
      </c>
      <c r="C1154" s="7"/>
      <c r="D1154" s="7" t="s">
        <v>23</v>
      </c>
      <c r="E1154" s="8">
        <f t="shared" ref="E1154:F1154" si="267">E1155+E1156</f>
        <v>5626924.5</v>
      </c>
      <c r="F1154" s="8">
        <f t="shared" si="267"/>
        <v>5119062.6100000003</v>
      </c>
      <c r="G1154" s="22">
        <f t="shared" ref="G1154:G1156" si="268">E1154-F1154</f>
        <v>507861.88999999966</v>
      </c>
    </row>
    <row r="1155" spans="2:7" x14ac:dyDescent="0.25">
      <c r="C1155">
        <v>330</v>
      </c>
      <c r="D1155" t="s">
        <v>24</v>
      </c>
      <c r="E1155" s="9">
        <v>5532820.2699999996</v>
      </c>
      <c r="F1155" s="9">
        <v>5119062.6100000003</v>
      </c>
      <c r="G1155" s="19">
        <f t="shared" si="268"/>
        <v>413757.65999999922</v>
      </c>
    </row>
    <row r="1156" spans="2:7" x14ac:dyDescent="0.25">
      <c r="C1156">
        <v>332</v>
      </c>
      <c r="D1156" t="s">
        <v>25</v>
      </c>
      <c r="E1156" s="9">
        <v>94104.23</v>
      </c>
      <c r="F1156" s="9">
        <v>0</v>
      </c>
      <c r="G1156" s="19">
        <f t="shared" si="268"/>
        <v>94104.23</v>
      </c>
    </row>
    <row r="1157" spans="2:7" x14ac:dyDescent="0.25">
      <c r="E1157" s="9"/>
      <c r="F1157" s="9"/>
    </row>
    <row r="1158" spans="2:7" x14ac:dyDescent="0.25">
      <c r="B1158" s="7">
        <v>34</v>
      </c>
      <c r="C1158" s="7"/>
      <c r="D1158" s="7" t="s">
        <v>26</v>
      </c>
      <c r="E1158" s="8">
        <f t="shared" ref="E1158:F1158" si="269">E1159+E1160+E1161+E1162+E1163+E1164</f>
        <v>1762202.0899999999</v>
      </c>
      <c r="F1158" s="8">
        <f t="shared" si="269"/>
        <v>2138375.63</v>
      </c>
      <c r="G1158" s="22">
        <f t="shared" ref="G1158:G1164" si="270">E1158-F1158</f>
        <v>-376173.54000000004</v>
      </c>
    </row>
    <row r="1159" spans="2:7" x14ac:dyDescent="0.25">
      <c r="C1159">
        <v>340</v>
      </c>
      <c r="D1159" t="s">
        <v>27</v>
      </c>
      <c r="E1159" s="9">
        <v>1605830.89</v>
      </c>
      <c r="F1159" s="9">
        <v>1943625.13</v>
      </c>
      <c r="G1159" s="19">
        <f t="shared" si="270"/>
        <v>-337794.24</v>
      </c>
    </row>
    <row r="1160" spans="2:7" x14ac:dyDescent="0.25">
      <c r="C1160">
        <v>341</v>
      </c>
      <c r="D1160" t="s">
        <v>28</v>
      </c>
      <c r="E1160" s="9">
        <v>0</v>
      </c>
      <c r="F1160" s="9">
        <v>0</v>
      </c>
      <c r="G1160" s="19">
        <f t="shared" si="270"/>
        <v>0</v>
      </c>
    </row>
    <row r="1161" spans="2:7" x14ac:dyDescent="0.25">
      <c r="C1161">
        <v>342</v>
      </c>
      <c r="D1161" t="s">
        <v>29</v>
      </c>
      <c r="E1161" s="9">
        <v>0</v>
      </c>
      <c r="F1161" s="9">
        <v>0</v>
      </c>
      <c r="G1161" s="19">
        <f t="shared" si="270"/>
        <v>0</v>
      </c>
    </row>
    <row r="1162" spans="2:7" x14ac:dyDescent="0.25">
      <c r="C1162">
        <v>343</v>
      </c>
      <c r="D1162" t="s">
        <v>30</v>
      </c>
      <c r="E1162" s="9">
        <v>156371.20000000001</v>
      </c>
      <c r="F1162" s="9">
        <v>194150.5</v>
      </c>
      <c r="G1162" s="19">
        <f t="shared" si="270"/>
        <v>-37779.299999999988</v>
      </c>
    </row>
    <row r="1163" spans="2:7" x14ac:dyDescent="0.25">
      <c r="C1163">
        <v>344</v>
      </c>
      <c r="D1163" t="s">
        <v>31</v>
      </c>
      <c r="E1163" s="9">
        <v>0</v>
      </c>
      <c r="F1163" s="9">
        <v>600</v>
      </c>
      <c r="G1163" s="19">
        <f t="shared" si="270"/>
        <v>-600</v>
      </c>
    </row>
    <row r="1164" spans="2:7" x14ac:dyDescent="0.25">
      <c r="C1164">
        <v>349</v>
      </c>
      <c r="D1164" t="s">
        <v>32</v>
      </c>
      <c r="E1164" s="9">
        <v>0</v>
      </c>
      <c r="F1164" s="9">
        <v>0</v>
      </c>
      <c r="G1164" s="19">
        <f t="shared" si="270"/>
        <v>0</v>
      </c>
    </row>
    <row r="1165" spans="2:7" x14ac:dyDescent="0.25">
      <c r="E1165" s="9"/>
      <c r="F1165" s="9"/>
    </row>
    <row r="1166" spans="2:7" x14ac:dyDescent="0.25">
      <c r="B1166" s="7">
        <v>35</v>
      </c>
      <c r="C1166" s="7"/>
      <c r="D1166" s="7" t="s">
        <v>33</v>
      </c>
      <c r="E1166" s="8">
        <f t="shared" ref="E1166:F1166" si="271">E1167+E1168</f>
        <v>0</v>
      </c>
      <c r="F1166" s="8">
        <f t="shared" si="271"/>
        <v>0</v>
      </c>
      <c r="G1166" s="22">
        <f t="shared" ref="G1166:G1168" si="272">E1166-F1166</f>
        <v>0</v>
      </c>
    </row>
    <row r="1167" spans="2:7" x14ac:dyDescent="0.25">
      <c r="C1167">
        <v>350</v>
      </c>
      <c r="D1167" t="s">
        <v>33</v>
      </c>
      <c r="E1167" s="9">
        <v>0</v>
      </c>
      <c r="F1167" s="9">
        <v>0</v>
      </c>
      <c r="G1167" s="19">
        <f t="shared" si="272"/>
        <v>0</v>
      </c>
    </row>
    <row r="1168" spans="2:7" x14ac:dyDescent="0.25">
      <c r="C1168">
        <v>351</v>
      </c>
      <c r="D1168" t="s">
        <v>34</v>
      </c>
      <c r="E1168" s="9">
        <v>0</v>
      </c>
      <c r="F1168" s="9">
        <v>0</v>
      </c>
      <c r="G1168" s="19">
        <f t="shared" si="272"/>
        <v>0</v>
      </c>
    </row>
    <row r="1169" spans="2:7" x14ac:dyDescent="0.25">
      <c r="E1169" s="9"/>
      <c r="F1169" s="9"/>
    </row>
    <row r="1170" spans="2:7" x14ac:dyDescent="0.25">
      <c r="B1170" s="7">
        <v>36</v>
      </c>
      <c r="C1170" s="7"/>
      <c r="D1170" s="7" t="s">
        <v>35</v>
      </c>
      <c r="E1170" s="8">
        <f t="shared" ref="E1170:F1170" si="273">E1171+E1172+E1173+E1174+E1175+E1176+E1177+E1178</f>
        <v>41645193.569999993</v>
      </c>
      <c r="F1170" s="8">
        <f t="shared" si="273"/>
        <v>41767548.049999997</v>
      </c>
      <c r="G1170" s="22">
        <f t="shared" ref="G1170:G1178" si="274">E1170-F1170</f>
        <v>-122354.48000000417</v>
      </c>
    </row>
    <row r="1171" spans="2:7" x14ac:dyDescent="0.25">
      <c r="C1171">
        <v>360</v>
      </c>
      <c r="D1171" t="s">
        <v>36</v>
      </c>
      <c r="E1171" s="9">
        <v>26242.15</v>
      </c>
      <c r="F1171" s="9">
        <v>19717.45</v>
      </c>
      <c r="G1171" s="19">
        <f t="shared" si="274"/>
        <v>6524.7000000000007</v>
      </c>
    </row>
    <row r="1172" spans="2:7" x14ac:dyDescent="0.25">
      <c r="C1172">
        <v>361</v>
      </c>
      <c r="D1172" t="s">
        <v>37</v>
      </c>
      <c r="E1172" s="9">
        <v>17598891.059999999</v>
      </c>
      <c r="F1172" s="9">
        <v>17681550.859999999</v>
      </c>
      <c r="G1172" s="19">
        <f t="shared" si="274"/>
        <v>-82659.800000000745</v>
      </c>
    </row>
    <row r="1173" spans="2:7" x14ac:dyDescent="0.25">
      <c r="C1173">
        <v>362</v>
      </c>
      <c r="D1173" t="s">
        <v>38</v>
      </c>
      <c r="E1173" s="9">
        <v>929100.5</v>
      </c>
      <c r="F1173" s="9">
        <v>920430.5</v>
      </c>
      <c r="G1173" s="19">
        <f t="shared" si="274"/>
        <v>8670</v>
      </c>
    </row>
    <row r="1174" spans="2:7" x14ac:dyDescent="0.25">
      <c r="C1174">
        <v>363</v>
      </c>
      <c r="D1174" t="s">
        <v>39</v>
      </c>
      <c r="E1174" s="9">
        <v>18483918.25</v>
      </c>
      <c r="F1174" s="9">
        <v>19014344.16</v>
      </c>
      <c r="G1174" s="19">
        <f t="shared" si="274"/>
        <v>-530425.91000000015</v>
      </c>
    </row>
    <row r="1175" spans="2:7" x14ac:dyDescent="0.25">
      <c r="C1175">
        <v>364</v>
      </c>
      <c r="D1175" t="s">
        <v>40</v>
      </c>
      <c r="E1175" s="9">
        <v>0</v>
      </c>
      <c r="F1175" s="9">
        <v>0</v>
      </c>
      <c r="G1175" s="19">
        <f t="shared" si="274"/>
        <v>0</v>
      </c>
    </row>
    <row r="1176" spans="2:7" x14ac:dyDescent="0.25">
      <c r="C1176">
        <v>365</v>
      </c>
      <c r="D1176" t="s">
        <v>41</v>
      </c>
      <c r="E1176" s="9">
        <v>0</v>
      </c>
      <c r="F1176" s="9">
        <v>0</v>
      </c>
      <c r="G1176" s="19">
        <f t="shared" si="274"/>
        <v>0</v>
      </c>
    </row>
    <row r="1177" spans="2:7" x14ac:dyDescent="0.25">
      <c r="C1177">
        <v>366</v>
      </c>
      <c r="D1177" t="s">
        <v>42</v>
      </c>
      <c r="E1177" s="9">
        <v>0</v>
      </c>
      <c r="F1177" s="9">
        <v>0</v>
      </c>
      <c r="G1177" s="19">
        <f t="shared" si="274"/>
        <v>0</v>
      </c>
    </row>
    <row r="1178" spans="2:7" x14ac:dyDescent="0.25">
      <c r="C1178">
        <v>369</v>
      </c>
      <c r="D1178" t="s">
        <v>43</v>
      </c>
      <c r="E1178" s="9">
        <v>4607041.6100000003</v>
      </c>
      <c r="F1178" s="9">
        <v>4131505.08</v>
      </c>
      <c r="G1178" s="19">
        <f t="shared" si="274"/>
        <v>475536.53000000026</v>
      </c>
    </row>
    <row r="1179" spans="2:7" x14ac:dyDescent="0.25">
      <c r="E1179" s="9"/>
      <c r="F1179" s="9"/>
    </row>
    <row r="1180" spans="2:7" x14ac:dyDescent="0.25">
      <c r="B1180" s="7">
        <v>37</v>
      </c>
      <c r="C1180" s="7"/>
      <c r="D1180" s="7" t="s">
        <v>44</v>
      </c>
      <c r="E1180" s="8">
        <f t="shared" ref="E1180:F1180" si="275">E1181</f>
        <v>0</v>
      </c>
      <c r="F1180" s="8">
        <f t="shared" si="275"/>
        <v>0</v>
      </c>
      <c r="G1180" s="22">
        <f t="shared" ref="G1180:G1189" si="276">E1180-F1180</f>
        <v>0</v>
      </c>
    </row>
    <row r="1181" spans="2:7" x14ac:dyDescent="0.25">
      <c r="C1181">
        <v>370</v>
      </c>
      <c r="D1181" t="s">
        <v>45</v>
      </c>
      <c r="E1181" s="9">
        <v>0</v>
      </c>
      <c r="F1181" s="9">
        <v>0</v>
      </c>
      <c r="G1181" s="19">
        <f t="shared" si="276"/>
        <v>0</v>
      </c>
    </row>
    <row r="1182" spans="2:7" x14ac:dyDescent="0.25">
      <c r="E1182" s="9"/>
      <c r="F1182" s="9"/>
      <c r="G1182" s="19">
        <f t="shared" si="276"/>
        <v>0</v>
      </c>
    </row>
    <row r="1183" spans="2:7" x14ac:dyDescent="0.25">
      <c r="B1183" s="7">
        <v>38</v>
      </c>
      <c r="C1183" s="7"/>
      <c r="D1183" s="7" t="s">
        <v>46</v>
      </c>
      <c r="E1183" s="8">
        <f t="shared" ref="E1183:F1183" si="277">E1184+E1185+E1186+E1187+E1188+E1189</f>
        <v>0</v>
      </c>
      <c r="F1183" s="8">
        <f t="shared" si="277"/>
        <v>0</v>
      </c>
      <c r="G1183" s="22">
        <f t="shared" si="276"/>
        <v>0</v>
      </c>
    </row>
    <row r="1184" spans="2:7" x14ac:dyDescent="0.25">
      <c r="C1184">
        <v>380</v>
      </c>
      <c r="D1184" t="s">
        <v>47</v>
      </c>
      <c r="E1184" s="9">
        <v>0</v>
      </c>
      <c r="F1184" s="9">
        <v>0</v>
      </c>
      <c r="G1184" s="19">
        <f t="shared" si="276"/>
        <v>0</v>
      </c>
    </row>
    <row r="1185" spans="2:7" x14ac:dyDescent="0.25">
      <c r="C1185">
        <v>381</v>
      </c>
      <c r="D1185" t="s">
        <v>48</v>
      </c>
      <c r="E1185" s="9">
        <v>0</v>
      </c>
      <c r="F1185" s="9">
        <v>0</v>
      </c>
      <c r="G1185" s="19">
        <f t="shared" si="276"/>
        <v>0</v>
      </c>
    </row>
    <row r="1186" spans="2:7" x14ac:dyDescent="0.25">
      <c r="C1186">
        <v>384</v>
      </c>
      <c r="D1186" t="s">
        <v>49</v>
      </c>
      <c r="E1186" s="9">
        <v>0</v>
      </c>
      <c r="F1186" s="9">
        <v>0</v>
      </c>
      <c r="G1186" s="19">
        <f t="shared" si="276"/>
        <v>0</v>
      </c>
    </row>
    <row r="1187" spans="2:7" x14ac:dyDescent="0.25">
      <c r="C1187">
        <v>385</v>
      </c>
      <c r="D1187" t="s">
        <v>50</v>
      </c>
      <c r="E1187" s="9">
        <v>0</v>
      </c>
      <c r="F1187" s="9">
        <v>0</v>
      </c>
      <c r="G1187" s="19">
        <f t="shared" si="276"/>
        <v>0</v>
      </c>
    </row>
    <row r="1188" spans="2:7" x14ac:dyDescent="0.25">
      <c r="C1188">
        <v>386</v>
      </c>
      <c r="D1188" t="s">
        <v>51</v>
      </c>
      <c r="E1188" s="9">
        <v>0</v>
      </c>
      <c r="F1188" s="9">
        <v>0</v>
      </c>
      <c r="G1188" s="19">
        <f t="shared" si="276"/>
        <v>0</v>
      </c>
    </row>
    <row r="1189" spans="2:7" x14ac:dyDescent="0.25">
      <c r="C1189">
        <v>389</v>
      </c>
      <c r="D1189" t="s">
        <v>52</v>
      </c>
      <c r="E1189" s="9">
        <v>0</v>
      </c>
      <c r="F1189" s="9">
        <v>0</v>
      </c>
      <c r="G1189" s="19">
        <f t="shared" si="276"/>
        <v>0</v>
      </c>
    </row>
    <row r="1190" spans="2:7" x14ac:dyDescent="0.25">
      <c r="E1190" s="9"/>
      <c r="F1190" s="9"/>
    </row>
    <row r="1191" spans="2:7" x14ac:dyDescent="0.25">
      <c r="B1191" s="7">
        <v>39</v>
      </c>
      <c r="C1191" s="7"/>
      <c r="D1191" s="7" t="s">
        <v>53</v>
      </c>
      <c r="E1191" s="8">
        <f t="shared" ref="E1191:F1191" si="278">E1192+E1193+E1194+E1195+E1196+E1197+E1198+E1199</f>
        <v>5163108.45</v>
      </c>
      <c r="F1191" s="8">
        <f t="shared" si="278"/>
        <v>6414678.3300000001</v>
      </c>
      <c r="G1191" s="22">
        <f t="shared" ref="G1191:G1199" si="279">E1191-F1191</f>
        <v>-1251569.8799999999</v>
      </c>
    </row>
    <row r="1192" spans="2:7" x14ac:dyDescent="0.25">
      <c r="C1192">
        <v>390</v>
      </c>
      <c r="D1192" t="s">
        <v>54</v>
      </c>
      <c r="E1192" s="9">
        <v>40000</v>
      </c>
      <c r="F1192" s="9">
        <v>30000</v>
      </c>
      <c r="G1192" s="19">
        <f t="shared" si="279"/>
        <v>10000</v>
      </c>
    </row>
    <row r="1193" spans="2:7" x14ac:dyDescent="0.25">
      <c r="C1193">
        <v>391</v>
      </c>
      <c r="D1193" t="s">
        <v>55</v>
      </c>
      <c r="E1193" s="9">
        <v>994584.25</v>
      </c>
      <c r="F1193" s="9">
        <v>1164503.75</v>
      </c>
      <c r="G1193" s="19">
        <f t="shared" si="279"/>
        <v>-169919.5</v>
      </c>
    </row>
    <row r="1194" spans="2:7" x14ac:dyDescent="0.25">
      <c r="C1194">
        <v>392</v>
      </c>
      <c r="D1194" t="s">
        <v>56</v>
      </c>
      <c r="E1194" s="9">
        <v>110000</v>
      </c>
      <c r="F1194" s="9">
        <v>110000</v>
      </c>
      <c r="G1194" s="19">
        <f t="shared" si="279"/>
        <v>0</v>
      </c>
    </row>
    <row r="1195" spans="2:7" x14ac:dyDescent="0.25">
      <c r="C1195">
        <v>393</v>
      </c>
      <c r="D1195" t="s">
        <v>57</v>
      </c>
      <c r="E1195" s="9">
        <v>0</v>
      </c>
      <c r="F1195" s="9">
        <v>0</v>
      </c>
      <c r="G1195" s="19">
        <f t="shared" si="279"/>
        <v>0</v>
      </c>
    </row>
    <row r="1196" spans="2:7" x14ac:dyDescent="0.25">
      <c r="C1196">
        <v>394</v>
      </c>
      <c r="D1196" t="s">
        <v>58</v>
      </c>
      <c r="E1196" s="9">
        <v>554500</v>
      </c>
      <c r="F1196" s="9">
        <v>692394</v>
      </c>
      <c r="G1196" s="19">
        <f t="shared" si="279"/>
        <v>-137894</v>
      </c>
    </row>
    <row r="1197" spans="2:7" x14ac:dyDescent="0.25">
      <c r="C1197">
        <v>395</v>
      </c>
      <c r="D1197" t="s">
        <v>59</v>
      </c>
      <c r="E1197" s="9">
        <v>0</v>
      </c>
      <c r="F1197" s="9">
        <v>0</v>
      </c>
      <c r="G1197" s="19">
        <f t="shared" si="279"/>
        <v>0</v>
      </c>
    </row>
    <row r="1198" spans="2:7" x14ac:dyDescent="0.25">
      <c r="C1198">
        <v>398</v>
      </c>
      <c r="D1198" t="s">
        <v>60</v>
      </c>
      <c r="E1198" s="9">
        <v>2367133.34</v>
      </c>
      <c r="F1198" s="9">
        <v>2465786.8199999998</v>
      </c>
      <c r="G1198" s="19">
        <f t="shared" si="279"/>
        <v>-98653.479999999981</v>
      </c>
    </row>
    <row r="1199" spans="2:7" x14ac:dyDescent="0.25">
      <c r="C1199">
        <v>399</v>
      </c>
      <c r="D1199" t="s">
        <v>61</v>
      </c>
      <c r="E1199" s="9">
        <v>1096890.8600000001</v>
      </c>
      <c r="F1199" s="9">
        <v>1951993.76</v>
      </c>
      <c r="G1199" s="19">
        <f t="shared" si="279"/>
        <v>-855102.89999999991</v>
      </c>
    </row>
    <row r="1200" spans="2:7" x14ac:dyDescent="0.25">
      <c r="E1200" s="9"/>
      <c r="F1200" s="9"/>
    </row>
    <row r="1201" spans="1:7" x14ac:dyDescent="0.25">
      <c r="E1201" s="9"/>
      <c r="F1201" s="9"/>
    </row>
    <row r="1202" spans="1:7" ht="21" x14ac:dyDescent="0.35">
      <c r="A1202" s="10">
        <v>4</v>
      </c>
      <c r="B1202" s="10"/>
      <c r="C1202" s="10"/>
      <c r="D1202" s="10" t="s">
        <v>62</v>
      </c>
      <c r="E1202" s="11">
        <f t="shared" ref="E1202:F1202" si="280">E1203+E1209+E1215+E1226+E1232+E1244+E1248+E1255+E1258+E1267</f>
        <v>104352081.14000002</v>
      </c>
      <c r="F1202" s="11">
        <f t="shared" si="280"/>
        <v>101210223.20999999</v>
      </c>
      <c r="G1202" s="23">
        <f t="shared" ref="G1202:G1207" si="281">E1202-F1202</f>
        <v>3141857.9300000221</v>
      </c>
    </row>
    <row r="1203" spans="1:7" x14ac:dyDescent="0.25">
      <c r="A1203" s="2"/>
      <c r="B1203" s="12">
        <v>40</v>
      </c>
      <c r="C1203" s="12"/>
      <c r="D1203" s="12" t="s">
        <v>63</v>
      </c>
      <c r="E1203" s="13">
        <f t="shared" ref="E1203:F1203" si="282">E1204+E1205+E1206+E1207</f>
        <v>41044039.390000001</v>
      </c>
      <c r="F1203" s="13">
        <f t="shared" si="282"/>
        <v>39079842.800000004</v>
      </c>
      <c r="G1203" s="24">
        <f t="shared" si="281"/>
        <v>1964196.5899999961</v>
      </c>
    </row>
    <row r="1204" spans="1:7" x14ac:dyDescent="0.25">
      <c r="C1204">
        <v>400</v>
      </c>
      <c r="D1204" t="s">
        <v>64</v>
      </c>
      <c r="E1204" s="9">
        <v>28291546.280000001</v>
      </c>
      <c r="F1204" s="9">
        <v>28553161.5</v>
      </c>
      <c r="G1204" s="19">
        <f t="shared" si="281"/>
        <v>-261615.21999999881</v>
      </c>
    </row>
    <row r="1205" spans="1:7" x14ac:dyDescent="0.25">
      <c r="C1205">
        <v>401</v>
      </c>
      <c r="D1205" t="s">
        <v>65</v>
      </c>
      <c r="E1205" s="9">
        <v>7757076.1799999997</v>
      </c>
      <c r="F1205" s="9">
        <v>5630325.2000000002</v>
      </c>
      <c r="G1205" s="19">
        <f t="shared" si="281"/>
        <v>2126750.9799999995</v>
      </c>
    </row>
    <row r="1206" spans="1:7" x14ac:dyDescent="0.25">
      <c r="C1206">
        <v>402</v>
      </c>
      <c r="D1206" t="s">
        <v>66</v>
      </c>
      <c r="E1206" s="9">
        <v>4912126.33</v>
      </c>
      <c r="F1206" s="9">
        <v>4805039.6500000004</v>
      </c>
      <c r="G1206" s="19">
        <f t="shared" si="281"/>
        <v>107086.6799999997</v>
      </c>
    </row>
    <row r="1207" spans="1:7" x14ac:dyDescent="0.25">
      <c r="C1207">
        <v>403</v>
      </c>
      <c r="D1207" t="s">
        <v>67</v>
      </c>
      <c r="E1207" s="9">
        <v>83290.600000000006</v>
      </c>
      <c r="F1207" s="9">
        <v>91316.45</v>
      </c>
      <c r="G1207" s="19">
        <f t="shared" si="281"/>
        <v>-8025.8499999999913</v>
      </c>
    </row>
    <row r="1208" spans="1:7" x14ac:dyDescent="0.25">
      <c r="E1208" s="9"/>
      <c r="F1208" s="9"/>
    </row>
    <row r="1209" spans="1:7" x14ac:dyDescent="0.25">
      <c r="B1209" s="12">
        <v>41</v>
      </c>
      <c r="C1209" s="12"/>
      <c r="D1209" s="12" t="s">
        <v>68</v>
      </c>
      <c r="E1209" s="13">
        <f t="shared" ref="E1209:F1209" si="283">E1210+E1211+E1212+E1213</f>
        <v>0</v>
      </c>
      <c r="F1209" s="13">
        <f t="shared" si="283"/>
        <v>0</v>
      </c>
      <c r="G1209" s="24">
        <f t="shared" ref="G1209:G1213" si="284">E1209-F1209</f>
        <v>0</v>
      </c>
    </row>
    <row r="1210" spans="1:7" x14ac:dyDescent="0.25">
      <c r="C1210">
        <v>410</v>
      </c>
      <c r="D1210" t="s">
        <v>69</v>
      </c>
      <c r="E1210" s="9">
        <v>0</v>
      </c>
      <c r="F1210" s="9">
        <v>0</v>
      </c>
      <c r="G1210" s="19">
        <f t="shared" si="284"/>
        <v>0</v>
      </c>
    </row>
    <row r="1211" spans="1:7" x14ac:dyDescent="0.25">
      <c r="C1211">
        <v>411</v>
      </c>
      <c r="D1211" t="s">
        <v>70</v>
      </c>
      <c r="E1211" s="9">
        <v>0</v>
      </c>
      <c r="F1211" s="9">
        <v>0</v>
      </c>
      <c r="G1211" s="19">
        <f t="shared" si="284"/>
        <v>0</v>
      </c>
    </row>
    <row r="1212" spans="1:7" x14ac:dyDescent="0.25">
      <c r="C1212">
        <v>412</v>
      </c>
      <c r="D1212" t="s">
        <v>71</v>
      </c>
      <c r="E1212" s="9">
        <v>0</v>
      </c>
      <c r="F1212" s="9">
        <v>0</v>
      </c>
      <c r="G1212" s="19">
        <f t="shared" si="284"/>
        <v>0</v>
      </c>
    </row>
    <row r="1213" spans="1:7" x14ac:dyDescent="0.25">
      <c r="C1213">
        <v>413</v>
      </c>
      <c r="D1213" t="s">
        <v>72</v>
      </c>
      <c r="E1213" s="9">
        <v>0</v>
      </c>
      <c r="F1213" s="9">
        <v>0</v>
      </c>
      <c r="G1213" s="19">
        <f t="shared" si="284"/>
        <v>0</v>
      </c>
    </row>
    <row r="1214" spans="1:7" x14ac:dyDescent="0.25">
      <c r="E1214" s="9"/>
      <c r="F1214" s="9"/>
    </row>
    <row r="1215" spans="1:7" x14ac:dyDescent="0.25">
      <c r="B1215" s="12">
        <v>42</v>
      </c>
      <c r="C1215" s="12"/>
      <c r="D1215" s="12" t="s">
        <v>73</v>
      </c>
      <c r="E1215" s="13">
        <f t="shared" ref="E1215:F1215" si="285">E1216+E1217+E1218+E1219+E1220+E1221+E1222+E1223+E1224</f>
        <v>29676947.590000004</v>
      </c>
      <c r="F1215" s="13">
        <f t="shared" si="285"/>
        <v>27309855.420000002</v>
      </c>
      <c r="G1215" s="24">
        <f t="shared" ref="G1215:G1224" si="286">E1215-F1215</f>
        <v>2367092.1700000018</v>
      </c>
    </row>
    <row r="1216" spans="1:7" x14ac:dyDescent="0.25">
      <c r="C1216">
        <v>420</v>
      </c>
      <c r="D1216" t="s">
        <v>74</v>
      </c>
      <c r="E1216" s="9">
        <v>518672.2</v>
      </c>
      <c r="F1216" s="9">
        <v>539040.53</v>
      </c>
      <c r="G1216" s="19">
        <f t="shared" si="286"/>
        <v>-20368.330000000016</v>
      </c>
    </row>
    <row r="1217" spans="2:7" x14ac:dyDescent="0.25">
      <c r="C1217">
        <v>421</v>
      </c>
      <c r="D1217" t="s">
        <v>75</v>
      </c>
      <c r="E1217" s="9">
        <v>957610.48</v>
      </c>
      <c r="F1217" s="9">
        <v>1059550.73</v>
      </c>
      <c r="G1217" s="19">
        <f t="shared" si="286"/>
        <v>-101940.25</v>
      </c>
    </row>
    <row r="1218" spans="2:7" x14ac:dyDescent="0.25">
      <c r="C1218">
        <v>422</v>
      </c>
      <c r="D1218" t="s">
        <v>76</v>
      </c>
      <c r="E1218" s="9">
        <v>0</v>
      </c>
      <c r="F1218" s="9">
        <v>0</v>
      </c>
      <c r="G1218" s="19">
        <f t="shared" si="286"/>
        <v>0</v>
      </c>
    </row>
    <row r="1219" spans="2:7" x14ac:dyDescent="0.25">
      <c r="C1219">
        <v>423</v>
      </c>
      <c r="D1219" t="s">
        <v>77</v>
      </c>
      <c r="E1219" s="9">
        <v>40787</v>
      </c>
      <c r="F1219" s="9">
        <v>37448.9</v>
      </c>
      <c r="G1219" s="19">
        <f t="shared" si="286"/>
        <v>3338.0999999999985</v>
      </c>
    </row>
    <row r="1220" spans="2:7" x14ac:dyDescent="0.25">
      <c r="C1220">
        <v>424</v>
      </c>
      <c r="D1220" t="s">
        <v>78</v>
      </c>
      <c r="E1220" s="9">
        <v>27242466.510000002</v>
      </c>
      <c r="F1220" s="9">
        <v>24861771.059999999</v>
      </c>
      <c r="G1220" s="19">
        <f t="shared" si="286"/>
        <v>2380695.450000003</v>
      </c>
    </row>
    <row r="1221" spans="2:7" x14ac:dyDescent="0.25">
      <c r="C1221">
        <v>425</v>
      </c>
      <c r="D1221" t="s">
        <v>79</v>
      </c>
      <c r="E1221" s="9">
        <v>253407.35</v>
      </c>
      <c r="F1221" s="9">
        <v>213621.44</v>
      </c>
      <c r="G1221" s="19">
        <f t="shared" si="286"/>
        <v>39785.910000000003</v>
      </c>
    </row>
    <row r="1222" spans="2:7" x14ac:dyDescent="0.25">
      <c r="C1222">
        <v>426</v>
      </c>
      <c r="D1222" t="s">
        <v>80</v>
      </c>
      <c r="E1222" s="9">
        <v>511864.7</v>
      </c>
      <c r="F1222" s="9">
        <v>473034.66</v>
      </c>
      <c r="G1222" s="19">
        <f t="shared" si="286"/>
        <v>38830.040000000037</v>
      </c>
    </row>
    <row r="1223" spans="2:7" x14ac:dyDescent="0.25">
      <c r="C1223">
        <v>427</v>
      </c>
      <c r="D1223" t="s">
        <v>81</v>
      </c>
      <c r="E1223" s="9">
        <v>152139.35</v>
      </c>
      <c r="F1223" s="9">
        <v>125388.1</v>
      </c>
      <c r="G1223" s="19">
        <f t="shared" si="286"/>
        <v>26751.25</v>
      </c>
    </row>
    <row r="1224" spans="2:7" x14ac:dyDescent="0.25">
      <c r="C1224">
        <v>429</v>
      </c>
      <c r="D1224" t="s">
        <v>82</v>
      </c>
      <c r="E1224" s="9">
        <v>0</v>
      </c>
      <c r="F1224" s="9">
        <v>0</v>
      </c>
      <c r="G1224" s="19">
        <f t="shared" si="286"/>
        <v>0</v>
      </c>
    </row>
    <row r="1225" spans="2:7" x14ac:dyDescent="0.25">
      <c r="E1225" s="9"/>
      <c r="F1225" s="9"/>
    </row>
    <row r="1226" spans="2:7" x14ac:dyDescent="0.25">
      <c r="B1226" s="12">
        <v>43</v>
      </c>
      <c r="C1226" s="12"/>
      <c r="D1226" s="12" t="s">
        <v>83</v>
      </c>
      <c r="E1226" s="13">
        <f t="shared" ref="E1226:F1226" si="287">E1227+E1228+E1229+E1230</f>
        <v>2069049.95</v>
      </c>
      <c r="F1226" s="13">
        <f t="shared" si="287"/>
        <v>1514196.64</v>
      </c>
      <c r="G1226" s="24">
        <f t="shared" ref="G1226:G1230" si="288">E1226-F1226</f>
        <v>554853.31000000006</v>
      </c>
    </row>
    <row r="1227" spans="2:7" x14ac:dyDescent="0.25">
      <c r="C1227">
        <v>430</v>
      </c>
      <c r="D1227" t="s">
        <v>84</v>
      </c>
      <c r="E1227" s="9">
        <v>2069049.95</v>
      </c>
      <c r="F1227" s="9">
        <v>1514196.64</v>
      </c>
      <c r="G1227" s="19">
        <f t="shared" si="288"/>
        <v>554853.31000000006</v>
      </c>
    </row>
    <row r="1228" spans="2:7" x14ac:dyDescent="0.25">
      <c r="C1228">
        <v>431</v>
      </c>
      <c r="D1228" t="s">
        <v>85</v>
      </c>
      <c r="E1228" s="9">
        <v>0</v>
      </c>
      <c r="F1228" s="9">
        <v>0</v>
      </c>
      <c r="G1228" s="19">
        <f t="shared" si="288"/>
        <v>0</v>
      </c>
    </row>
    <row r="1229" spans="2:7" x14ac:dyDescent="0.25">
      <c r="C1229">
        <v>432</v>
      </c>
      <c r="D1229" t="s">
        <v>86</v>
      </c>
      <c r="E1229" s="9">
        <v>0</v>
      </c>
      <c r="F1229" s="9">
        <v>0</v>
      </c>
      <c r="G1229" s="19">
        <f t="shared" si="288"/>
        <v>0</v>
      </c>
    </row>
    <row r="1230" spans="2:7" x14ac:dyDescent="0.25">
      <c r="C1230">
        <v>439</v>
      </c>
      <c r="D1230" t="s">
        <v>87</v>
      </c>
      <c r="E1230" s="9">
        <v>0</v>
      </c>
      <c r="F1230" s="9">
        <v>0</v>
      </c>
      <c r="G1230" s="19">
        <f t="shared" si="288"/>
        <v>0</v>
      </c>
    </row>
    <row r="1231" spans="2:7" x14ac:dyDescent="0.25">
      <c r="E1231" s="9"/>
      <c r="F1231" s="9"/>
    </row>
    <row r="1232" spans="2:7" x14ac:dyDescent="0.25">
      <c r="B1232" s="12">
        <v>44</v>
      </c>
      <c r="C1232" s="12"/>
      <c r="D1232" s="12" t="s">
        <v>88</v>
      </c>
      <c r="E1232" s="13">
        <f t="shared" ref="E1232:F1232" si="289">E1233+E1234+E1235+E1236+E1237+E1238+E1239+E1240+E1241+E1242</f>
        <v>2762813.04</v>
      </c>
      <c r="F1232" s="13">
        <f t="shared" si="289"/>
        <v>3069513.2</v>
      </c>
      <c r="G1232" s="24">
        <f t="shared" ref="G1232:G1242" si="290">E1232-F1232</f>
        <v>-306700.16000000015</v>
      </c>
    </row>
    <row r="1233" spans="2:7" x14ac:dyDescent="0.25">
      <c r="C1233">
        <v>440</v>
      </c>
      <c r="D1233" t="s">
        <v>89</v>
      </c>
      <c r="E1233" s="9">
        <v>839026.92</v>
      </c>
      <c r="F1233" s="9">
        <v>914586.27</v>
      </c>
      <c r="G1233" s="19">
        <f t="shared" si="290"/>
        <v>-75559.349999999977</v>
      </c>
    </row>
    <row r="1234" spans="2:7" x14ac:dyDescent="0.25">
      <c r="C1234">
        <v>441</v>
      </c>
      <c r="D1234" t="s">
        <v>90</v>
      </c>
      <c r="E1234" s="9">
        <v>0</v>
      </c>
      <c r="F1234" s="9">
        <v>0</v>
      </c>
      <c r="G1234" s="19">
        <f t="shared" si="290"/>
        <v>0</v>
      </c>
    </row>
    <row r="1235" spans="2:7" x14ac:dyDescent="0.25">
      <c r="C1235">
        <v>442</v>
      </c>
      <c r="D1235" t="s">
        <v>91</v>
      </c>
      <c r="E1235" s="9">
        <v>35152.5</v>
      </c>
      <c r="F1235" s="9">
        <v>56657.5</v>
      </c>
      <c r="G1235" s="19">
        <f t="shared" si="290"/>
        <v>-21505</v>
      </c>
    </row>
    <row r="1236" spans="2:7" x14ac:dyDescent="0.25">
      <c r="C1236">
        <v>443</v>
      </c>
      <c r="D1236" t="s">
        <v>92</v>
      </c>
      <c r="E1236" s="9">
        <v>463774.9</v>
      </c>
      <c r="F1236" s="9">
        <v>570442.55000000005</v>
      </c>
      <c r="G1236" s="19">
        <f t="shared" si="290"/>
        <v>-106667.65000000002</v>
      </c>
    </row>
    <row r="1237" spans="2:7" x14ac:dyDescent="0.25">
      <c r="C1237">
        <v>444</v>
      </c>
      <c r="D1237" t="s">
        <v>31</v>
      </c>
      <c r="E1237" s="9">
        <v>0</v>
      </c>
      <c r="F1237" s="9">
        <v>0</v>
      </c>
      <c r="G1237" s="19">
        <f t="shared" si="290"/>
        <v>0</v>
      </c>
    </row>
    <row r="1238" spans="2:7" x14ac:dyDescent="0.25">
      <c r="C1238">
        <v>445</v>
      </c>
      <c r="D1238" t="s">
        <v>93</v>
      </c>
      <c r="E1238" s="9">
        <v>180579</v>
      </c>
      <c r="F1238" s="9">
        <v>173538</v>
      </c>
      <c r="G1238" s="19">
        <f t="shared" si="290"/>
        <v>7041</v>
      </c>
    </row>
    <row r="1239" spans="2:7" x14ac:dyDescent="0.25">
      <c r="C1239">
        <v>446</v>
      </c>
      <c r="D1239" t="s">
        <v>94</v>
      </c>
      <c r="E1239" s="9">
        <v>0</v>
      </c>
      <c r="F1239" s="9">
        <v>0</v>
      </c>
      <c r="G1239" s="19">
        <f t="shared" si="290"/>
        <v>0</v>
      </c>
    </row>
    <row r="1240" spans="2:7" x14ac:dyDescent="0.25">
      <c r="C1240">
        <v>447</v>
      </c>
      <c r="D1240" t="s">
        <v>95</v>
      </c>
      <c r="E1240" s="9">
        <v>1244279.72</v>
      </c>
      <c r="F1240" s="9">
        <v>1354288.88</v>
      </c>
      <c r="G1240" s="19">
        <f t="shared" si="290"/>
        <v>-110009.15999999992</v>
      </c>
    </row>
    <row r="1241" spans="2:7" x14ac:dyDescent="0.25">
      <c r="C1241">
        <v>448</v>
      </c>
      <c r="D1241" t="s">
        <v>96</v>
      </c>
      <c r="E1241" s="9">
        <v>0</v>
      </c>
      <c r="F1241" s="9">
        <v>0</v>
      </c>
      <c r="G1241" s="19">
        <f t="shared" si="290"/>
        <v>0</v>
      </c>
    </row>
    <row r="1242" spans="2:7" x14ac:dyDescent="0.25">
      <c r="C1242">
        <v>449</v>
      </c>
      <c r="D1242" t="s">
        <v>97</v>
      </c>
      <c r="E1242" s="9">
        <v>0</v>
      </c>
      <c r="F1242" s="9">
        <v>0</v>
      </c>
      <c r="G1242" s="19">
        <f t="shared" si="290"/>
        <v>0</v>
      </c>
    </row>
    <row r="1243" spans="2:7" x14ac:dyDescent="0.25">
      <c r="E1243" s="9"/>
      <c r="F1243" s="9"/>
    </row>
    <row r="1244" spans="2:7" x14ac:dyDescent="0.25">
      <c r="B1244" s="12">
        <v>45</v>
      </c>
      <c r="C1244" s="12"/>
      <c r="D1244" s="12" t="s">
        <v>98</v>
      </c>
      <c r="E1244" s="13">
        <f t="shared" ref="E1244:F1244" si="291">E1245+E1246</f>
        <v>34397.550000000003</v>
      </c>
      <c r="F1244" s="13">
        <f t="shared" si="291"/>
        <v>41211.35</v>
      </c>
      <c r="G1244" s="24">
        <f t="shared" ref="G1244:G1246" si="292">E1244-F1244</f>
        <v>-6813.7999999999956</v>
      </c>
    </row>
    <row r="1245" spans="2:7" x14ac:dyDescent="0.25">
      <c r="C1245">
        <v>450</v>
      </c>
      <c r="D1245" t="s">
        <v>99</v>
      </c>
      <c r="E1245" s="9">
        <v>34397.550000000003</v>
      </c>
      <c r="F1245" s="9">
        <v>41211.35</v>
      </c>
      <c r="G1245" s="19">
        <f t="shared" si="292"/>
        <v>-6813.7999999999956</v>
      </c>
    </row>
    <row r="1246" spans="2:7" x14ac:dyDescent="0.25">
      <c r="C1246">
        <v>451</v>
      </c>
      <c r="D1246" t="s">
        <v>100</v>
      </c>
      <c r="E1246" s="9">
        <v>0</v>
      </c>
      <c r="F1246" s="9">
        <v>0</v>
      </c>
      <c r="G1246" s="19">
        <f t="shared" si="292"/>
        <v>0</v>
      </c>
    </row>
    <row r="1247" spans="2:7" x14ac:dyDescent="0.25">
      <c r="E1247" s="9"/>
      <c r="F1247" s="9"/>
    </row>
    <row r="1248" spans="2:7" x14ac:dyDescent="0.25">
      <c r="B1248" s="12">
        <v>46</v>
      </c>
      <c r="C1248" s="12"/>
      <c r="D1248" s="12" t="s">
        <v>101</v>
      </c>
      <c r="E1248" s="13">
        <f t="shared" ref="E1248:F1248" si="293">E1249+E1250+E1251+E1252+E1253</f>
        <v>22291725.169999998</v>
      </c>
      <c r="F1248" s="13">
        <f t="shared" si="293"/>
        <v>22665071.859999999</v>
      </c>
      <c r="G1248" s="24">
        <f t="shared" ref="G1248:G1253" si="294">E1248-F1248</f>
        <v>-373346.69000000134</v>
      </c>
    </row>
    <row r="1249" spans="2:7" x14ac:dyDescent="0.25">
      <c r="C1249">
        <v>460</v>
      </c>
      <c r="D1249" t="s">
        <v>102</v>
      </c>
      <c r="E1249" s="9">
        <v>501013</v>
      </c>
      <c r="F1249" s="9">
        <v>484147</v>
      </c>
      <c r="G1249" s="19">
        <f t="shared" si="294"/>
        <v>16866</v>
      </c>
    </row>
    <row r="1250" spans="2:7" x14ac:dyDescent="0.25">
      <c r="C1250">
        <v>461</v>
      </c>
      <c r="D1250" t="s">
        <v>103</v>
      </c>
      <c r="E1250" s="9">
        <v>11716682.029999999</v>
      </c>
      <c r="F1250" s="9">
        <v>12310929.5</v>
      </c>
      <c r="G1250" s="19">
        <f t="shared" si="294"/>
        <v>-594247.47000000067</v>
      </c>
    </row>
    <row r="1251" spans="2:7" x14ac:dyDescent="0.25">
      <c r="C1251">
        <v>462</v>
      </c>
      <c r="D1251" t="s">
        <v>38</v>
      </c>
      <c r="E1251" s="9">
        <v>929584.2</v>
      </c>
      <c r="F1251" s="9">
        <v>962414.35</v>
      </c>
      <c r="G1251" s="19">
        <f t="shared" si="294"/>
        <v>-32830.150000000023</v>
      </c>
    </row>
    <row r="1252" spans="2:7" x14ac:dyDescent="0.25">
      <c r="C1252">
        <v>463</v>
      </c>
      <c r="D1252" t="s">
        <v>104</v>
      </c>
      <c r="E1252" s="9">
        <v>1772632.44</v>
      </c>
      <c r="F1252" s="9">
        <v>1825790.92</v>
      </c>
      <c r="G1252" s="19">
        <f t="shared" si="294"/>
        <v>-53158.479999999981</v>
      </c>
    </row>
    <row r="1253" spans="2:7" x14ac:dyDescent="0.25">
      <c r="C1253">
        <v>469</v>
      </c>
      <c r="D1253" t="s">
        <v>105</v>
      </c>
      <c r="E1253" s="9">
        <v>7371813.5</v>
      </c>
      <c r="F1253" s="9">
        <v>7081790.0899999999</v>
      </c>
      <c r="G1253" s="19">
        <f t="shared" si="294"/>
        <v>290023.41000000015</v>
      </c>
    </row>
    <row r="1254" spans="2:7" x14ac:dyDescent="0.25">
      <c r="E1254" s="9"/>
      <c r="F1254" s="9"/>
    </row>
    <row r="1255" spans="2:7" x14ac:dyDescent="0.25">
      <c r="B1255" s="12">
        <v>47</v>
      </c>
      <c r="C1255" s="12"/>
      <c r="D1255" s="12" t="s">
        <v>44</v>
      </c>
      <c r="E1255" s="13">
        <f t="shared" ref="E1255:F1255" si="295">E1256</f>
        <v>0</v>
      </c>
      <c r="F1255" s="13">
        <f t="shared" si="295"/>
        <v>0</v>
      </c>
      <c r="G1255" s="24">
        <f t="shared" ref="G1255:G1256" si="296">E1255-F1255</f>
        <v>0</v>
      </c>
    </row>
    <row r="1256" spans="2:7" x14ac:dyDescent="0.25">
      <c r="C1256">
        <v>470</v>
      </c>
      <c r="D1256" t="s">
        <v>106</v>
      </c>
      <c r="E1256" s="9">
        <v>0</v>
      </c>
      <c r="F1256" s="9">
        <v>0</v>
      </c>
      <c r="G1256" s="19">
        <f t="shared" si="296"/>
        <v>0</v>
      </c>
    </row>
    <row r="1257" spans="2:7" x14ac:dyDescent="0.25">
      <c r="E1257" s="9"/>
      <c r="F1257" s="9"/>
    </row>
    <row r="1258" spans="2:7" x14ac:dyDescent="0.25">
      <c r="B1258" s="12">
        <v>48</v>
      </c>
      <c r="C1258" s="12"/>
      <c r="D1258" s="12" t="s">
        <v>107</v>
      </c>
      <c r="E1258" s="13">
        <f t="shared" ref="E1258:F1258" si="297">E1259+E1260+E1261+E1262+E1263+E1264+E1265</f>
        <v>1310000</v>
      </c>
      <c r="F1258" s="13">
        <f t="shared" si="297"/>
        <v>1100000</v>
      </c>
      <c r="G1258" s="24">
        <f t="shared" ref="G1258:G1265" si="298">E1258-F1258</f>
        <v>210000</v>
      </c>
    </row>
    <row r="1259" spans="2:7" x14ac:dyDescent="0.25">
      <c r="C1259">
        <v>481</v>
      </c>
      <c r="D1259" t="s">
        <v>108</v>
      </c>
      <c r="E1259" s="9">
        <v>0</v>
      </c>
      <c r="F1259" s="9">
        <v>0</v>
      </c>
      <c r="G1259" s="19">
        <f t="shared" si="298"/>
        <v>0</v>
      </c>
    </row>
    <row r="1260" spans="2:7" x14ac:dyDescent="0.25">
      <c r="C1260">
        <v>482</v>
      </c>
      <c r="D1260" t="s">
        <v>109</v>
      </c>
      <c r="E1260" s="9">
        <v>0</v>
      </c>
      <c r="F1260" s="9">
        <v>0</v>
      </c>
      <c r="G1260" s="19">
        <f t="shared" si="298"/>
        <v>0</v>
      </c>
    </row>
    <row r="1261" spans="2:7" x14ac:dyDescent="0.25">
      <c r="C1261">
        <v>483</v>
      </c>
      <c r="D1261" t="s">
        <v>110</v>
      </c>
      <c r="E1261" s="9">
        <v>0</v>
      </c>
      <c r="F1261" s="9">
        <v>0</v>
      </c>
      <c r="G1261" s="19">
        <f t="shared" si="298"/>
        <v>0</v>
      </c>
    </row>
    <row r="1262" spans="2:7" x14ac:dyDescent="0.25">
      <c r="C1262">
        <v>484</v>
      </c>
      <c r="D1262" t="s">
        <v>111</v>
      </c>
      <c r="E1262" s="9">
        <v>0</v>
      </c>
      <c r="F1262" s="9">
        <v>0</v>
      </c>
      <c r="G1262" s="19">
        <f t="shared" si="298"/>
        <v>0</v>
      </c>
    </row>
    <row r="1263" spans="2:7" x14ac:dyDescent="0.25">
      <c r="C1263">
        <v>485</v>
      </c>
      <c r="D1263" t="s">
        <v>112</v>
      </c>
      <c r="E1263" s="9">
        <v>0</v>
      </c>
      <c r="F1263" s="9">
        <v>0</v>
      </c>
      <c r="G1263" s="19">
        <f t="shared" si="298"/>
        <v>0</v>
      </c>
    </row>
    <row r="1264" spans="2:7" x14ac:dyDescent="0.25">
      <c r="C1264">
        <v>486</v>
      </c>
      <c r="D1264" t="s">
        <v>113</v>
      </c>
      <c r="E1264" s="9">
        <v>0</v>
      </c>
      <c r="F1264" s="9">
        <v>0</v>
      </c>
      <c r="G1264" s="19">
        <f t="shared" si="298"/>
        <v>0</v>
      </c>
    </row>
    <row r="1265" spans="1:7" x14ac:dyDescent="0.25">
      <c r="C1265">
        <v>489</v>
      </c>
      <c r="D1265" t="s">
        <v>114</v>
      </c>
      <c r="E1265" s="9">
        <v>1310000</v>
      </c>
      <c r="F1265" s="9">
        <v>1100000</v>
      </c>
      <c r="G1265" s="19">
        <f t="shared" si="298"/>
        <v>210000</v>
      </c>
    </row>
    <row r="1266" spans="1:7" x14ac:dyDescent="0.25">
      <c r="E1266" s="9"/>
      <c r="F1266" s="9"/>
    </row>
    <row r="1267" spans="1:7" x14ac:dyDescent="0.25">
      <c r="B1267" s="12">
        <v>49</v>
      </c>
      <c r="C1267" s="12"/>
      <c r="D1267" s="12" t="s">
        <v>53</v>
      </c>
      <c r="E1267" s="13">
        <f t="shared" ref="E1267:F1267" si="299">E1268+E1269+E1270+E1271+E1272+E1273+E1274+E1275</f>
        <v>5163108.45</v>
      </c>
      <c r="F1267" s="13">
        <f t="shared" si="299"/>
        <v>6430531.9399999995</v>
      </c>
      <c r="G1267" s="24">
        <f t="shared" ref="G1267:G1275" si="300">E1267-F1267</f>
        <v>-1267423.4899999993</v>
      </c>
    </row>
    <row r="1268" spans="1:7" x14ac:dyDescent="0.25">
      <c r="C1268">
        <v>490</v>
      </c>
      <c r="D1268" t="s">
        <v>54</v>
      </c>
      <c r="E1268" s="9">
        <v>40000</v>
      </c>
      <c r="F1268" s="9">
        <v>30000</v>
      </c>
      <c r="G1268" s="19">
        <f t="shared" si="300"/>
        <v>10000</v>
      </c>
    </row>
    <row r="1269" spans="1:7" x14ac:dyDescent="0.25">
      <c r="C1269">
        <v>491</v>
      </c>
      <c r="D1269" t="s">
        <v>55</v>
      </c>
      <c r="E1269" s="9">
        <v>963635.05</v>
      </c>
      <c r="F1269" s="9">
        <v>1132234.1499999999</v>
      </c>
      <c r="G1269" s="19">
        <f t="shared" si="300"/>
        <v>-168599.09999999986</v>
      </c>
    </row>
    <row r="1270" spans="1:7" x14ac:dyDescent="0.25">
      <c r="C1270">
        <v>492</v>
      </c>
      <c r="D1270" t="s">
        <v>115</v>
      </c>
      <c r="E1270" s="9">
        <v>110000</v>
      </c>
      <c r="F1270" s="9">
        <v>110000</v>
      </c>
      <c r="G1270" s="19">
        <f t="shared" si="300"/>
        <v>0</v>
      </c>
    </row>
    <row r="1271" spans="1:7" x14ac:dyDescent="0.25">
      <c r="C1271">
        <v>493</v>
      </c>
      <c r="D1271" t="s">
        <v>116</v>
      </c>
      <c r="E1271" s="9">
        <v>30949.200000000001</v>
      </c>
      <c r="F1271" s="9">
        <v>32269.5</v>
      </c>
      <c r="G1271" s="19">
        <f t="shared" si="300"/>
        <v>-1320.2999999999993</v>
      </c>
    </row>
    <row r="1272" spans="1:7" x14ac:dyDescent="0.25">
      <c r="C1272">
        <v>494</v>
      </c>
      <c r="D1272" t="s">
        <v>58</v>
      </c>
      <c r="E1272" s="9">
        <v>554500</v>
      </c>
      <c r="F1272" s="9">
        <v>714657</v>
      </c>
      <c r="G1272" s="19">
        <f t="shared" si="300"/>
        <v>-160157</v>
      </c>
    </row>
    <row r="1273" spans="1:7" x14ac:dyDescent="0.25">
      <c r="C1273">
        <v>495</v>
      </c>
      <c r="D1273" t="s">
        <v>117</v>
      </c>
      <c r="E1273" s="9">
        <v>0</v>
      </c>
      <c r="F1273" s="9">
        <v>0</v>
      </c>
      <c r="G1273" s="19">
        <f t="shared" si="300"/>
        <v>0</v>
      </c>
    </row>
    <row r="1274" spans="1:7" x14ac:dyDescent="0.25">
      <c r="C1274">
        <v>498</v>
      </c>
      <c r="D1274" t="s">
        <v>118</v>
      </c>
      <c r="E1274" s="9">
        <v>2367133.34</v>
      </c>
      <c r="F1274" s="9">
        <v>2465786.81</v>
      </c>
      <c r="G1274" s="19">
        <f t="shared" si="300"/>
        <v>-98653.470000000205</v>
      </c>
    </row>
    <row r="1275" spans="1:7" x14ac:dyDescent="0.25">
      <c r="C1275">
        <v>499</v>
      </c>
      <c r="D1275" t="s">
        <v>61</v>
      </c>
      <c r="E1275" s="9">
        <v>1096890.8600000001</v>
      </c>
      <c r="F1275" s="9">
        <v>1945584.48</v>
      </c>
      <c r="G1275" s="19">
        <f t="shared" si="300"/>
        <v>-848693.61999999988</v>
      </c>
    </row>
    <row r="1276" spans="1:7" x14ac:dyDescent="0.25">
      <c r="E1276" s="9"/>
      <c r="F1276" s="9"/>
    </row>
    <row r="1277" spans="1:7" x14ac:dyDescent="0.25">
      <c r="E1277" s="9"/>
      <c r="F1277" s="9"/>
    </row>
    <row r="1278" spans="1:7" x14ac:dyDescent="0.25">
      <c r="E1278" s="9"/>
      <c r="F1278" s="9"/>
    </row>
    <row r="1279" spans="1:7" x14ac:dyDescent="0.25">
      <c r="A1279" s="14">
        <v>9</v>
      </c>
      <c r="B1279" s="14"/>
      <c r="C1279" s="14"/>
      <c r="D1279" s="14" t="s">
        <v>119</v>
      </c>
      <c r="E1279" s="15"/>
      <c r="F1279" s="15"/>
      <c r="G1279" s="25"/>
    </row>
    <row r="1280" spans="1:7" x14ac:dyDescent="0.25">
      <c r="A1280" s="14"/>
      <c r="B1280" s="14">
        <v>90</v>
      </c>
      <c r="C1280" s="14"/>
      <c r="D1280" s="14" t="s">
        <v>120</v>
      </c>
      <c r="E1280" s="16">
        <f t="shared" ref="E1280:F1280" si="301">E1281+E1282</f>
        <v>3551526.5</v>
      </c>
      <c r="F1280" s="16">
        <f t="shared" si="301"/>
        <v>2089673.1800000002</v>
      </c>
      <c r="G1280" s="26">
        <f t="shared" ref="G1280:G1282" si="302">E1280-F1280</f>
        <v>1461853.3199999998</v>
      </c>
    </row>
    <row r="1281" spans="1:7" x14ac:dyDescent="0.25">
      <c r="C1281">
        <v>900</v>
      </c>
      <c r="D1281" t="s">
        <v>121</v>
      </c>
      <c r="E1281" s="9">
        <v>-67.2</v>
      </c>
      <c r="F1281" s="19">
        <v>-574634.73</v>
      </c>
      <c r="G1281" s="19">
        <f t="shared" si="302"/>
        <v>574567.53</v>
      </c>
    </row>
    <row r="1282" spans="1:7" x14ac:dyDescent="0.25">
      <c r="C1282">
        <v>901</v>
      </c>
      <c r="D1282" t="s">
        <v>122</v>
      </c>
      <c r="E1282" s="9">
        <v>3551593.7</v>
      </c>
      <c r="F1282" s="19">
        <v>2664307.91</v>
      </c>
      <c r="G1282" s="19">
        <f t="shared" si="302"/>
        <v>887285.79</v>
      </c>
    </row>
    <row r="1283" spans="1:7" x14ac:dyDescent="0.25">
      <c r="E1283" s="9"/>
      <c r="F1283" s="9"/>
    </row>
    <row r="1284" spans="1:7" x14ac:dyDescent="0.25">
      <c r="D1284" s="2" t="s">
        <v>123</v>
      </c>
      <c r="E1284" s="17">
        <f t="shared" ref="E1284:F1284" si="303">E1281+E1282</f>
        <v>3551526.5</v>
      </c>
      <c r="F1284" s="17">
        <f t="shared" si="303"/>
        <v>2089673.1800000002</v>
      </c>
      <c r="G1284" s="19">
        <f t="shared" ref="G1284" si="304">E1284-F1284</f>
        <v>1461853.3199999998</v>
      </c>
    </row>
    <row r="1285" spans="1:7" x14ac:dyDescent="0.25">
      <c r="E1285" s="9"/>
      <c r="F1285" s="9"/>
    </row>
    <row r="1286" spans="1:7" x14ac:dyDescent="0.25">
      <c r="A1286" s="27"/>
      <c r="B1286" s="27"/>
      <c r="C1286" s="27"/>
      <c r="D1286" s="27"/>
      <c r="E1286" s="27"/>
      <c r="F1286" s="27"/>
      <c r="G1286" s="28"/>
    </row>
    <row r="1289" spans="1:7" ht="26.25" x14ac:dyDescent="0.4">
      <c r="A1289" s="1" t="s">
        <v>124</v>
      </c>
      <c r="B1289" s="2"/>
      <c r="C1289" s="2"/>
      <c r="D1289" s="2"/>
      <c r="E1289" s="18">
        <v>2021</v>
      </c>
      <c r="F1289" s="18">
        <v>2020</v>
      </c>
      <c r="G1289" s="20" t="s">
        <v>125</v>
      </c>
    </row>
    <row r="1290" spans="1:7" x14ac:dyDescent="0.25">
      <c r="A1290" t="s">
        <v>0</v>
      </c>
      <c r="E1290" s="3">
        <v>1359</v>
      </c>
      <c r="F1290" s="3">
        <v>1371</v>
      </c>
      <c r="G1290" s="29">
        <f>E1290-F1290</f>
        <v>-12</v>
      </c>
    </row>
    <row r="1291" spans="1:7" x14ac:dyDescent="0.25">
      <c r="E1291" s="4" t="s">
        <v>133</v>
      </c>
      <c r="F1291" s="4" t="s">
        <v>133</v>
      </c>
      <c r="G1291" s="4" t="s">
        <v>133</v>
      </c>
    </row>
    <row r="1292" spans="1:7" ht="21" x14ac:dyDescent="0.35">
      <c r="A1292" s="5">
        <v>3</v>
      </c>
      <c r="B1292" s="5"/>
      <c r="C1292" s="5"/>
      <c r="D1292" s="5" t="s">
        <v>2</v>
      </c>
      <c r="E1292" s="6">
        <f t="shared" ref="E1292:F1292" si="305">E1293+E1303+E1315+E1319+E1327+E1331+E1341+E1344+E1352</f>
        <v>7481291.8300000001</v>
      </c>
      <c r="F1292" s="6">
        <f t="shared" si="305"/>
        <v>7172640.6600000001</v>
      </c>
      <c r="G1292" s="21">
        <f>E1292-F1292</f>
        <v>308651.16999999993</v>
      </c>
    </row>
    <row r="1293" spans="1:7" x14ac:dyDescent="0.25">
      <c r="A1293" s="7"/>
      <c r="B1293" s="7">
        <v>30</v>
      </c>
      <c r="C1293" s="7"/>
      <c r="D1293" s="7" t="s">
        <v>3</v>
      </c>
      <c r="E1293" s="8">
        <f t="shared" ref="E1293:F1293" si="306">E1294+E1295+E1296+E1297+E1298+E1299+E1300+E1301</f>
        <v>1263436.2499999998</v>
      </c>
      <c r="F1293" s="8">
        <f t="shared" si="306"/>
        <v>1243052.8</v>
      </c>
      <c r="G1293" s="22">
        <f t="shared" ref="G1293:G1301" si="307">E1293-F1293</f>
        <v>20383.449999999721</v>
      </c>
    </row>
    <row r="1294" spans="1:7" x14ac:dyDescent="0.25">
      <c r="C1294">
        <v>300</v>
      </c>
      <c r="D1294" t="s">
        <v>4</v>
      </c>
      <c r="E1294" s="9">
        <v>71414.5</v>
      </c>
      <c r="F1294" s="9">
        <v>64924.7</v>
      </c>
      <c r="G1294" s="19">
        <f t="shared" si="307"/>
        <v>6489.8000000000029</v>
      </c>
    </row>
    <row r="1295" spans="1:7" x14ac:dyDescent="0.25">
      <c r="C1295">
        <v>301</v>
      </c>
      <c r="D1295" t="s">
        <v>5</v>
      </c>
      <c r="E1295" s="9">
        <v>999556.45</v>
      </c>
      <c r="F1295" s="9">
        <v>986668.75</v>
      </c>
      <c r="G1295" s="19">
        <f t="shared" si="307"/>
        <v>12887.699999999953</v>
      </c>
    </row>
    <row r="1296" spans="1:7" x14ac:dyDescent="0.25">
      <c r="C1296">
        <v>302</v>
      </c>
      <c r="D1296" t="s">
        <v>6</v>
      </c>
      <c r="E1296" s="9">
        <v>0</v>
      </c>
      <c r="F1296" s="9">
        <v>0</v>
      </c>
      <c r="G1296" s="19">
        <f t="shared" si="307"/>
        <v>0</v>
      </c>
    </row>
    <row r="1297" spans="2:7" x14ac:dyDescent="0.25">
      <c r="C1297">
        <v>303</v>
      </c>
      <c r="D1297" t="s">
        <v>7</v>
      </c>
      <c r="E1297" s="9">
        <v>4430.8999999999996</v>
      </c>
      <c r="F1297" s="9">
        <v>4000</v>
      </c>
      <c r="G1297" s="19">
        <f t="shared" si="307"/>
        <v>430.89999999999964</v>
      </c>
    </row>
    <row r="1298" spans="2:7" x14ac:dyDescent="0.25">
      <c r="C1298">
        <v>304</v>
      </c>
      <c r="D1298" t="s">
        <v>8</v>
      </c>
      <c r="E1298" s="9">
        <v>0</v>
      </c>
      <c r="F1298" s="9">
        <v>0</v>
      </c>
      <c r="G1298" s="19">
        <f t="shared" si="307"/>
        <v>0</v>
      </c>
    </row>
    <row r="1299" spans="2:7" x14ac:dyDescent="0.25">
      <c r="C1299">
        <v>305</v>
      </c>
      <c r="D1299" t="s">
        <v>9</v>
      </c>
      <c r="E1299" s="9">
        <v>177678.75</v>
      </c>
      <c r="F1299" s="9">
        <v>181654.75</v>
      </c>
      <c r="G1299" s="19">
        <f t="shared" si="307"/>
        <v>-3976</v>
      </c>
    </row>
    <row r="1300" spans="2:7" x14ac:dyDescent="0.25">
      <c r="C1300">
        <v>306</v>
      </c>
      <c r="D1300" t="s">
        <v>10</v>
      </c>
      <c r="E1300" s="9">
        <v>0</v>
      </c>
      <c r="F1300" s="9">
        <v>0</v>
      </c>
      <c r="G1300" s="19">
        <f t="shared" si="307"/>
        <v>0</v>
      </c>
    </row>
    <row r="1301" spans="2:7" x14ac:dyDescent="0.25">
      <c r="C1301">
        <v>309</v>
      </c>
      <c r="D1301" t="s">
        <v>11</v>
      </c>
      <c r="E1301" s="9">
        <v>10355.65</v>
      </c>
      <c r="F1301" s="9">
        <v>5804.6</v>
      </c>
      <c r="G1301" s="19">
        <f t="shared" si="307"/>
        <v>4551.0499999999993</v>
      </c>
    </row>
    <row r="1302" spans="2:7" x14ac:dyDescent="0.25">
      <c r="E1302" s="9"/>
      <c r="F1302" s="9"/>
    </row>
    <row r="1303" spans="2:7" x14ac:dyDescent="0.25">
      <c r="B1303" s="7">
        <v>31</v>
      </c>
      <c r="C1303" s="7"/>
      <c r="D1303" s="7" t="s">
        <v>12</v>
      </c>
      <c r="E1303" s="8">
        <f t="shared" ref="E1303:F1303" si="308">E1304+E1305+E1306+E1307+E1308+E1309+E1310+E1311+E1312+E1313</f>
        <v>2000847.41</v>
      </c>
      <c r="F1303" s="8">
        <f t="shared" si="308"/>
        <v>1747147.69</v>
      </c>
      <c r="G1303" s="22">
        <f t="shared" ref="G1303:G1313" si="309">E1303-F1303</f>
        <v>253699.71999999997</v>
      </c>
    </row>
    <row r="1304" spans="2:7" x14ac:dyDescent="0.25">
      <c r="C1304">
        <v>310</v>
      </c>
      <c r="D1304" t="s">
        <v>13</v>
      </c>
      <c r="E1304" s="9">
        <v>182333.93</v>
      </c>
      <c r="F1304" s="9">
        <v>195669.4</v>
      </c>
      <c r="G1304" s="19">
        <f t="shared" si="309"/>
        <v>-13335.470000000001</v>
      </c>
    </row>
    <row r="1305" spans="2:7" x14ac:dyDescent="0.25">
      <c r="C1305">
        <v>311</v>
      </c>
      <c r="D1305" t="s">
        <v>14</v>
      </c>
      <c r="E1305" s="9">
        <v>81693.55</v>
      </c>
      <c r="F1305" s="9">
        <v>154568.4</v>
      </c>
      <c r="G1305" s="19">
        <f t="shared" si="309"/>
        <v>-72874.849999999991</v>
      </c>
    </row>
    <row r="1306" spans="2:7" x14ac:dyDescent="0.25">
      <c r="C1306">
        <v>312</v>
      </c>
      <c r="D1306" t="s">
        <v>15</v>
      </c>
      <c r="E1306" s="9">
        <v>1009509.95</v>
      </c>
      <c r="F1306" s="9">
        <v>852361</v>
      </c>
      <c r="G1306" s="19">
        <f t="shared" si="309"/>
        <v>157148.94999999995</v>
      </c>
    </row>
    <row r="1307" spans="2:7" x14ac:dyDescent="0.25">
      <c r="C1307">
        <v>313</v>
      </c>
      <c r="D1307" t="s">
        <v>16</v>
      </c>
      <c r="E1307" s="9">
        <v>272838.94</v>
      </c>
      <c r="F1307" s="9">
        <v>232953.69</v>
      </c>
      <c r="G1307" s="19">
        <f t="shared" si="309"/>
        <v>39885.25</v>
      </c>
    </row>
    <row r="1308" spans="2:7" x14ac:dyDescent="0.25">
      <c r="C1308">
        <v>314</v>
      </c>
      <c r="D1308" t="s">
        <v>17</v>
      </c>
      <c r="E1308" s="9">
        <v>251241.60000000001</v>
      </c>
      <c r="F1308" s="9">
        <v>216524</v>
      </c>
      <c r="G1308" s="19">
        <f t="shared" si="309"/>
        <v>34717.600000000006</v>
      </c>
    </row>
    <row r="1309" spans="2:7" x14ac:dyDescent="0.25">
      <c r="C1309">
        <v>315</v>
      </c>
      <c r="D1309" t="s">
        <v>18</v>
      </c>
      <c r="E1309" s="9">
        <v>77186.649999999994</v>
      </c>
      <c r="F1309" s="9">
        <v>60398.75</v>
      </c>
      <c r="G1309" s="19">
        <f t="shared" si="309"/>
        <v>16787.899999999994</v>
      </c>
    </row>
    <row r="1310" spans="2:7" x14ac:dyDescent="0.25">
      <c r="C1310">
        <v>316</v>
      </c>
      <c r="D1310" t="s">
        <v>19</v>
      </c>
      <c r="E1310" s="9">
        <v>28402.5</v>
      </c>
      <c r="F1310" s="9">
        <v>31486.55</v>
      </c>
      <c r="G1310" s="19">
        <f t="shared" si="309"/>
        <v>-3084.0499999999993</v>
      </c>
    </row>
    <row r="1311" spans="2:7" x14ac:dyDescent="0.25">
      <c r="C1311">
        <v>317</v>
      </c>
      <c r="D1311" t="s">
        <v>20</v>
      </c>
      <c r="E1311" s="9">
        <v>16667.5</v>
      </c>
      <c r="F1311" s="9">
        <v>12326.15</v>
      </c>
      <c r="G1311" s="19">
        <f t="shared" si="309"/>
        <v>4341.3500000000004</v>
      </c>
    </row>
    <row r="1312" spans="2:7" x14ac:dyDescent="0.25">
      <c r="C1312">
        <v>318</v>
      </c>
      <c r="D1312" t="s">
        <v>21</v>
      </c>
      <c r="E1312" s="9">
        <v>28228.79</v>
      </c>
      <c r="F1312" s="9">
        <v>-62640.25</v>
      </c>
      <c r="G1312" s="19">
        <f t="shared" si="309"/>
        <v>90869.040000000008</v>
      </c>
    </row>
    <row r="1313" spans="2:7" x14ac:dyDescent="0.25">
      <c r="C1313">
        <v>319</v>
      </c>
      <c r="D1313" t="s">
        <v>22</v>
      </c>
      <c r="E1313" s="9">
        <v>52744</v>
      </c>
      <c r="F1313" s="9">
        <v>53500</v>
      </c>
      <c r="G1313" s="19">
        <f t="shared" si="309"/>
        <v>-756</v>
      </c>
    </row>
    <row r="1314" spans="2:7" x14ac:dyDescent="0.25">
      <c r="E1314" s="9"/>
      <c r="F1314" s="9"/>
    </row>
    <row r="1315" spans="2:7" x14ac:dyDescent="0.25">
      <c r="B1315" s="7">
        <v>33</v>
      </c>
      <c r="C1315" s="7"/>
      <c r="D1315" s="7" t="s">
        <v>23</v>
      </c>
      <c r="E1315" s="8">
        <f t="shared" ref="E1315:F1315" si="310">E1316+E1317</f>
        <v>236080</v>
      </c>
      <c r="F1315" s="8">
        <f t="shared" si="310"/>
        <v>264426.14</v>
      </c>
      <c r="G1315" s="22">
        <f t="shared" ref="G1315:G1317" si="311">E1315-F1315</f>
        <v>-28346.140000000014</v>
      </c>
    </row>
    <row r="1316" spans="2:7" x14ac:dyDescent="0.25">
      <c r="C1316">
        <v>330</v>
      </c>
      <c r="D1316" t="s">
        <v>24</v>
      </c>
      <c r="E1316" s="9">
        <v>229350</v>
      </c>
      <c r="F1316" s="9">
        <v>262596.14</v>
      </c>
      <c r="G1316" s="19">
        <f t="shared" si="311"/>
        <v>-33246.140000000014</v>
      </c>
    </row>
    <row r="1317" spans="2:7" x14ac:dyDescent="0.25">
      <c r="C1317">
        <v>332</v>
      </c>
      <c r="D1317" t="s">
        <v>25</v>
      </c>
      <c r="E1317" s="9">
        <v>6730</v>
      </c>
      <c r="F1317" s="9">
        <v>1830</v>
      </c>
      <c r="G1317" s="19">
        <f t="shared" si="311"/>
        <v>4900</v>
      </c>
    </row>
    <row r="1318" spans="2:7" x14ac:dyDescent="0.25">
      <c r="E1318" s="9"/>
      <c r="F1318" s="9"/>
    </row>
    <row r="1319" spans="2:7" x14ac:dyDescent="0.25">
      <c r="B1319" s="7">
        <v>34</v>
      </c>
      <c r="C1319" s="7"/>
      <c r="D1319" s="7" t="s">
        <v>26</v>
      </c>
      <c r="E1319" s="8">
        <f t="shared" ref="E1319:F1319" si="312">E1320+E1321+E1322+E1323+E1324+E1325</f>
        <v>67667.070000000007</v>
      </c>
      <c r="F1319" s="8">
        <f t="shared" si="312"/>
        <v>72055.42</v>
      </c>
      <c r="G1319" s="22">
        <f t="shared" ref="G1319:G1325" si="313">E1319-F1319</f>
        <v>-4388.3499999999913</v>
      </c>
    </row>
    <row r="1320" spans="2:7" x14ac:dyDescent="0.25">
      <c r="C1320">
        <v>340</v>
      </c>
      <c r="D1320" t="s">
        <v>27</v>
      </c>
      <c r="E1320" s="9">
        <v>44645.69</v>
      </c>
      <c r="F1320" s="9">
        <v>61736.9</v>
      </c>
      <c r="G1320" s="19">
        <f t="shared" si="313"/>
        <v>-17091.21</v>
      </c>
    </row>
    <row r="1321" spans="2:7" x14ac:dyDescent="0.25">
      <c r="C1321">
        <v>341</v>
      </c>
      <c r="D1321" t="s">
        <v>28</v>
      </c>
      <c r="E1321" s="9">
        <v>0</v>
      </c>
      <c r="F1321" s="9">
        <v>0</v>
      </c>
      <c r="G1321" s="19">
        <f t="shared" si="313"/>
        <v>0</v>
      </c>
    </row>
    <row r="1322" spans="2:7" x14ac:dyDescent="0.25">
      <c r="C1322">
        <v>342</v>
      </c>
      <c r="D1322" t="s">
        <v>29</v>
      </c>
      <c r="E1322" s="9">
        <v>0</v>
      </c>
      <c r="F1322" s="9">
        <v>0</v>
      </c>
      <c r="G1322" s="19">
        <f t="shared" si="313"/>
        <v>0</v>
      </c>
    </row>
    <row r="1323" spans="2:7" x14ac:dyDescent="0.25">
      <c r="C1323">
        <v>343</v>
      </c>
      <c r="D1323" t="s">
        <v>30</v>
      </c>
      <c r="E1323" s="9">
        <v>23006.85</v>
      </c>
      <c r="F1323" s="9">
        <v>10282.549999999999</v>
      </c>
      <c r="G1323" s="19">
        <f t="shared" si="313"/>
        <v>12724.3</v>
      </c>
    </row>
    <row r="1324" spans="2:7" x14ac:dyDescent="0.25">
      <c r="C1324">
        <v>344</v>
      </c>
      <c r="D1324" t="s">
        <v>31</v>
      </c>
      <c r="E1324" s="9">
        <v>0</v>
      </c>
      <c r="F1324" s="9">
        <v>0</v>
      </c>
      <c r="G1324" s="19">
        <f t="shared" si="313"/>
        <v>0</v>
      </c>
    </row>
    <row r="1325" spans="2:7" x14ac:dyDescent="0.25">
      <c r="C1325">
        <v>349</v>
      </c>
      <c r="D1325" t="s">
        <v>32</v>
      </c>
      <c r="E1325" s="9">
        <v>14.53</v>
      </c>
      <c r="F1325" s="9">
        <v>35.97</v>
      </c>
      <c r="G1325" s="19">
        <f t="shared" si="313"/>
        <v>-21.439999999999998</v>
      </c>
    </row>
    <row r="1326" spans="2:7" x14ac:dyDescent="0.25">
      <c r="E1326" s="9"/>
      <c r="F1326" s="9"/>
    </row>
    <row r="1327" spans="2:7" x14ac:dyDescent="0.25">
      <c r="B1327" s="7">
        <v>35</v>
      </c>
      <c r="C1327" s="7"/>
      <c r="D1327" s="7" t="s">
        <v>33</v>
      </c>
      <c r="E1327" s="8">
        <f t="shared" ref="E1327:F1327" si="314">E1328+E1329</f>
        <v>108697.49</v>
      </c>
      <c r="F1327" s="8">
        <f t="shared" si="314"/>
        <v>117208.31</v>
      </c>
      <c r="G1327" s="22">
        <f t="shared" ref="G1327:G1329" si="315">E1327-F1327</f>
        <v>-8510.8199999999924</v>
      </c>
    </row>
    <row r="1328" spans="2:7" x14ac:dyDescent="0.25">
      <c r="C1328">
        <v>350</v>
      </c>
      <c r="D1328" t="s">
        <v>33</v>
      </c>
      <c r="E1328" s="9">
        <v>0</v>
      </c>
      <c r="F1328" s="9">
        <v>0</v>
      </c>
      <c r="G1328" s="19">
        <f t="shared" si="315"/>
        <v>0</v>
      </c>
    </row>
    <row r="1329" spans="2:7" x14ac:dyDescent="0.25">
      <c r="C1329">
        <v>351</v>
      </c>
      <c r="D1329" t="s">
        <v>34</v>
      </c>
      <c r="E1329" s="9">
        <v>108697.49</v>
      </c>
      <c r="F1329" s="9">
        <v>117208.31</v>
      </c>
      <c r="G1329" s="19">
        <f t="shared" si="315"/>
        <v>-8510.8199999999924</v>
      </c>
    </row>
    <row r="1330" spans="2:7" x14ac:dyDescent="0.25">
      <c r="E1330" s="9"/>
      <c r="F1330" s="9"/>
    </row>
    <row r="1331" spans="2:7" x14ac:dyDescent="0.25">
      <c r="B1331" s="7">
        <v>36</v>
      </c>
      <c r="C1331" s="7"/>
      <c r="D1331" s="7" t="s">
        <v>35</v>
      </c>
      <c r="E1331" s="8">
        <f t="shared" ref="E1331:F1331" si="316">E1332+E1333+E1334+E1335+E1336+E1337+E1338+E1339</f>
        <v>3711345.35</v>
      </c>
      <c r="F1331" s="8">
        <f t="shared" si="316"/>
        <v>3627365.89</v>
      </c>
      <c r="G1331" s="22">
        <f t="shared" ref="G1331:G1339" si="317">E1331-F1331</f>
        <v>83979.459999999963</v>
      </c>
    </row>
    <row r="1332" spans="2:7" x14ac:dyDescent="0.25">
      <c r="C1332">
        <v>360</v>
      </c>
      <c r="D1332" t="s">
        <v>36</v>
      </c>
      <c r="E1332" s="9">
        <v>2880</v>
      </c>
      <c r="F1332" s="9">
        <v>2760</v>
      </c>
      <c r="G1332" s="19">
        <f t="shared" si="317"/>
        <v>120</v>
      </c>
    </row>
    <row r="1333" spans="2:7" x14ac:dyDescent="0.25">
      <c r="C1333">
        <v>361</v>
      </c>
      <c r="D1333" t="s">
        <v>37</v>
      </c>
      <c r="E1333" s="9">
        <v>2579016.69</v>
      </c>
      <c r="F1333" s="9">
        <v>2502956.42</v>
      </c>
      <c r="G1333" s="19">
        <f t="shared" si="317"/>
        <v>76060.270000000019</v>
      </c>
    </row>
    <row r="1334" spans="2:7" x14ac:dyDescent="0.25">
      <c r="C1334">
        <v>362</v>
      </c>
      <c r="D1334" t="s">
        <v>38</v>
      </c>
      <c r="E1334" s="9">
        <v>96891</v>
      </c>
      <c r="F1334" s="9">
        <v>56291</v>
      </c>
      <c r="G1334" s="19">
        <f t="shared" si="317"/>
        <v>40600</v>
      </c>
    </row>
    <row r="1335" spans="2:7" x14ac:dyDescent="0.25">
      <c r="C1335">
        <v>363</v>
      </c>
      <c r="D1335" t="s">
        <v>39</v>
      </c>
      <c r="E1335" s="9">
        <v>813424</v>
      </c>
      <c r="F1335" s="9">
        <v>858100.35</v>
      </c>
      <c r="G1335" s="19">
        <f t="shared" si="317"/>
        <v>-44676.349999999977</v>
      </c>
    </row>
    <row r="1336" spans="2:7" x14ac:dyDescent="0.25">
      <c r="C1336">
        <v>364</v>
      </c>
      <c r="D1336" t="s">
        <v>40</v>
      </c>
      <c r="E1336" s="9">
        <v>0</v>
      </c>
      <c r="F1336" s="9">
        <v>0</v>
      </c>
      <c r="G1336" s="19">
        <f t="shared" si="317"/>
        <v>0</v>
      </c>
    </row>
    <row r="1337" spans="2:7" x14ac:dyDescent="0.25">
      <c r="C1337">
        <v>365</v>
      </c>
      <c r="D1337" t="s">
        <v>41</v>
      </c>
      <c r="E1337" s="9">
        <v>0</v>
      </c>
      <c r="F1337" s="9">
        <v>0</v>
      </c>
      <c r="G1337" s="19">
        <f t="shared" si="317"/>
        <v>0</v>
      </c>
    </row>
    <row r="1338" spans="2:7" x14ac:dyDescent="0.25">
      <c r="C1338">
        <v>366</v>
      </c>
      <c r="D1338" t="s">
        <v>42</v>
      </c>
      <c r="E1338" s="9">
        <v>0</v>
      </c>
      <c r="F1338" s="9">
        <v>0</v>
      </c>
      <c r="G1338" s="19">
        <f t="shared" si="317"/>
        <v>0</v>
      </c>
    </row>
    <row r="1339" spans="2:7" x14ac:dyDescent="0.25">
      <c r="C1339">
        <v>369</v>
      </c>
      <c r="D1339" t="s">
        <v>43</v>
      </c>
      <c r="E1339" s="9">
        <v>219133.66</v>
      </c>
      <c r="F1339" s="9">
        <v>207258.12</v>
      </c>
      <c r="G1339" s="19">
        <f t="shared" si="317"/>
        <v>11875.540000000008</v>
      </c>
    </row>
    <row r="1340" spans="2:7" x14ac:dyDescent="0.25">
      <c r="E1340" s="9"/>
      <c r="F1340" s="9"/>
    </row>
    <row r="1341" spans="2:7" x14ac:dyDescent="0.25">
      <c r="B1341" s="7">
        <v>37</v>
      </c>
      <c r="C1341" s="7"/>
      <c r="D1341" s="7" t="s">
        <v>44</v>
      </c>
      <c r="E1341" s="8">
        <f t="shared" ref="E1341:F1341" si="318">E1342</f>
        <v>0</v>
      </c>
      <c r="F1341" s="8">
        <f t="shared" si="318"/>
        <v>1665</v>
      </c>
      <c r="G1341" s="22">
        <f t="shared" ref="G1341:G1350" si="319">E1341-F1341</f>
        <v>-1665</v>
      </c>
    </row>
    <row r="1342" spans="2:7" x14ac:dyDescent="0.25">
      <c r="C1342">
        <v>370</v>
      </c>
      <c r="D1342" t="s">
        <v>45</v>
      </c>
      <c r="E1342" s="9">
        <v>0</v>
      </c>
      <c r="F1342" s="9">
        <v>1665</v>
      </c>
      <c r="G1342" s="19">
        <f t="shared" si="319"/>
        <v>-1665</v>
      </c>
    </row>
    <row r="1343" spans="2:7" x14ac:dyDescent="0.25">
      <c r="E1343" s="9"/>
      <c r="F1343" s="9"/>
      <c r="G1343" s="19">
        <f t="shared" si="319"/>
        <v>0</v>
      </c>
    </row>
    <row r="1344" spans="2:7" x14ac:dyDescent="0.25">
      <c r="B1344" s="7">
        <v>38</v>
      </c>
      <c r="C1344" s="7"/>
      <c r="D1344" s="7" t="s">
        <v>46</v>
      </c>
      <c r="E1344" s="8">
        <f t="shared" ref="E1344:F1344" si="320">E1345+E1346+E1347+E1348+E1349+E1350</f>
        <v>0</v>
      </c>
      <c r="F1344" s="8">
        <f t="shared" si="320"/>
        <v>0</v>
      </c>
      <c r="G1344" s="22">
        <f t="shared" si="319"/>
        <v>0</v>
      </c>
    </row>
    <row r="1345" spans="2:7" x14ac:dyDescent="0.25">
      <c r="C1345">
        <v>380</v>
      </c>
      <c r="D1345" t="s">
        <v>47</v>
      </c>
      <c r="E1345" s="9">
        <v>0</v>
      </c>
      <c r="F1345" s="9">
        <v>0</v>
      </c>
      <c r="G1345" s="19">
        <f t="shared" si="319"/>
        <v>0</v>
      </c>
    </row>
    <row r="1346" spans="2:7" x14ac:dyDescent="0.25">
      <c r="C1346">
        <v>381</v>
      </c>
      <c r="D1346" t="s">
        <v>48</v>
      </c>
      <c r="E1346" s="9">
        <v>0</v>
      </c>
      <c r="F1346" s="9">
        <v>0</v>
      </c>
      <c r="G1346" s="19">
        <f t="shared" si="319"/>
        <v>0</v>
      </c>
    </row>
    <row r="1347" spans="2:7" x14ac:dyDescent="0.25">
      <c r="C1347">
        <v>384</v>
      </c>
      <c r="D1347" t="s">
        <v>49</v>
      </c>
      <c r="E1347" s="9">
        <v>0</v>
      </c>
      <c r="F1347" s="9">
        <v>0</v>
      </c>
      <c r="G1347" s="19">
        <f t="shared" si="319"/>
        <v>0</v>
      </c>
    </row>
    <row r="1348" spans="2:7" x14ac:dyDescent="0.25">
      <c r="C1348">
        <v>385</v>
      </c>
      <c r="D1348" t="s">
        <v>50</v>
      </c>
      <c r="E1348" s="9">
        <v>0</v>
      </c>
      <c r="F1348" s="9">
        <v>0</v>
      </c>
      <c r="G1348" s="19">
        <f t="shared" si="319"/>
        <v>0</v>
      </c>
    </row>
    <row r="1349" spans="2:7" x14ac:dyDescent="0.25">
      <c r="C1349">
        <v>386</v>
      </c>
      <c r="D1349" t="s">
        <v>51</v>
      </c>
      <c r="E1349" s="9">
        <v>0</v>
      </c>
      <c r="F1349" s="9">
        <v>0</v>
      </c>
      <c r="G1349" s="19">
        <f t="shared" si="319"/>
        <v>0</v>
      </c>
    </row>
    <row r="1350" spans="2:7" x14ac:dyDescent="0.25">
      <c r="C1350">
        <v>389</v>
      </c>
      <c r="D1350" t="s">
        <v>52</v>
      </c>
      <c r="E1350" s="9">
        <v>0</v>
      </c>
      <c r="F1350" s="9">
        <v>0</v>
      </c>
      <c r="G1350" s="19">
        <f t="shared" si="319"/>
        <v>0</v>
      </c>
    </row>
    <row r="1351" spans="2:7" x14ac:dyDescent="0.25">
      <c r="E1351" s="9"/>
      <c r="F1351" s="9"/>
    </row>
    <row r="1352" spans="2:7" x14ac:dyDescent="0.25">
      <c r="B1352" s="7">
        <v>39</v>
      </c>
      <c r="C1352" s="7"/>
      <c r="D1352" s="7" t="s">
        <v>53</v>
      </c>
      <c r="E1352" s="8">
        <f t="shared" ref="E1352:F1352" si="321">E1353+E1354+E1355+E1356+E1357+E1358+E1359+E1360</f>
        <v>93218.260000000009</v>
      </c>
      <c r="F1352" s="8">
        <f t="shared" si="321"/>
        <v>99719.41</v>
      </c>
      <c r="G1352" s="22">
        <f t="shared" ref="G1352:G1360" si="322">E1352-F1352</f>
        <v>-6501.1499999999942</v>
      </c>
    </row>
    <row r="1353" spans="2:7" x14ac:dyDescent="0.25">
      <c r="C1353">
        <v>390</v>
      </c>
      <c r="D1353" t="s">
        <v>54</v>
      </c>
      <c r="E1353" s="9">
        <v>1200</v>
      </c>
      <c r="F1353" s="9">
        <v>1200</v>
      </c>
      <c r="G1353" s="19">
        <f t="shared" si="322"/>
        <v>0</v>
      </c>
    </row>
    <row r="1354" spans="2:7" x14ac:dyDescent="0.25">
      <c r="C1354">
        <v>391</v>
      </c>
      <c r="D1354" t="s">
        <v>55</v>
      </c>
      <c r="E1354" s="9">
        <v>58141</v>
      </c>
      <c r="F1354" s="9">
        <v>55922.400000000001</v>
      </c>
      <c r="G1354" s="19">
        <f t="shared" si="322"/>
        <v>2218.5999999999985</v>
      </c>
    </row>
    <row r="1355" spans="2:7" x14ac:dyDescent="0.25">
      <c r="C1355">
        <v>392</v>
      </c>
      <c r="D1355" t="s">
        <v>56</v>
      </c>
      <c r="E1355" s="9">
        <v>0</v>
      </c>
      <c r="F1355" s="9">
        <v>0</v>
      </c>
      <c r="G1355" s="19">
        <f t="shared" si="322"/>
        <v>0</v>
      </c>
    </row>
    <row r="1356" spans="2:7" x14ac:dyDescent="0.25">
      <c r="C1356">
        <v>393</v>
      </c>
      <c r="D1356" t="s">
        <v>57</v>
      </c>
      <c r="E1356" s="9">
        <v>0</v>
      </c>
      <c r="F1356" s="9">
        <v>0</v>
      </c>
      <c r="G1356" s="19">
        <f t="shared" si="322"/>
        <v>0</v>
      </c>
    </row>
    <row r="1357" spans="2:7" x14ac:dyDescent="0.25">
      <c r="C1357">
        <v>394</v>
      </c>
      <c r="D1357" t="s">
        <v>58</v>
      </c>
      <c r="E1357" s="9">
        <v>33877.26</v>
      </c>
      <c r="F1357" s="9">
        <v>42597.01</v>
      </c>
      <c r="G1357" s="19">
        <f t="shared" si="322"/>
        <v>-8719.75</v>
      </c>
    </row>
    <row r="1358" spans="2:7" x14ac:dyDescent="0.25">
      <c r="C1358">
        <v>395</v>
      </c>
      <c r="D1358" t="s">
        <v>59</v>
      </c>
      <c r="E1358" s="9">
        <v>0</v>
      </c>
      <c r="F1358" s="9">
        <v>0</v>
      </c>
      <c r="G1358" s="19">
        <f t="shared" si="322"/>
        <v>0</v>
      </c>
    </row>
    <row r="1359" spans="2:7" x14ac:dyDescent="0.25">
      <c r="C1359">
        <v>398</v>
      </c>
      <c r="D1359" t="s">
        <v>60</v>
      </c>
      <c r="E1359" s="9">
        <v>0</v>
      </c>
      <c r="F1359" s="9">
        <v>0</v>
      </c>
      <c r="G1359" s="19">
        <f t="shared" si="322"/>
        <v>0</v>
      </c>
    </row>
    <row r="1360" spans="2:7" x14ac:dyDescent="0.25">
      <c r="C1360">
        <v>399</v>
      </c>
      <c r="D1360" t="s">
        <v>61</v>
      </c>
      <c r="E1360" s="9">
        <v>0</v>
      </c>
      <c r="F1360" s="9">
        <v>0</v>
      </c>
      <c r="G1360" s="19">
        <f t="shared" si="322"/>
        <v>0</v>
      </c>
    </row>
    <row r="1361" spans="1:7" x14ac:dyDescent="0.25">
      <c r="E1361" s="9"/>
      <c r="F1361" s="9"/>
    </row>
    <row r="1362" spans="1:7" x14ac:dyDescent="0.25">
      <c r="E1362" s="9"/>
      <c r="F1362" s="9"/>
    </row>
    <row r="1363" spans="1:7" ht="21" x14ac:dyDescent="0.35">
      <c r="A1363" s="10">
        <v>4</v>
      </c>
      <c r="B1363" s="10"/>
      <c r="C1363" s="10"/>
      <c r="D1363" s="10" t="s">
        <v>62</v>
      </c>
      <c r="E1363" s="11">
        <f t="shared" ref="E1363:F1363" si="323">E1364+E1370+E1376+E1387+E1393+E1405+E1409+E1416+E1419+E1428</f>
        <v>7769549.8999999994</v>
      </c>
      <c r="F1363" s="11">
        <f t="shared" si="323"/>
        <v>7171287.8000000007</v>
      </c>
      <c r="G1363" s="23">
        <f t="shared" ref="G1363:G1368" si="324">E1363-F1363</f>
        <v>598262.0999999987</v>
      </c>
    </row>
    <row r="1364" spans="1:7" x14ac:dyDescent="0.25">
      <c r="A1364" s="2"/>
      <c r="B1364" s="12">
        <v>40</v>
      </c>
      <c r="C1364" s="12"/>
      <c r="D1364" s="12" t="s">
        <v>63</v>
      </c>
      <c r="E1364" s="13">
        <f t="shared" ref="E1364:F1364" si="325">E1365+E1366+E1367+E1368</f>
        <v>3757997.74</v>
      </c>
      <c r="F1364" s="13">
        <f t="shared" si="325"/>
        <v>3500855.94</v>
      </c>
      <c r="G1364" s="24">
        <f t="shared" si="324"/>
        <v>257141.80000000028</v>
      </c>
    </row>
    <row r="1365" spans="1:7" x14ac:dyDescent="0.25">
      <c r="C1365">
        <v>400</v>
      </c>
      <c r="D1365" t="s">
        <v>64</v>
      </c>
      <c r="E1365" s="9">
        <v>2993299.47</v>
      </c>
      <c r="F1365" s="9">
        <v>2748752.09</v>
      </c>
      <c r="G1365" s="19">
        <f t="shared" si="324"/>
        <v>244547.38000000035</v>
      </c>
    </row>
    <row r="1366" spans="1:7" x14ac:dyDescent="0.25">
      <c r="C1366">
        <v>401</v>
      </c>
      <c r="D1366" t="s">
        <v>65</v>
      </c>
      <c r="E1366" s="9">
        <v>296224.62</v>
      </c>
      <c r="F1366" s="9">
        <v>440551.95</v>
      </c>
      <c r="G1366" s="19">
        <f t="shared" si="324"/>
        <v>-144327.33000000002</v>
      </c>
    </row>
    <row r="1367" spans="1:7" x14ac:dyDescent="0.25">
      <c r="C1367">
        <v>402</v>
      </c>
      <c r="D1367" t="s">
        <v>66</v>
      </c>
      <c r="E1367" s="9">
        <v>462554.85</v>
      </c>
      <c r="F1367" s="9">
        <v>306027</v>
      </c>
      <c r="G1367" s="19">
        <f t="shared" si="324"/>
        <v>156527.84999999998</v>
      </c>
    </row>
    <row r="1368" spans="1:7" x14ac:dyDescent="0.25">
      <c r="C1368">
        <v>403</v>
      </c>
      <c r="D1368" t="s">
        <v>67</v>
      </c>
      <c r="E1368" s="9">
        <v>5918.8</v>
      </c>
      <c r="F1368" s="9">
        <v>5524.9</v>
      </c>
      <c r="G1368" s="19">
        <f t="shared" si="324"/>
        <v>393.90000000000055</v>
      </c>
    </row>
    <row r="1369" spans="1:7" x14ac:dyDescent="0.25">
      <c r="E1369" s="9"/>
      <c r="F1369" s="9"/>
    </row>
    <row r="1370" spans="1:7" x14ac:dyDescent="0.25">
      <c r="B1370" s="12">
        <v>41</v>
      </c>
      <c r="C1370" s="12"/>
      <c r="D1370" s="12" t="s">
        <v>68</v>
      </c>
      <c r="E1370" s="13">
        <f t="shared" ref="E1370:F1370" si="326">E1371+E1372+E1373+E1374</f>
        <v>51953.3</v>
      </c>
      <c r="F1370" s="13">
        <f t="shared" si="326"/>
        <v>46976.2</v>
      </c>
      <c r="G1370" s="24">
        <f t="shared" ref="G1370:G1374" si="327">E1370-F1370</f>
        <v>4977.1000000000058</v>
      </c>
    </row>
    <row r="1371" spans="1:7" x14ac:dyDescent="0.25">
      <c r="C1371">
        <v>410</v>
      </c>
      <c r="D1371" t="s">
        <v>69</v>
      </c>
      <c r="E1371" s="9">
        <v>0</v>
      </c>
      <c r="F1371" s="9">
        <v>0</v>
      </c>
      <c r="G1371" s="19">
        <f t="shared" si="327"/>
        <v>0</v>
      </c>
    </row>
    <row r="1372" spans="1:7" x14ac:dyDescent="0.25">
      <c r="C1372">
        <v>411</v>
      </c>
      <c r="D1372" t="s">
        <v>70</v>
      </c>
      <c r="E1372" s="9">
        <v>0</v>
      </c>
      <c r="F1372" s="9">
        <v>0</v>
      </c>
      <c r="G1372" s="19">
        <f t="shared" si="327"/>
        <v>0</v>
      </c>
    </row>
    <row r="1373" spans="1:7" x14ac:dyDescent="0.25">
      <c r="C1373">
        <v>412</v>
      </c>
      <c r="D1373" t="s">
        <v>71</v>
      </c>
      <c r="E1373" s="9">
        <v>51953.3</v>
      </c>
      <c r="F1373" s="9">
        <v>46976.2</v>
      </c>
      <c r="G1373" s="19">
        <f t="shared" si="327"/>
        <v>4977.1000000000058</v>
      </c>
    </row>
    <row r="1374" spans="1:7" x14ac:dyDescent="0.25">
      <c r="C1374">
        <v>413</v>
      </c>
      <c r="D1374" t="s">
        <v>72</v>
      </c>
      <c r="E1374" s="9">
        <v>0</v>
      </c>
      <c r="F1374" s="9">
        <v>0</v>
      </c>
      <c r="G1374" s="19">
        <f t="shared" si="327"/>
        <v>0</v>
      </c>
    </row>
    <row r="1375" spans="1:7" x14ac:dyDescent="0.25">
      <c r="E1375" s="9"/>
      <c r="F1375" s="9"/>
    </row>
    <row r="1376" spans="1:7" x14ac:dyDescent="0.25">
      <c r="B1376" s="12">
        <v>42</v>
      </c>
      <c r="C1376" s="12"/>
      <c r="D1376" s="12" t="s">
        <v>73</v>
      </c>
      <c r="E1376" s="13">
        <f t="shared" ref="E1376:F1376" si="328">E1377+E1378+E1379+E1380+E1381+E1382+E1383+E1384+E1385</f>
        <v>2305636.65</v>
      </c>
      <c r="F1376" s="13">
        <f t="shared" si="328"/>
        <v>2122949.6799999997</v>
      </c>
      <c r="G1376" s="24">
        <f t="shared" ref="G1376:G1385" si="329">E1376-F1376</f>
        <v>182686.9700000002</v>
      </c>
    </row>
    <row r="1377" spans="2:7" x14ac:dyDescent="0.25">
      <c r="C1377">
        <v>420</v>
      </c>
      <c r="D1377" t="s">
        <v>74</v>
      </c>
      <c r="E1377" s="9">
        <v>56970.6</v>
      </c>
      <c r="F1377" s="9">
        <v>56180.45</v>
      </c>
      <c r="G1377" s="19">
        <f t="shared" si="329"/>
        <v>790.15000000000146</v>
      </c>
    </row>
    <row r="1378" spans="2:7" x14ac:dyDescent="0.25">
      <c r="C1378">
        <v>421</v>
      </c>
      <c r="D1378" t="s">
        <v>75</v>
      </c>
      <c r="E1378" s="9">
        <v>19827.95</v>
      </c>
      <c r="F1378" s="9">
        <v>13959.75</v>
      </c>
      <c r="G1378" s="19">
        <f t="shared" si="329"/>
        <v>5868.2000000000007</v>
      </c>
    </row>
    <row r="1379" spans="2:7" x14ac:dyDescent="0.25">
      <c r="C1379">
        <v>422</v>
      </c>
      <c r="D1379" t="s">
        <v>76</v>
      </c>
      <c r="E1379" s="9">
        <v>0</v>
      </c>
      <c r="F1379" s="9">
        <v>0</v>
      </c>
      <c r="G1379" s="19">
        <f t="shared" si="329"/>
        <v>0</v>
      </c>
    </row>
    <row r="1380" spans="2:7" x14ac:dyDescent="0.25">
      <c r="C1380">
        <v>423</v>
      </c>
      <c r="D1380" t="s">
        <v>77</v>
      </c>
      <c r="E1380" s="9">
        <v>468.3</v>
      </c>
      <c r="F1380" s="9">
        <v>0</v>
      </c>
      <c r="G1380" s="19">
        <f t="shared" si="329"/>
        <v>468.3</v>
      </c>
    </row>
    <row r="1381" spans="2:7" x14ac:dyDescent="0.25">
      <c r="C1381">
        <v>424</v>
      </c>
      <c r="D1381" t="s">
        <v>78</v>
      </c>
      <c r="E1381" s="9">
        <v>2115461.5499999998</v>
      </c>
      <c r="F1381" s="9">
        <v>1946298.8</v>
      </c>
      <c r="G1381" s="19">
        <f t="shared" si="329"/>
        <v>169162.74999999977</v>
      </c>
    </row>
    <row r="1382" spans="2:7" x14ac:dyDescent="0.25">
      <c r="C1382">
        <v>425</v>
      </c>
      <c r="D1382" t="s">
        <v>79</v>
      </c>
      <c r="E1382" s="9">
        <v>29564.05</v>
      </c>
      <c r="F1382" s="9">
        <v>54031.4</v>
      </c>
      <c r="G1382" s="19">
        <f t="shared" si="329"/>
        <v>-24467.350000000002</v>
      </c>
    </row>
    <row r="1383" spans="2:7" x14ac:dyDescent="0.25">
      <c r="C1383">
        <v>426</v>
      </c>
      <c r="D1383" t="s">
        <v>80</v>
      </c>
      <c r="E1383" s="9">
        <v>83344.2</v>
      </c>
      <c r="F1383" s="9">
        <v>52479.28</v>
      </c>
      <c r="G1383" s="19">
        <f t="shared" si="329"/>
        <v>30864.92</v>
      </c>
    </row>
    <row r="1384" spans="2:7" x14ac:dyDescent="0.25">
      <c r="C1384">
        <v>427</v>
      </c>
      <c r="D1384" t="s">
        <v>81</v>
      </c>
      <c r="E1384" s="9">
        <v>0</v>
      </c>
      <c r="F1384" s="9">
        <v>0</v>
      </c>
      <c r="G1384" s="19">
        <f t="shared" si="329"/>
        <v>0</v>
      </c>
    </row>
    <row r="1385" spans="2:7" x14ac:dyDescent="0.25">
      <c r="C1385">
        <v>429</v>
      </c>
      <c r="D1385" t="s">
        <v>82</v>
      </c>
      <c r="E1385" s="9">
        <v>0</v>
      </c>
      <c r="F1385" s="9">
        <v>0</v>
      </c>
      <c r="G1385" s="19">
        <f t="shared" si="329"/>
        <v>0</v>
      </c>
    </row>
    <row r="1386" spans="2:7" x14ac:dyDescent="0.25">
      <c r="E1386" s="9"/>
      <c r="F1386" s="9"/>
    </row>
    <row r="1387" spans="2:7" x14ac:dyDescent="0.25">
      <c r="B1387" s="12">
        <v>43</v>
      </c>
      <c r="C1387" s="12"/>
      <c r="D1387" s="12" t="s">
        <v>83</v>
      </c>
      <c r="E1387" s="13">
        <f t="shared" ref="E1387:F1387" si="330">E1388+E1389+E1390+E1391</f>
        <v>4456.2</v>
      </c>
      <c r="F1387" s="13">
        <f t="shared" si="330"/>
        <v>4059.9</v>
      </c>
      <c r="G1387" s="24">
        <f t="shared" ref="G1387:G1391" si="331">E1387-F1387</f>
        <v>396.29999999999973</v>
      </c>
    </row>
    <row r="1388" spans="2:7" x14ac:dyDescent="0.25">
      <c r="C1388">
        <v>430</v>
      </c>
      <c r="D1388" t="s">
        <v>84</v>
      </c>
      <c r="E1388" s="9">
        <v>4456.2</v>
      </c>
      <c r="F1388" s="9">
        <v>4059.9</v>
      </c>
      <c r="G1388" s="19">
        <f t="shared" si="331"/>
        <v>396.29999999999973</v>
      </c>
    </row>
    <row r="1389" spans="2:7" x14ac:dyDescent="0.25">
      <c r="C1389">
        <v>431</v>
      </c>
      <c r="D1389" t="s">
        <v>85</v>
      </c>
      <c r="E1389" s="9">
        <v>0</v>
      </c>
      <c r="F1389" s="9">
        <v>0</v>
      </c>
      <c r="G1389" s="19">
        <f t="shared" si="331"/>
        <v>0</v>
      </c>
    </row>
    <row r="1390" spans="2:7" x14ac:dyDescent="0.25">
      <c r="C1390">
        <v>432</v>
      </c>
      <c r="D1390" t="s">
        <v>86</v>
      </c>
      <c r="E1390" s="9">
        <v>0</v>
      </c>
      <c r="F1390" s="9">
        <v>0</v>
      </c>
      <c r="G1390" s="19">
        <f t="shared" si="331"/>
        <v>0</v>
      </c>
    </row>
    <row r="1391" spans="2:7" x14ac:dyDescent="0.25">
      <c r="C1391">
        <v>439</v>
      </c>
      <c r="D1391" t="s">
        <v>87</v>
      </c>
      <c r="E1391" s="9">
        <v>0</v>
      </c>
      <c r="F1391" s="9">
        <v>0</v>
      </c>
      <c r="G1391" s="19">
        <f t="shared" si="331"/>
        <v>0</v>
      </c>
    </row>
    <row r="1392" spans="2:7" x14ac:dyDescent="0.25">
      <c r="E1392" s="9"/>
      <c r="F1392" s="9"/>
    </row>
    <row r="1393" spans="2:7" x14ac:dyDescent="0.25">
      <c r="B1393" s="12">
        <v>44</v>
      </c>
      <c r="C1393" s="12"/>
      <c r="D1393" s="12" t="s">
        <v>88</v>
      </c>
      <c r="E1393" s="13">
        <f t="shared" ref="E1393:F1393" si="332">E1394+E1395+E1396+E1397+E1398+E1399+E1400+E1401+E1402+E1403</f>
        <v>240416.06</v>
      </c>
      <c r="F1393" s="13">
        <f t="shared" si="332"/>
        <v>79612.88</v>
      </c>
      <c r="G1393" s="24">
        <f t="shared" ref="G1393:G1403" si="333">E1393-F1393</f>
        <v>160803.18</v>
      </c>
    </row>
    <row r="1394" spans="2:7" x14ac:dyDescent="0.25">
      <c r="C1394">
        <v>440</v>
      </c>
      <c r="D1394" t="s">
        <v>89</v>
      </c>
      <c r="E1394" s="9">
        <v>42133.760000000002</v>
      </c>
      <c r="F1394" s="9">
        <v>43961.48</v>
      </c>
      <c r="G1394" s="19">
        <f t="shared" si="333"/>
        <v>-1827.7200000000012</v>
      </c>
    </row>
    <row r="1395" spans="2:7" x14ac:dyDescent="0.25">
      <c r="C1395">
        <v>441</v>
      </c>
      <c r="D1395" t="s">
        <v>90</v>
      </c>
      <c r="E1395" s="9">
        <v>161440</v>
      </c>
      <c r="F1395" s="9">
        <v>0</v>
      </c>
      <c r="G1395" s="19">
        <f t="shared" si="333"/>
        <v>161440</v>
      </c>
    </row>
    <row r="1396" spans="2:7" x14ac:dyDescent="0.25">
      <c r="C1396">
        <v>442</v>
      </c>
      <c r="D1396" t="s">
        <v>91</v>
      </c>
      <c r="E1396" s="9">
        <v>0</v>
      </c>
      <c r="F1396" s="9">
        <v>0</v>
      </c>
      <c r="G1396" s="19">
        <f t="shared" si="333"/>
        <v>0</v>
      </c>
    </row>
    <row r="1397" spans="2:7" x14ac:dyDescent="0.25">
      <c r="C1397">
        <v>443</v>
      </c>
      <c r="D1397" t="s">
        <v>92</v>
      </c>
      <c r="E1397" s="9">
        <v>17322.3</v>
      </c>
      <c r="F1397" s="9">
        <v>20756.900000000001</v>
      </c>
      <c r="G1397" s="19">
        <f t="shared" si="333"/>
        <v>-3434.6000000000022</v>
      </c>
    </row>
    <row r="1398" spans="2:7" x14ac:dyDescent="0.25">
      <c r="C1398">
        <v>444</v>
      </c>
      <c r="D1398" t="s">
        <v>31</v>
      </c>
      <c r="E1398" s="9">
        <v>10</v>
      </c>
      <c r="F1398" s="9">
        <v>140</v>
      </c>
      <c r="G1398" s="19">
        <f t="shared" si="333"/>
        <v>-130</v>
      </c>
    </row>
    <row r="1399" spans="2:7" x14ac:dyDescent="0.25">
      <c r="C1399">
        <v>445</v>
      </c>
      <c r="D1399" t="s">
        <v>93</v>
      </c>
      <c r="E1399" s="9">
        <v>0</v>
      </c>
      <c r="F1399" s="9">
        <v>0</v>
      </c>
      <c r="G1399" s="19">
        <f t="shared" si="333"/>
        <v>0</v>
      </c>
    </row>
    <row r="1400" spans="2:7" x14ac:dyDescent="0.25">
      <c r="C1400">
        <v>446</v>
      </c>
      <c r="D1400" t="s">
        <v>94</v>
      </c>
      <c r="E1400" s="9">
        <v>0</v>
      </c>
      <c r="F1400" s="9">
        <v>0</v>
      </c>
      <c r="G1400" s="19">
        <f t="shared" si="333"/>
        <v>0</v>
      </c>
    </row>
    <row r="1401" spans="2:7" x14ac:dyDescent="0.25">
      <c r="C1401">
        <v>447</v>
      </c>
      <c r="D1401" t="s">
        <v>95</v>
      </c>
      <c r="E1401" s="9">
        <v>19510</v>
      </c>
      <c r="F1401" s="9">
        <v>14754.5</v>
      </c>
      <c r="G1401" s="19">
        <f t="shared" si="333"/>
        <v>4755.5</v>
      </c>
    </row>
    <row r="1402" spans="2:7" x14ac:dyDescent="0.25">
      <c r="C1402">
        <v>448</v>
      </c>
      <c r="D1402" t="s">
        <v>96</v>
      </c>
      <c r="E1402" s="9">
        <v>0</v>
      </c>
      <c r="F1402" s="9">
        <v>0</v>
      </c>
      <c r="G1402" s="19">
        <f t="shared" si="333"/>
        <v>0</v>
      </c>
    </row>
    <row r="1403" spans="2:7" x14ac:dyDescent="0.25">
      <c r="C1403">
        <v>449</v>
      </c>
      <c r="D1403" t="s">
        <v>97</v>
      </c>
      <c r="E1403" s="9">
        <v>0</v>
      </c>
      <c r="F1403" s="9">
        <v>0</v>
      </c>
      <c r="G1403" s="19">
        <f t="shared" si="333"/>
        <v>0</v>
      </c>
    </row>
    <row r="1404" spans="2:7" x14ac:dyDescent="0.25">
      <c r="E1404" s="9"/>
      <c r="F1404" s="9"/>
    </row>
    <row r="1405" spans="2:7" x14ac:dyDescent="0.25">
      <c r="B1405" s="12">
        <v>45</v>
      </c>
      <c r="C1405" s="12"/>
      <c r="D1405" s="12" t="s">
        <v>98</v>
      </c>
      <c r="E1405" s="13">
        <f t="shared" ref="E1405:F1405" si="334">E1406+E1407</f>
        <v>55705.49</v>
      </c>
      <c r="F1405" s="13">
        <f t="shared" si="334"/>
        <v>3896.35</v>
      </c>
      <c r="G1405" s="24">
        <f t="shared" ref="G1405:G1407" si="335">E1405-F1405</f>
        <v>51809.14</v>
      </c>
    </row>
    <row r="1406" spans="2:7" x14ac:dyDescent="0.25">
      <c r="C1406">
        <v>450</v>
      </c>
      <c r="D1406" t="s">
        <v>99</v>
      </c>
      <c r="E1406" s="9">
        <v>3392.6</v>
      </c>
      <c r="F1406" s="9">
        <v>3896.35</v>
      </c>
      <c r="G1406" s="19">
        <f t="shared" si="335"/>
        <v>-503.75</v>
      </c>
    </row>
    <row r="1407" spans="2:7" x14ac:dyDescent="0.25">
      <c r="C1407">
        <v>451</v>
      </c>
      <c r="D1407" t="s">
        <v>100</v>
      </c>
      <c r="E1407" s="9">
        <v>52312.89</v>
      </c>
      <c r="F1407" s="9">
        <v>0</v>
      </c>
      <c r="G1407" s="19">
        <f t="shared" si="335"/>
        <v>52312.89</v>
      </c>
    </row>
    <row r="1408" spans="2:7" x14ac:dyDescent="0.25">
      <c r="E1408" s="9"/>
      <c r="F1408" s="9"/>
    </row>
    <row r="1409" spans="2:7" x14ac:dyDescent="0.25">
      <c r="B1409" s="12">
        <v>46</v>
      </c>
      <c r="C1409" s="12"/>
      <c r="D1409" s="12" t="s">
        <v>101</v>
      </c>
      <c r="E1409" s="13">
        <f t="shared" ref="E1409:F1409" si="336">E1410+E1411+E1412+E1413+E1414</f>
        <v>1260166.2</v>
      </c>
      <c r="F1409" s="13">
        <f t="shared" si="336"/>
        <v>1271552.44</v>
      </c>
      <c r="G1409" s="24">
        <f t="shared" ref="G1409:G1414" si="337">E1409-F1409</f>
        <v>-11386.239999999991</v>
      </c>
    </row>
    <row r="1410" spans="2:7" x14ac:dyDescent="0.25">
      <c r="C1410">
        <v>460</v>
      </c>
      <c r="D1410" t="s">
        <v>102</v>
      </c>
      <c r="E1410" s="9">
        <v>32374</v>
      </c>
      <c r="F1410" s="9">
        <v>31239</v>
      </c>
      <c r="G1410" s="19">
        <f t="shared" si="337"/>
        <v>1135</v>
      </c>
    </row>
    <row r="1411" spans="2:7" x14ac:dyDescent="0.25">
      <c r="C1411">
        <v>461</v>
      </c>
      <c r="D1411" t="s">
        <v>103</v>
      </c>
      <c r="E1411" s="9">
        <v>758943.45</v>
      </c>
      <c r="F1411" s="9">
        <v>711261.6</v>
      </c>
      <c r="G1411" s="19">
        <f t="shared" si="337"/>
        <v>47681.849999999977</v>
      </c>
    </row>
    <row r="1412" spans="2:7" x14ac:dyDescent="0.25">
      <c r="C1412">
        <v>462</v>
      </c>
      <c r="D1412" t="s">
        <v>38</v>
      </c>
      <c r="E1412" s="9">
        <v>0</v>
      </c>
      <c r="F1412" s="9">
        <v>0</v>
      </c>
      <c r="G1412" s="19">
        <f t="shared" si="337"/>
        <v>0</v>
      </c>
    </row>
    <row r="1413" spans="2:7" x14ac:dyDescent="0.25">
      <c r="C1413">
        <v>463</v>
      </c>
      <c r="D1413" t="s">
        <v>104</v>
      </c>
      <c r="E1413" s="9">
        <v>104873.05</v>
      </c>
      <c r="F1413" s="9">
        <v>199719.59</v>
      </c>
      <c r="G1413" s="19">
        <f t="shared" si="337"/>
        <v>-94846.54</v>
      </c>
    </row>
    <row r="1414" spans="2:7" x14ac:dyDescent="0.25">
      <c r="C1414">
        <v>469</v>
      </c>
      <c r="D1414" t="s">
        <v>105</v>
      </c>
      <c r="E1414" s="9">
        <v>363975.7</v>
      </c>
      <c r="F1414" s="9">
        <v>329332.25</v>
      </c>
      <c r="G1414" s="19">
        <f t="shared" si="337"/>
        <v>34643.450000000012</v>
      </c>
    </row>
    <row r="1415" spans="2:7" x14ac:dyDescent="0.25">
      <c r="E1415" s="9"/>
      <c r="F1415" s="9"/>
    </row>
    <row r="1416" spans="2:7" x14ac:dyDescent="0.25">
      <c r="B1416" s="12">
        <v>47</v>
      </c>
      <c r="C1416" s="12"/>
      <c r="D1416" s="12" t="s">
        <v>44</v>
      </c>
      <c r="E1416" s="13">
        <f t="shared" ref="E1416:F1416" si="338">E1417</f>
        <v>0</v>
      </c>
      <c r="F1416" s="13">
        <f t="shared" si="338"/>
        <v>1665</v>
      </c>
      <c r="G1416" s="24">
        <f t="shared" ref="G1416:G1417" si="339">E1416-F1416</f>
        <v>-1665</v>
      </c>
    </row>
    <row r="1417" spans="2:7" x14ac:dyDescent="0.25">
      <c r="C1417">
        <v>470</v>
      </c>
      <c r="D1417" t="s">
        <v>106</v>
      </c>
      <c r="E1417" s="9">
        <v>0</v>
      </c>
      <c r="F1417" s="9">
        <v>1665</v>
      </c>
      <c r="G1417" s="19">
        <f t="shared" si="339"/>
        <v>-1665</v>
      </c>
    </row>
    <row r="1418" spans="2:7" x14ac:dyDescent="0.25">
      <c r="E1418" s="9"/>
      <c r="F1418" s="9"/>
    </row>
    <row r="1419" spans="2:7" x14ac:dyDescent="0.25">
      <c r="B1419" s="12">
        <v>48</v>
      </c>
      <c r="C1419" s="12"/>
      <c r="D1419" s="12" t="s">
        <v>107</v>
      </c>
      <c r="E1419" s="13">
        <f t="shared" ref="E1419:F1419" si="340">E1420+E1421+E1422+E1423+E1424+E1425+E1426</f>
        <v>0</v>
      </c>
      <c r="F1419" s="13">
        <f t="shared" si="340"/>
        <v>40000</v>
      </c>
      <c r="G1419" s="24">
        <f t="shared" ref="G1419:G1426" si="341">E1419-F1419</f>
        <v>-40000</v>
      </c>
    </row>
    <row r="1420" spans="2:7" x14ac:dyDescent="0.25">
      <c r="C1420">
        <v>481</v>
      </c>
      <c r="D1420" t="s">
        <v>108</v>
      </c>
      <c r="E1420" s="9">
        <v>0</v>
      </c>
      <c r="F1420" s="9">
        <v>0</v>
      </c>
      <c r="G1420" s="19">
        <f t="shared" si="341"/>
        <v>0</v>
      </c>
    </row>
    <row r="1421" spans="2:7" x14ac:dyDescent="0.25">
      <c r="C1421">
        <v>482</v>
      </c>
      <c r="D1421" t="s">
        <v>109</v>
      </c>
      <c r="E1421" s="9">
        <v>0</v>
      </c>
      <c r="F1421" s="9">
        <v>0</v>
      </c>
      <c r="G1421" s="19">
        <f t="shared" si="341"/>
        <v>0</v>
      </c>
    </row>
    <row r="1422" spans="2:7" x14ac:dyDescent="0.25">
      <c r="C1422">
        <v>483</v>
      </c>
      <c r="D1422" t="s">
        <v>110</v>
      </c>
      <c r="E1422" s="9">
        <v>0</v>
      </c>
      <c r="F1422" s="9">
        <v>0</v>
      </c>
      <c r="G1422" s="19">
        <f t="shared" si="341"/>
        <v>0</v>
      </c>
    </row>
    <row r="1423" spans="2:7" x14ac:dyDescent="0.25">
      <c r="C1423">
        <v>484</v>
      </c>
      <c r="D1423" t="s">
        <v>111</v>
      </c>
      <c r="E1423" s="9">
        <v>0</v>
      </c>
      <c r="F1423" s="9">
        <v>0</v>
      </c>
      <c r="G1423" s="19">
        <f t="shared" si="341"/>
        <v>0</v>
      </c>
    </row>
    <row r="1424" spans="2:7" x14ac:dyDescent="0.25">
      <c r="C1424">
        <v>485</v>
      </c>
      <c r="D1424" t="s">
        <v>112</v>
      </c>
      <c r="E1424" s="9">
        <v>0</v>
      </c>
      <c r="F1424" s="9">
        <v>0</v>
      </c>
      <c r="G1424" s="19">
        <f t="shared" si="341"/>
        <v>0</v>
      </c>
    </row>
    <row r="1425" spans="1:7" x14ac:dyDescent="0.25">
      <c r="C1425">
        <v>486</v>
      </c>
      <c r="D1425" t="s">
        <v>113</v>
      </c>
      <c r="E1425" s="9">
        <v>0</v>
      </c>
      <c r="F1425" s="9">
        <v>0</v>
      </c>
      <c r="G1425" s="19">
        <f t="shared" si="341"/>
        <v>0</v>
      </c>
    </row>
    <row r="1426" spans="1:7" x14ac:dyDescent="0.25">
      <c r="C1426">
        <v>489</v>
      </c>
      <c r="D1426" t="s">
        <v>114</v>
      </c>
      <c r="E1426" s="9">
        <v>0</v>
      </c>
      <c r="F1426" s="9">
        <v>40000</v>
      </c>
      <c r="G1426" s="19">
        <f t="shared" si="341"/>
        <v>-40000</v>
      </c>
    </row>
    <row r="1427" spans="1:7" x14ac:dyDescent="0.25">
      <c r="E1427" s="9"/>
      <c r="F1427" s="9"/>
    </row>
    <row r="1428" spans="1:7" x14ac:dyDescent="0.25">
      <c r="B1428" s="12">
        <v>49</v>
      </c>
      <c r="C1428" s="12"/>
      <c r="D1428" s="12" t="s">
        <v>53</v>
      </c>
      <c r="E1428" s="13">
        <f t="shared" ref="E1428:F1428" si="342">E1429+E1430+E1431+E1432+E1433+E1434+E1435+E1436</f>
        <v>93218.260000000009</v>
      </c>
      <c r="F1428" s="13">
        <f t="shared" si="342"/>
        <v>99719.41</v>
      </c>
      <c r="G1428" s="24">
        <f t="shared" ref="G1428:G1436" si="343">E1428-F1428</f>
        <v>-6501.1499999999942</v>
      </c>
    </row>
    <row r="1429" spans="1:7" x14ac:dyDescent="0.25">
      <c r="C1429">
        <v>490</v>
      </c>
      <c r="D1429" t="s">
        <v>54</v>
      </c>
      <c r="E1429" s="9">
        <v>1200</v>
      </c>
      <c r="F1429" s="9">
        <v>1200</v>
      </c>
      <c r="G1429" s="19">
        <f t="shared" si="343"/>
        <v>0</v>
      </c>
    </row>
    <row r="1430" spans="1:7" x14ac:dyDescent="0.25">
      <c r="C1430">
        <v>491</v>
      </c>
      <c r="D1430" t="s">
        <v>55</v>
      </c>
      <c r="E1430" s="9">
        <v>58141</v>
      </c>
      <c r="F1430" s="9">
        <v>55922.400000000001</v>
      </c>
      <c r="G1430" s="19">
        <f t="shared" si="343"/>
        <v>2218.5999999999985</v>
      </c>
    </row>
    <row r="1431" spans="1:7" x14ac:dyDescent="0.25">
      <c r="C1431">
        <v>492</v>
      </c>
      <c r="D1431" t="s">
        <v>115</v>
      </c>
      <c r="E1431" s="9">
        <v>0</v>
      </c>
      <c r="F1431" s="9">
        <v>0</v>
      </c>
      <c r="G1431" s="19">
        <f t="shared" si="343"/>
        <v>0</v>
      </c>
    </row>
    <row r="1432" spans="1:7" x14ac:dyDescent="0.25">
      <c r="C1432">
        <v>493</v>
      </c>
      <c r="D1432" t="s">
        <v>116</v>
      </c>
      <c r="E1432" s="9">
        <v>0</v>
      </c>
      <c r="F1432" s="9">
        <v>0</v>
      </c>
      <c r="G1432" s="19">
        <f t="shared" si="343"/>
        <v>0</v>
      </c>
    </row>
    <row r="1433" spans="1:7" x14ac:dyDescent="0.25">
      <c r="C1433">
        <v>494</v>
      </c>
      <c r="D1433" t="s">
        <v>58</v>
      </c>
      <c r="E1433" s="9">
        <v>33877.26</v>
      </c>
      <c r="F1433" s="9">
        <v>42597.01</v>
      </c>
      <c r="G1433" s="19">
        <f t="shared" si="343"/>
        <v>-8719.75</v>
      </c>
    </row>
    <row r="1434" spans="1:7" x14ac:dyDescent="0.25">
      <c r="C1434">
        <v>495</v>
      </c>
      <c r="D1434" t="s">
        <v>117</v>
      </c>
      <c r="E1434" s="9">
        <v>0</v>
      </c>
      <c r="F1434" s="9">
        <v>0</v>
      </c>
      <c r="G1434" s="19">
        <f t="shared" si="343"/>
        <v>0</v>
      </c>
    </row>
    <row r="1435" spans="1:7" x14ac:dyDescent="0.25">
      <c r="C1435">
        <v>498</v>
      </c>
      <c r="D1435" t="s">
        <v>118</v>
      </c>
      <c r="E1435" s="9">
        <v>0</v>
      </c>
      <c r="F1435" s="9">
        <v>0</v>
      </c>
      <c r="G1435" s="19">
        <f t="shared" si="343"/>
        <v>0</v>
      </c>
    </row>
    <row r="1436" spans="1:7" x14ac:dyDescent="0.25">
      <c r="C1436">
        <v>499</v>
      </c>
      <c r="D1436" t="s">
        <v>61</v>
      </c>
      <c r="E1436" s="9">
        <v>0</v>
      </c>
      <c r="F1436" s="9">
        <v>0</v>
      </c>
      <c r="G1436" s="19">
        <f t="shared" si="343"/>
        <v>0</v>
      </c>
    </row>
    <row r="1437" spans="1:7" x14ac:dyDescent="0.25">
      <c r="E1437" s="9"/>
      <c r="F1437" s="9"/>
    </row>
    <row r="1438" spans="1:7" x14ac:dyDescent="0.25">
      <c r="E1438" s="9"/>
      <c r="F1438" s="9"/>
    </row>
    <row r="1439" spans="1:7" x14ac:dyDescent="0.25">
      <c r="E1439" s="9"/>
      <c r="F1439" s="9"/>
    </row>
    <row r="1440" spans="1:7" x14ac:dyDescent="0.25">
      <c r="A1440" s="14">
        <v>9</v>
      </c>
      <c r="B1440" s="14"/>
      <c r="C1440" s="14"/>
      <c r="D1440" s="14" t="s">
        <v>119</v>
      </c>
      <c r="E1440" s="15"/>
      <c r="F1440" s="15"/>
      <c r="G1440" s="25"/>
    </row>
    <row r="1441" spans="1:7" x14ac:dyDescent="0.25">
      <c r="A1441" s="14"/>
      <c r="B1441" s="14">
        <v>90</v>
      </c>
      <c r="C1441" s="14"/>
      <c r="D1441" s="14" t="s">
        <v>120</v>
      </c>
      <c r="E1441" s="16">
        <f t="shared" ref="E1441:F1441" si="344">E1442+E1443</f>
        <v>288258.07</v>
      </c>
      <c r="F1441" s="16">
        <f t="shared" si="344"/>
        <v>-1352.8600000000151</v>
      </c>
      <c r="G1441" s="26">
        <f t="shared" ref="G1441:G1443" si="345">E1441-F1441</f>
        <v>289610.93000000005</v>
      </c>
    </row>
    <row r="1442" spans="1:7" x14ac:dyDescent="0.25">
      <c r="C1442">
        <v>900</v>
      </c>
      <c r="D1442" t="s">
        <v>121</v>
      </c>
      <c r="E1442" s="9">
        <v>89897.07</v>
      </c>
      <c r="F1442" s="19">
        <v>-144001.48000000001</v>
      </c>
      <c r="G1442" s="19">
        <f t="shared" si="345"/>
        <v>233898.55000000002</v>
      </c>
    </row>
    <row r="1443" spans="1:7" x14ac:dyDescent="0.25">
      <c r="C1443">
        <v>901</v>
      </c>
      <c r="D1443" t="s">
        <v>122</v>
      </c>
      <c r="E1443" s="9">
        <v>198361</v>
      </c>
      <c r="F1443" s="19">
        <v>142648.62</v>
      </c>
      <c r="G1443" s="19">
        <f t="shared" si="345"/>
        <v>55712.380000000005</v>
      </c>
    </row>
    <row r="1444" spans="1:7" x14ac:dyDescent="0.25">
      <c r="E1444" s="9"/>
      <c r="F1444" s="9"/>
    </row>
    <row r="1445" spans="1:7" x14ac:dyDescent="0.25">
      <c r="D1445" s="2" t="s">
        <v>123</v>
      </c>
      <c r="E1445" s="17">
        <f t="shared" ref="E1445:F1445" si="346">E1442+E1443</f>
        <v>288258.07</v>
      </c>
      <c r="F1445" s="17">
        <f t="shared" si="346"/>
        <v>-1352.8600000000151</v>
      </c>
      <c r="G1445" s="19">
        <f t="shared" ref="G1445" si="347">E1445-F1445</f>
        <v>289610.93000000005</v>
      </c>
    </row>
    <row r="1446" spans="1:7" x14ac:dyDescent="0.25">
      <c r="E1446" s="9"/>
      <c r="F1446" s="9"/>
    </row>
    <row r="1447" spans="1:7" x14ac:dyDescent="0.25">
      <c r="A1447" s="27"/>
      <c r="B1447" s="27"/>
      <c r="C1447" s="27"/>
      <c r="D1447" s="27"/>
      <c r="E1447" s="27"/>
      <c r="F1447" s="27"/>
      <c r="G1447" s="28"/>
    </row>
    <row r="1450" spans="1:7" ht="26.25" x14ac:dyDescent="0.4">
      <c r="A1450" s="1" t="s">
        <v>124</v>
      </c>
      <c r="B1450" s="2"/>
      <c r="C1450" s="2"/>
      <c r="D1450" s="2"/>
      <c r="E1450" s="18">
        <v>2021</v>
      </c>
      <c r="F1450" s="18">
        <v>2020</v>
      </c>
      <c r="G1450" s="20" t="s">
        <v>125</v>
      </c>
    </row>
    <row r="1451" spans="1:7" x14ac:dyDescent="0.25">
      <c r="A1451" t="s">
        <v>0</v>
      </c>
      <c r="E1451" s="3">
        <v>117</v>
      </c>
      <c r="F1451" s="3">
        <v>118</v>
      </c>
      <c r="G1451" s="29">
        <f>E1451-F1451</f>
        <v>-1</v>
      </c>
    </row>
    <row r="1452" spans="1:7" x14ac:dyDescent="0.25">
      <c r="E1452" s="4" t="s">
        <v>134</v>
      </c>
      <c r="F1452" s="4" t="s">
        <v>134</v>
      </c>
      <c r="G1452" s="4" t="s">
        <v>134</v>
      </c>
    </row>
    <row r="1453" spans="1:7" ht="21" x14ac:dyDescent="0.35">
      <c r="A1453" s="5">
        <v>3</v>
      </c>
      <c r="B1453" s="5"/>
      <c r="C1453" s="5"/>
      <c r="D1453" s="5" t="s">
        <v>2</v>
      </c>
      <c r="E1453" s="6">
        <f t="shared" ref="E1453:F1453" si="348">E1454+E1464+E1476+E1480+E1488+E1492+E1502+E1505+E1513</f>
        <v>536020.65</v>
      </c>
      <c r="F1453" s="6">
        <f t="shared" si="348"/>
        <v>465190.74</v>
      </c>
      <c r="G1453" s="21">
        <f>E1453-F1453</f>
        <v>70829.910000000033</v>
      </c>
    </row>
    <row r="1454" spans="1:7" x14ac:dyDescent="0.25">
      <c r="A1454" s="7"/>
      <c r="B1454" s="7">
        <v>30</v>
      </c>
      <c r="C1454" s="7"/>
      <c r="D1454" s="7" t="s">
        <v>3</v>
      </c>
      <c r="E1454" s="8">
        <f t="shared" ref="E1454:F1454" si="349">E1455+E1456+E1457+E1458+E1459+E1460+E1461+E1462</f>
        <v>54332.7</v>
      </c>
      <c r="F1454" s="8">
        <f t="shared" si="349"/>
        <v>41572.05000000001</v>
      </c>
      <c r="G1454" s="22">
        <f t="shared" ref="G1454:G1462" si="350">E1454-F1454</f>
        <v>12760.649999999987</v>
      </c>
    </row>
    <row r="1455" spans="1:7" x14ac:dyDescent="0.25">
      <c r="C1455">
        <v>300</v>
      </c>
      <c r="D1455" t="s">
        <v>4</v>
      </c>
      <c r="E1455" s="9">
        <v>18321.8</v>
      </c>
      <c r="F1455" s="9">
        <v>17779.150000000001</v>
      </c>
      <c r="G1455" s="19">
        <f t="shared" si="350"/>
        <v>542.64999999999782</v>
      </c>
    </row>
    <row r="1456" spans="1:7" x14ac:dyDescent="0.25">
      <c r="C1456">
        <v>301</v>
      </c>
      <c r="D1456" t="s">
        <v>5</v>
      </c>
      <c r="E1456" s="9">
        <v>29117.4</v>
      </c>
      <c r="F1456" s="9">
        <v>19295.7</v>
      </c>
      <c r="G1456" s="19">
        <f t="shared" si="350"/>
        <v>9821.7000000000007</v>
      </c>
    </row>
    <row r="1457" spans="2:7" x14ac:dyDescent="0.25">
      <c r="C1457">
        <v>302</v>
      </c>
      <c r="D1457" t="s">
        <v>6</v>
      </c>
      <c r="E1457" s="9">
        <v>0</v>
      </c>
      <c r="F1457" s="9">
        <v>0</v>
      </c>
      <c r="G1457" s="19">
        <f t="shared" si="350"/>
        <v>0</v>
      </c>
    </row>
    <row r="1458" spans="2:7" x14ac:dyDescent="0.25">
      <c r="C1458">
        <v>303</v>
      </c>
      <c r="D1458" t="s">
        <v>7</v>
      </c>
      <c r="E1458" s="9">
        <v>0</v>
      </c>
      <c r="F1458" s="9">
        <v>0</v>
      </c>
      <c r="G1458" s="19">
        <f t="shared" si="350"/>
        <v>0</v>
      </c>
    </row>
    <row r="1459" spans="2:7" x14ac:dyDescent="0.25">
      <c r="C1459">
        <v>304</v>
      </c>
      <c r="D1459" t="s">
        <v>8</v>
      </c>
      <c r="E1459" s="9">
        <v>0</v>
      </c>
      <c r="F1459" s="9">
        <v>0</v>
      </c>
      <c r="G1459" s="19">
        <f t="shared" si="350"/>
        <v>0</v>
      </c>
    </row>
    <row r="1460" spans="2:7" x14ac:dyDescent="0.25">
      <c r="C1460">
        <v>305</v>
      </c>
      <c r="D1460" t="s">
        <v>9</v>
      </c>
      <c r="E1460" s="9">
        <v>5353.5</v>
      </c>
      <c r="F1460" s="9">
        <v>3432.4</v>
      </c>
      <c r="G1460" s="19">
        <f t="shared" si="350"/>
        <v>1921.1</v>
      </c>
    </row>
    <row r="1461" spans="2:7" x14ac:dyDescent="0.25">
      <c r="C1461">
        <v>306</v>
      </c>
      <c r="D1461" t="s">
        <v>10</v>
      </c>
      <c r="E1461" s="9">
        <v>0</v>
      </c>
      <c r="F1461" s="9">
        <v>0</v>
      </c>
      <c r="G1461" s="19">
        <f t="shared" si="350"/>
        <v>0</v>
      </c>
    </row>
    <row r="1462" spans="2:7" x14ac:dyDescent="0.25">
      <c r="C1462">
        <v>309</v>
      </c>
      <c r="D1462" t="s">
        <v>11</v>
      </c>
      <c r="E1462" s="9">
        <v>1540</v>
      </c>
      <c r="F1462" s="9">
        <v>1064.8</v>
      </c>
      <c r="G1462" s="19">
        <f t="shared" si="350"/>
        <v>475.20000000000005</v>
      </c>
    </row>
    <row r="1463" spans="2:7" x14ac:dyDescent="0.25">
      <c r="E1463" s="9"/>
      <c r="F1463" s="9"/>
    </row>
    <row r="1464" spans="2:7" x14ac:dyDescent="0.25">
      <c r="B1464" s="7">
        <v>31</v>
      </c>
      <c r="C1464" s="7"/>
      <c r="D1464" s="7" t="s">
        <v>12</v>
      </c>
      <c r="E1464" s="8">
        <f t="shared" ref="E1464:F1464" si="351">E1465+E1466+E1467+E1468+E1469+E1470+E1471+E1472+E1473+E1474</f>
        <v>80647.23000000001</v>
      </c>
      <c r="F1464" s="8">
        <f t="shared" si="351"/>
        <v>68313.8</v>
      </c>
      <c r="G1464" s="22">
        <f t="shared" ref="G1464:G1474" si="352">E1464-F1464</f>
        <v>12333.430000000008</v>
      </c>
    </row>
    <row r="1465" spans="2:7" x14ac:dyDescent="0.25">
      <c r="C1465">
        <v>310</v>
      </c>
      <c r="D1465" t="s">
        <v>13</v>
      </c>
      <c r="E1465" s="9">
        <v>7351.5</v>
      </c>
      <c r="F1465" s="9">
        <v>8782.2000000000007</v>
      </c>
      <c r="G1465" s="19">
        <f t="shared" si="352"/>
        <v>-1430.7000000000007</v>
      </c>
    </row>
    <row r="1466" spans="2:7" x14ac:dyDescent="0.25">
      <c r="C1466">
        <v>311</v>
      </c>
      <c r="D1466" t="s">
        <v>14</v>
      </c>
      <c r="E1466" s="9">
        <v>7770</v>
      </c>
      <c r="F1466" s="9">
        <v>5300.4</v>
      </c>
      <c r="G1466" s="19">
        <f t="shared" si="352"/>
        <v>2469.6000000000004</v>
      </c>
    </row>
    <row r="1467" spans="2:7" x14ac:dyDescent="0.25">
      <c r="C1467">
        <v>312</v>
      </c>
      <c r="D1467" t="s">
        <v>15</v>
      </c>
      <c r="E1467" s="9">
        <v>11952.5</v>
      </c>
      <c r="F1467" s="9">
        <v>12277.65</v>
      </c>
      <c r="G1467" s="19">
        <f t="shared" si="352"/>
        <v>-325.14999999999964</v>
      </c>
    </row>
    <row r="1468" spans="2:7" x14ac:dyDescent="0.25">
      <c r="C1468">
        <v>313</v>
      </c>
      <c r="D1468" t="s">
        <v>16</v>
      </c>
      <c r="E1468" s="9">
        <v>23964.35</v>
      </c>
      <c r="F1468" s="9">
        <v>18347.599999999999</v>
      </c>
      <c r="G1468" s="19">
        <f t="shared" si="352"/>
        <v>5616.75</v>
      </c>
    </row>
    <row r="1469" spans="2:7" x14ac:dyDescent="0.25">
      <c r="C1469">
        <v>314</v>
      </c>
      <c r="D1469" t="s">
        <v>17</v>
      </c>
      <c r="E1469" s="9">
        <v>17281.5</v>
      </c>
      <c r="F1469" s="9">
        <v>6753.8</v>
      </c>
      <c r="G1469" s="19">
        <f t="shared" si="352"/>
        <v>10527.7</v>
      </c>
    </row>
    <row r="1470" spans="2:7" x14ac:dyDescent="0.25">
      <c r="C1470">
        <v>315</v>
      </c>
      <c r="D1470" t="s">
        <v>18</v>
      </c>
      <c r="E1470" s="9">
        <v>0</v>
      </c>
      <c r="F1470" s="9">
        <v>2010.9</v>
      </c>
      <c r="G1470" s="19">
        <f t="shared" si="352"/>
        <v>-2010.9</v>
      </c>
    </row>
    <row r="1471" spans="2:7" x14ac:dyDescent="0.25">
      <c r="C1471">
        <v>316</v>
      </c>
      <c r="D1471" t="s">
        <v>19</v>
      </c>
      <c r="E1471" s="9">
        <v>1200</v>
      </c>
      <c r="F1471" s="9">
        <v>1200</v>
      </c>
      <c r="G1471" s="19">
        <f t="shared" si="352"/>
        <v>0</v>
      </c>
    </row>
    <row r="1472" spans="2:7" x14ac:dyDescent="0.25">
      <c r="C1472">
        <v>317</v>
      </c>
      <c r="D1472" t="s">
        <v>20</v>
      </c>
      <c r="E1472" s="9">
        <v>16.8</v>
      </c>
      <c r="F1472" s="9">
        <v>155</v>
      </c>
      <c r="G1472" s="19">
        <f t="shared" si="352"/>
        <v>-138.19999999999999</v>
      </c>
    </row>
    <row r="1473" spans="2:7" x14ac:dyDescent="0.25">
      <c r="C1473">
        <v>318</v>
      </c>
      <c r="D1473" t="s">
        <v>21</v>
      </c>
      <c r="E1473" s="9">
        <v>10138.58</v>
      </c>
      <c r="F1473" s="9">
        <v>10535.05</v>
      </c>
      <c r="G1473" s="19">
        <f t="shared" si="352"/>
        <v>-396.46999999999935</v>
      </c>
    </row>
    <row r="1474" spans="2:7" x14ac:dyDescent="0.25">
      <c r="C1474">
        <v>319</v>
      </c>
      <c r="D1474" t="s">
        <v>22</v>
      </c>
      <c r="E1474" s="9">
        <v>972</v>
      </c>
      <c r="F1474" s="9">
        <v>2951.2</v>
      </c>
      <c r="G1474" s="19">
        <f t="shared" si="352"/>
        <v>-1979.1999999999998</v>
      </c>
    </row>
    <row r="1475" spans="2:7" x14ac:dyDescent="0.25">
      <c r="E1475" s="9"/>
      <c r="F1475" s="9"/>
    </row>
    <row r="1476" spans="2:7" x14ac:dyDescent="0.25">
      <c r="B1476" s="7">
        <v>33</v>
      </c>
      <c r="C1476" s="7"/>
      <c r="D1476" s="7" t="s">
        <v>23</v>
      </c>
      <c r="E1476" s="8">
        <f t="shared" ref="E1476:F1476" si="353">E1477+E1478</f>
        <v>50797.67</v>
      </c>
      <c r="F1476" s="8">
        <f t="shared" si="353"/>
        <v>54734.79</v>
      </c>
      <c r="G1476" s="22">
        <f t="shared" ref="G1476:G1478" si="354">E1476-F1476</f>
        <v>-3937.1200000000026</v>
      </c>
    </row>
    <row r="1477" spans="2:7" x14ac:dyDescent="0.25">
      <c r="C1477">
        <v>330</v>
      </c>
      <c r="D1477" t="s">
        <v>24</v>
      </c>
      <c r="E1477" s="9">
        <v>50797.67</v>
      </c>
      <c r="F1477" s="9">
        <v>54734.79</v>
      </c>
      <c r="G1477" s="19">
        <f t="shared" si="354"/>
        <v>-3937.1200000000026</v>
      </c>
    </row>
    <row r="1478" spans="2:7" x14ac:dyDescent="0.25">
      <c r="C1478">
        <v>332</v>
      </c>
      <c r="D1478" t="s">
        <v>25</v>
      </c>
      <c r="E1478" s="9">
        <v>0</v>
      </c>
      <c r="F1478" s="9">
        <v>0</v>
      </c>
      <c r="G1478" s="19">
        <f t="shared" si="354"/>
        <v>0</v>
      </c>
    </row>
    <row r="1479" spans="2:7" x14ac:dyDescent="0.25">
      <c r="E1479" s="9"/>
      <c r="F1479" s="9"/>
    </row>
    <row r="1480" spans="2:7" x14ac:dyDescent="0.25">
      <c r="B1480" s="7">
        <v>34</v>
      </c>
      <c r="C1480" s="7"/>
      <c r="D1480" s="7" t="s">
        <v>26</v>
      </c>
      <c r="E1480" s="8">
        <f t="shared" ref="E1480:F1480" si="355">E1481+E1482+E1483+E1484+E1485+E1486</f>
        <v>8121.91</v>
      </c>
      <c r="F1480" s="8">
        <f t="shared" si="355"/>
        <v>7695.9</v>
      </c>
      <c r="G1480" s="22">
        <f t="shared" ref="G1480:G1486" si="356">E1480-F1480</f>
        <v>426.01000000000022</v>
      </c>
    </row>
    <row r="1481" spans="2:7" x14ac:dyDescent="0.25">
      <c r="C1481">
        <v>340</v>
      </c>
      <c r="D1481" t="s">
        <v>27</v>
      </c>
      <c r="E1481" s="9">
        <v>8121.91</v>
      </c>
      <c r="F1481" s="9">
        <v>7695.9</v>
      </c>
      <c r="G1481" s="19">
        <f t="shared" si="356"/>
        <v>426.01000000000022</v>
      </c>
    </row>
    <row r="1482" spans="2:7" x14ac:dyDescent="0.25">
      <c r="C1482">
        <v>341</v>
      </c>
      <c r="D1482" t="s">
        <v>28</v>
      </c>
      <c r="E1482" s="9">
        <v>0</v>
      </c>
      <c r="F1482" s="9">
        <v>0</v>
      </c>
      <c r="G1482" s="19">
        <f t="shared" si="356"/>
        <v>0</v>
      </c>
    </row>
    <row r="1483" spans="2:7" x14ac:dyDescent="0.25">
      <c r="C1483">
        <v>342</v>
      </c>
      <c r="D1483" t="s">
        <v>29</v>
      </c>
      <c r="E1483" s="9">
        <v>0</v>
      </c>
      <c r="F1483" s="9">
        <v>0</v>
      </c>
      <c r="G1483" s="19">
        <f t="shared" si="356"/>
        <v>0</v>
      </c>
    </row>
    <row r="1484" spans="2:7" x14ac:dyDescent="0.25">
      <c r="C1484">
        <v>343</v>
      </c>
      <c r="D1484" t="s">
        <v>30</v>
      </c>
      <c r="E1484" s="9">
        <v>0</v>
      </c>
      <c r="F1484" s="9">
        <v>0</v>
      </c>
      <c r="G1484" s="19">
        <f t="shared" si="356"/>
        <v>0</v>
      </c>
    </row>
    <row r="1485" spans="2:7" x14ac:dyDescent="0.25">
      <c r="C1485">
        <v>344</v>
      </c>
      <c r="D1485" t="s">
        <v>31</v>
      </c>
      <c r="E1485" s="9">
        <v>0</v>
      </c>
      <c r="F1485" s="9">
        <v>0</v>
      </c>
      <c r="G1485" s="19">
        <f t="shared" si="356"/>
        <v>0</v>
      </c>
    </row>
    <row r="1486" spans="2:7" x14ac:dyDescent="0.25">
      <c r="C1486">
        <v>349</v>
      </c>
      <c r="D1486" t="s">
        <v>32</v>
      </c>
      <c r="E1486" s="9">
        <v>0</v>
      </c>
      <c r="F1486" s="9">
        <v>0</v>
      </c>
      <c r="G1486" s="19">
        <f t="shared" si="356"/>
        <v>0</v>
      </c>
    </row>
    <row r="1487" spans="2:7" x14ac:dyDescent="0.25">
      <c r="E1487" s="9"/>
      <c r="F1487" s="9"/>
    </row>
    <row r="1488" spans="2:7" x14ac:dyDescent="0.25">
      <c r="B1488" s="7">
        <v>35</v>
      </c>
      <c r="C1488" s="7"/>
      <c r="D1488" s="7" t="s">
        <v>33</v>
      </c>
      <c r="E1488" s="8">
        <f t="shared" ref="E1488:F1488" si="357">E1489+E1490</f>
        <v>9500</v>
      </c>
      <c r="F1488" s="8">
        <f t="shared" si="357"/>
        <v>15373.15</v>
      </c>
      <c r="G1488" s="22">
        <f t="shared" ref="G1488:G1490" si="358">E1488-F1488</f>
        <v>-5873.15</v>
      </c>
    </row>
    <row r="1489" spans="2:7" x14ac:dyDescent="0.25">
      <c r="C1489">
        <v>350</v>
      </c>
      <c r="D1489" t="s">
        <v>33</v>
      </c>
      <c r="E1489" s="9">
        <v>9500</v>
      </c>
      <c r="F1489" s="9">
        <v>8500</v>
      </c>
      <c r="G1489" s="19">
        <f t="shared" si="358"/>
        <v>1000</v>
      </c>
    </row>
    <row r="1490" spans="2:7" x14ac:dyDescent="0.25">
      <c r="C1490">
        <v>351</v>
      </c>
      <c r="D1490" t="s">
        <v>34</v>
      </c>
      <c r="E1490" s="9">
        <v>0</v>
      </c>
      <c r="F1490" s="9">
        <v>6873.15</v>
      </c>
      <c r="G1490" s="19">
        <f t="shared" si="358"/>
        <v>-6873.15</v>
      </c>
    </row>
    <row r="1491" spans="2:7" x14ac:dyDescent="0.25">
      <c r="E1491" s="9"/>
      <c r="F1491" s="9"/>
    </row>
    <row r="1492" spans="2:7" x14ac:dyDescent="0.25">
      <c r="B1492" s="7">
        <v>36</v>
      </c>
      <c r="C1492" s="7"/>
      <c r="D1492" s="7" t="s">
        <v>35</v>
      </c>
      <c r="E1492" s="8">
        <f t="shared" ref="E1492:F1492" si="359">E1493+E1494+E1495+E1496+E1497+E1498+E1499+E1500</f>
        <v>332621.14</v>
      </c>
      <c r="F1492" s="8">
        <f t="shared" si="359"/>
        <v>277501.05</v>
      </c>
      <c r="G1492" s="22">
        <f t="shared" ref="G1492:G1500" si="360">E1492-F1492</f>
        <v>55120.090000000026</v>
      </c>
    </row>
    <row r="1493" spans="2:7" x14ac:dyDescent="0.25">
      <c r="C1493">
        <v>360</v>
      </c>
      <c r="D1493" t="s">
        <v>36</v>
      </c>
      <c r="E1493" s="9">
        <v>660</v>
      </c>
      <c r="F1493" s="9">
        <v>0</v>
      </c>
      <c r="G1493" s="19">
        <f t="shared" si="360"/>
        <v>660</v>
      </c>
    </row>
    <row r="1494" spans="2:7" x14ac:dyDescent="0.25">
      <c r="C1494">
        <v>361</v>
      </c>
      <c r="D1494" t="s">
        <v>37</v>
      </c>
      <c r="E1494" s="9">
        <v>142621.79999999999</v>
      </c>
      <c r="F1494" s="9">
        <v>148016.25</v>
      </c>
      <c r="G1494" s="19">
        <f t="shared" si="360"/>
        <v>-5394.4500000000116</v>
      </c>
    </row>
    <row r="1495" spans="2:7" x14ac:dyDescent="0.25">
      <c r="C1495">
        <v>362</v>
      </c>
      <c r="D1495" t="s">
        <v>38</v>
      </c>
      <c r="E1495" s="9">
        <v>48680.34</v>
      </c>
      <c r="F1495" s="9">
        <v>42332.1</v>
      </c>
      <c r="G1495" s="19">
        <f t="shared" si="360"/>
        <v>6348.239999999998</v>
      </c>
    </row>
    <row r="1496" spans="2:7" x14ac:dyDescent="0.25">
      <c r="C1496">
        <v>363</v>
      </c>
      <c r="D1496" t="s">
        <v>39</v>
      </c>
      <c r="E1496" s="9">
        <v>140659</v>
      </c>
      <c r="F1496" s="9">
        <v>85840.7</v>
      </c>
      <c r="G1496" s="19">
        <f t="shared" si="360"/>
        <v>54818.3</v>
      </c>
    </row>
    <row r="1497" spans="2:7" x14ac:dyDescent="0.25">
      <c r="C1497">
        <v>364</v>
      </c>
      <c r="D1497" t="s">
        <v>40</v>
      </c>
      <c r="E1497" s="9">
        <v>0</v>
      </c>
      <c r="F1497" s="9">
        <v>0</v>
      </c>
      <c r="G1497" s="19">
        <f t="shared" si="360"/>
        <v>0</v>
      </c>
    </row>
    <row r="1498" spans="2:7" x14ac:dyDescent="0.25">
      <c r="C1498">
        <v>365</v>
      </c>
      <c r="D1498" t="s">
        <v>41</v>
      </c>
      <c r="E1498" s="9">
        <v>0</v>
      </c>
      <c r="F1498" s="9">
        <v>0</v>
      </c>
      <c r="G1498" s="19">
        <f t="shared" si="360"/>
        <v>0</v>
      </c>
    </row>
    <row r="1499" spans="2:7" x14ac:dyDescent="0.25">
      <c r="C1499">
        <v>366</v>
      </c>
      <c r="D1499" t="s">
        <v>42</v>
      </c>
      <c r="E1499" s="9">
        <v>0</v>
      </c>
      <c r="F1499" s="9">
        <v>0</v>
      </c>
      <c r="G1499" s="19">
        <f t="shared" si="360"/>
        <v>0</v>
      </c>
    </row>
    <row r="1500" spans="2:7" x14ac:dyDescent="0.25">
      <c r="C1500">
        <v>369</v>
      </c>
      <c r="D1500" t="s">
        <v>43</v>
      </c>
      <c r="E1500" s="9">
        <v>0</v>
      </c>
      <c r="F1500" s="9">
        <v>1312</v>
      </c>
      <c r="G1500" s="19">
        <f t="shared" si="360"/>
        <v>-1312</v>
      </c>
    </row>
    <row r="1501" spans="2:7" x14ac:dyDescent="0.25">
      <c r="E1501" s="9"/>
      <c r="F1501" s="9"/>
    </row>
    <row r="1502" spans="2:7" x14ac:dyDescent="0.25">
      <c r="B1502" s="7">
        <v>37</v>
      </c>
      <c r="C1502" s="7"/>
      <c r="D1502" s="7" t="s">
        <v>44</v>
      </c>
      <c r="E1502" s="8">
        <f t="shared" ref="E1502:F1502" si="361">E1503</f>
        <v>0</v>
      </c>
      <c r="F1502" s="8">
        <f t="shared" si="361"/>
        <v>0</v>
      </c>
      <c r="G1502" s="22">
        <f t="shared" ref="G1502:G1511" si="362">E1502-F1502</f>
        <v>0</v>
      </c>
    </row>
    <row r="1503" spans="2:7" x14ac:dyDescent="0.25">
      <c r="C1503">
        <v>370</v>
      </c>
      <c r="D1503" t="s">
        <v>45</v>
      </c>
      <c r="E1503" s="9">
        <v>0</v>
      </c>
      <c r="F1503" s="9">
        <v>0</v>
      </c>
      <c r="G1503" s="19">
        <f t="shared" si="362"/>
        <v>0</v>
      </c>
    </row>
    <row r="1504" spans="2:7" x14ac:dyDescent="0.25">
      <c r="E1504" s="9"/>
      <c r="F1504" s="9"/>
      <c r="G1504" s="19">
        <f t="shared" si="362"/>
        <v>0</v>
      </c>
    </row>
    <row r="1505" spans="2:7" x14ac:dyDescent="0.25">
      <c r="B1505" s="7">
        <v>38</v>
      </c>
      <c r="C1505" s="7"/>
      <c r="D1505" s="7" t="s">
        <v>46</v>
      </c>
      <c r="E1505" s="8">
        <f t="shared" ref="E1505:F1505" si="363">E1506+E1507+E1508+E1509+E1510+E1511</f>
        <v>0</v>
      </c>
      <c r="F1505" s="8">
        <f t="shared" si="363"/>
        <v>0</v>
      </c>
      <c r="G1505" s="22">
        <f t="shared" si="362"/>
        <v>0</v>
      </c>
    </row>
    <row r="1506" spans="2:7" x14ac:dyDescent="0.25">
      <c r="C1506">
        <v>380</v>
      </c>
      <c r="D1506" t="s">
        <v>47</v>
      </c>
      <c r="E1506" s="9">
        <v>0</v>
      </c>
      <c r="F1506" s="9">
        <v>0</v>
      </c>
      <c r="G1506" s="19">
        <f t="shared" si="362"/>
        <v>0</v>
      </c>
    </row>
    <row r="1507" spans="2:7" x14ac:dyDescent="0.25">
      <c r="C1507">
        <v>381</v>
      </c>
      <c r="D1507" t="s">
        <v>48</v>
      </c>
      <c r="E1507" s="9">
        <v>0</v>
      </c>
      <c r="F1507" s="9">
        <v>0</v>
      </c>
      <c r="G1507" s="19">
        <f t="shared" si="362"/>
        <v>0</v>
      </c>
    </row>
    <row r="1508" spans="2:7" x14ac:dyDescent="0.25">
      <c r="C1508">
        <v>384</v>
      </c>
      <c r="D1508" t="s">
        <v>49</v>
      </c>
      <c r="E1508" s="9">
        <v>0</v>
      </c>
      <c r="F1508" s="9">
        <v>0</v>
      </c>
      <c r="G1508" s="19">
        <f t="shared" si="362"/>
        <v>0</v>
      </c>
    </row>
    <row r="1509" spans="2:7" x14ac:dyDescent="0.25">
      <c r="C1509">
        <v>385</v>
      </c>
      <c r="D1509" t="s">
        <v>50</v>
      </c>
      <c r="E1509" s="9">
        <v>0</v>
      </c>
      <c r="F1509" s="9">
        <v>0</v>
      </c>
      <c r="G1509" s="19">
        <f t="shared" si="362"/>
        <v>0</v>
      </c>
    </row>
    <row r="1510" spans="2:7" x14ac:dyDescent="0.25">
      <c r="C1510">
        <v>386</v>
      </c>
      <c r="D1510" t="s">
        <v>51</v>
      </c>
      <c r="E1510" s="9">
        <v>0</v>
      </c>
      <c r="F1510" s="9">
        <v>0</v>
      </c>
      <c r="G1510" s="19">
        <f t="shared" si="362"/>
        <v>0</v>
      </c>
    </row>
    <row r="1511" spans="2:7" x14ac:dyDescent="0.25">
      <c r="C1511">
        <v>389</v>
      </c>
      <c r="D1511" t="s">
        <v>52</v>
      </c>
      <c r="E1511" s="9">
        <v>0</v>
      </c>
      <c r="F1511" s="9">
        <v>0</v>
      </c>
      <c r="G1511" s="19">
        <f t="shared" si="362"/>
        <v>0</v>
      </c>
    </row>
    <row r="1512" spans="2:7" x14ac:dyDescent="0.25">
      <c r="E1512" s="9"/>
      <c r="F1512" s="9"/>
    </row>
    <row r="1513" spans="2:7" x14ac:dyDescent="0.25">
      <c r="B1513" s="7">
        <v>39</v>
      </c>
      <c r="C1513" s="7"/>
      <c r="D1513" s="7" t="s">
        <v>53</v>
      </c>
      <c r="E1513" s="8">
        <f t="shared" ref="E1513:F1513" si="364">E1514+E1515+E1516+E1517+E1518+E1519+E1520+E1521</f>
        <v>0</v>
      </c>
      <c r="F1513" s="8">
        <f t="shared" si="364"/>
        <v>0</v>
      </c>
      <c r="G1513" s="22">
        <f t="shared" ref="G1513:G1521" si="365">E1513-F1513</f>
        <v>0</v>
      </c>
    </row>
    <row r="1514" spans="2:7" x14ac:dyDescent="0.25">
      <c r="C1514">
        <v>390</v>
      </c>
      <c r="D1514" t="s">
        <v>54</v>
      </c>
      <c r="E1514" s="9">
        <v>0</v>
      </c>
      <c r="F1514" s="9">
        <v>0</v>
      </c>
      <c r="G1514" s="19">
        <f t="shared" si="365"/>
        <v>0</v>
      </c>
    </row>
    <row r="1515" spans="2:7" x14ac:dyDescent="0.25">
      <c r="C1515">
        <v>391</v>
      </c>
      <c r="D1515" t="s">
        <v>55</v>
      </c>
      <c r="E1515" s="9">
        <v>0</v>
      </c>
      <c r="F1515" s="9">
        <v>0</v>
      </c>
      <c r="G1515" s="19">
        <f t="shared" si="365"/>
        <v>0</v>
      </c>
    </row>
    <row r="1516" spans="2:7" x14ac:dyDescent="0.25">
      <c r="C1516">
        <v>392</v>
      </c>
      <c r="D1516" t="s">
        <v>56</v>
      </c>
      <c r="E1516" s="9">
        <v>0</v>
      </c>
      <c r="F1516" s="9">
        <v>0</v>
      </c>
      <c r="G1516" s="19">
        <f t="shared" si="365"/>
        <v>0</v>
      </c>
    </row>
    <row r="1517" spans="2:7" x14ac:dyDescent="0.25">
      <c r="C1517">
        <v>393</v>
      </c>
      <c r="D1517" t="s">
        <v>57</v>
      </c>
      <c r="E1517" s="9">
        <v>0</v>
      </c>
      <c r="F1517" s="9">
        <v>0</v>
      </c>
      <c r="G1517" s="19">
        <f t="shared" si="365"/>
        <v>0</v>
      </c>
    </row>
    <row r="1518" spans="2:7" x14ac:dyDescent="0.25">
      <c r="C1518">
        <v>394</v>
      </c>
      <c r="D1518" t="s">
        <v>58</v>
      </c>
      <c r="E1518" s="9">
        <v>0</v>
      </c>
      <c r="F1518" s="9">
        <v>0</v>
      </c>
      <c r="G1518" s="19">
        <f t="shared" si="365"/>
        <v>0</v>
      </c>
    </row>
    <row r="1519" spans="2:7" x14ac:dyDescent="0.25">
      <c r="C1519">
        <v>395</v>
      </c>
      <c r="D1519" t="s">
        <v>59</v>
      </c>
      <c r="E1519" s="9">
        <v>0</v>
      </c>
      <c r="F1519" s="9">
        <v>0</v>
      </c>
      <c r="G1519" s="19">
        <f t="shared" si="365"/>
        <v>0</v>
      </c>
    </row>
    <row r="1520" spans="2:7" x14ac:dyDescent="0.25">
      <c r="C1520">
        <v>398</v>
      </c>
      <c r="D1520" t="s">
        <v>60</v>
      </c>
      <c r="E1520" s="9">
        <v>0</v>
      </c>
      <c r="F1520" s="9">
        <v>0</v>
      </c>
      <c r="G1520" s="19">
        <f t="shared" si="365"/>
        <v>0</v>
      </c>
    </row>
    <row r="1521" spans="1:7" x14ac:dyDescent="0.25">
      <c r="C1521">
        <v>399</v>
      </c>
      <c r="D1521" t="s">
        <v>61</v>
      </c>
      <c r="E1521" s="9">
        <v>0</v>
      </c>
      <c r="F1521" s="9">
        <v>0</v>
      </c>
      <c r="G1521" s="19">
        <f t="shared" si="365"/>
        <v>0</v>
      </c>
    </row>
    <row r="1522" spans="1:7" x14ac:dyDescent="0.25">
      <c r="E1522" s="9"/>
      <c r="F1522" s="9"/>
    </row>
    <row r="1523" spans="1:7" x14ac:dyDescent="0.25">
      <c r="E1523" s="9"/>
      <c r="F1523" s="9"/>
    </row>
    <row r="1524" spans="1:7" ht="21" x14ac:dyDescent="0.35">
      <c r="A1524" s="10">
        <v>4</v>
      </c>
      <c r="B1524" s="10"/>
      <c r="C1524" s="10"/>
      <c r="D1524" s="10" t="s">
        <v>62</v>
      </c>
      <c r="E1524" s="11">
        <f t="shared" ref="E1524:F1524" si="366">E1525+E1531+E1537+E1548+E1554+E1566+E1570+E1577+E1580+E1589</f>
        <v>526788.52999999991</v>
      </c>
      <c r="F1524" s="11">
        <f t="shared" si="366"/>
        <v>401271.81999999995</v>
      </c>
      <c r="G1524" s="23">
        <f t="shared" ref="G1524:G1529" si="367">E1524-F1524</f>
        <v>125516.70999999996</v>
      </c>
    </row>
    <row r="1525" spans="1:7" x14ac:dyDescent="0.25">
      <c r="A1525" s="2"/>
      <c r="B1525" s="12">
        <v>40</v>
      </c>
      <c r="C1525" s="12"/>
      <c r="D1525" s="12" t="s">
        <v>63</v>
      </c>
      <c r="E1525" s="13">
        <f t="shared" ref="E1525:F1525" si="368">E1526+E1527+E1528+E1529</f>
        <v>202212.85</v>
      </c>
      <c r="F1525" s="13">
        <f t="shared" si="368"/>
        <v>203641.17</v>
      </c>
      <c r="G1525" s="24">
        <f t="shared" si="367"/>
        <v>-1428.320000000007</v>
      </c>
    </row>
    <row r="1526" spans="1:7" x14ac:dyDescent="0.25">
      <c r="C1526">
        <v>400</v>
      </c>
      <c r="D1526" t="s">
        <v>64</v>
      </c>
      <c r="E1526" s="9">
        <v>178520.05</v>
      </c>
      <c r="F1526" s="9">
        <v>181518.4</v>
      </c>
      <c r="G1526" s="19">
        <f t="shared" si="367"/>
        <v>-2998.3500000000058</v>
      </c>
    </row>
    <row r="1527" spans="1:7" x14ac:dyDescent="0.25">
      <c r="C1527">
        <v>401</v>
      </c>
      <c r="D1527" t="s">
        <v>65</v>
      </c>
      <c r="E1527" s="9">
        <v>5310.2</v>
      </c>
      <c r="F1527" s="9">
        <v>3668.35</v>
      </c>
      <c r="G1527" s="19">
        <f t="shared" si="367"/>
        <v>1641.85</v>
      </c>
    </row>
    <row r="1528" spans="1:7" x14ac:dyDescent="0.25">
      <c r="C1528">
        <v>402</v>
      </c>
      <c r="D1528" t="s">
        <v>66</v>
      </c>
      <c r="E1528" s="9">
        <v>16427</v>
      </c>
      <c r="F1528" s="9">
        <v>3577.35</v>
      </c>
      <c r="G1528" s="19">
        <f t="shared" si="367"/>
        <v>12849.65</v>
      </c>
    </row>
    <row r="1529" spans="1:7" x14ac:dyDescent="0.25">
      <c r="C1529">
        <v>403</v>
      </c>
      <c r="D1529" t="s">
        <v>67</v>
      </c>
      <c r="E1529" s="9">
        <v>1955.6</v>
      </c>
      <c r="F1529" s="9">
        <v>14877.07</v>
      </c>
      <c r="G1529" s="19">
        <f t="shared" si="367"/>
        <v>-12921.47</v>
      </c>
    </row>
    <row r="1530" spans="1:7" x14ac:dyDescent="0.25">
      <c r="E1530" s="9"/>
      <c r="F1530" s="9"/>
    </row>
    <row r="1531" spans="1:7" x14ac:dyDescent="0.25">
      <c r="B1531" s="12">
        <v>41</v>
      </c>
      <c r="C1531" s="12"/>
      <c r="D1531" s="12" t="s">
        <v>68</v>
      </c>
      <c r="E1531" s="13">
        <f t="shared" ref="E1531:F1531" si="369">E1532+E1533+E1534+E1535</f>
        <v>0</v>
      </c>
      <c r="F1531" s="13">
        <f t="shared" si="369"/>
        <v>0</v>
      </c>
      <c r="G1531" s="24">
        <f t="shared" ref="G1531:G1535" si="370">E1531-F1531</f>
        <v>0</v>
      </c>
    </row>
    <row r="1532" spans="1:7" x14ac:dyDescent="0.25">
      <c r="C1532">
        <v>410</v>
      </c>
      <c r="D1532" t="s">
        <v>69</v>
      </c>
      <c r="E1532" s="9">
        <v>0</v>
      </c>
      <c r="F1532" s="9">
        <v>0</v>
      </c>
      <c r="G1532" s="19">
        <f t="shared" si="370"/>
        <v>0</v>
      </c>
    </row>
    <row r="1533" spans="1:7" x14ac:dyDescent="0.25">
      <c r="C1533">
        <v>411</v>
      </c>
      <c r="D1533" t="s">
        <v>70</v>
      </c>
      <c r="E1533" s="9">
        <v>0</v>
      </c>
      <c r="F1533" s="9">
        <v>0</v>
      </c>
      <c r="G1533" s="19">
        <f t="shared" si="370"/>
        <v>0</v>
      </c>
    </row>
    <row r="1534" spans="1:7" x14ac:dyDescent="0.25">
      <c r="C1534">
        <v>412</v>
      </c>
      <c r="D1534" t="s">
        <v>71</v>
      </c>
      <c r="E1534" s="9">
        <v>0</v>
      </c>
      <c r="F1534" s="9">
        <v>0</v>
      </c>
      <c r="G1534" s="19">
        <f t="shared" si="370"/>
        <v>0</v>
      </c>
    </row>
    <row r="1535" spans="1:7" x14ac:dyDescent="0.25">
      <c r="C1535">
        <v>413</v>
      </c>
      <c r="D1535" t="s">
        <v>72</v>
      </c>
      <c r="E1535" s="9">
        <v>0</v>
      </c>
      <c r="F1535" s="9">
        <v>0</v>
      </c>
      <c r="G1535" s="19">
        <f t="shared" si="370"/>
        <v>0</v>
      </c>
    </row>
    <row r="1536" spans="1:7" x14ac:dyDescent="0.25">
      <c r="E1536" s="9"/>
      <c r="F1536" s="9"/>
    </row>
    <row r="1537" spans="2:7" x14ac:dyDescent="0.25">
      <c r="B1537" s="12">
        <v>42</v>
      </c>
      <c r="C1537" s="12"/>
      <c r="D1537" s="12" t="s">
        <v>73</v>
      </c>
      <c r="E1537" s="13">
        <f t="shared" ref="E1537:F1537" si="371">E1538+E1539+E1540+E1541+E1542+E1543+E1544+E1545+E1546</f>
        <v>46184.95</v>
      </c>
      <c r="F1537" s="13">
        <f t="shared" si="371"/>
        <v>42041.549999999996</v>
      </c>
      <c r="G1537" s="24">
        <f t="shared" ref="G1537:G1546" si="372">E1537-F1537</f>
        <v>4143.4000000000015</v>
      </c>
    </row>
    <row r="1538" spans="2:7" x14ac:dyDescent="0.25">
      <c r="C1538">
        <v>420</v>
      </c>
      <c r="D1538" t="s">
        <v>74</v>
      </c>
      <c r="E1538" s="9">
        <v>1069.3499999999999</v>
      </c>
      <c r="F1538" s="9">
        <v>1195.2</v>
      </c>
      <c r="G1538" s="19">
        <f t="shared" si="372"/>
        <v>-125.85000000000014</v>
      </c>
    </row>
    <row r="1539" spans="2:7" x14ac:dyDescent="0.25">
      <c r="C1539">
        <v>421</v>
      </c>
      <c r="D1539" t="s">
        <v>75</v>
      </c>
      <c r="E1539" s="9">
        <v>1020</v>
      </c>
      <c r="F1539" s="9">
        <v>-166</v>
      </c>
      <c r="G1539" s="19">
        <f t="shared" si="372"/>
        <v>1186</v>
      </c>
    </row>
    <row r="1540" spans="2:7" x14ac:dyDescent="0.25">
      <c r="C1540">
        <v>422</v>
      </c>
      <c r="D1540" t="s">
        <v>76</v>
      </c>
      <c r="E1540" s="9">
        <v>0</v>
      </c>
      <c r="F1540" s="9">
        <v>0</v>
      </c>
      <c r="G1540" s="19">
        <f t="shared" si="372"/>
        <v>0</v>
      </c>
    </row>
    <row r="1541" spans="2:7" x14ac:dyDescent="0.25">
      <c r="C1541">
        <v>423</v>
      </c>
      <c r="D1541" t="s">
        <v>77</v>
      </c>
      <c r="E1541" s="9">
        <v>0</v>
      </c>
      <c r="F1541" s="9">
        <v>0</v>
      </c>
      <c r="G1541" s="19">
        <f t="shared" si="372"/>
        <v>0</v>
      </c>
    </row>
    <row r="1542" spans="2:7" x14ac:dyDescent="0.25">
      <c r="C1542">
        <v>424</v>
      </c>
      <c r="D1542" t="s">
        <v>78</v>
      </c>
      <c r="E1542" s="9">
        <v>44095.6</v>
      </c>
      <c r="F1542" s="9">
        <v>41012.35</v>
      </c>
      <c r="G1542" s="19">
        <f t="shared" si="372"/>
        <v>3083.25</v>
      </c>
    </row>
    <row r="1543" spans="2:7" x14ac:dyDescent="0.25">
      <c r="C1543">
        <v>425</v>
      </c>
      <c r="D1543" t="s">
        <v>79</v>
      </c>
      <c r="E1543" s="9">
        <v>0</v>
      </c>
      <c r="F1543" s="9">
        <v>0</v>
      </c>
      <c r="G1543" s="19">
        <f t="shared" si="372"/>
        <v>0</v>
      </c>
    </row>
    <row r="1544" spans="2:7" x14ac:dyDescent="0.25">
      <c r="C1544">
        <v>426</v>
      </c>
      <c r="D1544" t="s">
        <v>80</v>
      </c>
      <c r="E1544" s="9">
        <v>0</v>
      </c>
      <c r="F1544" s="9">
        <v>0</v>
      </c>
      <c r="G1544" s="19">
        <f t="shared" si="372"/>
        <v>0</v>
      </c>
    </row>
    <row r="1545" spans="2:7" x14ac:dyDescent="0.25">
      <c r="C1545">
        <v>427</v>
      </c>
      <c r="D1545" t="s">
        <v>81</v>
      </c>
      <c r="E1545" s="9">
        <v>0</v>
      </c>
      <c r="F1545" s="9">
        <v>0</v>
      </c>
      <c r="G1545" s="19">
        <f t="shared" si="372"/>
        <v>0</v>
      </c>
    </row>
    <row r="1546" spans="2:7" x14ac:dyDescent="0.25">
      <c r="C1546">
        <v>429</v>
      </c>
      <c r="D1546" t="s">
        <v>82</v>
      </c>
      <c r="E1546" s="9">
        <v>0</v>
      </c>
      <c r="F1546" s="9">
        <v>0</v>
      </c>
      <c r="G1546" s="19">
        <f t="shared" si="372"/>
        <v>0</v>
      </c>
    </row>
    <row r="1547" spans="2:7" x14ac:dyDescent="0.25">
      <c r="E1547" s="9"/>
      <c r="F1547" s="9"/>
    </row>
    <row r="1548" spans="2:7" x14ac:dyDescent="0.25">
      <c r="B1548" s="12">
        <v>43</v>
      </c>
      <c r="C1548" s="12"/>
      <c r="D1548" s="12" t="s">
        <v>83</v>
      </c>
      <c r="E1548" s="13">
        <f t="shared" ref="E1548:F1548" si="373">E1549+E1550+E1551+E1552</f>
        <v>15761.4</v>
      </c>
      <c r="F1548" s="13">
        <f t="shared" si="373"/>
        <v>18032.25</v>
      </c>
      <c r="G1548" s="24">
        <f t="shared" ref="G1548:G1552" si="374">E1548-F1548</f>
        <v>-2270.8500000000004</v>
      </c>
    </row>
    <row r="1549" spans="2:7" x14ac:dyDescent="0.25">
      <c r="C1549">
        <v>430</v>
      </c>
      <c r="D1549" t="s">
        <v>84</v>
      </c>
      <c r="E1549" s="9">
        <v>0</v>
      </c>
      <c r="F1549" s="9">
        <v>0</v>
      </c>
      <c r="G1549" s="19">
        <f t="shared" si="374"/>
        <v>0</v>
      </c>
    </row>
    <row r="1550" spans="2:7" x14ac:dyDescent="0.25">
      <c r="C1550">
        <v>431</v>
      </c>
      <c r="D1550" t="s">
        <v>85</v>
      </c>
      <c r="E1550" s="9">
        <v>0</v>
      </c>
      <c r="F1550" s="9">
        <v>0</v>
      </c>
      <c r="G1550" s="19">
        <f t="shared" si="374"/>
        <v>0</v>
      </c>
    </row>
    <row r="1551" spans="2:7" x14ac:dyDescent="0.25">
      <c r="C1551">
        <v>432</v>
      </c>
      <c r="D1551" t="s">
        <v>86</v>
      </c>
      <c r="E1551" s="9">
        <v>0</v>
      </c>
      <c r="F1551" s="9">
        <v>0</v>
      </c>
      <c r="G1551" s="19">
        <f t="shared" si="374"/>
        <v>0</v>
      </c>
    </row>
    <row r="1552" spans="2:7" x14ac:dyDescent="0.25">
      <c r="C1552">
        <v>439</v>
      </c>
      <c r="D1552" t="s">
        <v>87</v>
      </c>
      <c r="E1552" s="9">
        <v>15761.4</v>
      </c>
      <c r="F1552" s="9">
        <v>18032.25</v>
      </c>
      <c r="G1552" s="19">
        <f t="shared" si="374"/>
        <v>-2270.8500000000004</v>
      </c>
    </row>
    <row r="1553" spans="2:7" x14ac:dyDescent="0.25">
      <c r="E1553" s="9"/>
      <c r="F1553" s="9"/>
    </row>
    <row r="1554" spans="2:7" x14ac:dyDescent="0.25">
      <c r="B1554" s="12">
        <v>44</v>
      </c>
      <c r="C1554" s="12"/>
      <c r="D1554" s="12" t="s">
        <v>88</v>
      </c>
      <c r="E1554" s="13">
        <f t="shared" ref="E1554:F1554" si="375">E1555+E1556+E1557+E1558+E1559+E1560+E1561+E1562+E1563+E1564</f>
        <v>22171.49</v>
      </c>
      <c r="F1554" s="13">
        <f t="shared" si="375"/>
        <v>19221.5</v>
      </c>
      <c r="G1554" s="24">
        <f t="shared" ref="G1554:G1564" si="376">E1554-F1554</f>
        <v>2949.9900000000016</v>
      </c>
    </row>
    <row r="1555" spans="2:7" x14ac:dyDescent="0.25">
      <c r="C1555">
        <v>440</v>
      </c>
      <c r="D1555" t="s">
        <v>89</v>
      </c>
      <c r="E1555" s="9">
        <v>571.49</v>
      </c>
      <c r="F1555" s="9">
        <v>121.5</v>
      </c>
      <c r="G1555" s="19">
        <f t="shared" si="376"/>
        <v>449.99</v>
      </c>
    </row>
    <row r="1556" spans="2:7" x14ac:dyDescent="0.25">
      <c r="C1556">
        <v>441</v>
      </c>
      <c r="D1556" t="s">
        <v>90</v>
      </c>
      <c r="E1556" s="9">
        <v>0</v>
      </c>
      <c r="F1556" s="9">
        <v>0</v>
      </c>
      <c r="G1556" s="19">
        <f t="shared" si="376"/>
        <v>0</v>
      </c>
    </row>
    <row r="1557" spans="2:7" x14ac:dyDescent="0.25">
      <c r="C1557">
        <v>442</v>
      </c>
      <c r="D1557" t="s">
        <v>91</v>
      </c>
      <c r="E1557" s="9">
        <v>0</v>
      </c>
      <c r="F1557" s="9">
        <v>0</v>
      </c>
      <c r="G1557" s="19">
        <f t="shared" si="376"/>
        <v>0</v>
      </c>
    </row>
    <row r="1558" spans="2:7" x14ac:dyDescent="0.25">
      <c r="C1558">
        <v>443</v>
      </c>
      <c r="D1558" t="s">
        <v>92</v>
      </c>
      <c r="E1558" s="9">
        <v>21000</v>
      </c>
      <c r="F1558" s="9">
        <v>19000</v>
      </c>
      <c r="G1558" s="19">
        <f t="shared" si="376"/>
        <v>2000</v>
      </c>
    </row>
    <row r="1559" spans="2:7" x14ac:dyDescent="0.25">
      <c r="C1559">
        <v>444</v>
      </c>
      <c r="D1559" t="s">
        <v>31</v>
      </c>
      <c r="E1559" s="9">
        <v>0</v>
      </c>
      <c r="F1559" s="9">
        <v>0</v>
      </c>
      <c r="G1559" s="19">
        <f t="shared" si="376"/>
        <v>0</v>
      </c>
    </row>
    <row r="1560" spans="2:7" x14ac:dyDescent="0.25">
      <c r="C1560">
        <v>445</v>
      </c>
      <c r="D1560" t="s">
        <v>93</v>
      </c>
      <c r="E1560" s="9">
        <v>0</v>
      </c>
      <c r="F1560" s="9">
        <v>0</v>
      </c>
      <c r="G1560" s="19">
        <f t="shared" si="376"/>
        <v>0</v>
      </c>
    </row>
    <row r="1561" spans="2:7" x14ac:dyDescent="0.25">
      <c r="C1561">
        <v>446</v>
      </c>
      <c r="D1561" t="s">
        <v>94</v>
      </c>
      <c r="E1561" s="9">
        <v>0</v>
      </c>
      <c r="F1561" s="9">
        <v>0</v>
      </c>
      <c r="G1561" s="19">
        <f t="shared" si="376"/>
        <v>0</v>
      </c>
    </row>
    <row r="1562" spans="2:7" x14ac:dyDescent="0.25">
      <c r="C1562">
        <v>447</v>
      </c>
      <c r="D1562" t="s">
        <v>95</v>
      </c>
      <c r="E1562" s="9">
        <v>600</v>
      </c>
      <c r="F1562" s="9">
        <v>100</v>
      </c>
      <c r="G1562" s="19">
        <f t="shared" si="376"/>
        <v>500</v>
      </c>
    </row>
    <row r="1563" spans="2:7" x14ac:dyDescent="0.25">
      <c r="C1563">
        <v>448</v>
      </c>
      <c r="D1563" t="s">
        <v>96</v>
      </c>
      <c r="E1563" s="9">
        <v>0</v>
      </c>
      <c r="F1563" s="9">
        <v>0</v>
      </c>
      <c r="G1563" s="19">
        <f t="shared" si="376"/>
        <v>0</v>
      </c>
    </row>
    <row r="1564" spans="2:7" x14ac:dyDescent="0.25">
      <c r="C1564">
        <v>449</v>
      </c>
      <c r="D1564" t="s">
        <v>97</v>
      </c>
      <c r="E1564" s="9">
        <v>0</v>
      </c>
      <c r="F1564" s="9">
        <v>0</v>
      </c>
      <c r="G1564" s="19">
        <f t="shared" si="376"/>
        <v>0</v>
      </c>
    </row>
    <row r="1565" spans="2:7" x14ac:dyDescent="0.25">
      <c r="E1565" s="9"/>
      <c r="F1565" s="9"/>
    </row>
    <row r="1566" spans="2:7" x14ac:dyDescent="0.25">
      <c r="B1566" s="12">
        <v>45</v>
      </c>
      <c r="C1566" s="12"/>
      <c r="D1566" s="12" t="s">
        <v>98</v>
      </c>
      <c r="E1566" s="13">
        <f t="shared" ref="E1566:F1566" si="377">E1567+E1568</f>
        <v>0</v>
      </c>
      <c r="F1566" s="13">
        <f t="shared" si="377"/>
        <v>0</v>
      </c>
      <c r="G1566" s="24">
        <f t="shared" ref="G1566:G1568" si="378">E1566-F1566</f>
        <v>0</v>
      </c>
    </row>
    <row r="1567" spans="2:7" x14ac:dyDescent="0.25">
      <c r="C1567">
        <v>450</v>
      </c>
      <c r="D1567" t="s">
        <v>99</v>
      </c>
      <c r="E1567" s="9">
        <v>0</v>
      </c>
      <c r="F1567" s="9">
        <v>0</v>
      </c>
      <c r="G1567" s="19">
        <f t="shared" si="378"/>
        <v>0</v>
      </c>
    </row>
    <row r="1568" spans="2:7" x14ac:dyDescent="0.25">
      <c r="C1568">
        <v>451</v>
      </c>
      <c r="D1568" t="s">
        <v>100</v>
      </c>
      <c r="E1568" s="9">
        <v>0</v>
      </c>
      <c r="F1568" s="9">
        <v>0</v>
      </c>
      <c r="G1568" s="19">
        <f t="shared" si="378"/>
        <v>0</v>
      </c>
    </row>
    <row r="1569" spans="2:7" x14ac:dyDescent="0.25">
      <c r="E1569" s="9"/>
      <c r="F1569" s="9"/>
    </row>
    <row r="1570" spans="2:7" x14ac:dyDescent="0.25">
      <c r="B1570" s="12">
        <v>46</v>
      </c>
      <c r="C1570" s="12"/>
      <c r="D1570" s="12" t="s">
        <v>101</v>
      </c>
      <c r="E1570" s="13">
        <f t="shared" ref="E1570:F1570" si="379">E1571+E1572+E1573+E1574+E1575</f>
        <v>231490.13999999998</v>
      </c>
      <c r="F1570" s="13">
        <f t="shared" si="379"/>
        <v>118335.35</v>
      </c>
      <c r="G1570" s="24">
        <f t="shared" ref="G1570:G1575" si="380">E1570-F1570</f>
        <v>113154.78999999998</v>
      </c>
    </row>
    <row r="1571" spans="2:7" x14ac:dyDescent="0.25">
      <c r="C1571">
        <v>460</v>
      </c>
      <c r="D1571" t="s">
        <v>102</v>
      </c>
      <c r="E1571" s="9">
        <v>330</v>
      </c>
      <c r="F1571" s="9">
        <v>233</v>
      </c>
      <c r="G1571" s="19">
        <f t="shared" si="380"/>
        <v>97</v>
      </c>
    </row>
    <row r="1572" spans="2:7" x14ac:dyDescent="0.25">
      <c r="C1572">
        <v>461</v>
      </c>
      <c r="D1572" t="s">
        <v>103</v>
      </c>
      <c r="E1572" s="9">
        <v>104143.84</v>
      </c>
      <c r="F1572" s="9">
        <v>135</v>
      </c>
      <c r="G1572" s="19">
        <f t="shared" si="380"/>
        <v>104008.84</v>
      </c>
    </row>
    <row r="1573" spans="2:7" x14ac:dyDescent="0.25">
      <c r="C1573">
        <v>462</v>
      </c>
      <c r="D1573" t="s">
        <v>38</v>
      </c>
      <c r="E1573" s="9">
        <v>114480</v>
      </c>
      <c r="F1573" s="9">
        <v>98312</v>
      </c>
      <c r="G1573" s="19">
        <f t="shared" si="380"/>
        <v>16168</v>
      </c>
    </row>
    <row r="1574" spans="2:7" x14ac:dyDescent="0.25">
      <c r="C1574">
        <v>463</v>
      </c>
      <c r="D1574" t="s">
        <v>104</v>
      </c>
      <c r="E1574" s="9">
        <v>12536.3</v>
      </c>
      <c r="F1574" s="9">
        <v>19655.349999999999</v>
      </c>
      <c r="G1574" s="19">
        <f t="shared" si="380"/>
        <v>-7119.0499999999993</v>
      </c>
    </row>
    <row r="1575" spans="2:7" x14ac:dyDescent="0.25">
      <c r="C1575">
        <v>469</v>
      </c>
      <c r="D1575" t="s">
        <v>105</v>
      </c>
      <c r="E1575" s="9">
        <v>0</v>
      </c>
      <c r="F1575" s="9">
        <v>0</v>
      </c>
      <c r="G1575" s="19">
        <f t="shared" si="380"/>
        <v>0</v>
      </c>
    </row>
    <row r="1576" spans="2:7" x14ac:dyDescent="0.25">
      <c r="E1576" s="9"/>
      <c r="F1576" s="9"/>
    </row>
    <row r="1577" spans="2:7" x14ac:dyDescent="0.25">
      <c r="B1577" s="12">
        <v>47</v>
      </c>
      <c r="C1577" s="12"/>
      <c r="D1577" s="12" t="s">
        <v>44</v>
      </c>
      <c r="E1577" s="13">
        <f t="shared" ref="E1577:F1577" si="381">E1578</f>
        <v>0</v>
      </c>
      <c r="F1577" s="13">
        <f t="shared" si="381"/>
        <v>0</v>
      </c>
      <c r="G1577" s="24">
        <f t="shared" ref="G1577:G1578" si="382">E1577-F1577</f>
        <v>0</v>
      </c>
    </row>
    <row r="1578" spans="2:7" x14ac:dyDescent="0.25">
      <c r="C1578">
        <v>470</v>
      </c>
      <c r="D1578" t="s">
        <v>106</v>
      </c>
      <c r="E1578" s="9">
        <v>0</v>
      </c>
      <c r="F1578" s="9">
        <v>0</v>
      </c>
      <c r="G1578" s="19">
        <f t="shared" si="382"/>
        <v>0</v>
      </c>
    </row>
    <row r="1579" spans="2:7" x14ac:dyDescent="0.25">
      <c r="E1579" s="9"/>
      <c r="F1579" s="9"/>
    </row>
    <row r="1580" spans="2:7" x14ac:dyDescent="0.25">
      <c r="B1580" s="12">
        <v>48</v>
      </c>
      <c r="C1580" s="12"/>
      <c r="D1580" s="12" t="s">
        <v>107</v>
      </c>
      <c r="E1580" s="13">
        <f t="shared" ref="E1580:F1580" si="383">E1581+E1582+E1583+E1584+E1585+E1586+E1587</f>
        <v>0</v>
      </c>
      <c r="F1580" s="13">
        <f t="shared" si="383"/>
        <v>0</v>
      </c>
      <c r="G1580" s="24">
        <f t="shared" ref="G1580:G1587" si="384">E1580-F1580</f>
        <v>0</v>
      </c>
    </row>
    <row r="1581" spans="2:7" x14ac:dyDescent="0.25">
      <c r="C1581">
        <v>481</v>
      </c>
      <c r="D1581" t="s">
        <v>108</v>
      </c>
      <c r="E1581" s="9">
        <v>0</v>
      </c>
      <c r="F1581" s="9">
        <v>0</v>
      </c>
      <c r="G1581" s="19">
        <f t="shared" si="384"/>
        <v>0</v>
      </c>
    </row>
    <row r="1582" spans="2:7" x14ac:dyDescent="0.25">
      <c r="C1582">
        <v>482</v>
      </c>
      <c r="D1582" t="s">
        <v>109</v>
      </c>
      <c r="E1582" s="9">
        <v>0</v>
      </c>
      <c r="F1582" s="9">
        <v>0</v>
      </c>
      <c r="G1582" s="19">
        <f t="shared" si="384"/>
        <v>0</v>
      </c>
    </row>
    <row r="1583" spans="2:7" x14ac:dyDescent="0.25">
      <c r="C1583">
        <v>483</v>
      </c>
      <c r="D1583" t="s">
        <v>110</v>
      </c>
      <c r="E1583" s="9">
        <v>0</v>
      </c>
      <c r="F1583" s="9">
        <v>0</v>
      </c>
      <c r="G1583" s="19">
        <f t="shared" si="384"/>
        <v>0</v>
      </c>
    </row>
    <row r="1584" spans="2:7" x14ac:dyDescent="0.25">
      <c r="C1584">
        <v>484</v>
      </c>
      <c r="D1584" t="s">
        <v>111</v>
      </c>
      <c r="E1584" s="9">
        <v>0</v>
      </c>
      <c r="F1584" s="9">
        <v>0</v>
      </c>
      <c r="G1584" s="19">
        <f t="shared" si="384"/>
        <v>0</v>
      </c>
    </row>
    <row r="1585" spans="2:7" x14ac:dyDescent="0.25">
      <c r="C1585">
        <v>485</v>
      </c>
      <c r="D1585" t="s">
        <v>112</v>
      </c>
      <c r="E1585" s="9">
        <v>0</v>
      </c>
      <c r="F1585" s="9">
        <v>0</v>
      </c>
      <c r="G1585" s="19">
        <f t="shared" si="384"/>
        <v>0</v>
      </c>
    </row>
    <row r="1586" spans="2:7" x14ac:dyDescent="0.25">
      <c r="C1586">
        <v>486</v>
      </c>
      <c r="D1586" t="s">
        <v>113</v>
      </c>
      <c r="E1586" s="9">
        <v>0</v>
      </c>
      <c r="F1586" s="9">
        <v>0</v>
      </c>
      <c r="G1586" s="19">
        <f t="shared" si="384"/>
        <v>0</v>
      </c>
    </row>
    <row r="1587" spans="2:7" x14ac:dyDescent="0.25">
      <c r="C1587">
        <v>489</v>
      </c>
      <c r="D1587" t="s">
        <v>114</v>
      </c>
      <c r="E1587" s="9">
        <v>0</v>
      </c>
      <c r="F1587" s="9">
        <v>0</v>
      </c>
      <c r="G1587" s="19">
        <f t="shared" si="384"/>
        <v>0</v>
      </c>
    </row>
    <row r="1588" spans="2:7" x14ac:dyDescent="0.25">
      <c r="E1588" s="9"/>
      <c r="F1588" s="9"/>
    </row>
    <row r="1589" spans="2:7" x14ac:dyDescent="0.25">
      <c r="B1589" s="12">
        <v>49</v>
      </c>
      <c r="C1589" s="12"/>
      <c r="D1589" s="12" t="s">
        <v>53</v>
      </c>
      <c r="E1589" s="13">
        <f t="shared" ref="E1589:F1589" si="385">E1590+E1591+E1592+E1593+E1594+E1595+E1596+E1597</f>
        <v>8967.7000000000007</v>
      </c>
      <c r="F1589" s="13">
        <f t="shared" si="385"/>
        <v>0</v>
      </c>
      <c r="G1589" s="24">
        <f t="shared" ref="G1589:G1597" si="386">E1589-F1589</f>
        <v>8967.7000000000007</v>
      </c>
    </row>
    <row r="1590" spans="2:7" x14ac:dyDescent="0.25">
      <c r="C1590">
        <v>490</v>
      </c>
      <c r="D1590" t="s">
        <v>54</v>
      </c>
      <c r="E1590" s="9">
        <v>0</v>
      </c>
      <c r="F1590" s="9">
        <v>0</v>
      </c>
      <c r="G1590" s="19">
        <f t="shared" si="386"/>
        <v>0</v>
      </c>
    </row>
    <row r="1591" spans="2:7" x14ac:dyDescent="0.25">
      <c r="C1591">
        <v>491</v>
      </c>
      <c r="D1591" t="s">
        <v>55</v>
      </c>
      <c r="E1591" s="9">
        <v>8967.7000000000007</v>
      </c>
      <c r="F1591" s="9">
        <v>0</v>
      </c>
      <c r="G1591" s="19">
        <f t="shared" si="386"/>
        <v>8967.7000000000007</v>
      </c>
    </row>
    <row r="1592" spans="2:7" x14ac:dyDescent="0.25">
      <c r="C1592">
        <v>492</v>
      </c>
      <c r="D1592" t="s">
        <v>115</v>
      </c>
      <c r="E1592" s="9">
        <v>0</v>
      </c>
      <c r="F1592" s="9">
        <v>0</v>
      </c>
      <c r="G1592" s="19">
        <f t="shared" si="386"/>
        <v>0</v>
      </c>
    </row>
    <row r="1593" spans="2:7" x14ac:dyDescent="0.25">
      <c r="C1593">
        <v>493</v>
      </c>
      <c r="D1593" t="s">
        <v>116</v>
      </c>
      <c r="E1593" s="9">
        <v>0</v>
      </c>
      <c r="F1593" s="9">
        <v>0</v>
      </c>
      <c r="G1593" s="19">
        <f t="shared" si="386"/>
        <v>0</v>
      </c>
    </row>
    <row r="1594" spans="2:7" x14ac:dyDescent="0.25">
      <c r="C1594">
        <v>494</v>
      </c>
      <c r="D1594" t="s">
        <v>58</v>
      </c>
      <c r="E1594" s="9">
        <v>0</v>
      </c>
      <c r="F1594" s="9">
        <v>0</v>
      </c>
      <c r="G1594" s="19">
        <f t="shared" si="386"/>
        <v>0</v>
      </c>
    </row>
    <row r="1595" spans="2:7" x14ac:dyDescent="0.25">
      <c r="C1595">
        <v>495</v>
      </c>
      <c r="D1595" t="s">
        <v>117</v>
      </c>
      <c r="E1595" s="9">
        <v>0</v>
      </c>
      <c r="F1595" s="9">
        <v>0</v>
      </c>
      <c r="G1595" s="19">
        <f t="shared" si="386"/>
        <v>0</v>
      </c>
    </row>
    <row r="1596" spans="2:7" x14ac:dyDescent="0.25">
      <c r="C1596">
        <v>498</v>
      </c>
      <c r="D1596" t="s">
        <v>118</v>
      </c>
      <c r="E1596" s="9">
        <v>0</v>
      </c>
      <c r="F1596" s="9">
        <v>0</v>
      </c>
      <c r="G1596" s="19">
        <f t="shared" si="386"/>
        <v>0</v>
      </c>
    </row>
    <row r="1597" spans="2:7" x14ac:dyDescent="0.25">
      <c r="C1597">
        <v>499</v>
      </c>
      <c r="D1597" t="s">
        <v>61</v>
      </c>
      <c r="E1597" s="9">
        <v>0</v>
      </c>
      <c r="F1597" s="9">
        <v>0</v>
      </c>
      <c r="G1597" s="19">
        <f t="shared" si="386"/>
        <v>0</v>
      </c>
    </row>
    <row r="1598" spans="2:7" x14ac:dyDescent="0.25">
      <c r="E1598" s="9"/>
      <c r="F1598" s="9"/>
    </row>
    <row r="1599" spans="2:7" x14ac:dyDescent="0.25">
      <c r="E1599" s="9"/>
      <c r="F1599" s="9"/>
    </row>
    <row r="1600" spans="2:7" x14ac:dyDescent="0.25">
      <c r="E1600" s="9"/>
      <c r="F1600" s="9"/>
    </row>
    <row r="1601" spans="1:7" x14ac:dyDescent="0.25">
      <c r="A1601" s="14">
        <v>9</v>
      </c>
      <c r="B1601" s="14"/>
      <c r="C1601" s="14"/>
      <c r="D1601" s="14" t="s">
        <v>119</v>
      </c>
      <c r="E1601" s="15"/>
      <c r="F1601" s="15"/>
      <c r="G1601" s="25"/>
    </row>
    <row r="1602" spans="1:7" x14ac:dyDescent="0.25">
      <c r="A1602" s="14"/>
      <c r="B1602" s="14">
        <v>90</v>
      </c>
      <c r="C1602" s="14"/>
      <c r="D1602" s="14" t="s">
        <v>120</v>
      </c>
      <c r="E1602" s="16">
        <f t="shared" ref="E1602:F1602" si="387">E1603+E1604</f>
        <v>-9232.119999999999</v>
      </c>
      <c r="F1602" s="16">
        <f t="shared" si="387"/>
        <v>-63918.92</v>
      </c>
      <c r="G1602" s="26">
        <f t="shared" ref="G1602:G1604" si="388">E1602-F1602</f>
        <v>54686.8</v>
      </c>
    </row>
    <row r="1603" spans="1:7" x14ac:dyDescent="0.25">
      <c r="C1603">
        <v>900</v>
      </c>
      <c r="D1603" t="s">
        <v>121</v>
      </c>
      <c r="E1603" s="9">
        <v>-13123.38</v>
      </c>
      <c r="F1603" s="19">
        <v>-63918.92</v>
      </c>
      <c r="G1603" s="19">
        <f t="shared" si="388"/>
        <v>50795.54</v>
      </c>
    </row>
    <row r="1604" spans="1:7" x14ac:dyDescent="0.25">
      <c r="C1604">
        <v>901</v>
      </c>
      <c r="D1604" t="s">
        <v>122</v>
      </c>
      <c r="E1604" s="9">
        <v>3891.26</v>
      </c>
      <c r="F1604" s="19">
        <v>0</v>
      </c>
      <c r="G1604" s="19">
        <f t="shared" si="388"/>
        <v>3891.26</v>
      </c>
    </row>
    <row r="1605" spans="1:7" x14ac:dyDescent="0.25">
      <c r="E1605" s="9"/>
      <c r="F1605" s="9"/>
    </row>
    <row r="1606" spans="1:7" x14ac:dyDescent="0.25">
      <c r="D1606" s="2" t="s">
        <v>123</v>
      </c>
      <c r="E1606" s="17">
        <f t="shared" ref="E1606:F1606" si="389">E1603+E1604</f>
        <v>-9232.119999999999</v>
      </c>
      <c r="F1606" s="17">
        <f t="shared" si="389"/>
        <v>-63918.92</v>
      </c>
      <c r="G1606" s="19">
        <f t="shared" ref="G1606" si="390">E1606-F1606</f>
        <v>54686.8</v>
      </c>
    </row>
    <row r="1607" spans="1:7" x14ac:dyDescent="0.25">
      <c r="E1607" s="9"/>
      <c r="F1607" s="9"/>
    </row>
    <row r="1608" spans="1:7" x14ac:dyDescent="0.25">
      <c r="A1608" s="27"/>
      <c r="B1608" s="27"/>
      <c r="C1608" s="27"/>
      <c r="D1608" s="27"/>
      <c r="E1608" s="27"/>
      <c r="F1608" s="27"/>
      <c r="G1608" s="28"/>
    </row>
    <row r="1611" spans="1:7" ht="26.25" x14ac:dyDescent="0.4">
      <c r="A1611" s="1" t="s">
        <v>124</v>
      </c>
      <c r="B1611" s="2"/>
      <c r="C1611" s="2"/>
      <c r="D1611" s="2"/>
      <c r="E1611" s="18">
        <v>2021</v>
      </c>
      <c r="F1611" s="18">
        <v>2020</v>
      </c>
      <c r="G1611" s="20" t="s">
        <v>125</v>
      </c>
    </row>
    <row r="1612" spans="1:7" x14ac:dyDescent="0.25">
      <c r="A1612" t="s">
        <v>0</v>
      </c>
      <c r="E1612" s="3">
        <v>7261</v>
      </c>
      <c r="F1612" s="3">
        <v>7167</v>
      </c>
      <c r="G1612" s="29">
        <f>E1612-F1612</f>
        <v>94</v>
      </c>
    </row>
    <row r="1613" spans="1:7" x14ac:dyDescent="0.25">
      <c r="E1613" s="4" t="s">
        <v>135</v>
      </c>
      <c r="F1613" s="4" t="s">
        <v>135</v>
      </c>
      <c r="G1613" s="4" t="s">
        <v>135</v>
      </c>
    </row>
    <row r="1614" spans="1:7" ht="21" x14ac:dyDescent="0.35">
      <c r="A1614" s="5">
        <v>3</v>
      </c>
      <c r="B1614" s="5"/>
      <c r="C1614" s="5"/>
      <c r="D1614" s="5" t="s">
        <v>2</v>
      </c>
      <c r="E1614" s="6">
        <f t="shared" ref="E1614:F1614" si="391">E1615+E1625+E1637+E1641+E1649+E1653+E1663+E1666+E1674</f>
        <v>26624333.850000001</v>
      </c>
      <c r="F1614" s="6">
        <f t="shared" si="391"/>
        <v>25574369.950000003</v>
      </c>
      <c r="G1614" s="21">
        <f>E1614-F1614</f>
        <v>1049963.8999999985</v>
      </c>
    </row>
    <row r="1615" spans="1:7" x14ac:dyDescent="0.25">
      <c r="A1615" s="7"/>
      <c r="B1615" s="7">
        <v>30</v>
      </c>
      <c r="C1615" s="7"/>
      <c r="D1615" s="7" t="s">
        <v>3</v>
      </c>
      <c r="E1615" s="8">
        <f t="shared" ref="E1615:F1615" si="392">E1616+E1617+E1618+E1619+E1620+E1621+E1622+E1623</f>
        <v>3750775.35</v>
      </c>
      <c r="F1615" s="8">
        <f t="shared" si="392"/>
        <v>3587375.6</v>
      </c>
      <c r="G1615" s="22">
        <f t="shared" ref="G1615:G1623" si="393">E1615-F1615</f>
        <v>163399.75</v>
      </c>
    </row>
    <row r="1616" spans="1:7" x14ac:dyDescent="0.25">
      <c r="C1616">
        <v>300</v>
      </c>
      <c r="D1616" t="s">
        <v>4</v>
      </c>
      <c r="E1616" s="9">
        <v>272874.05</v>
      </c>
      <c r="F1616" s="9">
        <v>280834.75</v>
      </c>
      <c r="G1616" s="19">
        <f t="shared" si="393"/>
        <v>-7960.7000000000116</v>
      </c>
    </row>
    <row r="1617" spans="2:7" x14ac:dyDescent="0.25">
      <c r="C1617">
        <v>301</v>
      </c>
      <c r="D1617" t="s">
        <v>5</v>
      </c>
      <c r="E1617" s="9">
        <v>2811709</v>
      </c>
      <c r="F1617" s="9">
        <v>2678680.4500000002</v>
      </c>
      <c r="G1617" s="19">
        <f t="shared" si="393"/>
        <v>133028.54999999981</v>
      </c>
    </row>
    <row r="1618" spans="2:7" x14ac:dyDescent="0.25">
      <c r="C1618">
        <v>302</v>
      </c>
      <c r="D1618" t="s">
        <v>6</v>
      </c>
      <c r="E1618" s="9">
        <v>0</v>
      </c>
      <c r="F1618" s="9">
        <v>0</v>
      </c>
      <c r="G1618" s="19">
        <f t="shared" si="393"/>
        <v>0</v>
      </c>
    </row>
    <row r="1619" spans="2:7" x14ac:dyDescent="0.25">
      <c r="C1619">
        <v>303</v>
      </c>
      <c r="D1619" t="s">
        <v>7</v>
      </c>
      <c r="E1619" s="9">
        <v>0</v>
      </c>
      <c r="F1619" s="9">
        <v>0</v>
      </c>
      <c r="G1619" s="19">
        <f t="shared" si="393"/>
        <v>0</v>
      </c>
    </row>
    <row r="1620" spans="2:7" x14ac:dyDescent="0.25">
      <c r="C1620">
        <v>304</v>
      </c>
      <c r="D1620" t="s">
        <v>8</v>
      </c>
      <c r="E1620" s="9">
        <v>0</v>
      </c>
      <c r="F1620" s="9">
        <v>0</v>
      </c>
      <c r="G1620" s="19">
        <f t="shared" si="393"/>
        <v>0</v>
      </c>
    </row>
    <row r="1621" spans="2:7" x14ac:dyDescent="0.25">
      <c r="C1621">
        <v>305</v>
      </c>
      <c r="D1621" t="s">
        <v>9</v>
      </c>
      <c r="E1621" s="9">
        <v>630800.69999999995</v>
      </c>
      <c r="F1621" s="9">
        <v>604659.6</v>
      </c>
      <c r="G1621" s="19">
        <f t="shared" si="393"/>
        <v>26141.099999999977</v>
      </c>
    </row>
    <row r="1622" spans="2:7" x14ac:dyDescent="0.25">
      <c r="C1622">
        <v>306</v>
      </c>
      <c r="D1622" t="s">
        <v>10</v>
      </c>
      <c r="E1622" s="9">
        <v>0</v>
      </c>
      <c r="F1622" s="9">
        <v>0</v>
      </c>
      <c r="G1622" s="19">
        <f t="shared" si="393"/>
        <v>0</v>
      </c>
    </row>
    <row r="1623" spans="2:7" x14ac:dyDescent="0.25">
      <c r="C1623">
        <v>309</v>
      </c>
      <c r="D1623" t="s">
        <v>11</v>
      </c>
      <c r="E1623" s="9">
        <v>35391.599999999999</v>
      </c>
      <c r="F1623" s="9">
        <v>23200.799999999999</v>
      </c>
      <c r="G1623" s="19">
        <f t="shared" si="393"/>
        <v>12190.8</v>
      </c>
    </row>
    <row r="1624" spans="2:7" x14ac:dyDescent="0.25">
      <c r="E1624" s="9"/>
      <c r="F1624" s="9"/>
    </row>
    <row r="1625" spans="2:7" x14ac:dyDescent="0.25">
      <c r="B1625" s="7">
        <v>31</v>
      </c>
      <c r="C1625" s="7"/>
      <c r="D1625" s="7" t="s">
        <v>12</v>
      </c>
      <c r="E1625" s="8">
        <f t="shared" ref="E1625:F1625" si="394">E1626+E1627+E1628+E1629+E1630+E1631+E1632+E1633+E1634+E1635</f>
        <v>4072112.6499999994</v>
      </c>
      <c r="F1625" s="8">
        <f t="shared" si="394"/>
        <v>3520162.8000000003</v>
      </c>
      <c r="G1625" s="22">
        <f t="shared" ref="G1625:G1635" si="395">E1625-F1625</f>
        <v>551949.84999999916</v>
      </c>
    </row>
    <row r="1626" spans="2:7" x14ac:dyDescent="0.25">
      <c r="C1626">
        <v>310</v>
      </c>
      <c r="D1626" t="s">
        <v>13</v>
      </c>
      <c r="E1626" s="9">
        <v>606605.28</v>
      </c>
      <c r="F1626" s="9">
        <v>521631.95</v>
      </c>
      <c r="G1626" s="19">
        <f t="shared" si="395"/>
        <v>84973.330000000016</v>
      </c>
    </row>
    <row r="1627" spans="2:7" x14ac:dyDescent="0.25">
      <c r="C1627">
        <v>311</v>
      </c>
      <c r="D1627" t="s">
        <v>14</v>
      </c>
      <c r="E1627" s="9">
        <v>124453.09</v>
      </c>
      <c r="F1627" s="9">
        <v>121475.56</v>
      </c>
      <c r="G1627" s="19">
        <f t="shared" si="395"/>
        <v>2977.5299999999988</v>
      </c>
    </row>
    <row r="1628" spans="2:7" x14ac:dyDescent="0.25">
      <c r="C1628">
        <v>312</v>
      </c>
      <c r="D1628" t="s">
        <v>15</v>
      </c>
      <c r="E1628" s="9">
        <v>508076.12</v>
      </c>
      <c r="F1628" s="9">
        <v>470341.28</v>
      </c>
      <c r="G1628" s="19">
        <f t="shared" si="395"/>
        <v>37734.839999999967</v>
      </c>
    </row>
    <row r="1629" spans="2:7" x14ac:dyDescent="0.25">
      <c r="C1629">
        <v>313</v>
      </c>
      <c r="D1629" t="s">
        <v>16</v>
      </c>
      <c r="E1629" s="9">
        <v>1384441.98</v>
      </c>
      <c r="F1629" s="9">
        <v>1334038.26</v>
      </c>
      <c r="G1629" s="19">
        <f t="shared" si="395"/>
        <v>50403.719999999972</v>
      </c>
    </row>
    <row r="1630" spans="2:7" x14ac:dyDescent="0.25">
      <c r="C1630">
        <v>314</v>
      </c>
      <c r="D1630" t="s">
        <v>17</v>
      </c>
      <c r="E1630" s="9">
        <v>750356.55</v>
      </c>
      <c r="F1630" s="9">
        <v>698992.2</v>
      </c>
      <c r="G1630" s="19">
        <f t="shared" si="395"/>
        <v>51364.350000000093</v>
      </c>
    </row>
    <row r="1631" spans="2:7" x14ac:dyDescent="0.25">
      <c r="C1631">
        <v>315</v>
      </c>
      <c r="D1631" t="s">
        <v>18</v>
      </c>
      <c r="E1631" s="9">
        <v>265572.3</v>
      </c>
      <c r="F1631" s="9">
        <v>225862.6</v>
      </c>
      <c r="G1631" s="19">
        <f t="shared" si="395"/>
        <v>39709.699999999983</v>
      </c>
    </row>
    <row r="1632" spans="2:7" x14ac:dyDescent="0.25">
      <c r="C1632">
        <v>316</v>
      </c>
      <c r="D1632" t="s">
        <v>19</v>
      </c>
      <c r="E1632" s="9">
        <v>117014.1</v>
      </c>
      <c r="F1632" s="9">
        <v>106532.35</v>
      </c>
      <c r="G1632" s="19">
        <f t="shared" si="395"/>
        <v>10481.75</v>
      </c>
    </row>
    <row r="1633" spans="2:7" x14ac:dyDescent="0.25">
      <c r="C1633">
        <v>317</v>
      </c>
      <c r="D1633" t="s">
        <v>20</v>
      </c>
      <c r="E1633" s="9">
        <v>60402.7</v>
      </c>
      <c r="F1633" s="9">
        <v>70768.100000000006</v>
      </c>
      <c r="G1633" s="19">
        <f t="shared" si="395"/>
        <v>-10365.400000000009</v>
      </c>
    </row>
    <row r="1634" spans="2:7" x14ac:dyDescent="0.25">
      <c r="C1634">
        <v>318</v>
      </c>
      <c r="D1634" t="s">
        <v>21</v>
      </c>
      <c r="E1634" s="9">
        <v>230302.48</v>
      </c>
      <c r="F1634" s="9">
        <v>-43121.85</v>
      </c>
      <c r="G1634" s="19">
        <f t="shared" si="395"/>
        <v>273424.33</v>
      </c>
    </row>
    <row r="1635" spans="2:7" x14ac:dyDescent="0.25">
      <c r="C1635">
        <v>319</v>
      </c>
      <c r="D1635" t="s">
        <v>22</v>
      </c>
      <c r="E1635" s="9">
        <v>24888.05</v>
      </c>
      <c r="F1635" s="9">
        <v>13642.35</v>
      </c>
      <c r="G1635" s="19">
        <f t="shared" si="395"/>
        <v>11245.699999999999</v>
      </c>
    </row>
    <row r="1636" spans="2:7" x14ac:dyDescent="0.25">
      <c r="E1636" s="9"/>
      <c r="F1636" s="9"/>
    </row>
    <row r="1637" spans="2:7" x14ac:dyDescent="0.25">
      <c r="B1637" s="7">
        <v>33</v>
      </c>
      <c r="C1637" s="7"/>
      <c r="D1637" s="7" t="s">
        <v>23</v>
      </c>
      <c r="E1637" s="8">
        <f t="shared" ref="E1637:F1637" si="396">E1638+E1639</f>
        <v>1215448.0999999999</v>
      </c>
      <c r="F1637" s="8">
        <f t="shared" si="396"/>
        <v>1311445.05</v>
      </c>
      <c r="G1637" s="22">
        <f t="shared" ref="G1637:G1639" si="397">E1637-F1637</f>
        <v>-95996.950000000186</v>
      </c>
    </row>
    <row r="1638" spans="2:7" x14ac:dyDescent="0.25">
      <c r="C1638">
        <v>330</v>
      </c>
      <c r="D1638" t="s">
        <v>24</v>
      </c>
      <c r="E1638" s="9">
        <v>1190961.7</v>
      </c>
      <c r="F1638" s="9">
        <v>1286437.7</v>
      </c>
      <c r="G1638" s="19">
        <f t="shared" si="397"/>
        <v>-95476</v>
      </c>
    </row>
    <row r="1639" spans="2:7" x14ac:dyDescent="0.25">
      <c r="C1639">
        <v>332</v>
      </c>
      <c r="D1639" t="s">
        <v>25</v>
      </c>
      <c r="E1639" s="9">
        <v>24486.400000000001</v>
      </c>
      <c r="F1639" s="9">
        <v>25007.35</v>
      </c>
      <c r="G1639" s="19">
        <f t="shared" si="397"/>
        <v>-520.94999999999709</v>
      </c>
    </row>
    <row r="1640" spans="2:7" x14ac:dyDescent="0.25">
      <c r="E1640" s="9"/>
      <c r="F1640" s="9"/>
    </row>
    <row r="1641" spans="2:7" x14ac:dyDescent="0.25">
      <c r="B1641" s="7">
        <v>34</v>
      </c>
      <c r="C1641" s="7"/>
      <c r="D1641" s="7" t="s">
        <v>26</v>
      </c>
      <c r="E1641" s="8">
        <f t="shared" ref="E1641:F1641" si="398">E1642+E1643+E1644+E1645+E1646+E1647</f>
        <v>363958.46</v>
      </c>
      <c r="F1641" s="8">
        <f t="shared" si="398"/>
        <v>409269.4</v>
      </c>
      <c r="G1641" s="22">
        <f t="shared" ref="G1641:G1647" si="399">E1641-F1641</f>
        <v>-45310.94</v>
      </c>
    </row>
    <row r="1642" spans="2:7" x14ac:dyDescent="0.25">
      <c r="C1642">
        <v>340</v>
      </c>
      <c r="D1642" t="s">
        <v>27</v>
      </c>
      <c r="E1642" s="9">
        <v>277293.21000000002</v>
      </c>
      <c r="F1642" s="9">
        <v>346158.65</v>
      </c>
      <c r="G1642" s="19">
        <f t="shared" si="399"/>
        <v>-68865.440000000002</v>
      </c>
    </row>
    <row r="1643" spans="2:7" x14ac:dyDescent="0.25">
      <c r="C1643">
        <v>341</v>
      </c>
      <c r="D1643" t="s">
        <v>28</v>
      </c>
      <c r="E1643" s="9">
        <v>0</v>
      </c>
      <c r="F1643" s="9">
        <v>0</v>
      </c>
      <c r="G1643" s="19">
        <f t="shared" si="399"/>
        <v>0</v>
      </c>
    </row>
    <row r="1644" spans="2:7" x14ac:dyDescent="0.25">
      <c r="C1644">
        <v>342</v>
      </c>
      <c r="D1644" t="s">
        <v>29</v>
      </c>
      <c r="E1644" s="9">
        <v>0</v>
      </c>
      <c r="F1644" s="9">
        <v>0</v>
      </c>
      <c r="G1644" s="19">
        <f t="shared" si="399"/>
        <v>0</v>
      </c>
    </row>
    <row r="1645" spans="2:7" x14ac:dyDescent="0.25">
      <c r="C1645">
        <v>343</v>
      </c>
      <c r="D1645" t="s">
        <v>30</v>
      </c>
      <c r="E1645" s="9">
        <v>86665.25</v>
      </c>
      <c r="F1645" s="9">
        <v>58647.85</v>
      </c>
      <c r="G1645" s="19">
        <f t="shared" si="399"/>
        <v>28017.4</v>
      </c>
    </row>
    <row r="1646" spans="2:7" x14ac:dyDescent="0.25">
      <c r="C1646">
        <v>344</v>
      </c>
      <c r="D1646" t="s">
        <v>31</v>
      </c>
      <c r="E1646" s="9">
        <v>0</v>
      </c>
      <c r="F1646" s="9">
        <v>4462.8999999999996</v>
      </c>
      <c r="G1646" s="19">
        <f t="shared" si="399"/>
        <v>-4462.8999999999996</v>
      </c>
    </row>
    <row r="1647" spans="2:7" x14ac:dyDescent="0.25">
      <c r="C1647">
        <v>349</v>
      </c>
      <c r="D1647" t="s">
        <v>32</v>
      </c>
      <c r="E1647" s="9">
        <v>0</v>
      </c>
      <c r="F1647" s="9">
        <v>0</v>
      </c>
      <c r="G1647" s="19">
        <f t="shared" si="399"/>
        <v>0</v>
      </c>
    </row>
    <row r="1648" spans="2:7" x14ac:dyDescent="0.25">
      <c r="E1648" s="9"/>
      <c r="F1648" s="9"/>
    </row>
    <row r="1649" spans="2:7" x14ac:dyDescent="0.25">
      <c r="B1649" s="7">
        <v>35</v>
      </c>
      <c r="C1649" s="7"/>
      <c r="D1649" s="7" t="s">
        <v>33</v>
      </c>
      <c r="E1649" s="8">
        <f t="shared" ref="E1649:F1649" si="400">E1650+E1651</f>
        <v>738557.5</v>
      </c>
      <c r="F1649" s="8">
        <f t="shared" si="400"/>
        <v>657388.09</v>
      </c>
      <c r="G1649" s="22">
        <f t="shared" ref="G1649:G1651" si="401">E1649-F1649</f>
        <v>81169.410000000033</v>
      </c>
    </row>
    <row r="1650" spans="2:7" x14ac:dyDescent="0.25">
      <c r="C1650">
        <v>350</v>
      </c>
      <c r="D1650" t="s">
        <v>33</v>
      </c>
      <c r="E1650" s="9">
        <v>0</v>
      </c>
      <c r="F1650" s="9">
        <v>0</v>
      </c>
      <c r="G1650" s="19">
        <f t="shared" si="401"/>
        <v>0</v>
      </c>
    </row>
    <row r="1651" spans="2:7" x14ac:dyDescent="0.25">
      <c r="C1651">
        <v>351</v>
      </c>
      <c r="D1651" t="s">
        <v>34</v>
      </c>
      <c r="E1651" s="9">
        <v>738557.5</v>
      </c>
      <c r="F1651" s="9">
        <v>657388.09</v>
      </c>
      <c r="G1651" s="19">
        <f t="shared" si="401"/>
        <v>81169.410000000033</v>
      </c>
    </row>
    <row r="1652" spans="2:7" x14ac:dyDescent="0.25">
      <c r="E1652" s="9"/>
      <c r="F1652" s="9"/>
    </row>
    <row r="1653" spans="2:7" x14ac:dyDescent="0.25">
      <c r="B1653" s="7">
        <v>36</v>
      </c>
      <c r="C1653" s="7"/>
      <c r="D1653" s="7" t="s">
        <v>35</v>
      </c>
      <c r="E1653" s="8">
        <f t="shared" ref="E1653:F1653" si="402">E1654+E1655+E1656+E1657+E1658+E1659+E1660+E1661</f>
        <v>16420305.289999999</v>
      </c>
      <c r="F1653" s="8">
        <f t="shared" si="402"/>
        <v>16016770.960000001</v>
      </c>
      <c r="G1653" s="22">
        <f t="shared" ref="G1653:G1661" si="403">E1653-F1653</f>
        <v>403534.32999999821</v>
      </c>
    </row>
    <row r="1654" spans="2:7" x14ac:dyDescent="0.25">
      <c r="C1654">
        <v>360</v>
      </c>
      <c r="D1654" t="s">
        <v>36</v>
      </c>
      <c r="E1654" s="9">
        <v>86349.55</v>
      </c>
      <c r="F1654" s="9">
        <v>78285.350000000006</v>
      </c>
      <c r="G1654" s="19">
        <f t="shared" si="403"/>
        <v>8064.1999999999971</v>
      </c>
    </row>
    <row r="1655" spans="2:7" x14ac:dyDescent="0.25">
      <c r="C1655">
        <v>361</v>
      </c>
      <c r="D1655" t="s">
        <v>37</v>
      </c>
      <c r="E1655" s="9">
        <v>11520360.84</v>
      </c>
      <c r="F1655" s="9">
        <v>11257898.91</v>
      </c>
      <c r="G1655" s="19">
        <f t="shared" si="403"/>
        <v>262461.9299999997</v>
      </c>
    </row>
    <row r="1656" spans="2:7" x14ac:dyDescent="0.25">
      <c r="C1656">
        <v>362</v>
      </c>
      <c r="D1656" t="s">
        <v>38</v>
      </c>
      <c r="E1656" s="9">
        <v>224405</v>
      </c>
      <c r="F1656" s="9">
        <v>230163</v>
      </c>
      <c r="G1656" s="19">
        <f t="shared" si="403"/>
        <v>-5758</v>
      </c>
    </row>
    <row r="1657" spans="2:7" x14ac:dyDescent="0.25">
      <c r="C1657">
        <v>363</v>
      </c>
      <c r="D1657" t="s">
        <v>39</v>
      </c>
      <c r="E1657" s="9">
        <v>4555166.7</v>
      </c>
      <c r="F1657" s="9">
        <v>4417542.4000000004</v>
      </c>
      <c r="G1657" s="19">
        <f t="shared" si="403"/>
        <v>137624.29999999981</v>
      </c>
    </row>
    <row r="1658" spans="2:7" x14ac:dyDescent="0.25">
      <c r="C1658">
        <v>364</v>
      </c>
      <c r="D1658" t="s">
        <v>40</v>
      </c>
      <c r="E1658" s="9">
        <v>0</v>
      </c>
      <c r="F1658" s="9">
        <v>0</v>
      </c>
      <c r="G1658" s="19">
        <f t="shared" si="403"/>
        <v>0</v>
      </c>
    </row>
    <row r="1659" spans="2:7" x14ac:dyDescent="0.25">
      <c r="C1659">
        <v>365</v>
      </c>
      <c r="D1659" t="s">
        <v>41</v>
      </c>
      <c r="E1659" s="9">
        <v>0</v>
      </c>
      <c r="F1659" s="9">
        <v>0</v>
      </c>
      <c r="G1659" s="19">
        <f t="shared" si="403"/>
        <v>0</v>
      </c>
    </row>
    <row r="1660" spans="2:7" x14ac:dyDescent="0.25">
      <c r="C1660">
        <v>366</v>
      </c>
      <c r="D1660" t="s">
        <v>42</v>
      </c>
      <c r="E1660" s="9">
        <v>15250</v>
      </c>
      <c r="F1660" s="9">
        <v>15247.55</v>
      </c>
      <c r="G1660" s="19">
        <f t="shared" si="403"/>
        <v>2.4500000000007276</v>
      </c>
    </row>
    <row r="1661" spans="2:7" x14ac:dyDescent="0.25">
      <c r="C1661">
        <v>369</v>
      </c>
      <c r="D1661" t="s">
        <v>43</v>
      </c>
      <c r="E1661" s="9">
        <v>18773.2</v>
      </c>
      <c r="F1661" s="9">
        <v>17633.75</v>
      </c>
      <c r="G1661" s="19">
        <f t="shared" si="403"/>
        <v>1139.4500000000007</v>
      </c>
    </row>
    <row r="1662" spans="2:7" x14ac:dyDescent="0.25">
      <c r="E1662" s="9"/>
      <c r="F1662" s="9"/>
    </row>
    <row r="1663" spans="2:7" x14ac:dyDescent="0.25">
      <c r="B1663" s="7">
        <v>37</v>
      </c>
      <c r="C1663" s="7"/>
      <c r="D1663" s="7" t="s">
        <v>44</v>
      </c>
      <c r="E1663" s="8">
        <f t="shared" ref="E1663:F1663" si="404">E1664</f>
        <v>0</v>
      </c>
      <c r="F1663" s="8">
        <f t="shared" si="404"/>
        <v>0</v>
      </c>
      <c r="G1663" s="22">
        <f t="shared" ref="G1663:G1672" si="405">E1663-F1663</f>
        <v>0</v>
      </c>
    </row>
    <row r="1664" spans="2:7" x14ac:dyDescent="0.25">
      <c r="C1664">
        <v>370</v>
      </c>
      <c r="D1664" t="s">
        <v>45</v>
      </c>
      <c r="E1664" s="9">
        <v>0</v>
      </c>
      <c r="F1664" s="9">
        <v>0</v>
      </c>
      <c r="G1664" s="19">
        <f t="shared" si="405"/>
        <v>0</v>
      </c>
    </row>
    <row r="1665" spans="2:7" x14ac:dyDescent="0.25">
      <c r="E1665" s="9"/>
      <c r="F1665" s="9"/>
      <c r="G1665" s="19">
        <f t="shared" si="405"/>
        <v>0</v>
      </c>
    </row>
    <row r="1666" spans="2:7" x14ac:dyDescent="0.25">
      <c r="B1666" s="7">
        <v>38</v>
      </c>
      <c r="C1666" s="7"/>
      <c r="D1666" s="7" t="s">
        <v>46</v>
      </c>
      <c r="E1666" s="8">
        <f t="shared" ref="E1666:F1666" si="406">E1667+E1668+E1669+E1670+E1671+E1672</f>
        <v>1157.5</v>
      </c>
      <c r="F1666" s="8">
        <f t="shared" si="406"/>
        <v>8838.0499999999993</v>
      </c>
      <c r="G1666" s="22">
        <f t="shared" si="405"/>
        <v>-7680.5499999999993</v>
      </c>
    </row>
    <row r="1667" spans="2:7" x14ac:dyDescent="0.25">
      <c r="C1667">
        <v>380</v>
      </c>
      <c r="D1667" t="s">
        <v>47</v>
      </c>
      <c r="E1667" s="9">
        <v>0</v>
      </c>
      <c r="F1667" s="9">
        <v>0</v>
      </c>
      <c r="G1667" s="19">
        <f t="shared" si="405"/>
        <v>0</v>
      </c>
    </row>
    <row r="1668" spans="2:7" x14ac:dyDescent="0.25">
      <c r="C1668">
        <v>381</v>
      </c>
      <c r="D1668" t="s">
        <v>48</v>
      </c>
      <c r="E1668" s="9">
        <v>1157.5</v>
      </c>
      <c r="F1668" s="9">
        <v>8838.0499999999993</v>
      </c>
      <c r="G1668" s="19">
        <f t="shared" si="405"/>
        <v>-7680.5499999999993</v>
      </c>
    </row>
    <row r="1669" spans="2:7" x14ac:dyDescent="0.25">
      <c r="C1669">
        <v>384</v>
      </c>
      <c r="D1669" t="s">
        <v>49</v>
      </c>
      <c r="E1669" s="9">
        <v>0</v>
      </c>
      <c r="F1669" s="9">
        <v>0</v>
      </c>
      <c r="G1669" s="19">
        <f t="shared" si="405"/>
        <v>0</v>
      </c>
    </row>
    <row r="1670" spans="2:7" x14ac:dyDescent="0.25">
      <c r="C1670">
        <v>385</v>
      </c>
      <c r="D1670" t="s">
        <v>50</v>
      </c>
      <c r="E1670" s="9">
        <v>0</v>
      </c>
      <c r="F1670" s="9">
        <v>0</v>
      </c>
      <c r="G1670" s="19">
        <f t="shared" si="405"/>
        <v>0</v>
      </c>
    </row>
    <row r="1671" spans="2:7" x14ac:dyDescent="0.25">
      <c r="C1671">
        <v>386</v>
      </c>
      <c r="D1671" t="s">
        <v>51</v>
      </c>
      <c r="E1671" s="9">
        <v>0</v>
      </c>
      <c r="F1671" s="9">
        <v>0</v>
      </c>
      <c r="G1671" s="19">
        <f t="shared" si="405"/>
        <v>0</v>
      </c>
    </row>
    <row r="1672" spans="2:7" x14ac:dyDescent="0.25">
      <c r="C1672">
        <v>389</v>
      </c>
      <c r="D1672" t="s">
        <v>52</v>
      </c>
      <c r="E1672" s="9">
        <v>0</v>
      </c>
      <c r="F1672" s="9">
        <v>0</v>
      </c>
      <c r="G1672" s="19">
        <f t="shared" si="405"/>
        <v>0</v>
      </c>
    </row>
    <row r="1673" spans="2:7" x14ac:dyDescent="0.25">
      <c r="E1673" s="9"/>
      <c r="F1673" s="9"/>
    </row>
    <row r="1674" spans="2:7" x14ac:dyDescent="0.25">
      <c r="B1674" s="7">
        <v>39</v>
      </c>
      <c r="C1674" s="7"/>
      <c r="D1674" s="7" t="s">
        <v>53</v>
      </c>
      <c r="E1674" s="8">
        <f t="shared" ref="E1674:F1674" si="407">E1675+E1676+E1677+E1678+E1679+E1680+E1681+E1682</f>
        <v>62019</v>
      </c>
      <c r="F1674" s="8">
        <f t="shared" si="407"/>
        <v>63120</v>
      </c>
      <c r="G1674" s="22">
        <f t="shared" ref="G1674:G1682" si="408">E1674-F1674</f>
        <v>-1101</v>
      </c>
    </row>
    <row r="1675" spans="2:7" x14ac:dyDescent="0.25">
      <c r="C1675">
        <v>390</v>
      </c>
      <c r="D1675" t="s">
        <v>54</v>
      </c>
      <c r="E1675" s="9">
        <v>0</v>
      </c>
      <c r="F1675" s="9">
        <v>0</v>
      </c>
      <c r="G1675" s="19">
        <f t="shared" si="408"/>
        <v>0</v>
      </c>
    </row>
    <row r="1676" spans="2:7" x14ac:dyDescent="0.25">
      <c r="C1676">
        <v>391</v>
      </c>
      <c r="D1676" t="s">
        <v>55</v>
      </c>
      <c r="E1676" s="9">
        <v>0</v>
      </c>
      <c r="F1676" s="9">
        <v>0</v>
      </c>
      <c r="G1676" s="19">
        <f t="shared" si="408"/>
        <v>0</v>
      </c>
    </row>
    <row r="1677" spans="2:7" x14ac:dyDescent="0.25">
      <c r="C1677">
        <v>392</v>
      </c>
      <c r="D1677" t="s">
        <v>56</v>
      </c>
      <c r="E1677" s="9">
        <v>0</v>
      </c>
      <c r="F1677" s="9">
        <v>0</v>
      </c>
      <c r="G1677" s="19">
        <f t="shared" si="408"/>
        <v>0</v>
      </c>
    </row>
    <row r="1678" spans="2:7" x14ac:dyDescent="0.25">
      <c r="C1678">
        <v>393</v>
      </c>
      <c r="D1678" t="s">
        <v>57</v>
      </c>
      <c r="E1678" s="9">
        <v>0</v>
      </c>
      <c r="F1678" s="9">
        <v>0</v>
      </c>
      <c r="G1678" s="19">
        <f t="shared" si="408"/>
        <v>0</v>
      </c>
    </row>
    <row r="1679" spans="2:7" x14ac:dyDescent="0.25">
      <c r="C1679">
        <v>394</v>
      </c>
      <c r="D1679" t="s">
        <v>58</v>
      </c>
      <c r="E1679" s="9">
        <v>62019</v>
      </c>
      <c r="F1679" s="9">
        <v>63120</v>
      </c>
      <c r="G1679" s="19">
        <f t="shared" si="408"/>
        <v>-1101</v>
      </c>
    </row>
    <row r="1680" spans="2:7" x14ac:dyDescent="0.25">
      <c r="C1680">
        <v>395</v>
      </c>
      <c r="D1680" t="s">
        <v>59</v>
      </c>
      <c r="E1680" s="9">
        <v>0</v>
      </c>
      <c r="F1680" s="9">
        <v>0</v>
      </c>
      <c r="G1680" s="19">
        <f t="shared" si="408"/>
        <v>0</v>
      </c>
    </row>
    <row r="1681" spans="1:7" x14ac:dyDescent="0.25">
      <c r="C1681">
        <v>398</v>
      </c>
      <c r="D1681" t="s">
        <v>60</v>
      </c>
      <c r="E1681" s="9">
        <v>0</v>
      </c>
      <c r="F1681" s="9">
        <v>0</v>
      </c>
      <c r="G1681" s="19">
        <f t="shared" si="408"/>
        <v>0</v>
      </c>
    </row>
    <row r="1682" spans="1:7" x14ac:dyDescent="0.25">
      <c r="C1682">
        <v>399</v>
      </c>
      <c r="D1682" t="s">
        <v>61</v>
      </c>
      <c r="E1682" s="9">
        <v>0</v>
      </c>
      <c r="F1682" s="9">
        <v>0</v>
      </c>
      <c r="G1682" s="19">
        <f t="shared" si="408"/>
        <v>0</v>
      </c>
    </row>
    <row r="1683" spans="1:7" x14ac:dyDescent="0.25">
      <c r="E1683" s="9"/>
      <c r="F1683" s="9"/>
    </row>
    <row r="1684" spans="1:7" x14ac:dyDescent="0.25">
      <c r="E1684" s="9"/>
      <c r="F1684" s="9"/>
    </row>
    <row r="1685" spans="1:7" ht="21" x14ac:dyDescent="0.35">
      <c r="A1685" s="10">
        <v>4</v>
      </c>
      <c r="B1685" s="10"/>
      <c r="C1685" s="10"/>
      <c r="D1685" s="10" t="s">
        <v>62</v>
      </c>
      <c r="E1685" s="11">
        <f t="shared" ref="E1685:F1685" si="409">E1686+E1692+E1698+E1709+E1715+E1727+E1731+E1738+E1741+E1750</f>
        <v>27337755.820000004</v>
      </c>
      <c r="F1685" s="11">
        <f t="shared" si="409"/>
        <v>24396966.48</v>
      </c>
      <c r="G1685" s="23">
        <f t="shared" ref="G1685:G1690" si="410">E1685-F1685</f>
        <v>2940789.3400000036</v>
      </c>
    </row>
    <row r="1686" spans="1:7" x14ac:dyDescent="0.25">
      <c r="A1686" s="2"/>
      <c r="B1686" s="12">
        <v>40</v>
      </c>
      <c r="C1686" s="12"/>
      <c r="D1686" s="12" t="s">
        <v>63</v>
      </c>
      <c r="E1686" s="13">
        <f t="shared" ref="E1686:F1686" si="411">E1687+E1688+E1689+E1690</f>
        <v>18455732.649999999</v>
      </c>
      <c r="F1686" s="13">
        <f t="shared" si="411"/>
        <v>16522242</v>
      </c>
      <c r="G1686" s="24">
        <f t="shared" si="410"/>
        <v>1933490.6499999985</v>
      </c>
    </row>
    <row r="1687" spans="1:7" x14ac:dyDescent="0.25">
      <c r="C1687">
        <v>400</v>
      </c>
      <c r="D1687" t="s">
        <v>64</v>
      </c>
      <c r="E1687" s="9">
        <v>14978467.65</v>
      </c>
      <c r="F1687" s="9">
        <v>13756608</v>
      </c>
      <c r="G1687" s="19">
        <f t="shared" si="410"/>
        <v>1221859.6500000004</v>
      </c>
    </row>
    <row r="1688" spans="1:7" x14ac:dyDescent="0.25">
      <c r="C1688">
        <v>401</v>
      </c>
      <c r="D1688" t="s">
        <v>65</v>
      </c>
      <c r="E1688" s="9">
        <v>1231334.8999999999</v>
      </c>
      <c r="F1688" s="9">
        <v>648784.6</v>
      </c>
      <c r="G1688" s="19">
        <f t="shared" si="410"/>
        <v>582550.29999999993</v>
      </c>
    </row>
    <row r="1689" spans="1:7" x14ac:dyDescent="0.25">
      <c r="C1689">
        <v>402</v>
      </c>
      <c r="D1689" t="s">
        <v>66</v>
      </c>
      <c r="E1689" s="9">
        <v>2194295.7000000002</v>
      </c>
      <c r="F1689" s="9">
        <v>2065244.6</v>
      </c>
      <c r="G1689" s="19">
        <f t="shared" si="410"/>
        <v>129051.10000000009</v>
      </c>
    </row>
    <row r="1690" spans="1:7" x14ac:dyDescent="0.25">
      <c r="C1690">
        <v>403</v>
      </c>
      <c r="D1690" t="s">
        <v>67</v>
      </c>
      <c r="E1690" s="9">
        <v>51634.400000000001</v>
      </c>
      <c r="F1690" s="9">
        <v>51604.800000000003</v>
      </c>
      <c r="G1690" s="19">
        <f t="shared" si="410"/>
        <v>29.599999999998545</v>
      </c>
    </row>
    <row r="1691" spans="1:7" x14ac:dyDescent="0.25">
      <c r="E1691" s="9"/>
      <c r="F1691" s="9"/>
    </row>
    <row r="1692" spans="1:7" x14ac:dyDescent="0.25">
      <c r="B1692" s="12">
        <v>41</v>
      </c>
      <c r="C1692" s="12"/>
      <c r="D1692" s="12" t="s">
        <v>68</v>
      </c>
      <c r="E1692" s="13">
        <f t="shared" ref="E1692:F1692" si="412">E1693+E1694+E1695+E1696</f>
        <v>144053.6</v>
      </c>
      <c r="F1692" s="13">
        <f t="shared" si="412"/>
        <v>47138.7</v>
      </c>
      <c r="G1692" s="24">
        <f t="shared" ref="G1692:G1696" si="413">E1692-F1692</f>
        <v>96914.900000000009</v>
      </c>
    </row>
    <row r="1693" spans="1:7" x14ac:dyDescent="0.25">
      <c r="C1693">
        <v>410</v>
      </c>
      <c r="D1693" t="s">
        <v>69</v>
      </c>
      <c r="E1693" s="9">
        <v>0</v>
      </c>
      <c r="F1693" s="9">
        <v>0</v>
      </c>
      <c r="G1693" s="19">
        <f t="shared" si="413"/>
        <v>0</v>
      </c>
    </row>
    <row r="1694" spans="1:7" x14ac:dyDescent="0.25">
      <c r="C1694">
        <v>411</v>
      </c>
      <c r="D1694" t="s">
        <v>70</v>
      </c>
      <c r="E1694" s="9">
        <v>0</v>
      </c>
      <c r="F1694" s="9">
        <v>0</v>
      </c>
      <c r="G1694" s="19">
        <f t="shared" si="413"/>
        <v>0</v>
      </c>
    </row>
    <row r="1695" spans="1:7" x14ac:dyDescent="0.25">
      <c r="C1695">
        <v>412</v>
      </c>
      <c r="D1695" t="s">
        <v>71</v>
      </c>
      <c r="E1695" s="9">
        <v>144053.6</v>
      </c>
      <c r="F1695" s="9">
        <v>47138.7</v>
      </c>
      <c r="G1695" s="19">
        <f t="shared" si="413"/>
        <v>96914.900000000009</v>
      </c>
    </row>
    <row r="1696" spans="1:7" x14ac:dyDescent="0.25">
      <c r="C1696">
        <v>413</v>
      </c>
      <c r="D1696" t="s">
        <v>72</v>
      </c>
      <c r="E1696" s="9">
        <v>0</v>
      </c>
      <c r="F1696" s="9">
        <v>0</v>
      </c>
      <c r="G1696" s="19">
        <f t="shared" si="413"/>
        <v>0</v>
      </c>
    </row>
    <row r="1697" spans="2:7" x14ac:dyDescent="0.25">
      <c r="E1697" s="9"/>
      <c r="F1697" s="9"/>
    </row>
    <row r="1698" spans="2:7" x14ac:dyDescent="0.25">
      <c r="B1698" s="12">
        <v>42</v>
      </c>
      <c r="C1698" s="12"/>
      <c r="D1698" s="12" t="s">
        <v>73</v>
      </c>
      <c r="E1698" s="13">
        <f t="shared" ref="E1698:F1698" si="414">E1699+E1700+E1701+E1702+E1703+E1704+E1705+E1706+E1707</f>
        <v>4792452.95</v>
      </c>
      <c r="F1698" s="13">
        <f t="shared" si="414"/>
        <v>4069066.0599999996</v>
      </c>
      <c r="G1698" s="24">
        <f t="shared" ref="G1698:G1707" si="415">E1698-F1698</f>
        <v>723386.8900000006</v>
      </c>
    </row>
    <row r="1699" spans="2:7" x14ac:dyDescent="0.25">
      <c r="C1699">
        <v>420</v>
      </c>
      <c r="D1699" t="s">
        <v>74</v>
      </c>
      <c r="E1699" s="9">
        <v>286571.90000000002</v>
      </c>
      <c r="F1699" s="9">
        <v>284879.84999999998</v>
      </c>
      <c r="G1699" s="19">
        <f t="shared" si="415"/>
        <v>1692.0500000000466</v>
      </c>
    </row>
    <row r="1700" spans="2:7" x14ac:dyDescent="0.25">
      <c r="C1700">
        <v>421</v>
      </c>
      <c r="D1700" t="s">
        <v>75</v>
      </c>
      <c r="E1700" s="9">
        <v>199534.15</v>
      </c>
      <c r="F1700" s="9">
        <v>159066.54999999999</v>
      </c>
      <c r="G1700" s="19">
        <f t="shared" si="415"/>
        <v>40467.600000000006</v>
      </c>
    </row>
    <row r="1701" spans="2:7" x14ac:dyDescent="0.25">
      <c r="C1701">
        <v>422</v>
      </c>
      <c r="D1701" t="s">
        <v>76</v>
      </c>
      <c r="E1701" s="9">
        <v>0</v>
      </c>
      <c r="F1701" s="9">
        <v>0</v>
      </c>
      <c r="G1701" s="19">
        <f t="shared" si="415"/>
        <v>0</v>
      </c>
    </row>
    <row r="1702" spans="2:7" x14ac:dyDescent="0.25">
      <c r="C1702">
        <v>423</v>
      </c>
      <c r="D1702" t="s">
        <v>77</v>
      </c>
      <c r="E1702" s="9">
        <v>0</v>
      </c>
      <c r="F1702" s="9">
        <v>0</v>
      </c>
      <c r="G1702" s="19">
        <f t="shared" si="415"/>
        <v>0</v>
      </c>
    </row>
    <row r="1703" spans="2:7" x14ac:dyDescent="0.25">
      <c r="C1703">
        <v>424</v>
      </c>
      <c r="D1703" t="s">
        <v>78</v>
      </c>
      <c r="E1703" s="9">
        <v>3980923.7</v>
      </c>
      <c r="F1703" s="9">
        <v>3359835.15</v>
      </c>
      <c r="G1703" s="19">
        <f t="shared" si="415"/>
        <v>621088.55000000028</v>
      </c>
    </row>
    <row r="1704" spans="2:7" x14ac:dyDescent="0.25">
      <c r="C1704">
        <v>425</v>
      </c>
      <c r="D1704" t="s">
        <v>79</v>
      </c>
      <c r="E1704" s="9">
        <v>71216.66</v>
      </c>
      <c r="F1704" s="9">
        <v>77359.34</v>
      </c>
      <c r="G1704" s="19">
        <f t="shared" si="415"/>
        <v>-6142.679999999993</v>
      </c>
    </row>
    <row r="1705" spans="2:7" x14ac:dyDescent="0.25">
      <c r="C1705">
        <v>426</v>
      </c>
      <c r="D1705" t="s">
        <v>80</v>
      </c>
      <c r="E1705" s="9">
        <v>243849.54</v>
      </c>
      <c r="F1705" s="9">
        <v>174032.67</v>
      </c>
      <c r="G1705" s="19">
        <f t="shared" si="415"/>
        <v>69816.87</v>
      </c>
    </row>
    <row r="1706" spans="2:7" x14ac:dyDescent="0.25">
      <c r="C1706">
        <v>427</v>
      </c>
      <c r="D1706" t="s">
        <v>81</v>
      </c>
      <c r="E1706" s="9">
        <v>9886.35</v>
      </c>
      <c r="F1706" s="9">
        <v>12448.9</v>
      </c>
      <c r="G1706" s="19">
        <f t="shared" si="415"/>
        <v>-2562.5499999999993</v>
      </c>
    </row>
    <row r="1707" spans="2:7" x14ac:dyDescent="0.25">
      <c r="C1707">
        <v>429</v>
      </c>
      <c r="D1707" t="s">
        <v>82</v>
      </c>
      <c r="E1707" s="9">
        <v>470.65</v>
      </c>
      <c r="F1707" s="9">
        <v>1443.6</v>
      </c>
      <c r="G1707" s="19">
        <f t="shared" si="415"/>
        <v>-972.94999999999993</v>
      </c>
    </row>
    <row r="1708" spans="2:7" x14ac:dyDescent="0.25">
      <c r="E1708" s="9"/>
      <c r="F1708" s="9"/>
    </row>
    <row r="1709" spans="2:7" x14ac:dyDescent="0.25">
      <c r="B1709" s="12">
        <v>43</v>
      </c>
      <c r="C1709" s="12"/>
      <c r="D1709" s="12" t="s">
        <v>83</v>
      </c>
      <c r="E1709" s="13">
        <f t="shared" ref="E1709:F1709" si="416">E1710+E1711+E1712+E1713</f>
        <v>56613.1</v>
      </c>
      <c r="F1709" s="13">
        <f t="shared" si="416"/>
        <v>0</v>
      </c>
      <c r="G1709" s="24">
        <f t="shared" ref="G1709:G1713" si="417">E1709-F1709</f>
        <v>56613.1</v>
      </c>
    </row>
    <row r="1710" spans="2:7" x14ac:dyDescent="0.25">
      <c r="C1710">
        <v>430</v>
      </c>
      <c r="D1710" t="s">
        <v>84</v>
      </c>
      <c r="E1710" s="9">
        <v>0</v>
      </c>
      <c r="F1710" s="9">
        <v>0</v>
      </c>
      <c r="G1710" s="19">
        <f t="shared" si="417"/>
        <v>0</v>
      </c>
    </row>
    <row r="1711" spans="2:7" x14ac:dyDescent="0.25">
      <c r="C1711">
        <v>431</v>
      </c>
      <c r="D1711" t="s">
        <v>85</v>
      </c>
      <c r="E1711" s="9">
        <v>56613.1</v>
      </c>
      <c r="F1711" s="9">
        <v>0</v>
      </c>
      <c r="G1711" s="19">
        <f t="shared" si="417"/>
        <v>56613.1</v>
      </c>
    </row>
    <row r="1712" spans="2:7" x14ac:dyDescent="0.25">
      <c r="C1712">
        <v>432</v>
      </c>
      <c r="D1712" t="s">
        <v>86</v>
      </c>
      <c r="E1712" s="9">
        <v>0</v>
      </c>
      <c r="F1712" s="9">
        <v>0</v>
      </c>
      <c r="G1712" s="19">
        <f t="shared" si="417"/>
        <v>0</v>
      </c>
    </row>
    <row r="1713" spans="2:7" x14ac:dyDescent="0.25">
      <c r="C1713">
        <v>439</v>
      </c>
      <c r="D1713" t="s">
        <v>87</v>
      </c>
      <c r="E1713" s="9">
        <v>0</v>
      </c>
      <c r="F1713" s="9">
        <v>0</v>
      </c>
      <c r="G1713" s="19">
        <f t="shared" si="417"/>
        <v>0</v>
      </c>
    </row>
    <row r="1714" spans="2:7" x14ac:dyDescent="0.25">
      <c r="E1714" s="9"/>
      <c r="F1714" s="9"/>
    </row>
    <row r="1715" spans="2:7" x14ac:dyDescent="0.25">
      <c r="B1715" s="12">
        <v>44</v>
      </c>
      <c r="C1715" s="12"/>
      <c r="D1715" s="12" t="s">
        <v>88</v>
      </c>
      <c r="E1715" s="13">
        <f t="shared" ref="E1715:F1715" si="418">E1716+E1717+E1718+E1719+E1720+E1721+E1722+E1723+E1724+E1725</f>
        <v>478776.92</v>
      </c>
      <c r="F1715" s="13">
        <f t="shared" si="418"/>
        <v>466783.76</v>
      </c>
      <c r="G1715" s="24">
        <f t="shared" ref="G1715:G1725" si="419">E1715-F1715</f>
        <v>11993.159999999974</v>
      </c>
    </row>
    <row r="1716" spans="2:7" x14ac:dyDescent="0.25">
      <c r="C1716">
        <v>440</v>
      </c>
      <c r="D1716" t="s">
        <v>89</v>
      </c>
      <c r="E1716" s="9">
        <v>153813.91</v>
      </c>
      <c r="F1716" s="9">
        <v>135941.74</v>
      </c>
      <c r="G1716" s="19">
        <f t="shared" si="419"/>
        <v>17872.170000000013</v>
      </c>
    </row>
    <row r="1717" spans="2:7" x14ac:dyDescent="0.25">
      <c r="C1717">
        <v>441</v>
      </c>
      <c r="D1717" t="s">
        <v>90</v>
      </c>
      <c r="E1717" s="9">
        <v>0</v>
      </c>
      <c r="F1717" s="9">
        <v>5580</v>
      </c>
      <c r="G1717" s="19">
        <f t="shared" si="419"/>
        <v>-5580</v>
      </c>
    </row>
    <row r="1718" spans="2:7" x14ac:dyDescent="0.25">
      <c r="C1718">
        <v>442</v>
      </c>
      <c r="D1718" t="s">
        <v>91</v>
      </c>
      <c r="E1718" s="9">
        <v>3675</v>
      </c>
      <c r="F1718" s="9">
        <v>3677.5</v>
      </c>
      <c r="G1718" s="19">
        <f t="shared" si="419"/>
        <v>-2.5</v>
      </c>
    </row>
    <row r="1719" spans="2:7" x14ac:dyDescent="0.25">
      <c r="C1719">
        <v>443</v>
      </c>
      <c r="D1719" t="s">
        <v>92</v>
      </c>
      <c r="E1719" s="9">
        <v>116419.95</v>
      </c>
      <c r="F1719" s="9">
        <v>128634.95</v>
      </c>
      <c r="G1719" s="19">
        <f t="shared" si="419"/>
        <v>-12215</v>
      </c>
    </row>
    <row r="1720" spans="2:7" x14ac:dyDescent="0.25">
      <c r="C1720">
        <v>444</v>
      </c>
      <c r="D1720" t="s">
        <v>31</v>
      </c>
      <c r="E1720" s="9">
        <v>17041</v>
      </c>
      <c r="F1720" s="9">
        <v>22240</v>
      </c>
      <c r="G1720" s="19">
        <f t="shared" si="419"/>
        <v>-5199</v>
      </c>
    </row>
    <row r="1721" spans="2:7" x14ac:dyDescent="0.25">
      <c r="C1721">
        <v>445</v>
      </c>
      <c r="D1721" t="s">
        <v>93</v>
      </c>
      <c r="E1721" s="9">
        <v>0</v>
      </c>
      <c r="F1721" s="9">
        <v>0</v>
      </c>
      <c r="G1721" s="19">
        <f t="shared" si="419"/>
        <v>0</v>
      </c>
    </row>
    <row r="1722" spans="2:7" x14ac:dyDescent="0.25">
      <c r="C1722">
        <v>446</v>
      </c>
      <c r="D1722" t="s">
        <v>94</v>
      </c>
      <c r="E1722" s="9">
        <v>0</v>
      </c>
      <c r="F1722" s="9">
        <v>0</v>
      </c>
      <c r="G1722" s="19">
        <f t="shared" si="419"/>
        <v>0</v>
      </c>
    </row>
    <row r="1723" spans="2:7" x14ac:dyDescent="0.25">
      <c r="C1723">
        <v>447</v>
      </c>
      <c r="D1723" t="s">
        <v>95</v>
      </c>
      <c r="E1723" s="9">
        <v>183335.75</v>
      </c>
      <c r="F1723" s="9">
        <v>168155.95</v>
      </c>
      <c r="G1723" s="19">
        <f t="shared" si="419"/>
        <v>15179.799999999988</v>
      </c>
    </row>
    <row r="1724" spans="2:7" x14ac:dyDescent="0.25">
      <c r="C1724">
        <v>448</v>
      </c>
      <c r="D1724" t="s">
        <v>96</v>
      </c>
      <c r="E1724" s="9">
        <v>0</v>
      </c>
      <c r="F1724" s="9">
        <v>0</v>
      </c>
      <c r="G1724" s="19">
        <f t="shared" si="419"/>
        <v>0</v>
      </c>
    </row>
    <row r="1725" spans="2:7" x14ac:dyDescent="0.25">
      <c r="C1725">
        <v>449</v>
      </c>
      <c r="D1725" t="s">
        <v>97</v>
      </c>
      <c r="E1725" s="9">
        <v>4491.3100000000004</v>
      </c>
      <c r="F1725" s="9">
        <v>2553.62</v>
      </c>
      <c r="G1725" s="19">
        <f t="shared" si="419"/>
        <v>1937.6900000000005</v>
      </c>
    </row>
    <row r="1726" spans="2:7" x14ac:dyDescent="0.25">
      <c r="E1726" s="9"/>
      <c r="F1726" s="9"/>
    </row>
    <row r="1727" spans="2:7" x14ac:dyDescent="0.25">
      <c r="B1727" s="12">
        <v>45</v>
      </c>
      <c r="C1727" s="12"/>
      <c r="D1727" s="12" t="s">
        <v>98</v>
      </c>
      <c r="E1727" s="13">
        <f t="shared" ref="E1727:F1727" si="420">E1728+E1729</f>
        <v>25602.42</v>
      </c>
      <c r="F1727" s="13">
        <f t="shared" si="420"/>
        <v>19882.5</v>
      </c>
      <c r="G1727" s="24">
        <f t="shared" ref="G1727:G1729" si="421">E1727-F1727</f>
        <v>5719.9199999999983</v>
      </c>
    </row>
    <row r="1728" spans="2:7" x14ac:dyDescent="0.25">
      <c r="C1728">
        <v>450</v>
      </c>
      <c r="D1728" t="s">
        <v>99</v>
      </c>
      <c r="E1728" s="9">
        <v>0</v>
      </c>
      <c r="F1728" s="9">
        <v>19882.5</v>
      </c>
      <c r="G1728" s="19">
        <f t="shared" si="421"/>
        <v>-19882.5</v>
      </c>
    </row>
    <row r="1729" spans="2:7" x14ac:dyDescent="0.25">
      <c r="C1729">
        <v>451</v>
      </c>
      <c r="D1729" t="s">
        <v>100</v>
      </c>
      <c r="E1729" s="9">
        <v>25602.42</v>
      </c>
      <c r="F1729" s="9">
        <v>0</v>
      </c>
      <c r="G1729" s="19">
        <f t="shared" si="421"/>
        <v>25602.42</v>
      </c>
    </row>
    <row r="1730" spans="2:7" x14ac:dyDescent="0.25">
      <c r="E1730" s="9"/>
      <c r="F1730" s="9"/>
    </row>
    <row r="1731" spans="2:7" x14ac:dyDescent="0.25">
      <c r="B1731" s="12">
        <v>46</v>
      </c>
      <c r="C1731" s="12"/>
      <c r="D1731" s="12" t="s">
        <v>101</v>
      </c>
      <c r="E1731" s="13">
        <f t="shared" ref="E1731:F1731" si="422">E1732+E1733+E1734+E1735+E1736</f>
        <v>3322505.18</v>
      </c>
      <c r="F1731" s="13">
        <f t="shared" si="422"/>
        <v>3180872.16</v>
      </c>
      <c r="G1731" s="24">
        <f t="shared" ref="G1731:G1736" si="423">E1731-F1731</f>
        <v>141633.02000000002</v>
      </c>
    </row>
    <row r="1732" spans="2:7" x14ac:dyDescent="0.25">
      <c r="C1732">
        <v>460</v>
      </c>
      <c r="D1732" t="s">
        <v>102</v>
      </c>
      <c r="E1732" s="9">
        <v>0</v>
      </c>
      <c r="F1732" s="9">
        <v>0</v>
      </c>
      <c r="G1732" s="19">
        <f t="shared" si="423"/>
        <v>0</v>
      </c>
    </row>
    <row r="1733" spans="2:7" x14ac:dyDescent="0.25">
      <c r="C1733">
        <v>461</v>
      </c>
      <c r="D1733" t="s">
        <v>103</v>
      </c>
      <c r="E1733" s="9">
        <v>1009834.55</v>
      </c>
      <c r="F1733" s="9">
        <v>1050799.8600000001</v>
      </c>
      <c r="G1733" s="19">
        <f t="shared" si="423"/>
        <v>-40965.310000000056</v>
      </c>
    </row>
    <row r="1734" spans="2:7" x14ac:dyDescent="0.25">
      <c r="C1734">
        <v>462</v>
      </c>
      <c r="D1734" t="s">
        <v>38</v>
      </c>
      <c r="E1734" s="9">
        <v>1553045</v>
      </c>
      <c r="F1734" s="9">
        <v>1414183</v>
      </c>
      <c r="G1734" s="19">
        <f t="shared" si="423"/>
        <v>138862</v>
      </c>
    </row>
    <row r="1735" spans="2:7" x14ac:dyDescent="0.25">
      <c r="C1735">
        <v>463</v>
      </c>
      <c r="D1735" t="s">
        <v>104</v>
      </c>
      <c r="E1735" s="9">
        <v>730829.78</v>
      </c>
      <c r="F1735" s="9">
        <v>687993.8</v>
      </c>
      <c r="G1735" s="19">
        <f t="shared" si="423"/>
        <v>42835.979999999981</v>
      </c>
    </row>
    <row r="1736" spans="2:7" x14ac:dyDescent="0.25">
      <c r="C1736">
        <v>469</v>
      </c>
      <c r="D1736" t="s">
        <v>105</v>
      </c>
      <c r="E1736" s="9">
        <v>28795.85</v>
      </c>
      <c r="F1736" s="9">
        <v>27895.5</v>
      </c>
      <c r="G1736" s="19">
        <f t="shared" si="423"/>
        <v>900.34999999999854</v>
      </c>
    </row>
    <row r="1737" spans="2:7" x14ac:dyDescent="0.25">
      <c r="E1737" s="9"/>
      <c r="F1737" s="9"/>
    </row>
    <row r="1738" spans="2:7" x14ac:dyDescent="0.25">
      <c r="B1738" s="12">
        <v>47</v>
      </c>
      <c r="C1738" s="12"/>
      <c r="D1738" s="12" t="s">
        <v>44</v>
      </c>
      <c r="E1738" s="13">
        <f t="shared" ref="E1738:F1738" si="424">E1739</f>
        <v>0</v>
      </c>
      <c r="F1738" s="13">
        <f t="shared" si="424"/>
        <v>0</v>
      </c>
      <c r="G1738" s="24">
        <f t="shared" ref="G1738:G1739" si="425">E1738-F1738</f>
        <v>0</v>
      </c>
    </row>
    <row r="1739" spans="2:7" x14ac:dyDescent="0.25">
      <c r="C1739">
        <v>470</v>
      </c>
      <c r="D1739" t="s">
        <v>106</v>
      </c>
      <c r="E1739" s="9">
        <v>0</v>
      </c>
      <c r="F1739" s="9">
        <v>0</v>
      </c>
      <c r="G1739" s="19">
        <f t="shared" si="425"/>
        <v>0</v>
      </c>
    </row>
    <row r="1740" spans="2:7" x14ac:dyDescent="0.25">
      <c r="E1740" s="9"/>
      <c r="F1740" s="9"/>
    </row>
    <row r="1741" spans="2:7" x14ac:dyDescent="0.25">
      <c r="B1741" s="12">
        <v>48</v>
      </c>
      <c r="C1741" s="12"/>
      <c r="D1741" s="12" t="s">
        <v>107</v>
      </c>
      <c r="E1741" s="13">
        <f t="shared" ref="E1741:F1741" si="426">E1742+E1743+E1744+E1745+E1746+E1747+E1748</f>
        <v>0</v>
      </c>
      <c r="F1741" s="13">
        <f t="shared" si="426"/>
        <v>27861.3</v>
      </c>
      <c r="G1741" s="24">
        <f t="shared" ref="G1741:G1748" si="427">E1741-F1741</f>
        <v>-27861.3</v>
      </c>
    </row>
    <row r="1742" spans="2:7" x14ac:dyDescent="0.25">
      <c r="C1742">
        <v>481</v>
      </c>
      <c r="D1742" t="s">
        <v>108</v>
      </c>
      <c r="E1742" s="9">
        <v>0</v>
      </c>
      <c r="F1742" s="9">
        <v>0</v>
      </c>
      <c r="G1742" s="19">
        <f t="shared" si="427"/>
        <v>0</v>
      </c>
    </row>
    <row r="1743" spans="2:7" x14ac:dyDescent="0.25">
      <c r="C1743">
        <v>482</v>
      </c>
      <c r="D1743" t="s">
        <v>109</v>
      </c>
      <c r="E1743" s="9">
        <v>0</v>
      </c>
      <c r="F1743" s="9">
        <v>0</v>
      </c>
      <c r="G1743" s="19">
        <f t="shared" si="427"/>
        <v>0</v>
      </c>
    </row>
    <row r="1744" spans="2:7" x14ac:dyDescent="0.25">
      <c r="C1744">
        <v>483</v>
      </c>
      <c r="D1744" t="s">
        <v>110</v>
      </c>
      <c r="E1744" s="9">
        <v>0</v>
      </c>
      <c r="F1744" s="9">
        <v>0</v>
      </c>
      <c r="G1744" s="19">
        <f t="shared" si="427"/>
        <v>0</v>
      </c>
    </row>
    <row r="1745" spans="2:7" x14ac:dyDescent="0.25">
      <c r="C1745">
        <v>484</v>
      </c>
      <c r="D1745" t="s">
        <v>111</v>
      </c>
      <c r="E1745" s="9">
        <v>0</v>
      </c>
      <c r="F1745" s="9">
        <v>25383</v>
      </c>
      <c r="G1745" s="19">
        <f t="shared" si="427"/>
        <v>-25383</v>
      </c>
    </row>
    <row r="1746" spans="2:7" x14ac:dyDescent="0.25">
      <c r="C1746">
        <v>485</v>
      </c>
      <c r="D1746" t="s">
        <v>112</v>
      </c>
      <c r="E1746" s="9">
        <v>0</v>
      </c>
      <c r="F1746" s="9">
        <v>0</v>
      </c>
      <c r="G1746" s="19">
        <f t="shared" si="427"/>
        <v>0</v>
      </c>
    </row>
    <row r="1747" spans="2:7" x14ac:dyDescent="0.25">
      <c r="C1747">
        <v>486</v>
      </c>
      <c r="D1747" t="s">
        <v>113</v>
      </c>
      <c r="E1747" s="9">
        <v>0</v>
      </c>
      <c r="F1747" s="9">
        <v>0</v>
      </c>
      <c r="G1747" s="19">
        <f t="shared" si="427"/>
        <v>0</v>
      </c>
    </row>
    <row r="1748" spans="2:7" x14ac:dyDescent="0.25">
      <c r="C1748">
        <v>489</v>
      </c>
      <c r="D1748" t="s">
        <v>114</v>
      </c>
      <c r="E1748" s="9">
        <v>0</v>
      </c>
      <c r="F1748" s="9">
        <v>2478.3000000000002</v>
      </c>
      <c r="G1748" s="19">
        <f t="shared" si="427"/>
        <v>-2478.3000000000002</v>
      </c>
    </row>
    <row r="1749" spans="2:7" x14ac:dyDescent="0.25">
      <c r="E1749" s="9"/>
      <c r="F1749" s="9"/>
    </row>
    <row r="1750" spans="2:7" x14ac:dyDescent="0.25">
      <c r="B1750" s="12">
        <v>49</v>
      </c>
      <c r="C1750" s="12"/>
      <c r="D1750" s="12" t="s">
        <v>53</v>
      </c>
      <c r="E1750" s="13">
        <f t="shared" ref="E1750:F1750" si="428">E1751+E1752+E1753+E1754+E1755+E1756+E1757+E1758</f>
        <v>62019</v>
      </c>
      <c r="F1750" s="13">
        <f t="shared" si="428"/>
        <v>63120</v>
      </c>
      <c r="G1750" s="24">
        <f t="shared" ref="G1750:G1758" si="429">E1750-F1750</f>
        <v>-1101</v>
      </c>
    </row>
    <row r="1751" spans="2:7" x14ac:dyDescent="0.25">
      <c r="C1751">
        <v>490</v>
      </c>
      <c r="D1751" t="s">
        <v>54</v>
      </c>
      <c r="E1751" s="9">
        <v>0</v>
      </c>
      <c r="F1751" s="9">
        <v>0</v>
      </c>
      <c r="G1751" s="19">
        <f t="shared" si="429"/>
        <v>0</v>
      </c>
    </row>
    <row r="1752" spans="2:7" x14ac:dyDescent="0.25">
      <c r="C1752">
        <v>491</v>
      </c>
      <c r="D1752" t="s">
        <v>55</v>
      </c>
      <c r="E1752" s="9">
        <v>0</v>
      </c>
      <c r="F1752" s="9">
        <v>0</v>
      </c>
      <c r="G1752" s="19">
        <f t="shared" si="429"/>
        <v>0</v>
      </c>
    </row>
    <row r="1753" spans="2:7" x14ac:dyDescent="0.25">
      <c r="C1753">
        <v>492</v>
      </c>
      <c r="D1753" t="s">
        <v>115</v>
      </c>
      <c r="E1753" s="9">
        <v>0</v>
      </c>
      <c r="F1753" s="9">
        <v>0</v>
      </c>
      <c r="G1753" s="19">
        <f t="shared" si="429"/>
        <v>0</v>
      </c>
    </row>
    <row r="1754" spans="2:7" x14ac:dyDescent="0.25">
      <c r="C1754">
        <v>493</v>
      </c>
      <c r="D1754" t="s">
        <v>116</v>
      </c>
      <c r="E1754" s="9">
        <v>0</v>
      </c>
      <c r="F1754" s="9">
        <v>0</v>
      </c>
      <c r="G1754" s="19">
        <f t="shared" si="429"/>
        <v>0</v>
      </c>
    </row>
    <row r="1755" spans="2:7" x14ac:dyDescent="0.25">
      <c r="C1755">
        <v>494</v>
      </c>
      <c r="D1755" t="s">
        <v>58</v>
      </c>
      <c r="E1755" s="9">
        <v>62019</v>
      </c>
      <c r="F1755" s="9">
        <v>63120</v>
      </c>
      <c r="G1755" s="19">
        <f t="shared" si="429"/>
        <v>-1101</v>
      </c>
    </row>
    <row r="1756" spans="2:7" x14ac:dyDescent="0.25">
      <c r="C1756">
        <v>495</v>
      </c>
      <c r="D1756" t="s">
        <v>117</v>
      </c>
      <c r="E1756" s="9">
        <v>0</v>
      </c>
      <c r="F1756" s="9">
        <v>0</v>
      </c>
      <c r="G1756" s="19">
        <f t="shared" si="429"/>
        <v>0</v>
      </c>
    </row>
    <row r="1757" spans="2:7" x14ac:dyDescent="0.25">
      <c r="C1757">
        <v>498</v>
      </c>
      <c r="D1757" t="s">
        <v>118</v>
      </c>
      <c r="E1757" s="9">
        <v>0</v>
      </c>
      <c r="F1757" s="9">
        <v>0</v>
      </c>
      <c r="G1757" s="19">
        <f t="shared" si="429"/>
        <v>0</v>
      </c>
    </row>
    <row r="1758" spans="2:7" x14ac:dyDescent="0.25">
      <c r="C1758">
        <v>499</v>
      </c>
      <c r="D1758" t="s">
        <v>61</v>
      </c>
      <c r="E1758" s="9">
        <v>0</v>
      </c>
      <c r="F1758" s="9">
        <v>0</v>
      </c>
      <c r="G1758" s="19">
        <f t="shared" si="429"/>
        <v>0</v>
      </c>
    </row>
    <row r="1759" spans="2:7" x14ac:dyDescent="0.25">
      <c r="E1759" s="9"/>
      <c r="F1759" s="9"/>
    </row>
    <row r="1760" spans="2:7" x14ac:dyDescent="0.25">
      <c r="E1760" s="9"/>
      <c r="F1760" s="9"/>
    </row>
    <row r="1761" spans="1:7" x14ac:dyDescent="0.25">
      <c r="E1761" s="9"/>
      <c r="F1761" s="9"/>
    </row>
    <row r="1762" spans="1:7" x14ac:dyDescent="0.25">
      <c r="A1762" s="14">
        <v>9</v>
      </c>
      <c r="B1762" s="14"/>
      <c r="C1762" s="14"/>
      <c r="D1762" s="14" t="s">
        <v>119</v>
      </c>
      <c r="E1762" s="15"/>
      <c r="F1762" s="15"/>
      <c r="G1762" s="25"/>
    </row>
    <row r="1763" spans="1:7" x14ac:dyDescent="0.25">
      <c r="A1763" s="14"/>
      <c r="B1763" s="14">
        <v>90</v>
      </c>
      <c r="C1763" s="14"/>
      <c r="D1763" s="14" t="s">
        <v>120</v>
      </c>
      <c r="E1763" s="16">
        <f t="shared" ref="E1763:F1763" si="430">E1764+E1765</f>
        <v>713421.97</v>
      </c>
      <c r="F1763" s="16">
        <f t="shared" si="430"/>
        <v>-1177403.47</v>
      </c>
      <c r="G1763" s="26">
        <f t="shared" ref="G1763:G1765" si="431">E1763-F1763</f>
        <v>1890825.44</v>
      </c>
    </row>
    <row r="1764" spans="1:7" x14ac:dyDescent="0.25">
      <c r="C1764">
        <v>900</v>
      </c>
      <c r="D1764" t="s">
        <v>121</v>
      </c>
      <c r="E1764" s="9">
        <v>-243211.13</v>
      </c>
      <c r="F1764" s="19">
        <v>-1449255.52</v>
      </c>
      <c r="G1764" s="19">
        <f t="shared" si="431"/>
        <v>1206044.3900000001</v>
      </c>
    </row>
    <row r="1765" spans="1:7" x14ac:dyDescent="0.25">
      <c r="C1765">
        <v>901</v>
      </c>
      <c r="D1765" t="s">
        <v>122</v>
      </c>
      <c r="E1765" s="9">
        <v>956633.1</v>
      </c>
      <c r="F1765" s="19">
        <v>271852.05</v>
      </c>
      <c r="G1765" s="19">
        <f t="shared" si="431"/>
        <v>684781.05</v>
      </c>
    </row>
    <row r="1766" spans="1:7" x14ac:dyDescent="0.25">
      <c r="E1766" s="9"/>
      <c r="F1766" s="9"/>
    </row>
    <row r="1767" spans="1:7" x14ac:dyDescent="0.25">
      <c r="D1767" s="2" t="s">
        <v>123</v>
      </c>
      <c r="E1767" s="17">
        <f t="shared" ref="E1767:F1767" si="432">E1764+E1765</f>
        <v>713421.97</v>
      </c>
      <c r="F1767" s="17">
        <f t="shared" si="432"/>
        <v>-1177403.47</v>
      </c>
      <c r="G1767" s="19">
        <f t="shared" ref="G1767" si="433">E1767-F1767</f>
        <v>1890825.44</v>
      </c>
    </row>
    <row r="1768" spans="1:7" x14ac:dyDescent="0.25">
      <c r="E1768" s="9"/>
      <c r="F1768" s="9"/>
    </row>
    <row r="1769" spans="1:7" x14ac:dyDescent="0.25">
      <c r="A1769" s="27"/>
      <c r="B1769" s="27"/>
      <c r="C1769" s="27"/>
      <c r="D1769" s="27"/>
      <c r="E1769" s="27"/>
      <c r="F1769" s="27"/>
      <c r="G1769" s="28"/>
    </row>
    <row r="1772" spans="1:7" ht="26.25" x14ac:dyDescent="0.4">
      <c r="A1772" s="1" t="s">
        <v>124</v>
      </c>
      <c r="B1772" s="2"/>
      <c r="C1772" s="2"/>
      <c r="D1772" s="2"/>
      <c r="E1772" s="18">
        <v>2021</v>
      </c>
      <c r="F1772" s="18">
        <v>2020</v>
      </c>
      <c r="G1772" s="20" t="s">
        <v>125</v>
      </c>
    </row>
    <row r="1773" spans="1:7" x14ac:dyDescent="0.25">
      <c r="A1773" t="s">
        <v>0</v>
      </c>
      <c r="E1773" s="3">
        <v>538</v>
      </c>
      <c r="F1773" s="3">
        <v>528</v>
      </c>
      <c r="G1773" s="29">
        <f>E1773-F1773</f>
        <v>10</v>
      </c>
    </row>
    <row r="1774" spans="1:7" x14ac:dyDescent="0.25">
      <c r="E1774" s="4" t="s">
        <v>136</v>
      </c>
      <c r="F1774" s="4" t="s">
        <v>136</v>
      </c>
      <c r="G1774" s="4" t="s">
        <v>136</v>
      </c>
    </row>
    <row r="1775" spans="1:7" ht="21" x14ac:dyDescent="0.35">
      <c r="A1775" s="5">
        <v>3</v>
      </c>
      <c r="B1775" s="5"/>
      <c r="C1775" s="5"/>
      <c r="D1775" s="5" t="s">
        <v>2</v>
      </c>
      <c r="E1775" s="6">
        <f t="shared" ref="E1775:F1775" si="434">E1776+E1786+E1798+E1802+E1810+E1814+E1824+E1827+E1835</f>
        <v>1790992.35</v>
      </c>
      <c r="F1775" s="6">
        <f t="shared" si="434"/>
        <v>2024389.12</v>
      </c>
      <c r="G1775" s="21">
        <f>E1775-F1775</f>
        <v>-233396.77000000002</v>
      </c>
    </row>
    <row r="1776" spans="1:7" x14ac:dyDescent="0.25">
      <c r="A1776" s="7"/>
      <c r="B1776" s="7">
        <v>30</v>
      </c>
      <c r="C1776" s="7"/>
      <c r="D1776" s="7" t="s">
        <v>3</v>
      </c>
      <c r="E1776" s="8">
        <f t="shared" ref="E1776:F1776" si="435">E1777+E1778+E1779+E1780+E1781+E1782+E1783+E1784</f>
        <v>171867.15000000002</v>
      </c>
      <c r="F1776" s="8">
        <f t="shared" si="435"/>
        <v>166881.04999999999</v>
      </c>
      <c r="G1776" s="22">
        <f t="shared" ref="G1776:G1784" si="436">E1776-F1776</f>
        <v>4986.1000000000349</v>
      </c>
    </row>
    <row r="1777" spans="2:7" x14ac:dyDescent="0.25">
      <c r="C1777">
        <v>300</v>
      </c>
      <c r="D1777" t="s">
        <v>4</v>
      </c>
      <c r="E1777" s="9">
        <v>45464</v>
      </c>
      <c r="F1777" s="9">
        <v>36162.699999999997</v>
      </c>
      <c r="G1777" s="19">
        <f t="shared" si="436"/>
        <v>9301.3000000000029</v>
      </c>
    </row>
    <row r="1778" spans="2:7" x14ac:dyDescent="0.25">
      <c r="C1778">
        <v>301</v>
      </c>
      <c r="D1778" t="s">
        <v>5</v>
      </c>
      <c r="E1778" s="9">
        <v>100165.6</v>
      </c>
      <c r="F1778" s="9">
        <v>99918.6</v>
      </c>
      <c r="G1778" s="19">
        <f t="shared" si="436"/>
        <v>247</v>
      </c>
    </row>
    <row r="1779" spans="2:7" x14ac:dyDescent="0.25">
      <c r="C1779">
        <v>302</v>
      </c>
      <c r="D1779" t="s">
        <v>6</v>
      </c>
      <c r="E1779" s="9">
        <v>0</v>
      </c>
      <c r="F1779" s="9">
        <v>0</v>
      </c>
      <c r="G1779" s="19">
        <f t="shared" si="436"/>
        <v>0</v>
      </c>
    </row>
    <row r="1780" spans="2:7" x14ac:dyDescent="0.25">
      <c r="C1780">
        <v>303</v>
      </c>
      <c r="D1780" t="s">
        <v>7</v>
      </c>
      <c r="E1780" s="9">
        <v>0</v>
      </c>
      <c r="F1780" s="9">
        <v>0</v>
      </c>
      <c r="G1780" s="19">
        <f t="shared" si="436"/>
        <v>0</v>
      </c>
    </row>
    <row r="1781" spans="2:7" x14ac:dyDescent="0.25">
      <c r="C1781">
        <v>304</v>
      </c>
      <c r="D1781" t="s">
        <v>8</v>
      </c>
      <c r="E1781" s="9">
        <v>0</v>
      </c>
      <c r="F1781" s="9">
        <v>0</v>
      </c>
      <c r="G1781" s="19">
        <f t="shared" si="436"/>
        <v>0</v>
      </c>
    </row>
    <row r="1782" spans="2:7" x14ac:dyDescent="0.25">
      <c r="C1782">
        <v>305</v>
      </c>
      <c r="D1782" t="s">
        <v>9</v>
      </c>
      <c r="E1782" s="9">
        <v>22505.95</v>
      </c>
      <c r="F1782" s="9">
        <v>22058.25</v>
      </c>
      <c r="G1782" s="19">
        <f t="shared" si="436"/>
        <v>447.70000000000073</v>
      </c>
    </row>
    <row r="1783" spans="2:7" x14ac:dyDescent="0.25">
      <c r="C1783">
        <v>306</v>
      </c>
      <c r="D1783" t="s">
        <v>10</v>
      </c>
      <c r="E1783" s="9">
        <v>0</v>
      </c>
      <c r="F1783" s="9">
        <v>0</v>
      </c>
      <c r="G1783" s="19">
        <f t="shared" si="436"/>
        <v>0</v>
      </c>
    </row>
    <row r="1784" spans="2:7" x14ac:dyDescent="0.25">
      <c r="C1784">
        <v>309</v>
      </c>
      <c r="D1784" t="s">
        <v>11</v>
      </c>
      <c r="E1784" s="9">
        <v>3731.6</v>
      </c>
      <c r="F1784" s="9">
        <v>8741.5</v>
      </c>
      <c r="G1784" s="19">
        <f t="shared" si="436"/>
        <v>-5009.8999999999996</v>
      </c>
    </row>
    <row r="1785" spans="2:7" x14ac:dyDescent="0.25">
      <c r="E1785" s="9"/>
      <c r="F1785" s="9"/>
    </row>
    <row r="1786" spans="2:7" x14ac:dyDescent="0.25">
      <c r="B1786" s="7">
        <v>31</v>
      </c>
      <c r="C1786" s="7"/>
      <c r="D1786" s="7" t="s">
        <v>12</v>
      </c>
      <c r="E1786" s="8">
        <f t="shared" ref="E1786:F1786" si="437">E1787+E1788+E1789+E1790+E1791+E1792+E1793+E1794+E1795+E1796</f>
        <v>353807.63000000006</v>
      </c>
      <c r="F1786" s="8">
        <f t="shared" si="437"/>
        <v>488433.9</v>
      </c>
      <c r="G1786" s="22">
        <f t="shared" ref="G1786:G1796" si="438">E1786-F1786</f>
        <v>-134626.26999999996</v>
      </c>
    </row>
    <row r="1787" spans="2:7" x14ac:dyDescent="0.25">
      <c r="C1787">
        <v>310</v>
      </c>
      <c r="D1787" t="s">
        <v>13</v>
      </c>
      <c r="E1787" s="9">
        <v>53799.199999999997</v>
      </c>
      <c r="F1787" s="9">
        <v>58745.26</v>
      </c>
      <c r="G1787" s="19">
        <f t="shared" si="438"/>
        <v>-4946.0600000000049</v>
      </c>
    </row>
    <row r="1788" spans="2:7" x14ac:dyDescent="0.25">
      <c r="C1788">
        <v>311</v>
      </c>
      <c r="D1788" t="s">
        <v>14</v>
      </c>
      <c r="E1788" s="9">
        <v>15915.75</v>
      </c>
      <c r="F1788" s="9">
        <v>24804.9</v>
      </c>
      <c r="G1788" s="19">
        <f t="shared" si="438"/>
        <v>-8889.1500000000015</v>
      </c>
    </row>
    <row r="1789" spans="2:7" x14ac:dyDescent="0.25">
      <c r="C1789">
        <v>312</v>
      </c>
      <c r="D1789" t="s">
        <v>15</v>
      </c>
      <c r="E1789" s="9">
        <v>46806.95</v>
      </c>
      <c r="F1789" s="9">
        <v>35686.949999999997</v>
      </c>
      <c r="G1789" s="19">
        <f t="shared" si="438"/>
        <v>11120</v>
      </c>
    </row>
    <row r="1790" spans="2:7" x14ac:dyDescent="0.25">
      <c r="C1790">
        <v>313</v>
      </c>
      <c r="D1790" t="s">
        <v>16</v>
      </c>
      <c r="E1790" s="9">
        <v>117802.74</v>
      </c>
      <c r="F1790" s="9">
        <v>156336.79</v>
      </c>
      <c r="G1790" s="19">
        <f t="shared" si="438"/>
        <v>-38534.050000000003</v>
      </c>
    </row>
    <row r="1791" spans="2:7" x14ac:dyDescent="0.25">
      <c r="C1791">
        <v>314</v>
      </c>
      <c r="D1791" t="s">
        <v>17</v>
      </c>
      <c r="E1791" s="9">
        <v>85692.7</v>
      </c>
      <c r="F1791" s="9">
        <v>127772.75</v>
      </c>
      <c r="G1791" s="19">
        <f t="shared" si="438"/>
        <v>-42080.05</v>
      </c>
    </row>
    <row r="1792" spans="2:7" x14ac:dyDescent="0.25">
      <c r="C1792">
        <v>315</v>
      </c>
      <c r="D1792" t="s">
        <v>18</v>
      </c>
      <c r="E1792" s="9">
        <v>12984.4</v>
      </c>
      <c r="F1792" s="9">
        <v>9061.85</v>
      </c>
      <c r="G1792" s="19">
        <f t="shared" si="438"/>
        <v>3922.5499999999993</v>
      </c>
    </row>
    <row r="1793" spans="2:7" x14ac:dyDescent="0.25">
      <c r="C1793">
        <v>316</v>
      </c>
      <c r="D1793" t="s">
        <v>19</v>
      </c>
      <c r="E1793" s="9">
        <v>0</v>
      </c>
      <c r="F1793" s="9">
        <v>0</v>
      </c>
      <c r="G1793" s="19">
        <f t="shared" si="438"/>
        <v>0</v>
      </c>
    </row>
    <row r="1794" spans="2:7" x14ac:dyDescent="0.25">
      <c r="C1794">
        <v>317</v>
      </c>
      <c r="D1794" t="s">
        <v>20</v>
      </c>
      <c r="E1794" s="9">
        <v>3538.2</v>
      </c>
      <c r="F1794" s="9">
        <v>2739.3</v>
      </c>
      <c r="G1794" s="19">
        <f t="shared" si="438"/>
        <v>798.89999999999964</v>
      </c>
    </row>
    <row r="1795" spans="2:7" x14ac:dyDescent="0.25">
      <c r="C1795">
        <v>318</v>
      </c>
      <c r="D1795" t="s">
        <v>21</v>
      </c>
      <c r="E1795" s="9">
        <v>15615.69</v>
      </c>
      <c r="F1795" s="9">
        <v>73096.100000000006</v>
      </c>
      <c r="G1795" s="19">
        <f t="shared" si="438"/>
        <v>-57480.41</v>
      </c>
    </row>
    <row r="1796" spans="2:7" x14ac:dyDescent="0.25">
      <c r="C1796">
        <v>319</v>
      </c>
      <c r="D1796" t="s">
        <v>22</v>
      </c>
      <c r="E1796" s="9">
        <v>1652</v>
      </c>
      <c r="F1796" s="9">
        <v>190</v>
      </c>
      <c r="G1796" s="19">
        <f t="shared" si="438"/>
        <v>1462</v>
      </c>
    </row>
    <row r="1797" spans="2:7" x14ac:dyDescent="0.25">
      <c r="E1797" s="9"/>
      <c r="F1797" s="9"/>
    </row>
    <row r="1798" spans="2:7" x14ac:dyDescent="0.25">
      <c r="B1798" s="7">
        <v>33</v>
      </c>
      <c r="C1798" s="7"/>
      <c r="D1798" s="7" t="s">
        <v>23</v>
      </c>
      <c r="E1798" s="8">
        <f t="shared" ref="E1798:F1798" si="439">E1799+E1800</f>
        <v>117103</v>
      </c>
      <c r="F1798" s="8">
        <f t="shared" si="439"/>
        <v>137078</v>
      </c>
      <c r="G1798" s="22">
        <f t="shared" ref="G1798:G1800" si="440">E1798-F1798</f>
        <v>-19975</v>
      </c>
    </row>
    <row r="1799" spans="2:7" x14ac:dyDescent="0.25">
      <c r="C1799">
        <v>330</v>
      </c>
      <c r="D1799" t="s">
        <v>24</v>
      </c>
      <c r="E1799" s="9">
        <v>117103</v>
      </c>
      <c r="F1799" s="9">
        <v>137078</v>
      </c>
      <c r="G1799" s="19">
        <f t="shared" si="440"/>
        <v>-19975</v>
      </c>
    </row>
    <row r="1800" spans="2:7" x14ac:dyDescent="0.25">
      <c r="C1800">
        <v>332</v>
      </c>
      <c r="D1800" t="s">
        <v>25</v>
      </c>
      <c r="E1800" s="9">
        <v>0</v>
      </c>
      <c r="F1800" s="9">
        <v>0</v>
      </c>
      <c r="G1800" s="19">
        <f t="shared" si="440"/>
        <v>0</v>
      </c>
    </row>
    <row r="1801" spans="2:7" x14ac:dyDescent="0.25">
      <c r="E1801" s="9"/>
      <c r="F1801" s="9"/>
    </row>
    <row r="1802" spans="2:7" x14ac:dyDescent="0.25">
      <c r="B1802" s="7">
        <v>34</v>
      </c>
      <c r="C1802" s="7"/>
      <c r="D1802" s="7" t="s">
        <v>26</v>
      </c>
      <c r="E1802" s="8">
        <f t="shared" ref="E1802:F1802" si="441">E1803+E1804+E1805+E1806+E1807+E1808</f>
        <v>47542.29</v>
      </c>
      <c r="F1802" s="8">
        <f t="shared" si="441"/>
        <v>49806.81</v>
      </c>
      <c r="G1802" s="22">
        <f t="shared" ref="G1802:G1808" si="442">E1802-F1802</f>
        <v>-2264.5199999999968</v>
      </c>
    </row>
    <row r="1803" spans="2:7" x14ac:dyDescent="0.25">
      <c r="C1803">
        <v>340</v>
      </c>
      <c r="D1803" t="s">
        <v>27</v>
      </c>
      <c r="E1803" s="9">
        <v>37908.54</v>
      </c>
      <c r="F1803" s="9">
        <v>39215.760000000002</v>
      </c>
      <c r="G1803" s="19">
        <f t="shared" si="442"/>
        <v>-1307.2200000000012</v>
      </c>
    </row>
    <row r="1804" spans="2:7" x14ac:dyDescent="0.25">
      <c r="C1804">
        <v>341</v>
      </c>
      <c r="D1804" t="s">
        <v>28</v>
      </c>
      <c r="E1804" s="9">
        <v>0</v>
      </c>
      <c r="F1804" s="9">
        <v>0</v>
      </c>
      <c r="G1804" s="19">
        <f t="shared" si="442"/>
        <v>0</v>
      </c>
    </row>
    <row r="1805" spans="2:7" x14ac:dyDescent="0.25">
      <c r="C1805">
        <v>342</v>
      </c>
      <c r="D1805" t="s">
        <v>29</v>
      </c>
      <c r="E1805" s="9">
        <v>0</v>
      </c>
      <c r="F1805" s="9">
        <v>0</v>
      </c>
      <c r="G1805" s="19">
        <f t="shared" si="442"/>
        <v>0</v>
      </c>
    </row>
    <row r="1806" spans="2:7" x14ac:dyDescent="0.25">
      <c r="C1806">
        <v>343</v>
      </c>
      <c r="D1806" t="s">
        <v>30</v>
      </c>
      <c r="E1806" s="9">
        <v>9633.75</v>
      </c>
      <c r="F1806" s="9">
        <v>10591.05</v>
      </c>
      <c r="G1806" s="19">
        <f t="shared" si="442"/>
        <v>-957.29999999999927</v>
      </c>
    </row>
    <row r="1807" spans="2:7" x14ac:dyDescent="0.25">
      <c r="C1807">
        <v>344</v>
      </c>
      <c r="D1807" t="s">
        <v>31</v>
      </c>
      <c r="E1807" s="9">
        <v>0</v>
      </c>
      <c r="F1807" s="9">
        <v>0</v>
      </c>
      <c r="G1807" s="19">
        <f t="shared" si="442"/>
        <v>0</v>
      </c>
    </row>
    <row r="1808" spans="2:7" x14ac:dyDescent="0.25">
      <c r="C1808">
        <v>349</v>
      </c>
      <c r="D1808" t="s">
        <v>32</v>
      </c>
      <c r="E1808" s="9">
        <v>0</v>
      </c>
      <c r="F1808" s="9">
        <v>0</v>
      </c>
      <c r="G1808" s="19">
        <f t="shared" si="442"/>
        <v>0</v>
      </c>
    </row>
    <row r="1809" spans="2:7" x14ac:dyDescent="0.25">
      <c r="E1809" s="9"/>
      <c r="F1809" s="9"/>
    </row>
    <row r="1810" spans="2:7" x14ac:dyDescent="0.25">
      <c r="B1810" s="7">
        <v>35</v>
      </c>
      <c r="C1810" s="7"/>
      <c r="D1810" s="7" t="s">
        <v>33</v>
      </c>
      <c r="E1810" s="8">
        <f t="shared" ref="E1810:F1810" si="443">E1811+E1812</f>
        <v>0</v>
      </c>
      <c r="F1810" s="8">
        <f t="shared" si="443"/>
        <v>43166.75</v>
      </c>
      <c r="G1810" s="22">
        <f t="shared" ref="G1810:G1812" si="444">E1810-F1810</f>
        <v>-43166.75</v>
      </c>
    </row>
    <row r="1811" spans="2:7" x14ac:dyDescent="0.25">
      <c r="C1811">
        <v>350</v>
      </c>
      <c r="D1811" t="s">
        <v>33</v>
      </c>
      <c r="E1811" s="9">
        <v>0</v>
      </c>
      <c r="F1811" s="9">
        <v>0</v>
      </c>
      <c r="G1811" s="19">
        <f t="shared" si="444"/>
        <v>0</v>
      </c>
    </row>
    <row r="1812" spans="2:7" x14ac:dyDescent="0.25">
      <c r="C1812">
        <v>351</v>
      </c>
      <c r="D1812" t="s">
        <v>34</v>
      </c>
      <c r="E1812" s="9">
        <v>0</v>
      </c>
      <c r="F1812" s="9">
        <v>43166.75</v>
      </c>
      <c r="G1812" s="19">
        <f t="shared" si="444"/>
        <v>-43166.75</v>
      </c>
    </row>
    <row r="1813" spans="2:7" x14ac:dyDescent="0.25">
      <c r="E1813" s="9"/>
      <c r="F1813" s="9"/>
    </row>
    <row r="1814" spans="2:7" x14ac:dyDescent="0.25">
      <c r="B1814" s="7">
        <v>36</v>
      </c>
      <c r="C1814" s="7"/>
      <c r="D1814" s="7" t="s">
        <v>35</v>
      </c>
      <c r="E1814" s="8">
        <f t="shared" ref="E1814:F1814" si="445">E1815+E1816+E1817+E1818+E1819+E1820+E1821+E1822</f>
        <v>1067370.28</v>
      </c>
      <c r="F1814" s="8">
        <f t="shared" si="445"/>
        <v>1094747.1000000001</v>
      </c>
      <c r="G1814" s="22">
        <f t="shared" ref="G1814:G1822" si="446">E1814-F1814</f>
        <v>-27376.820000000065</v>
      </c>
    </row>
    <row r="1815" spans="2:7" x14ac:dyDescent="0.25">
      <c r="C1815">
        <v>360</v>
      </c>
      <c r="D1815" t="s">
        <v>36</v>
      </c>
      <c r="E1815" s="9">
        <v>1260</v>
      </c>
      <c r="F1815" s="9">
        <v>1260</v>
      </c>
      <c r="G1815" s="19">
        <f t="shared" si="446"/>
        <v>0</v>
      </c>
    </row>
    <row r="1816" spans="2:7" x14ac:dyDescent="0.25">
      <c r="C1816">
        <v>361</v>
      </c>
      <c r="D1816" t="s">
        <v>37</v>
      </c>
      <c r="E1816" s="9">
        <v>824706.83</v>
      </c>
      <c r="F1816" s="9">
        <v>844860.75</v>
      </c>
      <c r="G1816" s="19">
        <f t="shared" si="446"/>
        <v>-20153.920000000042</v>
      </c>
    </row>
    <row r="1817" spans="2:7" x14ac:dyDescent="0.25">
      <c r="C1817">
        <v>362</v>
      </c>
      <c r="D1817" t="s">
        <v>38</v>
      </c>
      <c r="E1817" s="9">
        <v>0</v>
      </c>
      <c r="F1817" s="9">
        <v>0</v>
      </c>
      <c r="G1817" s="19">
        <f t="shared" si="446"/>
        <v>0</v>
      </c>
    </row>
    <row r="1818" spans="2:7" x14ac:dyDescent="0.25">
      <c r="C1818">
        <v>363</v>
      </c>
      <c r="D1818" t="s">
        <v>39</v>
      </c>
      <c r="E1818" s="9">
        <v>241403.45</v>
      </c>
      <c r="F1818" s="9">
        <v>248626.35</v>
      </c>
      <c r="G1818" s="19">
        <f t="shared" si="446"/>
        <v>-7222.8999999999942</v>
      </c>
    </row>
    <row r="1819" spans="2:7" x14ac:dyDescent="0.25">
      <c r="C1819">
        <v>364</v>
      </c>
      <c r="D1819" t="s">
        <v>40</v>
      </c>
      <c r="E1819" s="9">
        <v>0</v>
      </c>
      <c r="F1819" s="9">
        <v>0</v>
      </c>
      <c r="G1819" s="19">
        <f t="shared" si="446"/>
        <v>0</v>
      </c>
    </row>
    <row r="1820" spans="2:7" x14ac:dyDescent="0.25">
      <c r="C1820">
        <v>365</v>
      </c>
      <c r="D1820" t="s">
        <v>41</v>
      </c>
      <c r="E1820" s="9">
        <v>0</v>
      </c>
      <c r="F1820" s="9">
        <v>0</v>
      </c>
      <c r="G1820" s="19">
        <f t="shared" si="446"/>
        <v>0</v>
      </c>
    </row>
    <row r="1821" spans="2:7" x14ac:dyDescent="0.25">
      <c r="C1821">
        <v>366</v>
      </c>
      <c r="D1821" t="s">
        <v>42</v>
      </c>
      <c r="E1821" s="9">
        <v>0</v>
      </c>
      <c r="F1821" s="9">
        <v>0</v>
      </c>
      <c r="G1821" s="19">
        <f t="shared" si="446"/>
        <v>0</v>
      </c>
    </row>
    <row r="1822" spans="2:7" x14ac:dyDescent="0.25">
      <c r="C1822">
        <v>369</v>
      </c>
      <c r="D1822" t="s">
        <v>43</v>
      </c>
      <c r="E1822" s="9">
        <v>0</v>
      </c>
      <c r="F1822" s="9">
        <v>0</v>
      </c>
      <c r="G1822" s="19">
        <f t="shared" si="446"/>
        <v>0</v>
      </c>
    </row>
    <row r="1823" spans="2:7" x14ac:dyDescent="0.25">
      <c r="E1823" s="9"/>
      <c r="F1823" s="9"/>
    </row>
    <row r="1824" spans="2:7" x14ac:dyDescent="0.25">
      <c r="B1824" s="7">
        <v>37</v>
      </c>
      <c r="C1824" s="7"/>
      <c r="D1824" s="7" t="s">
        <v>44</v>
      </c>
      <c r="E1824" s="8">
        <f t="shared" ref="E1824:F1824" si="447">E1825</f>
        <v>0</v>
      </c>
      <c r="F1824" s="8">
        <f t="shared" si="447"/>
        <v>0</v>
      </c>
      <c r="G1824" s="22">
        <f t="shared" ref="G1824:G1833" si="448">E1824-F1824</f>
        <v>0</v>
      </c>
    </row>
    <row r="1825" spans="2:7" x14ac:dyDescent="0.25">
      <c r="C1825">
        <v>370</v>
      </c>
      <c r="D1825" t="s">
        <v>45</v>
      </c>
      <c r="E1825" s="9">
        <v>0</v>
      </c>
      <c r="F1825" s="9">
        <v>0</v>
      </c>
      <c r="G1825" s="19">
        <f t="shared" si="448"/>
        <v>0</v>
      </c>
    </row>
    <row r="1826" spans="2:7" x14ac:dyDescent="0.25">
      <c r="E1826" s="9"/>
      <c r="F1826" s="9"/>
      <c r="G1826" s="19">
        <f t="shared" si="448"/>
        <v>0</v>
      </c>
    </row>
    <row r="1827" spans="2:7" x14ac:dyDescent="0.25">
      <c r="B1827" s="7">
        <v>38</v>
      </c>
      <c r="C1827" s="7"/>
      <c r="D1827" s="7" t="s">
        <v>46</v>
      </c>
      <c r="E1827" s="8">
        <f t="shared" ref="E1827:F1827" si="449">E1828+E1829+E1830+E1831+E1832+E1833</f>
        <v>0</v>
      </c>
      <c r="F1827" s="8">
        <f t="shared" si="449"/>
        <v>8327.56</v>
      </c>
      <c r="G1827" s="22">
        <f t="shared" si="448"/>
        <v>-8327.56</v>
      </c>
    </row>
    <row r="1828" spans="2:7" x14ac:dyDescent="0.25">
      <c r="C1828">
        <v>380</v>
      </c>
      <c r="D1828" t="s">
        <v>47</v>
      </c>
      <c r="E1828" s="9">
        <v>0</v>
      </c>
      <c r="F1828" s="9">
        <v>0</v>
      </c>
      <c r="G1828" s="19">
        <f t="shared" si="448"/>
        <v>0</v>
      </c>
    </row>
    <row r="1829" spans="2:7" x14ac:dyDescent="0.25">
      <c r="C1829">
        <v>381</v>
      </c>
      <c r="D1829" t="s">
        <v>48</v>
      </c>
      <c r="E1829" s="9">
        <v>0</v>
      </c>
      <c r="F1829" s="9">
        <v>0</v>
      </c>
      <c r="G1829" s="19">
        <f t="shared" si="448"/>
        <v>0</v>
      </c>
    </row>
    <row r="1830" spans="2:7" x14ac:dyDescent="0.25">
      <c r="C1830">
        <v>384</v>
      </c>
      <c r="D1830" t="s">
        <v>49</v>
      </c>
      <c r="E1830" s="9">
        <v>0</v>
      </c>
      <c r="F1830" s="9">
        <v>0</v>
      </c>
      <c r="G1830" s="19">
        <f t="shared" si="448"/>
        <v>0</v>
      </c>
    </row>
    <row r="1831" spans="2:7" x14ac:dyDescent="0.25">
      <c r="C1831">
        <v>385</v>
      </c>
      <c r="D1831" t="s">
        <v>50</v>
      </c>
      <c r="E1831" s="9">
        <v>0</v>
      </c>
      <c r="F1831" s="9">
        <v>0</v>
      </c>
      <c r="G1831" s="19">
        <f t="shared" si="448"/>
        <v>0</v>
      </c>
    </row>
    <row r="1832" spans="2:7" x14ac:dyDescent="0.25">
      <c r="C1832">
        <v>386</v>
      </c>
      <c r="D1832" t="s">
        <v>51</v>
      </c>
      <c r="E1832" s="9">
        <v>0</v>
      </c>
      <c r="F1832" s="9">
        <v>0</v>
      </c>
      <c r="G1832" s="19">
        <f t="shared" si="448"/>
        <v>0</v>
      </c>
    </row>
    <row r="1833" spans="2:7" x14ac:dyDescent="0.25">
      <c r="C1833">
        <v>389</v>
      </c>
      <c r="D1833" t="s">
        <v>52</v>
      </c>
      <c r="E1833" s="9">
        <v>0</v>
      </c>
      <c r="F1833" s="9">
        <v>8327.56</v>
      </c>
      <c r="G1833" s="19">
        <f t="shared" si="448"/>
        <v>-8327.56</v>
      </c>
    </row>
    <row r="1834" spans="2:7" x14ac:dyDescent="0.25">
      <c r="E1834" s="9"/>
      <c r="F1834" s="9"/>
    </row>
    <row r="1835" spans="2:7" x14ac:dyDescent="0.25">
      <c r="B1835" s="7">
        <v>39</v>
      </c>
      <c r="C1835" s="7"/>
      <c r="D1835" s="7" t="s">
        <v>53</v>
      </c>
      <c r="E1835" s="8">
        <f t="shared" ref="E1835:F1835" si="450">E1836+E1837+E1838+E1839+E1840+E1841+E1842+E1843</f>
        <v>33302</v>
      </c>
      <c r="F1835" s="8">
        <f t="shared" si="450"/>
        <v>35947.949999999997</v>
      </c>
      <c r="G1835" s="22">
        <f t="shared" ref="G1835:G1843" si="451">E1835-F1835</f>
        <v>-2645.9499999999971</v>
      </c>
    </row>
    <row r="1836" spans="2:7" x14ac:dyDescent="0.25">
      <c r="C1836">
        <v>390</v>
      </c>
      <c r="D1836" t="s">
        <v>54</v>
      </c>
      <c r="E1836" s="9">
        <v>0</v>
      </c>
      <c r="F1836" s="9">
        <v>0</v>
      </c>
      <c r="G1836" s="19">
        <f t="shared" si="451"/>
        <v>0</v>
      </c>
    </row>
    <row r="1837" spans="2:7" x14ac:dyDescent="0.25">
      <c r="C1837">
        <v>391</v>
      </c>
      <c r="D1837" t="s">
        <v>55</v>
      </c>
      <c r="E1837" s="9">
        <v>33302</v>
      </c>
      <c r="F1837" s="9">
        <v>35947.949999999997</v>
      </c>
      <c r="G1837" s="19">
        <f t="shared" si="451"/>
        <v>-2645.9499999999971</v>
      </c>
    </row>
    <row r="1838" spans="2:7" x14ac:dyDescent="0.25">
      <c r="C1838">
        <v>392</v>
      </c>
      <c r="D1838" t="s">
        <v>56</v>
      </c>
      <c r="E1838" s="9">
        <v>0</v>
      </c>
      <c r="F1838" s="9">
        <v>0</v>
      </c>
      <c r="G1838" s="19">
        <f t="shared" si="451"/>
        <v>0</v>
      </c>
    </row>
    <row r="1839" spans="2:7" x14ac:dyDescent="0.25">
      <c r="C1839">
        <v>393</v>
      </c>
      <c r="D1839" t="s">
        <v>57</v>
      </c>
      <c r="E1839" s="9">
        <v>0</v>
      </c>
      <c r="F1839" s="9">
        <v>0</v>
      </c>
      <c r="G1839" s="19">
        <f t="shared" si="451"/>
        <v>0</v>
      </c>
    </row>
    <row r="1840" spans="2:7" x14ac:dyDescent="0.25">
      <c r="C1840">
        <v>394</v>
      </c>
      <c r="D1840" t="s">
        <v>58</v>
      </c>
      <c r="E1840" s="9">
        <v>0</v>
      </c>
      <c r="F1840" s="9">
        <v>0</v>
      </c>
      <c r="G1840" s="19">
        <f t="shared" si="451"/>
        <v>0</v>
      </c>
    </row>
    <row r="1841" spans="1:7" x14ac:dyDescent="0.25">
      <c r="C1841">
        <v>395</v>
      </c>
      <c r="D1841" t="s">
        <v>59</v>
      </c>
      <c r="E1841" s="9">
        <v>0</v>
      </c>
      <c r="F1841" s="9">
        <v>0</v>
      </c>
      <c r="G1841" s="19">
        <f t="shared" si="451"/>
        <v>0</v>
      </c>
    </row>
    <row r="1842" spans="1:7" x14ac:dyDescent="0.25">
      <c r="C1842">
        <v>398</v>
      </c>
      <c r="D1842" t="s">
        <v>60</v>
      </c>
      <c r="E1842" s="9">
        <v>0</v>
      </c>
      <c r="F1842" s="9">
        <v>0</v>
      </c>
      <c r="G1842" s="19">
        <f t="shared" si="451"/>
        <v>0</v>
      </c>
    </row>
    <row r="1843" spans="1:7" x14ac:dyDescent="0.25">
      <c r="C1843">
        <v>399</v>
      </c>
      <c r="D1843" t="s">
        <v>61</v>
      </c>
      <c r="E1843" s="9">
        <v>0</v>
      </c>
      <c r="F1843" s="9">
        <v>0</v>
      </c>
      <c r="G1843" s="19">
        <f t="shared" si="451"/>
        <v>0</v>
      </c>
    </row>
    <row r="1844" spans="1:7" x14ac:dyDescent="0.25">
      <c r="E1844" s="9"/>
      <c r="F1844" s="9"/>
    </row>
    <row r="1845" spans="1:7" x14ac:dyDescent="0.25">
      <c r="E1845" s="9"/>
      <c r="F1845" s="9"/>
    </row>
    <row r="1846" spans="1:7" ht="21" x14ac:dyDescent="0.35">
      <c r="A1846" s="10">
        <v>4</v>
      </c>
      <c r="B1846" s="10"/>
      <c r="C1846" s="10"/>
      <c r="D1846" s="10" t="s">
        <v>62</v>
      </c>
      <c r="E1846" s="11">
        <f t="shared" ref="E1846:F1846" si="452">E1847+E1853+E1859+E1870+E1876+E1888+E1892+E1899+E1902+E1911</f>
        <v>1889354.54</v>
      </c>
      <c r="F1846" s="11">
        <f t="shared" si="452"/>
        <v>1930657.32</v>
      </c>
      <c r="G1846" s="23">
        <f t="shared" ref="G1846:G1851" si="453">E1846-F1846</f>
        <v>-41302.780000000028</v>
      </c>
    </row>
    <row r="1847" spans="1:7" x14ac:dyDescent="0.25">
      <c r="A1847" s="2"/>
      <c r="B1847" s="12">
        <v>40</v>
      </c>
      <c r="C1847" s="12"/>
      <c r="D1847" s="12" t="s">
        <v>63</v>
      </c>
      <c r="E1847" s="13">
        <f t="shared" ref="E1847:F1847" si="454">E1848+E1849+E1850+E1851</f>
        <v>1171886.2100000002</v>
      </c>
      <c r="F1847" s="13">
        <f t="shared" si="454"/>
        <v>1259404.95</v>
      </c>
      <c r="G1847" s="24">
        <f t="shared" si="453"/>
        <v>-87518.739999999758</v>
      </c>
    </row>
    <row r="1848" spans="1:7" x14ac:dyDescent="0.25">
      <c r="C1848">
        <v>400</v>
      </c>
      <c r="D1848" t="s">
        <v>64</v>
      </c>
      <c r="E1848" s="9">
        <v>923297.55</v>
      </c>
      <c r="F1848" s="9">
        <v>1011339.5</v>
      </c>
      <c r="G1848" s="19">
        <f t="shared" si="453"/>
        <v>-88041.949999999953</v>
      </c>
    </row>
    <row r="1849" spans="1:7" x14ac:dyDescent="0.25">
      <c r="C1849">
        <v>401</v>
      </c>
      <c r="D1849" t="s">
        <v>65</v>
      </c>
      <c r="E1849" s="9">
        <v>24811.05</v>
      </c>
      <c r="F1849" s="9">
        <v>43209.25</v>
      </c>
      <c r="G1849" s="19">
        <f t="shared" si="453"/>
        <v>-18398.2</v>
      </c>
    </row>
    <row r="1850" spans="1:7" x14ac:dyDescent="0.25">
      <c r="C1850">
        <v>402</v>
      </c>
      <c r="D1850" t="s">
        <v>66</v>
      </c>
      <c r="E1850" s="9">
        <v>220168.56</v>
      </c>
      <c r="F1850" s="9">
        <v>201596.2</v>
      </c>
      <c r="G1850" s="19">
        <f t="shared" si="453"/>
        <v>18572.359999999986</v>
      </c>
    </row>
    <row r="1851" spans="1:7" x14ac:dyDescent="0.25">
      <c r="C1851">
        <v>403</v>
      </c>
      <c r="D1851" t="s">
        <v>67</v>
      </c>
      <c r="E1851" s="9">
        <v>3609.05</v>
      </c>
      <c r="F1851" s="9">
        <v>3260</v>
      </c>
      <c r="G1851" s="19">
        <f t="shared" si="453"/>
        <v>349.05000000000018</v>
      </c>
    </row>
    <row r="1852" spans="1:7" x14ac:dyDescent="0.25">
      <c r="E1852" s="9"/>
      <c r="F1852" s="9"/>
    </row>
    <row r="1853" spans="1:7" x14ac:dyDescent="0.25">
      <c r="B1853" s="12">
        <v>41</v>
      </c>
      <c r="C1853" s="12"/>
      <c r="D1853" s="12" t="s">
        <v>68</v>
      </c>
      <c r="E1853" s="13">
        <f t="shared" ref="E1853:F1853" si="455">E1854+E1855+E1856+E1857</f>
        <v>40735</v>
      </c>
      <c r="F1853" s="13">
        <f t="shared" si="455"/>
        <v>10735</v>
      </c>
      <c r="G1853" s="24">
        <f t="shared" ref="G1853:G1857" si="456">E1853-F1853</f>
        <v>30000</v>
      </c>
    </row>
    <row r="1854" spans="1:7" x14ac:dyDescent="0.25">
      <c r="C1854">
        <v>410</v>
      </c>
      <c r="D1854" t="s">
        <v>69</v>
      </c>
      <c r="E1854" s="9">
        <v>0</v>
      </c>
      <c r="F1854" s="9">
        <v>0</v>
      </c>
      <c r="G1854" s="19">
        <f t="shared" si="456"/>
        <v>0</v>
      </c>
    </row>
    <row r="1855" spans="1:7" x14ac:dyDescent="0.25">
      <c r="C1855">
        <v>411</v>
      </c>
      <c r="D1855" t="s">
        <v>70</v>
      </c>
      <c r="E1855" s="9">
        <v>0</v>
      </c>
      <c r="F1855" s="9">
        <v>0</v>
      </c>
      <c r="G1855" s="19">
        <f t="shared" si="456"/>
        <v>0</v>
      </c>
    </row>
    <row r="1856" spans="1:7" x14ac:dyDescent="0.25">
      <c r="C1856">
        <v>412</v>
      </c>
      <c r="D1856" t="s">
        <v>71</v>
      </c>
      <c r="E1856" s="9">
        <v>40735</v>
      </c>
      <c r="F1856" s="9">
        <v>10735</v>
      </c>
      <c r="G1856" s="19">
        <f t="shared" si="456"/>
        <v>30000</v>
      </c>
    </row>
    <row r="1857" spans="2:7" x14ac:dyDescent="0.25">
      <c r="C1857">
        <v>413</v>
      </c>
      <c r="D1857" t="s">
        <v>72</v>
      </c>
      <c r="E1857" s="9">
        <v>0</v>
      </c>
      <c r="F1857" s="9">
        <v>0</v>
      </c>
      <c r="G1857" s="19">
        <f t="shared" si="456"/>
        <v>0</v>
      </c>
    </row>
    <row r="1858" spans="2:7" x14ac:dyDescent="0.25">
      <c r="E1858" s="9"/>
      <c r="F1858" s="9"/>
    </row>
    <row r="1859" spans="2:7" x14ac:dyDescent="0.25">
      <c r="B1859" s="12">
        <v>42</v>
      </c>
      <c r="C1859" s="12"/>
      <c r="D1859" s="12" t="s">
        <v>73</v>
      </c>
      <c r="E1859" s="13">
        <f t="shared" ref="E1859:F1859" si="457">E1860+E1861+E1862+E1863+E1864+E1865+E1866+E1867+E1868</f>
        <v>221498.49000000002</v>
      </c>
      <c r="F1859" s="13">
        <f t="shared" si="457"/>
        <v>207568.41999999998</v>
      </c>
      <c r="G1859" s="24">
        <f t="shared" ref="G1859:G1868" si="458">E1859-F1859</f>
        <v>13930.070000000036</v>
      </c>
    </row>
    <row r="1860" spans="2:7" x14ac:dyDescent="0.25">
      <c r="C1860">
        <v>420</v>
      </c>
      <c r="D1860" t="s">
        <v>74</v>
      </c>
      <c r="E1860" s="9">
        <v>17123.849999999999</v>
      </c>
      <c r="F1860" s="9">
        <v>19035.45</v>
      </c>
      <c r="G1860" s="19">
        <f t="shared" si="458"/>
        <v>-1911.6000000000022</v>
      </c>
    </row>
    <row r="1861" spans="2:7" x14ac:dyDescent="0.25">
      <c r="C1861">
        <v>421</v>
      </c>
      <c r="D1861" t="s">
        <v>75</v>
      </c>
      <c r="E1861" s="9">
        <v>24418.85</v>
      </c>
      <c r="F1861" s="9">
        <v>12977.6</v>
      </c>
      <c r="G1861" s="19">
        <f t="shared" si="458"/>
        <v>11441.249999999998</v>
      </c>
    </row>
    <row r="1862" spans="2:7" x14ac:dyDescent="0.25">
      <c r="C1862">
        <v>422</v>
      </c>
      <c r="D1862" t="s">
        <v>76</v>
      </c>
      <c r="E1862" s="9">
        <v>0</v>
      </c>
      <c r="F1862" s="9">
        <v>0</v>
      </c>
      <c r="G1862" s="19">
        <f t="shared" si="458"/>
        <v>0</v>
      </c>
    </row>
    <row r="1863" spans="2:7" x14ac:dyDescent="0.25">
      <c r="C1863">
        <v>423</v>
      </c>
      <c r="D1863" t="s">
        <v>77</v>
      </c>
      <c r="E1863" s="9">
        <v>0</v>
      </c>
      <c r="F1863" s="9">
        <v>0</v>
      </c>
      <c r="G1863" s="19">
        <f t="shared" si="458"/>
        <v>0</v>
      </c>
    </row>
    <row r="1864" spans="2:7" x14ac:dyDescent="0.25">
      <c r="C1864">
        <v>424</v>
      </c>
      <c r="D1864" t="s">
        <v>78</v>
      </c>
      <c r="E1864" s="9">
        <v>131188.5</v>
      </c>
      <c r="F1864" s="9">
        <v>130197.3</v>
      </c>
      <c r="G1864" s="19">
        <f t="shared" si="458"/>
        <v>991.19999999999709</v>
      </c>
    </row>
    <row r="1865" spans="2:7" x14ac:dyDescent="0.25">
      <c r="C1865">
        <v>425</v>
      </c>
      <c r="D1865" t="s">
        <v>79</v>
      </c>
      <c r="E1865" s="9">
        <v>19337.34</v>
      </c>
      <c r="F1865" s="9">
        <v>20812.02</v>
      </c>
      <c r="G1865" s="19">
        <f t="shared" si="458"/>
        <v>-1474.6800000000003</v>
      </c>
    </row>
    <row r="1866" spans="2:7" x14ac:dyDescent="0.25">
      <c r="C1866">
        <v>426</v>
      </c>
      <c r="D1866" t="s">
        <v>80</v>
      </c>
      <c r="E1866" s="9">
        <v>29229.95</v>
      </c>
      <c r="F1866" s="9">
        <v>24546.05</v>
      </c>
      <c r="G1866" s="19">
        <f t="shared" si="458"/>
        <v>4683.9000000000015</v>
      </c>
    </row>
    <row r="1867" spans="2:7" x14ac:dyDescent="0.25">
      <c r="C1867">
        <v>427</v>
      </c>
      <c r="D1867" t="s">
        <v>81</v>
      </c>
      <c r="E1867" s="9">
        <v>200</v>
      </c>
      <c r="F1867" s="9">
        <v>0</v>
      </c>
      <c r="G1867" s="19">
        <f t="shared" si="458"/>
        <v>200</v>
      </c>
    </row>
    <row r="1868" spans="2:7" x14ac:dyDescent="0.25">
      <c r="C1868">
        <v>429</v>
      </c>
      <c r="D1868" t="s">
        <v>82</v>
      </c>
      <c r="E1868" s="9">
        <v>0</v>
      </c>
      <c r="F1868" s="9">
        <v>0</v>
      </c>
      <c r="G1868" s="19">
        <f t="shared" si="458"/>
        <v>0</v>
      </c>
    </row>
    <row r="1869" spans="2:7" x14ac:dyDescent="0.25">
      <c r="E1869" s="9"/>
      <c r="F1869" s="9"/>
    </row>
    <row r="1870" spans="2:7" x14ac:dyDescent="0.25">
      <c r="B1870" s="12">
        <v>43</v>
      </c>
      <c r="C1870" s="12"/>
      <c r="D1870" s="12" t="s">
        <v>83</v>
      </c>
      <c r="E1870" s="13">
        <f t="shared" ref="E1870:F1870" si="459">E1871+E1872+E1873+E1874</f>
        <v>0</v>
      </c>
      <c r="F1870" s="13">
        <f t="shared" si="459"/>
        <v>0</v>
      </c>
      <c r="G1870" s="24">
        <f t="shared" ref="G1870:G1874" si="460">E1870-F1870</f>
        <v>0</v>
      </c>
    </row>
    <row r="1871" spans="2:7" x14ac:dyDescent="0.25">
      <c r="C1871">
        <v>430</v>
      </c>
      <c r="D1871" t="s">
        <v>84</v>
      </c>
      <c r="E1871" s="9">
        <v>0</v>
      </c>
      <c r="F1871" s="9">
        <v>0</v>
      </c>
      <c r="G1871" s="19">
        <f t="shared" si="460"/>
        <v>0</v>
      </c>
    </row>
    <row r="1872" spans="2:7" x14ac:dyDescent="0.25">
      <c r="C1872">
        <v>431</v>
      </c>
      <c r="D1872" t="s">
        <v>85</v>
      </c>
      <c r="E1872" s="9">
        <v>0</v>
      </c>
      <c r="F1872" s="9">
        <v>0</v>
      </c>
      <c r="G1872" s="19">
        <f t="shared" si="460"/>
        <v>0</v>
      </c>
    </row>
    <row r="1873" spans="2:7" x14ac:dyDescent="0.25">
      <c r="C1873">
        <v>432</v>
      </c>
      <c r="D1873" t="s">
        <v>86</v>
      </c>
      <c r="E1873" s="9">
        <v>0</v>
      </c>
      <c r="F1873" s="9">
        <v>0</v>
      </c>
      <c r="G1873" s="19">
        <f t="shared" si="460"/>
        <v>0</v>
      </c>
    </row>
    <row r="1874" spans="2:7" x14ac:dyDescent="0.25">
      <c r="C1874">
        <v>439</v>
      </c>
      <c r="D1874" t="s">
        <v>87</v>
      </c>
      <c r="E1874" s="9">
        <v>0</v>
      </c>
      <c r="F1874" s="9">
        <v>0</v>
      </c>
      <c r="G1874" s="19">
        <f t="shared" si="460"/>
        <v>0</v>
      </c>
    </row>
    <row r="1875" spans="2:7" x14ac:dyDescent="0.25">
      <c r="E1875" s="9"/>
      <c r="F1875" s="9"/>
    </row>
    <row r="1876" spans="2:7" x14ac:dyDescent="0.25">
      <c r="B1876" s="12">
        <v>44</v>
      </c>
      <c r="C1876" s="12"/>
      <c r="D1876" s="12" t="s">
        <v>88</v>
      </c>
      <c r="E1876" s="13">
        <f t="shared" ref="E1876:F1876" si="461">E1877+E1878+E1879+E1880+E1881+E1882+E1883+E1884+E1885+E1886</f>
        <v>73893.739999999991</v>
      </c>
      <c r="F1876" s="13">
        <f t="shared" si="461"/>
        <v>69104.5</v>
      </c>
      <c r="G1876" s="24">
        <f t="shared" ref="G1876:G1886" si="462">E1876-F1876</f>
        <v>4789.2399999999907</v>
      </c>
    </row>
    <row r="1877" spans="2:7" x14ac:dyDescent="0.25">
      <c r="C1877">
        <v>440</v>
      </c>
      <c r="D1877" t="s">
        <v>89</v>
      </c>
      <c r="E1877" s="9">
        <v>6893.74</v>
      </c>
      <c r="F1877" s="9">
        <v>9076.1</v>
      </c>
      <c r="G1877" s="19">
        <f t="shared" si="462"/>
        <v>-2182.3600000000006</v>
      </c>
    </row>
    <row r="1878" spans="2:7" x14ac:dyDescent="0.25">
      <c r="C1878">
        <v>441</v>
      </c>
      <c r="D1878" t="s">
        <v>90</v>
      </c>
      <c r="E1878" s="9">
        <v>0</v>
      </c>
      <c r="F1878" s="9">
        <v>0</v>
      </c>
      <c r="G1878" s="19">
        <f t="shared" si="462"/>
        <v>0</v>
      </c>
    </row>
    <row r="1879" spans="2:7" x14ac:dyDescent="0.25">
      <c r="C1879">
        <v>442</v>
      </c>
      <c r="D1879" t="s">
        <v>91</v>
      </c>
      <c r="E1879" s="9">
        <v>0</v>
      </c>
      <c r="F1879" s="9">
        <v>0</v>
      </c>
      <c r="G1879" s="19">
        <f t="shared" si="462"/>
        <v>0</v>
      </c>
    </row>
    <row r="1880" spans="2:7" x14ac:dyDescent="0.25">
      <c r="C1880">
        <v>443</v>
      </c>
      <c r="D1880" t="s">
        <v>92</v>
      </c>
      <c r="E1880" s="9">
        <v>28680</v>
      </c>
      <c r="F1880" s="9">
        <v>27510</v>
      </c>
      <c r="G1880" s="19">
        <f t="shared" si="462"/>
        <v>1170</v>
      </c>
    </row>
    <row r="1881" spans="2:7" x14ac:dyDescent="0.25">
      <c r="C1881">
        <v>444</v>
      </c>
      <c r="D1881" t="s">
        <v>31</v>
      </c>
      <c r="E1881" s="9">
        <v>0</v>
      </c>
      <c r="F1881" s="9">
        <v>0</v>
      </c>
      <c r="G1881" s="19">
        <f t="shared" si="462"/>
        <v>0</v>
      </c>
    </row>
    <row r="1882" spans="2:7" x14ac:dyDescent="0.25">
      <c r="C1882">
        <v>445</v>
      </c>
      <c r="D1882" t="s">
        <v>93</v>
      </c>
      <c r="E1882" s="9">
        <v>0</v>
      </c>
      <c r="F1882" s="9">
        <v>0</v>
      </c>
      <c r="G1882" s="19">
        <f t="shared" si="462"/>
        <v>0</v>
      </c>
    </row>
    <row r="1883" spans="2:7" x14ac:dyDescent="0.25">
      <c r="C1883">
        <v>446</v>
      </c>
      <c r="D1883" t="s">
        <v>94</v>
      </c>
      <c r="E1883" s="9">
        <v>0</v>
      </c>
      <c r="F1883" s="9">
        <v>0</v>
      </c>
      <c r="G1883" s="19">
        <f t="shared" si="462"/>
        <v>0</v>
      </c>
    </row>
    <row r="1884" spans="2:7" x14ac:dyDescent="0.25">
      <c r="C1884">
        <v>447</v>
      </c>
      <c r="D1884" t="s">
        <v>95</v>
      </c>
      <c r="E1884" s="9">
        <v>38320</v>
      </c>
      <c r="F1884" s="9">
        <v>32518.400000000001</v>
      </c>
      <c r="G1884" s="19">
        <f t="shared" si="462"/>
        <v>5801.5999999999985</v>
      </c>
    </row>
    <row r="1885" spans="2:7" x14ac:dyDescent="0.25">
      <c r="C1885">
        <v>448</v>
      </c>
      <c r="D1885" t="s">
        <v>96</v>
      </c>
      <c r="E1885" s="9">
        <v>0</v>
      </c>
      <c r="F1885" s="9">
        <v>0</v>
      </c>
      <c r="G1885" s="19">
        <f t="shared" si="462"/>
        <v>0</v>
      </c>
    </row>
    <row r="1886" spans="2:7" x14ac:dyDescent="0.25">
      <c r="C1886">
        <v>449</v>
      </c>
      <c r="D1886" t="s">
        <v>97</v>
      </c>
      <c r="E1886" s="9">
        <v>0</v>
      </c>
      <c r="F1886" s="9">
        <v>0</v>
      </c>
      <c r="G1886" s="19">
        <f t="shared" si="462"/>
        <v>0</v>
      </c>
    </row>
    <row r="1887" spans="2:7" x14ac:dyDescent="0.25">
      <c r="E1887" s="9"/>
      <c r="F1887" s="9"/>
    </row>
    <row r="1888" spans="2:7" x14ac:dyDescent="0.25">
      <c r="B1888" s="12">
        <v>45</v>
      </c>
      <c r="C1888" s="12"/>
      <c r="D1888" s="12" t="s">
        <v>98</v>
      </c>
      <c r="E1888" s="13">
        <f t="shared" ref="E1888:F1888" si="463">E1889+E1890</f>
        <v>0</v>
      </c>
      <c r="F1888" s="13">
        <f t="shared" si="463"/>
        <v>28838.6</v>
      </c>
      <c r="G1888" s="24">
        <f t="shared" ref="G1888:G1890" si="464">E1888-F1888</f>
        <v>-28838.6</v>
      </c>
    </row>
    <row r="1889" spans="2:7" x14ac:dyDescent="0.25">
      <c r="C1889">
        <v>450</v>
      </c>
      <c r="D1889" t="s">
        <v>99</v>
      </c>
      <c r="E1889" s="9">
        <v>0</v>
      </c>
      <c r="F1889" s="9">
        <v>0</v>
      </c>
      <c r="G1889" s="19">
        <f t="shared" si="464"/>
        <v>0</v>
      </c>
    </row>
    <row r="1890" spans="2:7" x14ac:dyDescent="0.25">
      <c r="C1890">
        <v>451</v>
      </c>
      <c r="D1890" t="s">
        <v>100</v>
      </c>
      <c r="E1890" s="9">
        <v>0</v>
      </c>
      <c r="F1890" s="9">
        <v>28838.6</v>
      </c>
      <c r="G1890" s="19">
        <f t="shared" si="464"/>
        <v>-28838.6</v>
      </c>
    </row>
    <row r="1891" spans="2:7" x14ac:dyDescent="0.25">
      <c r="E1891" s="9"/>
      <c r="F1891" s="9"/>
    </row>
    <row r="1892" spans="2:7" x14ac:dyDescent="0.25">
      <c r="B1892" s="12">
        <v>46</v>
      </c>
      <c r="C1892" s="12"/>
      <c r="D1892" s="12" t="s">
        <v>101</v>
      </c>
      <c r="E1892" s="13">
        <f t="shared" ref="E1892:F1892" si="465">E1893+E1894+E1895+E1896+E1897</f>
        <v>348039.1</v>
      </c>
      <c r="F1892" s="13">
        <f t="shared" si="465"/>
        <v>319457.90000000002</v>
      </c>
      <c r="G1892" s="24">
        <f t="shared" ref="G1892:G1897" si="466">E1892-F1892</f>
        <v>28581.199999999953</v>
      </c>
    </row>
    <row r="1893" spans="2:7" x14ac:dyDescent="0.25">
      <c r="C1893">
        <v>460</v>
      </c>
      <c r="D1893" t="s">
        <v>102</v>
      </c>
      <c r="E1893" s="9">
        <v>0</v>
      </c>
      <c r="F1893" s="9">
        <v>0</v>
      </c>
      <c r="G1893" s="19">
        <f t="shared" si="466"/>
        <v>0</v>
      </c>
    </row>
    <row r="1894" spans="2:7" x14ac:dyDescent="0.25">
      <c r="C1894">
        <v>461</v>
      </c>
      <c r="D1894" t="s">
        <v>103</v>
      </c>
      <c r="E1894" s="9">
        <v>4429</v>
      </c>
      <c r="F1894" s="9">
        <v>9613.75</v>
      </c>
      <c r="G1894" s="19">
        <f t="shared" si="466"/>
        <v>-5184.75</v>
      </c>
    </row>
    <row r="1895" spans="2:7" x14ac:dyDescent="0.25">
      <c r="C1895">
        <v>462</v>
      </c>
      <c r="D1895" t="s">
        <v>38</v>
      </c>
      <c r="E1895" s="9">
        <v>306786</v>
      </c>
      <c r="F1895" s="9">
        <v>283212</v>
      </c>
      <c r="G1895" s="19">
        <f t="shared" si="466"/>
        <v>23574</v>
      </c>
    </row>
    <row r="1896" spans="2:7" x14ac:dyDescent="0.25">
      <c r="C1896">
        <v>463</v>
      </c>
      <c r="D1896" t="s">
        <v>104</v>
      </c>
      <c r="E1896" s="9">
        <v>36824.1</v>
      </c>
      <c r="F1896" s="9">
        <v>26632.15</v>
      </c>
      <c r="G1896" s="19">
        <f t="shared" si="466"/>
        <v>10191.949999999997</v>
      </c>
    </row>
    <row r="1897" spans="2:7" x14ac:dyDescent="0.25">
      <c r="C1897">
        <v>469</v>
      </c>
      <c r="D1897" t="s">
        <v>105</v>
      </c>
      <c r="E1897" s="9">
        <v>0</v>
      </c>
      <c r="F1897" s="9">
        <v>0</v>
      </c>
      <c r="G1897" s="19">
        <f t="shared" si="466"/>
        <v>0</v>
      </c>
    </row>
    <row r="1898" spans="2:7" x14ac:dyDescent="0.25">
      <c r="E1898" s="9"/>
      <c r="F1898" s="9"/>
    </row>
    <row r="1899" spans="2:7" x14ac:dyDescent="0.25">
      <c r="B1899" s="12">
        <v>47</v>
      </c>
      <c r="C1899" s="12"/>
      <c r="D1899" s="12" t="s">
        <v>44</v>
      </c>
      <c r="E1899" s="13">
        <f t="shared" ref="E1899:F1899" si="467">E1900</f>
        <v>0</v>
      </c>
      <c r="F1899" s="13">
        <f t="shared" si="467"/>
        <v>0</v>
      </c>
      <c r="G1899" s="24">
        <f t="shared" ref="G1899:G1900" si="468">E1899-F1899</f>
        <v>0</v>
      </c>
    </row>
    <row r="1900" spans="2:7" x14ac:dyDescent="0.25">
      <c r="C1900">
        <v>470</v>
      </c>
      <c r="D1900" t="s">
        <v>106</v>
      </c>
      <c r="E1900" s="9">
        <v>0</v>
      </c>
      <c r="F1900" s="9">
        <v>0</v>
      </c>
      <c r="G1900" s="19">
        <f t="shared" si="468"/>
        <v>0</v>
      </c>
    </row>
    <row r="1901" spans="2:7" x14ac:dyDescent="0.25">
      <c r="E1901" s="9"/>
      <c r="F1901" s="9"/>
    </row>
    <row r="1902" spans="2:7" x14ac:dyDescent="0.25">
      <c r="B1902" s="12">
        <v>48</v>
      </c>
      <c r="C1902" s="12"/>
      <c r="D1902" s="12" t="s">
        <v>107</v>
      </c>
      <c r="E1902" s="13">
        <f t="shared" ref="E1902:F1902" si="469">E1903+E1904+E1905+E1906+E1907+E1908+E1909</f>
        <v>0</v>
      </c>
      <c r="F1902" s="13">
        <f t="shared" si="469"/>
        <v>0</v>
      </c>
      <c r="G1902" s="24">
        <f t="shared" ref="G1902:G1909" si="470">E1902-F1902</f>
        <v>0</v>
      </c>
    </row>
    <row r="1903" spans="2:7" x14ac:dyDescent="0.25">
      <c r="C1903">
        <v>481</v>
      </c>
      <c r="D1903" t="s">
        <v>108</v>
      </c>
      <c r="E1903" s="9">
        <v>0</v>
      </c>
      <c r="F1903" s="9">
        <v>0</v>
      </c>
      <c r="G1903" s="19">
        <f t="shared" si="470"/>
        <v>0</v>
      </c>
    </row>
    <row r="1904" spans="2:7" x14ac:dyDescent="0.25">
      <c r="C1904">
        <v>482</v>
      </c>
      <c r="D1904" t="s">
        <v>109</v>
      </c>
      <c r="E1904" s="9">
        <v>0</v>
      </c>
      <c r="F1904" s="9">
        <v>0</v>
      </c>
      <c r="G1904" s="19">
        <f t="shared" si="470"/>
        <v>0</v>
      </c>
    </row>
    <row r="1905" spans="2:7" x14ac:dyDescent="0.25">
      <c r="C1905">
        <v>483</v>
      </c>
      <c r="D1905" t="s">
        <v>110</v>
      </c>
      <c r="E1905" s="9">
        <v>0</v>
      </c>
      <c r="F1905" s="9">
        <v>0</v>
      </c>
      <c r="G1905" s="19">
        <f t="shared" si="470"/>
        <v>0</v>
      </c>
    </row>
    <row r="1906" spans="2:7" x14ac:dyDescent="0.25">
      <c r="C1906">
        <v>484</v>
      </c>
      <c r="D1906" t="s">
        <v>111</v>
      </c>
      <c r="E1906" s="9">
        <v>0</v>
      </c>
      <c r="F1906" s="9">
        <v>0</v>
      </c>
      <c r="G1906" s="19">
        <f t="shared" si="470"/>
        <v>0</v>
      </c>
    </row>
    <row r="1907" spans="2:7" x14ac:dyDescent="0.25">
      <c r="C1907">
        <v>485</v>
      </c>
      <c r="D1907" t="s">
        <v>112</v>
      </c>
      <c r="E1907" s="9">
        <v>0</v>
      </c>
      <c r="F1907" s="9">
        <v>0</v>
      </c>
      <c r="G1907" s="19">
        <f t="shared" si="470"/>
        <v>0</v>
      </c>
    </row>
    <row r="1908" spans="2:7" x14ac:dyDescent="0.25">
      <c r="C1908">
        <v>486</v>
      </c>
      <c r="D1908" t="s">
        <v>113</v>
      </c>
      <c r="E1908" s="9">
        <v>0</v>
      </c>
      <c r="F1908" s="9">
        <v>0</v>
      </c>
      <c r="G1908" s="19">
        <f t="shared" si="470"/>
        <v>0</v>
      </c>
    </row>
    <row r="1909" spans="2:7" x14ac:dyDescent="0.25">
      <c r="C1909">
        <v>489</v>
      </c>
      <c r="D1909" t="s">
        <v>114</v>
      </c>
      <c r="E1909" s="9">
        <v>0</v>
      </c>
      <c r="F1909" s="9">
        <v>0</v>
      </c>
      <c r="G1909" s="19">
        <f t="shared" si="470"/>
        <v>0</v>
      </c>
    </row>
    <row r="1910" spans="2:7" x14ac:dyDescent="0.25">
      <c r="E1910" s="9"/>
      <c r="F1910" s="9"/>
    </row>
    <row r="1911" spans="2:7" x14ac:dyDescent="0.25">
      <c r="B1911" s="12">
        <v>49</v>
      </c>
      <c r="C1911" s="12"/>
      <c r="D1911" s="12" t="s">
        <v>53</v>
      </c>
      <c r="E1911" s="13">
        <f t="shared" ref="E1911:F1911" si="471">E1912+E1913+E1914+E1915+E1916+E1917+E1918+E1919</f>
        <v>33302</v>
      </c>
      <c r="F1911" s="13">
        <f t="shared" si="471"/>
        <v>35547.949999999997</v>
      </c>
      <c r="G1911" s="24">
        <f t="shared" ref="G1911:G1919" si="472">E1911-F1911</f>
        <v>-2245.9499999999971</v>
      </c>
    </row>
    <row r="1912" spans="2:7" x14ac:dyDescent="0.25">
      <c r="C1912">
        <v>490</v>
      </c>
      <c r="D1912" t="s">
        <v>54</v>
      </c>
      <c r="E1912" s="9">
        <v>0</v>
      </c>
      <c r="F1912" s="9">
        <v>0</v>
      </c>
      <c r="G1912" s="19">
        <f t="shared" si="472"/>
        <v>0</v>
      </c>
    </row>
    <row r="1913" spans="2:7" x14ac:dyDescent="0.25">
      <c r="C1913">
        <v>491</v>
      </c>
      <c r="D1913" t="s">
        <v>55</v>
      </c>
      <c r="E1913" s="9">
        <v>33302</v>
      </c>
      <c r="F1913" s="9">
        <v>35547.949999999997</v>
      </c>
      <c r="G1913" s="19">
        <f t="shared" si="472"/>
        <v>-2245.9499999999971</v>
      </c>
    </row>
    <row r="1914" spans="2:7" x14ac:dyDescent="0.25">
      <c r="C1914">
        <v>492</v>
      </c>
      <c r="D1914" t="s">
        <v>115</v>
      </c>
      <c r="E1914" s="9">
        <v>0</v>
      </c>
      <c r="F1914" s="9">
        <v>0</v>
      </c>
      <c r="G1914" s="19">
        <f t="shared" si="472"/>
        <v>0</v>
      </c>
    </row>
    <row r="1915" spans="2:7" x14ac:dyDescent="0.25">
      <c r="C1915">
        <v>493</v>
      </c>
      <c r="D1915" t="s">
        <v>116</v>
      </c>
      <c r="E1915" s="9">
        <v>0</v>
      </c>
      <c r="F1915" s="9">
        <v>0</v>
      </c>
      <c r="G1915" s="19">
        <f t="shared" si="472"/>
        <v>0</v>
      </c>
    </row>
    <row r="1916" spans="2:7" x14ac:dyDescent="0.25">
      <c r="C1916">
        <v>494</v>
      </c>
      <c r="D1916" t="s">
        <v>58</v>
      </c>
      <c r="E1916" s="9">
        <v>0</v>
      </c>
      <c r="F1916" s="9">
        <v>0</v>
      </c>
      <c r="G1916" s="19">
        <f t="shared" si="472"/>
        <v>0</v>
      </c>
    </row>
    <row r="1917" spans="2:7" x14ac:dyDescent="0.25">
      <c r="C1917">
        <v>495</v>
      </c>
      <c r="D1917" t="s">
        <v>117</v>
      </c>
      <c r="E1917" s="9">
        <v>0</v>
      </c>
      <c r="F1917" s="9">
        <v>0</v>
      </c>
      <c r="G1917" s="19">
        <f t="shared" si="472"/>
        <v>0</v>
      </c>
    </row>
    <row r="1918" spans="2:7" x14ac:dyDescent="0.25">
      <c r="C1918">
        <v>498</v>
      </c>
      <c r="D1918" t="s">
        <v>118</v>
      </c>
      <c r="E1918" s="9">
        <v>0</v>
      </c>
      <c r="F1918" s="9">
        <v>0</v>
      </c>
      <c r="G1918" s="19">
        <f t="shared" si="472"/>
        <v>0</v>
      </c>
    </row>
    <row r="1919" spans="2:7" x14ac:dyDescent="0.25">
      <c r="C1919">
        <v>499</v>
      </c>
      <c r="D1919" t="s">
        <v>61</v>
      </c>
      <c r="E1919" s="9">
        <v>0</v>
      </c>
      <c r="F1919" s="9">
        <v>0</v>
      </c>
      <c r="G1919" s="19">
        <f t="shared" si="472"/>
        <v>0</v>
      </c>
    </row>
    <row r="1920" spans="2:7" x14ac:dyDescent="0.25">
      <c r="E1920" s="9"/>
      <c r="F1920" s="9">
        <v>0</v>
      </c>
    </row>
    <row r="1921" spans="1:7" x14ac:dyDescent="0.25">
      <c r="E1921" s="9"/>
      <c r="F1921" s="9"/>
    </row>
    <row r="1922" spans="1:7" x14ac:dyDescent="0.25">
      <c r="E1922" s="9"/>
      <c r="F1922" s="9"/>
    </row>
    <row r="1923" spans="1:7" x14ac:dyDescent="0.25">
      <c r="A1923" s="14">
        <v>9</v>
      </c>
      <c r="B1923" s="14"/>
      <c r="C1923" s="14"/>
      <c r="D1923" s="14" t="s">
        <v>119</v>
      </c>
      <c r="E1923" s="15"/>
      <c r="F1923" s="15"/>
      <c r="G1923" s="25"/>
    </row>
    <row r="1924" spans="1:7" x14ac:dyDescent="0.25">
      <c r="A1924" s="14"/>
      <c r="B1924" s="14">
        <v>90</v>
      </c>
      <c r="C1924" s="14"/>
      <c r="D1924" s="14" t="s">
        <v>120</v>
      </c>
      <c r="E1924" s="16">
        <f t="shared" ref="E1924:F1924" si="473">E1925+E1926</f>
        <v>98362.19</v>
      </c>
      <c r="F1924" s="16">
        <f t="shared" si="473"/>
        <v>-93731.8</v>
      </c>
      <c r="G1924" s="26">
        <f t="shared" ref="G1924:G1926" si="474">E1924-F1924</f>
        <v>192093.99</v>
      </c>
    </row>
    <row r="1925" spans="1:7" x14ac:dyDescent="0.25">
      <c r="C1925">
        <v>900</v>
      </c>
      <c r="D1925" t="s">
        <v>121</v>
      </c>
      <c r="E1925" s="9">
        <v>5670.3</v>
      </c>
      <c r="F1925" s="19">
        <v>-93731.8</v>
      </c>
      <c r="G1925" s="19">
        <f t="shared" si="474"/>
        <v>99402.1</v>
      </c>
    </row>
    <row r="1926" spans="1:7" x14ac:dyDescent="0.25">
      <c r="C1926">
        <v>901</v>
      </c>
      <c r="D1926" t="s">
        <v>122</v>
      </c>
      <c r="E1926" s="9">
        <v>92691.89</v>
      </c>
      <c r="F1926" s="19">
        <v>0</v>
      </c>
      <c r="G1926" s="19">
        <f t="shared" si="474"/>
        <v>92691.89</v>
      </c>
    </row>
    <row r="1927" spans="1:7" x14ac:dyDescent="0.25">
      <c r="E1927" s="9"/>
      <c r="F1927" s="9"/>
    </row>
    <row r="1928" spans="1:7" x14ac:dyDescent="0.25">
      <c r="D1928" s="2" t="s">
        <v>123</v>
      </c>
      <c r="E1928" s="17">
        <f t="shared" ref="E1928:F1928" si="475">E1925+E1926</f>
        <v>98362.19</v>
      </c>
      <c r="F1928" s="17">
        <f t="shared" si="475"/>
        <v>-93731.8</v>
      </c>
      <c r="G1928" s="19">
        <f t="shared" ref="G1928" si="476">E1928-F1928</f>
        <v>192093.99</v>
      </c>
    </row>
    <row r="1929" spans="1:7" x14ac:dyDescent="0.25">
      <c r="E1929" s="9"/>
      <c r="F1929" s="9"/>
    </row>
    <row r="1930" spans="1:7" x14ac:dyDescent="0.25">
      <c r="A1930" s="27"/>
      <c r="B1930" s="27"/>
      <c r="C1930" s="27"/>
      <c r="D1930" s="27"/>
      <c r="E1930" s="27"/>
      <c r="F1930" s="27"/>
      <c r="G1930" s="28"/>
    </row>
    <row r="1933" spans="1:7" ht="26.25" x14ac:dyDescent="0.4">
      <c r="A1933" s="1" t="s">
        <v>124</v>
      </c>
      <c r="B1933" s="2"/>
      <c r="C1933" s="2"/>
      <c r="D1933" s="2"/>
      <c r="E1933" s="18">
        <v>2021</v>
      </c>
      <c r="F1933" s="18">
        <v>2020</v>
      </c>
      <c r="G1933" s="20" t="s">
        <v>125</v>
      </c>
    </row>
    <row r="1934" spans="1:7" x14ac:dyDescent="0.25">
      <c r="A1934" t="s">
        <v>0</v>
      </c>
      <c r="E1934" s="3">
        <v>111</v>
      </c>
      <c r="F1934" s="3">
        <v>108</v>
      </c>
      <c r="G1934" s="29">
        <f>E1934-F1934</f>
        <v>3</v>
      </c>
    </row>
    <row r="1935" spans="1:7" x14ac:dyDescent="0.25">
      <c r="E1935" s="4" t="s">
        <v>137</v>
      </c>
      <c r="F1935" s="4" t="s">
        <v>137</v>
      </c>
      <c r="G1935" s="4" t="s">
        <v>137</v>
      </c>
    </row>
    <row r="1936" spans="1:7" ht="21" x14ac:dyDescent="0.35">
      <c r="A1936" s="5">
        <v>3</v>
      </c>
      <c r="B1936" s="5"/>
      <c r="C1936" s="5"/>
      <c r="D1936" s="5" t="s">
        <v>2</v>
      </c>
      <c r="E1936" s="6">
        <f t="shared" ref="E1936:F1936" si="477">E1937+E1947+E1959+E1963+E1971+E1975+E1985+E1988+E1996</f>
        <v>425534.33</v>
      </c>
      <c r="F1936" s="6">
        <f t="shared" si="477"/>
        <v>378615.28</v>
      </c>
      <c r="G1936" s="21">
        <f>E1936-F1936</f>
        <v>46919.049999999988</v>
      </c>
    </row>
    <row r="1937" spans="1:7" x14ac:dyDescent="0.25">
      <c r="A1937" s="7"/>
      <c r="B1937" s="7">
        <v>30</v>
      </c>
      <c r="C1937" s="7"/>
      <c r="D1937" s="7" t="s">
        <v>3</v>
      </c>
      <c r="E1937" s="8">
        <f t="shared" ref="E1937:F1937" si="478">E1938+E1939+E1940+E1941+E1942+E1943+E1944+E1945</f>
        <v>69241.5</v>
      </c>
      <c r="F1937" s="8">
        <f t="shared" si="478"/>
        <v>69596.649999999994</v>
      </c>
      <c r="G1937" s="22">
        <f t="shared" ref="G1937:G1945" si="479">E1937-F1937</f>
        <v>-355.14999999999418</v>
      </c>
    </row>
    <row r="1938" spans="1:7" x14ac:dyDescent="0.25">
      <c r="C1938">
        <v>300</v>
      </c>
      <c r="D1938" t="s">
        <v>4</v>
      </c>
      <c r="E1938" s="9">
        <v>14415</v>
      </c>
      <c r="F1938" s="9">
        <v>14663.75</v>
      </c>
      <c r="G1938" s="19">
        <f t="shared" si="479"/>
        <v>-248.75</v>
      </c>
    </row>
    <row r="1939" spans="1:7" x14ac:dyDescent="0.25">
      <c r="C1939">
        <v>301</v>
      </c>
      <c r="D1939" t="s">
        <v>5</v>
      </c>
      <c r="E1939" s="9">
        <v>45432</v>
      </c>
      <c r="F1939" s="9">
        <v>45454.5</v>
      </c>
      <c r="G1939" s="19">
        <f t="shared" si="479"/>
        <v>-22.5</v>
      </c>
    </row>
    <row r="1940" spans="1:7" x14ac:dyDescent="0.25">
      <c r="C1940">
        <v>302</v>
      </c>
      <c r="D1940" t="s">
        <v>6</v>
      </c>
      <c r="E1940" s="9">
        <v>0</v>
      </c>
      <c r="F1940" s="9">
        <v>0</v>
      </c>
      <c r="G1940" s="19">
        <f t="shared" si="479"/>
        <v>0</v>
      </c>
    </row>
    <row r="1941" spans="1:7" x14ac:dyDescent="0.25">
      <c r="C1941">
        <v>303</v>
      </c>
      <c r="D1941" t="s">
        <v>7</v>
      </c>
      <c r="E1941" s="9">
        <v>0</v>
      </c>
      <c r="F1941" s="9">
        <v>0</v>
      </c>
      <c r="G1941" s="19">
        <f t="shared" si="479"/>
        <v>0</v>
      </c>
    </row>
    <row r="1942" spans="1:7" x14ac:dyDescent="0.25">
      <c r="C1942">
        <v>304</v>
      </c>
      <c r="D1942" t="s">
        <v>8</v>
      </c>
      <c r="E1942" s="9">
        <v>0</v>
      </c>
      <c r="F1942" s="9">
        <v>0</v>
      </c>
      <c r="G1942" s="19">
        <f t="shared" si="479"/>
        <v>0</v>
      </c>
    </row>
    <row r="1943" spans="1:7" x14ac:dyDescent="0.25">
      <c r="C1943">
        <v>305</v>
      </c>
      <c r="D1943" t="s">
        <v>9</v>
      </c>
      <c r="E1943" s="9">
        <v>7699.65</v>
      </c>
      <c r="F1943" s="9">
        <v>8688.4</v>
      </c>
      <c r="G1943" s="19">
        <f t="shared" si="479"/>
        <v>-988.75</v>
      </c>
    </row>
    <row r="1944" spans="1:7" x14ac:dyDescent="0.25">
      <c r="C1944">
        <v>306</v>
      </c>
      <c r="D1944" t="s">
        <v>10</v>
      </c>
      <c r="E1944" s="9">
        <v>0</v>
      </c>
      <c r="F1944" s="9">
        <v>0</v>
      </c>
      <c r="G1944" s="19">
        <f t="shared" si="479"/>
        <v>0</v>
      </c>
    </row>
    <row r="1945" spans="1:7" x14ac:dyDescent="0.25">
      <c r="C1945">
        <v>309</v>
      </c>
      <c r="D1945" t="s">
        <v>11</v>
      </c>
      <c r="E1945" s="9">
        <v>1694.85</v>
      </c>
      <c r="F1945" s="9">
        <v>790</v>
      </c>
      <c r="G1945" s="19">
        <f t="shared" si="479"/>
        <v>904.84999999999991</v>
      </c>
    </row>
    <row r="1946" spans="1:7" x14ac:dyDescent="0.25">
      <c r="E1946" s="9"/>
      <c r="F1946" s="9"/>
    </row>
    <row r="1947" spans="1:7" x14ac:dyDescent="0.25">
      <c r="B1947" s="7">
        <v>31</v>
      </c>
      <c r="C1947" s="7"/>
      <c r="D1947" s="7" t="s">
        <v>12</v>
      </c>
      <c r="E1947" s="8">
        <f t="shared" ref="E1947:F1947" si="480">E1948+E1949+E1950+E1951+E1952+E1953+E1954+E1955+E1956+E1957</f>
        <v>97542.23000000001</v>
      </c>
      <c r="F1947" s="8">
        <f t="shared" si="480"/>
        <v>47139.999999999985</v>
      </c>
      <c r="G1947" s="22">
        <f t="shared" ref="G1947:G1957" si="481">E1947-F1947</f>
        <v>50402.230000000025</v>
      </c>
    </row>
    <row r="1948" spans="1:7" x14ac:dyDescent="0.25">
      <c r="C1948">
        <v>310</v>
      </c>
      <c r="D1948" t="s">
        <v>13</v>
      </c>
      <c r="E1948" s="9">
        <v>7538.4</v>
      </c>
      <c r="F1948" s="9">
        <v>8429.85</v>
      </c>
      <c r="G1948" s="19">
        <f t="shared" si="481"/>
        <v>-891.45000000000073</v>
      </c>
    </row>
    <row r="1949" spans="1:7" x14ac:dyDescent="0.25">
      <c r="C1949">
        <v>311</v>
      </c>
      <c r="D1949" t="s">
        <v>14</v>
      </c>
      <c r="E1949" s="9">
        <v>3477.55</v>
      </c>
      <c r="F1949" s="9">
        <v>198.15</v>
      </c>
      <c r="G1949" s="19">
        <f t="shared" si="481"/>
        <v>3279.4</v>
      </c>
    </row>
    <row r="1950" spans="1:7" x14ac:dyDescent="0.25">
      <c r="C1950">
        <v>312</v>
      </c>
      <c r="D1950" t="s">
        <v>15</v>
      </c>
      <c r="E1950" s="9">
        <v>9231</v>
      </c>
      <c r="F1950" s="9">
        <v>9335.9</v>
      </c>
      <c r="G1950" s="19">
        <f t="shared" si="481"/>
        <v>-104.89999999999964</v>
      </c>
    </row>
    <row r="1951" spans="1:7" x14ac:dyDescent="0.25">
      <c r="C1951">
        <v>313</v>
      </c>
      <c r="D1951" t="s">
        <v>16</v>
      </c>
      <c r="E1951" s="9">
        <v>65068.65</v>
      </c>
      <c r="F1951" s="9">
        <v>21805.3</v>
      </c>
      <c r="G1951" s="19">
        <f t="shared" si="481"/>
        <v>43263.350000000006</v>
      </c>
    </row>
    <row r="1952" spans="1:7" x14ac:dyDescent="0.25">
      <c r="C1952">
        <v>314</v>
      </c>
      <c r="D1952" t="s">
        <v>17</v>
      </c>
      <c r="E1952" s="9">
        <v>4773.3</v>
      </c>
      <c r="F1952" s="9">
        <v>2945.85</v>
      </c>
      <c r="G1952" s="19">
        <f t="shared" si="481"/>
        <v>1827.4500000000003</v>
      </c>
    </row>
    <row r="1953" spans="2:7" x14ac:dyDescent="0.25">
      <c r="C1953">
        <v>315</v>
      </c>
      <c r="D1953" t="s">
        <v>18</v>
      </c>
      <c r="E1953" s="9">
        <v>1660.1</v>
      </c>
      <c r="F1953" s="9">
        <v>2462.4499999999998</v>
      </c>
      <c r="G1953" s="19">
        <f t="shared" si="481"/>
        <v>-802.34999999999991</v>
      </c>
    </row>
    <row r="1954" spans="2:7" x14ac:dyDescent="0.25">
      <c r="C1954">
        <v>316</v>
      </c>
      <c r="D1954" t="s">
        <v>19</v>
      </c>
      <c r="E1954" s="9">
        <v>850</v>
      </c>
      <c r="F1954" s="9">
        <v>0</v>
      </c>
      <c r="G1954" s="19">
        <f t="shared" si="481"/>
        <v>850</v>
      </c>
    </row>
    <row r="1955" spans="2:7" x14ac:dyDescent="0.25">
      <c r="C1955">
        <v>317</v>
      </c>
      <c r="D1955" t="s">
        <v>20</v>
      </c>
      <c r="E1955" s="9">
        <v>628.75</v>
      </c>
      <c r="F1955" s="9">
        <v>1309.7</v>
      </c>
      <c r="G1955" s="19">
        <f t="shared" si="481"/>
        <v>-680.95</v>
      </c>
    </row>
    <row r="1956" spans="2:7" x14ac:dyDescent="0.25">
      <c r="C1956">
        <v>318</v>
      </c>
      <c r="D1956" t="s">
        <v>21</v>
      </c>
      <c r="E1956" s="9">
        <v>427.5</v>
      </c>
      <c r="F1956" s="9">
        <v>59.45</v>
      </c>
      <c r="G1956" s="19">
        <f t="shared" si="481"/>
        <v>368.05</v>
      </c>
    </row>
    <row r="1957" spans="2:7" x14ac:dyDescent="0.25">
      <c r="C1957">
        <v>319</v>
      </c>
      <c r="D1957" t="s">
        <v>22</v>
      </c>
      <c r="E1957" s="9">
        <v>3886.98</v>
      </c>
      <c r="F1957" s="9">
        <v>593.35</v>
      </c>
      <c r="G1957" s="19">
        <f t="shared" si="481"/>
        <v>3293.63</v>
      </c>
    </row>
    <row r="1958" spans="2:7" x14ac:dyDescent="0.25">
      <c r="E1958" s="9"/>
      <c r="F1958" s="9"/>
    </row>
    <row r="1959" spans="2:7" x14ac:dyDescent="0.25">
      <c r="B1959" s="7">
        <v>33</v>
      </c>
      <c r="C1959" s="7"/>
      <c r="D1959" s="7" t="s">
        <v>23</v>
      </c>
      <c r="E1959" s="8">
        <f t="shared" ref="E1959:F1959" si="482">E1960+E1961</f>
        <v>12561</v>
      </c>
      <c r="F1959" s="8">
        <f t="shared" si="482"/>
        <v>12845</v>
      </c>
      <c r="G1959" s="22">
        <f t="shared" ref="G1959:G1961" si="483">E1959-F1959</f>
        <v>-284</v>
      </c>
    </row>
    <row r="1960" spans="2:7" x14ac:dyDescent="0.25">
      <c r="C1960">
        <v>330</v>
      </c>
      <c r="D1960" t="s">
        <v>24</v>
      </c>
      <c r="E1960" s="9">
        <v>12561</v>
      </c>
      <c r="F1960" s="9">
        <v>12845</v>
      </c>
      <c r="G1960" s="19">
        <f t="shared" si="483"/>
        <v>-284</v>
      </c>
    </row>
    <row r="1961" spans="2:7" x14ac:dyDescent="0.25">
      <c r="C1961">
        <v>332</v>
      </c>
      <c r="D1961" t="s">
        <v>25</v>
      </c>
      <c r="E1961" s="9">
        <v>0</v>
      </c>
      <c r="F1961" s="9">
        <v>0</v>
      </c>
      <c r="G1961" s="19">
        <f t="shared" si="483"/>
        <v>0</v>
      </c>
    </row>
    <row r="1962" spans="2:7" x14ac:dyDescent="0.25">
      <c r="E1962" s="9"/>
      <c r="F1962" s="9"/>
    </row>
    <row r="1963" spans="2:7" x14ac:dyDescent="0.25">
      <c r="B1963" s="7">
        <v>34</v>
      </c>
      <c r="C1963" s="7"/>
      <c r="D1963" s="7" t="s">
        <v>26</v>
      </c>
      <c r="E1963" s="8">
        <f t="shared" ref="E1963:F1963" si="484">E1964+E1965+E1966+E1967+E1968+E1969</f>
        <v>8946.4800000000014</v>
      </c>
      <c r="F1963" s="8">
        <f t="shared" si="484"/>
        <v>9325.5300000000007</v>
      </c>
      <c r="G1963" s="22">
        <f t="shared" ref="G1963:G1969" si="485">E1963-F1963</f>
        <v>-379.04999999999927</v>
      </c>
    </row>
    <row r="1964" spans="2:7" x14ac:dyDescent="0.25">
      <c r="C1964">
        <v>340</v>
      </c>
      <c r="D1964" t="s">
        <v>27</v>
      </c>
      <c r="E1964" s="9">
        <v>8389.0300000000007</v>
      </c>
      <c r="F1964" s="9">
        <v>9095.5300000000007</v>
      </c>
      <c r="G1964" s="19">
        <f t="shared" si="485"/>
        <v>-706.5</v>
      </c>
    </row>
    <row r="1965" spans="2:7" x14ac:dyDescent="0.25">
      <c r="C1965">
        <v>341</v>
      </c>
      <c r="D1965" t="s">
        <v>28</v>
      </c>
      <c r="E1965" s="9">
        <v>0</v>
      </c>
      <c r="F1965" s="9">
        <v>0</v>
      </c>
      <c r="G1965" s="19">
        <f t="shared" si="485"/>
        <v>0</v>
      </c>
    </row>
    <row r="1966" spans="2:7" x14ac:dyDescent="0.25">
      <c r="C1966">
        <v>342</v>
      </c>
      <c r="D1966" t="s">
        <v>29</v>
      </c>
      <c r="E1966" s="9">
        <v>0</v>
      </c>
      <c r="F1966" s="9">
        <v>0</v>
      </c>
      <c r="G1966" s="19">
        <f t="shared" si="485"/>
        <v>0</v>
      </c>
    </row>
    <row r="1967" spans="2:7" x14ac:dyDescent="0.25">
      <c r="C1967">
        <v>343</v>
      </c>
      <c r="D1967" t="s">
        <v>30</v>
      </c>
      <c r="E1967" s="9">
        <v>557.45000000000005</v>
      </c>
      <c r="F1967" s="9">
        <v>190</v>
      </c>
      <c r="G1967" s="19">
        <f t="shared" si="485"/>
        <v>367.45000000000005</v>
      </c>
    </row>
    <row r="1968" spans="2:7" x14ac:dyDescent="0.25">
      <c r="C1968">
        <v>344</v>
      </c>
      <c r="D1968" t="s">
        <v>31</v>
      </c>
      <c r="E1968" s="9">
        <v>0</v>
      </c>
      <c r="F1968" s="9">
        <v>40</v>
      </c>
      <c r="G1968" s="19">
        <f t="shared" si="485"/>
        <v>-40</v>
      </c>
    </row>
    <row r="1969" spans="2:7" x14ac:dyDescent="0.25">
      <c r="C1969">
        <v>349</v>
      </c>
      <c r="D1969" t="s">
        <v>32</v>
      </c>
      <c r="E1969" s="9">
        <v>0</v>
      </c>
      <c r="F1969" s="9">
        <v>0</v>
      </c>
      <c r="G1969" s="19">
        <f t="shared" si="485"/>
        <v>0</v>
      </c>
    </row>
    <row r="1970" spans="2:7" x14ac:dyDescent="0.25">
      <c r="E1970" s="9"/>
      <c r="F1970" s="9"/>
    </row>
    <row r="1971" spans="2:7" x14ac:dyDescent="0.25">
      <c r="B1971" s="7">
        <v>35</v>
      </c>
      <c r="C1971" s="7"/>
      <c r="D1971" s="7" t="s">
        <v>33</v>
      </c>
      <c r="E1971" s="8">
        <f t="shared" ref="E1971:F1971" si="486">E1972+E1973</f>
        <v>0</v>
      </c>
      <c r="F1971" s="8">
        <f t="shared" si="486"/>
        <v>0</v>
      </c>
      <c r="G1971" s="22">
        <f t="shared" ref="G1971:G1973" si="487">E1971-F1971</f>
        <v>0</v>
      </c>
    </row>
    <row r="1972" spans="2:7" x14ac:dyDescent="0.25">
      <c r="C1972">
        <v>350</v>
      </c>
      <c r="D1972" t="s">
        <v>33</v>
      </c>
      <c r="E1972" s="9">
        <v>0</v>
      </c>
      <c r="F1972" s="9">
        <v>0</v>
      </c>
      <c r="G1972" s="19">
        <f t="shared" si="487"/>
        <v>0</v>
      </c>
    </row>
    <row r="1973" spans="2:7" x14ac:dyDescent="0.25">
      <c r="C1973">
        <v>351</v>
      </c>
      <c r="D1973" t="s">
        <v>34</v>
      </c>
      <c r="E1973" s="9">
        <v>0</v>
      </c>
      <c r="F1973" s="9">
        <v>0</v>
      </c>
      <c r="G1973" s="19">
        <f t="shared" si="487"/>
        <v>0</v>
      </c>
    </row>
    <row r="1974" spans="2:7" x14ac:dyDescent="0.25">
      <c r="E1974" s="9"/>
      <c r="F1974" s="9"/>
    </row>
    <row r="1975" spans="2:7" x14ac:dyDescent="0.25">
      <c r="B1975" s="7">
        <v>36</v>
      </c>
      <c r="C1975" s="7"/>
      <c r="D1975" s="7" t="s">
        <v>35</v>
      </c>
      <c r="E1975" s="8">
        <f t="shared" ref="E1975:F1975" si="488">E1976+E1977+E1978+E1979+E1980+E1981+E1982+E1983</f>
        <v>237243.12</v>
      </c>
      <c r="F1975" s="8">
        <f t="shared" si="488"/>
        <v>239708.1</v>
      </c>
      <c r="G1975" s="22">
        <f t="shared" ref="G1975:G1983" si="489">E1975-F1975</f>
        <v>-2464.9800000000105</v>
      </c>
    </row>
    <row r="1976" spans="2:7" x14ac:dyDescent="0.25">
      <c r="C1976">
        <v>360</v>
      </c>
      <c r="D1976" t="s">
        <v>36</v>
      </c>
      <c r="E1976" s="9">
        <v>240</v>
      </c>
      <c r="F1976" s="9">
        <v>220</v>
      </c>
      <c r="G1976" s="19">
        <f t="shared" si="489"/>
        <v>20</v>
      </c>
    </row>
    <row r="1977" spans="2:7" x14ac:dyDescent="0.25">
      <c r="C1977">
        <v>361</v>
      </c>
      <c r="D1977" t="s">
        <v>37</v>
      </c>
      <c r="E1977" s="9">
        <v>190499.47</v>
      </c>
      <c r="F1977" s="9">
        <v>181627.6</v>
      </c>
      <c r="G1977" s="19">
        <f t="shared" si="489"/>
        <v>8871.8699999999953</v>
      </c>
    </row>
    <row r="1978" spans="2:7" x14ac:dyDescent="0.25">
      <c r="C1978">
        <v>362</v>
      </c>
      <c r="D1978" t="s">
        <v>38</v>
      </c>
      <c r="E1978" s="9">
        <v>3347</v>
      </c>
      <c r="F1978" s="9">
        <v>3539</v>
      </c>
      <c r="G1978" s="19">
        <f t="shared" si="489"/>
        <v>-192</v>
      </c>
    </row>
    <row r="1979" spans="2:7" x14ac:dyDescent="0.25">
      <c r="C1979">
        <v>363</v>
      </c>
      <c r="D1979" t="s">
        <v>39</v>
      </c>
      <c r="E1979" s="9">
        <v>43156.65</v>
      </c>
      <c r="F1979" s="9">
        <v>54321.5</v>
      </c>
      <c r="G1979" s="19">
        <f t="shared" si="489"/>
        <v>-11164.849999999999</v>
      </c>
    </row>
    <row r="1980" spans="2:7" x14ac:dyDescent="0.25">
      <c r="C1980">
        <v>364</v>
      </c>
      <c r="D1980" t="s">
        <v>40</v>
      </c>
      <c r="E1980" s="9">
        <v>0</v>
      </c>
      <c r="F1980" s="9">
        <v>0</v>
      </c>
      <c r="G1980" s="19">
        <f t="shared" si="489"/>
        <v>0</v>
      </c>
    </row>
    <row r="1981" spans="2:7" x14ac:dyDescent="0.25">
      <c r="C1981">
        <v>365</v>
      </c>
      <c r="D1981" t="s">
        <v>41</v>
      </c>
      <c r="E1981" s="9">
        <v>0</v>
      </c>
      <c r="F1981" s="9">
        <v>0</v>
      </c>
      <c r="G1981" s="19">
        <f t="shared" si="489"/>
        <v>0</v>
      </c>
    </row>
    <row r="1982" spans="2:7" x14ac:dyDescent="0.25">
      <c r="C1982">
        <v>366</v>
      </c>
      <c r="D1982" t="s">
        <v>42</v>
      </c>
      <c r="E1982" s="9">
        <v>0</v>
      </c>
      <c r="F1982" s="9">
        <v>0</v>
      </c>
      <c r="G1982" s="19">
        <f t="shared" si="489"/>
        <v>0</v>
      </c>
    </row>
    <row r="1983" spans="2:7" x14ac:dyDescent="0.25">
      <c r="C1983">
        <v>369</v>
      </c>
      <c r="D1983" t="s">
        <v>43</v>
      </c>
      <c r="E1983" s="9">
        <v>0</v>
      </c>
      <c r="F1983" s="9">
        <v>0</v>
      </c>
      <c r="G1983" s="19">
        <f t="shared" si="489"/>
        <v>0</v>
      </c>
    </row>
    <row r="1984" spans="2:7" x14ac:dyDescent="0.25">
      <c r="E1984" s="9"/>
      <c r="F1984" s="9"/>
    </row>
    <row r="1985" spans="2:7" x14ac:dyDescent="0.25">
      <c r="B1985" s="7">
        <v>37</v>
      </c>
      <c r="C1985" s="7"/>
      <c r="D1985" s="7" t="s">
        <v>44</v>
      </c>
      <c r="E1985" s="8">
        <f t="shared" ref="E1985:F1985" si="490">E1986</f>
        <v>0</v>
      </c>
      <c r="F1985" s="8">
        <f t="shared" si="490"/>
        <v>0</v>
      </c>
      <c r="G1985" s="22">
        <f t="shared" ref="G1985:G1994" si="491">E1985-F1985</f>
        <v>0</v>
      </c>
    </row>
    <row r="1986" spans="2:7" x14ac:dyDescent="0.25">
      <c r="C1986">
        <v>370</v>
      </c>
      <c r="D1986" t="s">
        <v>45</v>
      </c>
      <c r="E1986" s="9">
        <v>0</v>
      </c>
      <c r="F1986" s="9">
        <v>0</v>
      </c>
      <c r="G1986" s="19">
        <f t="shared" si="491"/>
        <v>0</v>
      </c>
    </row>
    <row r="1987" spans="2:7" x14ac:dyDescent="0.25">
      <c r="E1987" s="9"/>
      <c r="F1987" s="9"/>
      <c r="G1987" s="19">
        <f t="shared" si="491"/>
        <v>0</v>
      </c>
    </row>
    <row r="1988" spans="2:7" x14ac:dyDescent="0.25">
      <c r="B1988" s="7">
        <v>38</v>
      </c>
      <c r="C1988" s="7"/>
      <c r="D1988" s="7" t="s">
        <v>46</v>
      </c>
      <c r="E1988" s="8">
        <f t="shared" ref="E1988:F1988" si="492">E1989+E1990+E1991+E1992+E1993+E1994</f>
        <v>0</v>
      </c>
      <c r="F1988" s="8">
        <f t="shared" si="492"/>
        <v>0</v>
      </c>
      <c r="G1988" s="22">
        <f t="shared" si="491"/>
        <v>0</v>
      </c>
    </row>
    <row r="1989" spans="2:7" x14ac:dyDescent="0.25">
      <c r="C1989">
        <v>380</v>
      </c>
      <c r="D1989" t="s">
        <v>47</v>
      </c>
      <c r="E1989" s="9">
        <v>0</v>
      </c>
      <c r="F1989" s="9">
        <v>0</v>
      </c>
      <c r="G1989" s="19">
        <f t="shared" si="491"/>
        <v>0</v>
      </c>
    </row>
    <row r="1990" spans="2:7" x14ac:dyDescent="0.25">
      <c r="C1990">
        <v>381</v>
      </c>
      <c r="D1990" t="s">
        <v>48</v>
      </c>
      <c r="E1990" s="9">
        <v>0</v>
      </c>
      <c r="F1990" s="9">
        <v>0</v>
      </c>
      <c r="G1990" s="19">
        <f t="shared" si="491"/>
        <v>0</v>
      </c>
    </row>
    <row r="1991" spans="2:7" x14ac:dyDescent="0.25">
      <c r="C1991">
        <v>384</v>
      </c>
      <c r="D1991" t="s">
        <v>49</v>
      </c>
      <c r="E1991" s="9">
        <v>0</v>
      </c>
      <c r="F1991" s="9">
        <v>0</v>
      </c>
      <c r="G1991" s="19">
        <f t="shared" si="491"/>
        <v>0</v>
      </c>
    </row>
    <row r="1992" spans="2:7" x14ac:dyDescent="0.25">
      <c r="C1992">
        <v>385</v>
      </c>
      <c r="D1992" t="s">
        <v>50</v>
      </c>
      <c r="E1992" s="9">
        <v>0</v>
      </c>
      <c r="F1992" s="9">
        <v>0</v>
      </c>
      <c r="G1992" s="19">
        <f t="shared" si="491"/>
        <v>0</v>
      </c>
    </row>
    <row r="1993" spans="2:7" x14ac:dyDescent="0.25">
      <c r="C1993">
        <v>386</v>
      </c>
      <c r="D1993" t="s">
        <v>51</v>
      </c>
      <c r="E1993" s="9">
        <v>0</v>
      </c>
      <c r="F1993" s="9">
        <v>0</v>
      </c>
      <c r="G1993" s="19">
        <f t="shared" si="491"/>
        <v>0</v>
      </c>
    </row>
    <row r="1994" spans="2:7" x14ac:dyDescent="0.25">
      <c r="C1994">
        <v>389</v>
      </c>
      <c r="D1994" t="s">
        <v>52</v>
      </c>
      <c r="E1994" s="9">
        <v>0</v>
      </c>
      <c r="F1994" s="9">
        <v>0</v>
      </c>
      <c r="G1994" s="19">
        <f t="shared" si="491"/>
        <v>0</v>
      </c>
    </row>
    <row r="1995" spans="2:7" x14ac:dyDescent="0.25">
      <c r="E1995" s="9"/>
      <c r="F1995" s="9"/>
    </row>
    <row r="1996" spans="2:7" x14ac:dyDescent="0.25">
      <c r="B1996" s="7">
        <v>39</v>
      </c>
      <c r="C1996" s="7"/>
      <c r="D1996" s="7" t="s">
        <v>53</v>
      </c>
      <c r="E1996" s="8">
        <f t="shared" ref="E1996:F1996" si="493">E1997+E1998+E1999+E2000+E2001+E2002+E2003+E2004</f>
        <v>0</v>
      </c>
      <c r="F1996" s="8">
        <f t="shared" si="493"/>
        <v>0</v>
      </c>
      <c r="G1996" s="22">
        <f t="shared" ref="G1996:G2004" si="494">E1996-F1996</f>
        <v>0</v>
      </c>
    </row>
    <row r="1997" spans="2:7" x14ac:dyDescent="0.25">
      <c r="C1997">
        <v>390</v>
      </c>
      <c r="D1997" t="s">
        <v>54</v>
      </c>
      <c r="E1997" s="9">
        <v>0</v>
      </c>
      <c r="F1997" s="9">
        <v>0</v>
      </c>
      <c r="G1997" s="19">
        <f t="shared" si="494"/>
        <v>0</v>
      </c>
    </row>
    <row r="1998" spans="2:7" x14ac:dyDescent="0.25">
      <c r="C1998">
        <v>391</v>
      </c>
      <c r="D1998" t="s">
        <v>55</v>
      </c>
      <c r="E1998" s="9">
        <v>0</v>
      </c>
      <c r="F1998" s="9">
        <v>0</v>
      </c>
      <c r="G1998" s="19">
        <f t="shared" si="494"/>
        <v>0</v>
      </c>
    </row>
    <row r="1999" spans="2:7" x14ac:dyDescent="0.25">
      <c r="C1999">
        <v>392</v>
      </c>
      <c r="D1999" t="s">
        <v>56</v>
      </c>
      <c r="E1999" s="9">
        <v>0</v>
      </c>
      <c r="F1999" s="9">
        <v>0</v>
      </c>
      <c r="G1999" s="19">
        <f t="shared" si="494"/>
        <v>0</v>
      </c>
    </row>
    <row r="2000" spans="2:7" x14ac:dyDescent="0.25">
      <c r="C2000">
        <v>393</v>
      </c>
      <c r="D2000" t="s">
        <v>57</v>
      </c>
      <c r="E2000" s="9">
        <v>0</v>
      </c>
      <c r="F2000" s="9">
        <v>0</v>
      </c>
      <c r="G2000" s="19">
        <f t="shared" si="494"/>
        <v>0</v>
      </c>
    </row>
    <row r="2001" spans="1:7" x14ac:dyDescent="0.25">
      <c r="C2001">
        <v>394</v>
      </c>
      <c r="D2001" t="s">
        <v>58</v>
      </c>
      <c r="E2001" s="9">
        <v>0</v>
      </c>
      <c r="F2001" s="9">
        <v>0</v>
      </c>
      <c r="G2001" s="19">
        <f t="shared" si="494"/>
        <v>0</v>
      </c>
    </row>
    <row r="2002" spans="1:7" x14ac:dyDescent="0.25">
      <c r="C2002">
        <v>395</v>
      </c>
      <c r="D2002" t="s">
        <v>59</v>
      </c>
      <c r="E2002" s="9">
        <v>0</v>
      </c>
      <c r="F2002" s="9">
        <v>0</v>
      </c>
      <c r="G2002" s="19">
        <f t="shared" si="494"/>
        <v>0</v>
      </c>
    </row>
    <row r="2003" spans="1:7" x14ac:dyDescent="0.25">
      <c r="C2003">
        <v>398</v>
      </c>
      <c r="D2003" t="s">
        <v>60</v>
      </c>
      <c r="E2003" s="9">
        <v>0</v>
      </c>
      <c r="F2003" s="9">
        <v>0</v>
      </c>
      <c r="G2003" s="19">
        <f t="shared" si="494"/>
        <v>0</v>
      </c>
    </row>
    <row r="2004" spans="1:7" x14ac:dyDescent="0.25">
      <c r="C2004">
        <v>399</v>
      </c>
      <c r="D2004" t="s">
        <v>61</v>
      </c>
      <c r="E2004" s="9">
        <v>0</v>
      </c>
      <c r="F2004" s="9">
        <v>0</v>
      </c>
      <c r="G2004" s="19">
        <f t="shared" si="494"/>
        <v>0</v>
      </c>
    </row>
    <row r="2005" spans="1:7" x14ac:dyDescent="0.25">
      <c r="E2005" s="9"/>
      <c r="F2005" s="9"/>
    </row>
    <row r="2006" spans="1:7" x14ac:dyDescent="0.25">
      <c r="E2006" s="9"/>
      <c r="F2006" s="9"/>
    </row>
    <row r="2007" spans="1:7" ht="21" x14ac:dyDescent="0.35">
      <c r="A2007" s="10">
        <v>4</v>
      </c>
      <c r="B2007" s="10"/>
      <c r="C2007" s="10"/>
      <c r="D2007" s="10" t="s">
        <v>62</v>
      </c>
      <c r="E2007" s="11">
        <f t="shared" ref="E2007:F2007" si="495">E2008+E2014+E2020+E2031+E2037+E2049+E2053+E2060+E2063+E2072</f>
        <v>420828.51999999996</v>
      </c>
      <c r="F2007" s="11">
        <f t="shared" si="495"/>
        <v>369154.47000000003</v>
      </c>
      <c r="G2007" s="23">
        <f t="shared" ref="G2007:G2012" si="496">E2007-F2007</f>
        <v>51674.04999999993</v>
      </c>
    </row>
    <row r="2008" spans="1:7" x14ac:dyDescent="0.25">
      <c r="A2008" s="2"/>
      <c r="B2008" s="12">
        <v>40</v>
      </c>
      <c r="C2008" s="12"/>
      <c r="D2008" s="12" t="s">
        <v>63</v>
      </c>
      <c r="E2008" s="13">
        <f t="shared" ref="E2008:F2008" si="497">E2009+E2010+E2011+E2012</f>
        <v>264373.92</v>
      </c>
      <c r="F2008" s="13">
        <f t="shared" si="497"/>
        <v>207655.7</v>
      </c>
      <c r="G2008" s="24">
        <f t="shared" si="496"/>
        <v>56718.219999999972</v>
      </c>
    </row>
    <row r="2009" spans="1:7" x14ac:dyDescent="0.25">
      <c r="C2009">
        <v>400</v>
      </c>
      <c r="D2009" t="s">
        <v>64</v>
      </c>
      <c r="E2009" s="9">
        <v>233632.67</v>
      </c>
      <c r="F2009" s="9">
        <v>180720.2</v>
      </c>
      <c r="G2009" s="19">
        <f t="shared" si="496"/>
        <v>52912.47</v>
      </c>
    </row>
    <row r="2010" spans="1:7" x14ac:dyDescent="0.25">
      <c r="C2010">
        <v>401</v>
      </c>
      <c r="D2010" t="s">
        <v>65</v>
      </c>
      <c r="E2010" s="9">
        <v>307.39999999999998</v>
      </c>
      <c r="F2010" s="9">
        <v>-2994.7</v>
      </c>
      <c r="G2010" s="19">
        <f t="shared" si="496"/>
        <v>3302.1</v>
      </c>
    </row>
    <row r="2011" spans="1:7" x14ac:dyDescent="0.25">
      <c r="C2011">
        <v>402</v>
      </c>
      <c r="D2011" t="s">
        <v>66</v>
      </c>
      <c r="E2011" s="9">
        <v>25681.25</v>
      </c>
      <c r="F2011" s="9">
        <v>25861.599999999999</v>
      </c>
      <c r="G2011" s="19">
        <f t="shared" si="496"/>
        <v>-180.34999999999854</v>
      </c>
    </row>
    <row r="2012" spans="1:7" x14ac:dyDescent="0.25">
      <c r="C2012">
        <v>403</v>
      </c>
      <c r="D2012" t="s">
        <v>67</v>
      </c>
      <c r="E2012" s="9">
        <v>4752.6000000000004</v>
      </c>
      <c r="F2012" s="9">
        <v>4068.6</v>
      </c>
      <c r="G2012" s="19">
        <f t="shared" si="496"/>
        <v>684.00000000000045</v>
      </c>
    </row>
    <row r="2013" spans="1:7" x14ac:dyDescent="0.25">
      <c r="E2013" s="9"/>
      <c r="F2013" s="9"/>
    </row>
    <row r="2014" spans="1:7" x14ac:dyDescent="0.25">
      <c r="B2014" s="12">
        <v>41</v>
      </c>
      <c r="C2014" s="12"/>
      <c r="D2014" s="12" t="s">
        <v>68</v>
      </c>
      <c r="E2014" s="13">
        <f t="shared" ref="E2014:F2014" si="498">E2015+E2016+E2017+E2018</f>
        <v>0</v>
      </c>
      <c r="F2014" s="13">
        <f t="shared" si="498"/>
        <v>0</v>
      </c>
      <c r="G2014" s="24">
        <f t="shared" ref="G2014:G2018" si="499">E2014-F2014</f>
        <v>0</v>
      </c>
    </row>
    <row r="2015" spans="1:7" x14ac:dyDescent="0.25">
      <c r="C2015">
        <v>410</v>
      </c>
      <c r="D2015" t="s">
        <v>69</v>
      </c>
      <c r="E2015" s="9">
        <v>0</v>
      </c>
      <c r="F2015" s="9">
        <v>0</v>
      </c>
      <c r="G2015" s="19">
        <f t="shared" si="499"/>
        <v>0</v>
      </c>
    </row>
    <row r="2016" spans="1:7" x14ac:dyDescent="0.25">
      <c r="C2016">
        <v>411</v>
      </c>
      <c r="D2016" t="s">
        <v>70</v>
      </c>
      <c r="E2016" s="9">
        <v>0</v>
      </c>
      <c r="F2016" s="9">
        <v>0</v>
      </c>
      <c r="G2016" s="19">
        <f t="shared" si="499"/>
        <v>0</v>
      </c>
    </row>
    <row r="2017" spans="2:7" x14ac:dyDescent="0.25">
      <c r="C2017">
        <v>412</v>
      </c>
      <c r="D2017" t="s">
        <v>71</v>
      </c>
      <c r="E2017" s="9">
        <v>0</v>
      </c>
      <c r="F2017" s="9">
        <v>0</v>
      </c>
      <c r="G2017" s="19">
        <f t="shared" si="499"/>
        <v>0</v>
      </c>
    </row>
    <row r="2018" spans="2:7" x14ac:dyDescent="0.25">
      <c r="C2018">
        <v>413</v>
      </c>
      <c r="D2018" t="s">
        <v>72</v>
      </c>
      <c r="E2018" s="9">
        <v>0</v>
      </c>
      <c r="F2018" s="9">
        <v>0</v>
      </c>
      <c r="G2018" s="19">
        <f t="shared" si="499"/>
        <v>0</v>
      </c>
    </row>
    <row r="2019" spans="2:7" x14ac:dyDescent="0.25">
      <c r="E2019" s="9"/>
      <c r="F2019" s="9"/>
    </row>
    <row r="2020" spans="2:7" x14ac:dyDescent="0.25">
      <c r="B2020" s="12">
        <v>42</v>
      </c>
      <c r="C2020" s="12"/>
      <c r="D2020" s="12" t="s">
        <v>73</v>
      </c>
      <c r="E2020" s="13">
        <f t="shared" ref="E2020:F2020" si="500">E2021+E2022+E2023+E2024+E2025+E2026+E2027+E2028+E2029</f>
        <v>86856.3</v>
      </c>
      <c r="F2020" s="13">
        <f t="shared" si="500"/>
        <v>47879.95</v>
      </c>
      <c r="G2020" s="24">
        <f t="shared" ref="G2020:G2029" si="501">E2020-F2020</f>
        <v>38976.350000000006</v>
      </c>
    </row>
    <row r="2021" spans="2:7" x14ac:dyDescent="0.25">
      <c r="C2021">
        <v>420</v>
      </c>
      <c r="D2021" t="s">
        <v>74</v>
      </c>
      <c r="E2021" s="9">
        <v>3105.05</v>
      </c>
      <c r="F2021" s="9">
        <v>2352.4499999999998</v>
      </c>
      <c r="G2021" s="19">
        <f t="shared" si="501"/>
        <v>752.60000000000036</v>
      </c>
    </row>
    <row r="2022" spans="2:7" x14ac:dyDescent="0.25">
      <c r="C2022">
        <v>421</v>
      </c>
      <c r="D2022" t="s">
        <v>75</v>
      </c>
      <c r="E2022" s="9">
        <v>5278.8</v>
      </c>
      <c r="F2022" s="9">
        <v>4100.3999999999996</v>
      </c>
      <c r="G2022" s="19">
        <f t="shared" si="501"/>
        <v>1178.4000000000005</v>
      </c>
    </row>
    <row r="2023" spans="2:7" x14ac:dyDescent="0.25">
      <c r="C2023">
        <v>422</v>
      </c>
      <c r="D2023" t="s">
        <v>76</v>
      </c>
      <c r="E2023" s="9">
        <v>0</v>
      </c>
      <c r="F2023" s="9">
        <v>0</v>
      </c>
      <c r="G2023" s="19">
        <f t="shared" si="501"/>
        <v>0</v>
      </c>
    </row>
    <row r="2024" spans="2:7" x14ac:dyDescent="0.25">
      <c r="C2024">
        <v>423</v>
      </c>
      <c r="D2024" t="s">
        <v>77</v>
      </c>
      <c r="E2024" s="9">
        <v>1423.4</v>
      </c>
      <c r="F2024" s="9">
        <v>0</v>
      </c>
      <c r="G2024" s="19">
        <f t="shared" si="501"/>
        <v>1423.4</v>
      </c>
    </row>
    <row r="2025" spans="2:7" x14ac:dyDescent="0.25">
      <c r="C2025">
        <v>424</v>
      </c>
      <c r="D2025" t="s">
        <v>78</v>
      </c>
      <c r="E2025" s="9">
        <v>42860.800000000003</v>
      </c>
      <c r="F2025" s="9">
        <v>38668.1</v>
      </c>
      <c r="G2025" s="19">
        <f t="shared" si="501"/>
        <v>4192.7000000000044</v>
      </c>
    </row>
    <row r="2026" spans="2:7" x14ac:dyDescent="0.25">
      <c r="C2026">
        <v>425</v>
      </c>
      <c r="D2026" t="s">
        <v>79</v>
      </c>
      <c r="E2026" s="9">
        <v>689.95</v>
      </c>
      <c r="F2026" s="9">
        <v>486.9</v>
      </c>
      <c r="G2026" s="19">
        <f t="shared" si="501"/>
        <v>203.05000000000007</v>
      </c>
    </row>
    <row r="2027" spans="2:7" x14ac:dyDescent="0.25">
      <c r="C2027">
        <v>426</v>
      </c>
      <c r="D2027" t="s">
        <v>80</v>
      </c>
      <c r="E2027" s="9">
        <v>33498.300000000003</v>
      </c>
      <c r="F2027" s="9">
        <v>2272.1</v>
      </c>
      <c r="G2027" s="19">
        <f t="shared" si="501"/>
        <v>31226.200000000004</v>
      </c>
    </row>
    <row r="2028" spans="2:7" x14ac:dyDescent="0.25">
      <c r="C2028">
        <v>427</v>
      </c>
      <c r="D2028" t="s">
        <v>81</v>
      </c>
      <c r="E2028" s="9">
        <v>0</v>
      </c>
      <c r="F2028" s="9">
        <v>0</v>
      </c>
      <c r="G2028" s="19">
        <f t="shared" si="501"/>
        <v>0</v>
      </c>
    </row>
    <row r="2029" spans="2:7" x14ac:dyDescent="0.25">
      <c r="C2029">
        <v>429</v>
      </c>
      <c r="D2029" t="s">
        <v>82</v>
      </c>
      <c r="E2029" s="9">
        <v>0</v>
      </c>
      <c r="F2029" s="9">
        <v>0</v>
      </c>
      <c r="G2029" s="19">
        <f t="shared" si="501"/>
        <v>0</v>
      </c>
    </row>
    <row r="2030" spans="2:7" x14ac:dyDescent="0.25">
      <c r="E2030" s="9"/>
      <c r="F2030" s="9"/>
    </row>
    <row r="2031" spans="2:7" x14ac:dyDescent="0.25">
      <c r="B2031" s="12">
        <v>43</v>
      </c>
      <c r="C2031" s="12"/>
      <c r="D2031" s="12" t="s">
        <v>83</v>
      </c>
      <c r="E2031" s="13">
        <f t="shared" ref="E2031:F2031" si="502">E2032+E2033+E2034+E2035</f>
        <v>0</v>
      </c>
      <c r="F2031" s="13">
        <f t="shared" si="502"/>
        <v>0</v>
      </c>
      <c r="G2031" s="24">
        <f t="shared" ref="G2031:G2035" si="503">E2031-F2031</f>
        <v>0</v>
      </c>
    </row>
    <row r="2032" spans="2:7" x14ac:dyDescent="0.25">
      <c r="C2032">
        <v>430</v>
      </c>
      <c r="D2032" t="s">
        <v>84</v>
      </c>
      <c r="E2032" s="9">
        <v>0</v>
      </c>
      <c r="F2032" s="9">
        <v>0</v>
      </c>
      <c r="G2032" s="19">
        <f t="shared" si="503"/>
        <v>0</v>
      </c>
    </row>
    <row r="2033" spans="2:7" x14ac:dyDescent="0.25">
      <c r="C2033">
        <v>431</v>
      </c>
      <c r="D2033" t="s">
        <v>85</v>
      </c>
      <c r="E2033" s="9">
        <v>0</v>
      </c>
      <c r="F2033" s="9">
        <v>0</v>
      </c>
      <c r="G2033" s="19">
        <f t="shared" si="503"/>
        <v>0</v>
      </c>
    </row>
    <row r="2034" spans="2:7" x14ac:dyDescent="0.25">
      <c r="C2034">
        <v>432</v>
      </c>
      <c r="D2034" t="s">
        <v>86</v>
      </c>
      <c r="E2034" s="9">
        <v>0</v>
      </c>
      <c r="F2034" s="9">
        <v>0</v>
      </c>
      <c r="G2034" s="19">
        <f t="shared" si="503"/>
        <v>0</v>
      </c>
    </row>
    <row r="2035" spans="2:7" x14ac:dyDescent="0.25">
      <c r="C2035">
        <v>439</v>
      </c>
      <c r="D2035" t="s">
        <v>87</v>
      </c>
      <c r="E2035" s="9">
        <v>0</v>
      </c>
      <c r="F2035" s="9">
        <v>0</v>
      </c>
      <c r="G2035" s="19">
        <f t="shared" si="503"/>
        <v>0</v>
      </c>
    </row>
    <row r="2036" spans="2:7" x14ac:dyDescent="0.25">
      <c r="E2036" s="9"/>
      <c r="F2036" s="9"/>
    </row>
    <row r="2037" spans="2:7" x14ac:dyDescent="0.25">
      <c r="B2037" s="12">
        <v>44</v>
      </c>
      <c r="C2037" s="12"/>
      <c r="D2037" s="12" t="s">
        <v>88</v>
      </c>
      <c r="E2037" s="13">
        <f t="shared" ref="E2037:F2037" si="504">E2038+E2039+E2040+E2041+E2042+E2043+E2044+E2045+E2046+E2047</f>
        <v>41616.6</v>
      </c>
      <c r="F2037" s="13">
        <f t="shared" si="504"/>
        <v>18245.12</v>
      </c>
      <c r="G2037" s="24">
        <f t="shared" ref="G2037:G2047" si="505">E2037-F2037</f>
        <v>23371.48</v>
      </c>
    </row>
    <row r="2038" spans="2:7" x14ac:dyDescent="0.25">
      <c r="C2038">
        <v>440</v>
      </c>
      <c r="D2038" t="s">
        <v>89</v>
      </c>
      <c r="E2038" s="9">
        <v>3224.6</v>
      </c>
      <c r="F2038" s="9">
        <v>4220.45</v>
      </c>
      <c r="G2038" s="19">
        <f t="shared" si="505"/>
        <v>-995.84999999999991</v>
      </c>
    </row>
    <row r="2039" spans="2:7" x14ac:dyDescent="0.25">
      <c r="C2039">
        <v>441</v>
      </c>
      <c r="D2039" t="s">
        <v>90</v>
      </c>
      <c r="E2039" s="9">
        <v>0</v>
      </c>
      <c r="F2039" s="9">
        <v>0</v>
      </c>
      <c r="G2039" s="19">
        <f t="shared" si="505"/>
        <v>0</v>
      </c>
    </row>
    <row r="2040" spans="2:7" x14ac:dyDescent="0.25">
      <c r="C2040">
        <v>442</v>
      </c>
      <c r="D2040" t="s">
        <v>91</v>
      </c>
      <c r="E2040" s="9">
        <v>17</v>
      </c>
      <c r="F2040" s="9">
        <v>34.67</v>
      </c>
      <c r="G2040" s="19">
        <f t="shared" si="505"/>
        <v>-17.670000000000002</v>
      </c>
    </row>
    <row r="2041" spans="2:7" x14ac:dyDescent="0.25">
      <c r="C2041">
        <v>443</v>
      </c>
      <c r="D2041" t="s">
        <v>92</v>
      </c>
      <c r="E2041" s="9">
        <v>10140</v>
      </c>
      <c r="F2041" s="9">
        <v>10140</v>
      </c>
      <c r="G2041" s="19">
        <f t="shared" si="505"/>
        <v>0</v>
      </c>
    </row>
    <row r="2042" spans="2:7" x14ac:dyDescent="0.25">
      <c r="C2042">
        <v>444</v>
      </c>
      <c r="D2042" t="s">
        <v>31</v>
      </c>
      <c r="E2042" s="9">
        <v>23255</v>
      </c>
      <c r="F2042" s="9">
        <v>0</v>
      </c>
      <c r="G2042" s="19">
        <f t="shared" si="505"/>
        <v>23255</v>
      </c>
    </row>
    <row r="2043" spans="2:7" x14ac:dyDescent="0.25">
      <c r="C2043">
        <v>445</v>
      </c>
      <c r="D2043" t="s">
        <v>93</v>
      </c>
      <c r="E2043" s="9">
        <v>0</v>
      </c>
      <c r="F2043" s="9">
        <v>0</v>
      </c>
      <c r="G2043" s="19">
        <f t="shared" si="505"/>
        <v>0</v>
      </c>
    </row>
    <row r="2044" spans="2:7" x14ac:dyDescent="0.25">
      <c r="C2044">
        <v>446</v>
      </c>
      <c r="D2044" t="s">
        <v>94</v>
      </c>
      <c r="E2044" s="9">
        <v>0</v>
      </c>
      <c r="F2044" s="9">
        <v>0</v>
      </c>
      <c r="G2044" s="19">
        <f t="shared" si="505"/>
        <v>0</v>
      </c>
    </row>
    <row r="2045" spans="2:7" x14ac:dyDescent="0.25">
      <c r="C2045">
        <v>447</v>
      </c>
      <c r="D2045" t="s">
        <v>95</v>
      </c>
      <c r="E2045" s="9">
        <v>4980</v>
      </c>
      <c r="F2045" s="9">
        <v>3850</v>
      </c>
      <c r="G2045" s="19">
        <f t="shared" si="505"/>
        <v>1130</v>
      </c>
    </row>
    <row r="2046" spans="2:7" x14ac:dyDescent="0.25">
      <c r="C2046">
        <v>448</v>
      </c>
      <c r="D2046" t="s">
        <v>96</v>
      </c>
      <c r="E2046" s="9">
        <v>0</v>
      </c>
      <c r="F2046" s="9">
        <v>0</v>
      </c>
      <c r="G2046" s="19">
        <f t="shared" si="505"/>
        <v>0</v>
      </c>
    </row>
    <row r="2047" spans="2:7" x14ac:dyDescent="0.25">
      <c r="C2047">
        <v>449</v>
      </c>
      <c r="D2047" t="s">
        <v>97</v>
      </c>
      <c r="E2047" s="9">
        <v>0</v>
      </c>
      <c r="F2047" s="9">
        <v>0</v>
      </c>
      <c r="G2047" s="19">
        <f t="shared" si="505"/>
        <v>0</v>
      </c>
    </row>
    <row r="2048" spans="2:7" x14ac:dyDescent="0.25">
      <c r="E2048" s="9"/>
      <c r="F2048" s="9"/>
    </row>
    <row r="2049" spans="2:7" x14ac:dyDescent="0.25">
      <c r="B2049" s="12">
        <v>45</v>
      </c>
      <c r="C2049" s="12"/>
      <c r="D2049" s="12" t="s">
        <v>98</v>
      </c>
      <c r="E2049" s="13">
        <f t="shared" ref="E2049:F2049" si="506">E2050+E2051</f>
        <v>0</v>
      </c>
      <c r="F2049" s="13">
        <f t="shared" si="506"/>
        <v>37386</v>
      </c>
      <c r="G2049" s="24">
        <f t="shared" ref="G2049:G2051" si="507">E2049-F2049</f>
        <v>-37386</v>
      </c>
    </row>
    <row r="2050" spans="2:7" x14ac:dyDescent="0.25">
      <c r="C2050">
        <v>450</v>
      </c>
      <c r="D2050" t="s">
        <v>99</v>
      </c>
      <c r="E2050" s="9">
        <v>0</v>
      </c>
      <c r="F2050" s="9">
        <v>0</v>
      </c>
      <c r="G2050" s="19">
        <f t="shared" si="507"/>
        <v>0</v>
      </c>
    </row>
    <row r="2051" spans="2:7" x14ac:dyDescent="0.25">
      <c r="C2051">
        <v>451</v>
      </c>
      <c r="D2051" t="s">
        <v>100</v>
      </c>
      <c r="E2051" s="9">
        <v>0</v>
      </c>
      <c r="F2051" s="9">
        <v>37386</v>
      </c>
      <c r="G2051" s="19">
        <f t="shared" si="507"/>
        <v>-37386</v>
      </c>
    </row>
    <row r="2052" spans="2:7" x14ac:dyDescent="0.25">
      <c r="E2052" s="9"/>
      <c r="F2052" s="9"/>
    </row>
    <row r="2053" spans="2:7" x14ac:dyDescent="0.25">
      <c r="B2053" s="12">
        <v>46</v>
      </c>
      <c r="C2053" s="12"/>
      <c r="D2053" s="12" t="s">
        <v>101</v>
      </c>
      <c r="E2053" s="13">
        <f t="shared" ref="E2053:F2053" si="508">E2054+E2055+E2056+E2057+E2058</f>
        <v>18795.2</v>
      </c>
      <c r="F2053" s="13">
        <f t="shared" si="508"/>
        <v>37987.699999999997</v>
      </c>
      <c r="G2053" s="24">
        <f t="shared" ref="G2053:G2058" si="509">E2053-F2053</f>
        <v>-19192.499999999996</v>
      </c>
    </row>
    <row r="2054" spans="2:7" x14ac:dyDescent="0.25">
      <c r="C2054">
        <v>460</v>
      </c>
      <c r="D2054" t="s">
        <v>102</v>
      </c>
      <c r="E2054" s="9">
        <v>-15</v>
      </c>
      <c r="F2054" s="9">
        <v>15</v>
      </c>
      <c r="G2054" s="19">
        <f t="shared" si="509"/>
        <v>-30</v>
      </c>
    </row>
    <row r="2055" spans="2:7" x14ac:dyDescent="0.25">
      <c r="C2055">
        <v>461</v>
      </c>
      <c r="D2055" t="s">
        <v>103</v>
      </c>
      <c r="E2055" s="9">
        <v>381.15</v>
      </c>
      <c r="F2055" s="9">
        <v>2943.2</v>
      </c>
      <c r="G2055" s="19">
        <f t="shared" si="509"/>
        <v>-2562.0499999999997</v>
      </c>
    </row>
    <row r="2056" spans="2:7" x14ac:dyDescent="0.25">
      <c r="C2056">
        <v>462</v>
      </c>
      <c r="D2056" t="s">
        <v>38</v>
      </c>
      <c r="E2056" s="9">
        <v>12521</v>
      </c>
      <c r="F2056" s="9">
        <v>28845</v>
      </c>
      <c r="G2056" s="19">
        <f t="shared" si="509"/>
        <v>-16324</v>
      </c>
    </row>
    <row r="2057" spans="2:7" x14ac:dyDescent="0.25">
      <c r="C2057">
        <v>463</v>
      </c>
      <c r="D2057" t="s">
        <v>104</v>
      </c>
      <c r="E2057" s="9">
        <v>5896</v>
      </c>
      <c r="F2057" s="9">
        <v>6167</v>
      </c>
      <c r="G2057" s="19">
        <f t="shared" si="509"/>
        <v>-271</v>
      </c>
    </row>
    <row r="2058" spans="2:7" x14ac:dyDescent="0.25">
      <c r="C2058">
        <v>469</v>
      </c>
      <c r="D2058" t="s">
        <v>105</v>
      </c>
      <c r="E2058" s="9">
        <v>12.05</v>
      </c>
      <c r="F2058" s="9">
        <v>17.5</v>
      </c>
      <c r="G2058" s="19">
        <f t="shared" si="509"/>
        <v>-5.4499999999999993</v>
      </c>
    </row>
    <row r="2059" spans="2:7" x14ac:dyDescent="0.25">
      <c r="E2059" s="9"/>
      <c r="F2059" s="9"/>
    </row>
    <row r="2060" spans="2:7" x14ac:dyDescent="0.25">
      <c r="B2060" s="12">
        <v>47</v>
      </c>
      <c r="C2060" s="12"/>
      <c r="D2060" s="12" t="s">
        <v>44</v>
      </c>
      <c r="E2060" s="13">
        <f t="shared" ref="E2060:F2060" si="510">E2061</f>
        <v>0</v>
      </c>
      <c r="F2060" s="13">
        <f t="shared" si="510"/>
        <v>0</v>
      </c>
      <c r="G2060" s="24">
        <f t="shared" ref="G2060:G2061" si="511">E2060-F2060</f>
        <v>0</v>
      </c>
    </row>
    <row r="2061" spans="2:7" x14ac:dyDescent="0.25">
      <c r="C2061">
        <v>470</v>
      </c>
      <c r="D2061" t="s">
        <v>106</v>
      </c>
      <c r="E2061" s="9">
        <v>0</v>
      </c>
      <c r="F2061" s="9">
        <v>0</v>
      </c>
      <c r="G2061" s="19">
        <f t="shared" si="511"/>
        <v>0</v>
      </c>
    </row>
    <row r="2062" spans="2:7" x14ac:dyDescent="0.25">
      <c r="E2062" s="9"/>
      <c r="F2062" s="9"/>
    </row>
    <row r="2063" spans="2:7" x14ac:dyDescent="0.25">
      <c r="B2063" s="12">
        <v>48</v>
      </c>
      <c r="C2063" s="12"/>
      <c r="D2063" s="12" t="s">
        <v>107</v>
      </c>
      <c r="E2063" s="13">
        <f t="shared" ref="E2063:F2063" si="512">E2064+E2065+E2066+E2067+E2068+E2069+E2070</f>
        <v>9186.5</v>
      </c>
      <c r="F2063" s="13">
        <f t="shared" si="512"/>
        <v>20000</v>
      </c>
      <c r="G2063" s="24">
        <f t="shared" ref="G2063:G2070" si="513">E2063-F2063</f>
        <v>-10813.5</v>
      </c>
    </row>
    <row r="2064" spans="2:7" x14ac:dyDescent="0.25">
      <c r="C2064">
        <v>481</v>
      </c>
      <c r="D2064" t="s">
        <v>108</v>
      </c>
      <c r="E2064" s="9">
        <v>0</v>
      </c>
      <c r="F2064" s="9">
        <v>0</v>
      </c>
      <c r="G2064" s="19">
        <f t="shared" si="513"/>
        <v>0</v>
      </c>
    </row>
    <row r="2065" spans="2:7" x14ac:dyDescent="0.25">
      <c r="C2065">
        <v>482</v>
      </c>
      <c r="D2065" t="s">
        <v>109</v>
      </c>
      <c r="E2065" s="9">
        <v>0</v>
      </c>
      <c r="F2065" s="9">
        <v>0</v>
      </c>
      <c r="G2065" s="19">
        <f t="shared" si="513"/>
        <v>0</v>
      </c>
    </row>
    <row r="2066" spans="2:7" x14ac:dyDescent="0.25">
      <c r="C2066">
        <v>483</v>
      </c>
      <c r="D2066" t="s">
        <v>110</v>
      </c>
      <c r="E2066" s="9">
        <v>0</v>
      </c>
      <c r="F2066" s="9">
        <v>0</v>
      </c>
      <c r="G2066" s="19">
        <f t="shared" si="513"/>
        <v>0</v>
      </c>
    </row>
    <row r="2067" spans="2:7" x14ac:dyDescent="0.25">
      <c r="C2067">
        <v>484</v>
      </c>
      <c r="D2067" t="s">
        <v>111</v>
      </c>
      <c r="E2067" s="9">
        <v>9186.5</v>
      </c>
      <c r="F2067" s="9">
        <v>0</v>
      </c>
      <c r="G2067" s="19">
        <f t="shared" si="513"/>
        <v>9186.5</v>
      </c>
    </row>
    <row r="2068" spans="2:7" x14ac:dyDescent="0.25">
      <c r="C2068">
        <v>485</v>
      </c>
      <c r="D2068" t="s">
        <v>112</v>
      </c>
      <c r="E2068" s="9">
        <v>0</v>
      </c>
      <c r="F2068" s="9">
        <v>0</v>
      </c>
      <c r="G2068" s="19">
        <f t="shared" si="513"/>
        <v>0</v>
      </c>
    </row>
    <row r="2069" spans="2:7" x14ac:dyDescent="0.25">
      <c r="C2069">
        <v>486</v>
      </c>
      <c r="D2069" t="s">
        <v>113</v>
      </c>
      <c r="E2069" s="9">
        <v>0</v>
      </c>
      <c r="F2069" s="9">
        <v>0</v>
      </c>
      <c r="G2069" s="19">
        <f t="shared" si="513"/>
        <v>0</v>
      </c>
    </row>
    <row r="2070" spans="2:7" x14ac:dyDescent="0.25">
      <c r="C2070">
        <v>489</v>
      </c>
      <c r="D2070" t="s">
        <v>114</v>
      </c>
      <c r="E2070" s="9">
        <v>0</v>
      </c>
      <c r="F2070" s="9">
        <v>20000</v>
      </c>
      <c r="G2070" s="19">
        <f t="shared" si="513"/>
        <v>-20000</v>
      </c>
    </row>
    <row r="2071" spans="2:7" x14ac:dyDescent="0.25">
      <c r="E2071" s="9"/>
      <c r="F2071" s="9"/>
    </row>
    <row r="2072" spans="2:7" x14ac:dyDescent="0.25">
      <c r="B2072" s="12">
        <v>49</v>
      </c>
      <c r="C2072" s="12"/>
      <c r="D2072" s="12" t="s">
        <v>53</v>
      </c>
      <c r="E2072" s="13">
        <f t="shared" ref="E2072:F2072" si="514">E2073+E2074+E2075+E2076+E2077+E2078+E2079+E2080</f>
        <v>0</v>
      </c>
      <c r="F2072" s="13">
        <f t="shared" si="514"/>
        <v>0</v>
      </c>
      <c r="G2072" s="24">
        <f t="shared" ref="G2072:G2080" si="515">E2072-F2072</f>
        <v>0</v>
      </c>
    </row>
    <row r="2073" spans="2:7" x14ac:dyDescent="0.25">
      <c r="C2073">
        <v>490</v>
      </c>
      <c r="D2073" t="s">
        <v>54</v>
      </c>
      <c r="E2073" s="9">
        <v>0</v>
      </c>
      <c r="F2073" s="9">
        <v>0</v>
      </c>
      <c r="G2073" s="19">
        <f t="shared" si="515"/>
        <v>0</v>
      </c>
    </row>
    <row r="2074" spans="2:7" x14ac:dyDescent="0.25">
      <c r="C2074">
        <v>491</v>
      </c>
      <c r="D2074" t="s">
        <v>55</v>
      </c>
      <c r="E2074" s="9">
        <v>0</v>
      </c>
      <c r="F2074" s="9">
        <v>0</v>
      </c>
      <c r="G2074" s="19">
        <f t="shared" si="515"/>
        <v>0</v>
      </c>
    </row>
    <row r="2075" spans="2:7" x14ac:dyDescent="0.25">
      <c r="C2075">
        <v>492</v>
      </c>
      <c r="D2075" t="s">
        <v>115</v>
      </c>
      <c r="E2075" s="9">
        <v>0</v>
      </c>
      <c r="F2075" s="9">
        <v>0</v>
      </c>
      <c r="G2075" s="19">
        <f t="shared" si="515"/>
        <v>0</v>
      </c>
    </row>
    <row r="2076" spans="2:7" x14ac:dyDescent="0.25">
      <c r="C2076">
        <v>493</v>
      </c>
      <c r="D2076" t="s">
        <v>116</v>
      </c>
      <c r="E2076" s="9">
        <v>0</v>
      </c>
      <c r="F2076" s="9">
        <v>0</v>
      </c>
      <c r="G2076" s="19">
        <f t="shared" si="515"/>
        <v>0</v>
      </c>
    </row>
    <row r="2077" spans="2:7" x14ac:dyDescent="0.25">
      <c r="C2077">
        <v>494</v>
      </c>
      <c r="D2077" t="s">
        <v>58</v>
      </c>
      <c r="E2077" s="9">
        <v>0</v>
      </c>
      <c r="F2077" s="9">
        <v>0</v>
      </c>
      <c r="G2077" s="19">
        <f t="shared" si="515"/>
        <v>0</v>
      </c>
    </row>
    <row r="2078" spans="2:7" x14ac:dyDescent="0.25">
      <c r="C2078">
        <v>495</v>
      </c>
      <c r="D2078" t="s">
        <v>117</v>
      </c>
      <c r="E2078" s="9">
        <v>0</v>
      </c>
      <c r="F2078" s="9">
        <v>0</v>
      </c>
      <c r="G2078" s="19">
        <f t="shared" si="515"/>
        <v>0</v>
      </c>
    </row>
    <row r="2079" spans="2:7" x14ac:dyDescent="0.25">
      <c r="C2079">
        <v>498</v>
      </c>
      <c r="D2079" t="s">
        <v>118</v>
      </c>
      <c r="E2079" s="9">
        <v>0</v>
      </c>
      <c r="F2079" s="9">
        <v>0</v>
      </c>
      <c r="G2079" s="19">
        <f t="shared" si="515"/>
        <v>0</v>
      </c>
    </row>
    <row r="2080" spans="2:7" x14ac:dyDescent="0.25">
      <c r="C2080">
        <v>499</v>
      </c>
      <c r="D2080" t="s">
        <v>61</v>
      </c>
      <c r="E2080" s="9">
        <v>0</v>
      </c>
      <c r="F2080" s="9">
        <v>0</v>
      </c>
      <c r="G2080" s="19">
        <f t="shared" si="515"/>
        <v>0</v>
      </c>
    </row>
    <row r="2081" spans="1:7" x14ac:dyDescent="0.25">
      <c r="E2081" s="9"/>
      <c r="F2081" s="9"/>
    </row>
    <row r="2082" spans="1:7" x14ac:dyDescent="0.25">
      <c r="E2082" s="9"/>
      <c r="F2082" s="9"/>
    </row>
    <row r="2083" spans="1:7" x14ac:dyDescent="0.25">
      <c r="E2083" s="9"/>
      <c r="F2083" s="9"/>
    </row>
    <row r="2084" spans="1:7" x14ac:dyDescent="0.25">
      <c r="A2084" s="14">
        <v>9</v>
      </c>
      <c r="B2084" s="14"/>
      <c r="C2084" s="14"/>
      <c r="D2084" s="14" t="s">
        <v>119</v>
      </c>
      <c r="E2084" s="15"/>
      <c r="F2084" s="15"/>
      <c r="G2084" s="25"/>
    </row>
    <row r="2085" spans="1:7" x14ac:dyDescent="0.25">
      <c r="A2085" s="14"/>
      <c r="B2085" s="14">
        <v>90</v>
      </c>
      <c r="C2085" s="14"/>
      <c r="D2085" s="14" t="s">
        <v>120</v>
      </c>
      <c r="E2085" s="16">
        <f t="shared" ref="E2085:F2085" si="516">E2086+E2087</f>
        <v>-4705.8100000000013</v>
      </c>
      <c r="F2085" s="16">
        <f t="shared" si="516"/>
        <v>-9460.8100000000013</v>
      </c>
      <c r="G2085" s="26">
        <f t="shared" ref="G2085:G2087" si="517">E2085-F2085</f>
        <v>4755</v>
      </c>
    </row>
    <row r="2086" spans="1:7" x14ac:dyDescent="0.25">
      <c r="C2086">
        <v>900</v>
      </c>
      <c r="D2086" t="s">
        <v>121</v>
      </c>
      <c r="E2086" s="9">
        <v>-26078.06</v>
      </c>
      <c r="F2086" s="19">
        <v>-28876.52</v>
      </c>
      <c r="G2086" s="19">
        <f t="shared" si="517"/>
        <v>2798.4599999999991</v>
      </c>
    </row>
    <row r="2087" spans="1:7" x14ac:dyDescent="0.25">
      <c r="C2087">
        <v>901</v>
      </c>
      <c r="D2087" t="s">
        <v>122</v>
      </c>
      <c r="E2087" s="9">
        <v>21372.25</v>
      </c>
      <c r="F2087" s="19">
        <v>19415.71</v>
      </c>
      <c r="G2087" s="19">
        <f t="shared" si="517"/>
        <v>1956.5400000000009</v>
      </c>
    </row>
    <row r="2088" spans="1:7" x14ac:dyDescent="0.25">
      <c r="E2088" s="9"/>
      <c r="F2088" s="9"/>
    </row>
    <row r="2089" spans="1:7" x14ac:dyDescent="0.25">
      <c r="D2089" s="2" t="s">
        <v>123</v>
      </c>
      <c r="E2089" s="17">
        <f t="shared" ref="E2089:F2089" si="518">E2086+E2087</f>
        <v>-4705.8100000000013</v>
      </c>
      <c r="F2089" s="17">
        <f t="shared" si="518"/>
        <v>-9460.8100000000013</v>
      </c>
      <c r="G2089" s="19">
        <f t="shared" ref="G2089" si="519">E2089-F2089</f>
        <v>4755</v>
      </c>
    </row>
    <row r="2090" spans="1:7" x14ac:dyDescent="0.25">
      <c r="E2090" s="9"/>
      <c r="F2090" s="9"/>
    </row>
    <row r="2091" spans="1:7" x14ac:dyDescent="0.25">
      <c r="A2091" s="27"/>
      <c r="B2091" s="27"/>
      <c r="C2091" s="27"/>
      <c r="D2091" s="27"/>
      <c r="E2091" s="27"/>
      <c r="F2091" s="27"/>
      <c r="G2091" s="28"/>
    </row>
    <row r="2094" spans="1:7" ht="26.25" x14ac:dyDescent="0.4">
      <c r="A2094" s="1" t="s">
        <v>124</v>
      </c>
      <c r="B2094" s="2"/>
      <c r="C2094" s="2"/>
      <c r="D2094" s="2"/>
      <c r="E2094" s="18">
        <v>2021</v>
      </c>
      <c r="F2094" s="18">
        <v>2020</v>
      </c>
      <c r="G2094" s="20" t="s">
        <v>125</v>
      </c>
    </row>
    <row r="2095" spans="1:7" x14ac:dyDescent="0.25">
      <c r="A2095" t="s">
        <v>0</v>
      </c>
      <c r="E2095" s="3">
        <v>421</v>
      </c>
      <c r="F2095" s="3">
        <v>415</v>
      </c>
      <c r="G2095" s="29">
        <f>E2095-F2095</f>
        <v>6</v>
      </c>
    </row>
    <row r="2096" spans="1:7" x14ac:dyDescent="0.25">
      <c r="E2096" s="4" t="s">
        <v>138</v>
      </c>
      <c r="F2096" s="4" t="s">
        <v>138</v>
      </c>
      <c r="G2096" s="4" t="s">
        <v>138</v>
      </c>
    </row>
    <row r="2097" spans="1:7" ht="21" x14ac:dyDescent="0.35">
      <c r="A2097" s="5">
        <v>3</v>
      </c>
      <c r="B2097" s="5"/>
      <c r="C2097" s="5"/>
      <c r="D2097" s="5" t="s">
        <v>2</v>
      </c>
      <c r="E2097" s="6">
        <f t="shared" ref="E2097:F2097" si="520">E2098+E2108+E2120+E2124+E2132+E2136+E2146+E2149+E2157</f>
        <v>1503361.28</v>
      </c>
      <c r="F2097" s="6">
        <f t="shared" si="520"/>
        <v>1537836.38</v>
      </c>
      <c r="G2097" s="21">
        <f>E2097-F2097</f>
        <v>-34475.09999999986</v>
      </c>
    </row>
    <row r="2098" spans="1:7" x14ac:dyDescent="0.25">
      <c r="A2098" s="7"/>
      <c r="B2098" s="7">
        <v>30</v>
      </c>
      <c r="C2098" s="7"/>
      <c r="D2098" s="7" t="s">
        <v>3</v>
      </c>
      <c r="E2098" s="8">
        <f t="shared" ref="E2098:F2098" si="521">E2099+E2100+E2101+E2102+E2103+E2104+E2105+E2106</f>
        <v>235485.55000000002</v>
      </c>
      <c r="F2098" s="8">
        <f t="shared" si="521"/>
        <v>238242.75</v>
      </c>
      <c r="G2098" s="22">
        <f t="shared" ref="G2098:G2106" si="522">E2098-F2098</f>
        <v>-2757.1999999999825</v>
      </c>
    </row>
    <row r="2099" spans="1:7" x14ac:dyDescent="0.25">
      <c r="C2099">
        <v>300</v>
      </c>
      <c r="D2099" t="s">
        <v>4</v>
      </c>
      <c r="E2099" s="9">
        <v>19474.5</v>
      </c>
      <c r="F2099" s="9">
        <v>25162.5</v>
      </c>
      <c r="G2099" s="19">
        <f t="shared" si="522"/>
        <v>-5688</v>
      </c>
    </row>
    <row r="2100" spans="1:7" x14ac:dyDescent="0.25">
      <c r="C2100">
        <v>301</v>
      </c>
      <c r="D2100" t="s">
        <v>5</v>
      </c>
      <c r="E2100" s="9">
        <v>167946.95</v>
      </c>
      <c r="F2100" s="9">
        <v>165458.35</v>
      </c>
      <c r="G2100" s="19">
        <f t="shared" si="522"/>
        <v>2488.6000000000058</v>
      </c>
    </row>
    <row r="2101" spans="1:7" x14ac:dyDescent="0.25">
      <c r="C2101">
        <v>302</v>
      </c>
      <c r="D2101" t="s">
        <v>6</v>
      </c>
      <c r="E2101" s="9">
        <v>0</v>
      </c>
      <c r="F2101" s="9">
        <v>0</v>
      </c>
      <c r="G2101" s="19">
        <f t="shared" si="522"/>
        <v>0</v>
      </c>
    </row>
    <row r="2102" spans="1:7" x14ac:dyDescent="0.25">
      <c r="C2102">
        <v>303</v>
      </c>
      <c r="D2102" t="s">
        <v>7</v>
      </c>
      <c r="E2102" s="9">
        <v>0</v>
      </c>
      <c r="F2102" s="9">
        <v>0</v>
      </c>
      <c r="G2102" s="19">
        <f t="shared" si="522"/>
        <v>0</v>
      </c>
    </row>
    <row r="2103" spans="1:7" x14ac:dyDescent="0.25">
      <c r="C2103">
        <v>304</v>
      </c>
      <c r="D2103" t="s">
        <v>8</v>
      </c>
      <c r="E2103" s="9">
        <v>0</v>
      </c>
      <c r="F2103" s="9">
        <v>0</v>
      </c>
      <c r="G2103" s="19">
        <f t="shared" si="522"/>
        <v>0</v>
      </c>
    </row>
    <row r="2104" spans="1:7" x14ac:dyDescent="0.25">
      <c r="C2104">
        <v>305</v>
      </c>
      <c r="D2104" t="s">
        <v>9</v>
      </c>
      <c r="E2104" s="9">
        <v>46526.400000000001</v>
      </c>
      <c r="F2104" s="9">
        <v>46774.1</v>
      </c>
      <c r="G2104" s="19">
        <f t="shared" si="522"/>
        <v>-247.69999999999709</v>
      </c>
    </row>
    <row r="2105" spans="1:7" x14ac:dyDescent="0.25">
      <c r="C2105">
        <v>306</v>
      </c>
      <c r="D2105" t="s">
        <v>10</v>
      </c>
      <c r="E2105" s="9">
        <v>0</v>
      </c>
      <c r="F2105" s="9">
        <v>0</v>
      </c>
      <c r="G2105" s="19">
        <f t="shared" si="522"/>
        <v>0</v>
      </c>
    </row>
    <row r="2106" spans="1:7" x14ac:dyDescent="0.25">
      <c r="C2106">
        <v>309</v>
      </c>
      <c r="D2106" t="s">
        <v>11</v>
      </c>
      <c r="E2106" s="9">
        <v>1537.7</v>
      </c>
      <c r="F2106" s="9">
        <v>847.8</v>
      </c>
      <c r="G2106" s="19">
        <f t="shared" si="522"/>
        <v>689.90000000000009</v>
      </c>
    </row>
    <row r="2107" spans="1:7" x14ac:dyDescent="0.25">
      <c r="E2107" s="9"/>
      <c r="F2107" s="9"/>
    </row>
    <row r="2108" spans="1:7" x14ac:dyDescent="0.25">
      <c r="B2108" s="7">
        <v>31</v>
      </c>
      <c r="C2108" s="7"/>
      <c r="D2108" s="7" t="s">
        <v>12</v>
      </c>
      <c r="E2108" s="8">
        <f t="shared" ref="E2108:F2108" si="523">E2109+E2110+E2111+E2112+E2113+E2114+E2115+E2116+E2117+E2118</f>
        <v>225879.15999999997</v>
      </c>
      <c r="F2108" s="8">
        <f t="shared" si="523"/>
        <v>254198.46000000002</v>
      </c>
      <c r="G2108" s="22">
        <f t="shared" ref="G2108:G2118" si="524">E2108-F2108</f>
        <v>-28319.300000000047</v>
      </c>
    </row>
    <row r="2109" spans="1:7" x14ac:dyDescent="0.25">
      <c r="C2109">
        <v>310</v>
      </c>
      <c r="D2109" t="s">
        <v>13</v>
      </c>
      <c r="E2109" s="9">
        <v>32526.53</v>
      </c>
      <c r="F2109" s="9">
        <v>33989.85</v>
      </c>
      <c r="G2109" s="19">
        <f t="shared" si="524"/>
        <v>-1463.3199999999997</v>
      </c>
    </row>
    <row r="2110" spans="1:7" x14ac:dyDescent="0.25">
      <c r="C2110">
        <v>311</v>
      </c>
      <c r="D2110" t="s">
        <v>14</v>
      </c>
      <c r="E2110" s="9">
        <v>3241.75</v>
      </c>
      <c r="F2110" s="9">
        <v>1035.6500000000001</v>
      </c>
      <c r="G2110" s="19">
        <f t="shared" si="524"/>
        <v>2206.1</v>
      </c>
    </row>
    <row r="2111" spans="1:7" x14ac:dyDescent="0.25">
      <c r="C2111">
        <v>312</v>
      </c>
      <c r="D2111" t="s">
        <v>15</v>
      </c>
      <c r="E2111" s="9">
        <v>38594.449999999997</v>
      </c>
      <c r="F2111" s="9">
        <v>41681.75</v>
      </c>
      <c r="G2111" s="19">
        <f t="shared" si="524"/>
        <v>-3087.3000000000029</v>
      </c>
    </row>
    <row r="2112" spans="1:7" x14ac:dyDescent="0.25">
      <c r="C2112">
        <v>313</v>
      </c>
      <c r="D2112" t="s">
        <v>16</v>
      </c>
      <c r="E2112" s="9">
        <v>77036.83</v>
      </c>
      <c r="F2112" s="9">
        <v>73208.95</v>
      </c>
      <c r="G2112" s="19">
        <f t="shared" si="524"/>
        <v>3827.8800000000047</v>
      </c>
    </row>
    <row r="2113" spans="2:7" x14ac:dyDescent="0.25">
      <c r="C2113">
        <v>314</v>
      </c>
      <c r="D2113" t="s">
        <v>17</v>
      </c>
      <c r="E2113" s="9">
        <v>47676.05</v>
      </c>
      <c r="F2113" s="9">
        <v>75880.55</v>
      </c>
      <c r="G2113" s="19">
        <f t="shared" si="524"/>
        <v>-28204.5</v>
      </c>
    </row>
    <row r="2114" spans="2:7" x14ac:dyDescent="0.25">
      <c r="C2114">
        <v>315</v>
      </c>
      <c r="D2114" t="s">
        <v>18</v>
      </c>
      <c r="E2114" s="9">
        <v>25540.75</v>
      </c>
      <c r="F2114" s="9">
        <v>21264.91</v>
      </c>
      <c r="G2114" s="19">
        <f t="shared" si="524"/>
        <v>4275.84</v>
      </c>
    </row>
    <row r="2115" spans="2:7" x14ac:dyDescent="0.25">
      <c r="C2115">
        <v>316</v>
      </c>
      <c r="D2115" t="s">
        <v>19</v>
      </c>
      <c r="E2115" s="9">
        <v>0</v>
      </c>
      <c r="F2115" s="9">
        <v>0</v>
      </c>
      <c r="G2115" s="19">
        <f t="shared" si="524"/>
        <v>0</v>
      </c>
    </row>
    <row r="2116" spans="2:7" x14ac:dyDescent="0.25">
      <c r="C2116">
        <v>317</v>
      </c>
      <c r="D2116" t="s">
        <v>20</v>
      </c>
      <c r="E2116" s="9">
        <v>1262.8</v>
      </c>
      <c r="F2116" s="9">
        <v>1237.3499999999999</v>
      </c>
      <c r="G2116" s="19">
        <f t="shared" si="524"/>
        <v>25.450000000000045</v>
      </c>
    </row>
    <row r="2117" spans="2:7" x14ac:dyDescent="0.25">
      <c r="C2117">
        <v>318</v>
      </c>
      <c r="D2117" t="s">
        <v>21</v>
      </c>
      <c r="E2117" s="9">
        <v>0</v>
      </c>
      <c r="F2117" s="9">
        <v>5899.45</v>
      </c>
      <c r="G2117" s="19">
        <f t="shared" si="524"/>
        <v>-5899.45</v>
      </c>
    </row>
    <row r="2118" spans="2:7" x14ac:dyDescent="0.25">
      <c r="C2118">
        <v>319</v>
      </c>
      <c r="D2118" t="s">
        <v>22</v>
      </c>
      <c r="E2118" s="9">
        <v>0</v>
      </c>
      <c r="F2118" s="9">
        <v>0</v>
      </c>
      <c r="G2118" s="19">
        <f t="shared" si="524"/>
        <v>0</v>
      </c>
    </row>
    <row r="2119" spans="2:7" x14ac:dyDescent="0.25">
      <c r="E2119" s="9"/>
      <c r="F2119" s="9"/>
    </row>
    <row r="2120" spans="2:7" x14ac:dyDescent="0.25">
      <c r="B2120" s="7">
        <v>33</v>
      </c>
      <c r="C2120" s="7"/>
      <c r="D2120" s="7" t="s">
        <v>23</v>
      </c>
      <c r="E2120" s="8">
        <f t="shared" ref="E2120:F2120" si="525">E2121+E2122</f>
        <v>94900</v>
      </c>
      <c r="F2120" s="8">
        <f t="shared" si="525"/>
        <v>94900</v>
      </c>
      <c r="G2120" s="22">
        <f t="shared" ref="G2120:G2122" si="526">E2120-F2120</f>
        <v>0</v>
      </c>
    </row>
    <row r="2121" spans="2:7" x14ac:dyDescent="0.25">
      <c r="C2121">
        <v>330</v>
      </c>
      <c r="D2121" t="s">
        <v>24</v>
      </c>
      <c r="E2121" s="9">
        <v>94900</v>
      </c>
      <c r="F2121" s="9">
        <v>94900</v>
      </c>
      <c r="G2121" s="19">
        <f t="shared" si="526"/>
        <v>0</v>
      </c>
    </row>
    <row r="2122" spans="2:7" x14ac:dyDescent="0.25">
      <c r="C2122">
        <v>332</v>
      </c>
      <c r="D2122" t="s">
        <v>25</v>
      </c>
      <c r="E2122" s="9">
        <v>0</v>
      </c>
      <c r="F2122" s="9">
        <v>0</v>
      </c>
      <c r="G2122" s="19">
        <f t="shared" si="526"/>
        <v>0</v>
      </c>
    </row>
    <row r="2123" spans="2:7" x14ac:dyDescent="0.25">
      <c r="E2123" s="9"/>
      <c r="F2123" s="9"/>
    </row>
    <row r="2124" spans="2:7" x14ac:dyDescent="0.25">
      <c r="B2124" s="7">
        <v>34</v>
      </c>
      <c r="C2124" s="7"/>
      <c r="D2124" s="7" t="s">
        <v>26</v>
      </c>
      <c r="E2124" s="8">
        <f t="shared" ref="E2124:F2124" si="527">E2125+E2126+E2127+E2128+E2129+E2130</f>
        <v>53453.820000000007</v>
      </c>
      <c r="F2124" s="8">
        <f t="shared" si="527"/>
        <v>44096.62</v>
      </c>
      <c r="G2124" s="22">
        <f t="shared" ref="G2124:G2130" si="528">E2124-F2124</f>
        <v>9357.2000000000044</v>
      </c>
    </row>
    <row r="2125" spans="2:7" x14ac:dyDescent="0.25">
      <c r="C2125">
        <v>340</v>
      </c>
      <c r="D2125" t="s">
        <v>27</v>
      </c>
      <c r="E2125" s="9">
        <v>45100.37</v>
      </c>
      <c r="F2125" s="9">
        <v>36877.370000000003</v>
      </c>
      <c r="G2125" s="19">
        <f t="shared" si="528"/>
        <v>8223</v>
      </c>
    </row>
    <row r="2126" spans="2:7" x14ac:dyDescent="0.25">
      <c r="C2126">
        <v>341</v>
      </c>
      <c r="D2126" t="s">
        <v>28</v>
      </c>
      <c r="E2126" s="9">
        <v>0</v>
      </c>
      <c r="F2126" s="9">
        <v>0</v>
      </c>
      <c r="G2126" s="19">
        <f t="shared" si="528"/>
        <v>0</v>
      </c>
    </row>
    <row r="2127" spans="2:7" x14ac:dyDescent="0.25">
      <c r="C2127">
        <v>342</v>
      </c>
      <c r="D2127" t="s">
        <v>29</v>
      </c>
      <c r="E2127" s="9">
        <v>0</v>
      </c>
      <c r="F2127" s="9">
        <v>0</v>
      </c>
      <c r="G2127" s="19">
        <f t="shared" si="528"/>
        <v>0</v>
      </c>
    </row>
    <row r="2128" spans="2:7" x14ac:dyDescent="0.25">
      <c r="C2128">
        <v>343</v>
      </c>
      <c r="D2128" t="s">
        <v>30</v>
      </c>
      <c r="E2128" s="9">
        <v>8353.4500000000007</v>
      </c>
      <c r="F2128" s="9">
        <v>7219.25</v>
      </c>
      <c r="G2128" s="19">
        <f t="shared" si="528"/>
        <v>1134.2000000000007</v>
      </c>
    </row>
    <row r="2129" spans="2:7" x14ac:dyDescent="0.25">
      <c r="C2129">
        <v>344</v>
      </c>
      <c r="D2129" t="s">
        <v>31</v>
      </c>
      <c r="E2129" s="9">
        <v>0</v>
      </c>
      <c r="F2129" s="9">
        <v>0</v>
      </c>
      <c r="G2129" s="19">
        <f t="shared" si="528"/>
        <v>0</v>
      </c>
    </row>
    <row r="2130" spans="2:7" x14ac:dyDescent="0.25">
      <c r="C2130">
        <v>349</v>
      </c>
      <c r="D2130" t="s">
        <v>32</v>
      </c>
      <c r="E2130" s="9">
        <v>0</v>
      </c>
      <c r="F2130" s="9">
        <v>0</v>
      </c>
      <c r="G2130" s="19">
        <f t="shared" si="528"/>
        <v>0</v>
      </c>
    </row>
    <row r="2131" spans="2:7" x14ac:dyDescent="0.25">
      <c r="E2131" s="9"/>
      <c r="F2131" s="9"/>
    </row>
    <row r="2132" spans="2:7" x14ac:dyDescent="0.25">
      <c r="B2132" s="7">
        <v>35</v>
      </c>
      <c r="C2132" s="7"/>
      <c r="D2132" s="7" t="s">
        <v>33</v>
      </c>
      <c r="E2132" s="8">
        <f t="shared" ref="E2132:F2132" si="529">E2133+E2134</f>
        <v>-45.4</v>
      </c>
      <c r="F2132" s="8">
        <f t="shared" si="529"/>
        <v>125</v>
      </c>
      <c r="G2132" s="22">
        <f t="shared" ref="G2132:G2134" si="530">E2132-F2132</f>
        <v>-170.4</v>
      </c>
    </row>
    <row r="2133" spans="2:7" x14ac:dyDescent="0.25">
      <c r="C2133">
        <v>350</v>
      </c>
      <c r="D2133" t="s">
        <v>33</v>
      </c>
      <c r="E2133" s="9">
        <v>0</v>
      </c>
      <c r="F2133" s="9">
        <v>0</v>
      </c>
      <c r="G2133" s="19">
        <f t="shared" si="530"/>
        <v>0</v>
      </c>
    </row>
    <row r="2134" spans="2:7" x14ac:dyDescent="0.25">
      <c r="C2134">
        <v>351</v>
      </c>
      <c r="D2134" t="s">
        <v>34</v>
      </c>
      <c r="E2134" s="9">
        <v>-45.4</v>
      </c>
      <c r="F2134" s="9">
        <v>125</v>
      </c>
      <c r="G2134" s="19">
        <f t="shared" si="530"/>
        <v>-170.4</v>
      </c>
    </row>
    <row r="2135" spans="2:7" x14ac:dyDescent="0.25">
      <c r="E2135" s="9"/>
      <c r="F2135" s="9"/>
    </row>
    <row r="2136" spans="2:7" x14ac:dyDescent="0.25">
      <c r="B2136" s="7">
        <v>36</v>
      </c>
      <c r="C2136" s="7"/>
      <c r="D2136" s="7" t="s">
        <v>35</v>
      </c>
      <c r="E2136" s="8">
        <f t="shared" ref="E2136:F2136" si="531">E2137+E2138+E2139+E2140+E2141+E2142+E2143+E2144</f>
        <v>848961.15</v>
      </c>
      <c r="F2136" s="8">
        <f t="shared" si="531"/>
        <v>894037.54999999993</v>
      </c>
      <c r="G2136" s="22">
        <f t="shared" ref="G2136:G2144" si="532">E2136-F2136</f>
        <v>-45076.399999999907</v>
      </c>
    </row>
    <row r="2137" spans="2:7" x14ac:dyDescent="0.25">
      <c r="C2137">
        <v>360</v>
      </c>
      <c r="D2137" t="s">
        <v>36</v>
      </c>
      <c r="E2137" s="9">
        <v>1380</v>
      </c>
      <c r="F2137" s="9">
        <v>1420</v>
      </c>
      <c r="G2137" s="19">
        <f t="shared" si="532"/>
        <v>-40</v>
      </c>
    </row>
    <row r="2138" spans="2:7" x14ac:dyDescent="0.25">
      <c r="C2138">
        <v>361</v>
      </c>
      <c r="D2138" t="s">
        <v>37</v>
      </c>
      <c r="E2138" s="9">
        <v>654801.9</v>
      </c>
      <c r="F2138" s="9">
        <v>709137.45</v>
      </c>
      <c r="G2138" s="19">
        <f t="shared" si="532"/>
        <v>-54335.54999999993</v>
      </c>
    </row>
    <row r="2139" spans="2:7" x14ac:dyDescent="0.25">
      <c r="C2139">
        <v>362</v>
      </c>
      <c r="D2139" t="s">
        <v>38</v>
      </c>
      <c r="E2139" s="9">
        <v>0</v>
      </c>
      <c r="F2139" s="9">
        <v>0</v>
      </c>
      <c r="G2139" s="19">
        <f t="shared" si="532"/>
        <v>0</v>
      </c>
    </row>
    <row r="2140" spans="2:7" x14ac:dyDescent="0.25">
      <c r="C2140">
        <v>363</v>
      </c>
      <c r="D2140" t="s">
        <v>39</v>
      </c>
      <c r="E2140" s="9">
        <v>189197.25</v>
      </c>
      <c r="F2140" s="9">
        <v>179718.1</v>
      </c>
      <c r="G2140" s="19">
        <f t="shared" si="532"/>
        <v>9479.1499999999942</v>
      </c>
    </row>
    <row r="2141" spans="2:7" x14ac:dyDescent="0.25">
      <c r="C2141">
        <v>364</v>
      </c>
      <c r="D2141" t="s">
        <v>40</v>
      </c>
      <c r="E2141" s="9">
        <v>0</v>
      </c>
      <c r="F2141" s="9">
        <v>0</v>
      </c>
      <c r="G2141" s="19">
        <f t="shared" si="532"/>
        <v>0</v>
      </c>
    </row>
    <row r="2142" spans="2:7" x14ac:dyDescent="0.25">
      <c r="C2142">
        <v>365</v>
      </c>
      <c r="D2142" t="s">
        <v>41</v>
      </c>
      <c r="E2142" s="9">
        <v>0</v>
      </c>
      <c r="F2142" s="9">
        <v>0</v>
      </c>
      <c r="G2142" s="19">
        <f t="shared" si="532"/>
        <v>0</v>
      </c>
    </row>
    <row r="2143" spans="2:7" x14ac:dyDescent="0.25">
      <c r="C2143">
        <v>366</v>
      </c>
      <c r="D2143" t="s">
        <v>42</v>
      </c>
      <c r="E2143" s="9">
        <v>0</v>
      </c>
      <c r="F2143" s="9">
        <v>0</v>
      </c>
      <c r="G2143" s="19">
        <f t="shared" si="532"/>
        <v>0</v>
      </c>
    </row>
    <row r="2144" spans="2:7" x14ac:dyDescent="0.25">
      <c r="C2144">
        <v>369</v>
      </c>
      <c r="D2144" t="s">
        <v>43</v>
      </c>
      <c r="E2144" s="9">
        <v>3582</v>
      </c>
      <c r="F2144" s="9">
        <v>3762</v>
      </c>
      <c r="G2144" s="19">
        <f t="shared" si="532"/>
        <v>-180</v>
      </c>
    </row>
    <row r="2145" spans="2:7" x14ac:dyDescent="0.25">
      <c r="E2145" s="9"/>
      <c r="F2145" s="9"/>
    </row>
    <row r="2146" spans="2:7" x14ac:dyDescent="0.25">
      <c r="B2146" s="7">
        <v>37</v>
      </c>
      <c r="C2146" s="7"/>
      <c r="D2146" s="7" t="s">
        <v>44</v>
      </c>
      <c r="E2146" s="8">
        <f t="shared" ref="E2146:F2146" si="533">E2147</f>
        <v>0</v>
      </c>
      <c r="F2146" s="8">
        <f t="shared" si="533"/>
        <v>0</v>
      </c>
      <c r="G2146" s="22">
        <f t="shared" ref="G2146:G2155" si="534">E2146-F2146</f>
        <v>0</v>
      </c>
    </row>
    <row r="2147" spans="2:7" x14ac:dyDescent="0.25">
      <c r="C2147">
        <v>370</v>
      </c>
      <c r="D2147" t="s">
        <v>45</v>
      </c>
      <c r="E2147" s="9">
        <v>0</v>
      </c>
      <c r="F2147" s="9">
        <v>0</v>
      </c>
      <c r="G2147" s="19">
        <f t="shared" si="534"/>
        <v>0</v>
      </c>
    </row>
    <row r="2148" spans="2:7" x14ac:dyDescent="0.25">
      <c r="E2148" s="9"/>
      <c r="F2148" s="9"/>
      <c r="G2148" s="19">
        <f t="shared" si="534"/>
        <v>0</v>
      </c>
    </row>
    <row r="2149" spans="2:7" x14ac:dyDescent="0.25">
      <c r="B2149" s="7">
        <v>38</v>
      </c>
      <c r="C2149" s="7"/>
      <c r="D2149" s="7" t="s">
        <v>46</v>
      </c>
      <c r="E2149" s="8">
        <f t="shared" ref="E2149:F2149" si="535">E2150+E2151+E2152+E2153+E2154+E2155</f>
        <v>0</v>
      </c>
      <c r="F2149" s="8">
        <f t="shared" si="535"/>
        <v>0</v>
      </c>
      <c r="G2149" s="22">
        <f t="shared" si="534"/>
        <v>0</v>
      </c>
    </row>
    <row r="2150" spans="2:7" x14ac:dyDescent="0.25">
      <c r="C2150">
        <v>380</v>
      </c>
      <c r="D2150" t="s">
        <v>47</v>
      </c>
      <c r="E2150" s="9">
        <v>0</v>
      </c>
      <c r="F2150" s="9">
        <v>0</v>
      </c>
      <c r="G2150" s="19">
        <f t="shared" si="534"/>
        <v>0</v>
      </c>
    </row>
    <row r="2151" spans="2:7" x14ac:dyDescent="0.25">
      <c r="C2151">
        <v>381</v>
      </c>
      <c r="D2151" t="s">
        <v>48</v>
      </c>
      <c r="E2151" s="9">
        <v>0</v>
      </c>
      <c r="F2151" s="9">
        <v>0</v>
      </c>
      <c r="G2151" s="19">
        <f t="shared" si="534"/>
        <v>0</v>
      </c>
    </row>
    <row r="2152" spans="2:7" x14ac:dyDescent="0.25">
      <c r="C2152">
        <v>384</v>
      </c>
      <c r="D2152" t="s">
        <v>49</v>
      </c>
      <c r="E2152" s="9">
        <v>0</v>
      </c>
      <c r="F2152" s="9">
        <v>0</v>
      </c>
      <c r="G2152" s="19">
        <f t="shared" si="534"/>
        <v>0</v>
      </c>
    </row>
    <row r="2153" spans="2:7" x14ac:dyDescent="0.25">
      <c r="C2153">
        <v>385</v>
      </c>
      <c r="D2153" t="s">
        <v>50</v>
      </c>
      <c r="E2153" s="9">
        <v>0</v>
      </c>
      <c r="F2153" s="9">
        <v>0</v>
      </c>
      <c r="G2153" s="19">
        <f t="shared" si="534"/>
        <v>0</v>
      </c>
    </row>
    <row r="2154" spans="2:7" x14ac:dyDescent="0.25">
      <c r="C2154">
        <v>386</v>
      </c>
      <c r="D2154" t="s">
        <v>51</v>
      </c>
      <c r="E2154" s="9">
        <v>0</v>
      </c>
      <c r="F2154" s="9">
        <v>0</v>
      </c>
      <c r="G2154" s="19">
        <f t="shared" si="534"/>
        <v>0</v>
      </c>
    </row>
    <row r="2155" spans="2:7" x14ac:dyDescent="0.25">
      <c r="C2155">
        <v>389</v>
      </c>
      <c r="D2155" t="s">
        <v>52</v>
      </c>
      <c r="E2155" s="9">
        <v>0</v>
      </c>
      <c r="F2155" s="9">
        <v>0</v>
      </c>
      <c r="G2155" s="19">
        <f t="shared" si="534"/>
        <v>0</v>
      </c>
    </row>
    <row r="2156" spans="2:7" x14ac:dyDescent="0.25">
      <c r="E2156" s="9"/>
      <c r="F2156" s="9"/>
    </row>
    <row r="2157" spans="2:7" x14ac:dyDescent="0.25">
      <c r="B2157" s="7">
        <v>39</v>
      </c>
      <c r="C2157" s="7"/>
      <c r="D2157" s="7" t="s">
        <v>53</v>
      </c>
      <c r="E2157" s="8">
        <f t="shared" ref="E2157:F2157" si="536">E2158+E2159+E2160+E2161+E2162+E2163+E2164+E2165</f>
        <v>44727</v>
      </c>
      <c r="F2157" s="8">
        <f t="shared" si="536"/>
        <v>12236</v>
      </c>
      <c r="G2157" s="22">
        <f t="shared" ref="G2157:G2165" si="537">E2157-F2157</f>
        <v>32491</v>
      </c>
    </row>
    <row r="2158" spans="2:7" x14ac:dyDescent="0.25">
      <c r="C2158">
        <v>390</v>
      </c>
      <c r="D2158" t="s">
        <v>54</v>
      </c>
      <c r="E2158" s="9">
        <v>0</v>
      </c>
      <c r="F2158" s="9">
        <v>0</v>
      </c>
      <c r="G2158" s="19">
        <f t="shared" si="537"/>
        <v>0</v>
      </c>
    </row>
    <row r="2159" spans="2:7" x14ac:dyDescent="0.25">
      <c r="C2159">
        <v>391</v>
      </c>
      <c r="D2159" t="s">
        <v>55</v>
      </c>
      <c r="E2159" s="9">
        <v>44727</v>
      </c>
      <c r="F2159" s="9">
        <v>12236</v>
      </c>
      <c r="G2159" s="19">
        <f t="shared" si="537"/>
        <v>32491</v>
      </c>
    </row>
    <row r="2160" spans="2:7" x14ac:dyDescent="0.25">
      <c r="C2160">
        <v>392</v>
      </c>
      <c r="D2160" t="s">
        <v>56</v>
      </c>
      <c r="E2160" s="9">
        <v>0</v>
      </c>
      <c r="F2160" s="9">
        <v>0</v>
      </c>
      <c r="G2160" s="19">
        <f t="shared" si="537"/>
        <v>0</v>
      </c>
    </row>
    <row r="2161" spans="1:7" x14ac:dyDescent="0.25">
      <c r="C2161">
        <v>393</v>
      </c>
      <c r="D2161" t="s">
        <v>57</v>
      </c>
      <c r="E2161" s="9">
        <v>0</v>
      </c>
      <c r="F2161" s="9">
        <v>0</v>
      </c>
      <c r="G2161" s="19">
        <f t="shared" si="537"/>
        <v>0</v>
      </c>
    </row>
    <row r="2162" spans="1:7" x14ac:dyDescent="0.25">
      <c r="C2162">
        <v>394</v>
      </c>
      <c r="D2162" t="s">
        <v>58</v>
      </c>
      <c r="E2162" s="9">
        <v>0</v>
      </c>
      <c r="F2162" s="9">
        <v>0</v>
      </c>
      <c r="G2162" s="19">
        <f t="shared" si="537"/>
        <v>0</v>
      </c>
    </row>
    <row r="2163" spans="1:7" x14ac:dyDescent="0.25">
      <c r="C2163">
        <v>395</v>
      </c>
      <c r="D2163" t="s">
        <v>59</v>
      </c>
      <c r="E2163" s="9">
        <v>0</v>
      </c>
      <c r="F2163" s="9">
        <v>0</v>
      </c>
      <c r="G2163" s="19">
        <f t="shared" si="537"/>
        <v>0</v>
      </c>
    </row>
    <row r="2164" spans="1:7" x14ac:dyDescent="0.25">
      <c r="C2164">
        <v>398</v>
      </c>
      <c r="D2164" t="s">
        <v>60</v>
      </c>
      <c r="E2164" s="9">
        <v>0</v>
      </c>
      <c r="F2164" s="9">
        <v>0</v>
      </c>
      <c r="G2164" s="19">
        <f t="shared" si="537"/>
        <v>0</v>
      </c>
    </row>
    <row r="2165" spans="1:7" x14ac:dyDescent="0.25">
      <c r="C2165">
        <v>399</v>
      </c>
      <c r="D2165" t="s">
        <v>61</v>
      </c>
      <c r="E2165" s="9">
        <v>0</v>
      </c>
      <c r="F2165" s="9">
        <v>0</v>
      </c>
      <c r="G2165" s="19">
        <f t="shared" si="537"/>
        <v>0</v>
      </c>
    </row>
    <row r="2166" spans="1:7" x14ac:dyDescent="0.25">
      <c r="E2166" s="9"/>
      <c r="F2166" s="9"/>
    </row>
    <row r="2167" spans="1:7" x14ac:dyDescent="0.25">
      <c r="E2167" s="9"/>
      <c r="F2167" s="9"/>
    </row>
    <row r="2168" spans="1:7" ht="21" x14ac:dyDescent="0.35">
      <c r="A2168" s="10">
        <v>4</v>
      </c>
      <c r="B2168" s="10"/>
      <c r="C2168" s="10"/>
      <c r="D2168" s="10" t="s">
        <v>62</v>
      </c>
      <c r="E2168" s="11">
        <f t="shared" ref="E2168:F2168" si="538">E2169+E2175+E2181+E2192+E2198+E2210+E2214+E2221+E2224+E2233</f>
        <v>1547324.57</v>
      </c>
      <c r="F2168" s="11">
        <f t="shared" si="538"/>
        <v>1520982.8</v>
      </c>
      <c r="G2168" s="23">
        <f t="shared" ref="G2168:G2173" si="539">E2168-F2168</f>
        <v>26341.770000000019</v>
      </c>
    </row>
    <row r="2169" spans="1:7" x14ac:dyDescent="0.25">
      <c r="A2169" s="2"/>
      <c r="B2169" s="12">
        <v>40</v>
      </c>
      <c r="C2169" s="12"/>
      <c r="D2169" s="12" t="s">
        <v>63</v>
      </c>
      <c r="E2169" s="13">
        <f t="shared" ref="E2169:F2169" si="540">E2170+E2171+E2172+E2173</f>
        <v>1018982.93</v>
      </c>
      <c r="F2169" s="13">
        <f t="shared" si="540"/>
        <v>1011482.65</v>
      </c>
      <c r="G2169" s="24">
        <f t="shared" si="539"/>
        <v>7500.2800000000279</v>
      </c>
    </row>
    <row r="2170" spans="1:7" x14ac:dyDescent="0.25">
      <c r="C2170">
        <v>400</v>
      </c>
      <c r="D2170" t="s">
        <v>64</v>
      </c>
      <c r="E2170" s="9">
        <v>894841.17</v>
      </c>
      <c r="F2170" s="9">
        <v>854184.35</v>
      </c>
      <c r="G2170" s="19">
        <f t="shared" si="539"/>
        <v>40656.820000000065</v>
      </c>
    </row>
    <row r="2171" spans="1:7" x14ac:dyDescent="0.25">
      <c r="C2171">
        <v>401</v>
      </c>
      <c r="D2171" t="s">
        <v>65</v>
      </c>
      <c r="E2171" s="9">
        <v>10607</v>
      </c>
      <c r="F2171" s="9">
        <v>11294.05</v>
      </c>
      <c r="G2171" s="19">
        <f t="shared" si="539"/>
        <v>-687.04999999999927</v>
      </c>
    </row>
    <row r="2172" spans="1:7" x14ac:dyDescent="0.25">
      <c r="C2172">
        <v>402</v>
      </c>
      <c r="D2172" t="s">
        <v>66</v>
      </c>
      <c r="E2172" s="9">
        <v>96107.61</v>
      </c>
      <c r="F2172" s="9">
        <v>129743.5</v>
      </c>
      <c r="G2172" s="19">
        <f t="shared" si="539"/>
        <v>-33635.89</v>
      </c>
    </row>
    <row r="2173" spans="1:7" x14ac:dyDescent="0.25">
      <c r="C2173">
        <v>403</v>
      </c>
      <c r="D2173" t="s">
        <v>67</v>
      </c>
      <c r="E2173" s="9">
        <v>17427.150000000001</v>
      </c>
      <c r="F2173" s="9">
        <v>16260.75</v>
      </c>
      <c r="G2173" s="19">
        <f t="shared" si="539"/>
        <v>1166.4000000000015</v>
      </c>
    </row>
    <row r="2174" spans="1:7" x14ac:dyDescent="0.25">
      <c r="E2174" s="9"/>
      <c r="F2174" s="9"/>
    </row>
    <row r="2175" spans="1:7" x14ac:dyDescent="0.25">
      <c r="B2175" s="12">
        <v>41</v>
      </c>
      <c r="C2175" s="12"/>
      <c r="D2175" s="12" t="s">
        <v>68</v>
      </c>
      <c r="E2175" s="13">
        <f t="shared" ref="E2175:F2175" si="541">E2176+E2177+E2178+E2179</f>
        <v>0</v>
      </c>
      <c r="F2175" s="13">
        <f t="shared" si="541"/>
        <v>0</v>
      </c>
      <c r="G2175" s="24">
        <f t="shared" ref="G2175:G2179" si="542">E2175-F2175</f>
        <v>0</v>
      </c>
    </row>
    <row r="2176" spans="1:7" x14ac:dyDescent="0.25">
      <c r="C2176">
        <v>410</v>
      </c>
      <c r="D2176" t="s">
        <v>69</v>
      </c>
      <c r="E2176" s="9">
        <v>0</v>
      </c>
      <c r="F2176" s="9">
        <v>0</v>
      </c>
      <c r="G2176" s="19">
        <f t="shared" si="542"/>
        <v>0</v>
      </c>
    </row>
    <row r="2177" spans="2:7" x14ac:dyDescent="0.25">
      <c r="C2177">
        <v>411</v>
      </c>
      <c r="D2177" t="s">
        <v>70</v>
      </c>
      <c r="E2177" s="9">
        <v>0</v>
      </c>
      <c r="F2177" s="9">
        <v>0</v>
      </c>
      <c r="G2177" s="19">
        <f t="shared" si="542"/>
        <v>0</v>
      </c>
    </row>
    <row r="2178" spans="2:7" x14ac:dyDescent="0.25">
      <c r="C2178">
        <v>412</v>
      </c>
      <c r="D2178" t="s">
        <v>71</v>
      </c>
      <c r="E2178" s="9">
        <v>0</v>
      </c>
      <c r="F2178" s="9">
        <v>0</v>
      </c>
      <c r="G2178" s="19">
        <f t="shared" si="542"/>
        <v>0</v>
      </c>
    </row>
    <row r="2179" spans="2:7" x14ac:dyDescent="0.25">
      <c r="C2179">
        <v>413</v>
      </c>
      <c r="D2179" t="s">
        <v>72</v>
      </c>
      <c r="E2179" s="9">
        <v>0</v>
      </c>
      <c r="F2179" s="9">
        <v>0</v>
      </c>
      <c r="G2179" s="19">
        <f t="shared" si="542"/>
        <v>0</v>
      </c>
    </row>
    <row r="2180" spans="2:7" x14ac:dyDescent="0.25">
      <c r="E2180" s="9"/>
      <c r="F2180" s="9"/>
    </row>
    <row r="2181" spans="2:7" x14ac:dyDescent="0.25">
      <c r="B2181" s="12">
        <v>42</v>
      </c>
      <c r="C2181" s="12"/>
      <c r="D2181" s="12" t="s">
        <v>73</v>
      </c>
      <c r="E2181" s="13">
        <f t="shared" ref="E2181:F2181" si="543">E2182+E2183+E2184+E2185+E2186+E2187+E2188+E2189+E2190</f>
        <v>227438.34999999998</v>
      </c>
      <c r="F2181" s="13">
        <f t="shared" si="543"/>
        <v>255612.28</v>
      </c>
      <c r="G2181" s="24">
        <f t="shared" ref="G2181:G2190" si="544">E2181-F2181</f>
        <v>-28173.930000000022</v>
      </c>
    </row>
    <row r="2182" spans="2:7" x14ac:dyDescent="0.25">
      <c r="C2182">
        <v>420</v>
      </c>
      <c r="D2182" t="s">
        <v>74</v>
      </c>
      <c r="E2182" s="9">
        <v>15759.1</v>
      </c>
      <c r="F2182" s="9">
        <v>16950.099999999999</v>
      </c>
      <c r="G2182" s="19">
        <f t="shared" si="544"/>
        <v>-1190.9999999999982</v>
      </c>
    </row>
    <row r="2183" spans="2:7" x14ac:dyDescent="0.25">
      <c r="C2183">
        <v>421</v>
      </c>
      <c r="D2183" t="s">
        <v>75</v>
      </c>
      <c r="E2183" s="9">
        <v>8175.7</v>
      </c>
      <c r="F2183" s="9">
        <v>27350.75</v>
      </c>
      <c r="G2183" s="19">
        <f t="shared" si="544"/>
        <v>-19175.05</v>
      </c>
    </row>
    <row r="2184" spans="2:7" x14ac:dyDescent="0.25">
      <c r="C2184">
        <v>422</v>
      </c>
      <c r="D2184" t="s">
        <v>76</v>
      </c>
      <c r="E2184" s="9">
        <v>0</v>
      </c>
      <c r="F2184" s="9">
        <v>0</v>
      </c>
      <c r="G2184" s="19">
        <f t="shared" si="544"/>
        <v>0</v>
      </c>
    </row>
    <row r="2185" spans="2:7" x14ac:dyDescent="0.25">
      <c r="C2185">
        <v>423</v>
      </c>
      <c r="D2185" t="s">
        <v>77</v>
      </c>
      <c r="E2185" s="9">
        <v>0</v>
      </c>
      <c r="F2185" s="9">
        <v>0</v>
      </c>
      <c r="G2185" s="19">
        <f t="shared" si="544"/>
        <v>0</v>
      </c>
    </row>
    <row r="2186" spans="2:7" x14ac:dyDescent="0.25">
      <c r="C2186">
        <v>424</v>
      </c>
      <c r="D2186" t="s">
        <v>78</v>
      </c>
      <c r="E2186" s="9">
        <v>151212.65</v>
      </c>
      <c r="F2186" s="9">
        <v>151955.04999999999</v>
      </c>
      <c r="G2186" s="19">
        <f t="shared" si="544"/>
        <v>-742.39999999999418</v>
      </c>
    </row>
    <row r="2187" spans="2:7" x14ac:dyDescent="0.25">
      <c r="C2187">
        <v>425</v>
      </c>
      <c r="D2187" t="s">
        <v>79</v>
      </c>
      <c r="E2187" s="9">
        <v>2253.25</v>
      </c>
      <c r="F2187" s="9">
        <v>2447.5300000000002</v>
      </c>
      <c r="G2187" s="19">
        <f t="shared" si="544"/>
        <v>-194.2800000000002</v>
      </c>
    </row>
    <row r="2188" spans="2:7" x14ac:dyDescent="0.25">
      <c r="C2188">
        <v>426</v>
      </c>
      <c r="D2188" t="s">
        <v>80</v>
      </c>
      <c r="E2188" s="9">
        <v>50037.65</v>
      </c>
      <c r="F2188" s="9">
        <v>56908.85</v>
      </c>
      <c r="G2188" s="19">
        <f t="shared" si="544"/>
        <v>-6871.1999999999971</v>
      </c>
    </row>
    <row r="2189" spans="2:7" x14ac:dyDescent="0.25">
      <c r="C2189">
        <v>427</v>
      </c>
      <c r="D2189" t="s">
        <v>81</v>
      </c>
      <c r="E2189" s="9">
        <v>0</v>
      </c>
      <c r="F2189" s="9">
        <v>0</v>
      </c>
      <c r="G2189" s="19">
        <f t="shared" si="544"/>
        <v>0</v>
      </c>
    </row>
    <row r="2190" spans="2:7" x14ac:dyDescent="0.25">
      <c r="C2190">
        <v>429</v>
      </c>
      <c r="D2190" t="s">
        <v>82</v>
      </c>
      <c r="E2190" s="9">
        <v>0</v>
      </c>
      <c r="F2190" s="9">
        <v>0</v>
      </c>
      <c r="G2190" s="19">
        <f t="shared" si="544"/>
        <v>0</v>
      </c>
    </row>
    <row r="2191" spans="2:7" x14ac:dyDescent="0.25">
      <c r="E2191" s="9"/>
      <c r="F2191" s="9"/>
    </row>
    <row r="2192" spans="2:7" x14ac:dyDescent="0.25">
      <c r="B2192" s="12">
        <v>43</v>
      </c>
      <c r="C2192" s="12"/>
      <c r="D2192" s="12" t="s">
        <v>83</v>
      </c>
      <c r="E2192" s="13">
        <f t="shared" ref="E2192:F2192" si="545">E2193+E2194+E2195+E2196</f>
        <v>0</v>
      </c>
      <c r="F2192" s="13">
        <f t="shared" si="545"/>
        <v>0</v>
      </c>
      <c r="G2192" s="24">
        <f t="shared" ref="G2192:G2196" si="546">E2192-F2192</f>
        <v>0</v>
      </c>
    </row>
    <row r="2193" spans="2:7" x14ac:dyDescent="0.25">
      <c r="C2193">
        <v>430</v>
      </c>
      <c r="D2193" t="s">
        <v>84</v>
      </c>
      <c r="E2193" s="9">
        <v>0</v>
      </c>
      <c r="F2193" s="9">
        <v>0</v>
      </c>
      <c r="G2193" s="19">
        <f t="shared" si="546"/>
        <v>0</v>
      </c>
    </row>
    <row r="2194" spans="2:7" x14ac:dyDescent="0.25">
      <c r="C2194">
        <v>431</v>
      </c>
      <c r="D2194" t="s">
        <v>85</v>
      </c>
      <c r="E2194" s="9">
        <v>0</v>
      </c>
      <c r="F2194" s="9">
        <v>0</v>
      </c>
      <c r="G2194" s="19">
        <f t="shared" si="546"/>
        <v>0</v>
      </c>
    </row>
    <row r="2195" spans="2:7" x14ac:dyDescent="0.25">
      <c r="C2195">
        <v>432</v>
      </c>
      <c r="D2195" t="s">
        <v>86</v>
      </c>
      <c r="E2195" s="9">
        <v>0</v>
      </c>
      <c r="F2195" s="9">
        <v>0</v>
      </c>
      <c r="G2195" s="19">
        <f t="shared" si="546"/>
        <v>0</v>
      </c>
    </row>
    <row r="2196" spans="2:7" x14ac:dyDescent="0.25">
      <c r="C2196">
        <v>439</v>
      </c>
      <c r="D2196" t="s">
        <v>87</v>
      </c>
      <c r="E2196" s="9">
        <v>0</v>
      </c>
      <c r="F2196" s="9">
        <v>0</v>
      </c>
      <c r="G2196" s="19">
        <f t="shared" si="546"/>
        <v>0</v>
      </c>
    </row>
    <row r="2197" spans="2:7" x14ac:dyDescent="0.25">
      <c r="E2197" s="9"/>
      <c r="F2197" s="9"/>
    </row>
    <row r="2198" spans="2:7" x14ac:dyDescent="0.25">
      <c r="B2198" s="12">
        <v>44</v>
      </c>
      <c r="C2198" s="12"/>
      <c r="D2198" s="12" t="s">
        <v>88</v>
      </c>
      <c r="E2198" s="13">
        <f t="shared" ref="E2198:F2198" si="547">E2199+E2200+E2201+E2202+E2203+E2204+E2205+E2206+E2207+E2208</f>
        <v>33303.440000000002</v>
      </c>
      <c r="F2198" s="13">
        <f t="shared" si="547"/>
        <v>30458.27</v>
      </c>
      <c r="G2198" s="24">
        <f t="shared" ref="G2198:G2208" si="548">E2198-F2198</f>
        <v>2845.1700000000019</v>
      </c>
    </row>
    <row r="2199" spans="2:7" x14ac:dyDescent="0.25">
      <c r="C2199">
        <v>440</v>
      </c>
      <c r="D2199" t="s">
        <v>89</v>
      </c>
      <c r="E2199" s="9">
        <v>25.39</v>
      </c>
      <c r="F2199" s="9">
        <v>158.27000000000001</v>
      </c>
      <c r="G2199" s="19">
        <f t="shared" si="548"/>
        <v>-132.88</v>
      </c>
    </row>
    <row r="2200" spans="2:7" x14ac:dyDescent="0.25">
      <c r="C2200">
        <v>441</v>
      </c>
      <c r="D2200" t="s">
        <v>90</v>
      </c>
      <c r="E2200" s="9">
        <v>0</v>
      </c>
      <c r="F2200" s="9">
        <v>0</v>
      </c>
      <c r="G2200" s="19">
        <f t="shared" si="548"/>
        <v>0</v>
      </c>
    </row>
    <row r="2201" spans="2:7" x14ac:dyDescent="0.25">
      <c r="C2201">
        <v>442</v>
      </c>
      <c r="D2201" t="s">
        <v>91</v>
      </c>
      <c r="E2201" s="9">
        <v>0</v>
      </c>
      <c r="F2201" s="9">
        <v>0</v>
      </c>
      <c r="G2201" s="19">
        <f t="shared" si="548"/>
        <v>0</v>
      </c>
    </row>
    <row r="2202" spans="2:7" x14ac:dyDescent="0.25">
      <c r="C2202">
        <v>443</v>
      </c>
      <c r="D2202" t="s">
        <v>92</v>
      </c>
      <c r="E2202" s="9">
        <v>28680</v>
      </c>
      <c r="F2202" s="9">
        <v>28680</v>
      </c>
      <c r="G2202" s="19">
        <f t="shared" si="548"/>
        <v>0</v>
      </c>
    </row>
    <row r="2203" spans="2:7" x14ac:dyDescent="0.25">
      <c r="C2203">
        <v>444</v>
      </c>
      <c r="D2203" t="s">
        <v>31</v>
      </c>
      <c r="E2203" s="9">
        <v>0</v>
      </c>
      <c r="F2203" s="9">
        <v>0</v>
      </c>
      <c r="G2203" s="19">
        <f t="shared" si="548"/>
        <v>0</v>
      </c>
    </row>
    <row r="2204" spans="2:7" x14ac:dyDescent="0.25">
      <c r="C2204">
        <v>445</v>
      </c>
      <c r="D2204" t="s">
        <v>93</v>
      </c>
      <c r="E2204" s="9">
        <v>0</v>
      </c>
      <c r="F2204" s="9">
        <v>0</v>
      </c>
      <c r="G2204" s="19">
        <f t="shared" si="548"/>
        <v>0</v>
      </c>
    </row>
    <row r="2205" spans="2:7" x14ac:dyDescent="0.25">
      <c r="C2205">
        <v>446</v>
      </c>
      <c r="D2205" t="s">
        <v>94</v>
      </c>
      <c r="E2205" s="9">
        <v>0</v>
      </c>
      <c r="F2205" s="9">
        <v>0</v>
      </c>
      <c r="G2205" s="19">
        <f t="shared" si="548"/>
        <v>0</v>
      </c>
    </row>
    <row r="2206" spans="2:7" x14ac:dyDescent="0.25">
      <c r="C2206">
        <v>447</v>
      </c>
      <c r="D2206" t="s">
        <v>95</v>
      </c>
      <c r="E2206" s="9">
        <v>4598.05</v>
      </c>
      <c r="F2206" s="9">
        <v>1620</v>
      </c>
      <c r="G2206" s="19">
        <f t="shared" si="548"/>
        <v>2978.05</v>
      </c>
    </row>
    <row r="2207" spans="2:7" x14ac:dyDescent="0.25">
      <c r="C2207">
        <v>448</v>
      </c>
      <c r="D2207" t="s">
        <v>96</v>
      </c>
      <c r="E2207" s="9">
        <v>0</v>
      </c>
      <c r="F2207" s="9">
        <v>0</v>
      </c>
      <c r="G2207" s="19">
        <f t="shared" si="548"/>
        <v>0</v>
      </c>
    </row>
    <row r="2208" spans="2:7" x14ac:dyDescent="0.25">
      <c r="C2208">
        <v>449</v>
      </c>
      <c r="D2208" t="s">
        <v>97</v>
      </c>
      <c r="E2208" s="9">
        <v>0</v>
      </c>
      <c r="F2208" s="9">
        <v>0</v>
      </c>
      <c r="G2208" s="19">
        <f t="shared" si="548"/>
        <v>0</v>
      </c>
    </row>
    <row r="2209" spans="2:7" x14ac:dyDescent="0.25">
      <c r="E2209" s="9"/>
      <c r="F2209" s="9"/>
    </row>
    <row r="2210" spans="2:7" x14ac:dyDescent="0.25">
      <c r="B2210" s="12">
        <v>45</v>
      </c>
      <c r="C2210" s="12"/>
      <c r="D2210" s="12" t="s">
        <v>98</v>
      </c>
      <c r="E2210" s="13">
        <f t="shared" ref="E2210:F2210" si="549">E2211+E2212</f>
        <v>0</v>
      </c>
      <c r="F2210" s="13">
        <f t="shared" si="549"/>
        <v>0</v>
      </c>
      <c r="G2210" s="24">
        <f t="shared" ref="G2210:G2212" si="550">E2210-F2210</f>
        <v>0</v>
      </c>
    </row>
    <row r="2211" spans="2:7" x14ac:dyDescent="0.25">
      <c r="C2211">
        <v>450</v>
      </c>
      <c r="D2211" t="s">
        <v>99</v>
      </c>
      <c r="E2211" s="9">
        <v>0</v>
      </c>
      <c r="F2211" s="9">
        <v>0</v>
      </c>
      <c r="G2211" s="19">
        <f t="shared" si="550"/>
        <v>0</v>
      </c>
    </row>
    <row r="2212" spans="2:7" x14ac:dyDescent="0.25">
      <c r="C2212">
        <v>451</v>
      </c>
      <c r="D2212" t="s">
        <v>100</v>
      </c>
      <c r="E2212" s="9">
        <v>0</v>
      </c>
      <c r="F2212" s="9">
        <v>0</v>
      </c>
      <c r="G2212" s="19">
        <f t="shared" si="550"/>
        <v>0</v>
      </c>
    </row>
    <row r="2213" spans="2:7" x14ac:dyDescent="0.25">
      <c r="E2213" s="9"/>
      <c r="F2213" s="9"/>
    </row>
    <row r="2214" spans="2:7" x14ac:dyDescent="0.25">
      <c r="B2214" s="12">
        <v>46</v>
      </c>
      <c r="C2214" s="12"/>
      <c r="D2214" s="12" t="s">
        <v>101</v>
      </c>
      <c r="E2214" s="13">
        <f t="shared" ref="E2214:F2214" si="551">E2215+E2216+E2217+E2218+E2219</f>
        <v>211699.85</v>
      </c>
      <c r="F2214" s="13">
        <f t="shared" si="551"/>
        <v>201129.60000000001</v>
      </c>
      <c r="G2214" s="24">
        <f t="shared" ref="G2214:G2219" si="552">E2214-F2214</f>
        <v>10570.25</v>
      </c>
    </row>
    <row r="2215" spans="2:7" x14ac:dyDescent="0.25">
      <c r="C2215">
        <v>460</v>
      </c>
      <c r="D2215" t="s">
        <v>102</v>
      </c>
      <c r="E2215" s="9">
        <v>0</v>
      </c>
      <c r="F2215" s="9">
        <v>0</v>
      </c>
      <c r="G2215" s="19">
        <f t="shared" si="552"/>
        <v>0</v>
      </c>
    </row>
    <row r="2216" spans="2:7" x14ac:dyDescent="0.25">
      <c r="C2216">
        <v>461</v>
      </c>
      <c r="D2216" t="s">
        <v>103</v>
      </c>
      <c r="E2216" s="9">
        <v>5586.15</v>
      </c>
      <c r="F2216" s="9">
        <v>37431.199999999997</v>
      </c>
      <c r="G2216" s="19">
        <f t="shared" si="552"/>
        <v>-31845.049999999996</v>
      </c>
    </row>
    <row r="2217" spans="2:7" x14ac:dyDescent="0.25">
      <c r="C2217">
        <v>462</v>
      </c>
      <c r="D2217" t="s">
        <v>38</v>
      </c>
      <c r="E2217" s="9">
        <v>194770</v>
      </c>
      <c r="F2217" s="9">
        <v>157798</v>
      </c>
      <c r="G2217" s="19">
        <f t="shared" si="552"/>
        <v>36972</v>
      </c>
    </row>
    <row r="2218" spans="2:7" x14ac:dyDescent="0.25">
      <c r="C2218">
        <v>463</v>
      </c>
      <c r="D2218" t="s">
        <v>104</v>
      </c>
      <c r="E2218" s="9">
        <v>11286.75</v>
      </c>
      <c r="F2218" s="9">
        <v>5796</v>
      </c>
      <c r="G2218" s="19">
        <f t="shared" si="552"/>
        <v>5490.75</v>
      </c>
    </row>
    <row r="2219" spans="2:7" x14ac:dyDescent="0.25">
      <c r="C2219">
        <v>469</v>
      </c>
      <c r="D2219" t="s">
        <v>105</v>
      </c>
      <c r="E2219" s="9">
        <v>56.95</v>
      </c>
      <c r="F2219" s="9">
        <v>104.4</v>
      </c>
      <c r="G2219" s="19">
        <f t="shared" si="552"/>
        <v>-47.45</v>
      </c>
    </row>
    <row r="2220" spans="2:7" x14ac:dyDescent="0.25">
      <c r="E2220" s="9"/>
      <c r="F2220" s="9"/>
    </row>
    <row r="2221" spans="2:7" x14ac:dyDescent="0.25">
      <c r="B2221" s="12">
        <v>47</v>
      </c>
      <c r="C2221" s="12"/>
      <c r="D2221" s="12" t="s">
        <v>44</v>
      </c>
      <c r="E2221" s="13">
        <f t="shared" ref="E2221:F2221" si="553">E2222</f>
        <v>0</v>
      </c>
      <c r="F2221" s="13">
        <f t="shared" si="553"/>
        <v>0</v>
      </c>
      <c r="G2221" s="24">
        <f t="shared" ref="G2221:G2222" si="554">E2221-F2221</f>
        <v>0</v>
      </c>
    </row>
    <row r="2222" spans="2:7" x14ac:dyDescent="0.25">
      <c r="C2222">
        <v>470</v>
      </c>
      <c r="D2222" t="s">
        <v>106</v>
      </c>
      <c r="E2222" s="9">
        <v>0</v>
      </c>
      <c r="F2222" s="9">
        <v>0</v>
      </c>
      <c r="G2222" s="19">
        <f t="shared" si="554"/>
        <v>0</v>
      </c>
    </row>
    <row r="2223" spans="2:7" x14ac:dyDescent="0.25">
      <c r="E2223" s="9"/>
      <c r="F2223" s="9"/>
    </row>
    <row r="2224" spans="2:7" x14ac:dyDescent="0.25">
      <c r="B2224" s="12">
        <v>48</v>
      </c>
      <c r="C2224" s="12"/>
      <c r="D2224" s="12" t="s">
        <v>107</v>
      </c>
      <c r="E2224" s="13">
        <f t="shared" ref="E2224:F2224" si="555">E2225+E2226+E2227+E2228+E2229+E2230+E2231</f>
        <v>0</v>
      </c>
      <c r="F2224" s="13">
        <f t="shared" si="555"/>
        <v>0</v>
      </c>
      <c r="G2224" s="24">
        <f t="shared" ref="G2224:G2231" si="556">E2224-F2224</f>
        <v>0</v>
      </c>
    </row>
    <row r="2225" spans="2:7" x14ac:dyDescent="0.25">
      <c r="C2225">
        <v>481</v>
      </c>
      <c r="D2225" t="s">
        <v>108</v>
      </c>
      <c r="E2225" s="9">
        <v>0</v>
      </c>
      <c r="F2225" s="9">
        <v>0</v>
      </c>
      <c r="G2225" s="19">
        <f t="shared" si="556"/>
        <v>0</v>
      </c>
    </row>
    <row r="2226" spans="2:7" x14ac:dyDescent="0.25">
      <c r="C2226">
        <v>482</v>
      </c>
      <c r="D2226" t="s">
        <v>109</v>
      </c>
      <c r="E2226" s="9">
        <v>0</v>
      </c>
      <c r="F2226" s="9">
        <v>0</v>
      </c>
      <c r="G2226" s="19">
        <f t="shared" si="556"/>
        <v>0</v>
      </c>
    </row>
    <row r="2227" spans="2:7" x14ac:dyDescent="0.25">
      <c r="C2227">
        <v>483</v>
      </c>
      <c r="D2227" t="s">
        <v>110</v>
      </c>
      <c r="E2227" s="9">
        <v>0</v>
      </c>
      <c r="F2227" s="9">
        <v>0</v>
      </c>
      <c r="G2227" s="19">
        <f t="shared" si="556"/>
        <v>0</v>
      </c>
    </row>
    <row r="2228" spans="2:7" x14ac:dyDescent="0.25">
      <c r="C2228">
        <v>484</v>
      </c>
      <c r="D2228" t="s">
        <v>111</v>
      </c>
      <c r="E2228" s="9">
        <v>0</v>
      </c>
      <c r="F2228" s="9">
        <v>0</v>
      </c>
      <c r="G2228" s="19">
        <f t="shared" si="556"/>
        <v>0</v>
      </c>
    </row>
    <row r="2229" spans="2:7" x14ac:dyDescent="0.25">
      <c r="C2229">
        <v>485</v>
      </c>
      <c r="D2229" t="s">
        <v>112</v>
      </c>
      <c r="E2229" s="9">
        <v>0</v>
      </c>
      <c r="F2229" s="9">
        <v>0</v>
      </c>
      <c r="G2229" s="19">
        <f t="shared" si="556"/>
        <v>0</v>
      </c>
    </row>
    <row r="2230" spans="2:7" x14ac:dyDescent="0.25">
      <c r="C2230">
        <v>486</v>
      </c>
      <c r="D2230" t="s">
        <v>113</v>
      </c>
      <c r="E2230" s="9">
        <v>0</v>
      </c>
      <c r="F2230" s="9">
        <v>0</v>
      </c>
      <c r="G2230" s="19">
        <f t="shared" si="556"/>
        <v>0</v>
      </c>
    </row>
    <row r="2231" spans="2:7" x14ac:dyDescent="0.25">
      <c r="C2231">
        <v>489</v>
      </c>
      <c r="D2231" t="s">
        <v>114</v>
      </c>
      <c r="E2231" s="9">
        <v>0</v>
      </c>
      <c r="F2231" s="9">
        <v>0</v>
      </c>
      <c r="G2231" s="19">
        <f t="shared" si="556"/>
        <v>0</v>
      </c>
    </row>
    <row r="2232" spans="2:7" x14ac:dyDescent="0.25">
      <c r="E2232" s="9"/>
      <c r="F2232" s="9"/>
    </row>
    <row r="2233" spans="2:7" x14ac:dyDescent="0.25">
      <c r="B2233" s="12">
        <v>49</v>
      </c>
      <c r="C2233" s="12"/>
      <c r="D2233" s="12" t="s">
        <v>53</v>
      </c>
      <c r="E2233" s="13">
        <f t="shared" ref="E2233:F2233" si="557">E2234+E2235+E2236+E2237+E2238+E2239+E2240+E2241</f>
        <v>55900</v>
      </c>
      <c r="F2233" s="13">
        <f t="shared" si="557"/>
        <v>22300</v>
      </c>
      <c r="G2233" s="24">
        <f t="shared" ref="G2233:G2241" si="558">E2233-F2233</f>
        <v>33600</v>
      </c>
    </row>
    <row r="2234" spans="2:7" x14ac:dyDescent="0.25">
      <c r="C2234">
        <v>490</v>
      </c>
      <c r="D2234" t="s">
        <v>54</v>
      </c>
      <c r="E2234" s="9">
        <v>0</v>
      </c>
      <c r="F2234" s="9">
        <v>0</v>
      </c>
      <c r="G2234" s="19">
        <f t="shared" si="558"/>
        <v>0</v>
      </c>
    </row>
    <row r="2235" spans="2:7" x14ac:dyDescent="0.25">
      <c r="C2235">
        <v>491</v>
      </c>
      <c r="D2235" t="s">
        <v>55</v>
      </c>
      <c r="E2235" s="9">
        <v>55900</v>
      </c>
      <c r="F2235" s="9">
        <v>22300</v>
      </c>
      <c r="G2235" s="19">
        <f t="shared" si="558"/>
        <v>33600</v>
      </c>
    </row>
    <row r="2236" spans="2:7" x14ac:dyDescent="0.25">
      <c r="C2236">
        <v>492</v>
      </c>
      <c r="D2236" t="s">
        <v>115</v>
      </c>
      <c r="E2236" s="9">
        <v>0</v>
      </c>
      <c r="F2236" s="9">
        <v>0</v>
      </c>
      <c r="G2236" s="19">
        <f t="shared" si="558"/>
        <v>0</v>
      </c>
    </row>
    <row r="2237" spans="2:7" x14ac:dyDescent="0.25">
      <c r="C2237">
        <v>493</v>
      </c>
      <c r="D2237" t="s">
        <v>116</v>
      </c>
      <c r="E2237" s="9">
        <v>0</v>
      </c>
      <c r="F2237" s="9">
        <v>0</v>
      </c>
      <c r="G2237" s="19">
        <f t="shared" si="558"/>
        <v>0</v>
      </c>
    </row>
    <row r="2238" spans="2:7" x14ac:dyDescent="0.25">
      <c r="C2238">
        <v>494</v>
      </c>
      <c r="D2238" t="s">
        <v>58</v>
      </c>
      <c r="E2238" s="9">
        <v>0</v>
      </c>
      <c r="F2238" s="9">
        <v>0</v>
      </c>
      <c r="G2238" s="19">
        <f t="shared" si="558"/>
        <v>0</v>
      </c>
    </row>
    <row r="2239" spans="2:7" x14ac:dyDescent="0.25">
      <c r="C2239">
        <v>495</v>
      </c>
      <c r="D2239" t="s">
        <v>117</v>
      </c>
      <c r="E2239" s="9">
        <v>0</v>
      </c>
      <c r="F2239" s="9">
        <v>0</v>
      </c>
      <c r="G2239" s="19">
        <f t="shared" si="558"/>
        <v>0</v>
      </c>
    </row>
    <row r="2240" spans="2:7" x14ac:dyDescent="0.25">
      <c r="C2240">
        <v>498</v>
      </c>
      <c r="D2240" t="s">
        <v>118</v>
      </c>
      <c r="E2240" s="9">
        <v>0</v>
      </c>
      <c r="F2240" s="9">
        <v>0</v>
      </c>
      <c r="G2240" s="19">
        <f t="shared" si="558"/>
        <v>0</v>
      </c>
    </row>
    <row r="2241" spans="1:7" x14ac:dyDescent="0.25">
      <c r="C2241">
        <v>499</v>
      </c>
      <c r="D2241" t="s">
        <v>61</v>
      </c>
      <c r="E2241" s="9">
        <v>0</v>
      </c>
      <c r="F2241" s="9">
        <v>0</v>
      </c>
      <c r="G2241" s="19">
        <f t="shared" si="558"/>
        <v>0</v>
      </c>
    </row>
    <row r="2242" spans="1:7" x14ac:dyDescent="0.25">
      <c r="E2242" s="9"/>
      <c r="F2242" s="9"/>
    </row>
    <row r="2243" spans="1:7" x14ac:dyDescent="0.25">
      <c r="E2243" s="9"/>
      <c r="F2243" s="9"/>
    </row>
    <row r="2244" spans="1:7" x14ac:dyDescent="0.25">
      <c r="E2244" s="9"/>
      <c r="F2244" s="9"/>
    </row>
    <row r="2245" spans="1:7" x14ac:dyDescent="0.25">
      <c r="A2245" s="14">
        <v>9</v>
      </c>
      <c r="B2245" s="14"/>
      <c r="C2245" s="14"/>
      <c r="D2245" s="14" t="s">
        <v>119</v>
      </c>
      <c r="E2245" s="15"/>
      <c r="F2245" s="15"/>
      <c r="G2245" s="25"/>
    </row>
    <row r="2246" spans="1:7" x14ac:dyDescent="0.25">
      <c r="A2246" s="14"/>
      <c r="B2246" s="14">
        <v>90</v>
      </c>
      <c r="C2246" s="14"/>
      <c r="D2246" s="14" t="s">
        <v>120</v>
      </c>
      <c r="E2246" s="16">
        <f t="shared" ref="E2246:F2246" si="559">E2247+E2248</f>
        <v>43963.29</v>
      </c>
      <c r="F2246" s="16">
        <f t="shared" si="559"/>
        <v>-16853.579999999998</v>
      </c>
      <c r="G2246" s="26">
        <f t="shared" ref="G2246:G2248" si="560">E2246-F2246</f>
        <v>60816.869999999995</v>
      </c>
    </row>
    <row r="2247" spans="1:7" x14ac:dyDescent="0.25">
      <c r="C2247">
        <v>900</v>
      </c>
      <c r="D2247" t="s">
        <v>121</v>
      </c>
      <c r="E2247" s="9">
        <v>33566.67</v>
      </c>
      <c r="F2247" s="19">
        <v>-40565.49</v>
      </c>
      <c r="G2247" s="19">
        <f t="shared" si="560"/>
        <v>74132.160000000003</v>
      </c>
    </row>
    <row r="2248" spans="1:7" x14ac:dyDescent="0.25">
      <c r="C2248">
        <v>901</v>
      </c>
      <c r="D2248" t="s">
        <v>122</v>
      </c>
      <c r="E2248" s="9">
        <v>10396.620000000001</v>
      </c>
      <c r="F2248" s="19">
        <v>23711.91</v>
      </c>
      <c r="G2248" s="19">
        <f t="shared" si="560"/>
        <v>-13315.289999999999</v>
      </c>
    </row>
    <row r="2249" spans="1:7" x14ac:dyDescent="0.25">
      <c r="E2249" s="9"/>
      <c r="F2249" s="9"/>
    </row>
    <row r="2250" spans="1:7" x14ac:dyDescent="0.25">
      <c r="D2250" s="2" t="s">
        <v>123</v>
      </c>
      <c r="E2250" s="17">
        <f t="shared" ref="E2250:F2250" si="561">E2247+E2248</f>
        <v>43963.29</v>
      </c>
      <c r="F2250" s="17">
        <f t="shared" si="561"/>
        <v>-16853.579999999998</v>
      </c>
      <c r="G2250" s="19">
        <f t="shared" ref="G2250" si="562">E2250-F2250</f>
        <v>60816.869999999995</v>
      </c>
    </row>
    <row r="2251" spans="1:7" x14ac:dyDescent="0.25">
      <c r="E2251" s="9"/>
      <c r="F2251" s="9"/>
    </row>
    <row r="2252" spans="1:7" x14ac:dyDescent="0.25">
      <c r="A2252" s="27"/>
      <c r="B2252" s="27"/>
      <c r="C2252" s="27"/>
      <c r="D2252" s="27"/>
      <c r="E2252" s="27"/>
      <c r="F2252" s="27"/>
      <c r="G2252" s="28"/>
    </row>
    <row r="2255" spans="1:7" ht="26.25" x14ac:dyDescent="0.4">
      <c r="A2255" s="1" t="s">
        <v>124</v>
      </c>
      <c r="B2255" s="2"/>
      <c r="C2255" s="2"/>
      <c r="D2255" s="2"/>
      <c r="E2255" s="18">
        <v>2021</v>
      </c>
      <c r="F2255" s="18">
        <v>2020</v>
      </c>
      <c r="G2255" s="20" t="s">
        <v>125</v>
      </c>
    </row>
    <row r="2256" spans="1:7" x14ac:dyDescent="0.25">
      <c r="A2256" t="s">
        <v>0</v>
      </c>
      <c r="E2256" s="3">
        <v>346</v>
      </c>
      <c r="F2256" s="3">
        <v>349</v>
      </c>
      <c r="G2256" s="29">
        <f>E2256-F2256</f>
        <v>-3</v>
      </c>
    </row>
    <row r="2257" spans="1:7" x14ac:dyDescent="0.25">
      <c r="E2257" s="4" t="s">
        <v>139</v>
      </c>
      <c r="F2257" s="4" t="s">
        <v>139</v>
      </c>
      <c r="G2257" s="4" t="s">
        <v>139</v>
      </c>
    </row>
    <row r="2258" spans="1:7" ht="21" x14ac:dyDescent="0.35">
      <c r="A2258" s="5">
        <v>3</v>
      </c>
      <c r="B2258" s="5"/>
      <c r="C2258" s="5"/>
      <c r="D2258" s="5" t="s">
        <v>2</v>
      </c>
      <c r="E2258" s="6">
        <f t="shared" ref="E2258" si="563">E2259+E2269+E2281+E2285+E2293+E2297+E2307+E2310+E2318</f>
        <v>1329250.4099999999</v>
      </c>
      <c r="F2258" s="6">
        <f t="shared" ref="F2258" si="564">F2259+F2269+F2281+F2285+F2293+F2297+F2307+F2310+F2318</f>
        <v>1356352.42</v>
      </c>
      <c r="G2258" s="21">
        <f>E2258-F2258</f>
        <v>-27102.010000000009</v>
      </c>
    </row>
    <row r="2259" spans="1:7" x14ac:dyDescent="0.25">
      <c r="A2259" s="7"/>
      <c r="B2259" s="7">
        <v>30</v>
      </c>
      <c r="C2259" s="7"/>
      <c r="D2259" s="7" t="s">
        <v>3</v>
      </c>
      <c r="E2259" s="8">
        <f t="shared" ref="E2259" si="565">E2260+E2261+E2262+E2263+E2264+E2265+E2266+E2267</f>
        <v>146114.39000000001</v>
      </c>
      <c r="F2259" s="8">
        <f t="shared" ref="F2259" si="566">F2260+F2261+F2262+F2263+F2264+F2265+F2266+F2267</f>
        <v>120756.95</v>
      </c>
      <c r="G2259" s="22">
        <f t="shared" ref="G2259:G2267" si="567">E2259-F2259</f>
        <v>25357.440000000017</v>
      </c>
    </row>
    <row r="2260" spans="1:7" x14ac:dyDescent="0.25">
      <c r="C2260">
        <v>300</v>
      </c>
      <c r="D2260" t="s">
        <v>4</v>
      </c>
      <c r="E2260" s="9">
        <v>23616.85</v>
      </c>
      <c r="F2260" s="9">
        <v>26418.55</v>
      </c>
      <c r="G2260" s="19">
        <f t="shared" si="567"/>
        <v>-2801.7000000000007</v>
      </c>
    </row>
    <row r="2261" spans="1:7" x14ac:dyDescent="0.25">
      <c r="C2261">
        <v>301</v>
      </c>
      <c r="D2261" t="s">
        <v>5</v>
      </c>
      <c r="E2261" s="9">
        <v>96056.69</v>
      </c>
      <c r="F2261" s="9">
        <v>86308.7</v>
      </c>
      <c r="G2261" s="19">
        <f t="shared" si="567"/>
        <v>9747.9900000000052</v>
      </c>
    </row>
    <row r="2262" spans="1:7" x14ac:dyDescent="0.25">
      <c r="C2262">
        <v>302</v>
      </c>
      <c r="D2262" t="s">
        <v>6</v>
      </c>
      <c r="E2262" s="9">
        <v>0</v>
      </c>
      <c r="F2262" s="9">
        <v>0</v>
      </c>
      <c r="G2262" s="19">
        <f t="shared" si="567"/>
        <v>0</v>
      </c>
    </row>
    <row r="2263" spans="1:7" x14ac:dyDescent="0.25">
      <c r="C2263">
        <v>303</v>
      </c>
      <c r="D2263" t="s">
        <v>7</v>
      </c>
      <c r="E2263" s="9">
        <v>0</v>
      </c>
      <c r="F2263" s="9">
        <v>0</v>
      </c>
      <c r="G2263" s="19">
        <f t="shared" si="567"/>
        <v>0</v>
      </c>
    </row>
    <row r="2264" spans="1:7" x14ac:dyDescent="0.25">
      <c r="C2264">
        <v>304</v>
      </c>
      <c r="D2264" t="s">
        <v>8</v>
      </c>
      <c r="E2264" s="9">
        <v>0</v>
      </c>
      <c r="F2264" s="9">
        <v>0</v>
      </c>
      <c r="G2264" s="19">
        <f t="shared" si="567"/>
        <v>0</v>
      </c>
    </row>
    <row r="2265" spans="1:7" x14ac:dyDescent="0.25">
      <c r="C2265">
        <v>305</v>
      </c>
      <c r="D2265" t="s">
        <v>9</v>
      </c>
      <c r="E2265" s="9">
        <v>19951.849999999999</v>
      </c>
      <c r="F2265" s="9">
        <v>7551.9</v>
      </c>
      <c r="G2265" s="19">
        <f t="shared" si="567"/>
        <v>12399.949999999999</v>
      </c>
    </row>
    <row r="2266" spans="1:7" x14ac:dyDescent="0.25">
      <c r="C2266">
        <v>306</v>
      </c>
      <c r="D2266" t="s">
        <v>10</v>
      </c>
      <c r="E2266" s="9">
        <v>0</v>
      </c>
      <c r="F2266" s="9">
        <v>0</v>
      </c>
      <c r="G2266" s="19">
        <f t="shared" si="567"/>
        <v>0</v>
      </c>
    </row>
    <row r="2267" spans="1:7" x14ac:dyDescent="0.25">
      <c r="C2267">
        <v>309</v>
      </c>
      <c r="D2267" t="s">
        <v>11</v>
      </c>
      <c r="E2267" s="9">
        <v>6489</v>
      </c>
      <c r="F2267" s="9">
        <v>477.8</v>
      </c>
      <c r="G2267" s="19">
        <f t="shared" si="567"/>
        <v>6011.2</v>
      </c>
    </row>
    <row r="2268" spans="1:7" x14ac:dyDescent="0.25">
      <c r="E2268" s="9"/>
      <c r="F2268" s="9"/>
    </row>
    <row r="2269" spans="1:7" x14ac:dyDescent="0.25">
      <c r="B2269" s="7">
        <v>31</v>
      </c>
      <c r="C2269" s="7"/>
      <c r="D2269" s="7" t="s">
        <v>12</v>
      </c>
      <c r="E2269" s="8">
        <f t="shared" ref="E2269" si="568">E2270+E2271+E2272+E2273+E2274+E2275+E2276+E2277+E2278+E2279</f>
        <v>258484.23000000004</v>
      </c>
      <c r="F2269" s="8">
        <f t="shared" ref="F2269" si="569">F2270+F2271+F2272+F2273+F2274+F2275+F2276+F2277+F2278+F2279</f>
        <v>386409.93999999994</v>
      </c>
      <c r="G2269" s="22">
        <f t="shared" ref="G2269:G2279" si="570">E2269-F2269</f>
        <v>-127925.7099999999</v>
      </c>
    </row>
    <row r="2270" spans="1:7" x14ac:dyDescent="0.25">
      <c r="C2270">
        <v>310</v>
      </c>
      <c r="D2270" t="s">
        <v>13</v>
      </c>
      <c r="E2270" s="9">
        <v>26487.7</v>
      </c>
      <c r="F2270" s="9">
        <v>39834.949999999997</v>
      </c>
      <c r="G2270" s="19">
        <f t="shared" si="570"/>
        <v>-13347.249999999996</v>
      </c>
    </row>
    <row r="2271" spans="1:7" x14ac:dyDescent="0.25">
      <c r="C2271">
        <v>311</v>
      </c>
      <c r="D2271" t="s">
        <v>14</v>
      </c>
      <c r="E2271" s="9">
        <v>0</v>
      </c>
      <c r="F2271" s="9">
        <v>4601.55</v>
      </c>
      <c r="G2271" s="19">
        <f t="shared" si="570"/>
        <v>-4601.55</v>
      </c>
    </row>
    <row r="2272" spans="1:7" x14ac:dyDescent="0.25">
      <c r="C2272">
        <v>312</v>
      </c>
      <c r="D2272" t="s">
        <v>15</v>
      </c>
      <c r="E2272" s="9">
        <v>43939.8</v>
      </c>
      <c r="F2272" s="9">
        <v>38916.9</v>
      </c>
      <c r="G2272" s="19">
        <f t="shared" si="570"/>
        <v>5022.9000000000015</v>
      </c>
    </row>
    <row r="2273" spans="2:7" x14ac:dyDescent="0.25">
      <c r="C2273">
        <v>313</v>
      </c>
      <c r="D2273" t="s">
        <v>16</v>
      </c>
      <c r="E2273" s="9">
        <v>122758.88</v>
      </c>
      <c r="F2273" s="9">
        <v>128739.14</v>
      </c>
      <c r="G2273" s="19">
        <f t="shared" si="570"/>
        <v>-5980.2599999999948</v>
      </c>
    </row>
    <row r="2274" spans="2:7" x14ac:dyDescent="0.25">
      <c r="C2274">
        <v>314</v>
      </c>
      <c r="D2274" t="s">
        <v>17</v>
      </c>
      <c r="E2274" s="9">
        <v>50901.35</v>
      </c>
      <c r="F2274" s="9">
        <v>124329.8</v>
      </c>
      <c r="G2274" s="19">
        <f t="shared" si="570"/>
        <v>-73428.450000000012</v>
      </c>
    </row>
    <row r="2275" spans="2:7" x14ac:dyDescent="0.25">
      <c r="C2275">
        <v>315</v>
      </c>
      <c r="D2275" t="s">
        <v>18</v>
      </c>
      <c r="E2275" s="9">
        <v>10108.6</v>
      </c>
      <c r="F2275" s="9">
        <v>5574.4</v>
      </c>
      <c r="G2275" s="19">
        <f t="shared" si="570"/>
        <v>4534.2000000000007</v>
      </c>
    </row>
    <row r="2276" spans="2:7" x14ac:dyDescent="0.25">
      <c r="C2276">
        <v>316</v>
      </c>
      <c r="D2276" t="s">
        <v>19</v>
      </c>
      <c r="E2276" s="9">
        <v>0</v>
      </c>
      <c r="F2276" s="9">
        <v>0</v>
      </c>
      <c r="G2276" s="19">
        <f t="shared" si="570"/>
        <v>0</v>
      </c>
    </row>
    <row r="2277" spans="2:7" x14ac:dyDescent="0.25">
      <c r="C2277">
        <v>317</v>
      </c>
      <c r="D2277" t="s">
        <v>20</v>
      </c>
      <c r="E2277" s="9">
        <v>7404.35</v>
      </c>
      <c r="F2277" s="9">
        <v>5823.75</v>
      </c>
      <c r="G2277" s="19">
        <f t="shared" si="570"/>
        <v>1580.6000000000004</v>
      </c>
    </row>
    <row r="2278" spans="2:7" x14ac:dyDescent="0.25">
      <c r="C2278">
        <v>318</v>
      </c>
      <c r="D2278" t="s">
        <v>21</v>
      </c>
      <c r="E2278" s="9">
        <v>-4049.8</v>
      </c>
      <c r="F2278" s="9">
        <v>37242.85</v>
      </c>
      <c r="G2278" s="19">
        <f t="shared" si="570"/>
        <v>-41292.65</v>
      </c>
    </row>
    <row r="2279" spans="2:7" x14ac:dyDescent="0.25">
      <c r="C2279">
        <v>319</v>
      </c>
      <c r="D2279" t="s">
        <v>22</v>
      </c>
      <c r="E2279" s="9">
        <v>933.35</v>
      </c>
      <c r="F2279" s="9">
        <v>1346.6</v>
      </c>
      <c r="G2279" s="19">
        <f t="shared" si="570"/>
        <v>-413.24999999999989</v>
      </c>
    </row>
    <row r="2280" spans="2:7" x14ac:dyDescent="0.25">
      <c r="E2280" s="9"/>
      <c r="F2280" s="9"/>
    </row>
    <row r="2281" spans="2:7" x14ac:dyDescent="0.25">
      <c r="B2281" s="7">
        <v>33</v>
      </c>
      <c r="C2281" s="7"/>
      <c r="D2281" s="7" t="s">
        <v>23</v>
      </c>
      <c r="E2281" s="8">
        <f t="shared" ref="E2281" si="571">E2282+E2283</f>
        <v>107211</v>
      </c>
      <c r="F2281" s="8">
        <f t="shared" ref="F2281" si="572">F2282+F2283</f>
        <v>67550</v>
      </c>
      <c r="G2281" s="22">
        <f t="shared" ref="G2281:G2283" si="573">E2281-F2281</f>
        <v>39661</v>
      </c>
    </row>
    <row r="2282" spans="2:7" x14ac:dyDescent="0.25">
      <c r="C2282">
        <v>330</v>
      </c>
      <c r="D2282" t="s">
        <v>24</v>
      </c>
      <c r="E2282" s="9">
        <v>107211</v>
      </c>
      <c r="F2282" s="9">
        <v>67550</v>
      </c>
      <c r="G2282" s="19">
        <f t="shared" si="573"/>
        <v>39661</v>
      </c>
    </row>
    <row r="2283" spans="2:7" x14ac:dyDescent="0.25">
      <c r="C2283">
        <v>332</v>
      </c>
      <c r="D2283" t="s">
        <v>25</v>
      </c>
      <c r="E2283" s="9">
        <v>0</v>
      </c>
      <c r="F2283" s="9">
        <v>0</v>
      </c>
      <c r="G2283" s="19">
        <f t="shared" si="573"/>
        <v>0</v>
      </c>
    </row>
    <row r="2284" spans="2:7" x14ac:dyDescent="0.25">
      <c r="E2284" s="9"/>
      <c r="F2284" s="9"/>
    </row>
    <row r="2285" spans="2:7" x14ac:dyDescent="0.25">
      <c r="B2285" s="7">
        <v>34</v>
      </c>
      <c r="C2285" s="7"/>
      <c r="D2285" s="7" t="s">
        <v>26</v>
      </c>
      <c r="E2285" s="8">
        <f t="shared" ref="E2285" si="574">E2286+E2287+E2288+E2289+E2290+E2291</f>
        <v>69384.44</v>
      </c>
      <c r="F2285" s="8">
        <f t="shared" ref="F2285" si="575">F2286+F2287+F2288+F2289+F2290+F2291</f>
        <v>62506.13</v>
      </c>
      <c r="G2285" s="22">
        <f t="shared" ref="G2285:G2291" si="576">E2285-F2285</f>
        <v>6878.3100000000049</v>
      </c>
    </row>
    <row r="2286" spans="2:7" x14ac:dyDescent="0.25">
      <c r="C2286">
        <v>340</v>
      </c>
      <c r="D2286" t="s">
        <v>27</v>
      </c>
      <c r="E2286" s="9">
        <v>64989.99</v>
      </c>
      <c r="F2286" s="9">
        <v>56844.93</v>
      </c>
      <c r="G2286" s="19">
        <f t="shared" si="576"/>
        <v>8145.0599999999977</v>
      </c>
    </row>
    <row r="2287" spans="2:7" x14ac:dyDescent="0.25">
      <c r="C2287">
        <v>341</v>
      </c>
      <c r="D2287" t="s">
        <v>28</v>
      </c>
      <c r="E2287" s="9">
        <v>0</v>
      </c>
      <c r="F2287" s="9">
        <v>0</v>
      </c>
      <c r="G2287" s="19">
        <f t="shared" si="576"/>
        <v>0</v>
      </c>
    </row>
    <row r="2288" spans="2:7" x14ac:dyDescent="0.25">
      <c r="C2288">
        <v>342</v>
      </c>
      <c r="D2288" t="s">
        <v>29</v>
      </c>
      <c r="E2288" s="9">
        <v>0</v>
      </c>
      <c r="F2288" s="9">
        <v>0</v>
      </c>
      <c r="G2288" s="19">
        <f t="shared" si="576"/>
        <v>0</v>
      </c>
    </row>
    <row r="2289" spans="2:7" x14ac:dyDescent="0.25">
      <c r="C2289">
        <v>343</v>
      </c>
      <c r="D2289" t="s">
        <v>30</v>
      </c>
      <c r="E2289" s="9">
        <v>4394.45</v>
      </c>
      <c r="F2289" s="9">
        <v>861.2</v>
      </c>
      <c r="G2289" s="19">
        <f t="shared" si="576"/>
        <v>3533.25</v>
      </c>
    </row>
    <row r="2290" spans="2:7" x14ac:dyDescent="0.25">
      <c r="C2290">
        <v>344</v>
      </c>
      <c r="D2290" t="s">
        <v>31</v>
      </c>
      <c r="E2290" s="9">
        <v>0</v>
      </c>
      <c r="F2290" s="9">
        <v>4800</v>
      </c>
      <c r="G2290" s="19">
        <f t="shared" si="576"/>
        <v>-4800</v>
      </c>
    </row>
    <row r="2291" spans="2:7" x14ac:dyDescent="0.25">
      <c r="C2291">
        <v>349</v>
      </c>
      <c r="D2291" t="s">
        <v>32</v>
      </c>
      <c r="E2291" s="9">
        <v>0</v>
      </c>
      <c r="F2291" s="9">
        <v>0</v>
      </c>
      <c r="G2291" s="19">
        <f t="shared" si="576"/>
        <v>0</v>
      </c>
    </row>
    <row r="2292" spans="2:7" x14ac:dyDescent="0.25">
      <c r="E2292" s="9"/>
      <c r="F2292" s="9"/>
    </row>
    <row r="2293" spans="2:7" x14ac:dyDescent="0.25">
      <c r="B2293" s="7">
        <v>35</v>
      </c>
      <c r="C2293" s="7"/>
      <c r="D2293" s="7" t="s">
        <v>33</v>
      </c>
      <c r="E2293" s="8">
        <f t="shared" ref="E2293" si="577">E2294+E2295</f>
        <v>29000</v>
      </c>
      <c r="F2293" s="8">
        <f t="shared" ref="F2293" si="578">F2294+F2295</f>
        <v>0</v>
      </c>
      <c r="G2293" s="22">
        <f t="shared" ref="G2293:G2295" si="579">E2293-F2293</f>
        <v>29000</v>
      </c>
    </row>
    <row r="2294" spans="2:7" x14ac:dyDescent="0.25">
      <c r="C2294">
        <v>350</v>
      </c>
      <c r="D2294" t="s">
        <v>33</v>
      </c>
      <c r="E2294" s="9">
        <v>0</v>
      </c>
      <c r="F2294" s="9">
        <v>0</v>
      </c>
      <c r="G2294" s="19">
        <f t="shared" si="579"/>
        <v>0</v>
      </c>
    </row>
    <row r="2295" spans="2:7" x14ac:dyDescent="0.25">
      <c r="C2295">
        <v>351</v>
      </c>
      <c r="D2295" t="s">
        <v>34</v>
      </c>
      <c r="E2295" s="9">
        <v>29000</v>
      </c>
      <c r="F2295" s="9">
        <v>0</v>
      </c>
      <c r="G2295" s="19">
        <f t="shared" si="579"/>
        <v>29000</v>
      </c>
    </row>
    <row r="2296" spans="2:7" x14ac:dyDescent="0.25">
      <c r="E2296" s="9"/>
      <c r="F2296" s="9"/>
    </row>
    <row r="2297" spans="2:7" x14ac:dyDescent="0.25">
      <c r="B2297" s="7">
        <v>36</v>
      </c>
      <c r="C2297" s="7"/>
      <c r="D2297" s="7" t="s">
        <v>35</v>
      </c>
      <c r="E2297" s="8">
        <f t="shared" ref="E2297" si="580">E2298+E2299+E2300+E2301+E2302+E2303+E2304+E2305</f>
        <v>695404.95</v>
      </c>
      <c r="F2297" s="8">
        <f t="shared" ref="F2297" si="581">F2298+F2299+F2300+F2301+F2302+F2303+F2304+F2305</f>
        <v>719129.39999999991</v>
      </c>
      <c r="G2297" s="22">
        <f t="shared" ref="G2297:G2305" si="582">E2297-F2297</f>
        <v>-23724.449999999953</v>
      </c>
    </row>
    <row r="2298" spans="2:7" x14ac:dyDescent="0.25">
      <c r="C2298">
        <v>360</v>
      </c>
      <c r="D2298" t="s">
        <v>36</v>
      </c>
      <c r="E2298" s="9">
        <v>1040</v>
      </c>
      <c r="F2298" s="9">
        <v>1060</v>
      </c>
      <c r="G2298" s="19">
        <f t="shared" si="582"/>
        <v>-20</v>
      </c>
    </row>
    <row r="2299" spans="2:7" x14ac:dyDescent="0.25">
      <c r="C2299">
        <v>361</v>
      </c>
      <c r="D2299" t="s">
        <v>37</v>
      </c>
      <c r="E2299" s="9">
        <v>526071.5</v>
      </c>
      <c r="F2299" s="9">
        <v>527245.1</v>
      </c>
      <c r="G2299" s="19">
        <f t="shared" si="582"/>
        <v>-1173.5999999999767</v>
      </c>
    </row>
    <row r="2300" spans="2:7" x14ac:dyDescent="0.25">
      <c r="C2300">
        <v>362</v>
      </c>
      <c r="D2300" t="s">
        <v>38</v>
      </c>
      <c r="E2300" s="9">
        <v>0</v>
      </c>
      <c r="F2300" s="9">
        <v>0</v>
      </c>
      <c r="G2300" s="19">
        <f t="shared" si="582"/>
        <v>0</v>
      </c>
    </row>
    <row r="2301" spans="2:7" x14ac:dyDescent="0.25">
      <c r="C2301">
        <v>363</v>
      </c>
      <c r="D2301" t="s">
        <v>39</v>
      </c>
      <c r="E2301" s="9">
        <v>168293.45</v>
      </c>
      <c r="F2301" s="9">
        <v>190824.3</v>
      </c>
      <c r="G2301" s="19">
        <f t="shared" si="582"/>
        <v>-22530.849999999977</v>
      </c>
    </row>
    <row r="2302" spans="2:7" x14ac:dyDescent="0.25">
      <c r="C2302">
        <v>364</v>
      </c>
      <c r="D2302" t="s">
        <v>40</v>
      </c>
      <c r="E2302" s="9">
        <v>0</v>
      </c>
      <c r="F2302" s="9">
        <v>0</v>
      </c>
      <c r="G2302" s="19">
        <f t="shared" si="582"/>
        <v>0</v>
      </c>
    </row>
    <row r="2303" spans="2:7" x14ac:dyDescent="0.25">
      <c r="C2303">
        <v>365</v>
      </c>
      <c r="D2303" t="s">
        <v>41</v>
      </c>
      <c r="E2303" s="9">
        <v>0</v>
      </c>
      <c r="F2303" s="9">
        <v>0</v>
      </c>
      <c r="G2303" s="19">
        <f t="shared" si="582"/>
        <v>0</v>
      </c>
    </row>
    <row r="2304" spans="2:7" x14ac:dyDescent="0.25">
      <c r="C2304">
        <v>366</v>
      </c>
      <c r="D2304" t="s">
        <v>42</v>
      </c>
      <c r="E2304" s="9">
        <v>0</v>
      </c>
      <c r="F2304" s="9">
        <v>0</v>
      </c>
      <c r="G2304" s="19">
        <f t="shared" si="582"/>
        <v>0</v>
      </c>
    </row>
    <row r="2305" spans="2:7" x14ac:dyDescent="0.25">
      <c r="C2305">
        <v>369</v>
      </c>
      <c r="D2305" t="s">
        <v>43</v>
      </c>
      <c r="E2305" s="9">
        <v>0</v>
      </c>
      <c r="F2305" s="9">
        <v>0</v>
      </c>
      <c r="G2305" s="19">
        <f t="shared" si="582"/>
        <v>0</v>
      </c>
    </row>
    <row r="2306" spans="2:7" x14ac:dyDescent="0.25">
      <c r="E2306" s="9"/>
      <c r="F2306" s="9"/>
    </row>
    <row r="2307" spans="2:7" x14ac:dyDescent="0.25">
      <c r="B2307" s="7">
        <v>37</v>
      </c>
      <c r="C2307" s="7"/>
      <c r="D2307" s="7" t="s">
        <v>44</v>
      </c>
      <c r="E2307" s="8">
        <f t="shared" ref="E2307" si="583">E2308</f>
        <v>0</v>
      </c>
      <c r="F2307" s="8">
        <f t="shared" ref="F2307" si="584">F2308</f>
        <v>0</v>
      </c>
      <c r="G2307" s="22">
        <f t="shared" ref="G2307:G2316" si="585">E2307-F2307</f>
        <v>0</v>
      </c>
    </row>
    <row r="2308" spans="2:7" x14ac:dyDescent="0.25">
      <c r="C2308">
        <v>370</v>
      </c>
      <c r="D2308" t="s">
        <v>45</v>
      </c>
      <c r="E2308" s="9">
        <v>0</v>
      </c>
      <c r="F2308" s="9">
        <v>0</v>
      </c>
      <c r="G2308" s="19">
        <f t="shared" si="585"/>
        <v>0</v>
      </c>
    </row>
    <row r="2309" spans="2:7" x14ac:dyDescent="0.25">
      <c r="E2309" s="9"/>
      <c r="F2309" s="9"/>
      <c r="G2309" s="19">
        <f t="shared" si="585"/>
        <v>0</v>
      </c>
    </row>
    <row r="2310" spans="2:7" x14ac:dyDescent="0.25">
      <c r="B2310" s="7">
        <v>38</v>
      </c>
      <c r="C2310" s="7"/>
      <c r="D2310" s="7" t="s">
        <v>46</v>
      </c>
      <c r="E2310" s="8">
        <f t="shared" ref="E2310" si="586">E2311+E2312+E2313+E2314+E2315+E2316</f>
        <v>23651.4</v>
      </c>
      <c r="F2310" s="8">
        <f t="shared" ref="F2310" si="587">F2311+F2312+F2313+F2314+F2315+F2316</f>
        <v>0</v>
      </c>
      <c r="G2310" s="22">
        <f t="shared" si="585"/>
        <v>23651.4</v>
      </c>
    </row>
    <row r="2311" spans="2:7" x14ac:dyDescent="0.25">
      <c r="C2311">
        <v>380</v>
      </c>
      <c r="D2311" t="s">
        <v>47</v>
      </c>
      <c r="E2311" s="9">
        <v>0</v>
      </c>
      <c r="F2311" s="9">
        <v>0</v>
      </c>
      <c r="G2311" s="19">
        <f t="shared" si="585"/>
        <v>0</v>
      </c>
    </row>
    <row r="2312" spans="2:7" x14ac:dyDescent="0.25">
      <c r="C2312">
        <v>381</v>
      </c>
      <c r="D2312" t="s">
        <v>48</v>
      </c>
      <c r="E2312" s="9">
        <v>0</v>
      </c>
      <c r="F2312" s="9">
        <v>0</v>
      </c>
      <c r="G2312" s="19">
        <f t="shared" si="585"/>
        <v>0</v>
      </c>
    </row>
    <row r="2313" spans="2:7" x14ac:dyDescent="0.25">
      <c r="C2313">
        <v>384</v>
      </c>
      <c r="D2313" t="s">
        <v>49</v>
      </c>
      <c r="E2313" s="9">
        <v>0</v>
      </c>
      <c r="F2313" s="9">
        <v>0</v>
      </c>
      <c r="G2313" s="19">
        <f t="shared" si="585"/>
        <v>0</v>
      </c>
    </row>
    <row r="2314" spans="2:7" x14ac:dyDescent="0.25">
      <c r="C2314">
        <v>385</v>
      </c>
      <c r="D2314" t="s">
        <v>50</v>
      </c>
      <c r="E2314" s="9">
        <v>0</v>
      </c>
      <c r="F2314" s="9">
        <v>0</v>
      </c>
      <c r="G2314" s="19">
        <f t="shared" si="585"/>
        <v>0</v>
      </c>
    </row>
    <row r="2315" spans="2:7" x14ac:dyDescent="0.25">
      <c r="C2315">
        <v>386</v>
      </c>
      <c r="D2315" t="s">
        <v>51</v>
      </c>
      <c r="E2315" s="9">
        <v>0</v>
      </c>
      <c r="F2315" s="9">
        <v>0</v>
      </c>
      <c r="G2315" s="19">
        <f t="shared" si="585"/>
        <v>0</v>
      </c>
    </row>
    <row r="2316" spans="2:7" x14ac:dyDescent="0.25">
      <c r="C2316">
        <v>389</v>
      </c>
      <c r="D2316" t="s">
        <v>52</v>
      </c>
      <c r="E2316" s="9">
        <v>23651.4</v>
      </c>
      <c r="F2316" s="9">
        <v>0</v>
      </c>
      <c r="G2316" s="19">
        <f t="shared" si="585"/>
        <v>23651.4</v>
      </c>
    </row>
    <row r="2317" spans="2:7" x14ac:dyDescent="0.25">
      <c r="E2317" s="9"/>
      <c r="F2317" s="9"/>
    </row>
    <row r="2318" spans="2:7" x14ac:dyDescent="0.25">
      <c r="B2318" s="7">
        <v>39</v>
      </c>
      <c r="C2318" s="7"/>
      <c r="D2318" s="7" t="s">
        <v>53</v>
      </c>
      <c r="E2318" s="8">
        <f t="shared" ref="E2318" si="588">E2319+E2320+E2321+E2322+E2323+E2324+E2325+E2326</f>
        <v>0</v>
      </c>
      <c r="F2318" s="8">
        <f t="shared" ref="F2318" si="589">F2319+F2320+F2321+F2322+F2323+F2324+F2325+F2326</f>
        <v>0</v>
      </c>
      <c r="G2318" s="22">
        <f t="shared" ref="G2318:G2326" si="590">E2318-F2318</f>
        <v>0</v>
      </c>
    </row>
    <row r="2319" spans="2:7" x14ac:dyDescent="0.25">
      <c r="C2319">
        <v>390</v>
      </c>
      <c r="D2319" t="s">
        <v>54</v>
      </c>
      <c r="E2319" s="9">
        <v>0</v>
      </c>
      <c r="F2319" s="9">
        <v>0</v>
      </c>
      <c r="G2319" s="19">
        <f t="shared" si="590"/>
        <v>0</v>
      </c>
    </row>
    <row r="2320" spans="2:7" x14ac:dyDescent="0.25">
      <c r="C2320">
        <v>391</v>
      </c>
      <c r="D2320" t="s">
        <v>55</v>
      </c>
      <c r="E2320" s="9">
        <v>0</v>
      </c>
      <c r="F2320" s="9">
        <v>0</v>
      </c>
      <c r="G2320" s="19">
        <f t="shared" si="590"/>
        <v>0</v>
      </c>
    </row>
    <row r="2321" spans="1:7" x14ac:dyDescent="0.25">
      <c r="C2321">
        <v>392</v>
      </c>
      <c r="D2321" t="s">
        <v>56</v>
      </c>
      <c r="E2321" s="9">
        <v>0</v>
      </c>
      <c r="F2321" s="9">
        <v>0</v>
      </c>
      <c r="G2321" s="19">
        <f t="shared" si="590"/>
        <v>0</v>
      </c>
    </row>
    <row r="2322" spans="1:7" x14ac:dyDescent="0.25">
      <c r="C2322">
        <v>393</v>
      </c>
      <c r="D2322" t="s">
        <v>57</v>
      </c>
      <c r="E2322" s="9">
        <v>0</v>
      </c>
      <c r="F2322" s="9">
        <v>0</v>
      </c>
      <c r="G2322" s="19">
        <f t="shared" si="590"/>
        <v>0</v>
      </c>
    </row>
    <row r="2323" spans="1:7" x14ac:dyDescent="0.25">
      <c r="C2323">
        <v>394</v>
      </c>
      <c r="D2323" t="s">
        <v>58</v>
      </c>
      <c r="E2323" s="9">
        <v>0</v>
      </c>
      <c r="F2323" s="9">
        <v>0</v>
      </c>
      <c r="G2323" s="19">
        <f t="shared" si="590"/>
        <v>0</v>
      </c>
    </row>
    <row r="2324" spans="1:7" x14ac:dyDescent="0.25">
      <c r="C2324">
        <v>395</v>
      </c>
      <c r="D2324" t="s">
        <v>59</v>
      </c>
      <c r="E2324" s="9">
        <v>0</v>
      </c>
      <c r="F2324" s="9">
        <v>0</v>
      </c>
      <c r="G2324" s="19">
        <f t="shared" si="590"/>
        <v>0</v>
      </c>
    </row>
    <row r="2325" spans="1:7" x14ac:dyDescent="0.25">
      <c r="C2325">
        <v>398</v>
      </c>
      <c r="D2325" t="s">
        <v>60</v>
      </c>
      <c r="E2325" s="9">
        <v>0</v>
      </c>
      <c r="F2325" s="9">
        <v>0</v>
      </c>
      <c r="G2325" s="19">
        <f t="shared" si="590"/>
        <v>0</v>
      </c>
    </row>
    <row r="2326" spans="1:7" x14ac:dyDescent="0.25">
      <c r="C2326">
        <v>399</v>
      </c>
      <c r="D2326" t="s">
        <v>61</v>
      </c>
      <c r="E2326" s="9">
        <v>0</v>
      </c>
      <c r="F2326" s="9">
        <v>0</v>
      </c>
      <c r="G2326" s="19">
        <f t="shared" si="590"/>
        <v>0</v>
      </c>
    </row>
    <row r="2327" spans="1:7" x14ac:dyDescent="0.25">
      <c r="E2327" s="9"/>
      <c r="F2327" s="9"/>
    </row>
    <row r="2328" spans="1:7" x14ac:dyDescent="0.25">
      <c r="E2328" s="9"/>
      <c r="F2328" s="9"/>
    </row>
    <row r="2329" spans="1:7" ht="21" x14ac:dyDescent="0.35">
      <c r="A2329" s="10">
        <v>4</v>
      </c>
      <c r="B2329" s="10"/>
      <c r="C2329" s="10"/>
      <c r="D2329" s="10" t="s">
        <v>62</v>
      </c>
      <c r="E2329" s="11">
        <f t="shared" ref="E2329" si="591">E2330+E2336+E2342+E2353+E2359+E2371+E2375+E2382+E2385+E2394</f>
        <v>1378197.6300000001</v>
      </c>
      <c r="F2329" s="11">
        <f t="shared" ref="F2329" si="592">F2330+F2336+F2342+F2353+F2359+F2371+F2375+F2382+F2385+F2394</f>
        <v>1343281.0499999998</v>
      </c>
      <c r="G2329" s="23">
        <f t="shared" ref="G2329:G2334" si="593">E2329-F2329</f>
        <v>34916.580000000307</v>
      </c>
    </row>
    <row r="2330" spans="1:7" x14ac:dyDescent="0.25">
      <c r="A2330" s="2"/>
      <c r="B2330" s="12">
        <v>40</v>
      </c>
      <c r="C2330" s="12"/>
      <c r="D2330" s="12" t="s">
        <v>63</v>
      </c>
      <c r="E2330" s="13">
        <f t="shared" ref="E2330" si="594">E2331+E2332+E2333+E2334</f>
        <v>837138.83000000007</v>
      </c>
      <c r="F2330" s="13">
        <f t="shared" ref="F2330" si="595">F2331+F2332+F2333+F2334</f>
        <v>722909.14999999991</v>
      </c>
      <c r="G2330" s="24">
        <f t="shared" si="593"/>
        <v>114229.68000000017</v>
      </c>
    </row>
    <row r="2331" spans="1:7" x14ac:dyDescent="0.25">
      <c r="C2331">
        <v>400</v>
      </c>
      <c r="D2331" t="s">
        <v>64</v>
      </c>
      <c r="E2331" s="9">
        <v>722684.29</v>
      </c>
      <c r="F2331" s="9">
        <v>602762.5</v>
      </c>
      <c r="G2331" s="19">
        <f t="shared" si="593"/>
        <v>119921.79000000004</v>
      </c>
    </row>
    <row r="2332" spans="1:7" x14ac:dyDescent="0.25">
      <c r="C2332">
        <v>401</v>
      </c>
      <c r="D2332" t="s">
        <v>65</v>
      </c>
      <c r="E2332" s="9">
        <v>8931.7900000000009</v>
      </c>
      <c r="F2332" s="9">
        <v>-4335.8</v>
      </c>
      <c r="G2332" s="19">
        <f t="shared" si="593"/>
        <v>13267.59</v>
      </c>
    </row>
    <row r="2333" spans="1:7" x14ac:dyDescent="0.25">
      <c r="C2333">
        <v>402</v>
      </c>
      <c r="D2333" t="s">
        <v>66</v>
      </c>
      <c r="E2333" s="9">
        <v>94120.95</v>
      </c>
      <c r="F2333" s="9">
        <v>112995.25</v>
      </c>
      <c r="G2333" s="19">
        <f t="shared" si="593"/>
        <v>-18874.300000000003</v>
      </c>
    </row>
    <row r="2334" spans="1:7" x14ac:dyDescent="0.25">
      <c r="C2334">
        <v>403</v>
      </c>
      <c r="D2334" t="s">
        <v>67</v>
      </c>
      <c r="E2334" s="9">
        <v>11401.8</v>
      </c>
      <c r="F2334" s="9">
        <v>11487.2</v>
      </c>
      <c r="G2334" s="19">
        <f t="shared" si="593"/>
        <v>-85.400000000001455</v>
      </c>
    </row>
    <row r="2335" spans="1:7" x14ac:dyDescent="0.25">
      <c r="E2335" s="9"/>
      <c r="F2335" s="9"/>
    </row>
    <row r="2336" spans="1:7" x14ac:dyDescent="0.25">
      <c r="B2336" s="12">
        <v>41</v>
      </c>
      <c r="C2336" s="12"/>
      <c r="D2336" s="12" t="s">
        <v>68</v>
      </c>
      <c r="E2336" s="13">
        <f t="shared" ref="E2336" si="596">E2337+E2338+E2339+E2340</f>
        <v>0</v>
      </c>
      <c r="F2336" s="13">
        <f t="shared" ref="F2336" si="597">F2337+F2338+F2339+F2340</f>
        <v>0</v>
      </c>
      <c r="G2336" s="24">
        <f t="shared" ref="G2336:G2340" si="598">E2336-F2336</f>
        <v>0</v>
      </c>
    </row>
    <row r="2337" spans="2:7" x14ac:dyDescent="0.25">
      <c r="C2337">
        <v>410</v>
      </c>
      <c r="D2337" t="s">
        <v>69</v>
      </c>
      <c r="E2337" s="9">
        <v>0</v>
      </c>
      <c r="F2337" s="9">
        <v>0</v>
      </c>
      <c r="G2337" s="19">
        <f t="shared" si="598"/>
        <v>0</v>
      </c>
    </row>
    <row r="2338" spans="2:7" x14ac:dyDescent="0.25">
      <c r="C2338">
        <v>411</v>
      </c>
      <c r="D2338" t="s">
        <v>70</v>
      </c>
      <c r="E2338" s="9">
        <v>0</v>
      </c>
      <c r="F2338" s="9">
        <v>0</v>
      </c>
      <c r="G2338" s="19">
        <f t="shared" si="598"/>
        <v>0</v>
      </c>
    </row>
    <row r="2339" spans="2:7" x14ac:dyDescent="0.25">
      <c r="C2339">
        <v>412</v>
      </c>
      <c r="D2339" t="s">
        <v>71</v>
      </c>
      <c r="E2339" s="9">
        <v>0</v>
      </c>
      <c r="F2339" s="9">
        <v>0</v>
      </c>
      <c r="G2339" s="19">
        <f t="shared" si="598"/>
        <v>0</v>
      </c>
    </row>
    <row r="2340" spans="2:7" x14ac:dyDescent="0.25">
      <c r="C2340">
        <v>413</v>
      </c>
      <c r="D2340" t="s">
        <v>72</v>
      </c>
      <c r="E2340" s="9">
        <v>0</v>
      </c>
      <c r="F2340" s="9">
        <v>0</v>
      </c>
      <c r="G2340" s="19">
        <f t="shared" si="598"/>
        <v>0</v>
      </c>
    </row>
    <row r="2341" spans="2:7" x14ac:dyDescent="0.25">
      <c r="E2341" s="9"/>
      <c r="F2341" s="9"/>
    </row>
    <row r="2342" spans="2:7" x14ac:dyDescent="0.25">
      <c r="B2342" s="12">
        <v>42</v>
      </c>
      <c r="C2342" s="12"/>
      <c r="D2342" s="12" t="s">
        <v>73</v>
      </c>
      <c r="E2342" s="13">
        <f t="shared" ref="E2342" si="599">E2343+E2344+E2345+E2346+E2347+E2348+E2349+E2350+E2351</f>
        <v>264959</v>
      </c>
      <c r="F2342" s="13">
        <f t="shared" ref="F2342" si="600">F2343+F2344+F2345+F2346+F2347+F2348+F2349+F2350+F2351</f>
        <v>329494.60000000003</v>
      </c>
      <c r="G2342" s="24">
        <f t="shared" ref="G2342:G2351" si="601">E2342-F2342</f>
        <v>-64535.600000000035</v>
      </c>
    </row>
    <row r="2343" spans="2:7" x14ac:dyDescent="0.25">
      <c r="C2343">
        <v>420</v>
      </c>
      <c r="D2343" t="s">
        <v>74</v>
      </c>
      <c r="E2343" s="9">
        <v>11216.95</v>
      </c>
      <c r="F2343" s="9">
        <v>10357.1</v>
      </c>
      <c r="G2343" s="19">
        <f t="shared" si="601"/>
        <v>859.85000000000036</v>
      </c>
    </row>
    <row r="2344" spans="2:7" x14ac:dyDescent="0.25">
      <c r="C2344">
        <v>421</v>
      </c>
      <c r="D2344" t="s">
        <v>75</v>
      </c>
      <c r="E2344" s="9">
        <v>27641.95</v>
      </c>
      <c r="F2344" s="9">
        <v>6664.9</v>
      </c>
      <c r="G2344" s="19">
        <f t="shared" si="601"/>
        <v>20977.050000000003</v>
      </c>
    </row>
    <row r="2345" spans="2:7" x14ac:dyDescent="0.25">
      <c r="C2345">
        <v>422</v>
      </c>
      <c r="D2345" t="s">
        <v>76</v>
      </c>
      <c r="E2345" s="9">
        <v>0</v>
      </c>
      <c r="F2345" s="9">
        <v>0</v>
      </c>
      <c r="G2345" s="19">
        <f t="shared" si="601"/>
        <v>0</v>
      </c>
    </row>
    <row r="2346" spans="2:7" x14ac:dyDescent="0.25">
      <c r="C2346">
        <v>423</v>
      </c>
      <c r="D2346" t="s">
        <v>77</v>
      </c>
      <c r="E2346" s="9">
        <v>0</v>
      </c>
      <c r="F2346" s="9">
        <v>0</v>
      </c>
      <c r="G2346" s="19">
        <f t="shared" si="601"/>
        <v>0</v>
      </c>
    </row>
    <row r="2347" spans="2:7" x14ac:dyDescent="0.25">
      <c r="C2347">
        <v>424</v>
      </c>
      <c r="D2347" t="s">
        <v>78</v>
      </c>
      <c r="E2347" s="9">
        <v>230700.5</v>
      </c>
      <c r="F2347" s="9">
        <v>265638.2</v>
      </c>
      <c r="G2347" s="19">
        <f t="shared" si="601"/>
        <v>-34937.700000000012</v>
      </c>
    </row>
    <row r="2348" spans="2:7" x14ac:dyDescent="0.25">
      <c r="C2348">
        <v>425</v>
      </c>
      <c r="D2348" t="s">
        <v>79</v>
      </c>
      <c r="E2348" s="9">
        <v>715.5</v>
      </c>
      <c r="F2348" s="9">
        <v>171.65</v>
      </c>
      <c r="G2348" s="19">
        <f t="shared" si="601"/>
        <v>543.85</v>
      </c>
    </row>
    <row r="2349" spans="2:7" x14ac:dyDescent="0.25">
      <c r="C2349">
        <v>426</v>
      </c>
      <c r="D2349" t="s">
        <v>80</v>
      </c>
      <c r="E2349" s="9">
        <v>-5315.9</v>
      </c>
      <c r="F2349" s="9">
        <v>46662.75</v>
      </c>
      <c r="G2349" s="19">
        <f t="shared" si="601"/>
        <v>-51978.65</v>
      </c>
    </row>
    <row r="2350" spans="2:7" x14ac:dyDescent="0.25">
      <c r="C2350">
        <v>427</v>
      </c>
      <c r="D2350" t="s">
        <v>81</v>
      </c>
      <c r="E2350" s="9">
        <v>0</v>
      </c>
      <c r="F2350" s="9">
        <v>0</v>
      </c>
      <c r="G2350" s="19">
        <f t="shared" si="601"/>
        <v>0</v>
      </c>
    </row>
    <row r="2351" spans="2:7" x14ac:dyDescent="0.25">
      <c r="C2351">
        <v>429</v>
      </c>
      <c r="D2351" t="s">
        <v>82</v>
      </c>
      <c r="E2351" s="9">
        <v>0</v>
      </c>
      <c r="F2351" s="9">
        <v>0</v>
      </c>
      <c r="G2351" s="19">
        <f t="shared" si="601"/>
        <v>0</v>
      </c>
    </row>
    <row r="2352" spans="2:7" x14ac:dyDescent="0.25">
      <c r="E2352" s="9"/>
      <c r="F2352" s="9"/>
    </row>
    <row r="2353" spans="2:7" x14ac:dyDescent="0.25">
      <c r="B2353" s="12">
        <v>43</v>
      </c>
      <c r="C2353" s="12"/>
      <c r="D2353" s="12" t="s">
        <v>83</v>
      </c>
      <c r="E2353" s="13">
        <f t="shared" ref="E2353" si="602">E2354+E2355+E2356+E2357</f>
        <v>0</v>
      </c>
      <c r="F2353" s="13">
        <f t="shared" ref="F2353" si="603">F2354+F2355+F2356+F2357</f>
        <v>0</v>
      </c>
      <c r="G2353" s="24">
        <f t="shared" ref="G2353:G2357" si="604">E2353-F2353</f>
        <v>0</v>
      </c>
    </row>
    <row r="2354" spans="2:7" x14ac:dyDescent="0.25">
      <c r="C2354">
        <v>430</v>
      </c>
      <c r="D2354" t="s">
        <v>84</v>
      </c>
      <c r="E2354" s="9">
        <v>0</v>
      </c>
      <c r="F2354" s="9">
        <v>0</v>
      </c>
      <c r="G2354" s="19">
        <f t="shared" si="604"/>
        <v>0</v>
      </c>
    </row>
    <row r="2355" spans="2:7" x14ac:dyDescent="0.25">
      <c r="C2355">
        <v>431</v>
      </c>
      <c r="D2355" t="s">
        <v>85</v>
      </c>
      <c r="E2355" s="9">
        <v>0</v>
      </c>
      <c r="F2355" s="9">
        <v>0</v>
      </c>
      <c r="G2355" s="19">
        <f t="shared" si="604"/>
        <v>0</v>
      </c>
    </row>
    <row r="2356" spans="2:7" x14ac:dyDescent="0.25">
      <c r="C2356">
        <v>432</v>
      </c>
      <c r="D2356" t="s">
        <v>86</v>
      </c>
      <c r="E2356" s="9">
        <v>0</v>
      </c>
      <c r="F2356" s="9">
        <v>0</v>
      </c>
      <c r="G2356" s="19">
        <f t="shared" si="604"/>
        <v>0</v>
      </c>
    </row>
    <row r="2357" spans="2:7" x14ac:dyDescent="0.25">
      <c r="C2357">
        <v>439</v>
      </c>
      <c r="D2357" t="s">
        <v>87</v>
      </c>
      <c r="E2357" s="9">
        <v>0</v>
      </c>
      <c r="F2357" s="9">
        <v>0</v>
      </c>
      <c r="G2357" s="19">
        <f t="shared" si="604"/>
        <v>0</v>
      </c>
    </row>
    <row r="2358" spans="2:7" x14ac:dyDescent="0.25">
      <c r="E2358" s="9"/>
      <c r="F2358" s="9"/>
    </row>
    <row r="2359" spans="2:7" x14ac:dyDescent="0.25">
      <c r="B2359" s="12">
        <v>44</v>
      </c>
      <c r="C2359" s="12"/>
      <c r="D2359" s="12" t="s">
        <v>88</v>
      </c>
      <c r="E2359" s="13">
        <f t="shared" ref="E2359" si="605">E2360+E2361+E2362+E2363+E2364+E2365+E2366+E2367+E2368+E2369</f>
        <v>20003.25</v>
      </c>
      <c r="F2359" s="13">
        <f t="shared" ref="F2359" si="606">F2360+F2361+F2362+F2363+F2364+F2365+F2366+F2367+F2368+F2369</f>
        <v>29202.65</v>
      </c>
      <c r="G2359" s="24">
        <f t="shared" ref="G2359:G2369" si="607">E2359-F2359</f>
        <v>-9199.4000000000015</v>
      </c>
    </row>
    <row r="2360" spans="2:7" x14ac:dyDescent="0.25">
      <c r="C2360">
        <v>440</v>
      </c>
      <c r="D2360" t="s">
        <v>89</v>
      </c>
      <c r="E2360" s="9">
        <v>0</v>
      </c>
      <c r="F2360" s="9">
        <v>6042.65</v>
      </c>
      <c r="G2360" s="19">
        <f t="shared" si="607"/>
        <v>-6042.65</v>
      </c>
    </row>
    <row r="2361" spans="2:7" x14ac:dyDescent="0.25">
      <c r="C2361">
        <v>441</v>
      </c>
      <c r="D2361" t="s">
        <v>90</v>
      </c>
      <c r="E2361" s="9">
        <v>0</v>
      </c>
      <c r="F2361" s="9">
        <v>0</v>
      </c>
      <c r="G2361" s="19">
        <f t="shared" si="607"/>
        <v>0</v>
      </c>
    </row>
    <row r="2362" spans="2:7" x14ac:dyDescent="0.25">
      <c r="C2362">
        <v>442</v>
      </c>
      <c r="D2362" t="s">
        <v>91</v>
      </c>
      <c r="E2362" s="9">
        <v>3.25</v>
      </c>
      <c r="F2362" s="9">
        <v>0</v>
      </c>
      <c r="G2362" s="19">
        <f t="shared" si="607"/>
        <v>3.25</v>
      </c>
    </row>
    <row r="2363" spans="2:7" x14ac:dyDescent="0.25">
      <c r="C2363">
        <v>443</v>
      </c>
      <c r="D2363" t="s">
        <v>92</v>
      </c>
      <c r="E2363" s="9">
        <v>19880</v>
      </c>
      <c r="F2363" s="9">
        <v>11400</v>
      </c>
      <c r="G2363" s="19">
        <f t="shared" si="607"/>
        <v>8480</v>
      </c>
    </row>
    <row r="2364" spans="2:7" x14ac:dyDescent="0.25">
      <c r="C2364">
        <v>444</v>
      </c>
      <c r="D2364" t="s">
        <v>31</v>
      </c>
      <c r="E2364" s="9">
        <v>0</v>
      </c>
      <c r="F2364" s="9">
        <v>0</v>
      </c>
      <c r="G2364" s="19">
        <f t="shared" si="607"/>
        <v>0</v>
      </c>
    </row>
    <row r="2365" spans="2:7" x14ac:dyDescent="0.25">
      <c r="C2365">
        <v>445</v>
      </c>
      <c r="D2365" t="s">
        <v>93</v>
      </c>
      <c r="E2365" s="9">
        <v>0</v>
      </c>
      <c r="F2365" s="9">
        <v>0</v>
      </c>
      <c r="G2365" s="19">
        <f t="shared" si="607"/>
        <v>0</v>
      </c>
    </row>
    <row r="2366" spans="2:7" x14ac:dyDescent="0.25">
      <c r="C2366">
        <v>446</v>
      </c>
      <c r="D2366" t="s">
        <v>94</v>
      </c>
      <c r="E2366" s="9">
        <v>0</v>
      </c>
      <c r="F2366" s="9">
        <v>0</v>
      </c>
      <c r="G2366" s="19">
        <f t="shared" si="607"/>
        <v>0</v>
      </c>
    </row>
    <row r="2367" spans="2:7" x14ac:dyDescent="0.25">
      <c r="C2367">
        <v>447</v>
      </c>
      <c r="D2367" t="s">
        <v>95</v>
      </c>
      <c r="E2367" s="9">
        <v>120</v>
      </c>
      <c r="F2367" s="9">
        <v>11760</v>
      </c>
      <c r="G2367" s="19">
        <f t="shared" si="607"/>
        <v>-11640</v>
      </c>
    </row>
    <row r="2368" spans="2:7" x14ac:dyDescent="0.25">
      <c r="C2368">
        <v>448</v>
      </c>
      <c r="D2368" t="s">
        <v>96</v>
      </c>
      <c r="E2368" s="9">
        <v>0</v>
      </c>
      <c r="F2368" s="9">
        <v>0</v>
      </c>
      <c r="G2368" s="19">
        <f t="shared" si="607"/>
        <v>0</v>
      </c>
    </row>
    <row r="2369" spans="2:7" x14ac:dyDescent="0.25">
      <c r="C2369">
        <v>449</v>
      </c>
      <c r="D2369" t="s">
        <v>97</v>
      </c>
      <c r="E2369" s="9">
        <v>0</v>
      </c>
      <c r="F2369" s="9">
        <v>0</v>
      </c>
      <c r="G2369" s="19">
        <f t="shared" si="607"/>
        <v>0</v>
      </c>
    </row>
    <row r="2370" spans="2:7" x14ac:dyDescent="0.25">
      <c r="E2370" s="9"/>
      <c r="F2370" s="9"/>
    </row>
    <row r="2371" spans="2:7" x14ac:dyDescent="0.25">
      <c r="B2371" s="12">
        <v>45</v>
      </c>
      <c r="C2371" s="12"/>
      <c r="D2371" s="12" t="s">
        <v>98</v>
      </c>
      <c r="E2371" s="13">
        <f t="shared" ref="E2371" si="608">E2372+E2373</f>
        <v>0</v>
      </c>
      <c r="F2371" s="13">
        <f t="shared" ref="F2371" si="609">F2372+F2373</f>
        <v>0</v>
      </c>
      <c r="G2371" s="24">
        <f t="shared" ref="G2371:G2373" si="610">E2371-F2371</f>
        <v>0</v>
      </c>
    </row>
    <row r="2372" spans="2:7" x14ac:dyDescent="0.25">
      <c r="C2372">
        <v>450</v>
      </c>
      <c r="D2372" t="s">
        <v>99</v>
      </c>
      <c r="E2372" s="9">
        <v>0</v>
      </c>
      <c r="F2372" s="9">
        <v>0</v>
      </c>
      <c r="G2372" s="19">
        <f t="shared" si="610"/>
        <v>0</v>
      </c>
    </row>
    <row r="2373" spans="2:7" x14ac:dyDescent="0.25">
      <c r="C2373">
        <v>451</v>
      </c>
      <c r="D2373" t="s">
        <v>100</v>
      </c>
      <c r="E2373" s="9">
        <v>0</v>
      </c>
      <c r="F2373" s="9">
        <v>0</v>
      </c>
      <c r="G2373" s="19">
        <f t="shared" si="610"/>
        <v>0</v>
      </c>
    </row>
    <row r="2374" spans="2:7" x14ac:dyDescent="0.25">
      <c r="E2374" s="9"/>
      <c r="F2374" s="9"/>
    </row>
    <row r="2375" spans="2:7" x14ac:dyDescent="0.25">
      <c r="B2375" s="12">
        <v>46</v>
      </c>
      <c r="C2375" s="12"/>
      <c r="D2375" s="12" t="s">
        <v>101</v>
      </c>
      <c r="E2375" s="13">
        <f t="shared" ref="E2375" si="611">E2376+E2377+E2378+E2379+E2380</f>
        <v>256096.55</v>
      </c>
      <c r="F2375" s="13">
        <f t="shared" ref="F2375" si="612">F2376+F2377+F2378+F2379+F2380</f>
        <v>261674.65</v>
      </c>
      <c r="G2375" s="24">
        <f t="shared" ref="G2375:G2380" si="613">E2375-F2375</f>
        <v>-5578.1000000000058</v>
      </c>
    </row>
    <row r="2376" spans="2:7" x14ac:dyDescent="0.25">
      <c r="C2376">
        <v>460</v>
      </c>
      <c r="D2376" t="s">
        <v>102</v>
      </c>
      <c r="E2376" s="9">
        <v>0</v>
      </c>
      <c r="F2376" s="9">
        <v>400</v>
      </c>
      <c r="G2376" s="19">
        <f t="shared" si="613"/>
        <v>-400</v>
      </c>
    </row>
    <row r="2377" spans="2:7" x14ac:dyDescent="0.25">
      <c r="C2377">
        <v>461</v>
      </c>
      <c r="D2377" t="s">
        <v>103</v>
      </c>
      <c r="E2377" s="9">
        <v>61466.55</v>
      </c>
      <c r="F2377" s="9">
        <v>59806.85</v>
      </c>
      <c r="G2377" s="19">
        <f t="shared" si="613"/>
        <v>1659.7000000000044</v>
      </c>
    </row>
    <row r="2378" spans="2:7" x14ac:dyDescent="0.25">
      <c r="C2378">
        <v>462</v>
      </c>
      <c r="D2378" t="s">
        <v>38</v>
      </c>
      <c r="E2378" s="9">
        <v>174234</v>
      </c>
      <c r="F2378" s="9">
        <v>175314</v>
      </c>
      <c r="G2378" s="19">
        <f t="shared" si="613"/>
        <v>-1080</v>
      </c>
    </row>
    <row r="2379" spans="2:7" x14ac:dyDescent="0.25">
      <c r="C2379">
        <v>463</v>
      </c>
      <c r="D2379" t="s">
        <v>104</v>
      </c>
      <c r="E2379" s="9">
        <v>20370.5</v>
      </c>
      <c r="F2379" s="9">
        <v>26153.8</v>
      </c>
      <c r="G2379" s="19">
        <f t="shared" si="613"/>
        <v>-5783.2999999999993</v>
      </c>
    </row>
    <row r="2380" spans="2:7" x14ac:dyDescent="0.25">
      <c r="C2380">
        <v>469</v>
      </c>
      <c r="D2380" t="s">
        <v>105</v>
      </c>
      <c r="E2380" s="9">
        <v>25.5</v>
      </c>
      <c r="F2380" s="9">
        <v>0</v>
      </c>
      <c r="G2380" s="19">
        <f t="shared" si="613"/>
        <v>25.5</v>
      </c>
    </row>
    <row r="2381" spans="2:7" x14ac:dyDescent="0.25">
      <c r="E2381" s="9"/>
      <c r="F2381" s="9"/>
    </row>
    <row r="2382" spans="2:7" x14ac:dyDescent="0.25">
      <c r="B2382" s="12">
        <v>47</v>
      </c>
      <c r="C2382" s="12"/>
      <c r="D2382" s="12" t="s">
        <v>44</v>
      </c>
      <c r="E2382" s="13">
        <f t="shared" ref="E2382" si="614">E2383</f>
        <v>0</v>
      </c>
      <c r="F2382" s="13">
        <f t="shared" ref="F2382" si="615">F2383</f>
        <v>0</v>
      </c>
      <c r="G2382" s="24">
        <f t="shared" ref="G2382:G2383" si="616">E2382-F2382</f>
        <v>0</v>
      </c>
    </row>
    <row r="2383" spans="2:7" x14ac:dyDescent="0.25">
      <c r="C2383">
        <v>470</v>
      </c>
      <c r="D2383" t="s">
        <v>106</v>
      </c>
      <c r="E2383" s="9">
        <v>0</v>
      </c>
      <c r="F2383" s="9">
        <v>0</v>
      </c>
      <c r="G2383" s="19">
        <f t="shared" si="616"/>
        <v>0</v>
      </c>
    </row>
    <row r="2384" spans="2:7" x14ac:dyDescent="0.25">
      <c r="E2384" s="9"/>
      <c r="F2384" s="9"/>
    </row>
    <row r="2385" spans="2:7" x14ac:dyDescent="0.25">
      <c r="B2385" s="12">
        <v>48</v>
      </c>
      <c r="C2385" s="12"/>
      <c r="D2385" s="12" t="s">
        <v>107</v>
      </c>
      <c r="E2385" s="13">
        <f t="shared" ref="E2385" si="617">E2386+E2387+E2388+E2389+E2390+E2391+E2392</f>
        <v>0</v>
      </c>
      <c r="F2385" s="13">
        <f t="shared" ref="F2385" si="618">F2386+F2387+F2388+F2389+F2390+F2391+F2392</f>
        <v>0</v>
      </c>
      <c r="G2385" s="24">
        <f t="shared" ref="G2385:G2392" si="619">E2385-F2385</f>
        <v>0</v>
      </c>
    </row>
    <row r="2386" spans="2:7" x14ac:dyDescent="0.25">
      <c r="C2386">
        <v>481</v>
      </c>
      <c r="D2386" t="s">
        <v>108</v>
      </c>
      <c r="E2386" s="9">
        <v>0</v>
      </c>
      <c r="F2386" s="9">
        <v>0</v>
      </c>
      <c r="G2386" s="19">
        <f t="shared" si="619"/>
        <v>0</v>
      </c>
    </row>
    <row r="2387" spans="2:7" x14ac:dyDescent="0.25">
      <c r="C2387">
        <v>482</v>
      </c>
      <c r="D2387" t="s">
        <v>109</v>
      </c>
      <c r="E2387" s="9">
        <v>0</v>
      </c>
      <c r="F2387" s="9">
        <v>0</v>
      </c>
      <c r="G2387" s="19">
        <f t="shared" si="619"/>
        <v>0</v>
      </c>
    </row>
    <row r="2388" spans="2:7" x14ac:dyDescent="0.25">
      <c r="C2388">
        <v>483</v>
      </c>
      <c r="D2388" t="s">
        <v>110</v>
      </c>
      <c r="E2388" s="9">
        <v>0</v>
      </c>
      <c r="F2388" s="9">
        <v>0</v>
      </c>
      <c r="G2388" s="19">
        <f t="shared" si="619"/>
        <v>0</v>
      </c>
    </row>
    <row r="2389" spans="2:7" x14ac:dyDescent="0.25">
      <c r="C2389">
        <v>484</v>
      </c>
      <c r="D2389" t="s">
        <v>111</v>
      </c>
      <c r="E2389" s="9">
        <v>0</v>
      </c>
      <c r="F2389" s="9">
        <v>0</v>
      </c>
      <c r="G2389" s="19">
        <f t="shared" si="619"/>
        <v>0</v>
      </c>
    </row>
    <row r="2390" spans="2:7" x14ac:dyDescent="0.25">
      <c r="C2390">
        <v>485</v>
      </c>
      <c r="D2390" t="s">
        <v>112</v>
      </c>
      <c r="E2390" s="9">
        <v>0</v>
      </c>
      <c r="F2390" s="9">
        <v>0</v>
      </c>
      <c r="G2390" s="19">
        <f t="shared" si="619"/>
        <v>0</v>
      </c>
    </row>
    <row r="2391" spans="2:7" x14ac:dyDescent="0.25">
      <c r="C2391">
        <v>486</v>
      </c>
      <c r="D2391" t="s">
        <v>113</v>
      </c>
      <c r="E2391" s="9">
        <v>0</v>
      </c>
      <c r="F2391" s="9">
        <v>0</v>
      </c>
      <c r="G2391" s="19">
        <f t="shared" si="619"/>
        <v>0</v>
      </c>
    </row>
    <row r="2392" spans="2:7" x14ac:dyDescent="0.25">
      <c r="C2392">
        <v>489</v>
      </c>
      <c r="D2392" t="s">
        <v>114</v>
      </c>
      <c r="E2392" s="9">
        <v>0</v>
      </c>
      <c r="F2392" s="9">
        <v>0</v>
      </c>
      <c r="G2392" s="19">
        <f t="shared" si="619"/>
        <v>0</v>
      </c>
    </row>
    <row r="2393" spans="2:7" x14ac:dyDescent="0.25">
      <c r="E2393" s="9"/>
      <c r="F2393" s="9"/>
    </row>
    <row r="2394" spans="2:7" x14ac:dyDescent="0.25">
      <c r="B2394" s="12">
        <v>49</v>
      </c>
      <c r="C2394" s="12"/>
      <c r="D2394" s="12" t="s">
        <v>53</v>
      </c>
      <c r="E2394" s="13">
        <f t="shared" ref="E2394" si="620">E2395+E2396+E2397+E2398+E2399+E2400+E2401+E2402</f>
        <v>0</v>
      </c>
      <c r="F2394" s="13">
        <f t="shared" ref="F2394" si="621">F2395+F2396+F2397+F2398+F2399+F2400+F2401+F2402</f>
        <v>0</v>
      </c>
      <c r="G2394" s="24">
        <f t="shared" ref="G2394:G2402" si="622">E2394-F2394</f>
        <v>0</v>
      </c>
    </row>
    <row r="2395" spans="2:7" x14ac:dyDescent="0.25">
      <c r="C2395">
        <v>490</v>
      </c>
      <c r="D2395" t="s">
        <v>54</v>
      </c>
      <c r="E2395" s="9">
        <v>0</v>
      </c>
      <c r="F2395" s="9">
        <v>0</v>
      </c>
      <c r="G2395" s="19">
        <f t="shared" si="622"/>
        <v>0</v>
      </c>
    </row>
    <row r="2396" spans="2:7" x14ac:dyDescent="0.25">
      <c r="C2396">
        <v>491</v>
      </c>
      <c r="D2396" t="s">
        <v>55</v>
      </c>
      <c r="E2396" s="9">
        <v>0</v>
      </c>
      <c r="F2396" s="9">
        <v>0</v>
      </c>
      <c r="G2396" s="19">
        <f t="shared" si="622"/>
        <v>0</v>
      </c>
    </row>
    <row r="2397" spans="2:7" x14ac:dyDescent="0.25">
      <c r="C2397">
        <v>492</v>
      </c>
      <c r="D2397" t="s">
        <v>115</v>
      </c>
      <c r="E2397" s="9">
        <v>0</v>
      </c>
      <c r="F2397" s="9">
        <v>0</v>
      </c>
      <c r="G2397" s="19">
        <f t="shared" si="622"/>
        <v>0</v>
      </c>
    </row>
    <row r="2398" spans="2:7" x14ac:dyDescent="0.25">
      <c r="C2398">
        <v>493</v>
      </c>
      <c r="D2398" t="s">
        <v>116</v>
      </c>
      <c r="E2398" s="9">
        <v>0</v>
      </c>
      <c r="F2398" s="9">
        <v>0</v>
      </c>
      <c r="G2398" s="19">
        <f t="shared" si="622"/>
        <v>0</v>
      </c>
    </row>
    <row r="2399" spans="2:7" x14ac:dyDescent="0.25">
      <c r="C2399">
        <v>494</v>
      </c>
      <c r="D2399" t="s">
        <v>58</v>
      </c>
      <c r="E2399" s="9">
        <v>0</v>
      </c>
      <c r="F2399" s="9">
        <v>0</v>
      </c>
      <c r="G2399" s="19">
        <f t="shared" si="622"/>
        <v>0</v>
      </c>
    </row>
    <row r="2400" spans="2:7" x14ac:dyDescent="0.25">
      <c r="C2400">
        <v>495</v>
      </c>
      <c r="D2400" t="s">
        <v>117</v>
      </c>
      <c r="E2400" s="9">
        <v>0</v>
      </c>
      <c r="F2400" s="9">
        <v>0</v>
      </c>
      <c r="G2400" s="19">
        <f t="shared" si="622"/>
        <v>0</v>
      </c>
    </row>
    <row r="2401" spans="1:7" x14ac:dyDescent="0.25">
      <c r="C2401">
        <v>498</v>
      </c>
      <c r="D2401" t="s">
        <v>118</v>
      </c>
      <c r="E2401" s="9">
        <v>0</v>
      </c>
      <c r="F2401" s="9">
        <v>0</v>
      </c>
      <c r="G2401" s="19">
        <f t="shared" si="622"/>
        <v>0</v>
      </c>
    </row>
    <row r="2402" spans="1:7" x14ac:dyDescent="0.25">
      <c r="C2402">
        <v>499</v>
      </c>
      <c r="D2402" t="s">
        <v>61</v>
      </c>
      <c r="E2402" s="9">
        <v>0</v>
      </c>
      <c r="F2402" s="9">
        <v>0</v>
      </c>
      <c r="G2402" s="19">
        <f t="shared" si="622"/>
        <v>0</v>
      </c>
    </row>
    <row r="2403" spans="1:7" x14ac:dyDescent="0.25">
      <c r="E2403" s="9"/>
      <c r="F2403" s="9"/>
    </row>
    <row r="2404" spans="1:7" x14ac:dyDescent="0.25">
      <c r="E2404" s="9"/>
      <c r="F2404" s="9"/>
    </row>
    <row r="2405" spans="1:7" x14ac:dyDescent="0.25">
      <c r="E2405" s="9"/>
      <c r="F2405" s="9"/>
    </row>
    <row r="2406" spans="1:7" x14ac:dyDescent="0.25">
      <c r="A2406" s="14">
        <v>9</v>
      </c>
      <c r="B2406" s="14"/>
      <c r="C2406" s="14"/>
      <c r="D2406" s="14" t="s">
        <v>119</v>
      </c>
      <c r="E2406" s="15"/>
      <c r="F2406" s="15"/>
      <c r="G2406" s="25"/>
    </row>
    <row r="2407" spans="1:7" x14ac:dyDescent="0.25">
      <c r="A2407" s="14"/>
      <c r="B2407" s="14">
        <v>90</v>
      </c>
      <c r="C2407" s="14"/>
      <c r="D2407" s="14" t="s">
        <v>120</v>
      </c>
      <c r="E2407" s="16">
        <f t="shared" ref="E2407" si="623">E2408+E2409</f>
        <v>-48947.220000000016</v>
      </c>
      <c r="F2407" s="16">
        <f t="shared" ref="F2407" si="624">F2408+F2409</f>
        <v>-13071.369999999995</v>
      </c>
      <c r="G2407" s="26">
        <f t="shared" ref="G2407:G2409" si="625">E2407-F2407</f>
        <v>-35875.85000000002</v>
      </c>
    </row>
    <row r="2408" spans="1:7" x14ac:dyDescent="0.25">
      <c r="C2408">
        <v>900</v>
      </c>
      <c r="D2408" t="s">
        <v>121</v>
      </c>
      <c r="E2408" s="19">
        <v>-135865.17000000001</v>
      </c>
      <c r="F2408" s="19">
        <v>-162663.04000000001</v>
      </c>
      <c r="G2408" s="19">
        <f t="shared" si="625"/>
        <v>26797.869999999995</v>
      </c>
    </row>
    <row r="2409" spans="1:7" x14ac:dyDescent="0.25">
      <c r="C2409">
        <v>901</v>
      </c>
      <c r="D2409" t="s">
        <v>122</v>
      </c>
      <c r="E2409" s="19">
        <v>86917.95</v>
      </c>
      <c r="F2409" s="19">
        <v>149591.67000000001</v>
      </c>
      <c r="G2409" s="19">
        <f t="shared" si="625"/>
        <v>-62673.720000000016</v>
      </c>
    </row>
    <row r="2410" spans="1:7" x14ac:dyDescent="0.25">
      <c r="E2410" s="9"/>
      <c r="F2410" s="9"/>
    </row>
    <row r="2411" spans="1:7" x14ac:dyDescent="0.25">
      <c r="D2411" s="2" t="s">
        <v>123</v>
      </c>
      <c r="E2411" s="17">
        <f t="shared" ref="E2411" si="626">E2408+E2409</f>
        <v>-48947.220000000016</v>
      </c>
      <c r="F2411" s="17">
        <f t="shared" ref="F2411" si="627">F2408+F2409</f>
        <v>-13071.369999999995</v>
      </c>
      <c r="G2411" s="19">
        <f t="shared" ref="G2411" si="628">E2411-F2411</f>
        <v>-35875.85000000002</v>
      </c>
    </row>
    <row r="2412" spans="1:7" x14ac:dyDescent="0.25">
      <c r="E2412" s="9"/>
      <c r="F2412" s="9"/>
    </row>
    <row r="2413" spans="1:7" x14ac:dyDescent="0.25">
      <c r="A2413" s="27"/>
      <c r="B2413" s="27"/>
      <c r="C2413" s="27"/>
      <c r="D2413" s="27"/>
      <c r="E2413" s="27"/>
      <c r="F2413" s="27"/>
      <c r="G2413" s="28"/>
    </row>
    <row r="2416" spans="1:7" ht="26.25" x14ac:dyDescent="0.4">
      <c r="A2416" s="1" t="s">
        <v>124</v>
      </c>
      <c r="B2416" s="2"/>
      <c r="C2416" s="2"/>
      <c r="D2416" s="2"/>
      <c r="E2416" s="18">
        <v>2021</v>
      </c>
      <c r="F2416" s="18">
        <v>2020</v>
      </c>
      <c r="G2416" s="20" t="s">
        <v>125</v>
      </c>
    </row>
    <row r="2417" spans="1:7" x14ac:dyDescent="0.25">
      <c r="A2417" t="s">
        <v>0</v>
      </c>
      <c r="E2417" s="3">
        <v>710</v>
      </c>
      <c r="F2417" s="3">
        <v>687</v>
      </c>
      <c r="G2417" s="29">
        <f>E2417-F2417</f>
        <v>23</v>
      </c>
    </row>
    <row r="2418" spans="1:7" x14ac:dyDescent="0.25">
      <c r="E2418" s="4" t="s">
        <v>140</v>
      </c>
      <c r="F2418" s="4" t="s">
        <v>140</v>
      </c>
      <c r="G2418" s="4" t="s">
        <v>140</v>
      </c>
    </row>
    <row r="2419" spans="1:7" ht="21" x14ac:dyDescent="0.35">
      <c r="A2419" s="5">
        <v>3</v>
      </c>
      <c r="B2419" s="5"/>
      <c r="C2419" s="5"/>
      <c r="D2419" s="5" t="s">
        <v>2</v>
      </c>
      <c r="E2419" s="6">
        <f t="shared" ref="E2419:F2419" si="629">E2420+E2430+E2442+E2446+E2454+E2458+E2468+E2471+E2479</f>
        <v>2484677.1500000004</v>
      </c>
      <c r="F2419" s="6">
        <f t="shared" si="629"/>
        <v>2616219.5700000003</v>
      </c>
      <c r="G2419" s="21">
        <f>E2419-F2419</f>
        <v>-131542.41999999993</v>
      </c>
    </row>
    <row r="2420" spans="1:7" x14ac:dyDescent="0.25">
      <c r="A2420" s="7"/>
      <c r="B2420" s="7">
        <v>30</v>
      </c>
      <c r="C2420" s="7"/>
      <c r="D2420" s="7" t="s">
        <v>3</v>
      </c>
      <c r="E2420" s="8">
        <f t="shared" ref="E2420:F2420" si="630">E2421+E2422+E2423+E2424+E2425+E2426+E2427+E2428</f>
        <v>257989.9</v>
      </c>
      <c r="F2420" s="8">
        <f t="shared" si="630"/>
        <v>294788</v>
      </c>
      <c r="G2420" s="22">
        <f t="shared" ref="G2420:G2428" si="631">E2420-F2420</f>
        <v>-36798.100000000006</v>
      </c>
    </row>
    <row r="2421" spans="1:7" x14ac:dyDescent="0.25">
      <c r="C2421">
        <v>300</v>
      </c>
      <c r="D2421" t="s">
        <v>4</v>
      </c>
      <c r="E2421" s="9">
        <v>61213.15</v>
      </c>
      <c r="F2421" s="9">
        <v>56803.75</v>
      </c>
      <c r="G2421" s="19">
        <f t="shared" si="631"/>
        <v>4409.4000000000015</v>
      </c>
    </row>
    <row r="2422" spans="1:7" x14ac:dyDescent="0.25">
      <c r="C2422">
        <v>301</v>
      </c>
      <c r="D2422" t="s">
        <v>5</v>
      </c>
      <c r="E2422" s="9">
        <v>170246.6</v>
      </c>
      <c r="F2422" s="9">
        <v>192726.2</v>
      </c>
      <c r="G2422" s="19">
        <f t="shared" si="631"/>
        <v>-22479.600000000006</v>
      </c>
    </row>
    <row r="2423" spans="1:7" x14ac:dyDescent="0.25">
      <c r="C2423">
        <v>302</v>
      </c>
      <c r="D2423" t="s">
        <v>6</v>
      </c>
      <c r="E2423" s="9">
        <v>0</v>
      </c>
      <c r="F2423" s="9">
        <v>0</v>
      </c>
      <c r="G2423" s="19">
        <f t="shared" si="631"/>
        <v>0</v>
      </c>
    </row>
    <row r="2424" spans="1:7" x14ac:dyDescent="0.25">
      <c r="C2424">
        <v>303</v>
      </c>
      <c r="D2424" t="s">
        <v>7</v>
      </c>
      <c r="E2424" s="9">
        <v>0</v>
      </c>
      <c r="F2424" s="9">
        <v>0</v>
      </c>
      <c r="G2424" s="19">
        <f t="shared" si="631"/>
        <v>0</v>
      </c>
    </row>
    <row r="2425" spans="1:7" x14ac:dyDescent="0.25">
      <c r="C2425">
        <v>304</v>
      </c>
      <c r="D2425" t="s">
        <v>8</v>
      </c>
      <c r="E2425" s="9">
        <v>0</v>
      </c>
      <c r="F2425" s="9">
        <v>0</v>
      </c>
      <c r="G2425" s="19">
        <f t="shared" si="631"/>
        <v>0</v>
      </c>
    </row>
    <row r="2426" spans="1:7" x14ac:dyDescent="0.25">
      <c r="C2426">
        <v>305</v>
      </c>
      <c r="D2426" t="s">
        <v>9</v>
      </c>
      <c r="E2426" s="9">
        <v>26389.1</v>
      </c>
      <c r="F2426" s="9">
        <v>44657.8</v>
      </c>
      <c r="G2426" s="19">
        <f t="shared" si="631"/>
        <v>-18268.700000000004</v>
      </c>
    </row>
    <row r="2427" spans="1:7" x14ac:dyDescent="0.25">
      <c r="C2427">
        <v>306</v>
      </c>
      <c r="D2427" t="s">
        <v>10</v>
      </c>
      <c r="E2427" s="9">
        <v>0</v>
      </c>
      <c r="F2427" s="9">
        <v>0</v>
      </c>
      <c r="G2427" s="19">
        <f t="shared" si="631"/>
        <v>0</v>
      </c>
    </row>
    <row r="2428" spans="1:7" x14ac:dyDescent="0.25">
      <c r="C2428">
        <v>309</v>
      </c>
      <c r="D2428" t="s">
        <v>11</v>
      </c>
      <c r="E2428" s="9">
        <v>141.05000000000001</v>
      </c>
      <c r="F2428" s="9">
        <v>600.25</v>
      </c>
      <c r="G2428" s="19">
        <f t="shared" si="631"/>
        <v>-459.2</v>
      </c>
    </row>
    <row r="2429" spans="1:7" x14ac:dyDescent="0.25">
      <c r="E2429" s="9"/>
      <c r="F2429" s="9"/>
    </row>
    <row r="2430" spans="1:7" x14ac:dyDescent="0.25">
      <c r="B2430" s="7">
        <v>31</v>
      </c>
      <c r="C2430" s="7"/>
      <c r="D2430" s="7" t="s">
        <v>12</v>
      </c>
      <c r="E2430" s="8">
        <f t="shared" ref="E2430:F2430" si="632">E2431+E2432+E2433+E2434+E2435+E2436+E2437+E2438+E2439+E2440</f>
        <v>663454.38</v>
      </c>
      <c r="F2430" s="8">
        <f t="shared" si="632"/>
        <v>611756.07000000007</v>
      </c>
      <c r="G2430" s="22">
        <f t="shared" ref="G2430:G2440" si="633">E2430-F2430</f>
        <v>51698.309999999939</v>
      </c>
    </row>
    <row r="2431" spans="1:7" x14ac:dyDescent="0.25">
      <c r="C2431">
        <v>310</v>
      </c>
      <c r="D2431" t="s">
        <v>13</v>
      </c>
      <c r="E2431" s="9">
        <v>54091.199999999997</v>
      </c>
      <c r="F2431" s="9">
        <v>56088.62</v>
      </c>
      <c r="G2431" s="19">
        <f t="shared" si="633"/>
        <v>-1997.4200000000055</v>
      </c>
    </row>
    <row r="2432" spans="1:7" x14ac:dyDescent="0.25">
      <c r="C2432">
        <v>311</v>
      </c>
      <c r="D2432" t="s">
        <v>14</v>
      </c>
      <c r="E2432" s="9">
        <v>31017</v>
      </c>
      <c r="F2432" s="9">
        <v>19765.650000000001</v>
      </c>
      <c r="G2432" s="19">
        <f t="shared" si="633"/>
        <v>11251.349999999999</v>
      </c>
    </row>
    <row r="2433" spans="2:7" x14ac:dyDescent="0.25">
      <c r="C2433">
        <v>312</v>
      </c>
      <c r="D2433" t="s">
        <v>15</v>
      </c>
      <c r="E2433" s="9">
        <v>152658.20000000001</v>
      </c>
      <c r="F2433" s="9">
        <v>168984.6</v>
      </c>
      <c r="G2433" s="19">
        <f t="shared" si="633"/>
        <v>-16326.399999999994</v>
      </c>
    </row>
    <row r="2434" spans="2:7" x14ac:dyDescent="0.25">
      <c r="C2434">
        <v>313</v>
      </c>
      <c r="D2434" t="s">
        <v>16</v>
      </c>
      <c r="E2434" s="9">
        <v>210164.41</v>
      </c>
      <c r="F2434" s="9">
        <v>168660.75</v>
      </c>
      <c r="G2434" s="19">
        <f t="shared" si="633"/>
        <v>41503.660000000003</v>
      </c>
    </row>
    <row r="2435" spans="2:7" x14ac:dyDescent="0.25">
      <c r="C2435">
        <v>314</v>
      </c>
      <c r="D2435" t="s">
        <v>17</v>
      </c>
      <c r="E2435" s="9">
        <v>101750.13</v>
      </c>
      <c r="F2435" s="9">
        <v>125223.05</v>
      </c>
      <c r="G2435" s="19">
        <f t="shared" si="633"/>
        <v>-23472.92</v>
      </c>
    </row>
    <row r="2436" spans="2:7" x14ac:dyDescent="0.25">
      <c r="C2436">
        <v>315</v>
      </c>
      <c r="D2436" t="s">
        <v>18</v>
      </c>
      <c r="E2436" s="9">
        <v>13549.7</v>
      </c>
      <c r="F2436" s="9">
        <v>12791.85</v>
      </c>
      <c r="G2436" s="19">
        <f t="shared" si="633"/>
        <v>757.85000000000036</v>
      </c>
    </row>
    <row r="2437" spans="2:7" x14ac:dyDescent="0.25">
      <c r="C2437">
        <v>316</v>
      </c>
      <c r="D2437" t="s">
        <v>19</v>
      </c>
      <c r="E2437" s="9">
        <v>788.5</v>
      </c>
      <c r="F2437" s="9">
        <v>1400.1</v>
      </c>
      <c r="G2437" s="19">
        <f t="shared" si="633"/>
        <v>-611.59999999999991</v>
      </c>
    </row>
    <row r="2438" spans="2:7" x14ac:dyDescent="0.25">
      <c r="C2438">
        <v>317</v>
      </c>
      <c r="D2438" t="s">
        <v>20</v>
      </c>
      <c r="E2438" s="9">
        <v>51953.45</v>
      </c>
      <c r="F2438" s="9">
        <v>26207.65</v>
      </c>
      <c r="G2438" s="19">
        <f t="shared" si="633"/>
        <v>25745.799999999996</v>
      </c>
    </row>
    <row r="2439" spans="2:7" x14ac:dyDescent="0.25">
      <c r="C2439">
        <v>318</v>
      </c>
      <c r="D2439" t="s">
        <v>21</v>
      </c>
      <c r="E2439" s="9">
        <v>39284.79</v>
      </c>
      <c r="F2439" s="9">
        <v>27840.799999999999</v>
      </c>
      <c r="G2439" s="19">
        <f t="shared" si="633"/>
        <v>11443.990000000002</v>
      </c>
    </row>
    <row r="2440" spans="2:7" x14ac:dyDescent="0.25">
      <c r="C2440">
        <v>319</v>
      </c>
      <c r="D2440" t="s">
        <v>22</v>
      </c>
      <c r="E2440" s="9">
        <v>8197</v>
      </c>
      <c r="F2440" s="9">
        <v>4793</v>
      </c>
      <c r="G2440" s="19">
        <f t="shared" si="633"/>
        <v>3404</v>
      </c>
    </row>
    <row r="2441" spans="2:7" x14ac:dyDescent="0.25">
      <c r="E2441" s="9"/>
      <c r="F2441" s="9"/>
    </row>
    <row r="2442" spans="2:7" x14ac:dyDescent="0.25">
      <c r="B2442" s="7">
        <v>33</v>
      </c>
      <c r="C2442" s="7"/>
      <c r="D2442" s="7" t="s">
        <v>23</v>
      </c>
      <c r="E2442" s="8">
        <f t="shared" ref="E2442:F2442" si="634">E2443+E2444</f>
        <v>116736.9</v>
      </c>
      <c r="F2442" s="8">
        <f t="shared" si="634"/>
        <v>149143.29999999999</v>
      </c>
      <c r="G2442" s="22">
        <f t="shared" ref="G2442:G2444" si="635">E2442-F2442</f>
        <v>-32406.399999999994</v>
      </c>
    </row>
    <row r="2443" spans="2:7" x14ac:dyDescent="0.25">
      <c r="C2443">
        <v>330</v>
      </c>
      <c r="D2443" t="s">
        <v>24</v>
      </c>
      <c r="E2443" s="9">
        <v>116736.9</v>
      </c>
      <c r="F2443" s="9">
        <v>149143.29999999999</v>
      </c>
      <c r="G2443" s="19">
        <f t="shared" si="635"/>
        <v>-32406.399999999994</v>
      </c>
    </row>
    <row r="2444" spans="2:7" x14ac:dyDescent="0.25">
      <c r="C2444">
        <v>332</v>
      </c>
      <c r="D2444" t="s">
        <v>25</v>
      </c>
      <c r="E2444" s="9">
        <v>0</v>
      </c>
      <c r="F2444" s="9">
        <v>0</v>
      </c>
      <c r="G2444" s="19">
        <f t="shared" si="635"/>
        <v>0</v>
      </c>
    </row>
    <row r="2445" spans="2:7" x14ac:dyDescent="0.25">
      <c r="E2445" s="9"/>
      <c r="F2445" s="9"/>
    </row>
    <row r="2446" spans="2:7" x14ac:dyDescent="0.25">
      <c r="B2446" s="7">
        <v>34</v>
      </c>
      <c r="C2446" s="7"/>
      <c r="D2446" s="7" t="s">
        <v>26</v>
      </c>
      <c r="E2446" s="8">
        <f t="shared" ref="E2446:F2446" si="636">E2447+E2448+E2449+E2450+E2451+E2452</f>
        <v>66325.719999999987</v>
      </c>
      <c r="F2446" s="8">
        <f t="shared" si="636"/>
        <v>106712.09999999999</v>
      </c>
      <c r="G2446" s="22">
        <f t="shared" ref="G2446:G2452" si="637">E2446-F2446</f>
        <v>-40386.380000000005</v>
      </c>
    </row>
    <row r="2447" spans="2:7" x14ac:dyDescent="0.25">
      <c r="C2447">
        <v>340</v>
      </c>
      <c r="D2447" t="s">
        <v>27</v>
      </c>
      <c r="E2447" s="9">
        <v>48118.02</v>
      </c>
      <c r="F2447" s="9">
        <v>52274.2</v>
      </c>
      <c r="G2447" s="19">
        <f t="shared" si="637"/>
        <v>-4156.18</v>
      </c>
    </row>
    <row r="2448" spans="2:7" x14ac:dyDescent="0.25">
      <c r="C2448">
        <v>341</v>
      </c>
      <c r="D2448" t="s">
        <v>28</v>
      </c>
      <c r="E2448" s="9">
        <v>0</v>
      </c>
      <c r="F2448" s="9">
        <v>0</v>
      </c>
      <c r="G2448" s="19">
        <f t="shared" si="637"/>
        <v>0</v>
      </c>
    </row>
    <row r="2449" spans="2:7" x14ac:dyDescent="0.25">
      <c r="C2449">
        <v>342</v>
      </c>
      <c r="D2449" t="s">
        <v>29</v>
      </c>
      <c r="E2449" s="9">
        <v>0</v>
      </c>
      <c r="F2449" s="9">
        <v>0</v>
      </c>
      <c r="G2449" s="19">
        <f t="shared" si="637"/>
        <v>0</v>
      </c>
    </row>
    <row r="2450" spans="2:7" x14ac:dyDescent="0.25">
      <c r="C2450">
        <v>343</v>
      </c>
      <c r="D2450" t="s">
        <v>30</v>
      </c>
      <c r="E2450" s="9">
        <v>14851.05</v>
      </c>
      <c r="F2450" s="9">
        <v>41584.1</v>
      </c>
      <c r="G2450" s="19">
        <f t="shared" si="637"/>
        <v>-26733.05</v>
      </c>
    </row>
    <row r="2451" spans="2:7" x14ac:dyDescent="0.25">
      <c r="C2451">
        <v>344</v>
      </c>
      <c r="D2451" t="s">
        <v>31</v>
      </c>
      <c r="E2451" s="9">
        <v>3356.65</v>
      </c>
      <c r="F2451" s="9">
        <v>12853.8</v>
      </c>
      <c r="G2451" s="19">
        <f t="shared" si="637"/>
        <v>-9497.15</v>
      </c>
    </row>
    <row r="2452" spans="2:7" x14ac:dyDescent="0.25">
      <c r="C2452">
        <v>349</v>
      </c>
      <c r="D2452" t="s">
        <v>32</v>
      </c>
      <c r="E2452" s="9">
        <v>0</v>
      </c>
      <c r="F2452" s="9">
        <v>0</v>
      </c>
      <c r="G2452" s="19">
        <f t="shared" si="637"/>
        <v>0</v>
      </c>
    </row>
    <row r="2453" spans="2:7" x14ac:dyDescent="0.25">
      <c r="E2453" s="9"/>
      <c r="F2453" s="9"/>
    </row>
    <row r="2454" spans="2:7" x14ac:dyDescent="0.25">
      <c r="B2454" s="7">
        <v>35</v>
      </c>
      <c r="C2454" s="7"/>
      <c r="D2454" s="7" t="s">
        <v>33</v>
      </c>
      <c r="E2454" s="8">
        <f t="shared" ref="E2454:F2454" si="638">E2455+E2456</f>
        <v>0</v>
      </c>
      <c r="F2454" s="8">
        <f t="shared" si="638"/>
        <v>0</v>
      </c>
      <c r="G2454" s="22">
        <f t="shared" ref="G2454:G2456" si="639">E2454-F2454</f>
        <v>0</v>
      </c>
    </row>
    <row r="2455" spans="2:7" x14ac:dyDescent="0.25">
      <c r="C2455">
        <v>350</v>
      </c>
      <c r="D2455" t="s">
        <v>33</v>
      </c>
      <c r="E2455" s="9">
        <v>0</v>
      </c>
      <c r="F2455" s="9">
        <v>0</v>
      </c>
      <c r="G2455" s="19">
        <f t="shared" si="639"/>
        <v>0</v>
      </c>
    </row>
    <row r="2456" spans="2:7" x14ac:dyDescent="0.25">
      <c r="C2456">
        <v>351</v>
      </c>
      <c r="D2456" t="s">
        <v>34</v>
      </c>
      <c r="E2456" s="9">
        <v>0</v>
      </c>
      <c r="F2456" s="9">
        <v>0</v>
      </c>
      <c r="G2456" s="19">
        <f t="shared" si="639"/>
        <v>0</v>
      </c>
    </row>
    <row r="2457" spans="2:7" x14ac:dyDescent="0.25">
      <c r="E2457" s="9"/>
      <c r="F2457" s="9"/>
    </row>
    <row r="2458" spans="2:7" x14ac:dyDescent="0.25">
      <c r="B2458" s="7">
        <v>36</v>
      </c>
      <c r="C2458" s="7"/>
      <c r="D2458" s="7" t="s">
        <v>35</v>
      </c>
      <c r="E2458" s="8">
        <f t="shared" ref="E2458:F2458" si="640">E2459+E2460+E2461+E2462+E2463+E2464+E2465+E2466</f>
        <v>1370064.75</v>
      </c>
      <c r="F2458" s="8">
        <f t="shared" si="640"/>
        <v>1451893.15</v>
      </c>
      <c r="G2458" s="22">
        <f t="shared" ref="G2458:G2466" si="641">E2458-F2458</f>
        <v>-81828.399999999907</v>
      </c>
    </row>
    <row r="2459" spans="2:7" x14ac:dyDescent="0.25">
      <c r="C2459">
        <v>360</v>
      </c>
      <c r="D2459" t="s">
        <v>36</v>
      </c>
      <c r="E2459" s="9">
        <v>2870.5</v>
      </c>
      <c r="F2459" s="9">
        <v>5553</v>
      </c>
      <c r="G2459" s="19">
        <f t="shared" si="641"/>
        <v>-2682.5</v>
      </c>
    </row>
    <row r="2460" spans="2:7" x14ac:dyDescent="0.25">
      <c r="C2460">
        <v>361</v>
      </c>
      <c r="D2460" t="s">
        <v>37</v>
      </c>
      <c r="E2460" s="9">
        <v>1078168.8</v>
      </c>
      <c r="F2460" s="9">
        <v>1098222.3999999999</v>
      </c>
      <c r="G2460" s="19">
        <f t="shared" si="641"/>
        <v>-20053.59999999986</v>
      </c>
    </row>
    <row r="2461" spans="2:7" x14ac:dyDescent="0.25">
      <c r="C2461">
        <v>362</v>
      </c>
      <c r="D2461" t="s">
        <v>38</v>
      </c>
      <c r="E2461" s="9">
        <v>29695.95</v>
      </c>
      <c r="F2461" s="9">
        <v>49133.95</v>
      </c>
      <c r="G2461" s="19">
        <f t="shared" si="641"/>
        <v>-19437.999999999996</v>
      </c>
    </row>
    <row r="2462" spans="2:7" x14ac:dyDescent="0.25">
      <c r="C2462">
        <v>363</v>
      </c>
      <c r="D2462" t="s">
        <v>39</v>
      </c>
      <c r="E2462" s="9">
        <v>259329.5</v>
      </c>
      <c r="F2462" s="9">
        <v>298983.8</v>
      </c>
      <c r="G2462" s="19">
        <f t="shared" si="641"/>
        <v>-39654.299999999988</v>
      </c>
    </row>
    <row r="2463" spans="2:7" x14ac:dyDescent="0.25">
      <c r="C2463">
        <v>364</v>
      </c>
      <c r="D2463" t="s">
        <v>40</v>
      </c>
      <c r="E2463" s="9">
        <v>0</v>
      </c>
      <c r="F2463" s="9">
        <v>0</v>
      </c>
      <c r="G2463" s="19">
        <f t="shared" si="641"/>
        <v>0</v>
      </c>
    </row>
    <row r="2464" spans="2:7" x14ac:dyDescent="0.25">
      <c r="C2464">
        <v>365</v>
      </c>
      <c r="D2464" t="s">
        <v>41</v>
      </c>
      <c r="E2464" s="9">
        <v>0</v>
      </c>
      <c r="F2464" s="9">
        <v>0</v>
      </c>
      <c r="G2464" s="19">
        <f t="shared" si="641"/>
        <v>0</v>
      </c>
    </row>
    <row r="2465" spans="2:7" x14ac:dyDescent="0.25">
      <c r="C2465">
        <v>366</v>
      </c>
      <c r="D2465" t="s">
        <v>42</v>
      </c>
      <c r="E2465" s="9">
        <v>0</v>
      </c>
      <c r="F2465" s="9">
        <v>0</v>
      </c>
      <c r="G2465" s="19">
        <f t="shared" si="641"/>
        <v>0</v>
      </c>
    </row>
    <row r="2466" spans="2:7" x14ac:dyDescent="0.25">
      <c r="C2466">
        <v>369</v>
      </c>
      <c r="D2466" t="s">
        <v>43</v>
      </c>
      <c r="E2466" s="9">
        <v>0</v>
      </c>
      <c r="F2466" s="9">
        <v>0</v>
      </c>
      <c r="G2466" s="19">
        <f t="shared" si="641"/>
        <v>0</v>
      </c>
    </row>
    <row r="2467" spans="2:7" x14ac:dyDescent="0.25">
      <c r="E2467" s="9"/>
      <c r="F2467" s="9"/>
    </row>
    <row r="2468" spans="2:7" x14ac:dyDescent="0.25">
      <c r="B2468" s="7">
        <v>37</v>
      </c>
      <c r="C2468" s="7"/>
      <c r="D2468" s="7" t="s">
        <v>44</v>
      </c>
      <c r="E2468" s="8">
        <f t="shared" ref="E2468:F2468" si="642">E2469</f>
        <v>0</v>
      </c>
      <c r="F2468" s="8">
        <f t="shared" si="642"/>
        <v>0</v>
      </c>
      <c r="G2468" s="22">
        <f t="shared" ref="G2468:G2477" si="643">E2468-F2468</f>
        <v>0</v>
      </c>
    </row>
    <row r="2469" spans="2:7" x14ac:dyDescent="0.25">
      <c r="C2469">
        <v>370</v>
      </c>
      <c r="D2469" t="s">
        <v>45</v>
      </c>
      <c r="E2469" s="9">
        <v>0</v>
      </c>
      <c r="F2469" s="9">
        <v>0</v>
      </c>
      <c r="G2469" s="19">
        <f t="shared" si="643"/>
        <v>0</v>
      </c>
    </row>
    <row r="2470" spans="2:7" x14ac:dyDescent="0.25">
      <c r="E2470" s="9"/>
      <c r="F2470" s="9"/>
      <c r="G2470" s="19">
        <f t="shared" si="643"/>
        <v>0</v>
      </c>
    </row>
    <row r="2471" spans="2:7" x14ac:dyDescent="0.25">
      <c r="B2471" s="7">
        <v>38</v>
      </c>
      <c r="C2471" s="7"/>
      <c r="D2471" s="7" t="s">
        <v>46</v>
      </c>
      <c r="E2471" s="8">
        <f t="shared" ref="E2471:F2471" si="644">E2472+E2473+E2474+E2475+E2476+E2477</f>
        <v>0</v>
      </c>
      <c r="F2471" s="8">
        <f t="shared" si="644"/>
        <v>0.1</v>
      </c>
      <c r="G2471" s="22">
        <f t="shared" si="643"/>
        <v>-0.1</v>
      </c>
    </row>
    <row r="2472" spans="2:7" x14ac:dyDescent="0.25">
      <c r="C2472">
        <v>380</v>
      </c>
      <c r="D2472" t="s">
        <v>47</v>
      </c>
      <c r="E2472" s="9">
        <v>0</v>
      </c>
      <c r="F2472" s="9">
        <v>0</v>
      </c>
      <c r="G2472" s="19">
        <f t="shared" si="643"/>
        <v>0</v>
      </c>
    </row>
    <row r="2473" spans="2:7" x14ac:dyDescent="0.25">
      <c r="C2473">
        <v>381</v>
      </c>
      <c r="D2473" t="s">
        <v>48</v>
      </c>
      <c r="E2473" s="9">
        <v>0</v>
      </c>
      <c r="F2473" s="9">
        <v>0.1</v>
      </c>
      <c r="G2473" s="19">
        <f t="shared" si="643"/>
        <v>-0.1</v>
      </c>
    </row>
    <row r="2474" spans="2:7" x14ac:dyDescent="0.25">
      <c r="C2474">
        <v>384</v>
      </c>
      <c r="D2474" t="s">
        <v>49</v>
      </c>
      <c r="E2474" s="9">
        <v>0</v>
      </c>
      <c r="F2474" s="9">
        <v>0</v>
      </c>
      <c r="G2474" s="19">
        <f t="shared" si="643"/>
        <v>0</v>
      </c>
    </row>
    <row r="2475" spans="2:7" x14ac:dyDescent="0.25">
      <c r="C2475">
        <v>385</v>
      </c>
      <c r="D2475" t="s">
        <v>50</v>
      </c>
      <c r="E2475" s="9">
        <v>0</v>
      </c>
      <c r="F2475" s="9">
        <v>0</v>
      </c>
      <c r="G2475" s="19">
        <f t="shared" si="643"/>
        <v>0</v>
      </c>
    </row>
    <row r="2476" spans="2:7" x14ac:dyDescent="0.25">
      <c r="C2476">
        <v>386</v>
      </c>
      <c r="D2476" t="s">
        <v>51</v>
      </c>
      <c r="E2476" s="9">
        <v>0</v>
      </c>
      <c r="F2476" s="9">
        <v>0</v>
      </c>
      <c r="G2476" s="19">
        <f t="shared" si="643"/>
        <v>0</v>
      </c>
    </row>
    <row r="2477" spans="2:7" x14ac:dyDescent="0.25">
      <c r="C2477">
        <v>389</v>
      </c>
      <c r="D2477" t="s">
        <v>52</v>
      </c>
      <c r="E2477" s="9">
        <v>0</v>
      </c>
      <c r="F2477" s="9">
        <v>0</v>
      </c>
      <c r="G2477" s="19">
        <f t="shared" si="643"/>
        <v>0</v>
      </c>
    </row>
    <row r="2478" spans="2:7" x14ac:dyDescent="0.25">
      <c r="E2478" s="9"/>
      <c r="F2478" s="9"/>
    </row>
    <row r="2479" spans="2:7" x14ac:dyDescent="0.25">
      <c r="B2479" s="7">
        <v>39</v>
      </c>
      <c r="C2479" s="7"/>
      <c r="D2479" s="7" t="s">
        <v>53</v>
      </c>
      <c r="E2479" s="8">
        <f t="shared" ref="E2479:F2479" si="645">E2480+E2481+E2482+E2483+E2484+E2485+E2486+E2487</f>
        <v>10105.5</v>
      </c>
      <c r="F2479" s="8">
        <f t="shared" si="645"/>
        <v>1926.85</v>
      </c>
      <c r="G2479" s="22">
        <f t="shared" ref="G2479:G2487" si="646">E2479-F2479</f>
        <v>8178.65</v>
      </c>
    </row>
    <row r="2480" spans="2:7" x14ac:dyDescent="0.25">
      <c r="C2480">
        <v>390</v>
      </c>
      <c r="D2480" t="s">
        <v>54</v>
      </c>
      <c r="E2480" s="9">
        <v>10105.5</v>
      </c>
      <c r="F2480" s="9">
        <v>1926.85</v>
      </c>
      <c r="G2480" s="19">
        <f t="shared" si="646"/>
        <v>8178.65</v>
      </c>
    </row>
    <row r="2481" spans="1:7" x14ac:dyDescent="0.25">
      <c r="C2481">
        <v>391</v>
      </c>
      <c r="D2481" t="s">
        <v>55</v>
      </c>
      <c r="E2481" s="9">
        <v>0</v>
      </c>
      <c r="F2481" s="9">
        <v>0</v>
      </c>
      <c r="G2481" s="19">
        <f t="shared" si="646"/>
        <v>0</v>
      </c>
    </row>
    <row r="2482" spans="1:7" x14ac:dyDescent="0.25">
      <c r="C2482">
        <v>392</v>
      </c>
      <c r="D2482" t="s">
        <v>56</v>
      </c>
      <c r="E2482" s="9">
        <v>0</v>
      </c>
      <c r="F2482" s="9">
        <v>0</v>
      </c>
      <c r="G2482" s="19">
        <f t="shared" si="646"/>
        <v>0</v>
      </c>
    </row>
    <row r="2483" spans="1:7" x14ac:dyDescent="0.25">
      <c r="C2483">
        <v>393</v>
      </c>
      <c r="D2483" t="s">
        <v>57</v>
      </c>
      <c r="E2483" s="9">
        <v>0</v>
      </c>
      <c r="F2483" s="9">
        <v>0</v>
      </c>
      <c r="G2483" s="19">
        <f t="shared" si="646"/>
        <v>0</v>
      </c>
    </row>
    <row r="2484" spans="1:7" x14ac:dyDescent="0.25">
      <c r="C2484">
        <v>394</v>
      </c>
      <c r="D2484" t="s">
        <v>58</v>
      </c>
      <c r="E2484" s="9">
        <v>0</v>
      </c>
      <c r="F2484" s="9">
        <v>0</v>
      </c>
      <c r="G2484" s="19">
        <f t="shared" si="646"/>
        <v>0</v>
      </c>
    </row>
    <row r="2485" spans="1:7" x14ac:dyDescent="0.25">
      <c r="C2485">
        <v>395</v>
      </c>
      <c r="D2485" t="s">
        <v>59</v>
      </c>
      <c r="E2485" s="9">
        <v>0</v>
      </c>
      <c r="F2485" s="9">
        <v>0</v>
      </c>
      <c r="G2485" s="19">
        <f t="shared" si="646"/>
        <v>0</v>
      </c>
    </row>
    <row r="2486" spans="1:7" x14ac:dyDescent="0.25">
      <c r="C2486">
        <v>398</v>
      </c>
      <c r="D2486" t="s">
        <v>60</v>
      </c>
      <c r="E2486" s="9">
        <v>0</v>
      </c>
      <c r="F2486" s="9">
        <v>0</v>
      </c>
      <c r="G2486" s="19">
        <f t="shared" si="646"/>
        <v>0</v>
      </c>
    </row>
    <row r="2487" spans="1:7" x14ac:dyDescent="0.25">
      <c r="C2487">
        <v>399</v>
      </c>
      <c r="D2487" t="s">
        <v>61</v>
      </c>
      <c r="E2487" s="9">
        <v>0</v>
      </c>
      <c r="F2487" s="9">
        <v>0</v>
      </c>
      <c r="G2487" s="19">
        <f t="shared" si="646"/>
        <v>0</v>
      </c>
    </row>
    <row r="2488" spans="1:7" x14ac:dyDescent="0.25">
      <c r="E2488" s="9"/>
      <c r="F2488" s="9"/>
    </row>
    <row r="2489" spans="1:7" x14ac:dyDescent="0.25">
      <c r="E2489" s="9"/>
      <c r="F2489" s="9"/>
    </row>
    <row r="2490" spans="1:7" ht="21" x14ac:dyDescent="0.35">
      <c r="A2490" s="10">
        <v>4</v>
      </c>
      <c r="B2490" s="10"/>
      <c r="C2490" s="10"/>
      <c r="D2490" s="10" t="s">
        <v>62</v>
      </c>
      <c r="E2490" s="11">
        <f t="shared" ref="E2490:F2490" si="647">E2491+E2497+E2503+E2514+E2520+E2532+E2536+E2543+E2546+E2555</f>
        <v>3028687.9799999995</v>
      </c>
      <c r="F2490" s="11">
        <f t="shared" si="647"/>
        <v>2878976.99</v>
      </c>
      <c r="G2490" s="23">
        <f t="shared" ref="G2490:G2495" si="648">E2490-F2490</f>
        <v>149710.98999999929</v>
      </c>
    </row>
    <row r="2491" spans="1:7" x14ac:dyDescent="0.25">
      <c r="A2491" s="2"/>
      <c r="B2491" s="12">
        <v>40</v>
      </c>
      <c r="C2491" s="12"/>
      <c r="D2491" s="12" t="s">
        <v>63</v>
      </c>
      <c r="E2491" s="13">
        <f t="shared" ref="E2491:F2491" si="649">E2492+E2493+E2494+E2495</f>
        <v>2168384.61</v>
      </c>
      <c r="F2491" s="13">
        <f t="shared" si="649"/>
        <v>2005442.1</v>
      </c>
      <c r="G2491" s="24">
        <f t="shared" si="648"/>
        <v>162942.50999999978</v>
      </c>
    </row>
    <row r="2492" spans="1:7" x14ac:dyDescent="0.25">
      <c r="C2492">
        <v>400</v>
      </c>
      <c r="D2492" t="s">
        <v>64</v>
      </c>
      <c r="E2492" s="9">
        <v>1853875.05</v>
      </c>
      <c r="F2492" s="9">
        <v>1797303.6</v>
      </c>
      <c r="G2492" s="19">
        <f t="shared" si="648"/>
        <v>56571.449999999953</v>
      </c>
    </row>
    <row r="2493" spans="1:7" x14ac:dyDescent="0.25">
      <c r="C2493">
        <v>401</v>
      </c>
      <c r="D2493" t="s">
        <v>65</v>
      </c>
      <c r="E2493" s="9">
        <v>41352.97</v>
      </c>
      <c r="F2493" s="9">
        <v>39931.449999999997</v>
      </c>
      <c r="G2493" s="19">
        <f t="shared" si="648"/>
        <v>1421.5200000000041</v>
      </c>
    </row>
    <row r="2494" spans="1:7" x14ac:dyDescent="0.25">
      <c r="C2494">
        <v>402</v>
      </c>
      <c r="D2494" t="s">
        <v>66</v>
      </c>
      <c r="E2494" s="9">
        <v>270036.59000000003</v>
      </c>
      <c r="F2494" s="9">
        <v>165077.04999999999</v>
      </c>
      <c r="G2494" s="19">
        <f t="shared" si="648"/>
        <v>104959.54000000004</v>
      </c>
    </row>
    <row r="2495" spans="1:7" x14ac:dyDescent="0.25">
      <c r="C2495">
        <v>403</v>
      </c>
      <c r="D2495" t="s">
        <v>67</v>
      </c>
      <c r="E2495" s="9">
        <v>3120</v>
      </c>
      <c r="F2495" s="9">
        <v>3130</v>
      </c>
      <c r="G2495" s="19">
        <f t="shared" si="648"/>
        <v>-10</v>
      </c>
    </row>
    <row r="2496" spans="1:7" x14ac:dyDescent="0.25">
      <c r="E2496" s="9"/>
      <c r="F2496" s="9"/>
    </row>
    <row r="2497" spans="2:7" x14ac:dyDescent="0.25">
      <c r="B2497" s="12">
        <v>41</v>
      </c>
      <c r="C2497" s="12"/>
      <c r="D2497" s="12" t="s">
        <v>68</v>
      </c>
      <c r="E2497" s="13">
        <f t="shared" ref="E2497:F2497" si="650">E2498+E2499+E2500+E2501</f>
        <v>0</v>
      </c>
      <c r="F2497" s="13">
        <f t="shared" si="650"/>
        <v>0</v>
      </c>
      <c r="G2497" s="24">
        <f t="shared" ref="G2497:G2501" si="651">E2497-F2497</f>
        <v>0</v>
      </c>
    </row>
    <row r="2498" spans="2:7" x14ac:dyDescent="0.25">
      <c r="C2498">
        <v>410</v>
      </c>
      <c r="D2498" t="s">
        <v>69</v>
      </c>
      <c r="E2498" s="9">
        <v>0</v>
      </c>
      <c r="F2498" s="9">
        <v>0</v>
      </c>
      <c r="G2498" s="19">
        <f t="shared" si="651"/>
        <v>0</v>
      </c>
    </row>
    <row r="2499" spans="2:7" x14ac:dyDescent="0.25">
      <c r="C2499">
        <v>411</v>
      </c>
      <c r="D2499" t="s">
        <v>70</v>
      </c>
      <c r="E2499" s="9">
        <v>0</v>
      </c>
      <c r="F2499" s="9">
        <v>0</v>
      </c>
      <c r="G2499" s="19">
        <f t="shared" si="651"/>
        <v>0</v>
      </c>
    </row>
    <row r="2500" spans="2:7" x14ac:dyDescent="0.25">
      <c r="C2500">
        <v>412</v>
      </c>
      <c r="D2500" t="s">
        <v>71</v>
      </c>
      <c r="E2500" s="9">
        <v>0</v>
      </c>
      <c r="F2500" s="9">
        <v>0</v>
      </c>
      <c r="G2500" s="19">
        <f t="shared" si="651"/>
        <v>0</v>
      </c>
    </row>
    <row r="2501" spans="2:7" x14ac:dyDescent="0.25">
      <c r="C2501">
        <v>413</v>
      </c>
      <c r="D2501" t="s">
        <v>72</v>
      </c>
      <c r="E2501" s="9">
        <v>0</v>
      </c>
      <c r="F2501" s="9">
        <v>0</v>
      </c>
      <c r="G2501" s="19">
        <f t="shared" si="651"/>
        <v>0</v>
      </c>
    </row>
    <row r="2502" spans="2:7" x14ac:dyDescent="0.25">
      <c r="E2502" s="9"/>
      <c r="F2502" s="9"/>
    </row>
    <row r="2503" spans="2:7" x14ac:dyDescent="0.25">
      <c r="B2503" s="12">
        <v>42</v>
      </c>
      <c r="C2503" s="12"/>
      <c r="D2503" s="12" t="s">
        <v>73</v>
      </c>
      <c r="E2503" s="13">
        <f t="shared" ref="E2503:F2503" si="652">E2504+E2505+E2506+E2507+E2508+E2509+E2510+E2511+E2512</f>
        <v>741893.94</v>
      </c>
      <c r="F2503" s="13">
        <f t="shared" si="652"/>
        <v>745643.19000000006</v>
      </c>
      <c r="G2503" s="24">
        <f t="shared" ref="G2503:G2512" si="653">E2503-F2503</f>
        <v>-3749.2500000001164</v>
      </c>
    </row>
    <row r="2504" spans="2:7" x14ac:dyDescent="0.25">
      <c r="C2504">
        <v>420</v>
      </c>
      <c r="D2504" t="s">
        <v>74</v>
      </c>
      <c r="E2504" s="9">
        <v>39853.9</v>
      </c>
      <c r="F2504" s="9">
        <v>35412.699999999997</v>
      </c>
      <c r="G2504" s="19">
        <f t="shared" si="653"/>
        <v>4441.2000000000044</v>
      </c>
    </row>
    <row r="2505" spans="2:7" x14ac:dyDescent="0.25">
      <c r="C2505">
        <v>421</v>
      </c>
      <c r="D2505" t="s">
        <v>75</v>
      </c>
      <c r="E2505" s="9">
        <v>7522.2</v>
      </c>
      <c r="F2505" s="9">
        <v>6021.05</v>
      </c>
      <c r="G2505" s="19">
        <f t="shared" si="653"/>
        <v>1501.1499999999996</v>
      </c>
    </row>
    <row r="2506" spans="2:7" x14ac:dyDescent="0.25">
      <c r="C2506">
        <v>422</v>
      </c>
      <c r="D2506" t="s">
        <v>76</v>
      </c>
      <c r="E2506" s="9">
        <v>0</v>
      </c>
      <c r="F2506" s="9">
        <v>0</v>
      </c>
      <c r="G2506" s="19">
        <f t="shared" si="653"/>
        <v>0</v>
      </c>
    </row>
    <row r="2507" spans="2:7" x14ac:dyDescent="0.25">
      <c r="C2507">
        <v>423</v>
      </c>
      <c r="D2507" t="s">
        <v>77</v>
      </c>
      <c r="E2507" s="9">
        <v>0</v>
      </c>
      <c r="F2507" s="9">
        <v>0</v>
      </c>
      <c r="G2507" s="19">
        <f t="shared" si="653"/>
        <v>0</v>
      </c>
    </row>
    <row r="2508" spans="2:7" x14ac:dyDescent="0.25">
      <c r="C2508">
        <v>424</v>
      </c>
      <c r="D2508" t="s">
        <v>78</v>
      </c>
      <c r="E2508" s="9">
        <v>607031.11</v>
      </c>
      <c r="F2508" s="9">
        <v>575014.9</v>
      </c>
      <c r="G2508" s="19">
        <f t="shared" si="653"/>
        <v>32016.209999999963</v>
      </c>
    </row>
    <row r="2509" spans="2:7" x14ac:dyDescent="0.25">
      <c r="C2509">
        <v>425</v>
      </c>
      <c r="D2509" t="s">
        <v>79</v>
      </c>
      <c r="E2509" s="9">
        <v>79.5</v>
      </c>
      <c r="F2509" s="9">
        <v>300</v>
      </c>
      <c r="G2509" s="19">
        <f t="shared" si="653"/>
        <v>-220.5</v>
      </c>
    </row>
    <row r="2510" spans="2:7" x14ac:dyDescent="0.25">
      <c r="C2510">
        <v>426</v>
      </c>
      <c r="D2510" t="s">
        <v>80</v>
      </c>
      <c r="E2510" s="9">
        <v>87207.23</v>
      </c>
      <c r="F2510" s="9">
        <v>128754.54</v>
      </c>
      <c r="G2510" s="19">
        <f t="shared" si="653"/>
        <v>-41547.31</v>
      </c>
    </row>
    <row r="2511" spans="2:7" x14ac:dyDescent="0.25">
      <c r="C2511">
        <v>427</v>
      </c>
      <c r="D2511" t="s">
        <v>81</v>
      </c>
      <c r="E2511" s="9">
        <v>0</v>
      </c>
      <c r="F2511" s="9">
        <v>0</v>
      </c>
      <c r="G2511" s="19">
        <f t="shared" si="653"/>
        <v>0</v>
      </c>
    </row>
    <row r="2512" spans="2:7" x14ac:dyDescent="0.25">
      <c r="C2512">
        <v>429</v>
      </c>
      <c r="D2512" t="s">
        <v>82</v>
      </c>
      <c r="E2512" s="9">
        <v>200</v>
      </c>
      <c r="F2512" s="9">
        <v>140</v>
      </c>
      <c r="G2512" s="19">
        <f t="shared" si="653"/>
        <v>60</v>
      </c>
    </row>
    <row r="2513" spans="2:7" x14ac:dyDescent="0.25">
      <c r="E2513" s="9"/>
      <c r="F2513" s="9"/>
    </row>
    <row r="2514" spans="2:7" x14ac:dyDescent="0.25">
      <c r="B2514" s="12">
        <v>43</v>
      </c>
      <c r="C2514" s="12"/>
      <c r="D2514" s="12" t="s">
        <v>83</v>
      </c>
      <c r="E2514" s="13">
        <f t="shared" ref="E2514:F2514" si="654">E2515+E2516+E2517+E2518</f>
        <v>3600</v>
      </c>
      <c r="F2514" s="13">
        <f t="shared" si="654"/>
        <v>1727.6</v>
      </c>
      <c r="G2514" s="24">
        <f t="shared" ref="G2514:G2518" si="655">E2514-F2514</f>
        <v>1872.4</v>
      </c>
    </row>
    <row r="2515" spans="2:7" x14ac:dyDescent="0.25">
      <c r="C2515">
        <v>430</v>
      </c>
      <c r="D2515" t="s">
        <v>84</v>
      </c>
      <c r="E2515" s="9">
        <v>0</v>
      </c>
      <c r="F2515" s="9">
        <v>0</v>
      </c>
      <c r="G2515" s="19">
        <f t="shared" si="655"/>
        <v>0</v>
      </c>
    </row>
    <row r="2516" spans="2:7" x14ac:dyDescent="0.25">
      <c r="C2516">
        <v>431</v>
      </c>
      <c r="D2516" t="s">
        <v>85</v>
      </c>
      <c r="E2516" s="9">
        <v>3600</v>
      </c>
      <c r="F2516" s="9">
        <v>0</v>
      </c>
      <c r="G2516" s="19">
        <f t="shared" si="655"/>
        <v>3600</v>
      </c>
    </row>
    <row r="2517" spans="2:7" x14ac:dyDescent="0.25">
      <c r="C2517">
        <v>432</v>
      </c>
      <c r="D2517" t="s">
        <v>86</v>
      </c>
      <c r="E2517" s="9">
        <v>0</v>
      </c>
      <c r="F2517" s="9">
        <v>0</v>
      </c>
      <c r="G2517" s="19">
        <f t="shared" si="655"/>
        <v>0</v>
      </c>
    </row>
    <row r="2518" spans="2:7" x14ac:dyDescent="0.25">
      <c r="C2518">
        <v>439</v>
      </c>
      <c r="D2518" t="s">
        <v>87</v>
      </c>
      <c r="E2518" s="9">
        <v>0</v>
      </c>
      <c r="F2518" s="9">
        <v>1727.6</v>
      </c>
      <c r="G2518" s="19">
        <f t="shared" si="655"/>
        <v>-1727.6</v>
      </c>
    </row>
    <row r="2519" spans="2:7" x14ac:dyDescent="0.25">
      <c r="E2519" s="9"/>
      <c r="F2519" s="9"/>
    </row>
    <row r="2520" spans="2:7" x14ac:dyDescent="0.25">
      <c r="B2520" s="12">
        <v>44</v>
      </c>
      <c r="C2520" s="12"/>
      <c r="D2520" s="12" t="s">
        <v>88</v>
      </c>
      <c r="E2520" s="13">
        <f t="shared" ref="E2520:F2520" si="656">E2521+E2522+E2523+E2524+E2525+E2526+E2527+E2528+E2529+E2530</f>
        <v>65605.98</v>
      </c>
      <c r="F2520" s="13">
        <f t="shared" si="656"/>
        <v>79203.05</v>
      </c>
      <c r="G2520" s="24">
        <f t="shared" ref="G2520:G2530" si="657">E2520-F2520</f>
        <v>-13597.070000000007</v>
      </c>
    </row>
    <row r="2521" spans="2:7" x14ac:dyDescent="0.25">
      <c r="C2521">
        <v>440</v>
      </c>
      <c r="D2521" t="s">
        <v>89</v>
      </c>
      <c r="E2521" s="9">
        <v>20393.48</v>
      </c>
      <c r="F2521" s="9">
        <v>18851.05</v>
      </c>
      <c r="G2521" s="19">
        <f t="shared" si="657"/>
        <v>1542.4300000000003</v>
      </c>
    </row>
    <row r="2522" spans="2:7" x14ac:dyDescent="0.25">
      <c r="C2522">
        <v>441</v>
      </c>
      <c r="D2522" t="s">
        <v>90</v>
      </c>
      <c r="E2522" s="9">
        <v>0</v>
      </c>
      <c r="F2522" s="9">
        <v>0</v>
      </c>
      <c r="G2522" s="19">
        <f t="shared" si="657"/>
        <v>0</v>
      </c>
    </row>
    <row r="2523" spans="2:7" x14ac:dyDescent="0.25">
      <c r="C2523">
        <v>442</v>
      </c>
      <c r="D2523" t="s">
        <v>91</v>
      </c>
      <c r="E2523" s="9">
        <v>487.5</v>
      </c>
      <c r="F2523" s="9">
        <v>325</v>
      </c>
      <c r="G2523" s="19">
        <f t="shared" si="657"/>
        <v>162.5</v>
      </c>
    </row>
    <row r="2524" spans="2:7" x14ac:dyDescent="0.25">
      <c r="C2524">
        <v>443</v>
      </c>
      <c r="D2524" t="s">
        <v>92</v>
      </c>
      <c r="E2524" s="9">
        <v>42525</v>
      </c>
      <c r="F2524" s="9">
        <v>55367</v>
      </c>
      <c r="G2524" s="19">
        <f t="shared" si="657"/>
        <v>-12842</v>
      </c>
    </row>
    <row r="2525" spans="2:7" x14ac:dyDescent="0.25">
      <c r="C2525">
        <v>444</v>
      </c>
      <c r="D2525" t="s">
        <v>31</v>
      </c>
      <c r="E2525" s="9">
        <v>0</v>
      </c>
      <c r="F2525" s="9">
        <v>0</v>
      </c>
      <c r="G2525" s="19">
        <f t="shared" si="657"/>
        <v>0</v>
      </c>
    </row>
    <row r="2526" spans="2:7" x14ac:dyDescent="0.25">
      <c r="C2526">
        <v>445</v>
      </c>
      <c r="D2526" t="s">
        <v>93</v>
      </c>
      <c r="E2526" s="9">
        <v>0</v>
      </c>
      <c r="F2526" s="9">
        <v>0</v>
      </c>
      <c r="G2526" s="19">
        <f t="shared" si="657"/>
        <v>0</v>
      </c>
    </row>
    <row r="2527" spans="2:7" x14ac:dyDescent="0.25">
      <c r="C2527">
        <v>446</v>
      </c>
      <c r="D2527" t="s">
        <v>94</v>
      </c>
      <c r="E2527" s="9">
        <v>0</v>
      </c>
      <c r="F2527" s="9">
        <v>0</v>
      </c>
      <c r="G2527" s="19">
        <f t="shared" si="657"/>
        <v>0</v>
      </c>
    </row>
    <row r="2528" spans="2:7" x14ac:dyDescent="0.25">
      <c r="C2528">
        <v>447</v>
      </c>
      <c r="D2528" t="s">
        <v>95</v>
      </c>
      <c r="E2528" s="9">
        <v>2200</v>
      </c>
      <c r="F2528" s="9">
        <v>4660</v>
      </c>
      <c r="G2528" s="19">
        <f t="shared" si="657"/>
        <v>-2460</v>
      </c>
    </row>
    <row r="2529" spans="2:7" x14ac:dyDescent="0.25">
      <c r="C2529">
        <v>448</v>
      </c>
      <c r="D2529" t="s">
        <v>96</v>
      </c>
      <c r="E2529" s="9">
        <v>0</v>
      </c>
      <c r="F2529" s="9">
        <v>0</v>
      </c>
      <c r="G2529" s="19">
        <f t="shared" si="657"/>
        <v>0</v>
      </c>
    </row>
    <row r="2530" spans="2:7" x14ac:dyDescent="0.25">
      <c r="C2530">
        <v>449</v>
      </c>
      <c r="D2530" t="s">
        <v>97</v>
      </c>
      <c r="E2530" s="9">
        <v>0</v>
      </c>
      <c r="F2530" s="9">
        <v>0</v>
      </c>
      <c r="G2530" s="19">
        <f t="shared" si="657"/>
        <v>0</v>
      </c>
    </row>
    <row r="2531" spans="2:7" x14ac:dyDescent="0.25">
      <c r="E2531" s="9"/>
      <c r="F2531" s="9"/>
    </row>
    <row r="2532" spans="2:7" x14ac:dyDescent="0.25">
      <c r="B2532" s="12">
        <v>45</v>
      </c>
      <c r="C2532" s="12"/>
      <c r="D2532" s="12" t="s">
        <v>98</v>
      </c>
      <c r="E2532" s="13">
        <f t="shared" ref="E2532:F2532" si="658">E2533+E2534</f>
        <v>-1908.7</v>
      </c>
      <c r="F2532" s="13">
        <f t="shared" si="658"/>
        <v>1908.7</v>
      </c>
      <c r="G2532" s="24">
        <f t="shared" ref="G2532:G2534" si="659">E2532-F2532</f>
        <v>-3817.4</v>
      </c>
    </row>
    <row r="2533" spans="2:7" x14ac:dyDescent="0.25">
      <c r="C2533">
        <v>450</v>
      </c>
      <c r="D2533" t="s">
        <v>99</v>
      </c>
      <c r="E2533" s="9">
        <v>-1908.7</v>
      </c>
      <c r="F2533" s="9">
        <v>1908.7</v>
      </c>
      <c r="G2533" s="19">
        <f t="shared" si="659"/>
        <v>-3817.4</v>
      </c>
    </row>
    <row r="2534" spans="2:7" x14ac:dyDescent="0.25">
      <c r="C2534">
        <v>451</v>
      </c>
      <c r="D2534" t="s">
        <v>100</v>
      </c>
      <c r="E2534" s="9">
        <v>0</v>
      </c>
      <c r="F2534" s="9">
        <v>0</v>
      </c>
      <c r="G2534" s="19">
        <f t="shared" si="659"/>
        <v>0</v>
      </c>
    </row>
    <row r="2535" spans="2:7" x14ac:dyDescent="0.25">
      <c r="E2535" s="9"/>
      <c r="F2535" s="9"/>
    </row>
    <row r="2536" spans="2:7" x14ac:dyDescent="0.25">
      <c r="B2536" s="12">
        <v>46</v>
      </c>
      <c r="C2536" s="12"/>
      <c r="D2536" s="12" t="s">
        <v>101</v>
      </c>
      <c r="E2536" s="13">
        <f t="shared" ref="E2536:F2536" si="660">E2537+E2538+E2539+E2540+E2541</f>
        <v>41112.15</v>
      </c>
      <c r="F2536" s="13">
        <f t="shared" si="660"/>
        <v>28857.399999999998</v>
      </c>
      <c r="G2536" s="24">
        <f t="shared" ref="G2536:G2541" si="661">E2536-F2536</f>
        <v>12254.750000000004</v>
      </c>
    </row>
    <row r="2537" spans="2:7" x14ac:dyDescent="0.25">
      <c r="C2537">
        <v>460</v>
      </c>
      <c r="D2537" t="s">
        <v>102</v>
      </c>
      <c r="E2537" s="9">
        <v>2616.0500000000002</v>
      </c>
      <c r="F2537" s="9">
        <v>2458</v>
      </c>
      <c r="G2537" s="19">
        <f t="shared" si="661"/>
        <v>158.05000000000018</v>
      </c>
    </row>
    <row r="2538" spans="2:7" x14ac:dyDescent="0.25">
      <c r="C2538">
        <v>461</v>
      </c>
      <c r="D2538" t="s">
        <v>103</v>
      </c>
      <c r="E2538" s="9">
        <v>1008</v>
      </c>
      <c r="F2538" s="9">
        <v>1612.35</v>
      </c>
      <c r="G2538" s="19">
        <f t="shared" si="661"/>
        <v>-604.34999999999991</v>
      </c>
    </row>
    <row r="2539" spans="2:7" x14ac:dyDescent="0.25">
      <c r="C2539">
        <v>462</v>
      </c>
      <c r="D2539" t="s">
        <v>38</v>
      </c>
      <c r="E2539" s="9">
        <v>0</v>
      </c>
      <c r="F2539" s="9">
        <v>0</v>
      </c>
      <c r="G2539" s="19">
        <f t="shared" si="661"/>
        <v>0</v>
      </c>
    </row>
    <row r="2540" spans="2:7" x14ac:dyDescent="0.25">
      <c r="C2540">
        <v>463</v>
      </c>
      <c r="D2540" t="s">
        <v>104</v>
      </c>
      <c r="E2540" s="9">
        <v>37488.1</v>
      </c>
      <c r="F2540" s="9">
        <v>24787.05</v>
      </c>
      <c r="G2540" s="19">
        <f t="shared" si="661"/>
        <v>12701.05</v>
      </c>
    </row>
    <row r="2541" spans="2:7" x14ac:dyDescent="0.25">
      <c r="C2541">
        <v>469</v>
      </c>
      <c r="D2541" t="s">
        <v>105</v>
      </c>
      <c r="E2541" s="9">
        <v>0</v>
      </c>
      <c r="F2541" s="9">
        <v>0</v>
      </c>
      <c r="G2541" s="19">
        <f t="shared" si="661"/>
        <v>0</v>
      </c>
    </row>
    <row r="2542" spans="2:7" x14ac:dyDescent="0.25">
      <c r="E2542" s="9"/>
      <c r="F2542" s="9"/>
    </row>
    <row r="2543" spans="2:7" x14ac:dyDescent="0.25">
      <c r="B2543" s="12">
        <v>47</v>
      </c>
      <c r="C2543" s="12"/>
      <c r="D2543" s="12" t="s">
        <v>44</v>
      </c>
      <c r="E2543" s="13">
        <f t="shared" ref="E2543:F2543" si="662">E2544</f>
        <v>0</v>
      </c>
      <c r="F2543" s="13">
        <f t="shared" si="662"/>
        <v>0</v>
      </c>
      <c r="G2543" s="24">
        <f t="shared" ref="G2543:G2544" si="663">E2543-F2543</f>
        <v>0</v>
      </c>
    </row>
    <row r="2544" spans="2:7" x14ac:dyDescent="0.25">
      <c r="C2544">
        <v>470</v>
      </c>
      <c r="D2544" t="s">
        <v>106</v>
      </c>
      <c r="E2544" s="9">
        <v>0</v>
      </c>
      <c r="F2544" s="9">
        <v>0</v>
      </c>
      <c r="G2544" s="19">
        <f t="shared" si="663"/>
        <v>0</v>
      </c>
    </row>
    <row r="2545" spans="2:7" x14ac:dyDescent="0.25">
      <c r="E2545" s="9"/>
      <c r="F2545" s="9"/>
    </row>
    <row r="2546" spans="2:7" x14ac:dyDescent="0.25">
      <c r="B2546" s="12">
        <v>48</v>
      </c>
      <c r="C2546" s="12"/>
      <c r="D2546" s="12" t="s">
        <v>107</v>
      </c>
      <c r="E2546" s="13">
        <f t="shared" ref="E2546:F2546" si="664">E2547+E2548+E2549+E2550+E2551+E2552+E2553</f>
        <v>0</v>
      </c>
      <c r="F2546" s="13">
        <f t="shared" si="664"/>
        <v>9694.9500000000007</v>
      </c>
      <c r="G2546" s="24">
        <f t="shared" ref="G2546:G2553" si="665">E2546-F2546</f>
        <v>-9694.9500000000007</v>
      </c>
    </row>
    <row r="2547" spans="2:7" x14ac:dyDescent="0.25">
      <c r="C2547">
        <v>481</v>
      </c>
      <c r="D2547" t="s">
        <v>108</v>
      </c>
      <c r="E2547" s="9">
        <v>0</v>
      </c>
      <c r="F2547" s="9">
        <v>0</v>
      </c>
      <c r="G2547" s="19">
        <f t="shared" si="665"/>
        <v>0</v>
      </c>
    </row>
    <row r="2548" spans="2:7" x14ac:dyDescent="0.25">
      <c r="C2548">
        <v>482</v>
      </c>
      <c r="D2548" t="s">
        <v>109</v>
      </c>
      <c r="E2548" s="9">
        <v>0</v>
      </c>
      <c r="F2548" s="9">
        <v>0</v>
      </c>
      <c r="G2548" s="19">
        <f t="shared" si="665"/>
        <v>0</v>
      </c>
    </row>
    <row r="2549" spans="2:7" x14ac:dyDescent="0.25">
      <c r="C2549">
        <v>483</v>
      </c>
      <c r="D2549" t="s">
        <v>110</v>
      </c>
      <c r="E2549" s="9">
        <v>0</v>
      </c>
      <c r="F2549" s="9">
        <v>9694.9500000000007</v>
      </c>
      <c r="G2549" s="19">
        <f t="shared" si="665"/>
        <v>-9694.9500000000007</v>
      </c>
    </row>
    <row r="2550" spans="2:7" x14ac:dyDescent="0.25">
      <c r="C2550">
        <v>484</v>
      </c>
      <c r="D2550" t="s">
        <v>111</v>
      </c>
      <c r="E2550" s="9">
        <v>0</v>
      </c>
      <c r="F2550" s="9">
        <v>0</v>
      </c>
      <c r="G2550" s="19">
        <f t="shared" si="665"/>
        <v>0</v>
      </c>
    </row>
    <row r="2551" spans="2:7" x14ac:dyDescent="0.25">
      <c r="C2551">
        <v>485</v>
      </c>
      <c r="D2551" t="s">
        <v>112</v>
      </c>
      <c r="E2551" s="9">
        <v>0</v>
      </c>
      <c r="F2551" s="9">
        <v>0</v>
      </c>
      <c r="G2551" s="19">
        <f t="shared" si="665"/>
        <v>0</v>
      </c>
    </row>
    <row r="2552" spans="2:7" x14ac:dyDescent="0.25">
      <c r="C2552">
        <v>486</v>
      </c>
      <c r="D2552" t="s">
        <v>113</v>
      </c>
      <c r="E2552" s="9">
        <v>0</v>
      </c>
      <c r="F2552" s="9">
        <v>0</v>
      </c>
      <c r="G2552" s="19">
        <f t="shared" si="665"/>
        <v>0</v>
      </c>
    </row>
    <row r="2553" spans="2:7" x14ac:dyDescent="0.25">
      <c r="C2553">
        <v>489</v>
      </c>
      <c r="D2553" t="s">
        <v>114</v>
      </c>
      <c r="E2553" s="9">
        <v>0</v>
      </c>
      <c r="F2553" s="9">
        <v>0</v>
      </c>
      <c r="G2553" s="19">
        <f t="shared" si="665"/>
        <v>0</v>
      </c>
    </row>
    <row r="2554" spans="2:7" x14ac:dyDescent="0.25">
      <c r="E2554" s="9"/>
      <c r="F2554" s="9"/>
    </row>
    <row r="2555" spans="2:7" x14ac:dyDescent="0.25">
      <c r="B2555" s="12">
        <v>49</v>
      </c>
      <c r="C2555" s="12"/>
      <c r="D2555" s="12" t="s">
        <v>53</v>
      </c>
      <c r="E2555" s="13">
        <f t="shared" ref="E2555:F2555" si="666">E2556+E2557+E2558+E2559+E2560+E2561+E2562+E2563</f>
        <v>10000</v>
      </c>
      <c r="F2555" s="13">
        <f t="shared" si="666"/>
        <v>6500</v>
      </c>
      <c r="G2555" s="24">
        <f t="shared" ref="G2555:G2563" si="667">E2555-F2555</f>
        <v>3500</v>
      </c>
    </row>
    <row r="2556" spans="2:7" x14ac:dyDescent="0.25">
      <c r="C2556">
        <v>490</v>
      </c>
      <c r="D2556" t="s">
        <v>54</v>
      </c>
      <c r="E2556" s="9">
        <v>0</v>
      </c>
      <c r="F2556" s="9">
        <v>0</v>
      </c>
      <c r="G2556" s="19">
        <f t="shared" si="667"/>
        <v>0</v>
      </c>
    </row>
    <row r="2557" spans="2:7" x14ac:dyDescent="0.25">
      <c r="C2557">
        <v>491</v>
      </c>
      <c r="D2557" t="s">
        <v>55</v>
      </c>
      <c r="E2557" s="9">
        <v>0</v>
      </c>
      <c r="F2557" s="9">
        <v>6500</v>
      </c>
      <c r="G2557" s="19">
        <f t="shared" si="667"/>
        <v>-6500</v>
      </c>
    </row>
    <row r="2558" spans="2:7" x14ac:dyDescent="0.25">
      <c r="C2558">
        <v>492</v>
      </c>
      <c r="D2558" t="s">
        <v>115</v>
      </c>
      <c r="E2558" s="9">
        <v>10000</v>
      </c>
      <c r="F2558" s="9">
        <v>0</v>
      </c>
      <c r="G2558" s="19">
        <f t="shared" si="667"/>
        <v>10000</v>
      </c>
    </row>
    <row r="2559" spans="2:7" x14ac:dyDescent="0.25">
      <c r="C2559">
        <v>493</v>
      </c>
      <c r="D2559" t="s">
        <v>116</v>
      </c>
      <c r="E2559" s="9">
        <v>0</v>
      </c>
      <c r="F2559" s="9">
        <v>0</v>
      </c>
      <c r="G2559" s="19">
        <f t="shared" si="667"/>
        <v>0</v>
      </c>
    </row>
    <row r="2560" spans="2:7" x14ac:dyDescent="0.25">
      <c r="C2560">
        <v>494</v>
      </c>
      <c r="D2560" t="s">
        <v>58</v>
      </c>
      <c r="E2560" s="9">
        <v>0</v>
      </c>
      <c r="F2560" s="9">
        <v>0</v>
      </c>
      <c r="G2560" s="19">
        <f t="shared" si="667"/>
        <v>0</v>
      </c>
    </row>
    <row r="2561" spans="1:7" x14ac:dyDescent="0.25">
      <c r="C2561">
        <v>495</v>
      </c>
      <c r="D2561" t="s">
        <v>117</v>
      </c>
      <c r="E2561" s="9">
        <v>0</v>
      </c>
      <c r="F2561" s="9">
        <v>0</v>
      </c>
      <c r="G2561" s="19">
        <f t="shared" si="667"/>
        <v>0</v>
      </c>
    </row>
    <row r="2562" spans="1:7" x14ac:dyDescent="0.25">
      <c r="C2562">
        <v>498</v>
      </c>
      <c r="D2562" t="s">
        <v>118</v>
      </c>
      <c r="E2562" s="9">
        <v>0</v>
      </c>
      <c r="F2562" s="9">
        <v>0</v>
      </c>
      <c r="G2562" s="19">
        <f t="shared" si="667"/>
        <v>0</v>
      </c>
    </row>
    <row r="2563" spans="1:7" x14ac:dyDescent="0.25">
      <c r="C2563">
        <v>499</v>
      </c>
      <c r="D2563" t="s">
        <v>61</v>
      </c>
      <c r="E2563" s="9">
        <v>0</v>
      </c>
      <c r="F2563" s="9">
        <v>0</v>
      </c>
      <c r="G2563" s="19">
        <f t="shared" si="667"/>
        <v>0</v>
      </c>
    </row>
    <row r="2564" spans="1:7" x14ac:dyDescent="0.25">
      <c r="E2564" s="9"/>
      <c r="F2564" s="9"/>
    </row>
    <row r="2565" spans="1:7" x14ac:dyDescent="0.25">
      <c r="E2565" s="9"/>
      <c r="F2565" s="9"/>
    </row>
    <row r="2566" spans="1:7" x14ac:dyDescent="0.25">
      <c r="E2566" s="9"/>
      <c r="F2566" s="9"/>
    </row>
    <row r="2567" spans="1:7" x14ac:dyDescent="0.25">
      <c r="A2567" s="14">
        <v>9</v>
      </c>
      <c r="B2567" s="14"/>
      <c r="C2567" s="14"/>
      <c r="D2567" s="14" t="s">
        <v>119</v>
      </c>
      <c r="E2567" s="15"/>
      <c r="F2567" s="15"/>
      <c r="G2567" s="25"/>
    </row>
    <row r="2568" spans="1:7" x14ac:dyDescent="0.25">
      <c r="A2568" s="14"/>
      <c r="B2568" s="14">
        <v>90</v>
      </c>
      <c r="C2568" s="14"/>
      <c r="D2568" s="14" t="s">
        <v>120</v>
      </c>
      <c r="E2568" s="16">
        <f t="shared" ref="E2568:F2568" si="668">E2569+E2570</f>
        <v>544010.83000000007</v>
      </c>
      <c r="F2568" s="16">
        <f t="shared" si="668"/>
        <v>262757.42</v>
      </c>
      <c r="G2568" s="26">
        <f t="shared" ref="G2568:G2570" si="669">E2568-F2568</f>
        <v>281253.41000000009</v>
      </c>
    </row>
    <row r="2569" spans="1:7" x14ac:dyDescent="0.25">
      <c r="C2569">
        <v>900</v>
      </c>
      <c r="D2569" t="s">
        <v>121</v>
      </c>
      <c r="E2569" s="19">
        <v>310014.2</v>
      </c>
      <c r="F2569" s="19">
        <v>81234.89</v>
      </c>
      <c r="G2569" s="19">
        <f t="shared" si="669"/>
        <v>228779.31</v>
      </c>
    </row>
    <row r="2570" spans="1:7" x14ac:dyDescent="0.25">
      <c r="C2570">
        <v>901</v>
      </c>
      <c r="D2570" t="s">
        <v>122</v>
      </c>
      <c r="E2570" s="19">
        <v>233996.63</v>
      </c>
      <c r="F2570" s="19">
        <v>181522.53</v>
      </c>
      <c r="G2570" s="19">
        <f t="shared" si="669"/>
        <v>52474.100000000006</v>
      </c>
    </row>
    <row r="2571" spans="1:7" x14ac:dyDescent="0.25">
      <c r="E2571" s="9"/>
      <c r="F2571" s="9"/>
    </row>
    <row r="2572" spans="1:7" x14ac:dyDescent="0.25">
      <c r="D2572" s="2" t="s">
        <v>123</v>
      </c>
      <c r="E2572" s="17">
        <f t="shared" ref="E2572:F2572" si="670">E2569+E2570</f>
        <v>544010.83000000007</v>
      </c>
      <c r="F2572" s="17">
        <f t="shared" si="670"/>
        <v>262757.42</v>
      </c>
      <c r="G2572" s="19">
        <f t="shared" ref="G2572" si="671">E2572-F2572</f>
        <v>281253.41000000009</v>
      </c>
    </row>
    <row r="2573" spans="1:7" x14ac:dyDescent="0.25">
      <c r="E2573" s="9"/>
      <c r="F2573" s="9"/>
    </row>
    <row r="2574" spans="1:7" x14ac:dyDescent="0.25">
      <c r="A2574" s="27"/>
      <c r="B2574" s="27"/>
      <c r="C2574" s="27"/>
      <c r="D2574" s="27"/>
      <c r="E2574" s="27"/>
      <c r="F2574" s="27"/>
      <c r="G2574" s="28"/>
    </row>
    <row r="2577" spans="1:7" ht="26.25" x14ac:dyDescent="0.4">
      <c r="A2577" s="1" t="s">
        <v>124</v>
      </c>
      <c r="B2577" s="2"/>
      <c r="C2577" s="2"/>
      <c r="D2577" s="2"/>
      <c r="E2577" s="18">
        <v>2021</v>
      </c>
      <c r="F2577" s="18">
        <v>2020</v>
      </c>
      <c r="G2577" s="20" t="s">
        <v>125</v>
      </c>
    </row>
    <row r="2578" spans="1:7" x14ac:dyDescent="0.25">
      <c r="A2578" t="s">
        <v>0</v>
      </c>
      <c r="E2578" s="3">
        <v>269</v>
      </c>
      <c r="F2578" s="3">
        <v>255</v>
      </c>
      <c r="G2578" s="29">
        <f>E2578-F2578</f>
        <v>14</v>
      </c>
    </row>
    <row r="2579" spans="1:7" x14ac:dyDescent="0.25">
      <c r="E2579" s="4" t="s">
        <v>141</v>
      </c>
      <c r="F2579" s="4" t="s">
        <v>141</v>
      </c>
      <c r="G2579" s="4" t="s">
        <v>141</v>
      </c>
    </row>
    <row r="2580" spans="1:7" ht="21" x14ac:dyDescent="0.35">
      <c r="A2580" s="5">
        <v>3</v>
      </c>
      <c r="B2580" s="5"/>
      <c r="C2580" s="5"/>
      <c r="D2580" s="5" t="s">
        <v>2</v>
      </c>
      <c r="E2580" s="6">
        <f t="shared" ref="E2580:F2580" si="672">E2581+E2591+E2603+E2607+E2615+E2619+E2629+E2632+E2640</f>
        <v>956901.98</v>
      </c>
      <c r="F2580" s="6">
        <f t="shared" si="672"/>
        <v>1004618.0499999999</v>
      </c>
      <c r="G2580" s="21">
        <f>E2580-F2580</f>
        <v>-47716.069999999949</v>
      </c>
    </row>
    <row r="2581" spans="1:7" x14ac:dyDescent="0.25">
      <c r="A2581" s="7"/>
      <c r="B2581" s="7">
        <v>30</v>
      </c>
      <c r="C2581" s="7"/>
      <c r="D2581" s="7" t="s">
        <v>3</v>
      </c>
      <c r="E2581" s="8">
        <f t="shared" ref="E2581:F2581" si="673">E2582+E2583+E2584+E2585+E2586+E2587+E2588+E2589</f>
        <v>119902.39999999999</v>
      </c>
      <c r="F2581" s="8">
        <f t="shared" si="673"/>
        <v>115430.84999999999</v>
      </c>
      <c r="G2581" s="22">
        <f t="shared" ref="G2581:G2589" si="674">E2581-F2581</f>
        <v>4471.5500000000029</v>
      </c>
    </row>
    <row r="2582" spans="1:7" x14ac:dyDescent="0.25">
      <c r="C2582">
        <v>300</v>
      </c>
      <c r="D2582" t="s">
        <v>4</v>
      </c>
      <c r="E2582" s="9">
        <v>14759.65</v>
      </c>
      <c r="F2582" s="9">
        <v>12439.2</v>
      </c>
      <c r="G2582" s="19">
        <f t="shared" si="674"/>
        <v>2320.4499999999989</v>
      </c>
    </row>
    <row r="2583" spans="1:7" x14ac:dyDescent="0.25">
      <c r="C2583">
        <v>301</v>
      </c>
      <c r="D2583" t="s">
        <v>5</v>
      </c>
      <c r="E2583" s="9">
        <v>88447.75</v>
      </c>
      <c r="F2583" s="9">
        <v>90240.75</v>
      </c>
      <c r="G2583" s="19">
        <f t="shared" si="674"/>
        <v>-1793</v>
      </c>
    </row>
    <row r="2584" spans="1:7" x14ac:dyDescent="0.25">
      <c r="C2584">
        <v>302</v>
      </c>
      <c r="D2584" t="s">
        <v>6</v>
      </c>
      <c r="E2584" s="9">
        <v>0</v>
      </c>
      <c r="F2584" s="9">
        <v>0</v>
      </c>
      <c r="G2584" s="19">
        <f t="shared" si="674"/>
        <v>0</v>
      </c>
    </row>
    <row r="2585" spans="1:7" x14ac:dyDescent="0.25">
      <c r="C2585">
        <v>303</v>
      </c>
      <c r="D2585" t="s">
        <v>7</v>
      </c>
      <c r="E2585" s="9">
        <v>0</v>
      </c>
      <c r="F2585" s="9">
        <v>0</v>
      </c>
      <c r="G2585" s="19">
        <f t="shared" si="674"/>
        <v>0</v>
      </c>
    </row>
    <row r="2586" spans="1:7" x14ac:dyDescent="0.25">
      <c r="C2586">
        <v>304</v>
      </c>
      <c r="D2586" t="s">
        <v>8</v>
      </c>
      <c r="E2586" s="9">
        <v>0</v>
      </c>
      <c r="F2586" s="9">
        <v>0</v>
      </c>
      <c r="G2586" s="19">
        <f t="shared" si="674"/>
        <v>0</v>
      </c>
    </row>
    <row r="2587" spans="1:7" x14ac:dyDescent="0.25">
      <c r="C2587">
        <v>305</v>
      </c>
      <c r="D2587" t="s">
        <v>9</v>
      </c>
      <c r="E2587" s="9">
        <v>12895</v>
      </c>
      <c r="F2587" s="9">
        <v>11920.9</v>
      </c>
      <c r="G2587" s="19">
        <f t="shared" si="674"/>
        <v>974.10000000000036</v>
      </c>
    </row>
    <row r="2588" spans="1:7" x14ac:dyDescent="0.25">
      <c r="C2588">
        <v>306</v>
      </c>
      <c r="D2588" t="s">
        <v>10</v>
      </c>
      <c r="E2588" s="9">
        <v>0</v>
      </c>
      <c r="F2588" s="9">
        <v>0</v>
      </c>
      <c r="G2588" s="19">
        <f t="shared" si="674"/>
        <v>0</v>
      </c>
    </row>
    <row r="2589" spans="1:7" x14ac:dyDescent="0.25">
      <c r="C2589">
        <v>309</v>
      </c>
      <c r="D2589" t="s">
        <v>11</v>
      </c>
      <c r="E2589" s="9">
        <v>3800</v>
      </c>
      <c r="F2589" s="9">
        <v>830</v>
      </c>
      <c r="G2589" s="19">
        <f t="shared" si="674"/>
        <v>2970</v>
      </c>
    </row>
    <row r="2590" spans="1:7" x14ac:dyDescent="0.25">
      <c r="E2590" s="9"/>
      <c r="F2590" s="9"/>
    </row>
    <row r="2591" spans="1:7" x14ac:dyDescent="0.25">
      <c r="B2591" s="7">
        <v>31</v>
      </c>
      <c r="C2591" s="7"/>
      <c r="D2591" s="7" t="s">
        <v>12</v>
      </c>
      <c r="E2591" s="8">
        <f t="shared" ref="E2591:F2591" si="675">E2592+E2593+E2594+E2595+E2596+E2597+E2598+E2599+E2600+E2601</f>
        <v>223295.85</v>
      </c>
      <c r="F2591" s="8">
        <f t="shared" si="675"/>
        <v>223291.87999999998</v>
      </c>
      <c r="G2591" s="22">
        <f t="shared" ref="G2591:G2601" si="676">E2591-F2591</f>
        <v>3.970000000030268</v>
      </c>
    </row>
    <row r="2592" spans="1:7" x14ac:dyDescent="0.25">
      <c r="C2592">
        <v>310</v>
      </c>
      <c r="D2592" t="s">
        <v>13</v>
      </c>
      <c r="E2592" s="9">
        <v>22012.83</v>
      </c>
      <c r="F2592" s="9">
        <v>17970.78</v>
      </c>
      <c r="G2592" s="19">
        <f t="shared" si="676"/>
        <v>4042.0500000000029</v>
      </c>
    </row>
    <row r="2593" spans="2:7" x14ac:dyDescent="0.25">
      <c r="C2593">
        <v>311</v>
      </c>
      <c r="D2593" t="s">
        <v>14</v>
      </c>
      <c r="E2593" s="9">
        <v>1975.5</v>
      </c>
      <c r="F2593" s="9">
        <v>6736.35</v>
      </c>
      <c r="G2593" s="19">
        <f t="shared" si="676"/>
        <v>-4760.8500000000004</v>
      </c>
    </row>
    <row r="2594" spans="2:7" x14ac:dyDescent="0.25">
      <c r="C2594">
        <v>312</v>
      </c>
      <c r="D2594" t="s">
        <v>15</v>
      </c>
      <c r="E2594" s="9">
        <v>63697.2</v>
      </c>
      <c r="F2594" s="9">
        <v>62290.73</v>
      </c>
      <c r="G2594" s="19">
        <f t="shared" si="676"/>
        <v>1406.4699999999939</v>
      </c>
    </row>
    <row r="2595" spans="2:7" x14ac:dyDescent="0.25">
      <c r="C2595">
        <v>313</v>
      </c>
      <c r="D2595" t="s">
        <v>16</v>
      </c>
      <c r="E2595" s="9">
        <v>56677.05</v>
      </c>
      <c r="F2595" s="9">
        <v>60563.040000000001</v>
      </c>
      <c r="G2595" s="19">
        <f t="shared" si="676"/>
        <v>-3885.989999999998</v>
      </c>
    </row>
    <row r="2596" spans="2:7" x14ac:dyDescent="0.25">
      <c r="C2596">
        <v>314</v>
      </c>
      <c r="D2596" t="s">
        <v>17</v>
      </c>
      <c r="E2596" s="9">
        <v>54321.02</v>
      </c>
      <c r="F2596" s="9">
        <v>49052</v>
      </c>
      <c r="G2596" s="19">
        <f t="shared" si="676"/>
        <v>5269.0199999999968</v>
      </c>
    </row>
    <row r="2597" spans="2:7" x14ac:dyDescent="0.25">
      <c r="C2597">
        <v>315</v>
      </c>
      <c r="D2597" t="s">
        <v>18</v>
      </c>
      <c r="E2597" s="9">
        <v>12099.25</v>
      </c>
      <c r="F2597" s="9">
        <v>8484.3700000000008</v>
      </c>
      <c r="G2597" s="19">
        <f t="shared" si="676"/>
        <v>3614.8799999999992</v>
      </c>
    </row>
    <row r="2598" spans="2:7" x14ac:dyDescent="0.25">
      <c r="C2598">
        <v>316</v>
      </c>
      <c r="D2598" t="s">
        <v>19</v>
      </c>
      <c r="E2598" s="9">
        <v>0</v>
      </c>
      <c r="F2598" s="9">
        <v>0</v>
      </c>
      <c r="G2598" s="19">
        <f t="shared" si="676"/>
        <v>0</v>
      </c>
    </row>
    <row r="2599" spans="2:7" x14ac:dyDescent="0.25">
      <c r="C2599">
        <v>317</v>
      </c>
      <c r="D2599" t="s">
        <v>20</v>
      </c>
      <c r="E2599" s="9">
        <v>705.9</v>
      </c>
      <c r="F2599" s="9">
        <v>2740.6</v>
      </c>
      <c r="G2599" s="19">
        <f t="shared" si="676"/>
        <v>-2034.6999999999998</v>
      </c>
    </row>
    <row r="2600" spans="2:7" x14ac:dyDescent="0.25">
      <c r="C2600">
        <v>318</v>
      </c>
      <c r="D2600" t="s">
        <v>21</v>
      </c>
      <c r="E2600" s="9">
        <v>10296.85</v>
      </c>
      <c r="F2600" s="9">
        <v>14764.9</v>
      </c>
      <c r="G2600" s="19">
        <f t="shared" si="676"/>
        <v>-4468.0499999999993</v>
      </c>
    </row>
    <row r="2601" spans="2:7" x14ac:dyDescent="0.25">
      <c r="C2601">
        <v>319</v>
      </c>
      <c r="D2601" t="s">
        <v>22</v>
      </c>
      <c r="E2601" s="9">
        <v>1510.25</v>
      </c>
      <c r="F2601" s="9">
        <v>689.11</v>
      </c>
      <c r="G2601" s="19">
        <f t="shared" si="676"/>
        <v>821.14</v>
      </c>
    </row>
    <row r="2602" spans="2:7" x14ac:dyDescent="0.25">
      <c r="E2602" s="9"/>
      <c r="F2602" s="9"/>
    </row>
    <row r="2603" spans="2:7" x14ac:dyDescent="0.25">
      <c r="B2603" s="7">
        <v>33</v>
      </c>
      <c r="C2603" s="7"/>
      <c r="D2603" s="7" t="s">
        <v>23</v>
      </c>
      <c r="E2603" s="8">
        <f t="shared" ref="E2603:F2603" si="677">E2604+E2605</f>
        <v>33089.699999999997</v>
      </c>
      <c r="F2603" s="8">
        <f t="shared" si="677"/>
        <v>33009.11</v>
      </c>
      <c r="G2603" s="22">
        <f t="shared" ref="G2603:G2605" si="678">E2603-F2603</f>
        <v>80.589999999996508</v>
      </c>
    </row>
    <row r="2604" spans="2:7" x14ac:dyDescent="0.25">
      <c r="C2604">
        <v>330</v>
      </c>
      <c r="D2604" t="s">
        <v>24</v>
      </c>
      <c r="E2604" s="9">
        <v>33089.699999999997</v>
      </c>
      <c r="F2604" s="9">
        <v>33009.11</v>
      </c>
      <c r="G2604" s="19">
        <f t="shared" si="678"/>
        <v>80.589999999996508</v>
      </c>
    </row>
    <row r="2605" spans="2:7" x14ac:dyDescent="0.25">
      <c r="C2605">
        <v>332</v>
      </c>
      <c r="D2605" t="s">
        <v>25</v>
      </c>
      <c r="E2605" s="9">
        <v>0</v>
      </c>
      <c r="F2605" s="9">
        <v>0</v>
      </c>
      <c r="G2605" s="19">
        <f t="shared" si="678"/>
        <v>0</v>
      </c>
    </row>
    <row r="2606" spans="2:7" x14ac:dyDescent="0.25">
      <c r="E2606" s="9"/>
      <c r="F2606" s="9"/>
    </row>
    <row r="2607" spans="2:7" x14ac:dyDescent="0.25">
      <c r="B2607" s="7">
        <v>34</v>
      </c>
      <c r="C2607" s="7"/>
      <c r="D2607" s="7" t="s">
        <v>26</v>
      </c>
      <c r="E2607" s="8">
        <f t="shared" ref="E2607:F2607" si="679">E2608+E2609+E2610+E2611+E2612+E2613</f>
        <v>14511.68</v>
      </c>
      <c r="F2607" s="8">
        <f t="shared" si="679"/>
        <v>13829.21</v>
      </c>
      <c r="G2607" s="22">
        <f t="shared" ref="G2607:G2613" si="680">E2607-F2607</f>
        <v>682.47000000000116</v>
      </c>
    </row>
    <row r="2608" spans="2:7" x14ac:dyDescent="0.25">
      <c r="C2608">
        <v>340</v>
      </c>
      <c r="D2608" t="s">
        <v>27</v>
      </c>
      <c r="E2608" s="9">
        <v>8827.43</v>
      </c>
      <c r="F2608" s="9">
        <v>8304.64</v>
      </c>
      <c r="G2608" s="19">
        <f t="shared" si="680"/>
        <v>522.79000000000087</v>
      </c>
    </row>
    <row r="2609" spans="2:7" x14ac:dyDescent="0.25">
      <c r="C2609">
        <v>341</v>
      </c>
      <c r="D2609" t="s">
        <v>28</v>
      </c>
      <c r="E2609" s="9">
        <v>0</v>
      </c>
      <c r="F2609" s="9">
        <v>0</v>
      </c>
      <c r="G2609" s="19">
        <f t="shared" si="680"/>
        <v>0</v>
      </c>
    </row>
    <row r="2610" spans="2:7" x14ac:dyDescent="0.25">
      <c r="C2610">
        <v>342</v>
      </c>
      <c r="D2610" t="s">
        <v>29</v>
      </c>
      <c r="E2610" s="9">
        <v>0</v>
      </c>
      <c r="F2610" s="9">
        <v>0</v>
      </c>
      <c r="G2610" s="19">
        <f t="shared" si="680"/>
        <v>0</v>
      </c>
    </row>
    <row r="2611" spans="2:7" x14ac:dyDescent="0.25">
      <c r="C2611">
        <v>343</v>
      </c>
      <c r="D2611" t="s">
        <v>30</v>
      </c>
      <c r="E2611" s="9">
        <v>5684.25</v>
      </c>
      <c r="F2611" s="9">
        <v>5524.57</v>
      </c>
      <c r="G2611" s="19">
        <f t="shared" si="680"/>
        <v>159.68000000000029</v>
      </c>
    </row>
    <row r="2612" spans="2:7" x14ac:dyDescent="0.25">
      <c r="C2612">
        <v>344</v>
      </c>
      <c r="D2612" t="s">
        <v>31</v>
      </c>
      <c r="E2612" s="9">
        <v>0</v>
      </c>
      <c r="F2612" s="9">
        <v>0</v>
      </c>
      <c r="G2612" s="19">
        <f t="shared" si="680"/>
        <v>0</v>
      </c>
    </row>
    <row r="2613" spans="2:7" x14ac:dyDescent="0.25">
      <c r="C2613">
        <v>349</v>
      </c>
      <c r="D2613" t="s">
        <v>32</v>
      </c>
      <c r="E2613" s="9">
        <v>0</v>
      </c>
      <c r="F2613" s="9">
        <v>0</v>
      </c>
      <c r="G2613" s="19">
        <f t="shared" si="680"/>
        <v>0</v>
      </c>
    </row>
    <row r="2614" spans="2:7" x14ac:dyDescent="0.25">
      <c r="E2614" s="9"/>
      <c r="F2614" s="9"/>
    </row>
    <row r="2615" spans="2:7" x14ac:dyDescent="0.25">
      <c r="B2615" s="7">
        <v>35</v>
      </c>
      <c r="C2615" s="7"/>
      <c r="D2615" s="7" t="s">
        <v>33</v>
      </c>
      <c r="E2615" s="8">
        <f t="shared" ref="E2615:F2615" si="681">E2616+E2617</f>
        <v>14808.4</v>
      </c>
      <c r="F2615" s="8">
        <f t="shared" si="681"/>
        <v>26815.05</v>
      </c>
      <c r="G2615" s="22">
        <f t="shared" ref="G2615:G2617" si="682">E2615-F2615</f>
        <v>-12006.65</v>
      </c>
    </row>
    <row r="2616" spans="2:7" x14ac:dyDescent="0.25">
      <c r="C2616">
        <v>350</v>
      </c>
      <c r="D2616" t="s">
        <v>33</v>
      </c>
      <c r="E2616" s="9">
        <v>0</v>
      </c>
      <c r="F2616" s="9">
        <v>0</v>
      </c>
      <c r="G2616" s="19">
        <f t="shared" si="682"/>
        <v>0</v>
      </c>
    </row>
    <row r="2617" spans="2:7" x14ac:dyDescent="0.25">
      <c r="C2617">
        <v>351</v>
      </c>
      <c r="D2617" t="s">
        <v>34</v>
      </c>
      <c r="E2617" s="9">
        <v>14808.4</v>
      </c>
      <c r="F2617" s="9">
        <v>26815.05</v>
      </c>
      <c r="G2617" s="19">
        <f t="shared" si="682"/>
        <v>-12006.65</v>
      </c>
    </row>
    <row r="2618" spans="2:7" x14ac:dyDescent="0.25">
      <c r="E2618" s="9"/>
      <c r="F2618" s="9"/>
    </row>
    <row r="2619" spans="2:7" x14ac:dyDescent="0.25">
      <c r="B2619" s="7">
        <v>36</v>
      </c>
      <c r="C2619" s="7"/>
      <c r="D2619" s="7" t="s">
        <v>35</v>
      </c>
      <c r="E2619" s="8">
        <f t="shared" ref="E2619:F2619" si="683">E2620+E2621+E2622+E2623+E2624+E2625+E2626+E2627</f>
        <v>551293.94999999995</v>
      </c>
      <c r="F2619" s="8">
        <f t="shared" si="683"/>
        <v>592241.94999999995</v>
      </c>
      <c r="G2619" s="22">
        <f t="shared" ref="G2619:G2627" si="684">E2619-F2619</f>
        <v>-40948</v>
      </c>
    </row>
    <row r="2620" spans="2:7" x14ac:dyDescent="0.25">
      <c r="C2620">
        <v>360</v>
      </c>
      <c r="D2620" t="s">
        <v>36</v>
      </c>
      <c r="E2620" s="9">
        <v>940</v>
      </c>
      <c r="F2620" s="9">
        <v>840</v>
      </c>
      <c r="G2620" s="19">
        <f t="shared" si="684"/>
        <v>100</v>
      </c>
    </row>
    <row r="2621" spans="2:7" x14ac:dyDescent="0.25">
      <c r="C2621">
        <v>361</v>
      </c>
      <c r="D2621" t="s">
        <v>37</v>
      </c>
      <c r="E2621" s="9">
        <v>398712.5</v>
      </c>
      <c r="F2621" s="9">
        <v>420570.85</v>
      </c>
      <c r="G2621" s="19">
        <f t="shared" si="684"/>
        <v>-21858.349999999977</v>
      </c>
    </row>
    <row r="2622" spans="2:7" x14ac:dyDescent="0.25">
      <c r="C2622">
        <v>362</v>
      </c>
      <c r="D2622" t="s">
        <v>38</v>
      </c>
      <c r="E2622" s="9">
        <v>0</v>
      </c>
      <c r="F2622" s="9">
        <v>4300</v>
      </c>
      <c r="G2622" s="19">
        <f t="shared" si="684"/>
        <v>-4300</v>
      </c>
    </row>
    <row r="2623" spans="2:7" x14ac:dyDescent="0.25">
      <c r="C2623">
        <v>363</v>
      </c>
      <c r="D2623" t="s">
        <v>39</v>
      </c>
      <c r="E2623" s="9">
        <v>142189.45000000001</v>
      </c>
      <c r="F2623" s="9">
        <v>156325.1</v>
      </c>
      <c r="G2623" s="19">
        <f t="shared" si="684"/>
        <v>-14135.649999999994</v>
      </c>
    </row>
    <row r="2624" spans="2:7" x14ac:dyDescent="0.25">
      <c r="C2624">
        <v>364</v>
      </c>
      <c r="D2624" t="s">
        <v>40</v>
      </c>
      <c r="E2624" s="9">
        <v>0</v>
      </c>
      <c r="F2624" s="9">
        <v>0</v>
      </c>
      <c r="G2624" s="19">
        <f t="shared" si="684"/>
        <v>0</v>
      </c>
    </row>
    <row r="2625" spans="2:7" x14ac:dyDescent="0.25">
      <c r="C2625">
        <v>365</v>
      </c>
      <c r="D2625" t="s">
        <v>41</v>
      </c>
      <c r="E2625" s="9">
        <v>7400</v>
      </c>
      <c r="F2625" s="9">
        <v>8100</v>
      </c>
      <c r="G2625" s="19">
        <f t="shared" si="684"/>
        <v>-700</v>
      </c>
    </row>
    <row r="2626" spans="2:7" x14ac:dyDescent="0.25">
      <c r="C2626">
        <v>366</v>
      </c>
      <c r="D2626" t="s">
        <v>42</v>
      </c>
      <c r="E2626" s="9">
        <v>0</v>
      </c>
      <c r="F2626" s="9">
        <v>0</v>
      </c>
      <c r="G2626" s="19">
        <f t="shared" si="684"/>
        <v>0</v>
      </c>
    </row>
    <row r="2627" spans="2:7" x14ac:dyDescent="0.25">
      <c r="C2627">
        <v>369</v>
      </c>
      <c r="D2627" t="s">
        <v>43</v>
      </c>
      <c r="E2627" s="9">
        <v>2052</v>
      </c>
      <c r="F2627" s="9">
        <v>2106</v>
      </c>
      <c r="G2627" s="19">
        <f t="shared" si="684"/>
        <v>-54</v>
      </c>
    </row>
    <row r="2628" spans="2:7" x14ac:dyDescent="0.25">
      <c r="E2628" s="9"/>
      <c r="F2628" s="9"/>
    </row>
    <row r="2629" spans="2:7" x14ac:dyDescent="0.25">
      <c r="B2629" s="7">
        <v>37</v>
      </c>
      <c r="C2629" s="7"/>
      <c r="D2629" s="7" t="s">
        <v>44</v>
      </c>
      <c r="E2629" s="8">
        <f t="shared" ref="E2629:F2629" si="685">E2630</f>
        <v>0</v>
      </c>
      <c r="F2629" s="8">
        <f t="shared" si="685"/>
        <v>0</v>
      </c>
      <c r="G2629" s="22">
        <f t="shared" ref="G2629:G2638" si="686">E2629-F2629</f>
        <v>0</v>
      </c>
    </row>
    <row r="2630" spans="2:7" x14ac:dyDescent="0.25">
      <c r="C2630">
        <v>370</v>
      </c>
      <c r="D2630" t="s">
        <v>45</v>
      </c>
      <c r="E2630" s="9">
        <v>0</v>
      </c>
      <c r="F2630" s="9">
        <v>0</v>
      </c>
      <c r="G2630" s="19">
        <f t="shared" si="686"/>
        <v>0</v>
      </c>
    </row>
    <row r="2631" spans="2:7" x14ac:dyDescent="0.25">
      <c r="E2631" s="9"/>
      <c r="F2631" s="9"/>
      <c r="G2631" s="19">
        <f t="shared" si="686"/>
        <v>0</v>
      </c>
    </row>
    <row r="2632" spans="2:7" x14ac:dyDescent="0.25">
      <c r="B2632" s="7">
        <v>38</v>
      </c>
      <c r="C2632" s="7"/>
      <c r="D2632" s="7" t="s">
        <v>46</v>
      </c>
      <c r="E2632" s="8">
        <f t="shared" ref="E2632:F2632" si="687">E2633+E2634+E2635+E2636+E2637+E2638</f>
        <v>0</v>
      </c>
      <c r="F2632" s="8">
        <f t="shared" si="687"/>
        <v>0</v>
      </c>
      <c r="G2632" s="22">
        <f t="shared" si="686"/>
        <v>0</v>
      </c>
    </row>
    <row r="2633" spans="2:7" x14ac:dyDescent="0.25">
      <c r="C2633">
        <v>380</v>
      </c>
      <c r="D2633" t="s">
        <v>47</v>
      </c>
      <c r="E2633" s="9">
        <v>0</v>
      </c>
      <c r="F2633" s="9">
        <v>0</v>
      </c>
      <c r="G2633" s="19">
        <f t="shared" si="686"/>
        <v>0</v>
      </c>
    </row>
    <row r="2634" spans="2:7" x14ac:dyDescent="0.25">
      <c r="C2634">
        <v>381</v>
      </c>
      <c r="D2634" t="s">
        <v>48</v>
      </c>
      <c r="E2634" s="9">
        <v>0</v>
      </c>
      <c r="F2634" s="9">
        <v>0</v>
      </c>
      <c r="G2634" s="19">
        <f t="shared" si="686"/>
        <v>0</v>
      </c>
    </row>
    <row r="2635" spans="2:7" x14ac:dyDescent="0.25">
      <c r="C2635">
        <v>384</v>
      </c>
      <c r="D2635" t="s">
        <v>49</v>
      </c>
      <c r="E2635" s="9">
        <v>0</v>
      </c>
      <c r="F2635" s="9">
        <v>0</v>
      </c>
      <c r="G2635" s="19">
        <f t="shared" si="686"/>
        <v>0</v>
      </c>
    </row>
    <row r="2636" spans="2:7" x14ac:dyDescent="0.25">
      <c r="C2636">
        <v>385</v>
      </c>
      <c r="D2636" t="s">
        <v>50</v>
      </c>
      <c r="E2636" s="9">
        <v>0</v>
      </c>
      <c r="F2636" s="9">
        <v>0</v>
      </c>
      <c r="G2636" s="19">
        <f t="shared" si="686"/>
        <v>0</v>
      </c>
    </row>
    <row r="2637" spans="2:7" x14ac:dyDescent="0.25">
      <c r="C2637">
        <v>386</v>
      </c>
      <c r="D2637" t="s">
        <v>51</v>
      </c>
      <c r="E2637" s="9">
        <v>0</v>
      </c>
      <c r="F2637" s="9">
        <v>0</v>
      </c>
      <c r="G2637" s="19">
        <f t="shared" si="686"/>
        <v>0</v>
      </c>
    </row>
    <row r="2638" spans="2:7" x14ac:dyDescent="0.25">
      <c r="C2638">
        <v>389</v>
      </c>
      <c r="D2638" t="s">
        <v>52</v>
      </c>
      <c r="E2638" s="9">
        <v>0</v>
      </c>
      <c r="F2638" s="9">
        <v>0</v>
      </c>
      <c r="G2638" s="19">
        <f t="shared" si="686"/>
        <v>0</v>
      </c>
    </row>
    <row r="2639" spans="2:7" x14ac:dyDescent="0.25">
      <c r="E2639" s="9"/>
      <c r="F2639" s="9"/>
    </row>
    <row r="2640" spans="2:7" x14ac:dyDescent="0.25">
      <c r="B2640" s="7">
        <v>39</v>
      </c>
      <c r="C2640" s="7"/>
      <c r="D2640" s="7" t="s">
        <v>53</v>
      </c>
      <c r="E2640" s="8">
        <f t="shared" ref="E2640:F2640" si="688">E2641+E2642+E2643+E2644+E2645+E2646+E2647+E2648</f>
        <v>0</v>
      </c>
      <c r="F2640" s="8">
        <f t="shared" si="688"/>
        <v>0</v>
      </c>
      <c r="G2640" s="22">
        <f t="shared" ref="G2640:G2648" si="689">E2640-F2640</f>
        <v>0</v>
      </c>
    </row>
    <row r="2641" spans="1:7" x14ac:dyDescent="0.25">
      <c r="C2641">
        <v>390</v>
      </c>
      <c r="D2641" t="s">
        <v>54</v>
      </c>
      <c r="E2641" s="9">
        <v>0</v>
      </c>
      <c r="F2641" s="9">
        <v>0</v>
      </c>
      <c r="G2641" s="19">
        <f t="shared" si="689"/>
        <v>0</v>
      </c>
    </row>
    <row r="2642" spans="1:7" x14ac:dyDescent="0.25">
      <c r="C2642">
        <v>391</v>
      </c>
      <c r="D2642" t="s">
        <v>55</v>
      </c>
      <c r="E2642" s="9">
        <v>0</v>
      </c>
      <c r="F2642" s="9">
        <v>0</v>
      </c>
      <c r="G2642" s="19">
        <f t="shared" si="689"/>
        <v>0</v>
      </c>
    </row>
    <row r="2643" spans="1:7" x14ac:dyDescent="0.25">
      <c r="C2643">
        <v>392</v>
      </c>
      <c r="D2643" t="s">
        <v>56</v>
      </c>
      <c r="E2643" s="9">
        <v>0</v>
      </c>
      <c r="F2643" s="9">
        <v>0</v>
      </c>
      <c r="G2643" s="19">
        <f t="shared" si="689"/>
        <v>0</v>
      </c>
    </row>
    <row r="2644" spans="1:7" x14ac:dyDescent="0.25">
      <c r="C2644">
        <v>393</v>
      </c>
      <c r="D2644" t="s">
        <v>57</v>
      </c>
      <c r="E2644" s="9">
        <v>0</v>
      </c>
      <c r="F2644" s="9">
        <v>0</v>
      </c>
      <c r="G2644" s="19">
        <f t="shared" si="689"/>
        <v>0</v>
      </c>
    </row>
    <row r="2645" spans="1:7" x14ac:dyDescent="0.25">
      <c r="C2645">
        <v>394</v>
      </c>
      <c r="D2645" t="s">
        <v>58</v>
      </c>
      <c r="E2645" s="9">
        <v>0</v>
      </c>
      <c r="F2645" s="9">
        <v>0</v>
      </c>
      <c r="G2645" s="19">
        <f t="shared" si="689"/>
        <v>0</v>
      </c>
    </row>
    <row r="2646" spans="1:7" x14ac:dyDescent="0.25">
      <c r="C2646">
        <v>395</v>
      </c>
      <c r="D2646" t="s">
        <v>59</v>
      </c>
      <c r="E2646" s="9">
        <v>0</v>
      </c>
      <c r="F2646" s="9">
        <v>0</v>
      </c>
      <c r="G2646" s="19">
        <f t="shared" si="689"/>
        <v>0</v>
      </c>
    </row>
    <row r="2647" spans="1:7" x14ac:dyDescent="0.25">
      <c r="C2647">
        <v>398</v>
      </c>
      <c r="D2647" t="s">
        <v>60</v>
      </c>
      <c r="E2647" s="9">
        <v>0</v>
      </c>
      <c r="F2647" s="9">
        <v>0</v>
      </c>
      <c r="G2647" s="19">
        <f t="shared" si="689"/>
        <v>0</v>
      </c>
    </row>
    <row r="2648" spans="1:7" x14ac:dyDescent="0.25">
      <c r="C2648">
        <v>399</v>
      </c>
      <c r="D2648" t="s">
        <v>61</v>
      </c>
      <c r="E2648" s="9">
        <v>0</v>
      </c>
      <c r="F2648" s="9">
        <v>0</v>
      </c>
      <c r="G2648" s="19">
        <f t="shared" si="689"/>
        <v>0</v>
      </c>
    </row>
    <row r="2649" spans="1:7" x14ac:dyDescent="0.25">
      <c r="E2649" s="9"/>
      <c r="F2649" s="9"/>
    </row>
    <row r="2650" spans="1:7" x14ac:dyDescent="0.25">
      <c r="E2650" s="9"/>
      <c r="F2650" s="9"/>
    </row>
    <row r="2651" spans="1:7" ht="21" x14ac:dyDescent="0.35">
      <c r="A2651" s="10">
        <v>4</v>
      </c>
      <c r="B2651" s="10"/>
      <c r="C2651" s="10"/>
      <c r="D2651" s="10" t="s">
        <v>62</v>
      </c>
      <c r="E2651" s="11">
        <f t="shared" ref="E2651:F2651" si="690">E2652+E2658+E2664+E2675+E2681+E2693+E2697+E2704+E2707+E2716</f>
        <v>941821.07</v>
      </c>
      <c r="F2651" s="11">
        <f t="shared" si="690"/>
        <v>1013666.7599999999</v>
      </c>
      <c r="G2651" s="23">
        <f t="shared" ref="G2651:G2656" si="691">E2651-F2651</f>
        <v>-71845.689999999944</v>
      </c>
    </row>
    <row r="2652" spans="1:7" x14ac:dyDescent="0.25">
      <c r="A2652" s="2"/>
      <c r="B2652" s="12">
        <v>40</v>
      </c>
      <c r="C2652" s="12"/>
      <c r="D2652" s="12" t="s">
        <v>63</v>
      </c>
      <c r="E2652" s="13">
        <f t="shared" ref="E2652:F2652" si="692">E2653+E2654+E2655+E2656</f>
        <v>519812.7</v>
      </c>
      <c r="F2652" s="13">
        <f t="shared" si="692"/>
        <v>596548.79999999993</v>
      </c>
      <c r="G2652" s="24">
        <f t="shared" si="691"/>
        <v>-76736.099999999919</v>
      </c>
    </row>
    <row r="2653" spans="1:7" x14ac:dyDescent="0.25">
      <c r="C2653">
        <v>400</v>
      </c>
      <c r="D2653" t="s">
        <v>64</v>
      </c>
      <c r="E2653" s="9">
        <v>414418.45</v>
      </c>
      <c r="F2653" s="9">
        <v>494316.95</v>
      </c>
      <c r="G2653" s="19">
        <f t="shared" si="691"/>
        <v>-79898.5</v>
      </c>
    </row>
    <row r="2654" spans="1:7" x14ac:dyDescent="0.25">
      <c r="C2654">
        <v>401</v>
      </c>
      <c r="D2654" t="s">
        <v>65</v>
      </c>
      <c r="E2654" s="9">
        <v>8919.2000000000007</v>
      </c>
      <c r="F2654" s="9">
        <v>21951.7</v>
      </c>
      <c r="G2654" s="19">
        <f t="shared" si="691"/>
        <v>-13032.5</v>
      </c>
    </row>
    <row r="2655" spans="1:7" x14ac:dyDescent="0.25">
      <c r="C2655">
        <v>402</v>
      </c>
      <c r="D2655" t="s">
        <v>66</v>
      </c>
      <c r="E2655" s="9">
        <v>84421.05</v>
      </c>
      <c r="F2655" s="9">
        <v>68771.95</v>
      </c>
      <c r="G2655" s="19">
        <f t="shared" si="691"/>
        <v>15649.100000000006</v>
      </c>
    </row>
    <row r="2656" spans="1:7" x14ac:dyDescent="0.25">
      <c r="C2656">
        <v>403</v>
      </c>
      <c r="D2656" t="s">
        <v>67</v>
      </c>
      <c r="E2656" s="9">
        <v>12054</v>
      </c>
      <c r="F2656" s="9">
        <v>11508.2</v>
      </c>
      <c r="G2656" s="19">
        <f t="shared" si="691"/>
        <v>545.79999999999927</v>
      </c>
    </row>
    <row r="2657" spans="2:7" x14ac:dyDescent="0.25">
      <c r="E2657" s="9"/>
      <c r="F2657" s="9"/>
    </row>
    <row r="2658" spans="2:7" x14ac:dyDescent="0.25">
      <c r="B2658" s="12">
        <v>41</v>
      </c>
      <c r="C2658" s="12"/>
      <c r="D2658" s="12" t="s">
        <v>68</v>
      </c>
      <c r="E2658" s="13">
        <f t="shared" ref="E2658:F2658" si="693">E2659+E2660+E2661+E2662</f>
        <v>0</v>
      </c>
      <c r="F2658" s="13">
        <f t="shared" si="693"/>
        <v>0</v>
      </c>
      <c r="G2658" s="24">
        <f t="shared" ref="G2658:G2662" si="694">E2658-F2658</f>
        <v>0</v>
      </c>
    </row>
    <row r="2659" spans="2:7" x14ac:dyDescent="0.25">
      <c r="C2659">
        <v>410</v>
      </c>
      <c r="D2659" t="s">
        <v>69</v>
      </c>
      <c r="E2659" s="9">
        <v>0</v>
      </c>
      <c r="F2659" s="9">
        <v>0</v>
      </c>
      <c r="G2659" s="19">
        <f t="shared" si="694"/>
        <v>0</v>
      </c>
    </row>
    <row r="2660" spans="2:7" x14ac:dyDescent="0.25">
      <c r="C2660">
        <v>411</v>
      </c>
      <c r="D2660" t="s">
        <v>70</v>
      </c>
      <c r="E2660" s="9">
        <v>0</v>
      </c>
      <c r="F2660" s="9">
        <v>0</v>
      </c>
      <c r="G2660" s="19">
        <f t="shared" si="694"/>
        <v>0</v>
      </c>
    </row>
    <row r="2661" spans="2:7" x14ac:dyDescent="0.25">
      <c r="C2661">
        <v>412</v>
      </c>
      <c r="D2661" t="s">
        <v>71</v>
      </c>
      <c r="E2661" s="9">
        <v>0</v>
      </c>
      <c r="F2661" s="9">
        <v>0</v>
      </c>
      <c r="G2661" s="19">
        <f t="shared" si="694"/>
        <v>0</v>
      </c>
    </row>
    <row r="2662" spans="2:7" x14ac:dyDescent="0.25">
      <c r="C2662">
        <v>413</v>
      </c>
      <c r="D2662" t="s">
        <v>72</v>
      </c>
      <c r="E2662" s="9">
        <v>0</v>
      </c>
      <c r="F2662" s="9">
        <v>0</v>
      </c>
      <c r="G2662" s="19">
        <f t="shared" si="694"/>
        <v>0</v>
      </c>
    </row>
    <row r="2663" spans="2:7" x14ac:dyDescent="0.25">
      <c r="E2663" s="9"/>
      <c r="F2663" s="9"/>
    </row>
    <row r="2664" spans="2:7" x14ac:dyDescent="0.25">
      <c r="B2664" s="12">
        <v>42</v>
      </c>
      <c r="C2664" s="12"/>
      <c r="D2664" s="12" t="s">
        <v>73</v>
      </c>
      <c r="E2664" s="13">
        <f t="shared" ref="E2664:F2664" si="695">E2665+E2666+E2667+E2668+E2669+E2670+E2671+E2672+E2673</f>
        <v>187856.95</v>
      </c>
      <c r="F2664" s="13">
        <f t="shared" si="695"/>
        <v>203067.60999999996</v>
      </c>
      <c r="G2664" s="24">
        <f t="shared" ref="G2664:G2673" si="696">E2664-F2664</f>
        <v>-15210.659999999945</v>
      </c>
    </row>
    <row r="2665" spans="2:7" x14ac:dyDescent="0.25">
      <c r="C2665">
        <v>420</v>
      </c>
      <c r="D2665" t="s">
        <v>74</v>
      </c>
      <c r="E2665" s="9">
        <v>11136.3</v>
      </c>
      <c r="F2665" s="9">
        <v>12327.05</v>
      </c>
      <c r="G2665" s="19">
        <f t="shared" si="696"/>
        <v>-1190.75</v>
      </c>
    </row>
    <row r="2666" spans="2:7" x14ac:dyDescent="0.25">
      <c r="C2666">
        <v>421</v>
      </c>
      <c r="D2666" t="s">
        <v>75</v>
      </c>
      <c r="E2666" s="9">
        <v>3441.9</v>
      </c>
      <c r="F2666" s="9">
        <v>2590</v>
      </c>
      <c r="G2666" s="19">
        <f t="shared" si="696"/>
        <v>851.90000000000009</v>
      </c>
    </row>
    <row r="2667" spans="2:7" x14ac:dyDescent="0.25">
      <c r="C2667">
        <v>422</v>
      </c>
      <c r="D2667" t="s">
        <v>76</v>
      </c>
      <c r="E2667" s="9">
        <v>0</v>
      </c>
      <c r="F2667" s="9">
        <v>0</v>
      </c>
      <c r="G2667" s="19">
        <f t="shared" si="696"/>
        <v>0</v>
      </c>
    </row>
    <row r="2668" spans="2:7" x14ac:dyDescent="0.25">
      <c r="C2668">
        <v>423</v>
      </c>
      <c r="D2668" t="s">
        <v>77</v>
      </c>
      <c r="E2668" s="9">
        <v>0</v>
      </c>
      <c r="F2668" s="9">
        <v>0</v>
      </c>
      <c r="G2668" s="19">
        <f t="shared" si="696"/>
        <v>0</v>
      </c>
    </row>
    <row r="2669" spans="2:7" x14ac:dyDescent="0.25">
      <c r="C2669">
        <v>424</v>
      </c>
      <c r="D2669" t="s">
        <v>78</v>
      </c>
      <c r="E2669" s="9">
        <v>144552.35</v>
      </c>
      <c r="F2669" s="9">
        <v>154405.04999999999</v>
      </c>
      <c r="G2669" s="19">
        <f t="shared" si="696"/>
        <v>-9852.6999999999825</v>
      </c>
    </row>
    <row r="2670" spans="2:7" x14ac:dyDescent="0.25">
      <c r="C2670">
        <v>425</v>
      </c>
      <c r="D2670" t="s">
        <v>79</v>
      </c>
      <c r="E2670" s="9">
        <v>2100.75</v>
      </c>
      <c r="F2670" s="9">
        <v>1865.8</v>
      </c>
      <c r="G2670" s="19">
        <f t="shared" si="696"/>
        <v>234.95000000000005</v>
      </c>
    </row>
    <row r="2671" spans="2:7" x14ac:dyDescent="0.25">
      <c r="C2671">
        <v>426</v>
      </c>
      <c r="D2671" t="s">
        <v>80</v>
      </c>
      <c r="E2671" s="9">
        <v>26106.15</v>
      </c>
      <c r="F2671" s="9">
        <v>30421.360000000001</v>
      </c>
      <c r="G2671" s="19">
        <f t="shared" si="696"/>
        <v>-4315.2099999999991</v>
      </c>
    </row>
    <row r="2672" spans="2:7" x14ac:dyDescent="0.25">
      <c r="C2672">
        <v>427</v>
      </c>
      <c r="D2672" t="s">
        <v>81</v>
      </c>
      <c r="E2672" s="9">
        <v>0</v>
      </c>
      <c r="F2672" s="9">
        <v>0</v>
      </c>
      <c r="G2672" s="19">
        <f t="shared" si="696"/>
        <v>0</v>
      </c>
    </row>
    <row r="2673" spans="2:7" x14ac:dyDescent="0.25">
      <c r="C2673">
        <v>429</v>
      </c>
      <c r="D2673" t="s">
        <v>82</v>
      </c>
      <c r="E2673" s="9">
        <v>519.5</v>
      </c>
      <c r="F2673" s="9">
        <v>1458.35</v>
      </c>
      <c r="G2673" s="19">
        <f t="shared" si="696"/>
        <v>-938.84999999999991</v>
      </c>
    </row>
    <row r="2674" spans="2:7" x14ac:dyDescent="0.25">
      <c r="E2674" s="9"/>
      <c r="F2674" s="9"/>
    </row>
    <row r="2675" spans="2:7" x14ac:dyDescent="0.25">
      <c r="B2675" s="12">
        <v>43</v>
      </c>
      <c r="C2675" s="12"/>
      <c r="D2675" s="12" t="s">
        <v>83</v>
      </c>
      <c r="E2675" s="13">
        <f t="shared" ref="E2675:F2675" si="697">E2676+E2677+E2678+E2679</f>
        <v>100</v>
      </c>
      <c r="F2675" s="13">
        <f t="shared" si="697"/>
        <v>108</v>
      </c>
      <c r="G2675" s="24">
        <f t="shared" ref="G2675:G2679" si="698">E2675-F2675</f>
        <v>-8</v>
      </c>
    </row>
    <row r="2676" spans="2:7" x14ac:dyDescent="0.25">
      <c r="C2676">
        <v>430</v>
      </c>
      <c r="D2676" t="s">
        <v>84</v>
      </c>
      <c r="E2676" s="9">
        <v>0</v>
      </c>
      <c r="F2676" s="9">
        <v>0</v>
      </c>
      <c r="G2676" s="19">
        <f t="shared" si="698"/>
        <v>0</v>
      </c>
    </row>
    <row r="2677" spans="2:7" x14ac:dyDescent="0.25">
      <c r="C2677">
        <v>431</v>
      </c>
      <c r="D2677" t="s">
        <v>85</v>
      </c>
      <c r="E2677" s="9">
        <v>0</v>
      </c>
      <c r="F2677" s="9">
        <v>0</v>
      </c>
      <c r="G2677" s="19">
        <f t="shared" si="698"/>
        <v>0</v>
      </c>
    </row>
    <row r="2678" spans="2:7" x14ac:dyDescent="0.25">
      <c r="C2678">
        <v>432</v>
      </c>
      <c r="D2678" t="s">
        <v>86</v>
      </c>
      <c r="E2678" s="9">
        <v>0</v>
      </c>
      <c r="F2678" s="9">
        <v>0</v>
      </c>
      <c r="G2678" s="19">
        <f t="shared" si="698"/>
        <v>0</v>
      </c>
    </row>
    <row r="2679" spans="2:7" x14ac:dyDescent="0.25">
      <c r="C2679">
        <v>439</v>
      </c>
      <c r="D2679" t="s">
        <v>87</v>
      </c>
      <c r="E2679" s="9">
        <v>100</v>
      </c>
      <c r="F2679" s="9">
        <v>108</v>
      </c>
      <c r="G2679" s="19">
        <f t="shared" si="698"/>
        <v>-8</v>
      </c>
    </row>
    <row r="2680" spans="2:7" x14ac:dyDescent="0.25">
      <c r="E2680" s="9"/>
      <c r="F2680" s="9"/>
    </row>
    <row r="2681" spans="2:7" x14ac:dyDescent="0.25">
      <c r="B2681" s="12">
        <v>44</v>
      </c>
      <c r="C2681" s="12"/>
      <c r="D2681" s="12" t="s">
        <v>88</v>
      </c>
      <c r="E2681" s="13">
        <f t="shared" ref="E2681:F2681" si="699">E2682+E2683+E2684+E2685+E2686+E2687+E2688+E2689+E2690+E2691</f>
        <v>41542.32</v>
      </c>
      <c r="F2681" s="13">
        <f t="shared" si="699"/>
        <v>52813.75</v>
      </c>
      <c r="G2681" s="24">
        <f t="shared" ref="G2681:G2691" si="700">E2681-F2681</f>
        <v>-11271.43</v>
      </c>
    </row>
    <row r="2682" spans="2:7" x14ac:dyDescent="0.25">
      <c r="C2682">
        <v>440</v>
      </c>
      <c r="D2682" t="s">
        <v>89</v>
      </c>
      <c r="E2682" s="9">
        <v>4934.32</v>
      </c>
      <c r="F2682" s="9">
        <v>6215.75</v>
      </c>
      <c r="G2682" s="19">
        <f t="shared" si="700"/>
        <v>-1281.4300000000003</v>
      </c>
    </row>
    <row r="2683" spans="2:7" x14ac:dyDescent="0.25">
      <c r="C2683">
        <v>441</v>
      </c>
      <c r="D2683" t="s">
        <v>90</v>
      </c>
      <c r="E2683" s="9">
        <v>0</v>
      </c>
      <c r="F2683" s="9">
        <v>0</v>
      </c>
      <c r="G2683" s="19">
        <f t="shared" si="700"/>
        <v>0</v>
      </c>
    </row>
    <row r="2684" spans="2:7" x14ac:dyDescent="0.25">
      <c r="C2684">
        <v>442</v>
      </c>
      <c r="D2684" t="s">
        <v>91</v>
      </c>
      <c r="E2684" s="9">
        <v>0</v>
      </c>
      <c r="F2684" s="9">
        <v>0</v>
      </c>
      <c r="G2684" s="19">
        <f t="shared" si="700"/>
        <v>0</v>
      </c>
    </row>
    <row r="2685" spans="2:7" x14ac:dyDescent="0.25">
      <c r="C2685">
        <v>443</v>
      </c>
      <c r="D2685" t="s">
        <v>92</v>
      </c>
      <c r="E2685" s="9">
        <v>0</v>
      </c>
      <c r="F2685" s="9">
        <v>0</v>
      </c>
      <c r="G2685" s="19">
        <f t="shared" si="700"/>
        <v>0</v>
      </c>
    </row>
    <row r="2686" spans="2:7" x14ac:dyDescent="0.25">
      <c r="C2686">
        <v>444</v>
      </c>
      <c r="D2686" t="s">
        <v>31</v>
      </c>
      <c r="E2686" s="9">
        <v>5200</v>
      </c>
      <c r="F2686" s="9">
        <v>14800</v>
      </c>
      <c r="G2686" s="19">
        <f t="shared" si="700"/>
        <v>-9600</v>
      </c>
    </row>
    <row r="2687" spans="2:7" x14ac:dyDescent="0.25">
      <c r="C2687">
        <v>445</v>
      </c>
      <c r="D2687" t="s">
        <v>93</v>
      </c>
      <c r="E2687" s="9">
        <v>0</v>
      </c>
      <c r="F2687" s="9">
        <v>0</v>
      </c>
      <c r="G2687" s="19">
        <f t="shared" si="700"/>
        <v>0</v>
      </c>
    </row>
    <row r="2688" spans="2:7" x14ac:dyDescent="0.25">
      <c r="C2688">
        <v>446</v>
      </c>
      <c r="D2688" t="s">
        <v>94</v>
      </c>
      <c r="E2688" s="9">
        <v>0</v>
      </c>
      <c r="F2688" s="9">
        <v>0</v>
      </c>
      <c r="G2688" s="19">
        <f t="shared" si="700"/>
        <v>0</v>
      </c>
    </row>
    <row r="2689" spans="2:7" x14ac:dyDescent="0.25">
      <c r="C2689">
        <v>447</v>
      </c>
      <c r="D2689" t="s">
        <v>95</v>
      </c>
      <c r="E2689" s="9">
        <v>31408</v>
      </c>
      <c r="F2689" s="9">
        <v>31798</v>
      </c>
      <c r="G2689" s="19">
        <f t="shared" si="700"/>
        <v>-390</v>
      </c>
    </row>
    <row r="2690" spans="2:7" x14ac:dyDescent="0.25">
      <c r="C2690">
        <v>448</v>
      </c>
      <c r="D2690" t="s">
        <v>96</v>
      </c>
      <c r="E2690" s="9">
        <v>0</v>
      </c>
      <c r="F2690" s="9">
        <v>0</v>
      </c>
      <c r="G2690" s="19">
        <f t="shared" si="700"/>
        <v>0</v>
      </c>
    </row>
    <row r="2691" spans="2:7" x14ac:dyDescent="0.25">
      <c r="C2691">
        <v>449</v>
      </c>
      <c r="D2691" t="s">
        <v>97</v>
      </c>
      <c r="E2691" s="9">
        <v>0</v>
      </c>
      <c r="F2691" s="9">
        <v>0</v>
      </c>
      <c r="G2691" s="19">
        <f t="shared" si="700"/>
        <v>0</v>
      </c>
    </row>
    <row r="2692" spans="2:7" x14ac:dyDescent="0.25">
      <c r="E2692" s="9"/>
      <c r="F2692" s="9"/>
    </row>
    <row r="2693" spans="2:7" x14ac:dyDescent="0.25">
      <c r="B2693" s="12">
        <v>45</v>
      </c>
      <c r="C2693" s="12"/>
      <c r="D2693" s="12" t="s">
        <v>98</v>
      </c>
      <c r="E2693" s="13">
        <f t="shared" ref="E2693:F2693" si="701">E2694+E2695</f>
        <v>625.65</v>
      </c>
      <c r="F2693" s="13">
        <f t="shared" si="701"/>
        <v>760.75</v>
      </c>
      <c r="G2693" s="24">
        <f t="shared" ref="G2693:G2695" si="702">E2693-F2693</f>
        <v>-135.10000000000002</v>
      </c>
    </row>
    <row r="2694" spans="2:7" x14ac:dyDescent="0.25">
      <c r="C2694">
        <v>450</v>
      </c>
      <c r="D2694" t="s">
        <v>99</v>
      </c>
      <c r="E2694" s="9">
        <v>625.65</v>
      </c>
      <c r="F2694" s="9">
        <v>760.75</v>
      </c>
      <c r="G2694" s="19">
        <f t="shared" si="702"/>
        <v>-135.10000000000002</v>
      </c>
    </row>
    <row r="2695" spans="2:7" x14ac:dyDescent="0.25">
      <c r="C2695">
        <v>451</v>
      </c>
      <c r="D2695" t="s">
        <v>100</v>
      </c>
      <c r="E2695" s="9">
        <v>0</v>
      </c>
      <c r="F2695" s="9">
        <v>0</v>
      </c>
      <c r="G2695" s="19">
        <f t="shared" si="702"/>
        <v>0</v>
      </c>
    </row>
    <row r="2696" spans="2:7" x14ac:dyDescent="0.25">
      <c r="E2696" s="9"/>
      <c r="F2696" s="9"/>
    </row>
    <row r="2697" spans="2:7" x14ac:dyDescent="0.25">
      <c r="B2697" s="12">
        <v>46</v>
      </c>
      <c r="C2697" s="12"/>
      <c r="D2697" s="12" t="s">
        <v>101</v>
      </c>
      <c r="E2697" s="13">
        <f t="shared" ref="E2697:F2697" si="703">E2698+E2699+E2700+E2701+E2702</f>
        <v>191883.44999999998</v>
      </c>
      <c r="F2697" s="13">
        <f t="shared" si="703"/>
        <v>160367.85</v>
      </c>
      <c r="G2697" s="24">
        <f t="shared" ref="G2697:G2702" si="704">E2697-F2697</f>
        <v>31515.599999999977</v>
      </c>
    </row>
    <row r="2698" spans="2:7" x14ac:dyDescent="0.25">
      <c r="C2698">
        <v>460</v>
      </c>
      <c r="D2698" t="s">
        <v>102</v>
      </c>
      <c r="E2698" s="9">
        <v>0</v>
      </c>
      <c r="F2698" s="9">
        <v>345</v>
      </c>
      <c r="G2698" s="19">
        <f t="shared" si="704"/>
        <v>-345</v>
      </c>
    </row>
    <row r="2699" spans="2:7" x14ac:dyDescent="0.25">
      <c r="C2699">
        <v>461</v>
      </c>
      <c r="D2699" t="s">
        <v>103</v>
      </c>
      <c r="E2699" s="9">
        <v>310.55</v>
      </c>
      <c r="F2699" s="9">
        <v>306.8</v>
      </c>
      <c r="G2699" s="19">
        <f t="shared" si="704"/>
        <v>3.75</v>
      </c>
    </row>
    <row r="2700" spans="2:7" x14ac:dyDescent="0.25">
      <c r="C2700">
        <v>462</v>
      </c>
      <c r="D2700" t="s">
        <v>38</v>
      </c>
      <c r="E2700" s="9">
        <v>162520</v>
      </c>
      <c r="F2700" s="9">
        <v>136502</v>
      </c>
      <c r="G2700" s="19">
        <f t="shared" si="704"/>
        <v>26018</v>
      </c>
    </row>
    <row r="2701" spans="2:7" x14ac:dyDescent="0.25">
      <c r="C2701">
        <v>463</v>
      </c>
      <c r="D2701" t="s">
        <v>104</v>
      </c>
      <c r="E2701" s="9">
        <v>29052.9</v>
      </c>
      <c r="F2701" s="9">
        <v>23133.200000000001</v>
      </c>
      <c r="G2701" s="19">
        <f t="shared" si="704"/>
        <v>5919.7000000000007</v>
      </c>
    </row>
    <row r="2702" spans="2:7" x14ac:dyDescent="0.25">
      <c r="C2702">
        <v>469</v>
      </c>
      <c r="D2702" t="s">
        <v>105</v>
      </c>
      <c r="E2702" s="9">
        <v>0</v>
      </c>
      <c r="F2702" s="9">
        <v>80.849999999999994</v>
      </c>
      <c r="G2702" s="19">
        <f t="shared" si="704"/>
        <v>-80.849999999999994</v>
      </c>
    </row>
    <row r="2703" spans="2:7" x14ac:dyDescent="0.25">
      <c r="E2703" s="9"/>
      <c r="F2703" s="9"/>
    </row>
    <row r="2704" spans="2:7" x14ac:dyDescent="0.25">
      <c r="B2704" s="12">
        <v>47</v>
      </c>
      <c r="C2704" s="12"/>
      <c r="D2704" s="12" t="s">
        <v>44</v>
      </c>
      <c r="E2704" s="13">
        <f t="shared" ref="E2704:F2704" si="705">E2705</f>
        <v>0</v>
      </c>
      <c r="F2704" s="13">
        <f t="shared" si="705"/>
        <v>0</v>
      </c>
      <c r="G2704" s="24">
        <f t="shared" ref="G2704:G2705" si="706">E2704-F2704</f>
        <v>0</v>
      </c>
    </row>
    <row r="2705" spans="2:7" x14ac:dyDescent="0.25">
      <c r="C2705">
        <v>470</v>
      </c>
      <c r="D2705" t="s">
        <v>106</v>
      </c>
      <c r="E2705" s="9">
        <v>0</v>
      </c>
      <c r="F2705" s="9">
        <v>0</v>
      </c>
      <c r="G2705" s="19">
        <f t="shared" si="706"/>
        <v>0</v>
      </c>
    </row>
    <row r="2706" spans="2:7" x14ac:dyDescent="0.25">
      <c r="E2706" s="9"/>
      <c r="F2706" s="9"/>
    </row>
    <row r="2707" spans="2:7" x14ac:dyDescent="0.25">
      <c r="B2707" s="12">
        <v>48</v>
      </c>
      <c r="C2707" s="12"/>
      <c r="D2707" s="12" t="s">
        <v>107</v>
      </c>
      <c r="E2707" s="13">
        <f t="shared" ref="E2707:F2707" si="707">E2708+E2709+E2710+E2711+E2712+E2713+E2714</f>
        <v>0</v>
      </c>
      <c r="F2707" s="13">
        <f t="shared" si="707"/>
        <v>0</v>
      </c>
      <c r="G2707" s="24">
        <f t="shared" ref="G2707:G2714" si="708">E2707-F2707</f>
        <v>0</v>
      </c>
    </row>
    <row r="2708" spans="2:7" x14ac:dyDescent="0.25">
      <c r="C2708">
        <v>481</v>
      </c>
      <c r="D2708" t="s">
        <v>108</v>
      </c>
      <c r="E2708" s="9">
        <v>0</v>
      </c>
      <c r="F2708" s="9">
        <v>0</v>
      </c>
      <c r="G2708" s="19">
        <f t="shared" si="708"/>
        <v>0</v>
      </c>
    </row>
    <row r="2709" spans="2:7" x14ac:dyDescent="0.25">
      <c r="C2709">
        <v>482</v>
      </c>
      <c r="D2709" t="s">
        <v>109</v>
      </c>
      <c r="E2709" s="9">
        <v>0</v>
      </c>
      <c r="F2709" s="9">
        <v>0</v>
      </c>
      <c r="G2709" s="19">
        <f t="shared" si="708"/>
        <v>0</v>
      </c>
    </row>
    <row r="2710" spans="2:7" x14ac:dyDescent="0.25">
      <c r="C2710">
        <v>483</v>
      </c>
      <c r="D2710" t="s">
        <v>110</v>
      </c>
      <c r="E2710" s="9">
        <v>0</v>
      </c>
      <c r="F2710" s="9">
        <v>0</v>
      </c>
      <c r="G2710" s="19">
        <f t="shared" si="708"/>
        <v>0</v>
      </c>
    </row>
    <row r="2711" spans="2:7" x14ac:dyDescent="0.25">
      <c r="C2711">
        <v>484</v>
      </c>
      <c r="D2711" t="s">
        <v>111</v>
      </c>
      <c r="E2711" s="9">
        <v>0</v>
      </c>
      <c r="F2711" s="9">
        <v>0</v>
      </c>
      <c r="G2711" s="19">
        <f t="shared" si="708"/>
        <v>0</v>
      </c>
    </row>
    <row r="2712" spans="2:7" x14ac:dyDescent="0.25">
      <c r="C2712">
        <v>485</v>
      </c>
      <c r="D2712" t="s">
        <v>112</v>
      </c>
      <c r="E2712" s="9">
        <v>0</v>
      </c>
      <c r="F2712" s="9">
        <v>0</v>
      </c>
      <c r="G2712" s="19">
        <f t="shared" si="708"/>
        <v>0</v>
      </c>
    </row>
    <row r="2713" spans="2:7" x14ac:dyDescent="0.25">
      <c r="C2713">
        <v>486</v>
      </c>
      <c r="D2713" t="s">
        <v>113</v>
      </c>
      <c r="E2713" s="9">
        <v>0</v>
      </c>
      <c r="F2713" s="9">
        <v>0</v>
      </c>
      <c r="G2713" s="19">
        <f t="shared" si="708"/>
        <v>0</v>
      </c>
    </row>
    <row r="2714" spans="2:7" x14ac:dyDescent="0.25">
      <c r="C2714">
        <v>489</v>
      </c>
      <c r="D2714" t="s">
        <v>114</v>
      </c>
      <c r="E2714" s="9">
        <v>0</v>
      </c>
      <c r="F2714" s="9">
        <v>0</v>
      </c>
      <c r="G2714" s="19">
        <f t="shared" si="708"/>
        <v>0</v>
      </c>
    </row>
    <row r="2715" spans="2:7" x14ac:dyDescent="0.25">
      <c r="E2715" s="9"/>
      <c r="F2715" s="9"/>
    </row>
    <row r="2716" spans="2:7" x14ac:dyDescent="0.25">
      <c r="B2716" s="12">
        <v>49</v>
      </c>
      <c r="C2716" s="12"/>
      <c r="D2716" s="12" t="s">
        <v>53</v>
      </c>
      <c r="E2716" s="13">
        <f t="shared" ref="E2716:F2716" si="709">E2717+E2718+E2719+E2720+E2721+E2722+E2723+E2724</f>
        <v>0</v>
      </c>
      <c r="F2716" s="13">
        <f t="shared" si="709"/>
        <v>0</v>
      </c>
      <c r="G2716" s="24">
        <f t="shared" ref="G2716:G2724" si="710">E2716-F2716</f>
        <v>0</v>
      </c>
    </row>
    <row r="2717" spans="2:7" x14ac:dyDescent="0.25">
      <c r="C2717">
        <v>490</v>
      </c>
      <c r="D2717" t="s">
        <v>54</v>
      </c>
      <c r="E2717" s="9">
        <v>0</v>
      </c>
      <c r="F2717" s="9">
        <v>0</v>
      </c>
      <c r="G2717" s="19">
        <f t="shared" si="710"/>
        <v>0</v>
      </c>
    </row>
    <row r="2718" spans="2:7" x14ac:dyDescent="0.25">
      <c r="C2718">
        <v>491</v>
      </c>
      <c r="D2718" t="s">
        <v>55</v>
      </c>
      <c r="E2718" s="9">
        <v>0</v>
      </c>
      <c r="F2718" s="9">
        <v>0</v>
      </c>
      <c r="G2718" s="19">
        <f t="shared" si="710"/>
        <v>0</v>
      </c>
    </row>
    <row r="2719" spans="2:7" x14ac:dyDescent="0.25">
      <c r="C2719">
        <v>492</v>
      </c>
      <c r="D2719" t="s">
        <v>115</v>
      </c>
      <c r="E2719" s="9">
        <v>0</v>
      </c>
      <c r="F2719" s="9">
        <v>0</v>
      </c>
      <c r="G2719" s="19">
        <f t="shared" si="710"/>
        <v>0</v>
      </c>
    </row>
    <row r="2720" spans="2:7" x14ac:dyDescent="0.25">
      <c r="C2720">
        <v>493</v>
      </c>
      <c r="D2720" t="s">
        <v>116</v>
      </c>
      <c r="E2720" s="9">
        <v>0</v>
      </c>
      <c r="F2720" s="9">
        <v>0</v>
      </c>
      <c r="G2720" s="19">
        <f t="shared" si="710"/>
        <v>0</v>
      </c>
    </row>
    <row r="2721" spans="1:7" x14ac:dyDescent="0.25">
      <c r="C2721">
        <v>494</v>
      </c>
      <c r="D2721" t="s">
        <v>58</v>
      </c>
      <c r="E2721" s="9">
        <v>0</v>
      </c>
      <c r="F2721" s="9">
        <v>0</v>
      </c>
      <c r="G2721" s="19">
        <f t="shared" si="710"/>
        <v>0</v>
      </c>
    </row>
    <row r="2722" spans="1:7" x14ac:dyDescent="0.25">
      <c r="C2722">
        <v>495</v>
      </c>
      <c r="D2722" t="s">
        <v>117</v>
      </c>
      <c r="E2722" s="9">
        <v>0</v>
      </c>
      <c r="F2722" s="9">
        <v>0</v>
      </c>
      <c r="G2722" s="19">
        <f t="shared" si="710"/>
        <v>0</v>
      </c>
    </row>
    <row r="2723" spans="1:7" x14ac:dyDescent="0.25">
      <c r="C2723">
        <v>498</v>
      </c>
      <c r="D2723" t="s">
        <v>118</v>
      </c>
      <c r="E2723" s="9">
        <v>0</v>
      </c>
      <c r="F2723" s="9">
        <v>0</v>
      </c>
      <c r="G2723" s="19">
        <f t="shared" si="710"/>
        <v>0</v>
      </c>
    </row>
    <row r="2724" spans="1:7" x14ac:dyDescent="0.25">
      <c r="C2724">
        <v>499</v>
      </c>
      <c r="D2724" t="s">
        <v>61</v>
      </c>
      <c r="E2724" s="9">
        <v>0</v>
      </c>
      <c r="F2724" s="9">
        <v>0</v>
      </c>
      <c r="G2724" s="19">
        <f t="shared" si="710"/>
        <v>0</v>
      </c>
    </row>
    <row r="2725" spans="1:7" x14ac:dyDescent="0.25">
      <c r="E2725" s="9"/>
      <c r="F2725" s="9"/>
    </row>
    <row r="2726" spans="1:7" x14ac:dyDescent="0.25">
      <c r="E2726" s="9"/>
      <c r="F2726" s="9"/>
    </row>
    <row r="2727" spans="1:7" x14ac:dyDescent="0.25">
      <c r="E2727" s="9"/>
      <c r="F2727" s="9"/>
    </row>
    <row r="2728" spans="1:7" x14ac:dyDescent="0.25">
      <c r="A2728" s="14">
        <v>9</v>
      </c>
      <c r="B2728" s="14"/>
      <c r="C2728" s="14"/>
      <c r="D2728" s="14" t="s">
        <v>119</v>
      </c>
      <c r="E2728" s="15"/>
      <c r="F2728" s="15"/>
      <c r="G2728" s="25"/>
    </row>
    <row r="2729" spans="1:7" x14ac:dyDescent="0.25">
      <c r="A2729" s="14"/>
      <c r="B2729" s="14">
        <v>90</v>
      </c>
      <c r="C2729" s="14"/>
      <c r="D2729" s="14" t="s">
        <v>120</v>
      </c>
      <c r="E2729" s="16">
        <f t="shared" ref="E2729:F2729" si="711">E2730+E2731</f>
        <v>-15080.91</v>
      </c>
      <c r="F2729" s="16">
        <f t="shared" si="711"/>
        <v>9048.7099999999991</v>
      </c>
      <c r="G2729" s="26">
        <f t="shared" ref="G2729:G2731" si="712">E2729-F2729</f>
        <v>-24129.62</v>
      </c>
    </row>
    <row r="2730" spans="1:7" x14ac:dyDescent="0.25">
      <c r="C2730">
        <v>900</v>
      </c>
      <c r="D2730" t="s">
        <v>121</v>
      </c>
      <c r="E2730" s="19">
        <v>-34246.9</v>
      </c>
      <c r="F2730" s="19">
        <v>-1983.29</v>
      </c>
      <c r="G2730" s="19">
        <f t="shared" si="712"/>
        <v>-32263.61</v>
      </c>
    </row>
    <row r="2731" spans="1:7" x14ac:dyDescent="0.25">
      <c r="C2731">
        <v>901</v>
      </c>
      <c r="D2731" t="s">
        <v>122</v>
      </c>
      <c r="E2731" s="19">
        <v>19165.990000000002</v>
      </c>
      <c r="F2731" s="19">
        <v>11032</v>
      </c>
      <c r="G2731" s="19">
        <f t="shared" si="712"/>
        <v>8133.9900000000016</v>
      </c>
    </row>
    <row r="2732" spans="1:7" x14ac:dyDescent="0.25">
      <c r="E2732" s="9"/>
      <c r="F2732" s="9"/>
    </row>
    <row r="2733" spans="1:7" x14ac:dyDescent="0.25">
      <c r="D2733" s="2" t="s">
        <v>123</v>
      </c>
      <c r="E2733" s="17">
        <f t="shared" ref="E2733:F2733" si="713">E2730+E2731</f>
        <v>-15080.91</v>
      </c>
      <c r="F2733" s="17">
        <f t="shared" si="713"/>
        <v>9048.7099999999991</v>
      </c>
      <c r="G2733" s="19">
        <f t="shared" ref="G2733" si="714">E2733-F2733</f>
        <v>-24129.62</v>
      </c>
    </row>
    <row r="2734" spans="1:7" x14ac:dyDescent="0.25">
      <c r="E2734" s="9"/>
      <c r="F2734" s="9"/>
    </row>
    <row r="2735" spans="1:7" x14ac:dyDescent="0.25">
      <c r="A2735" s="27"/>
      <c r="B2735" s="27"/>
      <c r="C2735" s="27"/>
      <c r="D2735" s="27"/>
      <c r="E2735" s="27"/>
      <c r="F2735" s="27"/>
      <c r="G2735" s="28"/>
    </row>
    <row r="2738" spans="1:7" ht="26.25" x14ac:dyDescent="0.4">
      <c r="A2738" s="1" t="s">
        <v>124</v>
      </c>
      <c r="B2738" s="2"/>
      <c r="C2738" s="2"/>
      <c r="D2738" s="2"/>
      <c r="E2738" s="18">
        <v>2021</v>
      </c>
      <c r="F2738" s="18">
        <v>2020</v>
      </c>
      <c r="G2738" s="20" t="s">
        <v>125</v>
      </c>
    </row>
    <row r="2739" spans="1:7" x14ac:dyDescent="0.25">
      <c r="A2739" t="s">
        <v>0</v>
      </c>
      <c r="E2739" s="3">
        <v>440</v>
      </c>
      <c r="F2739" s="3">
        <v>436</v>
      </c>
      <c r="G2739" s="29">
        <f>E2739-F2739</f>
        <v>4</v>
      </c>
    </row>
    <row r="2740" spans="1:7" x14ac:dyDescent="0.25">
      <c r="E2740" s="4" t="s">
        <v>142</v>
      </c>
      <c r="F2740" s="4" t="s">
        <v>142</v>
      </c>
      <c r="G2740" s="4" t="s">
        <v>142</v>
      </c>
    </row>
    <row r="2741" spans="1:7" ht="21" x14ac:dyDescent="0.35">
      <c r="A2741" s="5">
        <v>3</v>
      </c>
      <c r="B2741" s="5"/>
      <c r="C2741" s="5"/>
      <c r="D2741" s="5" t="s">
        <v>2</v>
      </c>
      <c r="E2741" s="6">
        <f t="shared" ref="E2741:F2741" si="715">E2742+E2752+E2764+E2768+E2776+E2780+E2790+E2793+E2801</f>
        <v>2529377.8199999998</v>
      </c>
      <c r="F2741" s="6">
        <f t="shared" si="715"/>
        <v>2420187.2800000003</v>
      </c>
      <c r="G2741" s="21">
        <f>E2741-F2741</f>
        <v>109190.53999999957</v>
      </c>
    </row>
    <row r="2742" spans="1:7" x14ac:dyDescent="0.25">
      <c r="A2742" s="7"/>
      <c r="B2742" s="7">
        <v>30</v>
      </c>
      <c r="C2742" s="7"/>
      <c r="D2742" s="7" t="s">
        <v>3</v>
      </c>
      <c r="E2742" s="8">
        <f t="shared" ref="E2742:F2742" si="716">E2743+E2744+E2745+E2746+E2747+E2748+E2749+E2750</f>
        <v>352193.44999999995</v>
      </c>
      <c r="F2742" s="8">
        <f t="shared" si="716"/>
        <v>341297.2</v>
      </c>
      <c r="G2742" s="22">
        <f t="shared" ref="G2742:G2750" si="717">E2742-F2742</f>
        <v>10896.249999999942</v>
      </c>
    </row>
    <row r="2743" spans="1:7" x14ac:dyDescent="0.25">
      <c r="C2743">
        <v>300</v>
      </c>
      <c r="D2743" t="s">
        <v>4</v>
      </c>
      <c r="E2743" s="9">
        <v>61385.599999999999</v>
      </c>
      <c r="F2743" s="9">
        <v>56966.95</v>
      </c>
      <c r="G2743" s="19">
        <f t="shared" si="717"/>
        <v>4418.6500000000015</v>
      </c>
    </row>
    <row r="2744" spans="1:7" x14ac:dyDescent="0.25">
      <c r="C2744">
        <v>301</v>
      </c>
      <c r="D2744" t="s">
        <v>5</v>
      </c>
      <c r="E2744" s="9">
        <v>239954</v>
      </c>
      <c r="F2744" s="9">
        <v>236030.5</v>
      </c>
      <c r="G2744" s="19">
        <f t="shared" si="717"/>
        <v>3923.5</v>
      </c>
    </row>
    <row r="2745" spans="1:7" x14ac:dyDescent="0.25">
      <c r="C2745">
        <v>302</v>
      </c>
      <c r="D2745" t="s">
        <v>6</v>
      </c>
      <c r="E2745" s="9">
        <v>0</v>
      </c>
      <c r="F2745" s="9">
        <v>0</v>
      </c>
      <c r="G2745" s="19">
        <f t="shared" si="717"/>
        <v>0</v>
      </c>
    </row>
    <row r="2746" spans="1:7" x14ac:dyDescent="0.25">
      <c r="C2746">
        <v>303</v>
      </c>
      <c r="D2746" t="s">
        <v>7</v>
      </c>
      <c r="E2746" s="9">
        <v>0</v>
      </c>
      <c r="F2746" s="9">
        <v>0</v>
      </c>
      <c r="G2746" s="19">
        <f t="shared" si="717"/>
        <v>0</v>
      </c>
    </row>
    <row r="2747" spans="1:7" x14ac:dyDescent="0.25">
      <c r="C2747">
        <v>304</v>
      </c>
      <c r="D2747" t="s">
        <v>8</v>
      </c>
      <c r="E2747" s="9">
        <v>0</v>
      </c>
      <c r="F2747" s="9">
        <v>0</v>
      </c>
      <c r="G2747" s="19">
        <f t="shared" si="717"/>
        <v>0</v>
      </c>
    </row>
    <row r="2748" spans="1:7" x14ac:dyDescent="0.25">
      <c r="C2748">
        <v>305</v>
      </c>
      <c r="D2748" t="s">
        <v>9</v>
      </c>
      <c r="E2748" s="9">
        <v>49844.3</v>
      </c>
      <c r="F2748" s="9">
        <v>45804.55</v>
      </c>
      <c r="G2748" s="19">
        <f t="shared" si="717"/>
        <v>4039.75</v>
      </c>
    </row>
    <row r="2749" spans="1:7" x14ac:dyDescent="0.25">
      <c r="C2749">
        <v>306</v>
      </c>
      <c r="D2749" t="s">
        <v>10</v>
      </c>
      <c r="E2749" s="9">
        <v>0</v>
      </c>
      <c r="F2749" s="9">
        <v>0</v>
      </c>
      <c r="G2749" s="19">
        <f t="shared" si="717"/>
        <v>0</v>
      </c>
    </row>
    <row r="2750" spans="1:7" x14ac:dyDescent="0.25">
      <c r="C2750">
        <v>309</v>
      </c>
      <c r="D2750" t="s">
        <v>11</v>
      </c>
      <c r="E2750" s="9">
        <v>1009.55</v>
      </c>
      <c r="F2750" s="9">
        <v>2495.1999999999998</v>
      </c>
      <c r="G2750" s="19">
        <f t="shared" si="717"/>
        <v>-1485.6499999999999</v>
      </c>
    </row>
    <row r="2751" spans="1:7" x14ac:dyDescent="0.25">
      <c r="E2751" s="9"/>
      <c r="F2751" s="9"/>
    </row>
    <row r="2752" spans="1:7" x14ac:dyDescent="0.25">
      <c r="B2752" s="7">
        <v>31</v>
      </c>
      <c r="C2752" s="7"/>
      <c r="D2752" s="7" t="s">
        <v>12</v>
      </c>
      <c r="E2752" s="8">
        <f t="shared" ref="E2752:F2752" si="718">E2753+E2754+E2755+E2756+E2757+E2758+E2759+E2760+E2761+E2762</f>
        <v>633090.27</v>
      </c>
      <c r="F2752" s="8">
        <f t="shared" si="718"/>
        <v>564276.35000000009</v>
      </c>
      <c r="G2752" s="22">
        <f t="shared" ref="G2752:G2762" si="719">E2752-F2752</f>
        <v>68813.919999999925</v>
      </c>
    </row>
    <row r="2753" spans="2:7" x14ac:dyDescent="0.25">
      <c r="C2753">
        <v>310</v>
      </c>
      <c r="D2753" t="s">
        <v>13</v>
      </c>
      <c r="E2753" s="9">
        <v>50891.7</v>
      </c>
      <c r="F2753" s="9">
        <v>43294.11</v>
      </c>
      <c r="G2753" s="19">
        <f t="shared" si="719"/>
        <v>7597.5899999999965</v>
      </c>
    </row>
    <row r="2754" spans="2:7" x14ac:dyDescent="0.25">
      <c r="C2754">
        <v>311</v>
      </c>
      <c r="D2754" t="s">
        <v>14</v>
      </c>
      <c r="E2754" s="9">
        <v>19442.45</v>
      </c>
      <c r="F2754" s="9">
        <v>32402.35</v>
      </c>
      <c r="G2754" s="19">
        <f t="shared" si="719"/>
        <v>-12959.899999999998</v>
      </c>
    </row>
    <row r="2755" spans="2:7" x14ac:dyDescent="0.25">
      <c r="C2755">
        <v>312</v>
      </c>
      <c r="D2755" t="s">
        <v>15</v>
      </c>
      <c r="E2755" s="9">
        <v>54596.65</v>
      </c>
      <c r="F2755" s="9">
        <v>47300.05</v>
      </c>
      <c r="G2755" s="19">
        <f t="shared" si="719"/>
        <v>7296.5999999999985</v>
      </c>
    </row>
    <row r="2756" spans="2:7" x14ac:dyDescent="0.25">
      <c r="C2756">
        <v>313</v>
      </c>
      <c r="D2756" t="s">
        <v>16</v>
      </c>
      <c r="E2756" s="9">
        <v>240483.46</v>
      </c>
      <c r="F2756" s="9">
        <v>281800.28999999998</v>
      </c>
      <c r="G2756" s="19">
        <f t="shared" si="719"/>
        <v>-41316.829999999987</v>
      </c>
    </row>
    <row r="2757" spans="2:7" x14ac:dyDescent="0.25">
      <c r="C2757">
        <v>314</v>
      </c>
      <c r="D2757" t="s">
        <v>17</v>
      </c>
      <c r="E2757" s="9">
        <v>135678.9</v>
      </c>
      <c r="F2757" s="9">
        <v>86079.05</v>
      </c>
      <c r="G2757" s="19">
        <f t="shared" si="719"/>
        <v>49599.849999999991</v>
      </c>
    </row>
    <row r="2758" spans="2:7" x14ac:dyDescent="0.25">
      <c r="C2758">
        <v>315</v>
      </c>
      <c r="D2758" t="s">
        <v>18</v>
      </c>
      <c r="E2758" s="9">
        <v>42300.75</v>
      </c>
      <c r="F2758" s="9">
        <v>21722.799999999999</v>
      </c>
      <c r="G2758" s="19">
        <f t="shared" si="719"/>
        <v>20577.95</v>
      </c>
    </row>
    <row r="2759" spans="2:7" x14ac:dyDescent="0.25">
      <c r="C2759">
        <v>316</v>
      </c>
      <c r="D2759" t="s">
        <v>19</v>
      </c>
      <c r="E2759" s="9">
        <v>4800</v>
      </c>
      <c r="F2759" s="9">
        <v>4800</v>
      </c>
      <c r="G2759" s="19">
        <f t="shared" si="719"/>
        <v>0</v>
      </c>
    </row>
    <row r="2760" spans="2:7" x14ac:dyDescent="0.25">
      <c r="C2760">
        <v>317</v>
      </c>
      <c r="D2760" t="s">
        <v>20</v>
      </c>
      <c r="E2760" s="9">
        <v>2531.65</v>
      </c>
      <c r="F2760" s="9">
        <v>3163.65</v>
      </c>
      <c r="G2760" s="19">
        <f t="shared" si="719"/>
        <v>-632</v>
      </c>
    </row>
    <row r="2761" spans="2:7" x14ac:dyDescent="0.25">
      <c r="C2761">
        <v>318</v>
      </c>
      <c r="D2761" t="s">
        <v>21</v>
      </c>
      <c r="E2761" s="9">
        <v>80363.210000000006</v>
      </c>
      <c r="F2761" s="9">
        <v>42514.5</v>
      </c>
      <c r="G2761" s="19">
        <f t="shared" si="719"/>
        <v>37848.710000000006</v>
      </c>
    </row>
    <row r="2762" spans="2:7" x14ac:dyDescent="0.25">
      <c r="C2762">
        <v>319</v>
      </c>
      <c r="D2762" t="s">
        <v>22</v>
      </c>
      <c r="E2762" s="9">
        <v>2001.5</v>
      </c>
      <c r="F2762" s="9">
        <v>1199.55</v>
      </c>
      <c r="G2762" s="19">
        <f t="shared" si="719"/>
        <v>801.95</v>
      </c>
    </row>
    <row r="2763" spans="2:7" x14ac:dyDescent="0.25">
      <c r="E2763" s="9"/>
      <c r="F2763" s="9"/>
    </row>
    <row r="2764" spans="2:7" x14ac:dyDescent="0.25">
      <c r="B2764" s="7">
        <v>33</v>
      </c>
      <c r="C2764" s="7"/>
      <c r="D2764" s="7" t="s">
        <v>23</v>
      </c>
      <c r="E2764" s="8">
        <f t="shared" ref="E2764:F2764" si="720">E2765+E2766</f>
        <v>155684.85</v>
      </c>
      <c r="F2764" s="8">
        <f t="shared" si="720"/>
        <v>155409.54999999999</v>
      </c>
      <c r="G2764" s="22">
        <f t="shared" ref="G2764:G2766" si="721">E2764-F2764</f>
        <v>275.30000000001746</v>
      </c>
    </row>
    <row r="2765" spans="2:7" x14ac:dyDescent="0.25">
      <c r="C2765">
        <v>330</v>
      </c>
      <c r="D2765" t="s">
        <v>24</v>
      </c>
      <c r="E2765" s="9">
        <v>137784.85</v>
      </c>
      <c r="F2765" s="9">
        <v>137500</v>
      </c>
      <c r="G2765" s="19">
        <f t="shared" si="721"/>
        <v>284.85000000000582</v>
      </c>
    </row>
    <row r="2766" spans="2:7" x14ac:dyDescent="0.25">
      <c r="C2766">
        <v>332</v>
      </c>
      <c r="D2766" t="s">
        <v>25</v>
      </c>
      <c r="E2766" s="9">
        <v>17900</v>
      </c>
      <c r="F2766" s="9">
        <v>17909.55</v>
      </c>
      <c r="G2766" s="19">
        <f t="shared" si="721"/>
        <v>-9.5499999999992724</v>
      </c>
    </row>
    <row r="2767" spans="2:7" x14ac:dyDescent="0.25">
      <c r="E2767" s="9"/>
      <c r="F2767" s="9"/>
    </row>
    <row r="2768" spans="2:7" x14ac:dyDescent="0.25">
      <c r="B2768" s="7">
        <v>34</v>
      </c>
      <c r="C2768" s="7"/>
      <c r="D2768" s="7" t="s">
        <v>26</v>
      </c>
      <c r="E2768" s="8">
        <f t="shared" ref="E2768:F2768" si="722">E2769+E2770+E2771+E2772+E2773+E2774</f>
        <v>52127.99</v>
      </c>
      <c r="F2768" s="8">
        <f t="shared" si="722"/>
        <v>64346.25</v>
      </c>
      <c r="G2768" s="22">
        <f t="shared" ref="G2768:G2774" si="723">E2768-F2768</f>
        <v>-12218.260000000002</v>
      </c>
    </row>
    <row r="2769" spans="2:7" x14ac:dyDescent="0.25">
      <c r="C2769">
        <v>340</v>
      </c>
      <c r="D2769" t="s">
        <v>27</v>
      </c>
      <c r="E2769" s="9">
        <v>42480.34</v>
      </c>
      <c r="F2769" s="9">
        <v>54207.25</v>
      </c>
      <c r="G2769" s="19">
        <f t="shared" si="723"/>
        <v>-11726.910000000003</v>
      </c>
    </row>
    <row r="2770" spans="2:7" x14ac:dyDescent="0.25">
      <c r="C2770">
        <v>341</v>
      </c>
      <c r="D2770" t="s">
        <v>28</v>
      </c>
      <c r="E2770" s="9">
        <v>0</v>
      </c>
      <c r="F2770" s="9">
        <v>0</v>
      </c>
      <c r="G2770" s="19">
        <f t="shared" si="723"/>
        <v>0</v>
      </c>
    </row>
    <row r="2771" spans="2:7" x14ac:dyDescent="0.25">
      <c r="C2771">
        <v>342</v>
      </c>
      <c r="D2771" t="s">
        <v>29</v>
      </c>
      <c r="E2771" s="9">
        <v>0</v>
      </c>
      <c r="F2771" s="9">
        <v>0</v>
      </c>
      <c r="G2771" s="19">
        <f t="shared" si="723"/>
        <v>0</v>
      </c>
    </row>
    <row r="2772" spans="2:7" x14ac:dyDescent="0.25">
      <c r="C2772">
        <v>343</v>
      </c>
      <c r="D2772" t="s">
        <v>30</v>
      </c>
      <c r="E2772" s="9">
        <v>9647.65</v>
      </c>
      <c r="F2772" s="9">
        <v>10139</v>
      </c>
      <c r="G2772" s="19">
        <f t="shared" si="723"/>
        <v>-491.35000000000036</v>
      </c>
    </row>
    <row r="2773" spans="2:7" x14ac:dyDescent="0.25">
      <c r="C2773">
        <v>344</v>
      </c>
      <c r="D2773" t="s">
        <v>31</v>
      </c>
      <c r="E2773" s="9">
        <v>0</v>
      </c>
      <c r="F2773" s="9">
        <v>0</v>
      </c>
      <c r="G2773" s="19">
        <f t="shared" si="723"/>
        <v>0</v>
      </c>
    </row>
    <row r="2774" spans="2:7" x14ac:dyDescent="0.25">
      <c r="C2774">
        <v>349</v>
      </c>
      <c r="D2774" t="s">
        <v>32</v>
      </c>
      <c r="E2774" s="9">
        <v>0</v>
      </c>
      <c r="F2774" s="9">
        <v>0</v>
      </c>
      <c r="G2774" s="19">
        <f t="shared" si="723"/>
        <v>0</v>
      </c>
    </row>
    <row r="2775" spans="2:7" x14ac:dyDescent="0.25">
      <c r="E2775" s="9"/>
      <c r="F2775" s="9"/>
    </row>
    <row r="2776" spans="2:7" x14ac:dyDescent="0.25">
      <c r="B2776" s="7">
        <v>35</v>
      </c>
      <c r="C2776" s="7"/>
      <c r="D2776" s="7" t="s">
        <v>33</v>
      </c>
      <c r="E2776" s="8">
        <f t="shared" ref="E2776:F2776" si="724">E2777+E2778</f>
        <v>0</v>
      </c>
      <c r="F2776" s="8">
        <f t="shared" si="724"/>
        <v>1850.7</v>
      </c>
      <c r="G2776" s="22">
        <f t="shared" ref="G2776:G2778" si="725">E2776-F2776</f>
        <v>-1850.7</v>
      </c>
    </row>
    <row r="2777" spans="2:7" x14ac:dyDescent="0.25">
      <c r="C2777">
        <v>350</v>
      </c>
      <c r="D2777" t="s">
        <v>33</v>
      </c>
      <c r="E2777" s="9">
        <v>0</v>
      </c>
      <c r="F2777" s="9">
        <v>0</v>
      </c>
      <c r="G2777" s="19">
        <f t="shared" si="725"/>
        <v>0</v>
      </c>
    </row>
    <row r="2778" spans="2:7" x14ac:dyDescent="0.25">
      <c r="C2778">
        <v>351</v>
      </c>
      <c r="D2778" t="s">
        <v>34</v>
      </c>
      <c r="E2778" s="9">
        <v>0</v>
      </c>
      <c r="F2778" s="9">
        <v>1850.7</v>
      </c>
      <c r="G2778" s="19">
        <f t="shared" si="725"/>
        <v>-1850.7</v>
      </c>
    </row>
    <row r="2779" spans="2:7" x14ac:dyDescent="0.25">
      <c r="E2779" s="9"/>
      <c r="F2779" s="9"/>
    </row>
    <row r="2780" spans="2:7" x14ac:dyDescent="0.25">
      <c r="B2780" s="7">
        <v>36</v>
      </c>
      <c r="C2780" s="7"/>
      <c r="D2780" s="7" t="s">
        <v>35</v>
      </c>
      <c r="E2780" s="8">
        <f t="shared" ref="E2780:F2780" si="726">E2781+E2782+E2783+E2784+E2785+E2786+E2787+E2788</f>
        <v>1279572.96</v>
      </c>
      <c r="F2780" s="8">
        <f t="shared" si="726"/>
        <v>1233799.98</v>
      </c>
      <c r="G2780" s="22">
        <f t="shared" ref="G2780:G2788" si="727">E2780-F2780</f>
        <v>45772.979999999981</v>
      </c>
    </row>
    <row r="2781" spans="2:7" x14ac:dyDescent="0.25">
      <c r="C2781">
        <v>360</v>
      </c>
      <c r="D2781" t="s">
        <v>36</v>
      </c>
      <c r="E2781" s="9">
        <v>1420</v>
      </c>
      <c r="F2781" s="9">
        <v>1320</v>
      </c>
      <c r="G2781" s="19">
        <f t="shared" si="727"/>
        <v>100</v>
      </c>
    </row>
    <row r="2782" spans="2:7" x14ac:dyDescent="0.25">
      <c r="C2782">
        <v>361</v>
      </c>
      <c r="D2782" t="s">
        <v>37</v>
      </c>
      <c r="E2782" s="9">
        <v>803298.46</v>
      </c>
      <c r="F2782" s="9">
        <v>787625.26</v>
      </c>
      <c r="G2782" s="19">
        <f t="shared" si="727"/>
        <v>15673.199999999953</v>
      </c>
    </row>
    <row r="2783" spans="2:7" x14ac:dyDescent="0.25">
      <c r="C2783">
        <v>362</v>
      </c>
      <c r="D2783" t="s">
        <v>38</v>
      </c>
      <c r="E2783" s="9">
        <v>52463</v>
      </c>
      <c r="F2783" s="9">
        <v>18015</v>
      </c>
      <c r="G2783" s="19">
        <f t="shared" si="727"/>
        <v>34448</v>
      </c>
    </row>
    <row r="2784" spans="2:7" x14ac:dyDescent="0.25">
      <c r="C2784">
        <v>363</v>
      </c>
      <c r="D2784" t="s">
        <v>39</v>
      </c>
      <c r="E2784" s="9">
        <v>418431.5</v>
      </c>
      <c r="F2784" s="9">
        <v>423356.72</v>
      </c>
      <c r="G2784" s="19">
        <f t="shared" si="727"/>
        <v>-4925.2199999999721</v>
      </c>
    </row>
    <row r="2785" spans="2:7" x14ac:dyDescent="0.25">
      <c r="C2785">
        <v>364</v>
      </c>
      <c r="D2785" t="s">
        <v>40</v>
      </c>
      <c r="E2785" s="9">
        <v>0</v>
      </c>
      <c r="F2785" s="9">
        <v>0</v>
      </c>
      <c r="G2785" s="19">
        <f t="shared" si="727"/>
        <v>0</v>
      </c>
    </row>
    <row r="2786" spans="2:7" x14ac:dyDescent="0.25">
      <c r="C2786">
        <v>365</v>
      </c>
      <c r="D2786" t="s">
        <v>41</v>
      </c>
      <c r="E2786" s="9">
        <v>0</v>
      </c>
      <c r="F2786" s="9">
        <v>0</v>
      </c>
      <c r="G2786" s="19">
        <f t="shared" si="727"/>
        <v>0</v>
      </c>
    </row>
    <row r="2787" spans="2:7" x14ac:dyDescent="0.25">
      <c r="C2787">
        <v>366</v>
      </c>
      <c r="D2787" t="s">
        <v>42</v>
      </c>
      <c r="E2787" s="9">
        <v>0</v>
      </c>
      <c r="F2787" s="9">
        <v>0</v>
      </c>
      <c r="G2787" s="19">
        <f t="shared" si="727"/>
        <v>0</v>
      </c>
    </row>
    <row r="2788" spans="2:7" x14ac:dyDescent="0.25">
      <c r="C2788">
        <v>369</v>
      </c>
      <c r="D2788" t="s">
        <v>43</v>
      </c>
      <c r="E2788" s="9">
        <v>3960</v>
      </c>
      <c r="F2788" s="9">
        <v>3483</v>
      </c>
      <c r="G2788" s="19">
        <f t="shared" si="727"/>
        <v>477</v>
      </c>
    </row>
    <row r="2789" spans="2:7" x14ac:dyDescent="0.25">
      <c r="E2789" s="9"/>
      <c r="F2789" s="9"/>
    </row>
    <row r="2790" spans="2:7" x14ac:dyDescent="0.25">
      <c r="B2790" s="7">
        <v>37</v>
      </c>
      <c r="C2790" s="7"/>
      <c r="D2790" s="7" t="s">
        <v>44</v>
      </c>
      <c r="E2790" s="8">
        <f t="shared" ref="E2790:F2790" si="728">E2791</f>
        <v>0</v>
      </c>
      <c r="F2790" s="8">
        <f t="shared" si="728"/>
        <v>0</v>
      </c>
      <c r="G2790" s="22">
        <f t="shared" ref="G2790:G2799" si="729">E2790-F2790</f>
        <v>0</v>
      </c>
    </row>
    <row r="2791" spans="2:7" x14ac:dyDescent="0.25">
      <c r="C2791">
        <v>370</v>
      </c>
      <c r="D2791" t="s">
        <v>45</v>
      </c>
      <c r="E2791" s="9">
        <v>0</v>
      </c>
      <c r="F2791" s="9">
        <v>0</v>
      </c>
      <c r="G2791" s="19">
        <f t="shared" si="729"/>
        <v>0</v>
      </c>
    </row>
    <row r="2792" spans="2:7" x14ac:dyDescent="0.25">
      <c r="E2792" s="9"/>
      <c r="F2792" s="9"/>
      <c r="G2792" s="19">
        <f t="shared" si="729"/>
        <v>0</v>
      </c>
    </row>
    <row r="2793" spans="2:7" x14ac:dyDescent="0.25">
      <c r="B2793" s="7">
        <v>38</v>
      </c>
      <c r="C2793" s="7"/>
      <c r="D2793" s="7" t="s">
        <v>46</v>
      </c>
      <c r="E2793" s="8">
        <f t="shared" ref="E2793:F2793" si="730">E2794+E2795+E2796+E2797+E2798+E2799</f>
        <v>0</v>
      </c>
      <c r="F2793" s="8">
        <f t="shared" si="730"/>
        <v>0</v>
      </c>
      <c r="G2793" s="22">
        <f t="shared" si="729"/>
        <v>0</v>
      </c>
    </row>
    <row r="2794" spans="2:7" x14ac:dyDescent="0.25">
      <c r="C2794">
        <v>380</v>
      </c>
      <c r="D2794" t="s">
        <v>47</v>
      </c>
      <c r="E2794" s="9">
        <v>0</v>
      </c>
      <c r="F2794" s="9">
        <v>0</v>
      </c>
      <c r="G2794" s="19">
        <f t="shared" si="729"/>
        <v>0</v>
      </c>
    </row>
    <row r="2795" spans="2:7" x14ac:dyDescent="0.25">
      <c r="C2795">
        <v>381</v>
      </c>
      <c r="D2795" t="s">
        <v>48</v>
      </c>
      <c r="E2795" s="9">
        <v>0</v>
      </c>
      <c r="F2795" s="9">
        <v>0</v>
      </c>
      <c r="G2795" s="19">
        <f t="shared" si="729"/>
        <v>0</v>
      </c>
    </row>
    <row r="2796" spans="2:7" x14ac:dyDescent="0.25">
      <c r="C2796">
        <v>384</v>
      </c>
      <c r="D2796" t="s">
        <v>49</v>
      </c>
      <c r="E2796" s="9">
        <v>0</v>
      </c>
      <c r="F2796" s="9">
        <v>0</v>
      </c>
      <c r="G2796" s="19">
        <f t="shared" si="729"/>
        <v>0</v>
      </c>
    </row>
    <row r="2797" spans="2:7" x14ac:dyDescent="0.25">
      <c r="C2797">
        <v>385</v>
      </c>
      <c r="D2797" t="s">
        <v>50</v>
      </c>
      <c r="E2797" s="9">
        <v>0</v>
      </c>
      <c r="F2797" s="9">
        <v>0</v>
      </c>
      <c r="G2797" s="19">
        <f t="shared" si="729"/>
        <v>0</v>
      </c>
    </row>
    <row r="2798" spans="2:7" x14ac:dyDescent="0.25">
      <c r="C2798">
        <v>386</v>
      </c>
      <c r="D2798" t="s">
        <v>51</v>
      </c>
      <c r="E2798" s="9">
        <v>0</v>
      </c>
      <c r="F2798" s="9">
        <v>0</v>
      </c>
      <c r="G2798" s="19">
        <f t="shared" si="729"/>
        <v>0</v>
      </c>
    </row>
    <row r="2799" spans="2:7" x14ac:dyDescent="0.25">
      <c r="C2799">
        <v>389</v>
      </c>
      <c r="D2799" t="s">
        <v>52</v>
      </c>
      <c r="E2799" s="9">
        <v>0</v>
      </c>
      <c r="F2799" s="9">
        <v>0</v>
      </c>
      <c r="G2799" s="19">
        <f t="shared" si="729"/>
        <v>0</v>
      </c>
    </row>
    <row r="2800" spans="2:7" x14ac:dyDescent="0.25">
      <c r="E2800" s="9"/>
      <c r="F2800" s="9"/>
    </row>
    <row r="2801" spans="1:7" x14ac:dyDescent="0.25">
      <c r="B2801" s="7">
        <v>39</v>
      </c>
      <c r="C2801" s="7"/>
      <c r="D2801" s="7" t="s">
        <v>53</v>
      </c>
      <c r="E2801" s="8">
        <f t="shared" ref="E2801:F2801" si="731">E2802+E2803+E2804+E2805+E2806+E2807+E2808+E2809</f>
        <v>56708.3</v>
      </c>
      <c r="F2801" s="8">
        <f t="shared" si="731"/>
        <v>59207.25</v>
      </c>
      <c r="G2801" s="22">
        <f t="shared" ref="G2801:G2809" si="732">E2801-F2801</f>
        <v>-2498.9499999999971</v>
      </c>
    </row>
    <row r="2802" spans="1:7" x14ac:dyDescent="0.25">
      <c r="C2802">
        <v>390</v>
      </c>
      <c r="D2802" t="s">
        <v>54</v>
      </c>
      <c r="E2802" s="9">
        <v>0</v>
      </c>
      <c r="F2802" s="9">
        <v>0</v>
      </c>
      <c r="G2802" s="19">
        <f t="shared" si="732"/>
        <v>0</v>
      </c>
    </row>
    <row r="2803" spans="1:7" x14ac:dyDescent="0.25">
      <c r="C2803">
        <v>391</v>
      </c>
      <c r="D2803" t="s">
        <v>55</v>
      </c>
      <c r="E2803" s="9">
        <v>56708.3</v>
      </c>
      <c r="F2803" s="9">
        <v>59207.25</v>
      </c>
      <c r="G2803" s="19">
        <f t="shared" si="732"/>
        <v>-2498.9499999999971</v>
      </c>
    </row>
    <row r="2804" spans="1:7" x14ac:dyDescent="0.25">
      <c r="C2804">
        <v>392</v>
      </c>
      <c r="D2804" t="s">
        <v>56</v>
      </c>
      <c r="E2804" s="9">
        <v>0</v>
      </c>
      <c r="F2804" s="9">
        <v>0</v>
      </c>
      <c r="G2804" s="19">
        <f t="shared" si="732"/>
        <v>0</v>
      </c>
    </row>
    <row r="2805" spans="1:7" x14ac:dyDescent="0.25">
      <c r="C2805">
        <v>393</v>
      </c>
      <c r="D2805" t="s">
        <v>57</v>
      </c>
      <c r="E2805" s="9">
        <v>0</v>
      </c>
      <c r="F2805" s="9">
        <v>0</v>
      </c>
      <c r="G2805" s="19">
        <f t="shared" si="732"/>
        <v>0</v>
      </c>
    </row>
    <row r="2806" spans="1:7" x14ac:dyDescent="0.25">
      <c r="C2806">
        <v>394</v>
      </c>
      <c r="D2806" t="s">
        <v>58</v>
      </c>
      <c r="E2806" s="9">
        <v>0</v>
      </c>
      <c r="F2806" s="9">
        <v>0</v>
      </c>
      <c r="G2806" s="19">
        <f t="shared" si="732"/>
        <v>0</v>
      </c>
    </row>
    <row r="2807" spans="1:7" x14ac:dyDescent="0.25">
      <c r="C2807">
        <v>395</v>
      </c>
      <c r="D2807" t="s">
        <v>59</v>
      </c>
      <c r="E2807" s="9">
        <v>0</v>
      </c>
      <c r="F2807" s="9">
        <v>0</v>
      </c>
      <c r="G2807" s="19">
        <f t="shared" si="732"/>
        <v>0</v>
      </c>
    </row>
    <row r="2808" spans="1:7" x14ac:dyDescent="0.25">
      <c r="C2808">
        <v>398</v>
      </c>
      <c r="D2808" t="s">
        <v>60</v>
      </c>
      <c r="E2808" s="9">
        <v>0</v>
      </c>
      <c r="F2808" s="9">
        <v>0</v>
      </c>
      <c r="G2808" s="19">
        <f t="shared" si="732"/>
        <v>0</v>
      </c>
    </row>
    <row r="2809" spans="1:7" x14ac:dyDescent="0.25">
      <c r="C2809">
        <v>399</v>
      </c>
      <c r="D2809" t="s">
        <v>61</v>
      </c>
      <c r="E2809" s="9">
        <v>0</v>
      </c>
      <c r="F2809" s="9">
        <v>0</v>
      </c>
      <c r="G2809" s="19">
        <f t="shared" si="732"/>
        <v>0</v>
      </c>
    </row>
    <row r="2810" spans="1:7" x14ac:dyDescent="0.25">
      <c r="E2810" s="9"/>
      <c r="F2810" s="9"/>
    </row>
    <row r="2811" spans="1:7" x14ac:dyDescent="0.25">
      <c r="E2811" s="9"/>
      <c r="F2811" s="9"/>
    </row>
    <row r="2812" spans="1:7" ht="21" x14ac:dyDescent="0.35">
      <c r="A2812" s="10">
        <v>4</v>
      </c>
      <c r="B2812" s="10"/>
      <c r="C2812" s="10"/>
      <c r="D2812" s="10" t="s">
        <v>62</v>
      </c>
      <c r="E2812" s="11">
        <f t="shared" ref="E2812:F2812" si="733">E2813+E2819+E2825+E2836+E2842+E2854+E2858+E2865+E2868+E2877</f>
        <v>2214956.15</v>
      </c>
      <c r="F2812" s="11">
        <f t="shared" si="733"/>
        <v>2267810.1199999996</v>
      </c>
      <c r="G2812" s="23">
        <f t="shared" ref="G2812:G2817" si="734">E2812-F2812</f>
        <v>-52853.969999999739</v>
      </c>
    </row>
    <row r="2813" spans="1:7" x14ac:dyDescent="0.25">
      <c r="A2813" s="2"/>
      <c r="B2813" s="12">
        <v>40</v>
      </c>
      <c r="C2813" s="12"/>
      <c r="D2813" s="12" t="s">
        <v>63</v>
      </c>
      <c r="E2813" s="13">
        <f t="shared" ref="E2813:F2813" si="735">E2814+E2815+E2816+E2817</f>
        <v>1266148.5999999999</v>
      </c>
      <c r="F2813" s="13">
        <f t="shared" si="735"/>
        <v>1366723.3</v>
      </c>
      <c r="G2813" s="24">
        <f t="shared" si="734"/>
        <v>-100574.70000000019</v>
      </c>
    </row>
    <row r="2814" spans="1:7" x14ac:dyDescent="0.25">
      <c r="C2814">
        <v>400</v>
      </c>
      <c r="D2814" t="s">
        <v>64</v>
      </c>
      <c r="E2814" s="9">
        <v>976276.95</v>
      </c>
      <c r="F2814" s="9">
        <v>1157764.6499999999</v>
      </c>
      <c r="G2814" s="19">
        <f t="shared" si="734"/>
        <v>-181487.69999999995</v>
      </c>
    </row>
    <row r="2815" spans="1:7" x14ac:dyDescent="0.25">
      <c r="C2815">
        <v>401</v>
      </c>
      <c r="D2815" t="s">
        <v>65</v>
      </c>
      <c r="E2815" s="9">
        <v>132540.15</v>
      </c>
      <c r="F2815" s="9">
        <v>91657.95</v>
      </c>
      <c r="G2815" s="19">
        <f t="shared" si="734"/>
        <v>40882.199999999997</v>
      </c>
    </row>
    <row r="2816" spans="1:7" x14ac:dyDescent="0.25">
      <c r="C2816">
        <v>402</v>
      </c>
      <c r="D2816" t="s">
        <v>66</v>
      </c>
      <c r="E2816" s="9">
        <v>151282.5</v>
      </c>
      <c r="F2816" s="9">
        <v>108644.1</v>
      </c>
      <c r="G2816" s="19">
        <f t="shared" si="734"/>
        <v>42638.399999999994</v>
      </c>
    </row>
    <row r="2817" spans="2:7" x14ac:dyDescent="0.25">
      <c r="C2817">
        <v>403</v>
      </c>
      <c r="D2817" t="s">
        <v>67</v>
      </c>
      <c r="E2817" s="9">
        <v>6049</v>
      </c>
      <c r="F2817" s="9">
        <v>8656.6</v>
      </c>
      <c r="G2817" s="19">
        <f t="shared" si="734"/>
        <v>-2607.6000000000004</v>
      </c>
    </row>
    <row r="2818" spans="2:7" x14ac:dyDescent="0.25">
      <c r="E2818" s="9"/>
      <c r="F2818" s="9"/>
    </row>
    <row r="2819" spans="2:7" x14ac:dyDescent="0.25">
      <c r="B2819" s="12">
        <v>41</v>
      </c>
      <c r="C2819" s="12"/>
      <c r="D2819" s="12" t="s">
        <v>68</v>
      </c>
      <c r="E2819" s="13">
        <f t="shared" ref="E2819:F2819" si="736">E2820+E2821+E2822+E2823</f>
        <v>0</v>
      </c>
      <c r="F2819" s="13">
        <f t="shared" si="736"/>
        <v>0</v>
      </c>
      <c r="G2819" s="24">
        <f t="shared" ref="G2819:G2823" si="737">E2819-F2819</f>
        <v>0</v>
      </c>
    </row>
    <row r="2820" spans="2:7" x14ac:dyDescent="0.25">
      <c r="C2820">
        <v>410</v>
      </c>
      <c r="D2820" t="s">
        <v>69</v>
      </c>
      <c r="E2820" s="9">
        <v>0</v>
      </c>
      <c r="F2820" s="9">
        <v>0</v>
      </c>
      <c r="G2820" s="19">
        <f t="shared" si="737"/>
        <v>0</v>
      </c>
    </row>
    <row r="2821" spans="2:7" x14ac:dyDescent="0.25">
      <c r="C2821">
        <v>411</v>
      </c>
      <c r="D2821" t="s">
        <v>70</v>
      </c>
      <c r="E2821" s="9">
        <v>0</v>
      </c>
      <c r="F2821" s="9">
        <v>0</v>
      </c>
      <c r="G2821" s="19">
        <f t="shared" si="737"/>
        <v>0</v>
      </c>
    </row>
    <row r="2822" spans="2:7" x14ac:dyDescent="0.25">
      <c r="C2822">
        <v>412</v>
      </c>
      <c r="D2822" t="s">
        <v>71</v>
      </c>
      <c r="E2822" s="9">
        <v>0</v>
      </c>
      <c r="F2822" s="9">
        <v>0</v>
      </c>
      <c r="G2822" s="19">
        <f t="shared" si="737"/>
        <v>0</v>
      </c>
    </row>
    <row r="2823" spans="2:7" x14ac:dyDescent="0.25">
      <c r="C2823">
        <v>413</v>
      </c>
      <c r="D2823" t="s">
        <v>72</v>
      </c>
      <c r="E2823" s="9">
        <v>0</v>
      </c>
      <c r="F2823" s="9">
        <v>0</v>
      </c>
      <c r="G2823" s="19">
        <f t="shared" si="737"/>
        <v>0</v>
      </c>
    </row>
    <row r="2824" spans="2:7" x14ac:dyDescent="0.25">
      <c r="E2824" s="9"/>
      <c r="F2824" s="9"/>
    </row>
    <row r="2825" spans="2:7" x14ac:dyDescent="0.25">
      <c r="B2825" s="12">
        <v>42</v>
      </c>
      <c r="C2825" s="12"/>
      <c r="D2825" s="12" t="s">
        <v>73</v>
      </c>
      <c r="E2825" s="13">
        <f t="shared" ref="E2825:F2825" si="738">E2826+E2827+E2828+E2829+E2830+E2831+E2832+E2833+E2834</f>
        <v>316411.02</v>
      </c>
      <c r="F2825" s="13">
        <f t="shared" si="738"/>
        <v>250500.88999999998</v>
      </c>
      <c r="G2825" s="24">
        <f t="shared" ref="G2825:G2834" si="739">E2825-F2825</f>
        <v>65910.130000000034</v>
      </c>
    </row>
    <row r="2826" spans="2:7" x14ac:dyDescent="0.25">
      <c r="C2826">
        <v>420</v>
      </c>
      <c r="D2826" t="s">
        <v>74</v>
      </c>
      <c r="E2826" s="9">
        <v>16629.5</v>
      </c>
      <c r="F2826" s="9">
        <v>19761.25</v>
      </c>
      <c r="G2826" s="19">
        <f t="shared" si="739"/>
        <v>-3131.75</v>
      </c>
    </row>
    <row r="2827" spans="2:7" x14ac:dyDescent="0.25">
      <c r="C2827">
        <v>421</v>
      </c>
      <c r="D2827" t="s">
        <v>75</v>
      </c>
      <c r="E2827" s="9">
        <v>8627.5499999999993</v>
      </c>
      <c r="F2827" s="9">
        <v>8139.25</v>
      </c>
      <c r="G2827" s="19">
        <f t="shared" si="739"/>
        <v>488.29999999999927</v>
      </c>
    </row>
    <row r="2828" spans="2:7" x14ac:dyDescent="0.25">
      <c r="C2828">
        <v>422</v>
      </c>
      <c r="D2828" t="s">
        <v>76</v>
      </c>
      <c r="E2828" s="9">
        <v>0</v>
      </c>
      <c r="F2828" s="9">
        <v>0</v>
      </c>
      <c r="G2828" s="19">
        <f t="shared" si="739"/>
        <v>0</v>
      </c>
    </row>
    <row r="2829" spans="2:7" x14ac:dyDescent="0.25">
      <c r="C2829">
        <v>423</v>
      </c>
      <c r="D2829" t="s">
        <v>77</v>
      </c>
      <c r="E2829" s="9">
        <v>8200</v>
      </c>
      <c r="F2829" s="9">
        <v>7900</v>
      </c>
      <c r="G2829" s="19">
        <f t="shared" si="739"/>
        <v>300</v>
      </c>
    </row>
    <row r="2830" spans="2:7" x14ac:dyDescent="0.25">
      <c r="C2830">
        <v>424</v>
      </c>
      <c r="D2830" t="s">
        <v>78</v>
      </c>
      <c r="E2830" s="9">
        <v>210017.5</v>
      </c>
      <c r="F2830" s="9">
        <v>160601.9</v>
      </c>
      <c r="G2830" s="19">
        <f t="shared" si="739"/>
        <v>49415.600000000006</v>
      </c>
    </row>
    <row r="2831" spans="2:7" x14ac:dyDescent="0.25">
      <c r="C2831">
        <v>425</v>
      </c>
      <c r="D2831" t="s">
        <v>79</v>
      </c>
      <c r="E2831" s="9">
        <v>19490.07</v>
      </c>
      <c r="F2831" s="9">
        <v>9290.89</v>
      </c>
      <c r="G2831" s="19">
        <f t="shared" si="739"/>
        <v>10199.18</v>
      </c>
    </row>
    <row r="2832" spans="2:7" x14ac:dyDescent="0.25">
      <c r="C2832">
        <v>426</v>
      </c>
      <c r="D2832" t="s">
        <v>80</v>
      </c>
      <c r="E2832" s="9">
        <v>52846.400000000001</v>
      </c>
      <c r="F2832" s="9">
        <v>44107.6</v>
      </c>
      <c r="G2832" s="19">
        <f t="shared" si="739"/>
        <v>8738.8000000000029</v>
      </c>
    </row>
    <row r="2833" spans="2:7" x14ac:dyDescent="0.25">
      <c r="C2833">
        <v>427</v>
      </c>
      <c r="D2833" t="s">
        <v>81</v>
      </c>
      <c r="E2833" s="9">
        <v>600</v>
      </c>
      <c r="F2833" s="9">
        <v>700</v>
      </c>
      <c r="G2833" s="19">
        <f t="shared" si="739"/>
        <v>-100</v>
      </c>
    </row>
    <row r="2834" spans="2:7" x14ac:dyDescent="0.25">
      <c r="C2834">
        <v>429</v>
      </c>
      <c r="D2834" t="s">
        <v>82</v>
      </c>
      <c r="E2834" s="9">
        <v>0</v>
      </c>
      <c r="F2834" s="9">
        <v>0</v>
      </c>
      <c r="G2834" s="19">
        <f t="shared" si="739"/>
        <v>0</v>
      </c>
    </row>
    <row r="2835" spans="2:7" x14ac:dyDescent="0.25">
      <c r="E2835" s="9"/>
      <c r="F2835" s="9"/>
    </row>
    <row r="2836" spans="2:7" x14ac:dyDescent="0.25">
      <c r="B2836" s="12">
        <v>43</v>
      </c>
      <c r="C2836" s="12"/>
      <c r="D2836" s="12" t="s">
        <v>83</v>
      </c>
      <c r="E2836" s="13">
        <f t="shared" ref="E2836:F2836" si="740">E2837+E2838+E2839+E2840</f>
        <v>3289.5</v>
      </c>
      <c r="F2836" s="13">
        <f t="shared" si="740"/>
        <v>1028.1500000000001</v>
      </c>
      <c r="G2836" s="24">
        <f t="shared" ref="G2836:G2840" si="741">E2836-F2836</f>
        <v>2261.35</v>
      </c>
    </row>
    <row r="2837" spans="2:7" x14ac:dyDescent="0.25">
      <c r="C2837">
        <v>430</v>
      </c>
      <c r="D2837" t="s">
        <v>84</v>
      </c>
      <c r="E2837" s="9">
        <v>950</v>
      </c>
      <c r="F2837" s="9">
        <v>0</v>
      </c>
      <c r="G2837" s="19">
        <f t="shared" si="741"/>
        <v>950</v>
      </c>
    </row>
    <row r="2838" spans="2:7" x14ac:dyDescent="0.25">
      <c r="C2838">
        <v>431</v>
      </c>
      <c r="D2838" t="s">
        <v>85</v>
      </c>
      <c r="E2838" s="9">
        <v>0</v>
      </c>
      <c r="F2838" s="9">
        <v>0</v>
      </c>
      <c r="G2838" s="19">
        <f t="shared" si="741"/>
        <v>0</v>
      </c>
    </row>
    <row r="2839" spans="2:7" x14ac:dyDescent="0.25">
      <c r="C2839">
        <v>432</v>
      </c>
      <c r="D2839" t="s">
        <v>86</v>
      </c>
      <c r="E2839" s="9">
        <v>-40.5</v>
      </c>
      <c r="F2839" s="9">
        <v>-281.85000000000002</v>
      </c>
      <c r="G2839" s="19">
        <f t="shared" si="741"/>
        <v>241.35000000000002</v>
      </c>
    </row>
    <row r="2840" spans="2:7" x14ac:dyDescent="0.25">
      <c r="C2840">
        <v>439</v>
      </c>
      <c r="D2840" t="s">
        <v>87</v>
      </c>
      <c r="E2840" s="9">
        <v>2380</v>
      </c>
      <c r="F2840" s="9">
        <v>1310</v>
      </c>
      <c r="G2840" s="19">
        <f t="shared" si="741"/>
        <v>1070</v>
      </c>
    </row>
    <row r="2841" spans="2:7" x14ac:dyDescent="0.25">
      <c r="E2841" s="9"/>
      <c r="F2841" s="9"/>
    </row>
    <row r="2842" spans="2:7" x14ac:dyDescent="0.25">
      <c r="B2842" s="12">
        <v>44</v>
      </c>
      <c r="C2842" s="12"/>
      <c r="D2842" s="12" t="s">
        <v>88</v>
      </c>
      <c r="E2842" s="13">
        <f t="shared" ref="E2842:F2842" si="742">E2843+E2844+E2845+E2846+E2847+E2848+E2849+E2850+E2851+E2852</f>
        <v>68546.63</v>
      </c>
      <c r="F2842" s="13">
        <f t="shared" si="742"/>
        <v>57381.93</v>
      </c>
      <c r="G2842" s="24">
        <f t="shared" ref="G2842:G2852" si="743">E2842-F2842</f>
        <v>11164.700000000004</v>
      </c>
    </row>
    <row r="2843" spans="2:7" x14ac:dyDescent="0.25">
      <c r="C2843">
        <v>440</v>
      </c>
      <c r="D2843" t="s">
        <v>89</v>
      </c>
      <c r="E2843" s="9">
        <v>18651.38</v>
      </c>
      <c r="F2843" s="9">
        <v>10386.93</v>
      </c>
      <c r="G2843" s="19">
        <f t="shared" si="743"/>
        <v>8264.4500000000007</v>
      </c>
    </row>
    <row r="2844" spans="2:7" x14ac:dyDescent="0.25">
      <c r="C2844">
        <v>441</v>
      </c>
      <c r="D2844" t="s">
        <v>90</v>
      </c>
      <c r="E2844" s="9">
        <v>0</v>
      </c>
      <c r="F2844" s="9">
        <v>0</v>
      </c>
      <c r="G2844" s="19">
        <f t="shared" si="743"/>
        <v>0</v>
      </c>
    </row>
    <row r="2845" spans="2:7" x14ac:dyDescent="0.25">
      <c r="C2845">
        <v>442</v>
      </c>
      <c r="D2845" t="s">
        <v>91</v>
      </c>
      <c r="E2845" s="9">
        <v>3.25</v>
      </c>
      <c r="F2845" s="9">
        <v>0</v>
      </c>
      <c r="G2845" s="19">
        <f t="shared" si="743"/>
        <v>3.25</v>
      </c>
    </row>
    <row r="2846" spans="2:7" x14ac:dyDescent="0.25">
      <c r="C2846">
        <v>443</v>
      </c>
      <c r="D2846" t="s">
        <v>92</v>
      </c>
      <c r="E2846" s="9">
        <v>19270</v>
      </c>
      <c r="F2846" s="9">
        <v>23605</v>
      </c>
      <c r="G2846" s="19">
        <f t="shared" si="743"/>
        <v>-4335</v>
      </c>
    </row>
    <row r="2847" spans="2:7" x14ac:dyDescent="0.25">
      <c r="C2847">
        <v>444</v>
      </c>
      <c r="D2847" t="s">
        <v>31</v>
      </c>
      <c r="E2847" s="9">
        <v>0</v>
      </c>
      <c r="F2847" s="9">
        <v>0</v>
      </c>
      <c r="G2847" s="19">
        <f t="shared" si="743"/>
        <v>0</v>
      </c>
    </row>
    <row r="2848" spans="2:7" x14ac:dyDescent="0.25">
      <c r="C2848">
        <v>445</v>
      </c>
      <c r="D2848" t="s">
        <v>93</v>
      </c>
      <c r="E2848" s="9">
        <v>0</v>
      </c>
      <c r="F2848" s="9">
        <v>0</v>
      </c>
      <c r="G2848" s="19">
        <f t="shared" si="743"/>
        <v>0</v>
      </c>
    </row>
    <row r="2849" spans="2:7" x14ac:dyDescent="0.25">
      <c r="C2849">
        <v>446</v>
      </c>
      <c r="D2849" t="s">
        <v>94</v>
      </c>
      <c r="E2849" s="9">
        <v>0</v>
      </c>
      <c r="F2849" s="9">
        <v>0</v>
      </c>
      <c r="G2849" s="19">
        <f t="shared" si="743"/>
        <v>0</v>
      </c>
    </row>
    <row r="2850" spans="2:7" x14ac:dyDescent="0.25">
      <c r="C2850">
        <v>447</v>
      </c>
      <c r="D2850" t="s">
        <v>95</v>
      </c>
      <c r="E2850" s="9">
        <v>30622</v>
      </c>
      <c r="F2850" s="9">
        <v>23390</v>
      </c>
      <c r="G2850" s="19">
        <f t="shared" si="743"/>
        <v>7232</v>
      </c>
    </row>
    <row r="2851" spans="2:7" x14ac:dyDescent="0.25">
      <c r="C2851">
        <v>448</v>
      </c>
      <c r="D2851" t="s">
        <v>96</v>
      </c>
      <c r="E2851" s="9">
        <v>0</v>
      </c>
      <c r="F2851" s="9">
        <v>0</v>
      </c>
      <c r="G2851" s="19">
        <f t="shared" si="743"/>
        <v>0</v>
      </c>
    </row>
    <row r="2852" spans="2:7" x14ac:dyDescent="0.25">
      <c r="C2852">
        <v>449</v>
      </c>
      <c r="D2852" t="s">
        <v>97</v>
      </c>
      <c r="E2852" s="9">
        <v>0</v>
      </c>
      <c r="F2852" s="9">
        <v>0</v>
      </c>
      <c r="G2852" s="19">
        <f t="shared" si="743"/>
        <v>0</v>
      </c>
    </row>
    <row r="2853" spans="2:7" x14ac:dyDescent="0.25">
      <c r="E2853" s="9"/>
      <c r="F2853" s="9"/>
    </row>
    <row r="2854" spans="2:7" x14ac:dyDescent="0.25">
      <c r="B2854" s="12">
        <v>45</v>
      </c>
      <c r="C2854" s="12"/>
      <c r="D2854" s="12" t="s">
        <v>98</v>
      </c>
      <c r="E2854" s="13">
        <f t="shared" ref="E2854:F2854" si="744">E2855+E2856</f>
        <v>18102.8</v>
      </c>
      <c r="F2854" s="13">
        <f t="shared" si="744"/>
        <v>1216</v>
      </c>
      <c r="G2854" s="24">
        <f t="shared" ref="G2854:G2856" si="745">E2854-F2854</f>
        <v>16886.8</v>
      </c>
    </row>
    <row r="2855" spans="2:7" x14ac:dyDescent="0.25">
      <c r="C2855">
        <v>450</v>
      </c>
      <c r="D2855" t="s">
        <v>99</v>
      </c>
      <c r="E2855" s="9">
        <v>6254.3</v>
      </c>
      <c r="F2855" s="9">
        <v>1216</v>
      </c>
      <c r="G2855" s="19">
        <f t="shared" si="745"/>
        <v>5038.3</v>
      </c>
    </row>
    <row r="2856" spans="2:7" x14ac:dyDescent="0.25">
      <c r="C2856">
        <v>451</v>
      </c>
      <c r="D2856" t="s">
        <v>100</v>
      </c>
      <c r="E2856" s="9">
        <v>11848.5</v>
      </c>
      <c r="F2856" s="9">
        <v>0</v>
      </c>
      <c r="G2856" s="19">
        <f t="shared" si="745"/>
        <v>11848.5</v>
      </c>
    </row>
    <row r="2857" spans="2:7" x14ac:dyDescent="0.25">
      <c r="E2857" s="9"/>
      <c r="F2857" s="9"/>
    </row>
    <row r="2858" spans="2:7" x14ac:dyDescent="0.25">
      <c r="B2858" s="12">
        <v>46</v>
      </c>
      <c r="C2858" s="12"/>
      <c r="D2858" s="12" t="s">
        <v>101</v>
      </c>
      <c r="E2858" s="13">
        <f t="shared" ref="E2858:F2858" si="746">E2859+E2860+E2861+E2862+E2863</f>
        <v>485749.30000000005</v>
      </c>
      <c r="F2858" s="13">
        <f t="shared" si="746"/>
        <v>530601.75</v>
      </c>
      <c r="G2858" s="24">
        <f t="shared" ref="G2858:G2863" si="747">E2858-F2858</f>
        <v>-44852.449999999953</v>
      </c>
    </row>
    <row r="2859" spans="2:7" x14ac:dyDescent="0.25">
      <c r="C2859">
        <v>460</v>
      </c>
      <c r="D2859" t="s">
        <v>102</v>
      </c>
      <c r="E2859" s="9">
        <v>15374</v>
      </c>
      <c r="F2859" s="9">
        <v>13725</v>
      </c>
      <c r="G2859" s="19">
        <f t="shared" si="747"/>
        <v>1649</v>
      </c>
    </row>
    <row r="2860" spans="2:7" x14ac:dyDescent="0.25">
      <c r="C2860">
        <v>461</v>
      </c>
      <c r="D2860" t="s">
        <v>103</v>
      </c>
      <c r="E2860" s="9">
        <v>386623.2</v>
      </c>
      <c r="F2860" s="9">
        <v>415965.05</v>
      </c>
      <c r="G2860" s="19">
        <f t="shared" si="747"/>
        <v>-29341.849999999977</v>
      </c>
    </row>
    <row r="2861" spans="2:7" x14ac:dyDescent="0.25">
      <c r="C2861">
        <v>462</v>
      </c>
      <c r="D2861" t="s">
        <v>38</v>
      </c>
      <c r="E2861" s="9">
        <v>0</v>
      </c>
      <c r="F2861" s="9">
        <v>0</v>
      </c>
      <c r="G2861" s="19">
        <f t="shared" si="747"/>
        <v>0</v>
      </c>
    </row>
    <row r="2862" spans="2:7" x14ac:dyDescent="0.25">
      <c r="C2862">
        <v>463</v>
      </c>
      <c r="D2862" t="s">
        <v>104</v>
      </c>
      <c r="E2862" s="9">
        <v>83678.7</v>
      </c>
      <c r="F2862" s="9">
        <v>100766.85</v>
      </c>
      <c r="G2862" s="19">
        <f t="shared" si="747"/>
        <v>-17088.150000000009</v>
      </c>
    </row>
    <row r="2863" spans="2:7" x14ac:dyDescent="0.25">
      <c r="C2863">
        <v>469</v>
      </c>
      <c r="D2863" t="s">
        <v>105</v>
      </c>
      <c r="E2863" s="9">
        <v>73.400000000000006</v>
      </c>
      <c r="F2863" s="9">
        <v>144.85</v>
      </c>
      <c r="G2863" s="19">
        <f t="shared" si="747"/>
        <v>-71.449999999999989</v>
      </c>
    </row>
    <row r="2864" spans="2:7" x14ac:dyDescent="0.25">
      <c r="E2864" s="9"/>
      <c r="F2864" s="9"/>
    </row>
    <row r="2865" spans="2:7" x14ac:dyDescent="0.25">
      <c r="B2865" s="12">
        <v>47</v>
      </c>
      <c r="C2865" s="12"/>
      <c r="D2865" s="12" t="s">
        <v>44</v>
      </c>
      <c r="E2865" s="13">
        <f t="shared" ref="E2865:F2865" si="748">E2866</f>
        <v>0</v>
      </c>
      <c r="F2865" s="13">
        <f t="shared" si="748"/>
        <v>0</v>
      </c>
      <c r="G2865" s="24">
        <f t="shared" ref="G2865:G2866" si="749">E2865-F2865</f>
        <v>0</v>
      </c>
    </row>
    <row r="2866" spans="2:7" x14ac:dyDescent="0.25">
      <c r="C2866">
        <v>470</v>
      </c>
      <c r="D2866" t="s">
        <v>106</v>
      </c>
      <c r="E2866" s="9">
        <v>0</v>
      </c>
      <c r="F2866" s="9">
        <v>0</v>
      </c>
      <c r="G2866" s="19">
        <f t="shared" si="749"/>
        <v>0</v>
      </c>
    </row>
    <row r="2867" spans="2:7" x14ac:dyDescent="0.25">
      <c r="E2867" s="9"/>
      <c r="F2867" s="9"/>
    </row>
    <row r="2868" spans="2:7" x14ac:dyDescent="0.25">
      <c r="B2868" s="12">
        <v>48</v>
      </c>
      <c r="C2868" s="12"/>
      <c r="D2868" s="12" t="s">
        <v>107</v>
      </c>
      <c r="E2868" s="13">
        <f t="shared" ref="E2868:F2868" si="750">E2869+E2870+E2871+E2872+E2873+E2874+E2875</f>
        <v>0</v>
      </c>
      <c r="F2868" s="13">
        <f t="shared" si="750"/>
        <v>0</v>
      </c>
      <c r="G2868" s="24">
        <f t="shared" ref="G2868:G2875" si="751">E2868-F2868</f>
        <v>0</v>
      </c>
    </row>
    <row r="2869" spans="2:7" x14ac:dyDescent="0.25">
      <c r="C2869">
        <v>481</v>
      </c>
      <c r="D2869" t="s">
        <v>108</v>
      </c>
      <c r="E2869" s="9">
        <v>0</v>
      </c>
      <c r="F2869" s="9">
        <v>0</v>
      </c>
      <c r="G2869" s="19">
        <f t="shared" si="751"/>
        <v>0</v>
      </c>
    </row>
    <row r="2870" spans="2:7" x14ac:dyDescent="0.25">
      <c r="C2870">
        <v>482</v>
      </c>
      <c r="D2870" t="s">
        <v>109</v>
      </c>
      <c r="E2870" s="9">
        <v>0</v>
      </c>
      <c r="F2870" s="9">
        <v>0</v>
      </c>
      <c r="G2870" s="19">
        <f t="shared" si="751"/>
        <v>0</v>
      </c>
    </row>
    <row r="2871" spans="2:7" x14ac:dyDescent="0.25">
      <c r="C2871">
        <v>483</v>
      </c>
      <c r="D2871" t="s">
        <v>110</v>
      </c>
      <c r="E2871" s="9">
        <v>0</v>
      </c>
      <c r="F2871" s="9">
        <v>0</v>
      </c>
      <c r="G2871" s="19">
        <f t="shared" si="751"/>
        <v>0</v>
      </c>
    </row>
    <row r="2872" spans="2:7" x14ac:dyDescent="0.25">
      <c r="C2872">
        <v>484</v>
      </c>
      <c r="D2872" t="s">
        <v>111</v>
      </c>
      <c r="E2872" s="9">
        <v>0</v>
      </c>
      <c r="F2872" s="9">
        <v>0</v>
      </c>
      <c r="G2872" s="19">
        <f t="shared" si="751"/>
        <v>0</v>
      </c>
    </row>
    <row r="2873" spans="2:7" x14ac:dyDescent="0.25">
      <c r="C2873">
        <v>485</v>
      </c>
      <c r="D2873" t="s">
        <v>112</v>
      </c>
      <c r="E2873" s="9">
        <v>0</v>
      </c>
      <c r="F2873" s="9">
        <v>0</v>
      </c>
      <c r="G2873" s="19">
        <f t="shared" si="751"/>
        <v>0</v>
      </c>
    </row>
    <row r="2874" spans="2:7" x14ac:dyDescent="0.25">
      <c r="C2874">
        <v>486</v>
      </c>
      <c r="D2874" t="s">
        <v>113</v>
      </c>
      <c r="E2874" s="9">
        <v>0</v>
      </c>
      <c r="F2874" s="9">
        <v>0</v>
      </c>
      <c r="G2874" s="19">
        <f t="shared" si="751"/>
        <v>0</v>
      </c>
    </row>
    <row r="2875" spans="2:7" x14ac:dyDescent="0.25">
      <c r="C2875">
        <v>489</v>
      </c>
      <c r="D2875" t="s">
        <v>114</v>
      </c>
      <c r="E2875" s="9">
        <v>0</v>
      </c>
      <c r="F2875" s="9">
        <v>0</v>
      </c>
      <c r="G2875" s="19">
        <f t="shared" si="751"/>
        <v>0</v>
      </c>
    </row>
    <row r="2876" spans="2:7" x14ac:dyDescent="0.25">
      <c r="E2876" s="9"/>
      <c r="F2876" s="9"/>
    </row>
    <row r="2877" spans="2:7" x14ac:dyDescent="0.25">
      <c r="B2877" s="12">
        <v>49</v>
      </c>
      <c r="C2877" s="12"/>
      <c r="D2877" s="12" t="s">
        <v>53</v>
      </c>
      <c r="E2877" s="13">
        <f t="shared" ref="E2877:F2877" si="752">E2878+E2879+E2880+E2881+E2882+E2883+E2884+E2885</f>
        <v>56708.3</v>
      </c>
      <c r="F2877" s="13">
        <f t="shared" si="752"/>
        <v>60358.1</v>
      </c>
      <c r="G2877" s="24">
        <f t="shared" ref="G2877:G2885" si="753">E2877-F2877</f>
        <v>-3649.7999999999956</v>
      </c>
    </row>
    <row r="2878" spans="2:7" x14ac:dyDescent="0.25">
      <c r="C2878">
        <v>490</v>
      </c>
      <c r="D2878" t="s">
        <v>54</v>
      </c>
      <c r="E2878" s="9">
        <v>0</v>
      </c>
      <c r="F2878" s="9">
        <v>0</v>
      </c>
      <c r="G2878" s="19">
        <f t="shared" si="753"/>
        <v>0</v>
      </c>
    </row>
    <row r="2879" spans="2:7" x14ac:dyDescent="0.25">
      <c r="C2879">
        <v>491</v>
      </c>
      <c r="D2879" t="s">
        <v>55</v>
      </c>
      <c r="E2879" s="9">
        <v>56708.3</v>
      </c>
      <c r="F2879" s="9">
        <v>60358.1</v>
      </c>
      <c r="G2879" s="19">
        <f t="shared" si="753"/>
        <v>-3649.7999999999956</v>
      </c>
    </row>
    <row r="2880" spans="2:7" x14ac:dyDescent="0.25">
      <c r="C2880">
        <v>492</v>
      </c>
      <c r="D2880" t="s">
        <v>115</v>
      </c>
      <c r="E2880" s="9">
        <v>0</v>
      </c>
      <c r="F2880" s="9">
        <v>0</v>
      </c>
      <c r="G2880" s="19">
        <f t="shared" si="753"/>
        <v>0</v>
      </c>
    </row>
    <row r="2881" spans="1:7" x14ac:dyDescent="0.25">
      <c r="C2881">
        <v>493</v>
      </c>
      <c r="D2881" t="s">
        <v>116</v>
      </c>
      <c r="E2881" s="9">
        <v>0</v>
      </c>
      <c r="F2881" s="9">
        <v>0</v>
      </c>
      <c r="G2881" s="19">
        <f t="shared" si="753"/>
        <v>0</v>
      </c>
    </row>
    <row r="2882" spans="1:7" x14ac:dyDescent="0.25">
      <c r="C2882">
        <v>494</v>
      </c>
      <c r="D2882" t="s">
        <v>58</v>
      </c>
      <c r="E2882" s="9">
        <v>0</v>
      </c>
      <c r="F2882" s="9">
        <v>0</v>
      </c>
      <c r="G2882" s="19">
        <f t="shared" si="753"/>
        <v>0</v>
      </c>
    </row>
    <row r="2883" spans="1:7" x14ac:dyDescent="0.25">
      <c r="C2883">
        <v>495</v>
      </c>
      <c r="D2883" t="s">
        <v>117</v>
      </c>
      <c r="E2883" s="9">
        <v>0</v>
      </c>
      <c r="F2883" s="9">
        <v>0</v>
      </c>
      <c r="G2883" s="19">
        <f t="shared" si="753"/>
        <v>0</v>
      </c>
    </row>
    <row r="2884" spans="1:7" x14ac:dyDescent="0.25">
      <c r="C2884">
        <v>498</v>
      </c>
      <c r="D2884" t="s">
        <v>118</v>
      </c>
      <c r="E2884" s="9">
        <v>0</v>
      </c>
      <c r="F2884" s="9">
        <v>0</v>
      </c>
      <c r="G2884" s="19">
        <f t="shared" si="753"/>
        <v>0</v>
      </c>
    </row>
    <row r="2885" spans="1:7" x14ac:dyDescent="0.25">
      <c r="C2885">
        <v>499</v>
      </c>
      <c r="D2885" t="s">
        <v>61</v>
      </c>
      <c r="E2885" s="9">
        <v>0</v>
      </c>
      <c r="F2885" s="9">
        <v>0</v>
      </c>
      <c r="G2885" s="19">
        <f t="shared" si="753"/>
        <v>0</v>
      </c>
    </row>
    <row r="2886" spans="1:7" x14ac:dyDescent="0.25">
      <c r="E2886" s="9"/>
      <c r="F2886" s="9"/>
    </row>
    <row r="2887" spans="1:7" x14ac:dyDescent="0.25">
      <c r="E2887" s="9"/>
      <c r="F2887" s="9"/>
    </row>
    <row r="2888" spans="1:7" x14ac:dyDescent="0.25">
      <c r="E2888" s="9"/>
      <c r="F2888" s="9"/>
    </row>
    <row r="2889" spans="1:7" x14ac:dyDescent="0.25">
      <c r="A2889" s="14">
        <v>9</v>
      </c>
      <c r="B2889" s="14"/>
      <c r="C2889" s="14"/>
      <c r="D2889" s="14" t="s">
        <v>119</v>
      </c>
      <c r="E2889" s="15"/>
      <c r="F2889" s="15"/>
      <c r="G2889" s="25"/>
    </row>
    <row r="2890" spans="1:7" x14ac:dyDescent="0.25">
      <c r="A2890" s="14"/>
      <c r="B2890" s="14">
        <v>90</v>
      </c>
      <c r="C2890" s="14"/>
      <c r="D2890" s="14" t="s">
        <v>120</v>
      </c>
      <c r="E2890" s="16">
        <f t="shared" ref="E2890:F2890" si="754">E2891+E2892</f>
        <v>-314421.67000000004</v>
      </c>
      <c r="F2890" s="16">
        <f t="shared" si="754"/>
        <v>-152377.16</v>
      </c>
      <c r="G2890" s="26">
        <f t="shared" ref="G2890:G2892" si="755">E2890-F2890</f>
        <v>-162044.51000000004</v>
      </c>
    </row>
    <row r="2891" spans="1:7" x14ac:dyDescent="0.25">
      <c r="C2891">
        <v>900</v>
      </c>
      <c r="D2891" t="s">
        <v>121</v>
      </c>
      <c r="E2891" s="19">
        <v>-349123.21</v>
      </c>
      <c r="F2891" s="19">
        <v>-151807.1</v>
      </c>
      <c r="G2891" s="19">
        <f t="shared" si="755"/>
        <v>-197316.11000000002</v>
      </c>
    </row>
    <row r="2892" spans="1:7" x14ac:dyDescent="0.25">
      <c r="C2892">
        <v>901</v>
      </c>
      <c r="D2892" t="s">
        <v>122</v>
      </c>
      <c r="E2892" s="19">
        <v>34701.54</v>
      </c>
      <c r="F2892" s="19">
        <v>-570.05999999999995</v>
      </c>
      <c r="G2892" s="19">
        <f t="shared" si="755"/>
        <v>35271.599999999999</v>
      </c>
    </row>
    <row r="2893" spans="1:7" x14ac:dyDescent="0.25">
      <c r="E2893" s="9"/>
      <c r="F2893" s="9"/>
    </row>
    <row r="2894" spans="1:7" x14ac:dyDescent="0.25">
      <c r="D2894" s="2" t="s">
        <v>123</v>
      </c>
      <c r="E2894" s="17">
        <f t="shared" ref="E2894:F2894" si="756">E2891+E2892</f>
        <v>-314421.67000000004</v>
      </c>
      <c r="F2894" s="17">
        <f t="shared" si="756"/>
        <v>-152377.16</v>
      </c>
      <c r="G2894" s="19">
        <f t="shared" ref="G2894" si="757">E2894-F2894</f>
        <v>-162044.51000000004</v>
      </c>
    </row>
    <row r="2895" spans="1:7" x14ac:dyDescent="0.25">
      <c r="E2895" s="9"/>
      <c r="F2895" s="9"/>
    </row>
    <row r="2896" spans="1:7" x14ac:dyDescent="0.25">
      <c r="A2896" s="27"/>
      <c r="B2896" s="27"/>
      <c r="C2896" s="27"/>
      <c r="D2896" s="27"/>
      <c r="E2896" s="27"/>
      <c r="F2896" s="27"/>
      <c r="G2896" s="28"/>
    </row>
    <row r="2899" spans="1:7" ht="26.25" x14ac:dyDescent="0.4">
      <c r="A2899" s="1" t="s">
        <v>124</v>
      </c>
      <c r="B2899" s="2"/>
      <c r="C2899" s="2"/>
      <c r="D2899" s="2"/>
      <c r="E2899" s="18">
        <v>2021</v>
      </c>
      <c r="F2899" s="18">
        <v>2020</v>
      </c>
      <c r="G2899" s="20" t="s">
        <v>125</v>
      </c>
    </row>
    <row r="2900" spans="1:7" x14ac:dyDescent="0.25">
      <c r="A2900" t="s">
        <v>0</v>
      </c>
      <c r="E2900" s="3">
        <v>3229</v>
      </c>
      <c r="F2900" s="3">
        <v>3190</v>
      </c>
      <c r="G2900" s="29">
        <f>E2900-F2900</f>
        <v>39</v>
      </c>
    </row>
    <row r="2901" spans="1:7" x14ac:dyDescent="0.25">
      <c r="E2901" s="4" t="s">
        <v>143</v>
      </c>
      <c r="F2901" s="4" t="s">
        <v>143</v>
      </c>
      <c r="G2901" s="4" t="s">
        <v>143</v>
      </c>
    </row>
    <row r="2902" spans="1:7" ht="21" x14ac:dyDescent="0.35">
      <c r="A2902" s="5">
        <v>3</v>
      </c>
      <c r="B2902" s="5"/>
      <c r="C2902" s="5"/>
      <c r="D2902" s="5" t="s">
        <v>2</v>
      </c>
      <c r="E2902" s="6">
        <f t="shared" ref="E2902:F2902" si="758">E2903+E2913+E2925+E2929+E2937+E2941+E2951+E2954+E2962</f>
        <v>12339404.57</v>
      </c>
      <c r="F2902" s="6">
        <f t="shared" si="758"/>
        <v>11757343.74</v>
      </c>
      <c r="G2902" s="21">
        <f>E2902-F2902</f>
        <v>582060.83000000007</v>
      </c>
    </row>
    <row r="2903" spans="1:7" x14ac:dyDescent="0.25">
      <c r="A2903" s="7"/>
      <c r="B2903" s="7">
        <v>30</v>
      </c>
      <c r="C2903" s="7"/>
      <c r="D2903" s="7" t="s">
        <v>3</v>
      </c>
      <c r="E2903" s="8">
        <f t="shared" ref="E2903:F2903" si="759">E2904+E2905+E2906+E2907+E2908+E2909+E2910+E2911</f>
        <v>2297351.7000000002</v>
      </c>
      <c r="F2903" s="8">
        <f t="shared" si="759"/>
        <v>2126563.1999999997</v>
      </c>
      <c r="G2903" s="22">
        <f t="shared" ref="G2903:G2911" si="760">E2903-F2903</f>
        <v>170788.50000000047</v>
      </c>
    </row>
    <row r="2904" spans="1:7" x14ac:dyDescent="0.25">
      <c r="C2904">
        <v>300</v>
      </c>
      <c r="D2904" t="s">
        <v>4</v>
      </c>
      <c r="E2904" s="9">
        <v>109637.35</v>
      </c>
      <c r="F2904" s="9">
        <v>94890.6</v>
      </c>
      <c r="G2904" s="19">
        <f t="shared" si="760"/>
        <v>14746.75</v>
      </c>
    </row>
    <row r="2905" spans="1:7" x14ac:dyDescent="0.25">
      <c r="C2905">
        <v>301</v>
      </c>
      <c r="D2905" t="s">
        <v>5</v>
      </c>
      <c r="E2905" s="9">
        <v>1811636.95</v>
      </c>
      <c r="F2905" s="9">
        <v>1693877.5</v>
      </c>
      <c r="G2905" s="19">
        <f t="shared" si="760"/>
        <v>117759.44999999995</v>
      </c>
    </row>
    <row r="2906" spans="1:7" x14ac:dyDescent="0.25">
      <c r="C2906">
        <v>302</v>
      </c>
      <c r="D2906" t="s">
        <v>6</v>
      </c>
      <c r="E2906" s="9">
        <v>0</v>
      </c>
      <c r="F2906" s="9">
        <v>0</v>
      </c>
      <c r="G2906" s="19">
        <f t="shared" si="760"/>
        <v>0</v>
      </c>
    </row>
    <row r="2907" spans="1:7" x14ac:dyDescent="0.25">
      <c r="C2907">
        <v>303</v>
      </c>
      <c r="D2907" t="s">
        <v>7</v>
      </c>
      <c r="E2907" s="9">
        <v>0</v>
      </c>
      <c r="F2907" s="9">
        <v>0</v>
      </c>
      <c r="G2907" s="19">
        <f t="shared" si="760"/>
        <v>0</v>
      </c>
    </row>
    <row r="2908" spans="1:7" x14ac:dyDescent="0.25">
      <c r="C2908">
        <v>304</v>
      </c>
      <c r="D2908" t="s">
        <v>8</v>
      </c>
      <c r="E2908" s="9">
        <v>0</v>
      </c>
      <c r="F2908" s="9">
        <v>0</v>
      </c>
      <c r="G2908" s="19">
        <f t="shared" si="760"/>
        <v>0</v>
      </c>
    </row>
    <row r="2909" spans="1:7" x14ac:dyDescent="0.25">
      <c r="C2909">
        <v>305</v>
      </c>
      <c r="D2909" t="s">
        <v>9</v>
      </c>
      <c r="E2909" s="9">
        <v>357174.65</v>
      </c>
      <c r="F2909" s="9">
        <v>321191.8</v>
      </c>
      <c r="G2909" s="19">
        <f t="shared" si="760"/>
        <v>35982.850000000035</v>
      </c>
    </row>
    <row r="2910" spans="1:7" x14ac:dyDescent="0.25">
      <c r="C2910">
        <v>306</v>
      </c>
      <c r="D2910" t="s">
        <v>10</v>
      </c>
      <c r="E2910" s="9">
        <v>0</v>
      </c>
      <c r="F2910" s="9">
        <v>0</v>
      </c>
      <c r="G2910" s="19">
        <f t="shared" si="760"/>
        <v>0</v>
      </c>
    </row>
    <row r="2911" spans="1:7" x14ac:dyDescent="0.25">
      <c r="C2911">
        <v>309</v>
      </c>
      <c r="D2911" t="s">
        <v>11</v>
      </c>
      <c r="E2911" s="9">
        <v>18902.75</v>
      </c>
      <c r="F2911" s="9">
        <v>16603.3</v>
      </c>
      <c r="G2911" s="19">
        <f t="shared" si="760"/>
        <v>2299.4500000000007</v>
      </c>
    </row>
    <row r="2912" spans="1:7" x14ac:dyDescent="0.25">
      <c r="E2912" s="9"/>
      <c r="F2912" s="9"/>
    </row>
    <row r="2913" spans="2:7" x14ac:dyDescent="0.25">
      <c r="B2913" s="7">
        <v>31</v>
      </c>
      <c r="C2913" s="7"/>
      <c r="D2913" s="7" t="s">
        <v>12</v>
      </c>
      <c r="E2913" s="8">
        <f t="shared" ref="E2913:F2913" si="761">E2914+E2915+E2916+E2917+E2918+E2919+E2920+E2921+E2922+E2923</f>
        <v>1937241.99</v>
      </c>
      <c r="F2913" s="8">
        <f t="shared" si="761"/>
        <v>1803554.98</v>
      </c>
      <c r="G2913" s="22">
        <f t="shared" ref="G2913:G2923" si="762">E2913-F2913</f>
        <v>133687.01</v>
      </c>
    </row>
    <row r="2914" spans="2:7" x14ac:dyDescent="0.25">
      <c r="C2914">
        <v>310</v>
      </c>
      <c r="D2914" t="s">
        <v>13</v>
      </c>
      <c r="E2914" s="9">
        <v>249252.38</v>
      </c>
      <c r="F2914" s="9">
        <v>238295.07</v>
      </c>
      <c r="G2914" s="19">
        <f t="shared" si="762"/>
        <v>10957.309999999998</v>
      </c>
    </row>
    <row r="2915" spans="2:7" x14ac:dyDescent="0.25">
      <c r="C2915">
        <v>311</v>
      </c>
      <c r="D2915" t="s">
        <v>14</v>
      </c>
      <c r="E2915" s="9">
        <v>90048.86</v>
      </c>
      <c r="F2915" s="9">
        <v>65770.399999999994</v>
      </c>
      <c r="G2915" s="19">
        <f t="shared" si="762"/>
        <v>24278.460000000006</v>
      </c>
    </row>
    <row r="2916" spans="2:7" x14ac:dyDescent="0.25">
      <c r="C2916">
        <v>312</v>
      </c>
      <c r="D2916" t="s">
        <v>15</v>
      </c>
      <c r="E2916" s="9">
        <v>260411.61</v>
      </c>
      <c r="F2916" s="9">
        <v>256606.73</v>
      </c>
      <c r="G2916" s="19">
        <f t="shared" si="762"/>
        <v>3804.8799999999756</v>
      </c>
    </row>
    <row r="2917" spans="2:7" x14ac:dyDescent="0.25">
      <c r="C2917">
        <v>313</v>
      </c>
      <c r="D2917" t="s">
        <v>16</v>
      </c>
      <c r="E2917" s="9">
        <v>603821.59</v>
      </c>
      <c r="F2917" s="9">
        <v>579434.35</v>
      </c>
      <c r="G2917" s="19">
        <f t="shared" si="762"/>
        <v>24387.239999999991</v>
      </c>
    </row>
    <row r="2918" spans="2:7" x14ac:dyDescent="0.25">
      <c r="C2918">
        <v>314</v>
      </c>
      <c r="D2918" t="s">
        <v>17</v>
      </c>
      <c r="E2918" s="9">
        <v>287933.27</v>
      </c>
      <c r="F2918" s="9">
        <v>235417.63</v>
      </c>
      <c r="G2918" s="19">
        <f t="shared" si="762"/>
        <v>52515.640000000014</v>
      </c>
    </row>
    <row r="2919" spans="2:7" x14ac:dyDescent="0.25">
      <c r="C2919">
        <v>315</v>
      </c>
      <c r="D2919" t="s">
        <v>18</v>
      </c>
      <c r="E2919" s="9">
        <v>113471.7</v>
      </c>
      <c r="F2919" s="9">
        <v>125111.69</v>
      </c>
      <c r="G2919" s="19">
        <f t="shared" si="762"/>
        <v>-11639.990000000005</v>
      </c>
    </row>
    <row r="2920" spans="2:7" x14ac:dyDescent="0.25">
      <c r="C2920">
        <v>316</v>
      </c>
      <c r="D2920" t="s">
        <v>19</v>
      </c>
      <c r="E2920" s="9">
        <v>117749.35</v>
      </c>
      <c r="F2920" s="9">
        <v>113662.35</v>
      </c>
      <c r="G2920" s="19">
        <f t="shared" si="762"/>
        <v>4087</v>
      </c>
    </row>
    <row r="2921" spans="2:7" x14ac:dyDescent="0.25">
      <c r="C2921">
        <v>317</v>
      </c>
      <c r="D2921" t="s">
        <v>20</v>
      </c>
      <c r="E2921" s="9">
        <v>25629.95</v>
      </c>
      <c r="F2921" s="9">
        <v>17203.55</v>
      </c>
      <c r="G2921" s="19">
        <f t="shared" si="762"/>
        <v>8426.4000000000015</v>
      </c>
    </row>
    <row r="2922" spans="2:7" x14ac:dyDescent="0.25">
      <c r="C2922">
        <v>318</v>
      </c>
      <c r="D2922" t="s">
        <v>21</v>
      </c>
      <c r="E2922" s="9">
        <v>185284.18</v>
      </c>
      <c r="F2922" s="9">
        <v>165098.10999999999</v>
      </c>
      <c r="G2922" s="19">
        <f t="shared" si="762"/>
        <v>20186.070000000007</v>
      </c>
    </row>
    <row r="2923" spans="2:7" x14ac:dyDescent="0.25">
      <c r="C2923">
        <v>319</v>
      </c>
      <c r="D2923" t="s">
        <v>22</v>
      </c>
      <c r="E2923" s="9">
        <v>3639.1</v>
      </c>
      <c r="F2923" s="9">
        <v>6955.1</v>
      </c>
      <c r="G2923" s="19">
        <f t="shared" si="762"/>
        <v>-3316.0000000000005</v>
      </c>
    </row>
    <row r="2924" spans="2:7" x14ac:dyDescent="0.25">
      <c r="E2924" s="9"/>
      <c r="F2924" s="9"/>
    </row>
    <row r="2925" spans="2:7" x14ac:dyDescent="0.25">
      <c r="B2925" s="7">
        <v>33</v>
      </c>
      <c r="C2925" s="7"/>
      <c r="D2925" s="7" t="s">
        <v>23</v>
      </c>
      <c r="E2925" s="8">
        <f t="shared" ref="E2925:F2925" si="763">E2926+E2927</f>
        <v>940048.97</v>
      </c>
      <c r="F2925" s="8">
        <f t="shared" si="763"/>
        <v>954867.77</v>
      </c>
      <c r="G2925" s="22">
        <f t="shared" ref="G2925:G2927" si="764">E2925-F2925</f>
        <v>-14818.800000000047</v>
      </c>
    </row>
    <row r="2926" spans="2:7" x14ac:dyDescent="0.25">
      <c r="C2926">
        <v>330</v>
      </c>
      <c r="D2926" t="s">
        <v>24</v>
      </c>
      <c r="E2926" s="9">
        <v>901548.95</v>
      </c>
      <c r="F2926" s="9">
        <v>900538.02</v>
      </c>
      <c r="G2926" s="19">
        <f t="shared" si="764"/>
        <v>1010.9299999999348</v>
      </c>
    </row>
    <row r="2927" spans="2:7" x14ac:dyDescent="0.25">
      <c r="C2927">
        <v>332</v>
      </c>
      <c r="D2927" t="s">
        <v>25</v>
      </c>
      <c r="E2927" s="9">
        <v>38500.019999999997</v>
      </c>
      <c r="F2927" s="9">
        <v>54329.75</v>
      </c>
      <c r="G2927" s="19">
        <f t="shared" si="764"/>
        <v>-15829.730000000003</v>
      </c>
    </row>
    <row r="2928" spans="2:7" x14ac:dyDescent="0.25">
      <c r="E2928" s="9"/>
      <c r="F2928" s="9"/>
    </row>
    <row r="2929" spans="2:7" x14ac:dyDescent="0.25">
      <c r="B2929" s="7">
        <v>34</v>
      </c>
      <c r="C2929" s="7"/>
      <c r="D2929" s="7" t="s">
        <v>26</v>
      </c>
      <c r="E2929" s="8">
        <f t="shared" ref="E2929:F2929" si="765">E2930+E2931+E2932+E2933+E2934+E2935</f>
        <v>202554.03</v>
      </c>
      <c r="F2929" s="8">
        <f t="shared" si="765"/>
        <v>236226.93</v>
      </c>
      <c r="G2929" s="22">
        <f t="shared" ref="G2929:G2935" si="766">E2929-F2929</f>
        <v>-33672.899999999994</v>
      </c>
    </row>
    <row r="2930" spans="2:7" x14ac:dyDescent="0.25">
      <c r="C2930">
        <v>340</v>
      </c>
      <c r="D2930" t="s">
        <v>27</v>
      </c>
      <c r="E2930" s="9">
        <v>185337.29</v>
      </c>
      <c r="F2930" s="9">
        <v>223986.68</v>
      </c>
      <c r="G2930" s="19">
        <f t="shared" si="766"/>
        <v>-38649.389999999985</v>
      </c>
    </row>
    <row r="2931" spans="2:7" x14ac:dyDescent="0.25">
      <c r="C2931">
        <v>341</v>
      </c>
      <c r="D2931" t="s">
        <v>28</v>
      </c>
      <c r="E2931" s="9">
        <v>0</v>
      </c>
      <c r="F2931" s="9">
        <v>0</v>
      </c>
      <c r="G2931" s="19">
        <f t="shared" si="766"/>
        <v>0</v>
      </c>
    </row>
    <row r="2932" spans="2:7" x14ac:dyDescent="0.25">
      <c r="C2932">
        <v>342</v>
      </c>
      <c r="D2932" t="s">
        <v>29</v>
      </c>
      <c r="E2932" s="9">
        <v>0</v>
      </c>
      <c r="F2932" s="9">
        <v>0</v>
      </c>
      <c r="G2932" s="19">
        <f t="shared" si="766"/>
        <v>0</v>
      </c>
    </row>
    <row r="2933" spans="2:7" x14ac:dyDescent="0.25">
      <c r="C2933">
        <v>343</v>
      </c>
      <c r="D2933" t="s">
        <v>30</v>
      </c>
      <c r="E2933" s="9">
        <v>17216.740000000002</v>
      </c>
      <c r="F2933" s="9">
        <v>12231.25</v>
      </c>
      <c r="G2933" s="19">
        <f t="shared" si="766"/>
        <v>4985.4900000000016</v>
      </c>
    </row>
    <row r="2934" spans="2:7" x14ac:dyDescent="0.25">
      <c r="C2934">
        <v>344</v>
      </c>
      <c r="D2934" t="s">
        <v>31</v>
      </c>
      <c r="E2934" s="9">
        <v>0</v>
      </c>
      <c r="F2934" s="9">
        <v>0</v>
      </c>
      <c r="G2934" s="19">
        <f t="shared" si="766"/>
        <v>0</v>
      </c>
    </row>
    <row r="2935" spans="2:7" x14ac:dyDescent="0.25">
      <c r="C2935">
        <v>349</v>
      </c>
      <c r="D2935" t="s">
        <v>32</v>
      </c>
      <c r="E2935" s="9">
        <v>0</v>
      </c>
      <c r="F2935" s="9">
        <v>9</v>
      </c>
      <c r="G2935" s="19">
        <f t="shared" si="766"/>
        <v>-9</v>
      </c>
    </row>
    <row r="2936" spans="2:7" x14ac:dyDescent="0.25">
      <c r="E2936" s="9"/>
      <c r="F2936" s="9"/>
    </row>
    <row r="2937" spans="2:7" x14ac:dyDescent="0.25">
      <c r="B2937" s="7">
        <v>35</v>
      </c>
      <c r="C2937" s="7"/>
      <c r="D2937" s="7" t="s">
        <v>33</v>
      </c>
      <c r="E2937" s="8">
        <f t="shared" ref="E2937:F2937" si="767">E2938+E2939</f>
        <v>0</v>
      </c>
      <c r="F2937" s="8">
        <f t="shared" si="767"/>
        <v>0</v>
      </c>
      <c r="G2937" s="22">
        <f t="shared" ref="G2937:G2939" si="768">E2937-F2937</f>
        <v>0</v>
      </c>
    </row>
    <row r="2938" spans="2:7" x14ac:dyDescent="0.25">
      <c r="C2938">
        <v>350</v>
      </c>
      <c r="D2938" t="s">
        <v>33</v>
      </c>
      <c r="E2938" s="9">
        <v>0</v>
      </c>
      <c r="F2938" s="9">
        <v>0</v>
      </c>
      <c r="G2938" s="19">
        <f t="shared" si="768"/>
        <v>0</v>
      </c>
    </row>
    <row r="2939" spans="2:7" x14ac:dyDescent="0.25">
      <c r="C2939">
        <v>351</v>
      </c>
      <c r="D2939" t="s">
        <v>34</v>
      </c>
      <c r="E2939" s="9">
        <v>0</v>
      </c>
      <c r="F2939" s="9">
        <v>0</v>
      </c>
      <c r="G2939" s="19">
        <f t="shared" si="768"/>
        <v>0</v>
      </c>
    </row>
    <row r="2940" spans="2:7" x14ac:dyDescent="0.25">
      <c r="E2940" s="9"/>
      <c r="F2940" s="9"/>
    </row>
    <row r="2941" spans="2:7" x14ac:dyDescent="0.25">
      <c r="B2941" s="7">
        <v>36</v>
      </c>
      <c r="C2941" s="7"/>
      <c r="D2941" s="7" t="s">
        <v>35</v>
      </c>
      <c r="E2941" s="8">
        <f t="shared" ref="E2941:F2941" si="769">E2942+E2943+E2944+E2945+E2946+E2947+E2948+E2949</f>
        <v>5914198.4799999995</v>
      </c>
      <c r="F2941" s="8">
        <f t="shared" si="769"/>
        <v>6100130.71</v>
      </c>
      <c r="G2941" s="22">
        <f t="shared" ref="G2941:G2949" si="770">E2941-F2941</f>
        <v>-185932.23000000045</v>
      </c>
    </row>
    <row r="2942" spans="2:7" x14ac:dyDescent="0.25">
      <c r="C2942">
        <v>360</v>
      </c>
      <c r="D2942" t="s">
        <v>36</v>
      </c>
      <c r="E2942" s="9">
        <v>7300</v>
      </c>
      <c r="F2942" s="9">
        <v>7220</v>
      </c>
      <c r="G2942" s="19">
        <f t="shared" si="770"/>
        <v>80</v>
      </c>
    </row>
    <row r="2943" spans="2:7" x14ac:dyDescent="0.25">
      <c r="C2943">
        <v>361</v>
      </c>
      <c r="D2943" t="s">
        <v>37</v>
      </c>
      <c r="E2943" s="9">
        <v>4186782.03</v>
      </c>
      <c r="F2943" s="9">
        <v>4387628.09</v>
      </c>
      <c r="G2943" s="19">
        <f t="shared" si="770"/>
        <v>-200846.06000000006</v>
      </c>
    </row>
    <row r="2944" spans="2:7" x14ac:dyDescent="0.25">
      <c r="C2944">
        <v>362</v>
      </c>
      <c r="D2944" t="s">
        <v>38</v>
      </c>
      <c r="E2944" s="9">
        <v>0</v>
      </c>
      <c r="F2944" s="9">
        <v>0</v>
      </c>
      <c r="G2944" s="19">
        <f t="shared" si="770"/>
        <v>0</v>
      </c>
    </row>
    <row r="2945" spans="2:7" x14ac:dyDescent="0.25">
      <c r="C2945">
        <v>363</v>
      </c>
      <c r="D2945" t="s">
        <v>39</v>
      </c>
      <c r="E2945" s="9">
        <v>1720116.45</v>
      </c>
      <c r="F2945" s="9">
        <v>1705282.62</v>
      </c>
      <c r="G2945" s="19">
        <f t="shared" si="770"/>
        <v>14833.829999999842</v>
      </c>
    </row>
    <row r="2946" spans="2:7" x14ac:dyDescent="0.25">
      <c r="C2946">
        <v>364</v>
      </c>
      <c r="D2946" t="s">
        <v>40</v>
      </c>
      <c r="E2946" s="9">
        <v>0</v>
      </c>
      <c r="F2946" s="9">
        <v>0</v>
      </c>
      <c r="G2946" s="19">
        <f t="shared" si="770"/>
        <v>0</v>
      </c>
    </row>
    <row r="2947" spans="2:7" x14ac:dyDescent="0.25">
      <c r="C2947">
        <v>365</v>
      </c>
      <c r="D2947" t="s">
        <v>41</v>
      </c>
      <c r="E2947" s="9">
        <v>0</v>
      </c>
      <c r="F2947" s="9">
        <v>0</v>
      </c>
      <c r="G2947" s="19">
        <f t="shared" si="770"/>
        <v>0</v>
      </c>
    </row>
    <row r="2948" spans="2:7" x14ac:dyDescent="0.25">
      <c r="C2948">
        <v>366</v>
      </c>
      <c r="D2948" t="s">
        <v>42</v>
      </c>
      <c r="E2948" s="9">
        <v>0</v>
      </c>
      <c r="F2948" s="9">
        <v>0</v>
      </c>
      <c r="G2948" s="19">
        <f t="shared" si="770"/>
        <v>0</v>
      </c>
    </row>
    <row r="2949" spans="2:7" x14ac:dyDescent="0.25">
      <c r="C2949">
        <v>369</v>
      </c>
      <c r="D2949" t="s">
        <v>43</v>
      </c>
      <c r="E2949" s="9">
        <v>0</v>
      </c>
      <c r="F2949" s="9">
        <v>0</v>
      </c>
      <c r="G2949" s="19">
        <f t="shared" si="770"/>
        <v>0</v>
      </c>
    </row>
    <row r="2950" spans="2:7" x14ac:dyDescent="0.25">
      <c r="E2950" s="9"/>
      <c r="F2950" s="9"/>
    </row>
    <row r="2951" spans="2:7" x14ac:dyDescent="0.25">
      <c r="B2951" s="7">
        <v>37</v>
      </c>
      <c r="C2951" s="7"/>
      <c r="D2951" s="7" t="s">
        <v>44</v>
      </c>
      <c r="E2951" s="8">
        <f t="shared" ref="E2951:F2951" si="771">E2952</f>
        <v>0</v>
      </c>
      <c r="F2951" s="8">
        <f t="shared" si="771"/>
        <v>0</v>
      </c>
      <c r="G2951" s="22">
        <f t="shared" ref="G2951:G2960" si="772">E2951-F2951</f>
        <v>0</v>
      </c>
    </row>
    <row r="2952" spans="2:7" x14ac:dyDescent="0.25">
      <c r="C2952">
        <v>370</v>
      </c>
      <c r="D2952" t="s">
        <v>45</v>
      </c>
      <c r="E2952" s="9">
        <v>0</v>
      </c>
      <c r="F2952" s="9">
        <v>0</v>
      </c>
      <c r="G2952" s="19">
        <f t="shared" si="772"/>
        <v>0</v>
      </c>
    </row>
    <row r="2953" spans="2:7" x14ac:dyDescent="0.25">
      <c r="E2953" s="9"/>
      <c r="F2953" s="9"/>
      <c r="G2953" s="19">
        <f t="shared" si="772"/>
        <v>0</v>
      </c>
    </row>
    <row r="2954" spans="2:7" x14ac:dyDescent="0.25">
      <c r="B2954" s="7">
        <v>38</v>
      </c>
      <c r="C2954" s="7"/>
      <c r="D2954" s="7" t="s">
        <v>46</v>
      </c>
      <c r="E2954" s="8">
        <f t="shared" ref="E2954:F2954" si="773">E2955+E2956+E2957+E2958+E2959+E2960</f>
        <v>787113.6</v>
      </c>
      <c r="F2954" s="8">
        <f t="shared" si="773"/>
        <v>250000</v>
      </c>
      <c r="G2954" s="22">
        <f t="shared" si="772"/>
        <v>537113.59999999998</v>
      </c>
    </row>
    <row r="2955" spans="2:7" x14ac:dyDescent="0.25">
      <c r="C2955">
        <v>380</v>
      </c>
      <c r="D2955" t="s">
        <v>47</v>
      </c>
      <c r="E2955" s="9">
        <v>0</v>
      </c>
      <c r="F2955" s="9">
        <v>0</v>
      </c>
      <c r="G2955" s="19">
        <f t="shared" si="772"/>
        <v>0</v>
      </c>
    </row>
    <row r="2956" spans="2:7" x14ac:dyDescent="0.25">
      <c r="C2956">
        <v>381</v>
      </c>
      <c r="D2956" t="s">
        <v>48</v>
      </c>
      <c r="E2956" s="9">
        <v>0</v>
      </c>
      <c r="F2956" s="9">
        <v>0</v>
      </c>
      <c r="G2956" s="19">
        <f t="shared" si="772"/>
        <v>0</v>
      </c>
    </row>
    <row r="2957" spans="2:7" x14ac:dyDescent="0.25">
      <c r="C2957">
        <v>384</v>
      </c>
      <c r="D2957" t="s">
        <v>49</v>
      </c>
      <c r="E2957" s="9">
        <v>0</v>
      </c>
      <c r="F2957" s="9">
        <v>0</v>
      </c>
      <c r="G2957" s="19">
        <f t="shared" si="772"/>
        <v>0</v>
      </c>
    </row>
    <row r="2958" spans="2:7" x14ac:dyDescent="0.25">
      <c r="C2958">
        <v>385</v>
      </c>
      <c r="D2958" t="s">
        <v>50</v>
      </c>
      <c r="E2958" s="9">
        <v>0</v>
      </c>
      <c r="F2958" s="9">
        <v>0</v>
      </c>
      <c r="G2958" s="19">
        <f t="shared" si="772"/>
        <v>0</v>
      </c>
    </row>
    <row r="2959" spans="2:7" x14ac:dyDescent="0.25">
      <c r="C2959">
        <v>386</v>
      </c>
      <c r="D2959" t="s">
        <v>51</v>
      </c>
      <c r="E2959" s="9">
        <v>0</v>
      </c>
      <c r="F2959" s="9">
        <v>0</v>
      </c>
      <c r="G2959" s="19">
        <f t="shared" si="772"/>
        <v>0</v>
      </c>
    </row>
    <row r="2960" spans="2:7" x14ac:dyDescent="0.25">
      <c r="C2960">
        <v>389</v>
      </c>
      <c r="D2960" t="s">
        <v>52</v>
      </c>
      <c r="E2960" s="9">
        <v>787113.6</v>
      </c>
      <c r="F2960" s="9">
        <v>250000</v>
      </c>
      <c r="G2960" s="19">
        <f t="shared" si="772"/>
        <v>537113.59999999998</v>
      </c>
    </row>
    <row r="2961" spans="1:7" x14ac:dyDescent="0.25">
      <c r="E2961" s="9"/>
      <c r="F2961" s="9"/>
    </row>
    <row r="2962" spans="1:7" x14ac:dyDescent="0.25">
      <c r="B2962" s="7">
        <v>39</v>
      </c>
      <c r="C2962" s="7"/>
      <c r="D2962" s="7" t="s">
        <v>53</v>
      </c>
      <c r="E2962" s="8">
        <f t="shared" ref="E2962:F2962" si="774">E2963+E2964+E2965+E2966+E2967+E2968+E2969+E2970</f>
        <v>260895.8</v>
      </c>
      <c r="F2962" s="8">
        <f t="shared" si="774"/>
        <v>286000.15000000002</v>
      </c>
      <c r="G2962" s="22">
        <f t="shared" ref="G2962:G2970" si="775">E2962-F2962</f>
        <v>-25104.350000000035</v>
      </c>
    </row>
    <row r="2963" spans="1:7" x14ac:dyDescent="0.25">
      <c r="C2963">
        <v>390</v>
      </c>
      <c r="D2963" t="s">
        <v>54</v>
      </c>
      <c r="E2963" s="9">
        <v>13000</v>
      </c>
      <c r="F2963" s="9">
        <v>13000</v>
      </c>
      <c r="G2963" s="19">
        <f t="shared" si="775"/>
        <v>0</v>
      </c>
    </row>
    <row r="2964" spans="1:7" x14ac:dyDescent="0.25">
      <c r="C2964">
        <v>391</v>
      </c>
      <c r="D2964" t="s">
        <v>55</v>
      </c>
      <c r="E2964" s="9">
        <v>90400</v>
      </c>
      <c r="F2964" s="9">
        <v>88799</v>
      </c>
      <c r="G2964" s="19">
        <f t="shared" si="775"/>
        <v>1601</v>
      </c>
    </row>
    <row r="2965" spans="1:7" x14ac:dyDescent="0.25">
      <c r="C2965">
        <v>392</v>
      </c>
      <c r="D2965" t="s">
        <v>56</v>
      </c>
      <c r="E2965" s="9">
        <v>0</v>
      </c>
      <c r="F2965" s="9">
        <v>0</v>
      </c>
      <c r="G2965" s="19">
        <f t="shared" si="775"/>
        <v>0</v>
      </c>
    </row>
    <row r="2966" spans="1:7" x14ac:dyDescent="0.25">
      <c r="C2966">
        <v>393</v>
      </c>
      <c r="D2966" t="s">
        <v>57</v>
      </c>
      <c r="E2966" s="9">
        <v>6000</v>
      </c>
      <c r="F2966" s="9">
        <v>4000</v>
      </c>
      <c r="G2966" s="19">
        <f t="shared" si="775"/>
        <v>2000</v>
      </c>
    </row>
    <row r="2967" spans="1:7" x14ac:dyDescent="0.25">
      <c r="C2967">
        <v>394</v>
      </c>
      <c r="D2967" t="s">
        <v>58</v>
      </c>
      <c r="E2967" s="9">
        <v>146095.79999999999</v>
      </c>
      <c r="F2967" s="9">
        <v>174801.15</v>
      </c>
      <c r="G2967" s="19">
        <f t="shared" si="775"/>
        <v>-28705.350000000006</v>
      </c>
    </row>
    <row r="2968" spans="1:7" x14ac:dyDescent="0.25">
      <c r="C2968">
        <v>395</v>
      </c>
      <c r="D2968" t="s">
        <v>59</v>
      </c>
      <c r="E2968" s="9">
        <v>0</v>
      </c>
      <c r="F2968" s="9">
        <v>0</v>
      </c>
      <c r="G2968" s="19">
        <f t="shared" si="775"/>
        <v>0</v>
      </c>
    </row>
    <row r="2969" spans="1:7" x14ac:dyDescent="0.25">
      <c r="C2969">
        <v>398</v>
      </c>
      <c r="D2969" t="s">
        <v>60</v>
      </c>
      <c r="E2969" s="9">
        <v>0</v>
      </c>
      <c r="F2969" s="9">
        <v>0</v>
      </c>
      <c r="G2969" s="19">
        <f t="shared" si="775"/>
        <v>0</v>
      </c>
    </row>
    <row r="2970" spans="1:7" x14ac:dyDescent="0.25">
      <c r="C2970">
        <v>399</v>
      </c>
      <c r="D2970" t="s">
        <v>61</v>
      </c>
      <c r="E2970" s="9">
        <v>5400</v>
      </c>
      <c r="F2970" s="9">
        <v>5400</v>
      </c>
      <c r="G2970" s="19">
        <f t="shared" si="775"/>
        <v>0</v>
      </c>
    </row>
    <row r="2971" spans="1:7" x14ac:dyDescent="0.25">
      <c r="E2971" s="9"/>
      <c r="F2971" s="9"/>
    </row>
    <row r="2972" spans="1:7" x14ac:dyDescent="0.25">
      <c r="E2972" s="9"/>
      <c r="F2972" s="9"/>
    </row>
    <row r="2973" spans="1:7" ht="21" x14ac:dyDescent="0.35">
      <c r="A2973" s="10">
        <v>4</v>
      </c>
      <c r="B2973" s="10"/>
      <c r="C2973" s="10"/>
      <c r="D2973" s="10" t="s">
        <v>62</v>
      </c>
      <c r="E2973" s="11">
        <f t="shared" ref="E2973:F2973" si="776">E2974+E2980+E2986+E2997+E3003+E3015+E3019+E3026+E3029+E3038</f>
        <v>12795603.930000002</v>
      </c>
      <c r="F2973" s="11">
        <f t="shared" si="776"/>
        <v>12122055.15</v>
      </c>
      <c r="G2973" s="23">
        <f t="shared" ref="G2973:G2978" si="777">E2973-F2973</f>
        <v>673548.78000000119</v>
      </c>
    </row>
    <row r="2974" spans="1:7" x14ac:dyDescent="0.25">
      <c r="A2974" s="2"/>
      <c r="B2974" s="12">
        <v>40</v>
      </c>
      <c r="C2974" s="12"/>
      <c r="D2974" s="12" t="s">
        <v>63</v>
      </c>
      <c r="E2974" s="13">
        <f t="shared" ref="E2974:F2974" si="778">E2975+E2976+E2977+E2978</f>
        <v>8438722.25</v>
      </c>
      <c r="F2974" s="13">
        <f t="shared" si="778"/>
        <v>7697736.75</v>
      </c>
      <c r="G2974" s="24">
        <f t="shared" si="777"/>
        <v>740985.5</v>
      </c>
    </row>
    <row r="2975" spans="1:7" x14ac:dyDescent="0.25">
      <c r="C2975">
        <v>400</v>
      </c>
      <c r="D2975" t="s">
        <v>64</v>
      </c>
      <c r="E2975" s="9">
        <v>6954871.4000000004</v>
      </c>
      <c r="F2975" s="9">
        <v>6519291.7999999998</v>
      </c>
      <c r="G2975" s="19">
        <f t="shared" si="777"/>
        <v>435579.60000000056</v>
      </c>
    </row>
    <row r="2976" spans="1:7" x14ac:dyDescent="0.25">
      <c r="C2976">
        <v>401</v>
      </c>
      <c r="D2976" t="s">
        <v>65</v>
      </c>
      <c r="E2976" s="9">
        <v>406055.6</v>
      </c>
      <c r="F2976" s="9">
        <v>154646.65</v>
      </c>
      <c r="G2976" s="19">
        <f t="shared" si="777"/>
        <v>251408.94999999998</v>
      </c>
    </row>
    <row r="2977" spans="2:7" x14ac:dyDescent="0.25">
      <c r="C2977">
        <v>402</v>
      </c>
      <c r="D2977" t="s">
        <v>66</v>
      </c>
      <c r="E2977" s="9">
        <v>1036483.25</v>
      </c>
      <c r="F2977" s="9">
        <v>981292.05</v>
      </c>
      <c r="G2977" s="19">
        <f t="shared" si="777"/>
        <v>55191.199999999953</v>
      </c>
    </row>
    <row r="2978" spans="2:7" x14ac:dyDescent="0.25">
      <c r="C2978">
        <v>403</v>
      </c>
      <c r="D2978" t="s">
        <v>67</v>
      </c>
      <c r="E2978" s="9">
        <v>41312</v>
      </c>
      <c r="F2978" s="9">
        <v>42506.25</v>
      </c>
      <c r="G2978" s="19">
        <f t="shared" si="777"/>
        <v>-1194.25</v>
      </c>
    </row>
    <row r="2979" spans="2:7" x14ac:dyDescent="0.25">
      <c r="E2979" s="9"/>
      <c r="F2979" s="9"/>
    </row>
    <row r="2980" spans="2:7" x14ac:dyDescent="0.25">
      <c r="B2980" s="12">
        <v>41</v>
      </c>
      <c r="C2980" s="12"/>
      <c r="D2980" s="12" t="s">
        <v>68</v>
      </c>
      <c r="E2980" s="13">
        <f t="shared" ref="E2980:F2980" si="779">E2981+E2982+E2983+E2984</f>
        <v>7233</v>
      </c>
      <c r="F2980" s="13">
        <f t="shared" si="779"/>
        <v>7233</v>
      </c>
      <c r="G2980" s="24">
        <f t="shared" ref="G2980:G2984" si="780">E2980-F2980</f>
        <v>0</v>
      </c>
    </row>
    <row r="2981" spans="2:7" x14ac:dyDescent="0.25">
      <c r="C2981">
        <v>410</v>
      </c>
      <c r="D2981" t="s">
        <v>69</v>
      </c>
      <c r="E2981" s="9">
        <v>0</v>
      </c>
      <c r="F2981" s="9">
        <v>0</v>
      </c>
      <c r="G2981" s="19">
        <f t="shared" si="780"/>
        <v>0</v>
      </c>
    </row>
    <row r="2982" spans="2:7" x14ac:dyDescent="0.25">
      <c r="C2982">
        <v>411</v>
      </c>
      <c r="D2982" t="s">
        <v>70</v>
      </c>
      <c r="E2982" s="9">
        <v>0</v>
      </c>
      <c r="F2982" s="9">
        <v>0</v>
      </c>
      <c r="G2982" s="19">
        <f t="shared" si="780"/>
        <v>0</v>
      </c>
    </row>
    <row r="2983" spans="2:7" x14ac:dyDescent="0.25">
      <c r="C2983">
        <v>412</v>
      </c>
      <c r="D2983" t="s">
        <v>71</v>
      </c>
      <c r="E2983" s="9">
        <v>7233</v>
      </c>
      <c r="F2983" s="9">
        <v>7233</v>
      </c>
      <c r="G2983" s="19">
        <f t="shared" si="780"/>
        <v>0</v>
      </c>
    </row>
    <row r="2984" spans="2:7" x14ac:dyDescent="0.25">
      <c r="C2984">
        <v>413</v>
      </c>
      <c r="D2984" t="s">
        <v>72</v>
      </c>
      <c r="E2984" s="9">
        <v>0</v>
      </c>
      <c r="F2984" s="9">
        <v>0</v>
      </c>
      <c r="G2984" s="19">
        <f t="shared" si="780"/>
        <v>0</v>
      </c>
    </row>
    <row r="2985" spans="2:7" x14ac:dyDescent="0.25">
      <c r="E2985" s="9"/>
      <c r="F2985" s="9"/>
    </row>
    <row r="2986" spans="2:7" x14ac:dyDescent="0.25">
      <c r="B2986" s="12">
        <v>42</v>
      </c>
      <c r="C2986" s="12"/>
      <c r="D2986" s="12" t="s">
        <v>73</v>
      </c>
      <c r="E2986" s="13">
        <f t="shared" ref="E2986:F2986" si="781">E2987+E2988+E2989+E2990+E2991+E2992+E2993+E2994+E2995</f>
        <v>1691912.0500000003</v>
      </c>
      <c r="F2986" s="13">
        <f t="shared" si="781"/>
        <v>1568564.23</v>
      </c>
      <c r="G2986" s="24">
        <f t="shared" ref="G2986:G2995" si="782">E2986-F2986</f>
        <v>123347.8200000003</v>
      </c>
    </row>
    <row r="2987" spans="2:7" x14ac:dyDescent="0.25">
      <c r="C2987">
        <v>420</v>
      </c>
      <c r="D2987" t="s">
        <v>74</v>
      </c>
      <c r="E2987" s="9">
        <v>110548.65</v>
      </c>
      <c r="F2987" s="9">
        <v>113300.6</v>
      </c>
      <c r="G2987" s="19">
        <f t="shared" si="782"/>
        <v>-2751.9500000000116</v>
      </c>
    </row>
    <row r="2988" spans="2:7" x14ac:dyDescent="0.25">
      <c r="C2988">
        <v>421</v>
      </c>
      <c r="D2988" t="s">
        <v>75</v>
      </c>
      <c r="E2988" s="9">
        <v>57272.45</v>
      </c>
      <c r="F2988" s="9">
        <v>40907.199999999997</v>
      </c>
      <c r="G2988" s="19">
        <f t="shared" si="782"/>
        <v>16365.25</v>
      </c>
    </row>
    <row r="2989" spans="2:7" x14ac:dyDescent="0.25">
      <c r="C2989">
        <v>422</v>
      </c>
      <c r="D2989" t="s">
        <v>76</v>
      </c>
      <c r="E2989" s="9">
        <v>0</v>
      </c>
      <c r="F2989" s="9">
        <v>0</v>
      </c>
      <c r="G2989" s="19">
        <f t="shared" si="782"/>
        <v>0</v>
      </c>
    </row>
    <row r="2990" spans="2:7" x14ac:dyDescent="0.25">
      <c r="C2990">
        <v>423</v>
      </c>
      <c r="D2990" t="s">
        <v>77</v>
      </c>
      <c r="E2990" s="9">
        <v>6000</v>
      </c>
      <c r="F2990" s="9">
        <v>9000</v>
      </c>
      <c r="G2990" s="19">
        <f t="shared" si="782"/>
        <v>-3000</v>
      </c>
    </row>
    <row r="2991" spans="2:7" x14ac:dyDescent="0.25">
      <c r="C2991">
        <v>424</v>
      </c>
      <c r="D2991" t="s">
        <v>78</v>
      </c>
      <c r="E2991" s="9">
        <v>1407716</v>
      </c>
      <c r="F2991" s="9">
        <v>1342279.7</v>
      </c>
      <c r="G2991" s="19">
        <f t="shared" si="782"/>
        <v>65436.300000000047</v>
      </c>
    </row>
    <row r="2992" spans="2:7" x14ac:dyDescent="0.25">
      <c r="C2992">
        <v>425</v>
      </c>
      <c r="D2992" t="s">
        <v>79</v>
      </c>
      <c r="E2992" s="9">
        <v>39143.35</v>
      </c>
      <c r="F2992" s="9">
        <v>27500.44</v>
      </c>
      <c r="G2992" s="19">
        <f t="shared" si="782"/>
        <v>11642.91</v>
      </c>
    </row>
    <row r="2993" spans="2:7" x14ac:dyDescent="0.25">
      <c r="C2993">
        <v>426</v>
      </c>
      <c r="D2993" t="s">
        <v>80</v>
      </c>
      <c r="E2993" s="9">
        <v>71231.600000000006</v>
      </c>
      <c r="F2993" s="9">
        <v>35576.29</v>
      </c>
      <c r="G2993" s="19">
        <f t="shared" si="782"/>
        <v>35655.310000000005</v>
      </c>
    </row>
    <row r="2994" spans="2:7" x14ac:dyDescent="0.25">
      <c r="C2994">
        <v>427</v>
      </c>
      <c r="D2994" t="s">
        <v>81</v>
      </c>
      <c r="E2994" s="9">
        <v>0</v>
      </c>
      <c r="F2994" s="9">
        <v>0</v>
      </c>
      <c r="G2994" s="19">
        <f t="shared" si="782"/>
        <v>0</v>
      </c>
    </row>
    <row r="2995" spans="2:7" x14ac:dyDescent="0.25">
      <c r="C2995">
        <v>429</v>
      </c>
      <c r="D2995" t="s">
        <v>82</v>
      </c>
      <c r="E2995" s="9">
        <v>0</v>
      </c>
      <c r="F2995" s="9">
        <v>0</v>
      </c>
      <c r="G2995" s="19">
        <f t="shared" si="782"/>
        <v>0</v>
      </c>
    </row>
    <row r="2996" spans="2:7" x14ac:dyDescent="0.25">
      <c r="E2996" s="9"/>
      <c r="F2996" s="9"/>
    </row>
    <row r="2997" spans="2:7" x14ac:dyDescent="0.25">
      <c r="B2997" s="12">
        <v>43</v>
      </c>
      <c r="C2997" s="12"/>
      <c r="D2997" s="12" t="s">
        <v>83</v>
      </c>
      <c r="E2997" s="13">
        <f t="shared" ref="E2997:F2997" si="783">E2998+E2999+E3000+E3001</f>
        <v>2329</v>
      </c>
      <c r="F2997" s="13">
        <f t="shared" si="783"/>
        <v>3069.5</v>
      </c>
      <c r="G2997" s="24">
        <f t="shared" ref="G2997:G3001" si="784">E2997-F2997</f>
        <v>-740.5</v>
      </c>
    </row>
    <row r="2998" spans="2:7" x14ac:dyDescent="0.25">
      <c r="C2998">
        <v>430</v>
      </c>
      <c r="D2998" t="s">
        <v>84</v>
      </c>
      <c r="E2998" s="9">
        <v>2329</v>
      </c>
      <c r="F2998" s="9">
        <v>3069.5</v>
      </c>
      <c r="G2998" s="19">
        <f t="shared" si="784"/>
        <v>-740.5</v>
      </c>
    </row>
    <row r="2999" spans="2:7" x14ac:dyDescent="0.25">
      <c r="C2999">
        <v>431</v>
      </c>
      <c r="D2999" t="s">
        <v>85</v>
      </c>
      <c r="E2999" s="9">
        <v>0</v>
      </c>
      <c r="F2999" s="9">
        <v>0</v>
      </c>
      <c r="G2999" s="19">
        <f t="shared" si="784"/>
        <v>0</v>
      </c>
    </row>
    <row r="3000" spans="2:7" x14ac:dyDescent="0.25">
      <c r="C3000">
        <v>432</v>
      </c>
      <c r="D3000" t="s">
        <v>86</v>
      </c>
      <c r="E3000" s="9">
        <v>0</v>
      </c>
      <c r="F3000" s="9">
        <v>0</v>
      </c>
      <c r="G3000" s="19">
        <f t="shared" si="784"/>
        <v>0</v>
      </c>
    </row>
    <row r="3001" spans="2:7" x14ac:dyDescent="0.25">
      <c r="C3001">
        <v>439</v>
      </c>
      <c r="D3001" t="s">
        <v>87</v>
      </c>
      <c r="E3001" s="9">
        <v>0</v>
      </c>
      <c r="F3001" s="9">
        <v>0</v>
      </c>
      <c r="G3001" s="19">
        <f t="shared" si="784"/>
        <v>0</v>
      </c>
    </row>
    <row r="3002" spans="2:7" x14ac:dyDescent="0.25">
      <c r="E3002" s="9"/>
      <c r="F3002" s="9"/>
    </row>
    <row r="3003" spans="2:7" x14ac:dyDescent="0.25">
      <c r="B3003" s="12">
        <v>44</v>
      </c>
      <c r="C3003" s="12"/>
      <c r="D3003" s="12" t="s">
        <v>88</v>
      </c>
      <c r="E3003" s="13">
        <f t="shared" ref="E3003:F3003" si="785">E3004+E3005+E3006+E3007+E3008+E3009+E3010+E3011+E3012+E3013</f>
        <v>398024.64</v>
      </c>
      <c r="F3003" s="13">
        <f t="shared" si="785"/>
        <v>463779.32000000007</v>
      </c>
      <c r="G3003" s="24">
        <f t="shared" ref="G3003:G3013" si="786">E3003-F3003</f>
        <v>-65754.680000000051</v>
      </c>
    </row>
    <row r="3004" spans="2:7" x14ac:dyDescent="0.25">
      <c r="C3004">
        <v>440</v>
      </c>
      <c r="D3004" t="s">
        <v>89</v>
      </c>
      <c r="E3004" s="9">
        <v>84414.84</v>
      </c>
      <c r="F3004" s="9">
        <v>79792.3</v>
      </c>
      <c r="G3004" s="19">
        <f t="shared" si="786"/>
        <v>4622.5399999999936</v>
      </c>
    </row>
    <row r="3005" spans="2:7" x14ac:dyDescent="0.25">
      <c r="C3005">
        <v>441</v>
      </c>
      <c r="D3005" t="s">
        <v>90</v>
      </c>
      <c r="E3005" s="9">
        <v>1850</v>
      </c>
      <c r="F3005" s="9">
        <v>86244.2</v>
      </c>
      <c r="G3005" s="19">
        <f t="shared" si="786"/>
        <v>-84394.2</v>
      </c>
    </row>
    <row r="3006" spans="2:7" x14ac:dyDescent="0.25">
      <c r="C3006">
        <v>442</v>
      </c>
      <c r="D3006" t="s">
        <v>91</v>
      </c>
      <c r="E3006" s="9">
        <v>180</v>
      </c>
      <c r="F3006" s="9">
        <v>219.42</v>
      </c>
      <c r="G3006" s="19">
        <f t="shared" si="786"/>
        <v>-39.419999999999987</v>
      </c>
    </row>
    <row r="3007" spans="2:7" x14ac:dyDescent="0.25">
      <c r="C3007">
        <v>443</v>
      </c>
      <c r="D3007" t="s">
        <v>92</v>
      </c>
      <c r="E3007" s="9">
        <v>120582.25</v>
      </c>
      <c r="F3007" s="9">
        <v>126933.5</v>
      </c>
      <c r="G3007" s="19">
        <f t="shared" si="786"/>
        <v>-6351.25</v>
      </c>
    </row>
    <row r="3008" spans="2:7" x14ac:dyDescent="0.25">
      <c r="C3008">
        <v>444</v>
      </c>
      <c r="D3008" t="s">
        <v>31</v>
      </c>
      <c r="E3008" s="9">
        <v>0</v>
      </c>
      <c r="F3008" s="9">
        <v>0</v>
      </c>
      <c r="G3008" s="19">
        <f t="shared" si="786"/>
        <v>0</v>
      </c>
    </row>
    <row r="3009" spans="2:7" x14ac:dyDescent="0.25">
      <c r="C3009">
        <v>445</v>
      </c>
      <c r="D3009" t="s">
        <v>93</v>
      </c>
      <c r="E3009" s="9">
        <v>0</v>
      </c>
      <c r="F3009" s="9">
        <v>0</v>
      </c>
      <c r="G3009" s="19">
        <f t="shared" si="786"/>
        <v>0</v>
      </c>
    </row>
    <row r="3010" spans="2:7" x14ac:dyDescent="0.25">
      <c r="C3010">
        <v>446</v>
      </c>
      <c r="D3010" t="s">
        <v>94</v>
      </c>
      <c r="E3010" s="9">
        <v>0</v>
      </c>
      <c r="F3010" s="9">
        <v>0</v>
      </c>
      <c r="G3010" s="19">
        <f t="shared" si="786"/>
        <v>0</v>
      </c>
    </row>
    <row r="3011" spans="2:7" x14ac:dyDescent="0.25">
      <c r="C3011">
        <v>447</v>
      </c>
      <c r="D3011" t="s">
        <v>95</v>
      </c>
      <c r="E3011" s="9">
        <v>190997.55</v>
      </c>
      <c r="F3011" s="9">
        <v>170589.9</v>
      </c>
      <c r="G3011" s="19">
        <f t="shared" si="786"/>
        <v>20407.649999999994</v>
      </c>
    </row>
    <row r="3012" spans="2:7" x14ac:dyDescent="0.25">
      <c r="C3012">
        <v>448</v>
      </c>
      <c r="D3012" t="s">
        <v>96</v>
      </c>
      <c r="E3012" s="9">
        <v>0</v>
      </c>
      <c r="F3012" s="9">
        <v>0</v>
      </c>
      <c r="G3012" s="19">
        <f t="shared" si="786"/>
        <v>0</v>
      </c>
    </row>
    <row r="3013" spans="2:7" x14ac:dyDescent="0.25">
      <c r="C3013">
        <v>449</v>
      </c>
      <c r="D3013" t="s">
        <v>97</v>
      </c>
      <c r="E3013" s="9">
        <v>0</v>
      </c>
      <c r="F3013" s="9">
        <v>0</v>
      </c>
      <c r="G3013" s="19">
        <f t="shared" si="786"/>
        <v>0</v>
      </c>
    </row>
    <row r="3014" spans="2:7" x14ac:dyDescent="0.25">
      <c r="E3014" s="9"/>
      <c r="F3014" s="9"/>
    </row>
    <row r="3015" spans="2:7" x14ac:dyDescent="0.25">
      <c r="B3015" s="12">
        <v>45</v>
      </c>
      <c r="C3015" s="12"/>
      <c r="D3015" s="12" t="s">
        <v>98</v>
      </c>
      <c r="E3015" s="13">
        <f t="shared" ref="E3015:F3015" si="787">E3016+E3017</f>
        <v>7909.7</v>
      </c>
      <c r="F3015" s="13">
        <f t="shared" si="787"/>
        <v>9045.5</v>
      </c>
      <c r="G3015" s="24">
        <f t="shared" ref="G3015:G3017" si="788">E3015-F3015</f>
        <v>-1135.8000000000002</v>
      </c>
    </row>
    <row r="3016" spans="2:7" x14ac:dyDescent="0.25">
      <c r="C3016">
        <v>450</v>
      </c>
      <c r="D3016" t="s">
        <v>99</v>
      </c>
      <c r="E3016" s="9">
        <v>7909.7</v>
      </c>
      <c r="F3016" s="9">
        <v>9045.5</v>
      </c>
      <c r="G3016" s="19">
        <f t="shared" si="788"/>
        <v>-1135.8000000000002</v>
      </c>
    </row>
    <row r="3017" spans="2:7" x14ac:dyDescent="0.25">
      <c r="C3017">
        <v>451</v>
      </c>
      <c r="D3017" t="s">
        <v>100</v>
      </c>
      <c r="E3017" s="9">
        <v>0</v>
      </c>
      <c r="F3017" s="9">
        <v>0</v>
      </c>
      <c r="G3017" s="19">
        <f t="shared" si="788"/>
        <v>0</v>
      </c>
    </row>
    <row r="3018" spans="2:7" x14ac:dyDescent="0.25">
      <c r="E3018" s="9"/>
      <c r="F3018" s="9"/>
    </row>
    <row r="3019" spans="2:7" x14ac:dyDescent="0.25">
      <c r="B3019" s="12">
        <v>46</v>
      </c>
      <c r="C3019" s="12"/>
      <c r="D3019" s="12" t="s">
        <v>101</v>
      </c>
      <c r="E3019" s="13">
        <f t="shared" ref="E3019:F3019" si="789">E3020+E3021+E3022+E3023+E3024</f>
        <v>1988577.49</v>
      </c>
      <c r="F3019" s="13">
        <f t="shared" si="789"/>
        <v>2086626.7</v>
      </c>
      <c r="G3019" s="24">
        <f t="shared" ref="G3019:G3024" si="790">E3019-F3019</f>
        <v>-98049.209999999963</v>
      </c>
    </row>
    <row r="3020" spans="2:7" x14ac:dyDescent="0.25">
      <c r="C3020">
        <v>460</v>
      </c>
      <c r="D3020" t="s">
        <v>102</v>
      </c>
      <c r="E3020" s="9">
        <v>21903</v>
      </c>
      <c r="F3020" s="9">
        <v>19713</v>
      </c>
      <c r="G3020" s="19">
        <f t="shared" si="790"/>
        <v>2190</v>
      </c>
    </row>
    <row r="3021" spans="2:7" x14ac:dyDescent="0.25">
      <c r="C3021">
        <v>461</v>
      </c>
      <c r="D3021" t="s">
        <v>103</v>
      </c>
      <c r="E3021" s="9">
        <v>393680.4</v>
      </c>
      <c r="F3021" s="9">
        <v>388781.8</v>
      </c>
      <c r="G3021" s="19">
        <f t="shared" si="790"/>
        <v>4898.6000000000349</v>
      </c>
    </row>
    <row r="3022" spans="2:7" x14ac:dyDescent="0.25">
      <c r="C3022">
        <v>462</v>
      </c>
      <c r="D3022" t="s">
        <v>38</v>
      </c>
      <c r="E3022" s="9">
        <v>1230830</v>
      </c>
      <c r="F3022" s="9">
        <v>1341516</v>
      </c>
      <c r="G3022" s="19">
        <f t="shared" si="790"/>
        <v>-110686</v>
      </c>
    </row>
    <row r="3023" spans="2:7" x14ac:dyDescent="0.25">
      <c r="C3023">
        <v>463</v>
      </c>
      <c r="D3023" t="s">
        <v>104</v>
      </c>
      <c r="E3023" s="9">
        <v>341668.34</v>
      </c>
      <c r="F3023" s="9">
        <v>335761.95</v>
      </c>
      <c r="G3023" s="19">
        <f t="shared" si="790"/>
        <v>5906.390000000014</v>
      </c>
    </row>
    <row r="3024" spans="2:7" x14ac:dyDescent="0.25">
      <c r="C3024">
        <v>469</v>
      </c>
      <c r="D3024" t="s">
        <v>105</v>
      </c>
      <c r="E3024" s="9">
        <v>495.75</v>
      </c>
      <c r="F3024" s="9">
        <v>853.95</v>
      </c>
      <c r="G3024" s="19">
        <f t="shared" si="790"/>
        <v>-358.20000000000005</v>
      </c>
    </row>
    <row r="3025" spans="2:7" x14ac:dyDescent="0.25">
      <c r="E3025" s="9"/>
      <c r="F3025" s="9"/>
    </row>
    <row r="3026" spans="2:7" x14ac:dyDescent="0.25">
      <c r="B3026" s="12">
        <v>47</v>
      </c>
      <c r="C3026" s="12"/>
      <c r="D3026" s="12" t="s">
        <v>44</v>
      </c>
      <c r="E3026" s="13">
        <f t="shared" ref="E3026:F3026" si="791">E3027</f>
        <v>0</v>
      </c>
      <c r="F3026" s="13">
        <f t="shared" si="791"/>
        <v>0</v>
      </c>
      <c r="G3026" s="24">
        <f t="shared" ref="G3026:G3027" si="792">E3026-F3026</f>
        <v>0</v>
      </c>
    </row>
    <row r="3027" spans="2:7" x14ac:dyDescent="0.25">
      <c r="C3027">
        <v>470</v>
      </c>
      <c r="D3027" t="s">
        <v>106</v>
      </c>
      <c r="E3027" s="9">
        <v>0</v>
      </c>
      <c r="F3027" s="9">
        <v>0</v>
      </c>
      <c r="G3027" s="19">
        <f t="shared" si="792"/>
        <v>0</v>
      </c>
    </row>
    <row r="3028" spans="2:7" x14ac:dyDescent="0.25">
      <c r="E3028" s="9"/>
      <c r="F3028" s="9"/>
    </row>
    <row r="3029" spans="2:7" x14ac:dyDescent="0.25">
      <c r="B3029" s="12">
        <v>48</v>
      </c>
      <c r="C3029" s="12"/>
      <c r="D3029" s="12" t="s">
        <v>107</v>
      </c>
      <c r="E3029" s="13">
        <f t="shared" ref="E3029:F3029" si="793">E3030+E3031+E3032+E3033+E3034+E3035+E3036</f>
        <v>0</v>
      </c>
      <c r="F3029" s="13">
        <f t="shared" si="793"/>
        <v>0</v>
      </c>
      <c r="G3029" s="24">
        <f t="shared" ref="G3029:G3036" si="794">E3029-F3029</f>
        <v>0</v>
      </c>
    </row>
    <row r="3030" spans="2:7" x14ac:dyDescent="0.25">
      <c r="C3030">
        <v>481</v>
      </c>
      <c r="D3030" t="s">
        <v>108</v>
      </c>
      <c r="E3030" s="9">
        <v>0</v>
      </c>
      <c r="F3030" s="9">
        <v>0</v>
      </c>
      <c r="G3030" s="19">
        <f t="shared" si="794"/>
        <v>0</v>
      </c>
    </row>
    <row r="3031" spans="2:7" x14ac:dyDescent="0.25">
      <c r="C3031">
        <v>482</v>
      </c>
      <c r="D3031" t="s">
        <v>109</v>
      </c>
      <c r="E3031" s="9">
        <v>0</v>
      </c>
      <c r="F3031" s="9">
        <v>0</v>
      </c>
      <c r="G3031" s="19">
        <f t="shared" si="794"/>
        <v>0</v>
      </c>
    </row>
    <row r="3032" spans="2:7" x14ac:dyDescent="0.25">
      <c r="C3032">
        <v>483</v>
      </c>
      <c r="D3032" t="s">
        <v>110</v>
      </c>
      <c r="E3032" s="9">
        <v>0</v>
      </c>
      <c r="F3032" s="9">
        <v>0</v>
      </c>
      <c r="G3032" s="19">
        <f t="shared" si="794"/>
        <v>0</v>
      </c>
    </row>
    <row r="3033" spans="2:7" x14ac:dyDescent="0.25">
      <c r="C3033">
        <v>484</v>
      </c>
      <c r="D3033" t="s">
        <v>111</v>
      </c>
      <c r="E3033" s="9">
        <v>0</v>
      </c>
      <c r="F3033" s="9">
        <v>0</v>
      </c>
      <c r="G3033" s="19">
        <f t="shared" si="794"/>
        <v>0</v>
      </c>
    </row>
    <row r="3034" spans="2:7" x14ac:dyDescent="0.25">
      <c r="C3034">
        <v>485</v>
      </c>
      <c r="D3034" t="s">
        <v>112</v>
      </c>
      <c r="E3034" s="9">
        <v>0</v>
      </c>
      <c r="F3034" s="9">
        <v>0</v>
      </c>
      <c r="G3034" s="19">
        <f t="shared" si="794"/>
        <v>0</v>
      </c>
    </row>
    <row r="3035" spans="2:7" x14ac:dyDescent="0.25">
      <c r="C3035">
        <v>486</v>
      </c>
      <c r="D3035" t="s">
        <v>113</v>
      </c>
      <c r="E3035" s="9">
        <v>0</v>
      </c>
      <c r="F3035" s="9">
        <v>0</v>
      </c>
      <c r="G3035" s="19">
        <f t="shared" si="794"/>
        <v>0</v>
      </c>
    </row>
    <row r="3036" spans="2:7" x14ac:dyDescent="0.25">
      <c r="C3036">
        <v>489</v>
      </c>
      <c r="D3036" t="s">
        <v>114</v>
      </c>
      <c r="E3036" s="9">
        <v>0</v>
      </c>
      <c r="F3036" s="9">
        <v>0</v>
      </c>
      <c r="G3036" s="19">
        <f t="shared" si="794"/>
        <v>0</v>
      </c>
    </row>
    <row r="3037" spans="2:7" x14ac:dyDescent="0.25">
      <c r="E3037" s="9"/>
      <c r="F3037" s="9"/>
    </row>
    <row r="3038" spans="2:7" x14ac:dyDescent="0.25">
      <c r="B3038" s="12">
        <v>49</v>
      </c>
      <c r="C3038" s="12"/>
      <c r="D3038" s="12" t="s">
        <v>53</v>
      </c>
      <c r="E3038" s="13">
        <f t="shared" ref="E3038:F3038" si="795">E3039+E3040+E3041+E3042+E3043+E3044+E3045+E3046</f>
        <v>260895.8</v>
      </c>
      <c r="F3038" s="13">
        <f t="shared" si="795"/>
        <v>286000.15000000002</v>
      </c>
      <c r="G3038" s="24">
        <f t="shared" ref="G3038:G3046" si="796">E3038-F3038</f>
        <v>-25104.350000000035</v>
      </c>
    </row>
    <row r="3039" spans="2:7" x14ac:dyDescent="0.25">
      <c r="C3039">
        <v>490</v>
      </c>
      <c r="D3039" t="s">
        <v>54</v>
      </c>
      <c r="E3039" s="9">
        <v>0</v>
      </c>
      <c r="F3039" s="9">
        <v>3000</v>
      </c>
      <c r="G3039" s="19">
        <f t="shared" si="796"/>
        <v>-3000</v>
      </c>
    </row>
    <row r="3040" spans="2:7" x14ac:dyDescent="0.25">
      <c r="C3040">
        <v>491</v>
      </c>
      <c r="D3040" t="s">
        <v>55</v>
      </c>
      <c r="E3040" s="9">
        <v>90400</v>
      </c>
      <c r="F3040" s="9">
        <v>88799</v>
      </c>
      <c r="G3040" s="19">
        <f t="shared" si="796"/>
        <v>1601</v>
      </c>
    </row>
    <row r="3041" spans="1:7" x14ac:dyDescent="0.25">
      <c r="C3041">
        <v>492</v>
      </c>
      <c r="D3041" t="s">
        <v>115</v>
      </c>
      <c r="E3041" s="9">
        <v>8400</v>
      </c>
      <c r="F3041" s="9">
        <v>6400</v>
      </c>
      <c r="G3041" s="19">
        <f t="shared" si="796"/>
        <v>2000</v>
      </c>
    </row>
    <row r="3042" spans="1:7" x14ac:dyDescent="0.25">
      <c r="C3042">
        <v>493</v>
      </c>
      <c r="D3042" t="s">
        <v>116</v>
      </c>
      <c r="E3042" s="9">
        <v>13000</v>
      </c>
      <c r="F3042" s="9">
        <v>10000</v>
      </c>
      <c r="G3042" s="19">
        <f t="shared" si="796"/>
        <v>3000</v>
      </c>
    </row>
    <row r="3043" spans="1:7" x14ac:dyDescent="0.25">
      <c r="C3043">
        <v>494</v>
      </c>
      <c r="D3043" t="s">
        <v>58</v>
      </c>
      <c r="E3043" s="9">
        <v>146095.79999999999</v>
      </c>
      <c r="F3043" s="9">
        <v>174801.15</v>
      </c>
      <c r="G3043" s="19">
        <f t="shared" si="796"/>
        <v>-28705.350000000006</v>
      </c>
    </row>
    <row r="3044" spans="1:7" x14ac:dyDescent="0.25">
      <c r="C3044">
        <v>495</v>
      </c>
      <c r="D3044" t="s">
        <v>117</v>
      </c>
      <c r="E3044" s="9">
        <v>0</v>
      </c>
      <c r="F3044" s="9">
        <v>0</v>
      </c>
      <c r="G3044" s="19">
        <f t="shared" si="796"/>
        <v>0</v>
      </c>
    </row>
    <row r="3045" spans="1:7" x14ac:dyDescent="0.25">
      <c r="C3045">
        <v>498</v>
      </c>
      <c r="D3045" t="s">
        <v>118</v>
      </c>
      <c r="E3045" s="9">
        <v>0</v>
      </c>
      <c r="F3045" s="9">
        <v>0</v>
      </c>
      <c r="G3045" s="19">
        <f t="shared" si="796"/>
        <v>0</v>
      </c>
    </row>
    <row r="3046" spans="1:7" x14ac:dyDescent="0.25">
      <c r="C3046">
        <v>499</v>
      </c>
      <c r="D3046" t="s">
        <v>61</v>
      </c>
      <c r="E3046" s="9">
        <v>3000</v>
      </c>
      <c r="F3046" s="9">
        <v>3000</v>
      </c>
      <c r="G3046" s="19">
        <f t="shared" si="796"/>
        <v>0</v>
      </c>
    </row>
    <row r="3047" spans="1:7" x14ac:dyDescent="0.25">
      <c r="E3047" s="9"/>
      <c r="F3047" s="9"/>
    </row>
    <row r="3048" spans="1:7" x14ac:dyDescent="0.25">
      <c r="E3048" s="9"/>
      <c r="F3048" s="9"/>
    </row>
    <row r="3049" spans="1:7" x14ac:dyDescent="0.25">
      <c r="E3049" s="9"/>
      <c r="F3049" s="9"/>
    </row>
    <row r="3050" spans="1:7" x14ac:dyDescent="0.25">
      <c r="A3050" s="14">
        <v>9</v>
      </c>
      <c r="B3050" s="14"/>
      <c r="C3050" s="14"/>
      <c r="D3050" s="14" t="s">
        <v>119</v>
      </c>
      <c r="E3050" s="15"/>
      <c r="F3050" s="15"/>
      <c r="G3050" s="25"/>
    </row>
    <row r="3051" spans="1:7" x14ac:dyDescent="0.25">
      <c r="A3051" s="14"/>
      <c r="B3051" s="14">
        <v>90</v>
      </c>
      <c r="C3051" s="14"/>
      <c r="D3051" s="14" t="s">
        <v>120</v>
      </c>
      <c r="E3051" s="16">
        <f t="shared" ref="E3051:F3051" si="797">E3052+E3053</f>
        <v>456199.36</v>
      </c>
      <c r="F3051" s="16">
        <f t="shared" si="797"/>
        <v>364711.41000000003</v>
      </c>
      <c r="G3051" s="26">
        <f t="shared" ref="G3051:G3053" si="798">E3051-F3051</f>
        <v>91487.949999999953</v>
      </c>
    </row>
    <row r="3052" spans="1:7" x14ac:dyDescent="0.25">
      <c r="C3052">
        <v>900</v>
      </c>
      <c r="D3052" t="s">
        <v>121</v>
      </c>
      <c r="E3052" s="19">
        <v>71457.649999999994</v>
      </c>
      <c r="F3052" s="19">
        <v>8997.4500000000007</v>
      </c>
      <c r="G3052" s="19">
        <f t="shared" si="798"/>
        <v>62460.2</v>
      </c>
    </row>
    <row r="3053" spans="1:7" x14ac:dyDescent="0.25">
      <c r="C3053">
        <v>901</v>
      </c>
      <c r="D3053" t="s">
        <v>122</v>
      </c>
      <c r="E3053" s="19">
        <v>384741.71</v>
      </c>
      <c r="F3053" s="19">
        <v>355713.96</v>
      </c>
      <c r="G3053" s="19">
        <f t="shared" si="798"/>
        <v>29027.75</v>
      </c>
    </row>
    <row r="3054" spans="1:7" x14ac:dyDescent="0.25">
      <c r="E3054" s="9"/>
      <c r="F3054" s="9"/>
    </row>
    <row r="3055" spans="1:7" x14ac:dyDescent="0.25">
      <c r="D3055" s="2" t="s">
        <v>123</v>
      </c>
      <c r="E3055" s="17">
        <f t="shared" ref="E3055:F3055" si="799">E3052+E3053</f>
        <v>456199.36</v>
      </c>
      <c r="F3055" s="17">
        <f t="shared" si="799"/>
        <v>364711.41000000003</v>
      </c>
      <c r="G3055" s="19">
        <f t="shared" ref="G3055" si="800">E3055-F3055</f>
        <v>91487.949999999953</v>
      </c>
    </row>
    <row r="3056" spans="1:7" x14ac:dyDescent="0.25">
      <c r="E3056" s="9"/>
      <c r="F3056" s="9"/>
    </row>
    <row r="3057" spans="1:7" x14ac:dyDescent="0.25">
      <c r="A3057" s="27"/>
      <c r="B3057" s="27"/>
      <c r="C3057" s="27"/>
      <c r="D3057" s="27"/>
      <c r="E3057" s="27"/>
      <c r="F3057" s="27"/>
      <c r="G3057" s="28"/>
    </row>
    <row r="3060" spans="1:7" ht="26.25" x14ac:dyDescent="0.4">
      <c r="A3060" s="1" t="s">
        <v>124</v>
      </c>
      <c r="B3060" s="2"/>
      <c r="C3060" s="2"/>
      <c r="D3060" s="2"/>
      <c r="E3060" s="18">
        <v>2021</v>
      </c>
      <c r="F3060" s="18">
        <v>2020</v>
      </c>
      <c r="G3060" s="20" t="s">
        <v>125</v>
      </c>
    </row>
    <row r="3061" spans="1:7" x14ac:dyDescent="0.25">
      <c r="A3061" t="s">
        <v>0</v>
      </c>
      <c r="E3061" s="3">
        <v>310</v>
      </c>
      <c r="F3061" s="3">
        <v>324</v>
      </c>
      <c r="G3061" s="29">
        <f>E3061-F3061</f>
        <v>-14</v>
      </c>
    </row>
    <row r="3062" spans="1:7" x14ac:dyDescent="0.25">
      <c r="E3062" s="30" t="s">
        <v>144</v>
      </c>
      <c r="F3062" s="30" t="s">
        <v>144</v>
      </c>
      <c r="G3062" s="4" t="s">
        <v>144</v>
      </c>
    </row>
    <row r="3063" spans="1:7" ht="21" x14ac:dyDescent="0.35">
      <c r="A3063" s="5">
        <v>3</v>
      </c>
      <c r="B3063" s="5"/>
      <c r="C3063" s="5"/>
      <c r="D3063" s="5" t="s">
        <v>2</v>
      </c>
      <c r="E3063" s="6">
        <f t="shared" ref="E3063:F3063" si="801">E3064+E3074+E3086+E3090+E3098+E3102+E3112+E3115+E3123</f>
        <v>1802006.3599999999</v>
      </c>
      <c r="F3063" s="6">
        <f t="shared" si="801"/>
        <v>1847199.7699999998</v>
      </c>
      <c r="G3063" s="21">
        <f>E3063-F3063</f>
        <v>-45193.409999999916</v>
      </c>
    </row>
    <row r="3064" spans="1:7" x14ac:dyDescent="0.25">
      <c r="A3064" s="7"/>
      <c r="B3064" s="7">
        <v>30</v>
      </c>
      <c r="C3064" s="7"/>
      <c r="D3064" s="7" t="s">
        <v>3</v>
      </c>
      <c r="E3064" s="8">
        <f t="shared" ref="E3064:F3064" si="802">E3065+E3066+E3067+E3068+E3069+E3070+E3071+E3072</f>
        <v>91996.650000000009</v>
      </c>
      <c r="F3064" s="8">
        <f t="shared" si="802"/>
        <v>99578.5</v>
      </c>
      <c r="G3064" s="22">
        <f t="shared" ref="G3064:G3072" si="803">E3064-F3064</f>
        <v>-7581.8499999999913</v>
      </c>
    </row>
    <row r="3065" spans="1:7" x14ac:dyDescent="0.25">
      <c r="C3065">
        <v>300</v>
      </c>
      <c r="D3065" t="s">
        <v>4</v>
      </c>
      <c r="E3065" s="9">
        <v>31797.65</v>
      </c>
      <c r="F3065" s="9">
        <v>38284.550000000003</v>
      </c>
      <c r="G3065" s="19">
        <f t="shared" si="803"/>
        <v>-6486.9000000000015</v>
      </c>
    </row>
    <row r="3066" spans="1:7" x14ac:dyDescent="0.25">
      <c r="C3066">
        <v>301</v>
      </c>
      <c r="D3066" t="s">
        <v>5</v>
      </c>
      <c r="E3066" s="9">
        <v>51637.8</v>
      </c>
      <c r="F3066" s="9">
        <v>50249.2</v>
      </c>
      <c r="G3066" s="19">
        <f t="shared" si="803"/>
        <v>1388.6000000000058</v>
      </c>
    </row>
    <row r="3067" spans="1:7" x14ac:dyDescent="0.25">
      <c r="C3067">
        <v>302</v>
      </c>
      <c r="D3067" t="s">
        <v>6</v>
      </c>
      <c r="E3067" s="9">
        <v>0</v>
      </c>
      <c r="F3067" s="9">
        <v>0</v>
      </c>
      <c r="G3067" s="19">
        <f t="shared" si="803"/>
        <v>0</v>
      </c>
    </row>
    <row r="3068" spans="1:7" x14ac:dyDescent="0.25">
      <c r="C3068">
        <v>303</v>
      </c>
      <c r="D3068" t="s">
        <v>7</v>
      </c>
      <c r="E3068" s="9">
        <v>0</v>
      </c>
      <c r="F3068" s="9">
        <v>0</v>
      </c>
      <c r="G3068" s="19">
        <f t="shared" si="803"/>
        <v>0</v>
      </c>
    </row>
    <row r="3069" spans="1:7" x14ac:dyDescent="0.25">
      <c r="C3069">
        <v>304</v>
      </c>
      <c r="D3069" t="s">
        <v>8</v>
      </c>
      <c r="E3069" s="9">
        <v>0</v>
      </c>
      <c r="F3069" s="9">
        <v>0</v>
      </c>
      <c r="G3069" s="19">
        <f t="shared" si="803"/>
        <v>0</v>
      </c>
    </row>
    <row r="3070" spans="1:7" x14ac:dyDescent="0.25">
      <c r="C3070">
        <v>305</v>
      </c>
      <c r="D3070" t="s">
        <v>9</v>
      </c>
      <c r="E3070" s="9">
        <v>7461.2</v>
      </c>
      <c r="F3070" s="9">
        <v>9402.2999999999993</v>
      </c>
      <c r="G3070" s="19">
        <f t="shared" si="803"/>
        <v>-1941.0999999999995</v>
      </c>
    </row>
    <row r="3071" spans="1:7" x14ac:dyDescent="0.25">
      <c r="C3071">
        <v>306</v>
      </c>
      <c r="D3071" t="s">
        <v>10</v>
      </c>
      <c r="E3071" s="9">
        <v>0</v>
      </c>
      <c r="F3071" s="9">
        <v>0</v>
      </c>
      <c r="G3071" s="19">
        <f t="shared" si="803"/>
        <v>0</v>
      </c>
    </row>
    <row r="3072" spans="1:7" x14ac:dyDescent="0.25">
      <c r="C3072">
        <v>309</v>
      </c>
      <c r="D3072" t="s">
        <v>11</v>
      </c>
      <c r="E3072" s="9">
        <v>1100</v>
      </c>
      <c r="F3072" s="9">
        <v>1642.45</v>
      </c>
      <c r="G3072" s="19">
        <f t="shared" si="803"/>
        <v>-542.45000000000005</v>
      </c>
    </row>
    <row r="3073" spans="2:7" x14ac:dyDescent="0.25">
      <c r="E3073" s="9"/>
      <c r="F3073" s="9"/>
    </row>
    <row r="3074" spans="2:7" x14ac:dyDescent="0.25">
      <c r="B3074" s="7">
        <v>31</v>
      </c>
      <c r="C3074" s="7"/>
      <c r="D3074" s="7" t="s">
        <v>12</v>
      </c>
      <c r="E3074" s="8">
        <f t="shared" ref="E3074:F3074" si="804">E3075+E3076+E3077+E3078+E3079+E3080+E3081+E3082+E3083+E3084</f>
        <v>484719.37999999995</v>
      </c>
      <c r="F3074" s="8">
        <f t="shared" si="804"/>
        <v>490521.3</v>
      </c>
      <c r="G3074" s="22">
        <f t="shared" ref="G3074:G3084" si="805">E3074-F3074</f>
        <v>-5801.9200000000419</v>
      </c>
    </row>
    <row r="3075" spans="2:7" x14ac:dyDescent="0.25">
      <c r="C3075">
        <v>310</v>
      </c>
      <c r="D3075" t="s">
        <v>13</v>
      </c>
      <c r="E3075" s="9">
        <v>89156.73</v>
      </c>
      <c r="F3075" s="9">
        <v>77326.91</v>
      </c>
      <c r="G3075" s="19">
        <f t="shared" si="805"/>
        <v>11829.819999999992</v>
      </c>
    </row>
    <row r="3076" spans="2:7" x14ac:dyDescent="0.25">
      <c r="C3076">
        <v>311</v>
      </c>
      <c r="D3076" t="s">
        <v>14</v>
      </c>
      <c r="E3076" s="9">
        <v>4562.6499999999996</v>
      </c>
      <c r="F3076" s="9">
        <v>6452.6</v>
      </c>
      <c r="G3076" s="19">
        <f t="shared" si="805"/>
        <v>-1889.9500000000007</v>
      </c>
    </row>
    <row r="3077" spans="2:7" x14ac:dyDescent="0.25">
      <c r="C3077">
        <v>312</v>
      </c>
      <c r="D3077" t="s">
        <v>15</v>
      </c>
      <c r="E3077" s="9">
        <v>130486.85</v>
      </c>
      <c r="F3077" s="9">
        <v>134227.4</v>
      </c>
      <c r="G3077" s="19">
        <f t="shared" si="805"/>
        <v>-3740.5499999999884</v>
      </c>
    </row>
    <row r="3078" spans="2:7" x14ac:dyDescent="0.25">
      <c r="C3078">
        <v>313</v>
      </c>
      <c r="D3078" t="s">
        <v>16</v>
      </c>
      <c r="E3078" s="9">
        <v>157058.35999999999</v>
      </c>
      <c r="F3078" s="9">
        <v>188468.56</v>
      </c>
      <c r="G3078" s="19">
        <f t="shared" si="805"/>
        <v>-31410.200000000012</v>
      </c>
    </row>
    <row r="3079" spans="2:7" x14ac:dyDescent="0.25">
      <c r="C3079">
        <v>314</v>
      </c>
      <c r="D3079" t="s">
        <v>17</v>
      </c>
      <c r="E3079" s="9">
        <v>71318.25</v>
      </c>
      <c r="F3079" s="9">
        <v>22891.15</v>
      </c>
      <c r="G3079" s="19">
        <f t="shared" si="805"/>
        <v>48427.1</v>
      </c>
    </row>
    <row r="3080" spans="2:7" x14ac:dyDescent="0.25">
      <c r="C3080">
        <v>315</v>
      </c>
      <c r="D3080" t="s">
        <v>18</v>
      </c>
      <c r="E3080" s="9">
        <v>0</v>
      </c>
      <c r="F3080" s="9">
        <v>1710.9</v>
      </c>
      <c r="G3080" s="19">
        <f t="shared" si="805"/>
        <v>-1710.9</v>
      </c>
    </row>
    <row r="3081" spans="2:7" x14ac:dyDescent="0.25">
      <c r="C3081">
        <v>316</v>
      </c>
      <c r="D3081" t="s">
        <v>19</v>
      </c>
      <c r="E3081" s="9">
        <v>22093.599999999999</v>
      </c>
      <c r="F3081" s="9">
        <v>22247.63</v>
      </c>
      <c r="G3081" s="19">
        <f t="shared" si="805"/>
        <v>-154.03000000000247</v>
      </c>
    </row>
    <row r="3082" spans="2:7" x14ac:dyDescent="0.25">
      <c r="C3082">
        <v>317</v>
      </c>
      <c r="D3082" t="s">
        <v>20</v>
      </c>
      <c r="E3082" s="9">
        <v>20127.25</v>
      </c>
      <c r="F3082" s="9">
        <v>21221.95</v>
      </c>
      <c r="G3082" s="19">
        <f t="shared" si="805"/>
        <v>-1094.7000000000007</v>
      </c>
    </row>
    <row r="3083" spans="2:7" x14ac:dyDescent="0.25">
      <c r="C3083">
        <v>318</v>
      </c>
      <c r="D3083" t="s">
        <v>21</v>
      </c>
      <c r="E3083" s="9">
        <v>-11260.26</v>
      </c>
      <c r="F3083" s="9">
        <v>14489.35</v>
      </c>
      <c r="G3083" s="19">
        <f t="shared" si="805"/>
        <v>-25749.61</v>
      </c>
    </row>
    <row r="3084" spans="2:7" x14ac:dyDescent="0.25">
      <c r="C3084">
        <v>319</v>
      </c>
      <c r="D3084" t="s">
        <v>22</v>
      </c>
      <c r="E3084" s="9">
        <v>1175.95</v>
      </c>
      <c r="F3084" s="9">
        <v>1484.85</v>
      </c>
      <c r="G3084" s="19">
        <f t="shared" si="805"/>
        <v>-308.89999999999986</v>
      </c>
    </row>
    <row r="3085" spans="2:7" x14ac:dyDescent="0.25">
      <c r="E3085" s="9"/>
      <c r="F3085" s="9"/>
    </row>
    <row r="3086" spans="2:7" x14ac:dyDescent="0.25">
      <c r="B3086" s="7">
        <v>33</v>
      </c>
      <c r="C3086" s="7"/>
      <c r="D3086" s="7" t="s">
        <v>23</v>
      </c>
      <c r="E3086" s="8">
        <f t="shared" ref="E3086:F3086" si="806">E3087+E3088</f>
        <v>40515.25</v>
      </c>
      <c r="F3086" s="8">
        <f t="shared" si="806"/>
        <v>51671.15</v>
      </c>
      <c r="G3086" s="22">
        <f t="shared" ref="G3086:G3088" si="807">E3086-F3086</f>
        <v>-11155.900000000001</v>
      </c>
    </row>
    <row r="3087" spans="2:7" x14ac:dyDescent="0.25">
      <c r="C3087">
        <v>330</v>
      </c>
      <c r="D3087" t="s">
        <v>24</v>
      </c>
      <c r="E3087" s="9">
        <v>40515.25</v>
      </c>
      <c r="F3087" s="9">
        <v>51671.15</v>
      </c>
      <c r="G3087" s="19">
        <f t="shared" si="807"/>
        <v>-11155.900000000001</v>
      </c>
    </row>
    <row r="3088" spans="2:7" x14ac:dyDescent="0.25">
      <c r="C3088">
        <v>332</v>
      </c>
      <c r="D3088" t="s">
        <v>25</v>
      </c>
      <c r="E3088" s="9">
        <v>0</v>
      </c>
      <c r="F3088" s="9">
        <v>0</v>
      </c>
      <c r="G3088" s="19">
        <f t="shared" si="807"/>
        <v>0</v>
      </c>
    </row>
    <row r="3089" spans="2:7" x14ac:dyDescent="0.25">
      <c r="E3089" s="9"/>
      <c r="F3089" s="9"/>
    </row>
    <row r="3090" spans="2:7" x14ac:dyDescent="0.25">
      <c r="B3090" s="7">
        <v>34</v>
      </c>
      <c r="C3090" s="7"/>
      <c r="D3090" s="7" t="s">
        <v>26</v>
      </c>
      <c r="E3090" s="8">
        <f t="shared" ref="E3090:F3090" si="808">E3091+E3092+E3093+E3094+E3095+E3096</f>
        <v>14076.05</v>
      </c>
      <c r="F3090" s="8">
        <f t="shared" si="808"/>
        <v>17824.559999999998</v>
      </c>
      <c r="G3090" s="22">
        <f t="shared" ref="G3090:G3096" si="809">E3090-F3090</f>
        <v>-3748.5099999999984</v>
      </c>
    </row>
    <row r="3091" spans="2:7" x14ac:dyDescent="0.25">
      <c r="C3091">
        <v>340</v>
      </c>
      <c r="D3091" t="s">
        <v>27</v>
      </c>
      <c r="E3091" s="9">
        <v>6978.81</v>
      </c>
      <c r="F3091" s="9">
        <v>6223.36</v>
      </c>
      <c r="G3091" s="19">
        <f t="shared" si="809"/>
        <v>755.45000000000073</v>
      </c>
    </row>
    <row r="3092" spans="2:7" x14ac:dyDescent="0.25">
      <c r="C3092">
        <v>341</v>
      </c>
      <c r="D3092" t="s">
        <v>28</v>
      </c>
      <c r="E3092" s="9">
        <v>0</v>
      </c>
      <c r="F3092" s="9">
        <v>0</v>
      </c>
      <c r="G3092" s="19">
        <f t="shared" si="809"/>
        <v>0</v>
      </c>
    </row>
    <row r="3093" spans="2:7" x14ac:dyDescent="0.25">
      <c r="C3093">
        <v>342</v>
      </c>
      <c r="D3093" t="s">
        <v>29</v>
      </c>
      <c r="E3093" s="9">
        <v>0</v>
      </c>
      <c r="F3093" s="9">
        <v>0</v>
      </c>
      <c r="G3093" s="19">
        <f t="shared" si="809"/>
        <v>0</v>
      </c>
    </row>
    <row r="3094" spans="2:7" x14ac:dyDescent="0.25">
      <c r="C3094">
        <v>343</v>
      </c>
      <c r="D3094" t="s">
        <v>30</v>
      </c>
      <c r="E3094" s="9">
        <v>3718.35</v>
      </c>
      <c r="F3094" s="9">
        <v>8867.9</v>
      </c>
      <c r="G3094" s="19">
        <f t="shared" si="809"/>
        <v>-5149.5499999999993</v>
      </c>
    </row>
    <row r="3095" spans="2:7" x14ac:dyDescent="0.25">
      <c r="C3095">
        <v>344</v>
      </c>
      <c r="D3095" t="s">
        <v>31</v>
      </c>
      <c r="E3095" s="9">
        <v>0</v>
      </c>
      <c r="F3095" s="9">
        <v>0</v>
      </c>
      <c r="G3095" s="19">
        <f t="shared" si="809"/>
        <v>0</v>
      </c>
    </row>
    <row r="3096" spans="2:7" x14ac:dyDescent="0.25">
      <c r="C3096">
        <v>349</v>
      </c>
      <c r="D3096" t="s">
        <v>32</v>
      </c>
      <c r="E3096" s="9">
        <v>3378.89</v>
      </c>
      <c r="F3096" s="9">
        <v>2733.3</v>
      </c>
      <c r="G3096" s="19">
        <f t="shared" si="809"/>
        <v>645.58999999999969</v>
      </c>
    </row>
    <row r="3097" spans="2:7" x14ac:dyDescent="0.25">
      <c r="E3097" s="9"/>
      <c r="F3097" s="9"/>
    </row>
    <row r="3098" spans="2:7" x14ac:dyDescent="0.25">
      <c r="B3098" s="7">
        <v>35</v>
      </c>
      <c r="C3098" s="7"/>
      <c r="D3098" s="7" t="s">
        <v>33</v>
      </c>
      <c r="E3098" s="8">
        <f t="shared" ref="E3098:F3098" si="810">E3099+E3100</f>
        <v>74767.850000000006</v>
      </c>
      <c r="F3098" s="8">
        <f t="shared" si="810"/>
        <v>44369.7</v>
      </c>
      <c r="G3098" s="22">
        <f t="shared" ref="G3098:G3100" si="811">E3098-F3098</f>
        <v>30398.150000000009</v>
      </c>
    </row>
    <row r="3099" spans="2:7" x14ac:dyDescent="0.25">
      <c r="C3099">
        <v>350</v>
      </c>
      <c r="D3099" t="s">
        <v>33</v>
      </c>
      <c r="E3099" s="9">
        <v>0</v>
      </c>
      <c r="F3099" s="9">
        <v>0</v>
      </c>
      <c r="G3099" s="19">
        <f t="shared" si="811"/>
        <v>0</v>
      </c>
    </row>
    <row r="3100" spans="2:7" x14ac:dyDescent="0.25">
      <c r="C3100">
        <v>351</v>
      </c>
      <c r="D3100" t="s">
        <v>34</v>
      </c>
      <c r="E3100" s="9">
        <v>74767.850000000006</v>
      </c>
      <c r="F3100" s="9">
        <v>44369.7</v>
      </c>
      <c r="G3100" s="19">
        <f t="shared" si="811"/>
        <v>30398.150000000009</v>
      </c>
    </row>
    <row r="3101" spans="2:7" x14ac:dyDescent="0.25">
      <c r="E3101" s="9"/>
      <c r="F3101" s="9"/>
    </row>
    <row r="3102" spans="2:7" x14ac:dyDescent="0.25">
      <c r="B3102" s="7">
        <v>36</v>
      </c>
      <c r="C3102" s="7"/>
      <c r="D3102" s="7" t="s">
        <v>35</v>
      </c>
      <c r="E3102" s="8">
        <f t="shared" ref="E3102:F3102" si="812">E3103+E3104+E3105+E3106+E3107+E3108+E3109+E3110</f>
        <v>654769.9</v>
      </c>
      <c r="F3102" s="8">
        <f t="shared" si="812"/>
        <v>637066.69999999995</v>
      </c>
      <c r="G3102" s="22">
        <f t="shared" ref="G3102:G3110" si="813">E3102-F3102</f>
        <v>17703.20000000007</v>
      </c>
    </row>
    <row r="3103" spans="2:7" x14ac:dyDescent="0.25">
      <c r="C3103">
        <v>360</v>
      </c>
      <c r="D3103" t="s">
        <v>36</v>
      </c>
      <c r="E3103" s="9">
        <v>2535</v>
      </c>
      <c r="F3103" s="9">
        <v>1891</v>
      </c>
      <c r="G3103" s="19">
        <f t="shared" si="813"/>
        <v>644</v>
      </c>
    </row>
    <row r="3104" spans="2:7" x14ac:dyDescent="0.25">
      <c r="C3104">
        <v>361</v>
      </c>
      <c r="D3104" t="s">
        <v>37</v>
      </c>
      <c r="E3104" s="9">
        <v>463776.45</v>
      </c>
      <c r="F3104" s="9">
        <v>442632.5</v>
      </c>
      <c r="G3104" s="19">
        <f t="shared" si="813"/>
        <v>21143.950000000012</v>
      </c>
    </row>
    <row r="3105" spans="2:7" x14ac:dyDescent="0.25">
      <c r="C3105">
        <v>362</v>
      </c>
      <c r="D3105" t="s">
        <v>38</v>
      </c>
      <c r="E3105" s="9">
        <v>0</v>
      </c>
      <c r="F3105" s="9">
        <v>0</v>
      </c>
      <c r="G3105" s="19">
        <f t="shared" si="813"/>
        <v>0</v>
      </c>
    </row>
    <row r="3106" spans="2:7" x14ac:dyDescent="0.25">
      <c r="C3106">
        <v>363</v>
      </c>
      <c r="D3106" t="s">
        <v>39</v>
      </c>
      <c r="E3106" s="9">
        <v>188458.45</v>
      </c>
      <c r="F3106" s="9">
        <v>192543.2</v>
      </c>
      <c r="G3106" s="19">
        <f t="shared" si="813"/>
        <v>-4084.75</v>
      </c>
    </row>
    <row r="3107" spans="2:7" x14ac:dyDescent="0.25">
      <c r="C3107">
        <v>364</v>
      </c>
      <c r="D3107" t="s">
        <v>40</v>
      </c>
      <c r="E3107" s="9">
        <v>0</v>
      </c>
      <c r="F3107" s="9">
        <v>0</v>
      </c>
      <c r="G3107" s="19">
        <f t="shared" si="813"/>
        <v>0</v>
      </c>
    </row>
    <row r="3108" spans="2:7" x14ac:dyDescent="0.25">
      <c r="C3108">
        <v>365</v>
      </c>
      <c r="D3108" t="s">
        <v>41</v>
      </c>
      <c r="E3108" s="9">
        <v>0</v>
      </c>
      <c r="F3108" s="9">
        <v>0</v>
      </c>
      <c r="G3108" s="19">
        <f t="shared" si="813"/>
        <v>0</v>
      </c>
    </row>
    <row r="3109" spans="2:7" x14ac:dyDescent="0.25">
      <c r="C3109">
        <v>366</v>
      </c>
      <c r="D3109" t="s">
        <v>42</v>
      </c>
      <c r="E3109" s="9">
        <v>0</v>
      </c>
      <c r="F3109" s="9">
        <v>0</v>
      </c>
      <c r="G3109" s="19">
        <f t="shared" si="813"/>
        <v>0</v>
      </c>
    </row>
    <row r="3110" spans="2:7" x14ac:dyDescent="0.25">
      <c r="C3110">
        <v>369</v>
      </c>
      <c r="D3110" t="s">
        <v>43</v>
      </c>
      <c r="E3110" s="9">
        <v>0</v>
      </c>
      <c r="F3110" s="9">
        <v>0</v>
      </c>
      <c r="G3110" s="19">
        <f t="shared" si="813"/>
        <v>0</v>
      </c>
    </row>
    <row r="3111" spans="2:7" x14ac:dyDescent="0.25">
      <c r="E3111" s="9"/>
      <c r="F3111" s="9"/>
    </row>
    <row r="3112" spans="2:7" x14ac:dyDescent="0.25">
      <c r="B3112" s="7">
        <v>37</v>
      </c>
      <c r="C3112" s="7"/>
      <c r="D3112" s="7" t="s">
        <v>44</v>
      </c>
      <c r="E3112" s="8">
        <f t="shared" ref="E3112:F3112" si="814">E3113</f>
        <v>419365.9</v>
      </c>
      <c r="F3112" s="8">
        <f t="shared" si="814"/>
        <v>436150.35</v>
      </c>
      <c r="G3112" s="22">
        <f t="shared" ref="G3112:G3121" si="815">E3112-F3112</f>
        <v>-16784.449999999953</v>
      </c>
    </row>
    <row r="3113" spans="2:7" x14ac:dyDescent="0.25">
      <c r="C3113">
        <v>370</v>
      </c>
      <c r="D3113" t="s">
        <v>45</v>
      </c>
      <c r="E3113" s="9">
        <v>419365.9</v>
      </c>
      <c r="F3113" s="9">
        <v>436150.35</v>
      </c>
      <c r="G3113" s="19">
        <f t="shared" si="815"/>
        <v>-16784.449999999953</v>
      </c>
    </row>
    <row r="3114" spans="2:7" x14ac:dyDescent="0.25">
      <c r="E3114" s="9"/>
      <c r="F3114" s="9"/>
    </row>
    <row r="3115" spans="2:7" x14ac:dyDescent="0.25">
      <c r="B3115" s="7">
        <v>38</v>
      </c>
      <c r="C3115" s="7"/>
      <c r="D3115" s="7" t="s">
        <v>46</v>
      </c>
      <c r="E3115" s="8">
        <f t="shared" ref="E3115:F3115" si="816">E3116+E3117+E3118+E3119+E3120+E3121</f>
        <v>21795.38</v>
      </c>
      <c r="F3115" s="8">
        <f t="shared" si="816"/>
        <v>70000</v>
      </c>
      <c r="G3115" s="22">
        <f t="shared" si="815"/>
        <v>-48204.619999999995</v>
      </c>
    </row>
    <row r="3116" spans="2:7" x14ac:dyDescent="0.25">
      <c r="C3116">
        <v>380</v>
      </c>
      <c r="D3116" t="s">
        <v>47</v>
      </c>
      <c r="E3116" s="9">
        <v>0</v>
      </c>
      <c r="F3116" s="9">
        <v>0</v>
      </c>
      <c r="G3116" s="19">
        <f t="shared" si="815"/>
        <v>0</v>
      </c>
    </row>
    <row r="3117" spans="2:7" x14ac:dyDescent="0.25">
      <c r="C3117">
        <v>381</v>
      </c>
      <c r="D3117" t="s">
        <v>48</v>
      </c>
      <c r="E3117" s="9">
        <v>0</v>
      </c>
      <c r="F3117" s="9">
        <v>0</v>
      </c>
      <c r="G3117" s="19">
        <f t="shared" si="815"/>
        <v>0</v>
      </c>
    </row>
    <row r="3118" spans="2:7" x14ac:dyDescent="0.25">
      <c r="C3118">
        <v>384</v>
      </c>
      <c r="D3118" t="s">
        <v>49</v>
      </c>
      <c r="E3118" s="9">
        <v>0</v>
      </c>
      <c r="F3118" s="9">
        <v>0</v>
      </c>
      <c r="G3118" s="19">
        <f t="shared" si="815"/>
        <v>0</v>
      </c>
    </row>
    <row r="3119" spans="2:7" x14ac:dyDescent="0.25">
      <c r="C3119">
        <v>385</v>
      </c>
      <c r="D3119" t="s">
        <v>50</v>
      </c>
      <c r="E3119" s="9">
        <v>0</v>
      </c>
      <c r="F3119" s="9">
        <v>0</v>
      </c>
      <c r="G3119" s="19">
        <f t="shared" si="815"/>
        <v>0</v>
      </c>
    </row>
    <row r="3120" spans="2:7" x14ac:dyDescent="0.25">
      <c r="C3120">
        <v>386</v>
      </c>
      <c r="D3120" t="s">
        <v>51</v>
      </c>
      <c r="E3120" s="9">
        <v>0</v>
      </c>
      <c r="F3120" s="9">
        <v>0</v>
      </c>
      <c r="G3120" s="19">
        <f t="shared" si="815"/>
        <v>0</v>
      </c>
    </row>
    <row r="3121" spans="1:7" x14ac:dyDescent="0.25">
      <c r="C3121">
        <v>389</v>
      </c>
      <c r="D3121" t="s">
        <v>52</v>
      </c>
      <c r="E3121" s="9">
        <v>21795.38</v>
      </c>
      <c r="F3121" s="9">
        <v>70000</v>
      </c>
      <c r="G3121" s="19">
        <f t="shared" si="815"/>
        <v>-48204.619999999995</v>
      </c>
    </row>
    <row r="3122" spans="1:7" x14ac:dyDescent="0.25">
      <c r="E3122" s="9"/>
      <c r="F3122" s="9"/>
    </row>
    <row r="3123" spans="1:7" x14ac:dyDescent="0.25">
      <c r="B3123" s="7">
        <v>39</v>
      </c>
      <c r="C3123" s="7"/>
      <c r="D3123" s="7" t="s">
        <v>53</v>
      </c>
      <c r="E3123" s="8">
        <f t="shared" ref="E3123:F3123" si="817">E3124+E3125+E3126+E3127+E3128+E3129+E3130+E3131</f>
        <v>0</v>
      </c>
      <c r="F3123" s="8">
        <f t="shared" si="817"/>
        <v>17.510000000000002</v>
      </c>
      <c r="G3123" s="22">
        <f t="shared" ref="G3123:G3131" si="818">E3123-F3123</f>
        <v>-17.510000000000002</v>
      </c>
    </row>
    <row r="3124" spans="1:7" x14ac:dyDescent="0.25">
      <c r="C3124">
        <v>390</v>
      </c>
      <c r="D3124" t="s">
        <v>54</v>
      </c>
      <c r="E3124" s="9">
        <v>0</v>
      </c>
      <c r="F3124" s="9">
        <v>0</v>
      </c>
      <c r="G3124" s="19">
        <f t="shared" si="818"/>
        <v>0</v>
      </c>
    </row>
    <row r="3125" spans="1:7" x14ac:dyDescent="0.25">
      <c r="C3125">
        <v>391</v>
      </c>
      <c r="D3125" t="s">
        <v>55</v>
      </c>
      <c r="E3125" s="9">
        <v>0</v>
      </c>
      <c r="F3125" s="9">
        <v>0</v>
      </c>
      <c r="G3125" s="19">
        <f t="shared" si="818"/>
        <v>0</v>
      </c>
    </row>
    <row r="3126" spans="1:7" x14ac:dyDescent="0.25">
      <c r="C3126">
        <v>392</v>
      </c>
      <c r="D3126" t="s">
        <v>56</v>
      </c>
      <c r="E3126" s="9">
        <v>0</v>
      </c>
      <c r="F3126" s="9">
        <v>0</v>
      </c>
      <c r="G3126" s="19">
        <f t="shared" si="818"/>
        <v>0</v>
      </c>
    </row>
    <row r="3127" spans="1:7" x14ac:dyDescent="0.25">
      <c r="C3127">
        <v>393</v>
      </c>
      <c r="D3127" t="s">
        <v>57</v>
      </c>
      <c r="E3127" s="9">
        <v>0</v>
      </c>
      <c r="F3127" s="9">
        <v>0</v>
      </c>
      <c r="G3127" s="19">
        <f t="shared" si="818"/>
        <v>0</v>
      </c>
    </row>
    <row r="3128" spans="1:7" x14ac:dyDescent="0.25">
      <c r="C3128">
        <v>394</v>
      </c>
      <c r="D3128" t="s">
        <v>58</v>
      </c>
      <c r="E3128" s="9">
        <v>0</v>
      </c>
      <c r="F3128" s="9">
        <v>17.510000000000002</v>
      </c>
      <c r="G3128" s="19">
        <f t="shared" si="818"/>
        <v>-17.510000000000002</v>
      </c>
    </row>
    <row r="3129" spans="1:7" x14ac:dyDescent="0.25">
      <c r="C3129">
        <v>395</v>
      </c>
      <c r="D3129" t="s">
        <v>59</v>
      </c>
      <c r="E3129" s="9">
        <v>0</v>
      </c>
      <c r="F3129" s="9">
        <v>0</v>
      </c>
      <c r="G3129" s="19">
        <f t="shared" si="818"/>
        <v>0</v>
      </c>
    </row>
    <row r="3130" spans="1:7" x14ac:dyDescent="0.25">
      <c r="C3130">
        <v>398</v>
      </c>
      <c r="D3130" t="s">
        <v>60</v>
      </c>
      <c r="E3130" s="9">
        <v>0</v>
      </c>
      <c r="F3130" s="9">
        <v>0</v>
      </c>
      <c r="G3130" s="19">
        <f t="shared" si="818"/>
        <v>0</v>
      </c>
    </row>
    <row r="3131" spans="1:7" x14ac:dyDescent="0.25">
      <c r="C3131">
        <v>399</v>
      </c>
      <c r="D3131" t="s">
        <v>61</v>
      </c>
      <c r="E3131" s="9">
        <v>0</v>
      </c>
      <c r="F3131" s="9">
        <v>0</v>
      </c>
      <c r="G3131" s="19">
        <f t="shared" si="818"/>
        <v>0</v>
      </c>
    </row>
    <row r="3132" spans="1:7" x14ac:dyDescent="0.25">
      <c r="E3132" s="9"/>
      <c r="F3132" s="9"/>
    </row>
    <row r="3133" spans="1:7" x14ac:dyDescent="0.25">
      <c r="E3133" s="9"/>
      <c r="F3133" s="9"/>
    </row>
    <row r="3134" spans="1:7" ht="21" x14ac:dyDescent="0.35">
      <c r="A3134" s="10">
        <v>4</v>
      </c>
      <c r="B3134" s="10"/>
      <c r="C3134" s="10"/>
      <c r="D3134" s="10" t="s">
        <v>62</v>
      </c>
      <c r="E3134" s="11">
        <f t="shared" ref="E3134:F3134" si="819">E3135+E3141+E3147+E3158+E3164+E3176+E3180+E3187+E3190+E3199</f>
        <v>1940696.13</v>
      </c>
      <c r="F3134" s="11">
        <f t="shared" si="819"/>
        <v>1873485.9100000001</v>
      </c>
      <c r="G3134" s="23">
        <f t="shared" ref="G3134:G3139" si="820">E3134-F3134</f>
        <v>67210.219999999739</v>
      </c>
    </row>
    <row r="3135" spans="1:7" x14ac:dyDescent="0.25">
      <c r="A3135" s="2"/>
      <c r="B3135" s="12">
        <v>40</v>
      </c>
      <c r="C3135" s="12"/>
      <c r="D3135" s="12" t="s">
        <v>63</v>
      </c>
      <c r="E3135" s="13">
        <f t="shared" ref="E3135:F3135" si="821">E3136+E3137+E3138+E3139</f>
        <v>822382.96</v>
      </c>
      <c r="F3135" s="13">
        <f t="shared" si="821"/>
        <v>848811.35</v>
      </c>
      <c r="G3135" s="24">
        <f t="shared" si="820"/>
        <v>-26428.390000000014</v>
      </c>
    </row>
    <row r="3136" spans="1:7" x14ac:dyDescent="0.25">
      <c r="C3136">
        <v>400</v>
      </c>
      <c r="D3136" t="s">
        <v>64</v>
      </c>
      <c r="E3136" s="9">
        <v>705231.84</v>
      </c>
      <c r="F3136" s="9">
        <v>722638.15</v>
      </c>
      <c r="G3136" s="19">
        <f t="shared" si="820"/>
        <v>-17406.310000000056</v>
      </c>
    </row>
    <row r="3137" spans="2:7" x14ac:dyDescent="0.25">
      <c r="C3137">
        <v>401</v>
      </c>
      <c r="D3137" t="s">
        <v>65</v>
      </c>
      <c r="E3137" s="9">
        <v>-1889.38</v>
      </c>
      <c r="F3137" s="9">
        <v>5100.25</v>
      </c>
      <c r="G3137" s="19">
        <f t="shared" si="820"/>
        <v>-6989.63</v>
      </c>
    </row>
    <row r="3138" spans="2:7" x14ac:dyDescent="0.25">
      <c r="C3138">
        <v>402</v>
      </c>
      <c r="D3138" t="s">
        <v>66</v>
      </c>
      <c r="E3138" s="9">
        <v>95719.5</v>
      </c>
      <c r="F3138" s="9">
        <v>88712.95</v>
      </c>
      <c r="G3138" s="19">
        <f t="shared" si="820"/>
        <v>7006.5500000000029</v>
      </c>
    </row>
    <row r="3139" spans="2:7" x14ac:dyDescent="0.25">
      <c r="C3139">
        <v>403</v>
      </c>
      <c r="D3139" t="s">
        <v>67</v>
      </c>
      <c r="E3139" s="9">
        <v>23321</v>
      </c>
      <c r="F3139" s="9">
        <v>32360</v>
      </c>
      <c r="G3139" s="19">
        <f t="shared" si="820"/>
        <v>-9039</v>
      </c>
    </row>
    <row r="3140" spans="2:7" x14ac:dyDescent="0.25">
      <c r="E3140" s="9"/>
      <c r="F3140" s="9"/>
    </row>
    <row r="3141" spans="2:7" x14ac:dyDescent="0.25">
      <c r="B3141" s="12">
        <v>41</v>
      </c>
      <c r="C3141" s="12"/>
      <c r="D3141" s="12" t="s">
        <v>68</v>
      </c>
      <c r="E3141" s="13">
        <f t="shared" ref="E3141:F3141" si="822">E3142+E3143+E3144+E3145</f>
        <v>331.9</v>
      </c>
      <c r="F3141" s="13">
        <f t="shared" si="822"/>
        <v>242</v>
      </c>
      <c r="G3141" s="24">
        <f t="shared" ref="G3141:G3145" si="823">E3141-F3141</f>
        <v>89.899999999999977</v>
      </c>
    </row>
    <row r="3142" spans="2:7" x14ac:dyDescent="0.25">
      <c r="C3142">
        <v>410</v>
      </c>
      <c r="D3142" t="s">
        <v>69</v>
      </c>
      <c r="E3142" s="9">
        <v>0</v>
      </c>
      <c r="F3142" s="9">
        <v>0</v>
      </c>
      <c r="G3142" s="19">
        <f t="shared" si="823"/>
        <v>0</v>
      </c>
    </row>
    <row r="3143" spans="2:7" x14ac:dyDescent="0.25">
      <c r="C3143">
        <v>411</v>
      </c>
      <c r="D3143" t="s">
        <v>70</v>
      </c>
      <c r="E3143" s="9">
        <v>0</v>
      </c>
      <c r="F3143" s="9">
        <v>0</v>
      </c>
      <c r="G3143" s="19">
        <f t="shared" si="823"/>
        <v>0</v>
      </c>
    </row>
    <row r="3144" spans="2:7" x14ac:dyDescent="0.25">
      <c r="C3144">
        <v>412</v>
      </c>
      <c r="D3144" t="s">
        <v>71</v>
      </c>
      <c r="E3144" s="9">
        <v>331.9</v>
      </c>
      <c r="F3144" s="9">
        <v>242</v>
      </c>
      <c r="G3144" s="19">
        <f t="shared" si="823"/>
        <v>89.899999999999977</v>
      </c>
    </row>
    <row r="3145" spans="2:7" x14ac:dyDescent="0.25">
      <c r="C3145">
        <v>413</v>
      </c>
      <c r="D3145" t="s">
        <v>72</v>
      </c>
      <c r="E3145" s="9">
        <v>0</v>
      </c>
      <c r="F3145" s="9">
        <v>0</v>
      </c>
      <c r="G3145" s="19">
        <f t="shared" si="823"/>
        <v>0</v>
      </c>
    </row>
    <row r="3146" spans="2:7" x14ac:dyDescent="0.25">
      <c r="E3146" s="9"/>
      <c r="F3146" s="9"/>
    </row>
    <row r="3147" spans="2:7" x14ac:dyDescent="0.25">
      <c r="B3147" s="12">
        <v>42</v>
      </c>
      <c r="C3147" s="12"/>
      <c r="D3147" s="12" t="s">
        <v>73</v>
      </c>
      <c r="E3147" s="13">
        <f t="shared" ref="E3147:F3147" si="824">E3148+E3149+E3150+E3151+E3152+E3153+E3154+E3155+E3156</f>
        <v>379487.89</v>
      </c>
      <c r="F3147" s="13">
        <f t="shared" si="824"/>
        <v>386642.25</v>
      </c>
      <c r="G3147" s="24">
        <f t="shared" ref="G3147:G3156" si="825">E3147-F3147</f>
        <v>-7154.359999999986</v>
      </c>
    </row>
    <row r="3148" spans="2:7" x14ac:dyDescent="0.25">
      <c r="C3148">
        <v>420</v>
      </c>
      <c r="D3148" t="s">
        <v>74</v>
      </c>
      <c r="E3148" s="9">
        <v>7990.95</v>
      </c>
      <c r="F3148" s="9">
        <v>7221.3</v>
      </c>
      <c r="G3148" s="19">
        <f t="shared" si="825"/>
        <v>769.64999999999964</v>
      </c>
    </row>
    <row r="3149" spans="2:7" x14ac:dyDescent="0.25">
      <c r="C3149">
        <v>421</v>
      </c>
      <c r="D3149" t="s">
        <v>75</v>
      </c>
      <c r="E3149" s="9">
        <v>3326.5</v>
      </c>
      <c r="F3149" s="9">
        <v>4015.25</v>
      </c>
      <c r="G3149" s="19">
        <f t="shared" si="825"/>
        <v>-688.75</v>
      </c>
    </row>
    <row r="3150" spans="2:7" x14ac:dyDescent="0.25">
      <c r="C3150">
        <v>422</v>
      </c>
      <c r="D3150" t="s">
        <v>76</v>
      </c>
      <c r="E3150" s="9">
        <v>0</v>
      </c>
      <c r="F3150" s="9">
        <v>0</v>
      </c>
      <c r="G3150" s="19">
        <f t="shared" si="825"/>
        <v>0</v>
      </c>
    </row>
    <row r="3151" spans="2:7" x14ac:dyDescent="0.25">
      <c r="C3151">
        <v>423</v>
      </c>
      <c r="D3151" t="s">
        <v>77</v>
      </c>
      <c r="E3151" s="9">
        <v>34349.85</v>
      </c>
      <c r="F3151" s="9">
        <v>36692.949999999997</v>
      </c>
      <c r="G3151" s="19">
        <f t="shared" si="825"/>
        <v>-2343.0999999999985</v>
      </c>
    </row>
    <row r="3152" spans="2:7" x14ac:dyDescent="0.25">
      <c r="C3152">
        <v>424</v>
      </c>
      <c r="D3152" t="s">
        <v>78</v>
      </c>
      <c r="E3152" s="9">
        <v>240896.9</v>
      </c>
      <c r="F3152" s="9">
        <v>244300.85</v>
      </c>
      <c r="G3152" s="19">
        <f t="shared" si="825"/>
        <v>-3403.9500000000116</v>
      </c>
    </row>
    <row r="3153" spans="2:7" x14ac:dyDescent="0.25">
      <c r="C3153">
        <v>425</v>
      </c>
      <c r="D3153" t="s">
        <v>79</v>
      </c>
      <c r="E3153" s="9">
        <v>82103.64</v>
      </c>
      <c r="F3153" s="9">
        <v>83677.399999999994</v>
      </c>
      <c r="G3153" s="19">
        <f t="shared" si="825"/>
        <v>-1573.7599999999948</v>
      </c>
    </row>
    <row r="3154" spans="2:7" x14ac:dyDescent="0.25">
      <c r="C3154">
        <v>426</v>
      </c>
      <c r="D3154" t="s">
        <v>80</v>
      </c>
      <c r="E3154" s="9">
        <v>9620.0499999999993</v>
      </c>
      <c r="F3154" s="9">
        <v>10003.25</v>
      </c>
      <c r="G3154" s="19">
        <f t="shared" si="825"/>
        <v>-383.20000000000073</v>
      </c>
    </row>
    <row r="3155" spans="2:7" x14ac:dyDescent="0.25">
      <c r="C3155">
        <v>427</v>
      </c>
      <c r="D3155" t="s">
        <v>81</v>
      </c>
      <c r="E3155" s="9">
        <v>0</v>
      </c>
      <c r="F3155" s="9">
        <v>0</v>
      </c>
      <c r="G3155" s="19">
        <f t="shared" si="825"/>
        <v>0</v>
      </c>
    </row>
    <row r="3156" spans="2:7" x14ac:dyDescent="0.25">
      <c r="C3156">
        <v>429</v>
      </c>
      <c r="D3156" t="s">
        <v>82</v>
      </c>
      <c r="E3156" s="9">
        <v>1200</v>
      </c>
      <c r="F3156" s="9">
        <v>731.25</v>
      </c>
      <c r="G3156" s="19">
        <f t="shared" si="825"/>
        <v>468.75</v>
      </c>
    </row>
    <row r="3157" spans="2:7" x14ac:dyDescent="0.25">
      <c r="E3157" s="9"/>
      <c r="F3157" s="9"/>
    </row>
    <row r="3158" spans="2:7" x14ac:dyDescent="0.25">
      <c r="B3158" s="12">
        <v>43</v>
      </c>
      <c r="C3158" s="12"/>
      <c r="D3158" s="12" t="s">
        <v>83</v>
      </c>
      <c r="E3158" s="13">
        <f t="shared" ref="E3158:F3158" si="826">E3159+E3160+E3161+E3162</f>
        <v>0</v>
      </c>
      <c r="F3158" s="13">
        <f t="shared" si="826"/>
        <v>175</v>
      </c>
      <c r="G3158" s="24">
        <f t="shared" ref="G3158:G3162" si="827">E3158-F3158</f>
        <v>-175</v>
      </c>
    </row>
    <row r="3159" spans="2:7" x14ac:dyDescent="0.25">
      <c r="C3159">
        <v>430</v>
      </c>
      <c r="D3159" t="s">
        <v>84</v>
      </c>
      <c r="E3159" s="9">
        <v>0</v>
      </c>
      <c r="F3159" s="9">
        <v>0</v>
      </c>
      <c r="G3159" s="19">
        <f t="shared" si="827"/>
        <v>0</v>
      </c>
    </row>
    <row r="3160" spans="2:7" x14ac:dyDescent="0.25">
      <c r="C3160">
        <v>431</v>
      </c>
      <c r="D3160" t="s">
        <v>85</v>
      </c>
      <c r="E3160" s="9">
        <v>0</v>
      </c>
      <c r="F3160" s="9">
        <v>0</v>
      </c>
      <c r="G3160" s="19">
        <f t="shared" si="827"/>
        <v>0</v>
      </c>
    </row>
    <row r="3161" spans="2:7" x14ac:dyDescent="0.25">
      <c r="C3161">
        <v>432</v>
      </c>
      <c r="D3161" t="s">
        <v>86</v>
      </c>
      <c r="E3161" s="9">
        <v>0</v>
      </c>
      <c r="F3161" s="9">
        <v>0</v>
      </c>
      <c r="G3161" s="19">
        <f t="shared" si="827"/>
        <v>0</v>
      </c>
    </row>
    <row r="3162" spans="2:7" x14ac:dyDescent="0.25">
      <c r="C3162">
        <v>439</v>
      </c>
      <c r="D3162" t="s">
        <v>87</v>
      </c>
      <c r="E3162" s="9">
        <v>0</v>
      </c>
      <c r="F3162" s="9">
        <v>175</v>
      </c>
      <c r="G3162" s="19">
        <f t="shared" si="827"/>
        <v>-175</v>
      </c>
    </row>
    <row r="3163" spans="2:7" x14ac:dyDescent="0.25">
      <c r="E3163" s="9"/>
      <c r="F3163" s="9"/>
    </row>
    <row r="3164" spans="2:7" x14ac:dyDescent="0.25">
      <c r="B3164" s="12">
        <v>44</v>
      </c>
      <c r="C3164" s="12"/>
      <c r="D3164" s="12" t="s">
        <v>88</v>
      </c>
      <c r="E3164" s="13">
        <f t="shared" ref="E3164:F3164" si="828">E3165+E3166+E3167+E3168+E3169+E3170+E3171+E3172+E3173+E3174</f>
        <v>193376.98</v>
      </c>
      <c r="F3164" s="13">
        <f t="shared" si="828"/>
        <v>64832.76</v>
      </c>
      <c r="G3164" s="24">
        <f t="shared" ref="G3164:G3174" si="829">E3164-F3164</f>
        <v>128544.22</v>
      </c>
    </row>
    <row r="3165" spans="2:7" x14ac:dyDescent="0.25">
      <c r="C3165">
        <v>440</v>
      </c>
      <c r="D3165" t="s">
        <v>89</v>
      </c>
      <c r="E3165" s="9">
        <v>4036.93</v>
      </c>
      <c r="F3165" s="9">
        <v>3271.71</v>
      </c>
      <c r="G3165" s="19">
        <f t="shared" si="829"/>
        <v>765.2199999999998</v>
      </c>
    </row>
    <row r="3166" spans="2:7" x14ac:dyDescent="0.25">
      <c r="C3166">
        <v>441</v>
      </c>
      <c r="D3166" t="s">
        <v>90</v>
      </c>
      <c r="E3166" s="9">
        <v>130067.05</v>
      </c>
      <c r="F3166" s="9">
        <v>0</v>
      </c>
      <c r="G3166" s="19">
        <f t="shared" si="829"/>
        <v>130067.05</v>
      </c>
    </row>
    <row r="3167" spans="2:7" x14ac:dyDescent="0.25">
      <c r="C3167">
        <v>442</v>
      </c>
      <c r="D3167" t="s">
        <v>91</v>
      </c>
      <c r="E3167" s="9">
        <v>5</v>
      </c>
      <c r="F3167" s="9">
        <v>5</v>
      </c>
      <c r="G3167" s="19">
        <f t="shared" si="829"/>
        <v>0</v>
      </c>
    </row>
    <row r="3168" spans="2:7" x14ac:dyDescent="0.25">
      <c r="C3168">
        <v>443</v>
      </c>
      <c r="D3168" t="s">
        <v>92</v>
      </c>
      <c r="E3168" s="9">
        <v>10590</v>
      </c>
      <c r="F3168" s="9">
        <v>14330</v>
      </c>
      <c r="G3168" s="19">
        <f t="shared" si="829"/>
        <v>-3740</v>
      </c>
    </row>
    <row r="3169" spans="2:7" x14ac:dyDescent="0.25">
      <c r="C3169">
        <v>444</v>
      </c>
      <c r="D3169" t="s">
        <v>31</v>
      </c>
      <c r="E3169" s="9">
        <v>0</v>
      </c>
      <c r="F3169" s="9">
        <v>0</v>
      </c>
      <c r="G3169" s="19">
        <f t="shared" si="829"/>
        <v>0</v>
      </c>
    </row>
    <row r="3170" spans="2:7" x14ac:dyDescent="0.25">
      <c r="C3170">
        <v>445</v>
      </c>
      <c r="D3170" t="s">
        <v>93</v>
      </c>
      <c r="E3170" s="9">
        <v>0</v>
      </c>
      <c r="F3170" s="9">
        <v>0</v>
      </c>
      <c r="G3170" s="19">
        <f t="shared" si="829"/>
        <v>0</v>
      </c>
    </row>
    <row r="3171" spans="2:7" x14ac:dyDescent="0.25">
      <c r="C3171">
        <v>446</v>
      </c>
      <c r="D3171" t="s">
        <v>94</v>
      </c>
      <c r="E3171" s="9">
        <v>0</v>
      </c>
      <c r="F3171" s="9">
        <v>0</v>
      </c>
      <c r="G3171" s="19">
        <f t="shared" si="829"/>
        <v>0</v>
      </c>
    </row>
    <row r="3172" spans="2:7" x14ac:dyDescent="0.25">
      <c r="C3172">
        <v>447</v>
      </c>
      <c r="D3172" t="s">
        <v>95</v>
      </c>
      <c r="E3172" s="9">
        <v>48528</v>
      </c>
      <c r="F3172" s="9">
        <v>47101.05</v>
      </c>
      <c r="G3172" s="19">
        <f t="shared" si="829"/>
        <v>1426.9499999999971</v>
      </c>
    </row>
    <row r="3173" spans="2:7" x14ac:dyDescent="0.25">
      <c r="C3173">
        <v>448</v>
      </c>
      <c r="D3173" t="s">
        <v>96</v>
      </c>
      <c r="E3173" s="9">
        <v>150</v>
      </c>
      <c r="F3173" s="9">
        <v>125</v>
      </c>
      <c r="G3173" s="19">
        <f t="shared" si="829"/>
        <v>25</v>
      </c>
    </row>
    <row r="3174" spans="2:7" x14ac:dyDescent="0.25">
      <c r="C3174">
        <v>449</v>
      </c>
      <c r="D3174" t="s">
        <v>97</v>
      </c>
      <c r="E3174" s="9">
        <v>0</v>
      </c>
      <c r="F3174" s="9">
        <v>0</v>
      </c>
      <c r="G3174" s="19">
        <f t="shared" si="829"/>
        <v>0</v>
      </c>
    </row>
    <row r="3175" spans="2:7" x14ac:dyDescent="0.25">
      <c r="E3175" s="9"/>
      <c r="F3175" s="9"/>
    </row>
    <row r="3176" spans="2:7" x14ac:dyDescent="0.25">
      <c r="B3176" s="12">
        <v>45</v>
      </c>
      <c r="C3176" s="12"/>
      <c r="D3176" s="12" t="s">
        <v>98</v>
      </c>
      <c r="E3176" s="13">
        <f t="shared" ref="E3176:F3176" si="830">E3177+E3178</f>
        <v>36663.15</v>
      </c>
      <c r="F3176" s="13">
        <f t="shared" si="830"/>
        <v>41223.699999999997</v>
      </c>
      <c r="G3176" s="24">
        <f t="shared" ref="G3176:G3178" si="831">E3176-F3176</f>
        <v>-4560.5499999999956</v>
      </c>
    </row>
    <row r="3177" spans="2:7" x14ac:dyDescent="0.25">
      <c r="C3177">
        <v>450</v>
      </c>
      <c r="D3177" t="s">
        <v>99</v>
      </c>
      <c r="E3177" s="9">
        <v>0</v>
      </c>
      <c r="F3177" s="9">
        <v>1960</v>
      </c>
      <c r="G3177" s="19">
        <f t="shared" si="831"/>
        <v>-1960</v>
      </c>
    </row>
    <row r="3178" spans="2:7" x14ac:dyDescent="0.25">
      <c r="C3178">
        <v>451</v>
      </c>
      <c r="D3178" t="s">
        <v>100</v>
      </c>
      <c r="E3178" s="9">
        <v>36663.15</v>
      </c>
      <c r="F3178" s="9">
        <v>39263.699999999997</v>
      </c>
      <c r="G3178" s="19">
        <f t="shared" si="831"/>
        <v>-2600.5499999999956</v>
      </c>
    </row>
    <row r="3179" spans="2:7" x14ac:dyDescent="0.25">
      <c r="E3179" s="9"/>
      <c r="F3179" s="9"/>
    </row>
    <row r="3180" spans="2:7" x14ac:dyDescent="0.25">
      <c r="B3180" s="12">
        <v>46</v>
      </c>
      <c r="C3180" s="12"/>
      <c r="D3180" s="12" t="s">
        <v>101</v>
      </c>
      <c r="E3180" s="13">
        <f t="shared" ref="E3180:F3180" si="832">E3181+E3182+E3183+E3184+E3185</f>
        <v>508453.25</v>
      </c>
      <c r="F3180" s="13">
        <f t="shared" si="832"/>
        <v>531558.85</v>
      </c>
      <c r="G3180" s="24">
        <f t="shared" ref="G3180:G3185" si="833">E3180-F3180</f>
        <v>-23105.599999999977</v>
      </c>
    </row>
    <row r="3181" spans="2:7" x14ac:dyDescent="0.25">
      <c r="C3181">
        <v>460</v>
      </c>
      <c r="D3181" t="s">
        <v>102</v>
      </c>
      <c r="E3181" s="9">
        <v>0</v>
      </c>
      <c r="F3181" s="9">
        <v>80</v>
      </c>
      <c r="G3181" s="19">
        <f t="shared" si="833"/>
        <v>-80</v>
      </c>
    </row>
    <row r="3182" spans="2:7" x14ac:dyDescent="0.25">
      <c r="C3182">
        <v>461</v>
      </c>
      <c r="D3182" t="s">
        <v>103</v>
      </c>
      <c r="E3182" s="9">
        <v>720.9</v>
      </c>
      <c r="F3182" s="9">
        <v>622.95000000000005</v>
      </c>
      <c r="G3182" s="19">
        <f t="shared" si="833"/>
        <v>97.949999999999932</v>
      </c>
    </row>
    <row r="3183" spans="2:7" x14ac:dyDescent="0.25">
      <c r="C3183">
        <v>462</v>
      </c>
      <c r="D3183" t="s">
        <v>38</v>
      </c>
      <c r="E3183" s="9">
        <v>33864</v>
      </c>
      <c r="F3183" s="9">
        <v>31284</v>
      </c>
      <c r="G3183" s="19">
        <f t="shared" si="833"/>
        <v>2580</v>
      </c>
    </row>
    <row r="3184" spans="2:7" x14ac:dyDescent="0.25">
      <c r="C3184">
        <v>463</v>
      </c>
      <c r="D3184" t="s">
        <v>104</v>
      </c>
      <c r="E3184" s="9">
        <v>473236.6</v>
      </c>
      <c r="F3184" s="9">
        <v>498980.45</v>
      </c>
      <c r="G3184" s="19">
        <f t="shared" si="833"/>
        <v>-25743.850000000035</v>
      </c>
    </row>
    <row r="3185" spans="2:7" x14ac:dyDescent="0.25">
      <c r="C3185">
        <v>469</v>
      </c>
      <c r="D3185" t="s">
        <v>105</v>
      </c>
      <c r="E3185" s="9">
        <v>631.75</v>
      </c>
      <c r="F3185" s="9">
        <v>591.45000000000005</v>
      </c>
      <c r="G3185" s="19">
        <f t="shared" si="833"/>
        <v>40.299999999999955</v>
      </c>
    </row>
    <row r="3186" spans="2:7" x14ac:dyDescent="0.25">
      <c r="E3186" s="9"/>
      <c r="F3186" s="9"/>
    </row>
    <row r="3187" spans="2:7" x14ac:dyDescent="0.25">
      <c r="B3187" s="12">
        <v>47</v>
      </c>
      <c r="C3187" s="12"/>
      <c r="D3187" s="12" t="s">
        <v>44</v>
      </c>
      <c r="E3187" s="13">
        <f t="shared" ref="E3187:F3187" si="834">E3188</f>
        <v>0</v>
      </c>
      <c r="F3187" s="13">
        <f t="shared" si="834"/>
        <v>0</v>
      </c>
      <c r="G3187" s="24">
        <f t="shared" ref="G3187:G3188" si="835">E3187-F3187</f>
        <v>0</v>
      </c>
    </row>
    <row r="3188" spans="2:7" x14ac:dyDescent="0.25">
      <c r="C3188">
        <v>470</v>
      </c>
      <c r="D3188" t="s">
        <v>106</v>
      </c>
      <c r="E3188" s="9">
        <v>0</v>
      </c>
      <c r="F3188" s="9">
        <v>0</v>
      </c>
      <c r="G3188" s="19">
        <f t="shared" si="835"/>
        <v>0</v>
      </c>
    </row>
    <row r="3189" spans="2:7" x14ac:dyDescent="0.25">
      <c r="E3189" s="9"/>
      <c r="F3189" s="9"/>
    </row>
    <row r="3190" spans="2:7" x14ac:dyDescent="0.25">
      <c r="B3190" s="12">
        <v>48</v>
      </c>
      <c r="C3190" s="12"/>
      <c r="D3190" s="12" t="s">
        <v>107</v>
      </c>
      <c r="E3190" s="13">
        <f t="shared" ref="E3190:F3190" si="836">E3191+E3192+E3193+E3194+E3195+E3196+E3197</f>
        <v>0</v>
      </c>
      <c r="F3190" s="13">
        <f t="shared" si="836"/>
        <v>0</v>
      </c>
      <c r="G3190" s="24">
        <f t="shared" ref="G3190:G3197" si="837">E3190-F3190</f>
        <v>0</v>
      </c>
    </row>
    <row r="3191" spans="2:7" x14ac:dyDescent="0.25">
      <c r="C3191">
        <v>481</v>
      </c>
      <c r="D3191" t="s">
        <v>108</v>
      </c>
      <c r="E3191" s="9">
        <v>0</v>
      </c>
      <c r="F3191" s="9">
        <v>0</v>
      </c>
      <c r="G3191" s="19">
        <f t="shared" si="837"/>
        <v>0</v>
      </c>
    </row>
    <row r="3192" spans="2:7" x14ac:dyDescent="0.25">
      <c r="C3192">
        <v>482</v>
      </c>
      <c r="D3192" t="s">
        <v>109</v>
      </c>
      <c r="E3192" s="9">
        <v>0</v>
      </c>
      <c r="F3192" s="9">
        <v>0</v>
      </c>
      <c r="G3192" s="19">
        <f t="shared" si="837"/>
        <v>0</v>
      </c>
    </row>
    <row r="3193" spans="2:7" x14ac:dyDescent="0.25">
      <c r="C3193">
        <v>483</v>
      </c>
      <c r="D3193" t="s">
        <v>110</v>
      </c>
      <c r="E3193" s="9">
        <v>0</v>
      </c>
      <c r="F3193" s="9">
        <v>0</v>
      </c>
      <c r="G3193" s="19">
        <f t="shared" si="837"/>
        <v>0</v>
      </c>
    </row>
    <row r="3194" spans="2:7" x14ac:dyDescent="0.25">
      <c r="C3194">
        <v>484</v>
      </c>
      <c r="D3194" t="s">
        <v>111</v>
      </c>
      <c r="E3194" s="9">
        <v>0</v>
      </c>
      <c r="F3194" s="9">
        <v>0</v>
      </c>
      <c r="G3194" s="19">
        <f t="shared" si="837"/>
        <v>0</v>
      </c>
    </row>
    <row r="3195" spans="2:7" x14ac:dyDescent="0.25">
      <c r="C3195">
        <v>485</v>
      </c>
      <c r="D3195" t="s">
        <v>112</v>
      </c>
      <c r="E3195" s="9">
        <v>0</v>
      </c>
      <c r="F3195" s="9">
        <v>0</v>
      </c>
      <c r="G3195" s="19">
        <f t="shared" si="837"/>
        <v>0</v>
      </c>
    </row>
    <row r="3196" spans="2:7" x14ac:dyDescent="0.25">
      <c r="C3196">
        <v>486</v>
      </c>
      <c r="D3196" t="s">
        <v>113</v>
      </c>
      <c r="E3196" s="9">
        <v>0</v>
      </c>
      <c r="F3196" s="9">
        <v>0</v>
      </c>
      <c r="G3196" s="19">
        <f t="shared" si="837"/>
        <v>0</v>
      </c>
    </row>
    <row r="3197" spans="2:7" x14ac:dyDescent="0.25">
      <c r="C3197">
        <v>489</v>
      </c>
      <c r="D3197" t="s">
        <v>114</v>
      </c>
      <c r="E3197" s="9">
        <v>0</v>
      </c>
      <c r="F3197" s="9">
        <v>0</v>
      </c>
      <c r="G3197" s="19">
        <f t="shared" si="837"/>
        <v>0</v>
      </c>
    </row>
    <row r="3198" spans="2:7" x14ac:dyDescent="0.25">
      <c r="E3198" s="9"/>
      <c r="F3198" s="9"/>
    </row>
    <row r="3199" spans="2:7" x14ac:dyDescent="0.25">
      <c r="B3199" s="12">
        <v>49</v>
      </c>
      <c r="C3199" s="12"/>
      <c r="D3199" s="12" t="s">
        <v>53</v>
      </c>
      <c r="E3199" s="13">
        <f t="shared" ref="E3199:F3199" si="838">E3200+E3201+E3202+E3203+E3204+E3205+E3206+E3207</f>
        <v>0</v>
      </c>
      <c r="F3199" s="13">
        <f t="shared" si="838"/>
        <v>0</v>
      </c>
      <c r="G3199" s="24">
        <f t="shared" ref="G3199:G3207" si="839">E3199-F3199</f>
        <v>0</v>
      </c>
    </row>
    <row r="3200" spans="2:7" x14ac:dyDescent="0.25">
      <c r="C3200">
        <v>490</v>
      </c>
      <c r="D3200" t="s">
        <v>54</v>
      </c>
      <c r="E3200" s="9">
        <v>0</v>
      </c>
      <c r="F3200" s="9">
        <v>0</v>
      </c>
      <c r="G3200" s="19">
        <f t="shared" si="839"/>
        <v>0</v>
      </c>
    </row>
    <row r="3201" spans="1:7" x14ac:dyDescent="0.25">
      <c r="C3201">
        <v>491</v>
      </c>
      <c r="D3201" t="s">
        <v>55</v>
      </c>
      <c r="E3201" s="9">
        <v>0</v>
      </c>
      <c r="F3201" s="9">
        <v>0</v>
      </c>
      <c r="G3201" s="19">
        <f t="shared" si="839"/>
        <v>0</v>
      </c>
    </row>
    <row r="3202" spans="1:7" x14ac:dyDescent="0.25">
      <c r="C3202">
        <v>492</v>
      </c>
      <c r="D3202" t="s">
        <v>115</v>
      </c>
      <c r="E3202" s="9">
        <v>0</v>
      </c>
      <c r="F3202" s="9">
        <v>0</v>
      </c>
      <c r="G3202" s="19">
        <f t="shared" si="839"/>
        <v>0</v>
      </c>
    </row>
    <row r="3203" spans="1:7" x14ac:dyDescent="0.25">
      <c r="C3203">
        <v>493</v>
      </c>
      <c r="D3203" t="s">
        <v>116</v>
      </c>
      <c r="E3203" s="9">
        <v>0</v>
      </c>
      <c r="F3203" s="9">
        <v>0</v>
      </c>
      <c r="G3203" s="19">
        <f t="shared" si="839"/>
        <v>0</v>
      </c>
    </row>
    <row r="3204" spans="1:7" x14ac:dyDescent="0.25">
      <c r="C3204">
        <v>494</v>
      </c>
      <c r="D3204" t="s">
        <v>58</v>
      </c>
      <c r="E3204" s="9">
        <v>0</v>
      </c>
      <c r="F3204" s="9">
        <v>0</v>
      </c>
      <c r="G3204" s="19">
        <f t="shared" si="839"/>
        <v>0</v>
      </c>
    </row>
    <row r="3205" spans="1:7" x14ac:dyDescent="0.25">
      <c r="C3205">
        <v>495</v>
      </c>
      <c r="D3205" t="s">
        <v>117</v>
      </c>
      <c r="E3205" s="9">
        <v>0</v>
      </c>
      <c r="F3205" s="9">
        <v>0</v>
      </c>
      <c r="G3205" s="19">
        <f t="shared" si="839"/>
        <v>0</v>
      </c>
    </row>
    <row r="3206" spans="1:7" x14ac:dyDescent="0.25">
      <c r="C3206">
        <v>498</v>
      </c>
      <c r="D3206" t="s">
        <v>118</v>
      </c>
      <c r="E3206" s="9">
        <v>0</v>
      </c>
      <c r="F3206" s="9">
        <v>0</v>
      </c>
      <c r="G3206" s="19">
        <f t="shared" si="839"/>
        <v>0</v>
      </c>
    </row>
    <row r="3207" spans="1:7" x14ac:dyDescent="0.25">
      <c r="C3207">
        <v>499</v>
      </c>
      <c r="D3207" t="s">
        <v>61</v>
      </c>
      <c r="E3207" s="9">
        <v>0</v>
      </c>
      <c r="F3207" s="9">
        <v>0</v>
      </c>
      <c r="G3207" s="19">
        <f t="shared" si="839"/>
        <v>0</v>
      </c>
    </row>
    <row r="3208" spans="1:7" x14ac:dyDescent="0.25">
      <c r="E3208" s="9"/>
      <c r="F3208" s="9"/>
    </row>
    <row r="3209" spans="1:7" x14ac:dyDescent="0.25">
      <c r="E3209" s="9"/>
      <c r="F3209" s="9"/>
    </row>
    <row r="3210" spans="1:7" x14ac:dyDescent="0.25">
      <c r="E3210" s="9"/>
      <c r="F3210" s="9"/>
    </row>
    <row r="3211" spans="1:7" x14ac:dyDescent="0.25">
      <c r="A3211" s="14">
        <v>9</v>
      </c>
      <c r="B3211" s="14"/>
      <c r="C3211" s="14"/>
      <c r="D3211" s="14" t="s">
        <v>119</v>
      </c>
      <c r="E3211" s="15"/>
      <c r="F3211" s="15"/>
      <c r="G3211" s="25"/>
    </row>
    <row r="3212" spans="1:7" x14ac:dyDescent="0.25">
      <c r="A3212" s="14"/>
      <c r="B3212" s="14">
        <v>90</v>
      </c>
      <c r="C3212" s="14"/>
      <c r="D3212" s="14" t="s">
        <v>120</v>
      </c>
      <c r="E3212" s="16">
        <f t="shared" ref="E3212:F3212" si="840">E3213+E3214</f>
        <v>138689.76999999999</v>
      </c>
      <c r="F3212" s="16">
        <f t="shared" si="840"/>
        <v>26286.14</v>
      </c>
      <c r="G3212" s="26">
        <f t="shared" ref="G3212:G3214" si="841">E3212-F3212</f>
        <v>112403.62999999999</v>
      </c>
    </row>
    <row r="3213" spans="1:7" x14ac:dyDescent="0.25">
      <c r="C3213">
        <v>900</v>
      </c>
      <c r="D3213" t="s">
        <v>121</v>
      </c>
      <c r="E3213" s="19">
        <v>124375.22</v>
      </c>
      <c r="F3213" s="19">
        <v>15146.84</v>
      </c>
      <c r="G3213" s="19">
        <f t="shared" si="841"/>
        <v>109228.38</v>
      </c>
    </row>
    <row r="3214" spans="1:7" x14ac:dyDescent="0.25">
      <c r="C3214">
        <v>901</v>
      </c>
      <c r="D3214" t="s">
        <v>122</v>
      </c>
      <c r="E3214" s="19">
        <v>14314.55</v>
      </c>
      <c r="F3214" s="19">
        <v>11139.3</v>
      </c>
      <c r="G3214" s="19">
        <f t="shared" si="841"/>
        <v>3175.25</v>
      </c>
    </row>
    <row r="3215" spans="1:7" x14ac:dyDescent="0.25">
      <c r="E3215" s="9"/>
      <c r="F3215" s="9"/>
    </row>
    <row r="3216" spans="1:7" x14ac:dyDescent="0.25">
      <c r="D3216" s="2" t="s">
        <v>123</v>
      </c>
      <c r="E3216" s="17">
        <f t="shared" ref="E3216:F3216" si="842">E3213+E3214</f>
        <v>138689.76999999999</v>
      </c>
      <c r="F3216" s="17">
        <f t="shared" si="842"/>
        <v>26286.14</v>
      </c>
      <c r="G3216" s="19">
        <f t="shared" ref="G3216" si="843">E3216-F3216</f>
        <v>112403.62999999999</v>
      </c>
    </row>
    <row r="3217" spans="1:7" x14ac:dyDescent="0.25">
      <c r="E3217" s="9"/>
      <c r="F3217" s="9"/>
    </row>
    <row r="3218" spans="1:7" x14ac:dyDescent="0.25">
      <c r="A3218" s="27"/>
      <c r="B3218" s="27"/>
      <c r="C3218" s="27"/>
      <c r="D3218" s="27"/>
      <c r="E3218" s="27"/>
      <c r="F3218" s="27"/>
      <c r="G3218" s="28"/>
    </row>
    <row r="3221" spans="1:7" ht="26.25" x14ac:dyDescent="0.4">
      <c r="A3221" s="1" t="s">
        <v>124</v>
      </c>
      <c r="B3221" s="2"/>
      <c r="C3221" s="2"/>
      <c r="D3221" s="2"/>
      <c r="E3221" s="18">
        <v>2021</v>
      </c>
      <c r="F3221" s="18">
        <v>2020</v>
      </c>
      <c r="G3221" s="20" t="s">
        <v>125</v>
      </c>
    </row>
    <row r="3222" spans="1:7" x14ac:dyDescent="0.25">
      <c r="A3222" t="s">
        <v>0</v>
      </c>
      <c r="E3222" s="3">
        <v>1270</v>
      </c>
      <c r="F3222" s="3">
        <v>1246</v>
      </c>
      <c r="G3222" s="29">
        <f>E3222-F3222</f>
        <v>24</v>
      </c>
    </row>
    <row r="3223" spans="1:7" x14ac:dyDescent="0.25">
      <c r="E3223" s="30" t="s">
        <v>145</v>
      </c>
      <c r="F3223" s="30" t="s">
        <v>145</v>
      </c>
      <c r="G3223" s="4" t="s">
        <v>145</v>
      </c>
    </row>
    <row r="3224" spans="1:7" ht="21" x14ac:dyDescent="0.35">
      <c r="A3224" s="5">
        <v>3</v>
      </c>
      <c r="B3224" s="5"/>
      <c r="C3224" s="5"/>
      <c r="D3224" s="5" t="s">
        <v>2</v>
      </c>
      <c r="E3224" s="6">
        <f t="shared" ref="E3224:F3224" si="844">E3225+E3235+E3247+E3251+E3259+E3263+E3273+E3276+E3284</f>
        <v>5752449.7999999989</v>
      </c>
      <c r="F3224" s="6">
        <f t="shared" si="844"/>
        <v>5662732.25</v>
      </c>
      <c r="G3224" s="21">
        <f>E3224-F3224</f>
        <v>89717.549999998882</v>
      </c>
    </row>
    <row r="3225" spans="1:7" x14ac:dyDescent="0.25">
      <c r="A3225" s="7"/>
      <c r="B3225" s="7">
        <v>30</v>
      </c>
      <c r="C3225" s="7"/>
      <c r="D3225" s="7" t="s">
        <v>3</v>
      </c>
      <c r="E3225" s="8">
        <f t="shared" ref="E3225:F3225" si="845">E3226+E3227+E3228+E3229+E3230+E3231+E3232+E3233</f>
        <v>1314388.2499999998</v>
      </c>
      <c r="F3225" s="8">
        <f t="shared" si="845"/>
        <v>1250675.8</v>
      </c>
      <c r="G3225" s="22">
        <f t="shared" ref="G3225:G3233" si="846">E3225-F3225</f>
        <v>63712.449999999721</v>
      </c>
    </row>
    <row r="3226" spans="1:7" x14ac:dyDescent="0.25">
      <c r="C3226">
        <v>300</v>
      </c>
      <c r="D3226" t="s">
        <v>4</v>
      </c>
      <c r="E3226" s="9">
        <v>61360.15</v>
      </c>
      <c r="F3226" s="9">
        <v>57691.45</v>
      </c>
      <c r="G3226" s="19">
        <f t="shared" si="846"/>
        <v>3668.7000000000044</v>
      </c>
    </row>
    <row r="3227" spans="1:7" x14ac:dyDescent="0.25">
      <c r="C3227">
        <v>301</v>
      </c>
      <c r="D3227" t="s">
        <v>5</v>
      </c>
      <c r="E3227" s="9">
        <v>1056793.75</v>
      </c>
      <c r="F3227" s="9">
        <v>1003412.45</v>
      </c>
      <c r="G3227" s="19">
        <f t="shared" si="846"/>
        <v>53381.300000000047</v>
      </c>
    </row>
    <row r="3228" spans="1:7" x14ac:dyDescent="0.25">
      <c r="C3228">
        <v>302</v>
      </c>
      <c r="D3228" t="s">
        <v>6</v>
      </c>
      <c r="E3228" s="9">
        <v>0</v>
      </c>
      <c r="F3228" s="9">
        <v>0</v>
      </c>
      <c r="G3228" s="19">
        <f t="shared" si="846"/>
        <v>0</v>
      </c>
    </row>
    <row r="3229" spans="1:7" x14ac:dyDescent="0.25">
      <c r="C3229">
        <v>303</v>
      </c>
      <c r="D3229" t="s">
        <v>7</v>
      </c>
      <c r="E3229" s="9">
        <v>0</v>
      </c>
      <c r="F3229" s="9">
        <v>0</v>
      </c>
      <c r="G3229" s="19">
        <f t="shared" si="846"/>
        <v>0</v>
      </c>
    </row>
    <row r="3230" spans="1:7" x14ac:dyDescent="0.25">
      <c r="C3230">
        <v>304</v>
      </c>
      <c r="D3230" t="s">
        <v>8</v>
      </c>
      <c r="E3230" s="9">
        <v>0</v>
      </c>
      <c r="F3230" s="9">
        <v>0</v>
      </c>
      <c r="G3230" s="19">
        <f t="shared" si="846"/>
        <v>0</v>
      </c>
    </row>
    <row r="3231" spans="1:7" x14ac:dyDescent="0.25">
      <c r="C3231">
        <v>305</v>
      </c>
      <c r="D3231" t="s">
        <v>9</v>
      </c>
      <c r="E3231" s="9">
        <v>188679.2</v>
      </c>
      <c r="F3231" s="9">
        <v>184566.1</v>
      </c>
      <c r="G3231" s="19">
        <f t="shared" si="846"/>
        <v>4113.1000000000058</v>
      </c>
    </row>
    <row r="3232" spans="1:7" x14ac:dyDescent="0.25">
      <c r="C3232">
        <v>306</v>
      </c>
      <c r="D3232" t="s">
        <v>10</v>
      </c>
      <c r="E3232" s="9">
        <v>0</v>
      </c>
      <c r="F3232" s="9">
        <v>0</v>
      </c>
      <c r="G3232" s="19">
        <f t="shared" si="846"/>
        <v>0</v>
      </c>
    </row>
    <row r="3233" spans="2:7" x14ac:dyDescent="0.25">
      <c r="C3233">
        <v>309</v>
      </c>
      <c r="D3233" t="s">
        <v>11</v>
      </c>
      <c r="E3233" s="9">
        <v>7555.15</v>
      </c>
      <c r="F3233" s="9">
        <v>5005.8</v>
      </c>
      <c r="G3233" s="19">
        <f t="shared" si="846"/>
        <v>2549.3499999999995</v>
      </c>
    </row>
    <row r="3234" spans="2:7" x14ac:dyDescent="0.25">
      <c r="E3234" s="9"/>
      <c r="F3234" s="9"/>
    </row>
    <row r="3235" spans="2:7" x14ac:dyDescent="0.25">
      <c r="B3235" s="7">
        <v>31</v>
      </c>
      <c r="C3235" s="7"/>
      <c r="D3235" s="7" t="s">
        <v>12</v>
      </c>
      <c r="E3235" s="8">
        <f t="shared" ref="E3235:F3235" si="847">E3236+E3237+E3238+E3239+E3240+E3241+E3242+E3243+E3244+E3245</f>
        <v>1120838.97</v>
      </c>
      <c r="F3235" s="8">
        <f t="shared" si="847"/>
        <v>1195834.96</v>
      </c>
      <c r="G3235" s="22">
        <f t="shared" ref="G3235:G3245" si="848">E3235-F3235</f>
        <v>-74995.989999999991</v>
      </c>
    </row>
    <row r="3236" spans="2:7" x14ac:dyDescent="0.25">
      <c r="C3236">
        <v>310</v>
      </c>
      <c r="D3236" t="s">
        <v>13</v>
      </c>
      <c r="E3236" s="9">
        <v>127757.31</v>
      </c>
      <c r="F3236" s="9">
        <v>147569.15</v>
      </c>
      <c r="G3236" s="19">
        <f t="shared" si="848"/>
        <v>-19811.839999999997</v>
      </c>
    </row>
    <row r="3237" spans="2:7" x14ac:dyDescent="0.25">
      <c r="C3237">
        <v>311</v>
      </c>
      <c r="D3237" t="s">
        <v>14</v>
      </c>
      <c r="E3237" s="9">
        <v>20903.54</v>
      </c>
      <c r="F3237" s="9">
        <v>26589.56</v>
      </c>
      <c r="G3237" s="19">
        <f t="shared" si="848"/>
        <v>-5686.02</v>
      </c>
    </row>
    <row r="3238" spans="2:7" x14ac:dyDescent="0.25">
      <c r="C3238">
        <v>312</v>
      </c>
      <c r="D3238" t="s">
        <v>15</v>
      </c>
      <c r="E3238" s="9">
        <v>233323.85</v>
      </c>
      <c r="F3238" s="9">
        <v>245262.1</v>
      </c>
      <c r="G3238" s="19">
        <f t="shared" si="848"/>
        <v>-11938.25</v>
      </c>
    </row>
    <row r="3239" spans="2:7" x14ac:dyDescent="0.25">
      <c r="C3239">
        <v>313</v>
      </c>
      <c r="D3239" t="s">
        <v>16</v>
      </c>
      <c r="E3239" s="9">
        <v>377982.21</v>
      </c>
      <c r="F3239" s="9">
        <v>402251</v>
      </c>
      <c r="G3239" s="19">
        <f t="shared" si="848"/>
        <v>-24268.789999999979</v>
      </c>
    </row>
    <row r="3240" spans="2:7" x14ac:dyDescent="0.25">
      <c r="C3240">
        <v>314</v>
      </c>
      <c r="D3240" t="s">
        <v>17</v>
      </c>
      <c r="E3240" s="9">
        <v>184292.05</v>
      </c>
      <c r="F3240" s="9">
        <v>212977.71</v>
      </c>
      <c r="G3240" s="19">
        <f t="shared" si="848"/>
        <v>-28685.660000000003</v>
      </c>
    </row>
    <row r="3241" spans="2:7" x14ac:dyDescent="0.25">
      <c r="C3241">
        <v>315</v>
      </c>
      <c r="D3241" t="s">
        <v>18</v>
      </c>
      <c r="E3241" s="9">
        <v>93021.28</v>
      </c>
      <c r="F3241" s="9">
        <v>88235.45</v>
      </c>
      <c r="G3241" s="19">
        <f t="shared" si="848"/>
        <v>4785.8300000000017</v>
      </c>
    </row>
    <row r="3242" spans="2:7" x14ac:dyDescent="0.25">
      <c r="C3242">
        <v>316</v>
      </c>
      <c r="D3242" t="s">
        <v>19</v>
      </c>
      <c r="E3242" s="9">
        <v>30970</v>
      </c>
      <c r="F3242" s="9">
        <v>14700</v>
      </c>
      <c r="G3242" s="19">
        <f t="shared" si="848"/>
        <v>16270</v>
      </c>
    </row>
    <row r="3243" spans="2:7" x14ac:dyDescent="0.25">
      <c r="C3243">
        <v>317</v>
      </c>
      <c r="D3243" t="s">
        <v>20</v>
      </c>
      <c r="E3243" s="9">
        <v>8215.7000000000007</v>
      </c>
      <c r="F3243" s="9">
        <v>7060.8</v>
      </c>
      <c r="G3243" s="19">
        <f t="shared" si="848"/>
        <v>1154.9000000000005</v>
      </c>
    </row>
    <row r="3244" spans="2:7" x14ac:dyDescent="0.25">
      <c r="C3244">
        <v>318</v>
      </c>
      <c r="D3244" t="s">
        <v>21</v>
      </c>
      <c r="E3244" s="9">
        <v>29567.279999999999</v>
      </c>
      <c r="F3244" s="9">
        <v>35962.44</v>
      </c>
      <c r="G3244" s="19">
        <f t="shared" si="848"/>
        <v>-6395.1600000000035</v>
      </c>
    </row>
    <row r="3245" spans="2:7" x14ac:dyDescent="0.25">
      <c r="C3245">
        <v>319</v>
      </c>
      <c r="D3245" t="s">
        <v>22</v>
      </c>
      <c r="E3245" s="9">
        <v>14805.75</v>
      </c>
      <c r="F3245" s="9">
        <v>15226.75</v>
      </c>
      <c r="G3245" s="19">
        <f t="shared" si="848"/>
        <v>-421</v>
      </c>
    </row>
    <row r="3246" spans="2:7" x14ac:dyDescent="0.25">
      <c r="E3246" s="9"/>
      <c r="F3246" s="9"/>
    </row>
    <row r="3247" spans="2:7" x14ac:dyDescent="0.25">
      <c r="B3247" s="7">
        <v>33</v>
      </c>
      <c r="C3247" s="7"/>
      <c r="D3247" s="7" t="s">
        <v>23</v>
      </c>
      <c r="E3247" s="8">
        <f t="shared" ref="E3247:F3247" si="849">E3248+E3249</f>
        <v>269737.3</v>
      </c>
      <c r="F3247" s="8">
        <f t="shared" si="849"/>
        <v>263696.45</v>
      </c>
      <c r="G3247" s="22">
        <f t="shared" ref="G3247:G3249" si="850">E3247-F3247</f>
        <v>6040.8499999999767</v>
      </c>
    </row>
    <row r="3248" spans="2:7" x14ac:dyDescent="0.25">
      <c r="C3248">
        <v>330</v>
      </c>
      <c r="D3248" t="s">
        <v>24</v>
      </c>
      <c r="E3248" s="9">
        <v>269737.3</v>
      </c>
      <c r="F3248" s="9">
        <v>263696.45</v>
      </c>
      <c r="G3248" s="19">
        <f t="shared" si="850"/>
        <v>6040.8499999999767</v>
      </c>
    </row>
    <row r="3249" spans="2:7" x14ac:dyDescent="0.25">
      <c r="C3249">
        <v>332</v>
      </c>
      <c r="D3249" t="s">
        <v>25</v>
      </c>
      <c r="E3249" s="9">
        <v>0</v>
      </c>
      <c r="F3249" s="9">
        <v>0</v>
      </c>
      <c r="G3249" s="19">
        <f t="shared" si="850"/>
        <v>0</v>
      </c>
    </row>
    <row r="3250" spans="2:7" x14ac:dyDescent="0.25">
      <c r="E3250" s="9"/>
      <c r="F3250" s="9"/>
    </row>
    <row r="3251" spans="2:7" x14ac:dyDescent="0.25">
      <c r="B3251" s="7">
        <v>34</v>
      </c>
      <c r="C3251" s="7"/>
      <c r="D3251" s="7" t="s">
        <v>26</v>
      </c>
      <c r="E3251" s="8">
        <f t="shared" ref="E3251:F3251" si="851">E3252+E3253+E3254+E3255+E3256+E3257</f>
        <v>158659.09</v>
      </c>
      <c r="F3251" s="8">
        <f t="shared" si="851"/>
        <v>178118.55000000002</v>
      </c>
      <c r="G3251" s="22">
        <f t="shared" ref="G3251:G3257" si="852">E3251-F3251</f>
        <v>-19459.460000000021</v>
      </c>
    </row>
    <row r="3252" spans="2:7" x14ac:dyDescent="0.25">
      <c r="C3252">
        <v>340</v>
      </c>
      <c r="D3252" t="s">
        <v>27</v>
      </c>
      <c r="E3252" s="9">
        <v>158659.09</v>
      </c>
      <c r="F3252" s="9">
        <v>178266.7</v>
      </c>
      <c r="G3252" s="19">
        <f t="shared" si="852"/>
        <v>-19607.610000000015</v>
      </c>
    </row>
    <row r="3253" spans="2:7" x14ac:dyDescent="0.25">
      <c r="C3253">
        <v>341</v>
      </c>
      <c r="D3253" t="s">
        <v>28</v>
      </c>
      <c r="E3253" s="9">
        <v>0</v>
      </c>
      <c r="F3253" s="9">
        <v>-148.15</v>
      </c>
      <c r="G3253" s="19">
        <f t="shared" si="852"/>
        <v>148.15</v>
      </c>
    </row>
    <row r="3254" spans="2:7" x14ac:dyDescent="0.25">
      <c r="C3254">
        <v>342</v>
      </c>
      <c r="D3254" t="s">
        <v>29</v>
      </c>
      <c r="E3254" s="9">
        <v>0</v>
      </c>
      <c r="F3254" s="9">
        <v>0</v>
      </c>
      <c r="G3254" s="19">
        <f t="shared" si="852"/>
        <v>0</v>
      </c>
    </row>
    <row r="3255" spans="2:7" x14ac:dyDescent="0.25">
      <c r="C3255">
        <v>343</v>
      </c>
      <c r="D3255" t="s">
        <v>30</v>
      </c>
      <c r="E3255" s="9">
        <v>0</v>
      </c>
      <c r="F3255" s="9">
        <v>0</v>
      </c>
      <c r="G3255" s="19">
        <f t="shared" si="852"/>
        <v>0</v>
      </c>
    </row>
    <row r="3256" spans="2:7" x14ac:dyDescent="0.25">
      <c r="C3256">
        <v>344</v>
      </c>
      <c r="D3256" t="s">
        <v>31</v>
      </c>
      <c r="E3256" s="9">
        <v>0</v>
      </c>
      <c r="F3256" s="9">
        <v>0</v>
      </c>
      <c r="G3256" s="19">
        <f t="shared" si="852"/>
        <v>0</v>
      </c>
    </row>
    <row r="3257" spans="2:7" x14ac:dyDescent="0.25">
      <c r="C3257">
        <v>349</v>
      </c>
      <c r="D3257" t="s">
        <v>32</v>
      </c>
      <c r="E3257" s="9">
        <v>0</v>
      </c>
      <c r="F3257" s="9">
        <v>0</v>
      </c>
      <c r="G3257" s="19">
        <f t="shared" si="852"/>
        <v>0</v>
      </c>
    </row>
    <row r="3258" spans="2:7" x14ac:dyDescent="0.25">
      <c r="E3258" s="9"/>
      <c r="F3258" s="9"/>
    </row>
    <row r="3259" spans="2:7" x14ac:dyDescent="0.25">
      <c r="B3259" s="7">
        <v>35</v>
      </c>
      <c r="C3259" s="7"/>
      <c r="D3259" s="7" t="s">
        <v>33</v>
      </c>
      <c r="E3259" s="8">
        <f t="shared" ref="E3259:F3259" si="853">E3260+E3261</f>
        <v>1646.6</v>
      </c>
      <c r="F3259" s="8">
        <f t="shared" si="853"/>
        <v>304.89999999999998</v>
      </c>
      <c r="G3259" s="22">
        <f t="shared" ref="G3259:G3261" si="854">E3259-F3259</f>
        <v>1341.6999999999998</v>
      </c>
    </row>
    <row r="3260" spans="2:7" x14ac:dyDescent="0.25">
      <c r="C3260">
        <v>350</v>
      </c>
      <c r="D3260" t="s">
        <v>33</v>
      </c>
      <c r="E3260" s="9">
        <v>0</v>
      </c>
      <c r="F3260" s="9">
        <v>0</v>
      </c>
      <c r="G3260" s="19">
        <f t="shared" si="854"/>
        <v>0</v>
      </c>
    </row>
    <row r="3261" spans="2:7" x14ac:dyDescent="0.25">
      <c r="C3261">
        <v>351</v>
      </c>
      <c r="D3261" t="s">
        <v>34</v>
      </c>
      <c r="E3261" s="9">
        <v>1646.6</v>
      </c>
      <c r="F3261" s="9">
        <v>304.89999999999998</v>
      </c>
      <c r="G3261" s="19">
        <f t="shared" si="854"/>
        <v>1341.6999999999998</v>
      </c>
    </row>
    <row r="3262" spans="2:7" x14ac:dyDescent="0.25">
      <c r="E3262" s="9"/>
      <c r="F3262" s="9"/>
    </row>
    <row r="3263" spans="2:7" x14ac:dyDescent="0.25">
      <c r="B3263" s="7">
        <v>36</v>
      </c>
      <c r="C3263" s="7"/>
      <c r="D3263" s="7" t="s">
        <v>35</v>
      </c>
      <c r="E3263" s="8">
        <f t="shared" ref="E3263:F3263" si="855">E3264+E3265+E3266+E3267+E3268+E3269+E3270+E3271</f>
        <v>2887179.59</v>
      </c>
      <c r="F3263" s="8">
        <f t="shared" si="855"/>
        <v>2774101.5900000003</v>
      </c>
      <c r="G3263" s="22">
        <f t="shared" ref="G3263:G3271" si="856">E3263-F3263</f>
        <v>113077.99999999953</v>
      </c>
    </row>
    <row r="3264" spans="2:7" x14ac:dyDescent="0.25">
      <c r="C3264">
        <v>360</v>
      </c>
      <c r="D3264" t="s">
        <v>36</v>
      </c>
      <c r="E3264" s="9">
        <v>7757.25</v>
      </c>
      <c r="F3264" s="9">
        <v>6866.85</v>
      </c>
      <c r="G3264" s="19">
        <f t="shared" si="856"/>
        <v>890.39999999999964</v>
      </c>
    </row>
    <row r="3265" spans="2:7" x14ac:dyDescent="0.25">
      <c r="C3265">
        <v>361</v>
      </c>
      <c r="D3265" t="s">
        <v>37</v>
      </c>
      <c r="E3265" s="9">
        <v>2122765.73</v>
      </c>
      <c r="F3265" s="9">
        <v>2024753.08</v>
      </c>
      <c r="G3265" s="19">
        <f t="shared" si="856"/>
        <v>98012.649999999907</v>
      </c>
    </row>
    <row r="3266" spans="2:7" x14ac:dyDescent="0.25">
      <c r="C3266">
        <v>362</v>
      </c>
      <c r="D3266" t="s">
        <v>38</v>
      </c>
      <c r="E3266" s="9">
        <v>0</v>
      </c>
      <c r="F3266" s="9">
        <v>0</v>
      </c>
      <c r="G3266" s="19">
        <f t="shared" si="856"/>
        <v>0</v>
      </c>
    </row>
    <row r="3267" spans="2:7" x14ac:dyDescent="0.25">
      <c r="C3267">
        <v>363</v>
      </c>
      <c r="D3267" t="s">
        <v>39</v>
      </c>
      <c r="E3267" s="9">
        <v>743844.61</v>
      </c>
      <c r="F3267" s="9">
        <v>734831.66</v>
      </c>
      <c r="G3267" s="19">
        <f t="shared" si="856"/>
        <v>9012.9499999999534</v>
      </c>
    </row>
    <row r="3268" spans="2:7" x14ac:dyDescent="0.25">
      <c r="C3268">
        <v>364</v>
      </c>
      <c r="D3268" t="s">
        <v>40</v>
      </c>
      <c r="E3268" s="9">
        <v>0</v>
      </c>
      <c r="F3268" s="9">
        <v>0</v>
      </c>
      <c r="G3268" s="19">
        <f t="shared" si="856"/>
        <v>0</v>
      </c>
    </row>
    <row r="3269" spans="2:7" x14ac:dyDescent="0.25">
      <c r="C3269">
        <v>365</v>
      </c>
      <c r="D3269" t="s">
        <v>41</v>
      </c>
      <c r="E3269" s="9">
        <v>0</v>
      </c>
      <c r="F3269" s="9">
        <v>0</v>
      </c>
      <c r="G3269" s="19">
        <f t="shared" si="856"/>
        <v>0</v>
      </c>
    </row>
    <row r="3270" spans="2:7" x14ac:dyDescent="0.25">
      <c r="C3270">
        <v>366</v>
      </c>
      <c r="D3270" t="s">
        <v>42</v>
      </c>
      <c r="E3270" s="9">
        <v>5000</v>
      </c>
      <c r="F3270" s="9">
        <v>0</v>
      </c>
      <c r="G3270" s="19">
        <f t="shared" si="856"/>
        <v>5000</v>
      </c>
    </row>
    <row r="3271" spans="2:7" x14ac:dyDescent="0.25">
      <c r="C3271">
        <v>369</v>
      </c>
      <c r="D3271" t="s">
        <v>43</v>
      </c>
      <c r="E3271" s="9">
        <v>7812</v>
      </c>
      <c r="F3271" s="9">
        <v>7650</v>
      </c>
      <c r="G3271" s="19">
        <f t="shared" si="856"/>
        <v>162</v>
      </c>
    </row>
    <row r="3272" spans="2:7" x14ac:dyDescent="0.25">
      <c r="E3272" s="9"/>
      <c r="F3272" s="9"/>
    </row>
    <row r="3273" spans="2:7" x14ac:dyDescent="0.25">
      <c r="B3273" s="7">
        <v>37</v>
      </c>
      <c r="C3273" s="7"/>
      <c r="D3273" s="7" t="s">
        <v>44</v>
      </c>
      <c r="E3273" s="8">
        <f t="shared" ref="E3273:F3273" si="857">E3274</f>
        <v>0</v>
      </c>
      <c r="F3273" s="8">
        <f t="shared" si="857"/>
        <v>0</v>
      </c>
      <c r="G3273" s="22">
        <f t="shared" ref="G3273:G3282" si="858">E3273-F3273</f>
        <v>0</v>
      </c>
    </row>
    <row r="3274" spans="2:7" x14ac:dyDescent="0.25">
      <c r="C3274">
        <v>370</v>
      </c>
      <c r="D3274" t="s">
        <v>45</v>
      </c>
      <c r="E3274" s="9">
        <v>0</v>
      </c>
      <c r="F3274" s="9">
        <v>0</v>
      </c>
      <c r="G3274" s="19">
        <f t="shared" si="858"/>
        <v>0</v>
      </c>
    </row>
    <row r="3275" spans="2:7" x14ac:dyDescent="0.25">
      <c r="E3275" s="9"/>
      <c r="F3275" s="9"/>
      <c r="G3275" s="19">
        <f t="shared" si="858"/>
        <v>0</v>
      </c>
    </row>
    <row r="3276" spans="2:7" x14ac:dyDescent="0.25">
      <c r="B3276" s="7">
        <v>38</v>
      </c>
      <c r="C3276" s="7"/>
      <c r="D3276" s="7" t="s">
        <v>46</v>
      </c>
      <c r="E3276" s="8">
        <f t="shared" ref="E3276:F3276" si="859">E3277+E3278+E3279+E3280+E3281+E3282</f>
        <v>0</v>
      </c>
      <c r="F3276" s="8">
        <f t="shared" si="859"/>
        <v>0</v>
      </c>
      <c r="G3276" s="22">
        <f t="shared" si="858"/>
        <v>0</v>
      </c>
    </row>
    <row r="3277" spans="2:7" x14ac:dyDescent="0.25">
      <c r="C3277">
        <v>380</v>
      </c>
      <c r="D3277" t="s">
        <v>47</v>
      </c>
      <c r="E3277" s="9">
        <v>0</v>
      </c>
      <c r="F3277" s="9">
        <v>0</v>
      </c>
      <c r="G3277" s="19">
        <f t="shared" si="858"/>
        <v>0</v>
      </c>
    </row>
    <row r="3278" spans="2:7" x14ac:dyDescent="0.25">
      <c r="C3278">
        <v>381</v>
      </c>
      <c r="D3278" t="s">
        <v>48</v>
      </c>
      <c r="E3278" s="9">
        <v>0</v>
      </c>
      <c r="F3278" s="9">
        <v>0</v>
      </c>
      <c r="G3278" s="19">
        <f t="shared" si="858"/>
        <v>0</v>
      </c>
    </row>
    <row r="3279" spans="2:7" x14ac:dyDescent="0.25">
      <c r="C3279">
        <v>384</v>
      </c>
      <c r="D3279" t="s">
        <v>49</v>
      </c>
      <c r="E3279" s="9">
        <v>0</v>
      </c>
      <c r="F3279" s="9">
        <v>0</v>
      </c>
      <c r="G3279" s="19">
        <f t="shared" si="858"/>
        <v>0</v>
      </c>
    </row>
    <row r="3280" spans="2:7" x14ac:dyDescent="0.25">
      <c r="C3280">
        <v>385</v>
      </c>
      <c r="D3280" t="s">
        <v>50</v>
      </c>
      <c r="E3280" s="9">
        <v>0</v>
      </c>
      <c r="F3280" s="9">
        <v>0</v>
      </c>
      <c r="G3280" s="19">
        <f t="shared" si="858"/>
        <v>0</v>
      </c>
    </row>
    <row r="3281" spans="1:7" x14ac:dyDescent="0.25">
      <c r="C3281">
        <v>386</v>
      </c>
      <c r="D3281" t="s">
        <v>51</v>
      </c>
      <c r="E3281" s="9">
        <v>0</v>
      </c>
      <c r="F3281" s="9">
        <v>0</v>
      </c>
      <c r="G3281" s="19">
        <f t="shared" si="858"/>
        <v>0</v>
      </c>
    </row>
    <row r="3282" spans="1:7" x14ac:dyDescent="0.25">
      <c r="C3282">
        <v>389</v>
      </c>
      <c r="D3282" t="s">
        <v>52</v>
      </c>
      <c r="E3282" s="9">
        <v>0</v>
      </c>
      <c r="F3282" s="9">
        <v>0</v>
      </c>
      <c r="G3282" s="19">
        <f t="shared" si="858"/>
        <v>0</v>
      </c>
    </row>
    <row r="3283" spans="1:7" x14ac:dyDescent="0.25">
      <c r="E3283" s="9"/>
      <c r="F3283" s="9"/>
    </row>
    <row r="3284" spans="1:7" x14ac:dyDescent="0.25">
      <c r="B3284" s="7">
        <v>39</v>
      </c>
      <c r="C3284" s="7"/>
      <c r="D3284" s="7" t="s">
        <v>53</v>
      </c>
      <c r="E3284" s="8">
        <f t="shared" ref="E3284:F3284" si="860">E3285+E3286+E3287+E3288+E3289+E3290+E3291+E3292</f>
        <v>0</v>
      </c>
      <c r="F3284" s="8">
        <f t="shared" si="860"/>
        <v>0</v>
      </c>
      <c r="G3284" s="22">
        <f t="shared" ref="G3284:G3292" si="861">E3284-F3284</f>
        <v>0</v>
      </c>
    </row>
    <row r="3285" spans="1:7" x14ac:dyDescent="0.25">
      <c r="C3285">
        <v>390</v>
      </c>
      <c r="D3285" t="s">
        <v>54</v>
      </c>
      <c r="E3285" s="9">
        <v>0</v>
      </c>
      <c r="F3285" s="9">
        <v>0</v>
      </c>
      <c r="G3285" s="19">
        <f t="shared" si="861"/>
        <v>0</v>
      </c>
    </row>
    <row r="3286" spans="1:7" x14ac:dyDescent="0.25">
      <c r="C3286">
        <v>391</v>
      </c>
      <c r="D3286" t="s">
        <v>55</v>
      </c>
      <c r="E3286" s="9">
        <v>0</v>
      </c>
      <c r="F3286" s="9">
        <v>0</v>
      </c>
      <c r="G3286" s="19">
        <f t="shared" si="861"/>
        <v>0</v>
      </c>
    </row>
    <row r="3287" spans="1:7" x14ac:dyDescent="0.25">
      <c r="C3287">
        <v>392</v>
      </c>
      <c r="D3287" t="s">
        <v>56</v>
      </c>
      <c r="E3287" s="9">
        <v>0</v>
      </c>
      <c r="F3287" s="9">
        <v>0</v>
      </c>
      <c r="G3287" s="19">
        <f t="shared" si="861"/>
        <v>0</v>
      </c>
    </row>
    <row r="3288" spans="1:7" x14ac:dyDescent="0.25">
      <c r="C3288">
        <v>393</v>
      </c>
      <c r="D3288" t="s">
        <v>57</v>
      </c>
      <c r="E3288" s="9">
        <v>0</v>
      </c>
      <c r="F3288" s="9">
        <v>0</v>
      </c>
      <c r="G3288" s="19">
        <f t="shared" si="861"/>
        <v>0</v>
      </c>
    </row>
    <row r="3289" spans="1:7" x14ac:dyDescent="0.25">
      <c r="C3289">
        <v>394</v>
      </c>
      <c r="D3289" t="s">
        <v>58</v>
      </c>
      <c r="E3289" s="9">
        <v>0</v>
      </c>
      <c r="F3289" s="9">
        <v>0</v>
      </c>
      <c r="G3289" s="19">
        <f t="shared" si="861"/>
        <v>0</v>
      </c>
    </row>
    <row r="3290" spans="1:7" x14ac:dyDescent="0.25">
      <c r="C3290">
        <v>395</v>
      </c>
      <c r="D3290" t="s">
        <v>59</v>
      </c>
      <c r="E3290" s="9">
        <v>0</v>
      </c>
      <c r="F3290" s="9">
        <v>0</v>
      </c>
      <c r="G3290" s="19">
        <f t="shared" si="861"/>
        <v>0</v>
      </c>
    </row>
    <row r="3291" spans="1:7" x14ac:dyDescent="0.25">
      <c r="C3291">
        <v>398</v>
      </c>
      <c r="D3291" t="s">
        <v>60</v>
      </c>
      <c r="E3291" s="9">
        <v>0</v>
      </c>
      <c r="F3291" s="9">
        <v>0</v>
      </c>
      <c r="G3291" s="19">
        <f t="shared" si="861"/>
        <v>0</v>
      </c>
    </row>
    <row r="3292" spans="1:7" x14ac:dyDescent="0.25">
      <c r="C3292">
        <v>399</v>
      </c>
      <c r="D3292" t="s">
        <v>61</v>
      </c>
      <c r="E3292" s="9">
        <v>0</v>
      </c>
      <c r="F3292" s="9">
        <v>0</v>
      </c>
      <c r="G3292" s="19">
        <f t="shared" si="861"/>
        <v>0</v>
      </c>
    </row>
    <row r="3293" spans="1:7" x14ac:dyDescent="0.25">
      <c r="E3293" s="9"/>
      <c r="F3293" s="9"/>
    </row>
    <row r="3294" spans="1:7" x14ac:dyDescent="0.25">
      <c r="E3294" s="9"/>
      <c r="F3294" s="9"/>
    </row>
    <row r="3295" spans="1:7" ht="21" x14ac:dyDescent="0.35">
      <c r="A3295" s="10">
        <v>4</v>
      </c>
      <c r="B3295" s="10"/>
      <c r="C3295" s="10"/>
      <c r="D3295" s="10" t="s">
        <v>62</v>
      </c>
      <c r="E3295" s="11">
        <f t="shared" ref="E3295:F3295" si="862">E3296+E3302+E3308+E3319+E3325+E3337+E3341+E3348+E3351+E3360</f>
        <v>7518799.2600000007</v>
      </c>
      <c r="F3295" s="11">
        <f t="shared" si="862"/>
        <v>5841729.9299999997</v>
      </c>
      <c r="G3295" s="23">
        <f t="shared" ref="G3295:G3300" si="863">E3295-F3295</f>
        <v>1677069.330000001</v>
      </c>
    </row>
    <row r="3296" spans="1:7" x14ac:dyDescent="0.25">
      <c r="A3296" s="2"/>
      <c r="B3296" s="12">
        <v>40</v>
      </c>
      <c r="C3296" s="12"/>
      <c r="D3296" s="12" t="s">
        <v>63</v>
      </c>
      <c r="E3296" s="13">
        <f t="shared" ref="E3296:F3296" si="864">E3297+E3298+E3299+E3300</f>
        <v>5457460.7300000004</v>
      </c>
      <c r="F3296" s="13">
        <f t="shared" si="864"/>
        <v>3758598.17</v>
      </c>
      <c r="G3296" s="24">
        <f t="shared" si="863"/>
        <v>1698862.5600000005</v>
      </c>
    </row>
    <row r="3297" spans="2:7" x14ac:dyDescent="0.25">
      <c r="C3297">
        <v>400</v>
      </c>
      <c r="D3297" t="s">
        <v>64</v>
      </c>
      <c r="E3297" s="9">
        <v>5167560.4800000004</v>
      </c>
      <c r="F3297" s="9">
        <v>3318239.37</v>
      </c>
      <c r="G3297" s="19">
        <f t="shared" si="863"/>
        <v>1849321.1100000003</v>
      </c>
    </row>
    <row r="3298" spans="2:7" x14ac:dyDescent="0.25">
      <c r="C3298">
        <v>401</v>
      </c>
      <c r="D3298" t="s">
        <v>65</v>
      </c>
      <c r="E3298" s="9">
        <v>16408.3</v>
      </c>
      <c r="F3298" s="9">
        <v>115383.25</v>
      </c>
      <c r="G3298" s="19">
        <f t="shared" si="863"/>
        <v>-98974.95</v>
      </c>
    </row>
    <row r="3299" spans="2:7" x14ac:dyDescent="0.25">
      <c r="C3299">
        <v>402</v>
      </c>
      <c r="D3299" t="s">
        <v>66</v>
      </c>
      <c r="E3299" s="9">
        <v>259447.3</v>
      </c>
      <c r="F3299" s="9">
        <v>309706.15000000002</v>
      </c>
      <c r="G3299" s="19">
        <f t="shared" si="863"/>
        <v>-50258.850000000035</v>
      </c>
    </row>
    <row r="3300" spans="2:7" x14ac:dyDescent="0.25">
      <c r="C3300">
        <v>403</v>
      </c>
      <c r="D3300" t="s">
        <v>67</v>
      </c>
      <c r="E3300" s="9">
        <v>14044.65</v>
      </c>
      <c r="F3300" s="9">
        <v>15269.4</v>
      </c>
      <c r="G3300" s="19">
        <f t="shared" si="863"/>
        <v>-1224.75</v>
      </c>
    </row>
    <row r="3301" spans="2:7" x14ac:dyDescent="0.25">
      <c r="E3301" s="9"/>
      <c r="F3301" s="9"/>
    </row>
    <row r="3302" spans="2:7" x14ac:dyDescent="0.25">
      <c r="B3302" s="12">
        <v>41</v>
      </c>
      <c r="C3302" s="12"/>
      <c r="D3302" s="12" t="s">
        <v>68</v>
      </c>
      <c r="E3302" s="13">
        <f t="shared" ref="E3302:F3302" si="865">E3303+E3304+E3305+E3306</f>
        <v>0</v>
      </c>
      <c r="F3302" s="13">
        <f t="shared" si="865"/>
        <v>0</v>
      </c>
      <c r="G3302" s="24">
        <f t="shared" ref="G3302:G3306" si="866">E3302-F3302</f>
        <v>0</v>
      </c>
    </row>
    <row r="3303" spans="2:7" x14ac:dyDescent="0.25">
      <c r="C3303">
        <v>410</v>
      </c>
      <c r="D3303" t="s">
        <v>69</v>
      </c>
      <c r="E3303" s="9">
        <v>0</v>
      </c>
      <c r="F3303" s="9">
        <v>0</v>
      </c>
      <c r="G3303" s="19">
        <f t="shared" si="866"/>
        <v>0</v>
      </c>
    </row>
    <row r="3304" spans="2:7" x14ac:dyDescent="0.25">
      <c r="C3304">
        <v>411</v>
      </c>
      <c r="D3304" t="s">
        <v>70</v>
      </c>
      <c r="E3304" s="9">
        <v>0</v>
      </c>
      <c r="F3304" s="9">
        <v>0</v>
      </c>
      <c r="G3304" s="19">
        <f t="shared" si="866"/>
        <v>0</v>
      </c>
    </row>
    <row r="3305" spans="2:7" x14ac:dyDescent="0.25">
      <c r="C3305">
        <v>412</v>
      </c>
      <c r="D3305" t="s">
        <v>71</v>
      </c>
      <c r="E3305" s="9">
        <v>0</v>
      </c>
      <c r="F3305" s="9">
        <v>0</v>
      </c>
      <c r="G3305" s="19">
        <f t="shared" si="866"/>
        <v>0</v>
      </c>
    </row>
    <row r="3306" spans="2:7" x14ac:dyDescent="0.25">
      <c r="C3306">
        <v>413</v>
      </c>
      <c r="D3306" t="s">
        <v>72</v>
      </c>
      <c r="E3306" s="9">
        <v>0</v>
      </c>
      <c r="F3306" s="9">
        <v>0</v>
      </c>
      <c r="G3306" s="19">
        <f t="shared" si="866"/>
        <v>0</v>
      </c>
    </row>
    <row r="3307" spans="2:7" x14ac:dyDescent="0.25">
      <c r="E3307" s="9"/>
      <c r="F3307" s="9"/>
    </row>
    <row r="3308" spans="2:7" x14ac:dyDescent="0.25">
      <c r="B3308" s="12">
        <v>42</v>
      </c>
      <c r="C3308" s="12"/>
      <c r="D3308" s="12" t="s">
        <v>73</v>
      </c>
      <c r="E3308" s="13">
        <f t="shared" ref="E3308:F3308" si="867">E3309+E3310+E3311+E3312+E3313+E3314+E3315+E3316+E3317</f>
        <v>1159934.45</v>
      </c>
      <c r="F3308" s="13">
        <f t="shared" si="867"/>
        <v>1022124.7</v>
      </c>
      <c r="G3308" s="24">
        <f t="shared" ref="G3308:G3317" si="868">E3308-F3308</f>
        <v>137809.75</v>
      </c>
    </row>
    <row r="3309" spans="2:7" x14ac:dyDescent="0.25">
      <c r="C3309">
        <v>420</v>
      </c>
      <c r="D3309" t="s">
        <v>74</v>
      </c>
      <c r="E3309" s="9">
        <v>51921.9</v>
      </c>
      <c r="F3309" s="9">
        <v>56342.95</v>
      </c>
      <c r="G3309" s="19">
        <f t="shared" si="868"/>
        <v>-4421.0499999999956</v>
      </c>
    </row>
    <row r="3310" spans="2:7" x14ac:dyDescent="0.25">
      <c r="C3310">
        <v>421</v>
      </c>
      <c r="D3310" t="s">
        <v>75</v>
      </c>
      <c r="E3310" s="9">
        <v>20956.400000000001</v>
      </c>
      <c r="F3310" s="9">
        <v>13821.5</v>
      </c>
      <c r="G3310" s="19">
        <f t="shared" si="868"/>
        <v>7134.9000000000015</v>
      </c>
    </row>
    <row r="3311" spans="2:7" x14ac:dyDescent="0.25">
      <c r="C3311">
        <v>422</v>
      </c>
      <c r="D3311" t="s">
        <v>76</v>
      </c>
      <c r="E3311" s="9">
        <v>0</v>
      </c>
      <c r="F3311" s="9">
        <v>0</v>
      </c>
      <c r="G3311" s="19">
        <f t="shared" si="868"/>
        <v>0</v>
      </c>
    </row>
    <row r="3312" spans="2:7" x14ac:dyDescent="0.25">
      <c r="C3312">
        <v>423</v>
      </c>
      <c r="D3312" t="s">
        <v>77</v>
      </c>
      <c r="E3312" s="9">
        <v>0</v>
      </c>
      <c r="F3312" s="9">
        <v>0</v>
      </c>
      <c r="G3312" s="19">
        <f t="shared" si="868"/>
        <v>0</v>
      </c>
    </row>
    <row r="3313" spans="2:7" x14ac:dyDescent="0.25">
      <c r="C3313">
        <v>424</v>
      </c>
      <c r="D3313" t="s">
        <v>78</v>
      </c>
      <c r="E3313" s="9">
        <v>983865.6</v>
      </c>
      <c r="F3313" s="9">
        <v>863650.35</v>
      </c>
      <c r="G3313" s="19">
        <f t="shared" si="868"/>
        <v>120215.25</v>
      </c>
    </row>
    <row r="3314" spans="2:7" x14ac:dyDescent="0.25">
      <c r="C3314">
        <v>425</v>
      </c>
      <c r="D3314" t="s">
        <v>79</v>
      </c>
      <c r="E3314" s="9">
        <v>26605.45</v>
      </c>
      <c r="F3314" s="9">
        <v>8627.9</v>
      </c>
      <c r="G3314" s="19">
        <f t="shared" si="868"/>
        <v>17977.550000000003</v>
      </c>
    </row>
    <row r="3315" spans="2:7" x14ac:dyDescent="0.25">
      <c r="C3315">
        <v>426</v>
      </c>
      <c r="D3315" t="s">
        <v>80</v>
      </c>
      <c r="E3315" s="9">
        <v>75557.8</v>
      </c>
      <c r="F3315" s="9">
        <v>79482</v>
      </c>
      <c r="G3315" s="19">
        <f t="shared" si="868"/>
        <v>-3924.1999999999971</v>
      </c>
    </row>
    <row r="3316" spans="2:7" x14ac:dyDescent="0.25">
      <c r="C3316">
        <v>427</v>
      </c>
      <c r="D3316" t="s">
        <v>81</v>
      </c>
      <c r="E3316" s="9">
        <v>1027.3</v>
      </c>
      <c r="F3316" s="9">
        <v>200</v>
      </c>
      <c r="G3316" s="19">
        <f t="shared" si="868"/>
        <v>827.3</v>
      </c>
    </row>
    <row r="3317" spans="2:7" x14ac:dyDescent="0.25">
      <c r="C3317">
        <v>429</v>
      </c>
      <c r="D3317" t="s">
        <v>82</v>
      </c>
      <c r="E3317" s="9">
        <v>0</v>
      </c>
      <c r="F3317" s="9">
        <v>0</v>
      </c>
      <c r="G3317" s="19">
        <f t="shared" si="868"/>
        <v>0</v>
      </c>
    </row>
    <row r="3318" spans="2:7" x14ac:dyDescent="0.25">
      <c r="E3318" s="9"/>
      <c r="F3318" s="9"/>
    </row>
    <row r="3319" spans="2:7" x14ac:dyDescent="0.25">
      <c r="B3319" s="12">
        <v>43</v>
      </c>
      <c r="C3319" s="12"/>
      <c r="D3319" s="12" t="s">
        <v>83</v>
      </c>
      <c r="E3319" s="13">
        <f t="shared" ref="E3319:F3319" si="869">E3320+E3321+E3322+E3323</f>
        <v>250</v>
      </c>
      <c r="F3319" s="13">
        <f t="shared" si="869"/>
        <v>120</v>
      </c>
      <c r="G3319" s="24">
        <f t="shared" ref="G3319:G3323" si="870">E3319-F3319</f>
        <v>130</v>
      </c>
    </row>
    <row r="3320" spans="2:7" x14ac:dyDescent="0.25">
      <c r="C3320">
        <v>430</v>
      </c>
      <c r="D3320" t="s">
        <v>84</v>
      </c>
      <c r="E3320" s="9">
        <v>250</v>
      </c>
      <c r="F3320" s="9">
        <v>120</v>
      </c>
      <c r="G3320" s="19">
        <f t="shared" si="870"/>
        <v>130</v>
      </c>
    </row>
    <row r="3321" spans="2:7" x14ac:dyDescent="0.25">
      <c r="C3321">
        <v>431</v>
      </c>
      <c r="D3321" t="s">
        <v>85</v>
      </c>
      <c r="E3321" s="9">
        <v>0</v>
      </c>
      <c r="F3321" s="9">
        <v>0</v>
      </c>
      <c r="G3321" s="19">
        <f t="shared" si="870"/>
        <v>0</v>
      </c>
    </row>
    <row r="3322" spans="2:7" x14ac:dyDescent="0.25">
      <c r="C3322">
        <v>432</v>
      </c>
      <c r="D3322" t="s">
        <v>86</v>
      </c>
      <c r="E3322" s="9">
        <v>0</v>
      </c>
      <c r="F3322" s="9">
        <v>0</v>
      </c>
      <c r="G3322" s="19">
        <f t="shared" si="870"/>
        <v>0</v>
      </c>
    </row>
    <row r="3323" spans="2:7" x14ac:dyDescent="0.25">
      <c r="C3323">
        <v>439</v>
      </c>
      <c r="D3323" t="s">
        <v>87</v>
      </c>
      <c r="E3323" s="9">
        <v>0</v>
      </c>
      <c r="F3323" s="9">
        <v>0</v>
      </c>
      <c r="G3323" s="19">
        <f t="shared" si="870"/>
        <v>0</v>
      </c>
    </row>
    <row r="3324" spans="2:7" x14ac:dyDescent="0.25">
      <c r="E3324" s="9"/>
      <c r="F3324" s="9"/>
    </row>
    <row r="3325" spans="2:7" x14ac:dyDescent="0.25">
      <c r="B3325" s="12">
        <v>44</v>
      </c>
      <c r="C3325" s="12"/>
      <c r="D3325" s="12" t="s">
        <v>88</v>
      </c>
      <c r="E3325" s="13">
        <f t="shared" ref="E3325:F3325" si="871">E3326+E3327+E3328+E3329+E3330+E3331+E3332+E3333+E3334+E3335</f>
        <v>103740.98000000001</v>
      </c>
      <c r="F3325" s="13">
        <f t="shared" si="871"/>
        <v>103282.25</v>
      </c>
      <c r="G3325" s="24">
        <f t="shared" ref="G3325:G3335" si="872">E3325-F3325</f>
        <v>458.73000000001048</v>
      </c>
    </row>
    <row r="3326" spans="2:7" x14ac:dyDescent="0.25">
      <c r="C3326">
        <v>440</v>
      </c>
      <c r="D3326" t="s">
        <v>89</v>
      </c>
      <c r="E3326" s="9">
        <v>39911.230000000003</v>
      </c>
      <c r="F3326" s="9">
        <v>41377.25</v>
      </c>
      <c r="G3326" s="19">
        <f t="shared" si="872"/>
        <v>-1466.0199999999968</v>
      </c>
    </row>
    <row r="3327" spans="2:7" x14ac:dyDescent="0.25">
      <c r="C3327">
        <v>441</v>
      </c>
      <c r="D3327" t="s">
        <v>90</v>
      </c>
      <c r="E3327" s="9">
        <v>0</v>
      </c>
      <c r="F3327" s="9">
        <v>0</v>
      </c>
      <c r="G3327" s="19">
        <f t="shared" si="872"/>
        <v>0</v>
      </c>
    </row>
    <row r="3328" spans="2:7" x14ac:dyDescent="0.25">
      <c r="C3328">
        <v>442</v>
      </c>
      <c r="D3328" t="s">
        <v>91</v>
      </c>
      <c r="E3328" s="9">
        <v>0</v>
      </c>
      <c r="F3328" s="9">
        <v>0</v>
      </c>
      <c r="G3328" s="19">
        <f t="shared" si="872"/>
        <v>0</v>
      </c>
    </row>
    <row r="3329" spans="2:7" x14ac:dyDescent="0.25">
      <c r="C3329">
        <v>443</v>
      </c>
      <c r="D3329" t="s">
        <v>92</v>
      </c>
      <c r="E3329" s="9">
        <v>43940</v>
      </c>
      <c r="F3329" s="9">
        <v>42715</v>
      </c>
      <c r="G3329" s="19">
        <f t="shared" si="872"/>
        <v>1225</v>
      </c>
    </row>
    <row r="3330" spans="2:7" x14ac:dyDescent="0.25">
      <c r="C3330">
        <v>444</v>
      </c>
      <c r="D3330" t="s">
        <v>31</v>
      </c>
      <c r="E3330" s="9">
        <v>0</v>
      </c>
      <c r="F3330" s="9">
        <v>0</v>
      </c>
      <c r="G3330" s="19">
        <f t="shared" si="872"/>
        <v>0</v>
      </c>
    </row>
    <row r="3331" spans="2:7" x14ac:dyDescent="0.25">
      <c r="C3331">
        <v>445</v>
      </c>
      <c r="D3331" t="s">
        <v>93</v>
      </c>
      <c r="E3331" s="9">
        <v>0</v>
      </c>
      <c r="F3331" s="9">
        <v>0</v>
      </c>
      <c r="G3331" s="19">
        <f t="shared" si="872"/>
        <v>0</v>
      </c>
    </row>
    <row r="3332" spans="2:7" x14ac:dyDescent="0.25">
      <c r="C3332">
        <v>446</v>
      </c>
      <c r="D3332" t="s">
        <v>94</v>
      </c>
      <c r="E3332" s="9">
        <v>0</v>
      </c>
      <c r="F3332" s="9">
        <v>0</v>
      </c>
      <c r="G3332" s="19">
        <f t="shared" si="872"/>
        <v>0</v>
      </c>
    </row>
    <row r="3333" spans="2:7" x14ac:dyDescent="0.25">
      <c r="C3333">
        <v>447</v>
      </c>
      <c r="D3333" t="s">
        <v>95</v>
      </c>
      <c r="E3333" s="9">
        <v>19889.75</v>
      </c>
      <c r="F3333" s="9">
        <v>19190</v>
      </c>
      <c r="G3333" s="19">
        <f t="shared" si="872"/>
        <v>699.75</v>
      </c>
    </row>
    <row r="3334" spans="2:7" x14ac:dyDescent="0.25">
      <c r="C3334">
        <v>448</v>
      </c>
      <c r="D3334" t="s">
        <v>96</v>
      </c>
      <c r="E3334" s="9">
        <v>0</v>
      </c>
      <c r="F3334" s="9">
        <v>0</v>
      </c>
      <c r="G3334" s="19">
        <f t="shared" si="872"/>
        <v>0</v>
      </c>
    </row>
    <row r="3335" spans="2:7" x14ac:dyDescent="0.25">
      <c r="C3335">
        <v>449</v>
      </c>
      <c r="D3335" t="s">
        <v>97</v>
      </c>
      <c r="E3335" s="9">
        <v>0</v>
      </c>
      <c r="F3335" s="9">
        <v>0</v>
      </c>
      <c r="G3335" s="19">
        <f t="shared" si="872"/>
        <v>0</v>
      </c>
    </row>
    <row r="3336" spans="2:7" x14ac:dyDescent="0.25">
      <c r="E3336" s="9"/>
      <c r="F3336" s="9"/>
    </row>
    <row r="3337" spans="2:7" x14ac:dyDescent="0.25">
      <c r="B3337" s="12">
        <v>45</v>
      </c>
      <c r="C3337" s="12"/>
      <c r="D3337" s="12" t="s">
        <v>98</v>
      </c>
      <c r="E3337" s="13">
        <f t="shared" ref="E3337:F3337" si="873">E3338+E3339</f>
        <v>3099.8</v>
      </c>
      <c r="F3337" s="13">
        <f t="shared" si="873"/>
        <v>3475.3</v>
      </c>
      <c r="G3337" s="24">
        <f t="shared" ref="G3337:G3339" si="874">E3337-F3337</f>
        <v>-375.5</v>
      </c>
    </row>
    <row r="3338" spans="2:7" x14ac:dyDescent="0.25">
      <c r="C3338">
        <v>450</v>
      </c>
      <c r="D3338" t="s">
        <v>99</v>
      </c>
      <c r="E3338" s="9">
        <v>3099.8</v>
      </c>
      <c r="F3338" s="9">
        <v>3475.3</v>
      </c>
      <c r="G3338" s="19">
        <f t="shared" si="874"/>
        <v>-375.5</v>
      </c>
    </row>
    <row r="3339" spans="2:7" x14ac:dyDescent="0.25">
      <c r="C3339">
        <v>451</v>
      </c>
      <c r="D3339" t="s">
        <v>100</v>
      </c>
      <c r="E3339" s="9">
        <v>0</v>
      </c>
      <c r="F3339" s="9">
        <v>0</v>
      </c>
      <c r="G3339" s="19">
        <f t="shared" si="874"/>
        <v>0</v>
      </c>
    </row>
    <row r="3340" spans="2:7" x14ac:dyDescent="0.25">
      <c r="E3340" s="9"/>
      <c r="F3340" s="9"/>
    </row>
    <row r="3341" spans="2:7" x14ac:dyDescent="0.25">
      <c r="B3341" s="12">
        <v>46</v>
      </c>
      <c r="C3341" s="12"/>
      <c r="D3341" s="12" t="s">
        <v>101</v>
      </c>
      <c r="E3341" s="13">
        <f t="shared" ref="E3341:F3341" si="875">E3342+E3343+E3344+E3345+E3346</f>
        <v>789471.3</v>
      </c>
      <c r="F3341" s="13">
        <f t="shared" si="875"/>
        <v>954129.51</v>
      </c>
      <c r="G3341" s="24">
        <f t="shared" ref="G3341:G3346" si="876">E3341-F3341</f>
        <v>-164658.20999999996</v>
      </c>
    </row>
    <row r="3342" spans="2:7" x14ac:dyDescent="0.25">
      <c r="C3342">
        <v>460</v>
      </c>
      <c r="D3342" t="s">
        <v>102</v>
      </c>
      <c r="E3342" s="9">
        <v>8566</v>
      </c>
      <c r="F3342" s="9">
        <v>6438</v>
      </c>
      <c r="G3342" s="19">
        <f t="shared" si="876"/>
        <v>2128</v>
      </c>
    </row>
    <row r="3343" spans="2:7" x14ac:dyDescent="0.25">
      <c r="C3343">
        <v>461</v>
      </c>
      <c r="D3343" t="s">
        <v>103</v>
      </c>
      <c r="E3343" s="9">
        <v>674759.55</v>
      </c>
      <c r="F3343" s="9">
        <v>777042.81</v>
      </c>
      <c r="G3343" s="19">
        <f t="shared" si="876"/>
        <v>-102283.26000000001</v>
      </c>
    </row>
    <row r="3344" spans="2:7" x14ac:dyDescent="0.25">
      <c r="C3344">
        <v>462</v>
      </c>
      <c r="D3344" t="s">
        <v>38</v>
      </c>
      <c r="E3344" s="9">
        <v>14138</v>
      </c>
      <c r="F3344" s="9">
        <v>74686</v>
      </c>
      <c r="G3344" s="19">
        <f t="shared" si="876"/>
        <v>-60548</v>
      </c>
    </row>
    <row r="3345" spans="2:7" x14ac:dyDescent="0.25">
      <c r="C3345">
        <v>463</v>
      </c>
      <c r="D3345" t="s">
        <v>104</v>
      </c>
      <c r="E3345" s="9">
        <v>86900.75</v>
      </c>
      <c r="F3345" s="9">
        <v>92090.7</v>
      </c>
      <c r="G3345" s="19">
        <f t="shared" si="876"/>
        <v>-5189.9499999999971</v>
      </c>
    </row>
    <row r="3346" spans="2:7" x14ac:dyDescent="0.25">
      <c r="C3346">
        <v>469</v>
      </c>
      <c r="D3346" t="s">
        <v>105</v>
      </c>
      <c r="E3346" s="9">
        <v>5107</v>
      </c>
      <c r="F3346" s="9">
        <v>3872</v>
      </c>
      <c r="G3346" s="19">
        <f t="shared" si="876"/>
        <v>1235</v>
      </c>
    </row>
    <row r="3347" spans="2:7" x14ac:dyDescent="0.25">
      <c r="E3347" s="9"/>
      <c r="F3347" s="9"/>
    </row>
    <row r="3348" spans="2:7" x14ac:dyDescent="0.25">
      <c r="B3348" s="12">
        <v>47</v>
      </c>
      <c r="C3348" s="12"/>
      <c r="D3348" s="12" t="s">
        <v>44</v>
      </c>
      <c r="E3348" s="13">
        <f t="shared" ref="E3348:F3348" si="877">E3349</f>
        <v>0</v>
      </c>
      <c r="F3348" s="13">
        <f t="shared" si="877"/>
        <v>0</v>
      </c>
      <c r="G3348" s="24">
        <f t="shared" ref="G3348:G3349" si="878">E3348-F3348</f>
        <v>0</v>
      </c>
    </row>
    <row r="3349" spans="2:7" x14ac:dyDescent="0.25">
      <c r="C3349">
        <v>470</v>
      </c>
      <c r="D3349" t="s">
        <v>106</v>
      </c>
      <c r="E3349" s="9">
        <v>0</v>
      </c>
      <c r="F3349" s="9">
        <v>0</v>
      </c>
      <c r="G3349" s="19">
        <f t="shared" si="878"/>
        <v>0</v>
      </c>
    </row>
    <row r="3350" spans="2:7" x14ac:dyDescent="0.25">
      <c r="E3350" s="9"/>
      <c r="F3350" s="9"/>
    </row>
    <row r="3351" spans="2:7" x14ac:dyDescent="0.25">
      <c r="B3351" s="12">
        <v>48</v>
      </c>
      <c r="C3351" s="12"/>
      <c r="D3351" s="12" t="s">
        <v>107</v>
      </c>
      <c r="E3351" s="13">
        <f t="shared" ref="E3351:F3351" si="879">E3352+E3353+E3354+E3355+E3356+E3357+E3358</f>
        <v>4842</v>
      </c>
      <c r="F3351" s="13">
        <f t="shared" si="879"/>
        <v>0</v>
      </c>
      <c r="G3351" s="24">
        <f t="shared" ref="G3351:G3358" si="880">E3351-F3351</f>
        <v>4842</v>
      </c>
    </row>
    <row r="3352" spans="2:7" x14ac:dyDescent="0.25">
      <c r="C3352">
        <v>481</v>
      </c>
      <c r="D3352" t="s">
        <v>108</v>
      </c>
      <c r="E3352" s="9">
        <v>0</v>
      </c>
      <c r="F3352" s="9">
        <v>0</v>
      </c>
      <c r="G3352" s="19">
        <f t="shared" si="880"/>
        <v>0</v>
      </c>
    </row>
    <row r="3353" spans="2:7" x14ac:dyDescent="0.25">
      <c r="C3353">
        <v>482</v>
      </c>
      <c r="D3353" t="s">
        <v>109</v>
      </c>
      <c r="E3353" s="9">
        <v>0</v>
      </c>
      <c r="F3353" s="9">
        <v>0</v>
      </c>
      <c r="G3353" s="19">
        <f t="shared" si="880"/>
        <v>0</v>
      </c>
    </row>
    <row r="3354" spans="2:7" x14ac:dyDescent="0.25">
      <c r="C3354">
        <v>483</v>
      </c>
      <c r="D3354" t="s">
        <v>110</v>
      </c>
      <c r="E3354" s="9">
        <v>0</v>
      </c>
      <c r="F3354" s="9">
        <v>0</v>
      </c>
      <c r="G3354" s="19">
        <f t="shared" si="880"/>
        <v>0</v>
      </c>
    </row>
    <row r="3355" spans="2:7" x14ac:dyDescent="0.25">
      <c r="C3355">
        <v>484</v>
      </c>
      <c r="D3355" t="s">
        <v>111</v>
      </c>
      <c r="E3355" s="9">
        <v>4842</v>
      </c>
      <c r="F3355" s="9">
        <v>0</v>
      </c>
      <c r="G3355" s="19">
        <f t="shared" si="880"/>
        <v>4842</v>
      </c>
    </row>
    <row r="3356" spans="2:7" x14ac:dyDescent="0.25">
      <c r="C3356">
        <v>485</v>
      </c>
      <c r="D3356" t="s">
        <v>112</v>
      </c>
      <c r="E3356" s="9">
        <v>0</v>
      </c>
      <c r="F3356" s="9">
        <v>0</v>
      </c>
      <c r="G3356" s="19">
        <f t="shared" si="880"/>
        <v>0</v>
      </c>
    </row>
    <row r="3357" spans="2:7" x14ac:dyDescent="0.25">
      <c r="C3357">
        <v>486</v>
      </c>
      <c r="D3357" t="s">
        <v>113</v>
      </c>
      <c r="E3357" s="9">
        <v>0</v>
      </c>
      <c r="F3357" s="9">
        <v>0</v>
      </c>
      <c r="G3357" s="19">
        <f t="shared" si="880"/>
        <v>0</v>
      </c>
    </row>
    <row r="3358" spans="2:7" x14ac:dyDescent="0.25">
      <c r="C3358">
        <v>489</v>
      </c>
      <c r="D3358" t="s">
        <v>114</v>
      </c>
      <c r="E3358" s="9">
        <v>0</v>
      </c>
      <c r="F3358" s="9">
        <v>0</v>
      </c>
      <c r="G3358" s="19">
        <f t="shared" si="880"/>
        <v>0</v>
      </c>
    </row>
    <row r="3359" spans="2:7" x14ac:dyDescent="0.25">
      <c r="E3359" s="9"/>
      <c r="F3359" s="9"/>
    </row>
    <row r="3360" spans="2:7" x14ac:dyDescent="0.25">
      <c r="B3360" s="12">
        <v>49</v>
      </c>
      <c r="C3360" s="12"/>
      <c r="D3360" s="12" t="s">
        <v>53</v>
      </c>
      <c r="E3360" s="13">
        <f t="shared" ref="E3360:F3360" si="881">E3361+E3362+E3363+E3364+E3365+E3366+E3367+E3368</f>
        <v>0</v>
      </c>
      <c r="F3360" s="13">
        <f t="shared" si="881"/>
        <v>0</v>
      </c>
      <c r="G3360" s="24">
        <f t="shared" ref="G3360:G3368" si="882">E3360-F3360</f>
        <v>0</v>
      </c>
    </row>
    <row r="3361" spans="1:7" x14ac:dyDescent="0.25">
      <c r="C3361">
        <v>490</v>
      </c>
      <c r="D3361" t="s">
        <v>54</v>
      </c>
      <c r="E3361" s="9">
        <v>0</v>
      </c>
      <c r="F3361" s="9">
        <v>0</v>
      </c>
      <c r="G3361" s="19">
        <f t="shared" si="882"/>
        <v>0</v>
      </c>
    </row>
    <row r="3362" spans="1:7" x14ac:dyDescent="0.25">
      <c r="C3362">
        <v>491</v>
      </c>
      <c r="D3362" t="s">
        <v>55</v>
      </c>
      <c r="E3362" s="9">
        <v>0</v>
      </c>
      <c r="F3362" s="9">
        <v>0</v>
      </c>
      <c r="G3362" s="19">
        <f t="shared" si="882"/>
        <v>0</v>
      </c>
    </row>
    <row r="3363" spans="1:7" x14ac:dyDescent="0.25">
      <c r="C3363">
        <v>492</v>
      </c>
      <c r="D3363" t="s">
        <v>115</v>
      </c>
      <c r="E3363" s="9">
        <v>0</v>
      </c>
      <c r="F3363" s="9">
        <v>0</v>
      </c>
      <c r="G3363" s="19">
        <f t="shared" si="882"/>
        <v>0</v>
      </c>
    </row>
    <row r="3364" spans="1:7" x14ac:dyDescent="0.25">
      <c r="C3364">
        <v>493</v>
      </c>
      <c r="D3364" t="s">
        <v>116</v>
      </c>
      <c r="E3364" s="9">
        <v>0</v>
      </c>
      <c r="F3364" s="9">
        <v>0</v>
      </c>
      <c r="G3364" s="19">
        <f t="shared" si="882"/>
        <v>0</v>
      </c>
    </row>
    <row r="3365" spans="1:7" x14ac:dyDescent="0.25">
      <c r="C3365">
        <v>494</v>
      </c>
      <c r="D3365" t="s">
        <v>58</v>
      </c>
      <c r="E3365" s="9">
        <v>0</v>
      </c>
      <c r="F3365" s="9">
        <v>0</v>
      </c>
      <c r="G3365" s="19">
        <f t="shared" si="882"/>
        <v>0</v>
      </c>
    </row>
    <row r="3366" spans="1:7" x14ac:dyDescent="0.25">
      <c r="C3366">
        <v>495</v>
      </c>
      <c r="D3366" t="s">
        <v>117</v>
      </c>
      <c r="E3366" s="9">
        <v>0</v>
      </c>
      <c r="F3366" s="9">
        <v>0</v>
      </c>
      <c r="G3366" s="19">
        <f t="shared" si="882"/>
        <v>0</v>
      </c>
    </row>
    <row r="3367" spans="1:7" x14ac:dyDescent="0.25">
      <c r="C3367">
        <v>498</v>
      </c>
      <c r="D3367" t="s">
        <v>118</v>
      </c>
      <c r="E3367" s="9">
        <v>0</v>
      </c>
      <c r="F3367" s="9">
        <v>0</v>
      </c>
      <c r="G3367" s="19">
        <f t="shared" si="882"/>
        <v>0</v>
      </c>
    </row>
    <row r="3368" spans="1:7" x14ac:dyDescent="0.25">
      <c r="C3368">
        <v>499</v>
      </c>
      <c r="D3368" t="s">
        <v>61</v>
      </c>
      <c r="E3368" s="9">
        <v>0</v>
      </c>
      <c r="F3368" s="9">
        <v>0</v>
      </c>
      <c r="G3368" s="19">
        <f t="shared" si="882"/>
        <v>0</v>
      </c>
    </row>
    <row r="3369" spans="1:7" x14ac:dyDescent="0.25">
      <c r="E3369" s="9"/>
      <c r="F3369" s="9"/>
    </row>
    <row r="3370" spans="1:7" x14ac:dyDescent="0.25">
      <c r="E3370" s="9"/>
      <c r="F3370" s="9"/>
    </row>
    <row r="3371" spans="1:7" x14ac:dyDescent="0.25">
      <c r="E3371" s="9"/>
      <c r="F3371" s="9"/>
    </row>
    <row r="3372" spans="1:7" x14ac:dyDescent="0.25">
      <c r="A3372" s="14">
        <v>9</v>
      </c>
      <c r="B3372" s="14"/>
      <c r="C3372" s="14"/>
      <c r="D3372" s="14" t="s">
        <v>119</v>
      </c>
      <c r="E3372" s="15"/>
      <c r="F3372" s="15"/>
      <c r="G3372" s="25"/>
    </row>
    <row r="3373" spans="1:7" x14ac:dyDescent="0.25">
      <c r="A3373" s="14"/>
      <c r="B3373" s="14">
        <v>90</v>
      </c>
      <c r="C3373" s="14"/>
      <c r="D3373" s="14" t="s">
        <v>120</v>
      </c>
      <c r="E3373" s="16">
        <f t="shared" ref="E3373:F3373" si="883">E3374+E3375</f>
        <v>1766349.46</v>
      </c>
      <c r="F3373" s="16">
        <f t="shared" si="883"/>
        <v>178997.68</v>
      </c>
      <c r="G3373" s="26">
        <f t="shared" ref="G3373:G3375" si="884">E3373-F3373</f>
        <v>1587351.78</v>
      </c>
    </row>
    <row r="3374" spans="1:7" x14ac:dyDescent="0.25">
      <c r="C3374">
        <v>900</v>
      </c>
      <c r="D3374" t="s">
        <v>121</v>
      </c>
      <c r="E3374" s="19">
        <v>1633805.81</v>
      </c>
      <c r="F3374" s="19">
        <v>94732.18</v>
      </c>
      <c r="G3374" s="19">
        <f t="shared" si="884"/>
        <v>1539073.6300000001</v>
      </c>
    </row>
    <row r="3375" spans="1:7" x14ac:dyDescent="0.25">
      <c r="C3375">
        <v>901</v>
      </c>
      <c r="D3375" t="s">
        <v>122</v>
      </c>
      <c r="E3375" s="19">
        <v>132543.65</v>
      </c>
      <c r="F3375" s="19">
        <v>84265.5</v>
      </c>
      <c r="G3375" s="19">
        <f t="shared" si="884"/>
        <v>48278.149999999994</v>
      </c>
    </row>
    <row r="3376" spans="1:7" x14ac:dyDescent="0.25">
      <c r="E3376" s="9"/>
      <c r="F3376" s="9"/>
    </row>
    <row r="3377" spans="1:7" x14ac:dyDescent="0.25">
      <c r="D3377" s="2" t="s">
        <v>123</v>
      </c>
      <c r="E3377" s="17">
        <f t="shared" ref="E3377:F3377" si="885">E3374+E3375</f>
        <v>1766349.46</v>
      </c>
      <c r="F3377" s="17">
        <f t="shared" si="885"/>
        <v>178997.68</v>
      </c>
      <c r="G3377" s="19">
        <f t="shared" ref="G3377" si="886">E3377-F3377</f>
        <v>1587351.78</v>
      </c>
    </row>
    <row r="3378" spans="1:7" x14ac:dyDescent="0.25">
      <c r="E3378" s="9"/>
      <c r="F3378" s="9"/>
    </row>
    <row r="3379" spans="1:7" x14ac:dyDescent="0.25">
      <c r="A3379" s="27"/>
      <c r="B3379" s="27"/>
      <c r="C3379" s="27"/>
      <c r="D3379" s="27"/>
      <c r="E3379" s="27"/>
      <c r="F3379" s="27"/>
      <c r="G3379" s="28"/>
    </row>
    <row r="3382" spans="1:7" ht="26.25" x14ac:dyDescent="0.4">
      <c r="A3382" s="1" t="s">
        <v>124</v>
      </c>
      <c r="B3382" s="2"/>
      <c r="C3382" s="2"/>
      <c r="D3382" s="2"/>
      <c r="E3382" s="18">
        <v>2021</v>
      </c>
      <c r="F3382" s="18">
        <v>2020</v>
      </c>
      <c r="G3382" s="20" t="s">
        <v>125</v>
      </c>
    </row>
    <row r="3383" spans="1:7" x14ac:dyDescent="0.25">
      <c r="A3383" t="s">
        <v>0</v>
      </c>
      <c r="E3383" s="3">
        <v>1506</v>
      </c>
      <c r="F3383" s="3">
        <v>1528</v>
      </c>
      <c r="G3383" s="29">
        <f>E3383-F3383</f>
        <v>-22</v>
      </c>
    </row>
    <row r="3384" spans="1:7" x14ac:dyDescent="0.25">
      <c r="E3384" s="30" t="s">
        <v>146</v>
      </c>
      <c r="F3384" s="30" t="s">
        <v>146</v>
      </c>
      <c r="G3384" s="4" t="s">
        <v>146</v>
      </c>
    </row>
    <row r="3385" spans="1:7" ht="21" x14ac:dyDescent="0.35">
      <c r="A3385" s="5">
        <v>3</v>
      </c>
      <c r="B3385" s="5"/>
      <c r="C3385" s="5"/>
      <c r="D3385" s="5" t="s">
        <v>2</v>
      </c>
      <c r="E3385" s="6">
        <f t="shared" ref="E3385:F3385" si="887">E3386+E3396+E3408+E3412+E3420+E3424+E3434+E3437+E3445</f>
        <v>10414505.08</v>
      </c>
      <c r="F3385" s="6">
        <f t="shared" si="887"/>
        <v>10836534.830000002</v>
      </c>
      <c r="G3385" s="21">
        <f>E3385-F3385</f>
        <v>-422029.75000000186</v>
      </c>
    </row>
    <row r="3386" spans="1:7" x14ac:dyDescent="0.25">
      <c r="A3386" s="7"/>
      <c r="B3386" s="7">
        <v>30</v>
      </c>
      <c r="C3386" s="7"/>
      <c r="D3386" s="7" t="s">
        <v>3</v>
      </c>
      <c r="E3386" s="8">
        <f t="shared" ref="E3386:F3386" si="888">E3387+E3388+E3389+E3390+E3391+E3392+E3393+E3394</f>
        <v>1704738.8900000001</v>
      </c>
      <c r="F3386" s="8">
        <f t="shared" si="888"/>
        <v>1631716.45</v>
      </c>
      <c r="G3386" s="22">
        <f t="shared" ref="G3386:G3394" si="889">E3386-F3386</f>
        <v>73022.440000000177</v>
      </c>
    </row>
    <row r="3387" spans="1:7" x14ac:dyDescent="0.25">
      <c r="C3387">
        <v>300</v>
      </c>
      <c r="D3387" t="s">
        <v>4</v>
      </c>
      <c r="E3387" s="9">
        <v>50425.05</v>
      </c>
      <c r="F3387" s="9">
        <v>51033.65</v>
      </c>
      <c r="G3387" s="19">
        <f t="shared" si="889"/>
        <v>-608.59999999999854</v>
      </c>
    </row>
    <row r="3388" spans="1:7" x14ac:dyDescent="0.25">
      <c r="C3388">
        <v>301</v>
      </c>
      <c r="D3388" t="s">
        <v>5</v>
      </c>
      <c r="E3388" s="9">
        <v>1382599.84</v>
      </c>
      <c r="F3388" s="9">
        <v>1319934.8500000001</v>
      </c>
      <c r="G3388" s="19">
        <f t="shared" si="889"/>
        <v>62664.989999999991</v>
      </c>
    </row>
    <row r="3389" spans="1:7" x14ac:dyDescent="0.25">
      <c r="C3389">
        <v>302</v>
      </c>
      <c r="D3389" t="s">
        <v>6</v>
      </c>
      <c r="E3389" s="9">
        <v>0</v>
      </c>
      <c r="F3389" s="9">
        <v>0</v>
      </c>
      <c r="G3389" s="19">
        <f t="shared" si="889"/>
        <v>0</v>
      </c>
    </row>
    <row r="3390" spans="1:7" x14ac:dyDescent="0.25">
      <c r="C3390">
        <v>303</v>
      </c>
      <c r="D3390" t="s">
        <v>7</v>
      </c>
      <c r="E3390" s="9">
        <v>0</v>
      </c>
      <c r="F3390" s="9">
        <v>0</v>
      </c>
      <c r="G3390" s="19">
        <f t="shared" si="889"/>
        <v>0</v>
      </c>
    </row>
    <row r="3391" spans="1:7" x14ac:dyDescent="0.25">
      <c r="C3391">
        <v>304</v>
      </c>
      <c r="D3391" t="s">
        <v>8</v>
      </c>
      <c r="E3391" s="9">
        <v>0</v>
      </c>
      <c r="F3391" s="9">
        <v>0</v>
      </c>
      <c r="G3391" s="19">
        <f t="shared" si="889"/>
        <v>0</v>
      </c>
    </row>
    <row r="3392" spans="1:7" x14ac:dyDescent="0.25">
      <c r="C3392">
        <v>305</v>
      </c>
      <c r="D3392" t="s">
        <v>9</v>
      </c>
      <c r="E3392" s="9">
        <v>258211.85</v>
      </c>
      <c r="F3392" s="9">
        <v>241614.55</v>
      </c>
      <c r="G3392" s="19">
        <f t="shared" si="889"/>
        <v>16597.300000000017</v>
      </c>
    </row>
    <row r="3393" spans="2:7" x14ac:dyDescent="0.25">
      <c r="C3393">
        <v>306</v>
      </c>
      <c r="D3393" t="s">
        <v>10</v>
      </c>
      <c r="E3393" s="9">
        <v>500</v>
      </c>
      <c r="F3393" s="9">
        <v>500</v>
      </c>
      <c r="G3393" s="19">
        <f t="shared" si="889"/>
        <v>0</v>
      </c>
    </row>
    <row r="3394" spans="2:7" x14ac:dyDescent="0.25">
      <c r="C3394">
        <v>309</v>
      </c>
      <c r="D3394" t="s">
        <v>11</v>
      </c>
      <c r="E3394" s="9">
        <v>13002.15</v>
      </c>
      <c r="F3394" s="9">
        <v>18633.400000000001</v>
      </c>
      <c r="G3394" s="19">
        <f t="shared" si="889"/>
        <v>-5631.2500000000018</v>
      </c>
    </row>
    <row r="3395" spans="2:7" x14ac:dyDescent="0.25">
      <c r="E3395" s="9"/>
      <c r="F3395" s="9"/>
    </row>
    <row r="3396" spans="2:7" x14ac:dyDescent="0.25">
      <c r="B3396" s="7">
        <v>31</v>
      </c>
      <c r="C3396" s="7"/>
      <c r="D3396" s="7" t="s">
        <v>12</v>
      </c>
      <c r="E3396" s="8">
        <f t="shared" ref="E3396:F3396" si="890">E3397+E3398+E3399+E3400+E3401+E3402+E3403+E3404+E3405+E3406</f>
        <v>2551755.75</v>
      </c>
      <c r="F3396" s="8">
        <f t="shared" si="890"/>
        <v>2504201.29</v>
      </c>
      <c r="G3396" s="22">
        <f t="shared" ref="G3396:G3406" si="891">E3396-F3396</f>
        <v>47554.459999999963</v>
      </c>
    </row>
    <row r="3397" spans="2:7" x14ac:dyDescent="0.25">
      <c r="C3397">
        <v>310</v>
      </c>
      <c r="D3397" t="s">
        <v>13</v>
      </c>
      <c r="E3397" s="9">
        <v>274114.46999999997</v>
      </c>
      <c r="F3397" s="9">
        <v>323157.26</v>
      </c>
      <c r="G3397" s="19">
        <f t="shared" si="891"/>
        <v>-49042.790000000037</v>
      </c>
    </row>
    <row r="3398" spans="2:7" x14ac:dyDescent="0.25">
      <c r="C3398">
        <v>311</v>
      </c>
      <c r="D3398" t="s">
        <v>14</v>
      </c>
      <c r="E3398" s="9">
        <v>29561.43</v>
      </c>
      <c r="F3398" s="9">
        <v>41306.5</v>
      </c>
      <c r="G3398" s="19">
        <f t="shared" si="891"/>
        <v>-11745.07</v>
      </c>
    </row>
    <row r="3399" spans="2:7" x14ac:dyDescent="0.25">
      <c r="C3399">
        <v>312</v>
      </c>
      <c r="D3399" t="s">
        <v>15</v>
      </c>
      <c r="E3399" s="9">
        <v>407199.7</v>
      </c>
      <c r="F3399" s="9">
        <v>387455.8</v>
      </c>
      <c r="G3399" s="19">
        <f t="shared" si="891"/>
        <v>19743.900000000023</v>
      </c>
    </row>
    <row r="3400" spans="2:7" x14ac:dyDescent="0.25">
      <c r="C3400">
        <v>313</v>
      </c>
      <c r="D3400" t="s">
        <v>16</v>
      </c>
      <c r="E3400" s="9">
        <v>1001409.56</v>
      </c>
      <c r="F3400" s="9">
        <v>1026983.98</v>
      </c>
      <c r="G3400" s="19">
        <f t="shared" si="891"/>
        <v>-25574.419999999925</v>
      </c>
    </row>
    <row r="3401" spans="2:7" x14ac:dyDescent="0.25">
      <c r="C3401">
        <v>314</v>
      </c>
      <c r="D3401" t="s">
        <v>17</v>
      </c>
      <c r="E3401" s="9">
        <v>580511.31000000006</v>
      </c>
      <c r="F3401" s="9">
        <v>394315.35</v>
      </c>
      <c r="G3401" s="19">
        <f t="shared" si="891"/>
        <v>186195.96000000008</v>
      </c>
    </row>
    <row r="3402" spans="2:7" x14ac:dyDescent="0.25">
      <c r="C3402">
        <v>315</v>
      </c>
      <c r="D3402" t="s">
        <v>18</v>
      </c>
      <c r="E3402" s="9">
        <v>89596.95</v>
      </c>
      <c r="F3402" s="9">
        <v>63613</v>
      </c>
      <c r="G3402" s="19">
        <f t="shared" si="891"/>
        <v>25983.949999999997</v>
      </c>
    </row>
    <row r="3403" spans="2:7" x14ac:dyDescent="0.25">
      <c r="C3403">
        <v>316</v>
      </c>
      <c r="D3403" t="s">
        <v>19</v>
      </c>
      <c r="E3403" s="9">
        <v>72793.3</v>
      </c>
      <c r="F3403" s="9">
        <v>160248</v>
      </c>
      <c r="G3403" s="19">
        <f t="shared" si="891"/>
        <v>-87454.7</v>
      </c>
    </row>
    <row r="3404" spans="2:7" x14ac:dyDescent="0.25">
      <c r="C3404">
        <v>317</v>
      </c>
      <c r="D3404" t="s">
        <v>20</v>
      </c>
      <c r="E3404" s="9">
        <v>34873.699999999997</v>
      </c>
      <c r="F3404" s="9">
        <v>29995.4</v>
      </c>
      <c r="G3404" s="19">
        <f t="shared" si="891"/>
        <v>4878.2999999999956</v>
      </c>
    </row>
    <row r="3405" spans="2:7" x14ac:dyDescent="0.25">
      <c r="C3405">
        <v>318</v>
      </c>
      <c r="D3405" t="s">
        <v>21</v>
      </c>
      <c r="E3405" s="9">
        <v>47059.03</v>
      </c>
      <c r="F3405" s="9">
        <v>60436.4</v>
      </c>
      <c r="G3405" s="19">
        <f t="shared" si="891"/>
        <v>-13377.370000000003</v>
      </c>
    </row>
    <row r="3406" spans="2:7" x14ac:dyDescent="0.25">
      <c r="C3406">
        <v>319</v>
      </c>
      <c r="D3406" t="s">
        <v>22</v>
      </c>
      <c r="E3406" s="9">
        <v>14636.3</v>
      </c>
      <c r="F3406" s="9">
        <v>16689.599999999999</v>
      </c>
      <c r="G3406" s="19">
        <f t="shared" si="891"/>
        <v>-2053.2999999999993</v>
      </c>
    </row>
    <row r="3407" spans="2:7" x14ac:dyDescent="0.25">
      <c r="E3407" s="9"/>
      <c r="F3407" s="9"/>
    </row>
    <row r="3408" spans="2:7" x14ac:dyDescent="0.25">
      <c r="B3408" s="7">
        <v>33</v>
      </c>
      <c r="C3408" s="7"/>
      <c r="D3408" s="7" t="s">
        <v>23</v>
      </c>
      <c r="E3408" s="8">
        <f t="shared" ref="E3408:F3408" si="892">E3409+E3410</f>
        <v>354358.34</v>
      </c>
      <c r="F3408" s="8">
        <f t="shared" si="892"/>
        <v>310449.90999999997</v>
      </c>
      <c r="G3408" s="22">
        <f t="shared" ref="G3408:G3410" si="893">E3408-F3408</f>
        <v>43908.430000000051</v>
      </c>
    </row>
    <row r="3409" spans="2:7" x14ac:dyDescent="0.25">
      <c r="C3409">
        <v>330</v>
      </c>
      <c r="D3409" t="s">
        <v>24</v>
      </c>
      <c r="E3409" s="9">
        <v>354358.34</v>
      </c>
      <c r="F3409" s="9">
        <v>310449.90999999997</v>
      </c>
      <c r="G3409" s="19">
        <f t="shared" si="893"/>
        <v>43908.430000000051</v>
      </c>
    </row>
    <row r="3410" spans="2:7" x14ac:dyDescent="0.25">
      <c r="C3410">
        <v>332</v>
      </c>
      <c r="D3410" t="s">
        <v>25</v>
      </c>
      <c r="E3410" s="9">
        <v>0</v>
      </c>
      <c r="F3410" s="9">
        <v>0</v>
      </c>
      <c r="G3410" s="19">
        <f t="shared" si="893"/>
        <v>0</v>
      </c>
    </row>
    <row r="3411" spans="2:7" x14ac:dyDescent="0.25">
      <c r="E3411" s="9"/>
      <c r="F3411" s="9"/>
    </row>
    <row r="3412" spans="2:7" x14ac:dyDescent="0.25">
      <c r="B3412" s="7">
        <v>34</v>
      </c>
      <c r="C3412" s="7"/>
      <c r="D3412" s="7" t="s">
        <v>26</v>
      </c>
      <c r="E3412" s="8">
        <f t="shared" ref="E3412:F3412" si="894">E3413+E3414+E3415+E3416+E3417+E3418</f>
        <v>18628.559999999998</v>
      </c>
      <c r="F3412" s="8">
        <f t="shared" si="894"/>
        <v>49261.87</v>
      </c>
      <c r="G3412" s="22">
        <f t="shared" ref="G3412:G3418" si="895">E3412-F3412</f>
        <v>-30633.310000000005</v>
      </c>
    </row>
    <row r="3413" spans="2:7" x14ac:dyDescent="0.25">
      <c r="C3413">
        <v>340</v>
      </c>
      <c r="D3413" t="s">
        <v>27</v>
      </c>
      <c r="E3413" s="9">
        <v>10036.209999999999</v>
      </c>
      <c r="F3413" s="9">
        <v>12115.22</v>
      </c>
      <c r="G3413" s="19">
        <f t="shared" si="895"/>
        <v>-2079.0100000000002</v>
      </c>
    </row>
    <row r="3414" spans="2:7" x14ac:dyDescent="0.25">
      <c r="C3414">
        <v>341</v>
      </c>
      <c r="D3414" t="s">
        <v>28</v>
      </c>
      <c r="E3414" s="9">
        <v>0</v>
      </c>
      <c r="F3414" s="9">
        <v>0</v>
      </c>
      <c r="G3414" s="19">
        <f t="shared" si="895"/>
        <v>0</v>
      </c>
    </row>
    <row r="3415" spans="2:7" x14ac:dyDescent="0.25">
      <c r="C3415">
        <v>342</v>
      </c>
      <c r="D3415" t="s">
        <v>29</v>
      </c>
      <c r="E3415" s="9">
        <v>0</v>
      </c>
      <c r="F3415" s="9">
        <v>0</v>
      </c>
      <c r="G3415" s="19">
        <f t="shared" si="895"/>
        <v>0</v>
      </c>
    </row>
    <row r="3416" spans="2:7" x14ac:dyDescent="0.25">
      <c r="C3416">
        <v>343</v>
      </c>
      <c r="D3416" t="s">
        <v>30</v>
      </c>
      <c r="E3416" s="9">
        <v>8592.35</v>
      </c>
      <c r="F3416" s="9">
        <v>37146.65</v>
      </c>
      <c r="G3416" s="19">
        <f t="shared" si="895"/>
        <v>-28554.300000000003</v>
      </c>
    </row>
    <row r="3417" spans="2:7" x14ac:dyDescent="0.25">
      <c r="C3417">
        <v>344</v>
      </c>
      <c r="D3417" t="s">
        <v>31</v>
      </c>
      <c r="E3417" s="9">
        <v>0</v>
      </c>
      <c r="F3417" s="9">
        <v>0</v>
      </c>
      <c r="G3417" s="19">
        <f t="shared" si="895"/>
        <v>0</v>
      </c>
    </row>
    <row r="3418" spans="2:7" x14ac:dyDescent="0.25">
      <c r="C3418">
        <v>349</v>
      </c>
      <c r="D3418" t="s">
        <v>32</v>
      </c>
      <c r="E3418" s="9">
        <v>0</v>
      </c>
      <c r="F3418" s="9">
        <v>0</v>
      </c>
      <c r="G3418" s="19">
        <f t="shared" si="895"/>
        <v>0</v>
      </c>
    </row>
    <row r="3419" spans="2:7" x14ac:dyDescent="0.25">
      <c r="E3419" s="9"/>
      <c r="F3419" s="9"/>
    </row>
    <row r="3420" spans="2:7" x14ac:dyDescent="0.25">
      <c r="B3420" s="7">
        <v>35</v>
      </c>
      <c r="C3420" s="7"/>
      <c r="D3420" s="7" t="s">
        <v>33</v>
      </c>
      <c r="E3420" s="8">
        <f t="shared" ref="E3420:F3420" si="896">E3421+E3422</f>
        <v>64419</v>
      </c>
      <c r="F3420" s="8">
        <f t="shared" si="896"/>
        <v>15054.6</v>
      </c>
      <c r="G3420" s="22">
        <f t="shared" ref="G3420:G3422" si="897">E3420-F3420</f>
        <v>49364.4</v>
      </c>
    </row>
    <row r="3421" spans="2:7" x14ac:dyDescent="0.25">
      <c r="C3421">
        <v>350</v>
      </c>
      <c r="D3421" t="s">
        <v>33</v>
      </c>
      <c r="E3421" s="9">
        <v>0</v>
      </c>
      <c r="F3421" s="9">
        <v>0</v>
      </c>
      <c r="G3421" s="19">
        <f t="shared" si="897"/>
        <v>0</v>
      </c>
    </row>
    <row r="3422" spans="2:7" x14ac:dyDescent="0.25">
      <c r="C3422">
        <v>351</v>
      </c>
      <c r="D3422" t="s">
        <v>34</v>
      </c>
      <c r="E3422" s="9">
        <v>64419</v>
      </c>
      <c r="F3422" s="9">
        <v>15054.6</v>
      </c>
      <c r="G3422" s="19">
        <f t="shared" si="897"/>
        <v>49364.4</v>
      </c>
    </row>
    <row r="3423" spans="2:7" x14ac:dyDescent="0.25">
      <c r="E3423" s="9"/>
      <c r="F3423" s="9"/>
    </row>
    <row r="3424" spans="2:7" x14ac:dyDescent="0.25">
      <c r="B3424" s="7">
        <v>36</v>
      </c>
      <c r="C3424" s="7"/>
      <c r="D3424" s="7" t="s">
        <v>35</v>
      </c>
      <c r="E3424" s="8">
        <f t="shared" ref="E3424:F3424" si="898">E3425+E3426+E3427+E3428+E3429+E3430+E3431+E3432</f>
        <v>5156029.13</v>
      </c>
      <c r="F3424" s="8">
        <f t="shared" si="898"/>
        <v>5897174.9100000001</v>
      </c>
      <c r="G3424" s="22">
        <f t="shared" ref="G3424:G3432" si="899">E3424-F3424</f>
        <v>-741145.78000000026</v>
      </c>
    </row>
    <row r="3425" spans="2:7" x14ac:dyDescent="0.25">
      <c r="C3425">
        <v>360</v>
      </c>
      <c r="D3425" t="s">
        <v>36</v>
      </c>
      <c r="E3425" s="9">
        <v>0</v>
      </c>
      <c r="F3425" s="9">
        <v>0</v>
      </c>
      <c r="G3425" s="19">
        <f t="shared" si="899"/>
        <v>0</v>
      </c>
    </row>
    <row r="3426" spans="2:7" x14ac:dyDescent="0.25">
      <c r="C3426">
        <v>361</v>
      </c>
      <c r="D3426" t="s">
        <v>37</v>
      </c>
      <c r="E3426" s="9">
        <v>2386302.63</v>
      </c>
      <c r="F3426" s="9">
        <v>2315391.06</v>
      </c>
      <c r="G3426" s="19">
        <f t="shared" si="899"/>
        <v>70911.569999999832</v>
      </c>
    </row>
    <row r="3427" spans="2:7" x14ac:dyDescent="0.25">
      <c r="C3427">
        <v>362</v>
      </c>
      <c r="D3427" t="s">
        <v>38</v>
      </c>
      <c r="E3427" s="9">
        <v>1844217</v>
      </c>
      <c r="F3427" s="9">
        <v>2537577</v>
      </c>
      <c r="G3427" s="19">
        <f t="shared" si="899"/>
        <v>-693360</v>
      </c>
    </row>
    <row r="3428" spans="2:7" x14ac:dyDescent="0.25">
      <c r="C3428">
        <v>363</v>
      </c>
      <c r="D3428" t="s">
        <v>39</v>
      </c>
      <c r="E3428" s="9">
        <v>912495.5</v>
      </c>
      <c r="F3428" s="9">
        <v>1031192.85</v>
      </c>
      <c r="G3428" s="19">
        <f t="shared" si="899"/>
        <v>-118697.34999999998</v>
      </c>
    </row>
    <row r="3429" spans="2:7" x14ac:dyDescent="0.25">
      <c r="C3429">
        <v>364</v>
      </c>
      <c r="D3429" t="s">
        <v>40</v>
      </c>
      <c r="E3429" s="9">
        <v>0</v>
      </c>
      <c r="F3429" s="9">
        <v>0</v>
      </c>
      <c r="G3429" s="19">
        <f t="shared" si="899"/>
        <v>0</v>
      </c>
    </row>
    <row r="3430" spans="2:7" x14ac:dyDescent="0.25">
      <c r="C3430">
        <v>365</v>
      </c>
      <c r="D3430" t="s">
        <v>41</v>
      </c>
      <c r="E3430" s="9">
        <v>0</v>
      </c>
      <c r="F3430" s="9">
        <v>0</v>
      </c>
      <c r="G3430" s="19">
        <f t="shared" si="899"/>
        <v>0</v>
      </c>
    </row>
    <row r="3431" spans="2:7" x14ac:dyDescent="0.25">
      <c r="C3431">
        <v>366</v>
      </c>
      <c r="D3431" t="s">
        <v>42</v>
      </c>
      <c r="E3431" s="9">
        <v>0</v>
      </c>
      <c r="F3431" s="9">
        <v>0</v>
      </c>
      <c r="G3431" s="19">
        <f t="shared" si="899"/>
        <v>0</v>
      </c>
    </row>
    <row r="3432" spans="2:7" x14ac:dyDescent="0.25">
      <c r="C3432">
        <v>369</v>
      </c>
      <c r="D3432" t="s">
        <v>43</v>
      </c>
      <c r="E3432" s="9">
        <v>13014</v>
      </c>
      <c r="F3432" s="9">
        <v>13014</v>
      </c>
      <c r="G3432" s="19">
        <f t="shared" si="899"/>
        <v>0</v>
      </c>
    </row>
    <row r="3433" spans="2:7" x14ac:dyDescent="0.25">
      <c r="E3433" s="9"/>
      <c r="F3433" s="9"/>
    </row>
    <row r="3434" spans="2:7" x14ac:dyDescent="0.25">
      <c r="B3434" s="7">
        <v>37</v>
      </c>
      <c r="C3434" s="7"/>
      <c r="D3434" s="7" t="s">
        <v>44</v>
      </c>
      <c r="E3434" s="8">
        <f t="shared" ref="E3434:F3434" si="900">E3435</f>
        <v>429137</v>
      </c>
      <c r="F3434" s="8">
        <f t="shared" si="900"/>
        <v>428675.8</v>
      </c>
      <c r="G3434" s="22">
        <f t="shared" ref="G3434:G3443" si="901">E3434-F3434</f>
        <v>461.20000000001164</v>
      </c>
    </row>
    <row r="3435" spans="2:7" x14ac:dyDescent="0.25">
      <c r="C3435">
        <v>370</v>
      </c>
      <c r="D3435" t="s">
        <v>45</v>
      </c>
      <c r="E3435" s="9">
        <v>429137</v>
      </c>
      <c r="F3435" s="9">
        <v>428675.8</v>
      </c>
      <c r="G3435" s="19">
        <f t="shared" si="901"/>
        <v>461.20000000001164</v>
      </c>
    </row>
    <row r="3436" spans="2:7" x14ac:dyDescent="0.25">
      <c r="E3436" s="9"/>
      <c r="F3436" s="9"/>
      <c r="G3436" s="19">
        <f t="shared" si="901"/>
        <v>0</v>
      </c>
    </row>
    <row r="3437" spans="2:7" x14ac:dyDescent="0.25">
      <c r="B3437" s="7">
        <v>38</v>
      </c>
      <c r="C3437" s="7"/>
      <c r="D3437" s="7" t="s">
        <v>46</v>
      </c>
      <c r="E3437" s="8">
        <f t="shared" ref="E3437:F3437" si="902">E3438+E3439+E3440+E3441+E3442+E3443</f>
        <v>51438.41</v>
      </c>
      <c r="F3437" s="8">
        <f t="shared" si="902"/>
        <v>0</v>
      </c>
      <c r="G3437" s="22">
        <f t="shared" si="901"/>
        <v>51438.41</v>
      </c>
    </row>
    <row r="3438" spans="2:7" x14ac:dyDescent="0.25">
      <c r="C3438">
        <v>380</v>
      </c>
      <c r="D3438" t="s">
        <v>47</v>
      </c>
      <c r="E3438" s="9">
        <v>0</v>
      </c>
      <c r="F3438" s="9">
        <v>0</v>
      </c>
      <c r="G3438" s="19">
        <f t="shared" si="901"/>
        <v>0</v>
      </c>
    </row>
    <row r="3439" spans="2:7" x14ac:dyDescent="0.25">
      <c r="C3439">
        <v>381</v>
      </c>
      <c r="D3439" t="s">
        <v>48</v>
      </c>
      <c r="E3439" s="9">
        <v>0</v>
      </c>
      <c r="F3439" s="9">
        <v>0</v>
      </c>
      <c r="G3439" s="19">
        <f t="shared" si="901"/>
        <v>0</v>
      </c>
    </row>
    <row r="3440" spans="2:7" x14ac:dyDescent="0.25">
      <c r="C3440">
        <v>384</v>
      </c>
      <c r="D3440" t="s">
        <v>49</v>
      </c>
      <c r="E3440" s="9">
        <v>0</v>
      </c>
      <c r="F3440" s="9">
        <v>0</v>
      </c>
      <c r="G3440" s="19">
        <f t="shared" si="901"/>
        <v>0</v>
      </c>
    </row>
    <row r="3441" spans="1:7" x14ac:dyDescent="0.25">
      <c r="C3441">
        <v>385</v>
      </c>
      <c r="D3441" t="s">
        <v>50</v>
      </c>
      <c r="E3441" s="9">
        <v>0</v>
      </c>
      <c r="F3441" s="9">
        <v>0</v>
      </c>
      <c r="G3441" s="19">
        <f t="shared" si="901"/>
        <v>0</v>
      </c>
    </row>
    <row r="3442" spans="1:7" x14ac:dyDescent="0.25">
      <c r="C3442">
        <v>386</v>
      </c>
      <c r="D3442" t="s">
        <v>51</v>
      </c>
      <c r="E3442" s="9">
        <v>0</v>
      </c>
      <c r="F3442" s="9">
        <v>0</v>
      </c>
      <c r="G3442" s="19">
        <f t="shared" si="901"/>
        <v>0</v>
      </c>
    </row>
    <row r="3443" spans="1:7" x14ac:dyDescent="0.25">
      <c r="C3443">
        <v>389</v>
      </c>
      <c r="D3443" t="s">
        <v>52</v>
      </c>
      <c r="E3443" s="9">
        <v>51438.41</v>
      </c>
      <c r="F3443" s="9">
        <v>0</v>
      </c>
      <c r="G3443" s="19">
        <f t="shared" si="901"/>
        <v>51438.41</v>
      </c>
    </row>
    <row r="3444" spans="1:7" x14ac:dyDescent="0.25">
      <c r="E3444" s="9"/>
      <c r="F3444" s="9"/>
    </row>
    <row r="3445" spans="1:7" x14ac:dyDescent="0.25">
      <c r="B3445" s="7">
        <v>39</v>
      </c>
      <c r="C3445" s="7"/>
      <c r="D3445" s="7" t="s">
        <v>53</v>
      </c>
      <c r="E3445" s="8">
        <f t="shared" ref="E3445:F3445" si="903">E3446+E3447+E3448+E3449+E3450+E3451+E3452+E3453</f>
        <v>84000</v>
      </c>
      <c r="F3445" s="8">
        <f t="shared" si="903"/>
        <v>0</v>
      </c>
      <c r="G3445" s="22">
        <f t="shared" ref="G3445:G3453" si="904">E3445-F3445</f>
        <v>84000</v>
      </c>
    </row>
    <row r="3446" spans="1:7" x14ac:dyDescent="0.25">
      <c r="C3446">
        <v>390</v>
      </c>
      <c r="D3446" t="s">
        <v>54</v>
      </c>
      <c r="E3446" s="9">
        <v>0</v>
      </c>
      <c r="F3446" s="9">
        <v>0</v>
      </c>
      <c r="G3446" s="19">
        <f t="shared" si="904"/>
        <v>0</v>
      </c>
    </row>
    <row r="3447" spans="1:7" x14ac:dyDescent="0.25">
      <c r="C3447">
        <v>391</v>
      </c>
      <c r="D3447" t="s">
        <v>55</v>
      </c>
      <c r="E3447" s="9">
        <v>0</v>
      </c>
      <c r="F3447" s="9">
        <v>0</v>
      </c>
      <c r="G3447" s="19">
        <f t="shared" si="904"/>
        <v>0</v>
      </c>
    </row>
    <row r="3448" spans="1:7" x14ac:dyDescent="0.25">
      <c r="C3448">
        <v>392</v>
      </c>
      <c r="D3448" t="s">
        <v>56</v>
      </c>
      <c r="E3448" s="9">
        <v>84000</v>
      </c>
      <c r="F3448" s="9">
        <v>0</v>
      </c>
      <c r="G3448" s="19">
        <f t="shared" si="904"/>
        <v>84000</v>
      </c>
    </row>
    <row r="3449" spans="1:7" x14ac:dyDescent="0.25">
      <c r="C3449">
        <v>393</v>
      </c>
      <c r="D3449" t="s">
        <v>57</v>
      </c>
      <c r="E3449" s="9">
        <v>0</v>
      </c>
      <c r="F3449" s="9">
        <v>0</v>
      </c>
      <c r="G3449" s="19">
        <f t="shared" si="904"/>
        <v>0</v>
      </c>
    </row>
    <row r="3450" spans="1:7" x14ac:dyDescent="0.25">
      <c r="C3450">
        <v>394</v>
      </c>
      <c r="D3450" t="s">
        <v>58</v>
      </c>
      <c r="E3450" s="9">
        <v>0</v>
      </c>
      <c r="F3450" s="9">
        <v>0</v>
      </c>
      <c r="G3450" s="19">
        <f t="shared" si="904"/>
        <v>0</v>
      </c>
    </row>
    <row r="3451" spans="1:7" x14ac:dyDescent="0.25">
      <c r="C3451">
        <v>395</v>
      </c>
      <c r="D3451" t="s">
        <v>59</v>
      </c>
      <c r="E3451" s="9">
        <v>0</v>
      </c>
      <c r="F3451" s="9">
        <v>0</v>
      </c>
      <c r="G3451" s="19">
        <f t="shared" si="904"/>
        <v>0</v>
      </c>
    </row>
    <row r="3452" spans="1:7" x14ac:dyDescent="0.25">
      <c r="C3452">
        <v>398</v>
      </c>
      <c r="D3452" t="s">
        <v>60</v>
      </c>
      <c r="E3452" s="9">
        <v>0</v>
      </c>
      <c r="F3452" s="9">
        <v>0</v>
      </c>
      <c r="G3452" s="19">
        <f t="shared" si="904"/>
        <v>0</v>
      </c>
    </row>
    <row r="3453" spans="1:7" x14ac:dyDescent="0.25">
      <c r="C3453">
        <v>399</v>
      </c>
      <c r="D3453" t="s">
        <v>61</v>
      </c>
      <c r="E3453" s="9">
        <v>0</v>
      </c>
      <c r="F3453" s="9">
        <v>0</v>
      </c>
      <c r="G3453" s="19">
        <f t="shared" si="904"/>
        <v>0</v>
      </c>
    </row>
    <row r="3454" spans="1:7" x14ac:dyDescent="0.25">
      <c r="E3454" s="9"/>
      <c r="F3454" s="9"/>
    </row>
    <row r="3455" spans="1:7" x14ac:dyDescent="0.25">
      <c r="E3455" s="9"/>
      <c r="F3455" s="9"/>
    </row>
    <row r="3456" spans="1:7" ht="21" x14ac:dyDescent="0.35">
      <c r="A3456" s="10">
        <v>4</v>
      </c>
      <c r="B3456" s="10"/>
      <c r="C3456" s="10"/>
      <c r="D3456" s="10" t="s">
        <v>62</v>
      </c>
      <c r="E3456" s="11">
        <f t="shared" ref="E3456:F3456" si="905">E3457+E3463+E3469+E3480+E3486+E3498+E3502+E3509+E3512+E3521</f>
        <v>11534604.16</v>
      </c>
      <c r="F3456" s="11">
        <f t="shared" si="905"/>
        <v>14354254.820000004</v>
      </c>
      <c r="G3456" s="23">
        <f t="shared" ref="G3456:G3461" si="906">E3456-F3456</f>
        <v>-2819650.6600000039</v>
      </c>
    </row>
    <row r="3457" spans="1:7" x14ac:dyDescent="0.25">
      <c r="A3457" s="2"/>
      <c r="B3457" s="12">
        <v>40</v>
      </c>
      <c r="C3457" s="12"/>
      <c r="D3457" s="12" t="s">
        <v>63</v>
      </c>
      <c r="E3457" s="13">
        <f t="shared" ref="E3457:F3457" si="907">E3458+E3459+E3460+E3461</f>
        <v>6860732.79</v>
      </c>
      <c r="F3457" s="13">
        <f t="shared" si="907"/>
        <v>9945240.5000000019</v>
      </c>
      <c r="G3457" s="24">
        <f t="shared" si="906"/>
        <v>-3084507.7100000018</v>
      </c>
    </row>
    <row r="3458" spans="1:7" x14ac:dyDescent="0.25">
      <c r="C3458">
        <v>400</v>
      </c>
      <c r="D3458" t="s">
        <v>64</v>
      </c>
      <c r="E3458" s="9">
        <v>2851513.73</v>
      </c>
      <c r="F3458" s="9">
        <v>2784771.7</v>
      </c>
      <c r="G3458" s="19">
        <f t="shared" si="906"/>
        <v>66742.029999999795</v>
      </c>
    </row>
    <row r="3459" spans="1:7" x14ac:dyDescent="0.25">
      <c r="C3459">
        <v>401</v>
      </c>
      <c r="D3459" t="s">
        <v>65</v>
      </c>
      <c r="E3459" s="9">
        <v>3132885.03</v>
      </c>
      <c r="F3459" s="9">
        <v>6765508.1500000004</v>
      </c>
      <c r="G3459" s="19">
        <f t="shared" si="906"/>
        <v>-3632623.1200000006</v>
      </c>
    </row>
    <row r="3460" spans="1:7" x14ac:dyDescent="0.25">
      <c r="C3460">
        <v>402</v>
      </c>
      <c r="D3460" t="s">
        <v>66</v>
      </c>
      <c r="E3460" s="9">
        <v>865026.73</v>
      </c>
      <c r="F3460" s="9">
        <v>384754.9</v>
      </c>
      <c r="G3460" s="19">
        <f t="shared" si="906"/>
        <v>480271.82999999996</v>
      </c>
    </row>
    <row r="3461" spans="1:7" x14ac:dyDescent="0.25">
      <c r="C3461">
        <v>403</v>
      </c>
      <c r="D3461" t="s">
        <v>67</v>
      </c>
      <c r="E3461" s="9">
        <v>11307.3</v>
      </c>
      <c r="F3461" s="9">
        <v>10205.75</v>
      </c>
      <c r="G3461" s="19">
        <f t="shared" si="906"/>
        <v>1101.5499999999993</v>
      </c>
    </row>
    <row r="3462" spans="1:7" x14ac:dyDescent="0.25">
      <c r="E3462" s="9"/>
      <c r="F3462" s="9"/>
    </row>
    <row r="3463" spans="1:7" x14ac:dyDescent="0.25">
      <c r="B3463" s="12">
        <v>41</v>
      </c>
      <c r="C3463" s="12"/>
      <c r="D3463" s="12" t="s">
        <v>68</v>
      </c>
      <c r="E3463" s="13">
        <f t="shared" ref="E3463:F3463" si="908">E3464+E3465+E3466+E3467</f>
        <v>335607.85</v>
      </c>
      <c r="F3463" s="13">
        <f t="shared" si="908"/>
        <v>245833.5</v>
      </c>
      <c r="G3463" s="24">
        <f t="shared" ref="G3463:G3467" si="909">E3463-F3463</f>
        <v>89774.349999999977</v>
      </c>
    </row>
    <row r="3464" spans="1:7" x14ac:dyDescent="0.25">
      <c r="C3464">
        <v>410</v>
      </c>
      <c r="D3464" t="s">
        <v>69</v>
      </c>
      <c r="E3464" s="9">
        <v>0</v>
      </c>
      <c r="F3464" s="9">
        <v>0</v>
      </c>
      <c r="G3464" s="19">
        <f t="shared" si="909"/>
        <v>0</v>
      </c>
    </row>
    <row r="3465" spans="1:7" x14ac:dyDescent="0.25">
      <c r="C3465">
        <v>411</v>
      </c>
      <c r="D3465" t="s">
        <v>70</v>
      </c>
      <c r="E3465" s="9">
        <v>0</v>
      </c>
      <c r="F3465" s="9">
        <v>0</v>
      </c>
      <c r="G3465" s="19">
        <f t="shared" si="909"/>
        <v>0</v>
      </c>
    </row>
    <row r="3466" spans="1:7" x14ac:dyDescent="0.25">
      <c r="C3466">
        <v>412</v>
      </c>
      <c r="D3466" t="s">
        <v>71</v>
      </c>
      <c r="E3466" s="9">
        <v>335607.85</v>
      </c>
      <c r="F3466" s="9">
        <v>245833.5</v>
      </c>
      <c r="G3466" s="19">
        <f t="shared" si="909"/>
        <v>89774.349999999977</v>
      </c>
    </row>
    <row r="3467" spans="1:7" x14ac:dyDescent="0.25">
      <c r="C3467">
        <v>413</v>
      </c>
      <c r="D3467" t="s">
        <v>72</v>
      </c>
      <c r="E3467" s="9">
        <v>0</v>
      </c>
      <c r="F3467" s="9">
        <v>0</v>
      </c>
      <c r="G3467" s="19">
        <f t="shared" si="909"/>
        <v>0</v>
      </c>
    </row>
    <row r="3468" spans="1:7" x14ac:dyDescent="0.25">
      <c r="E3468" s="9"/>
      <c r="F3468" s="9"/>
    </row>
    <row r="3469" spans="1:7" x14ac:dyDescent="0.25">
      <c r="B3469" s="12">
        <v>42</v>
      </c>
      <c r="C3469" s="12"/>
      <c r="D3469" s="12" t="s">
        <v>73</v>
      </c>
      <c r="E3469" s="13">
        <f t="shared" ref="E3469:F3469" si="910">E3470+E3471+E3472+E3473+E3474+E3475+E3476+E3477+E3478</f>
        <v>1751995.5</v>
      </c>
      <c r="F3469" s="13">
        <f t="shared" si="910"/>
        <v>1774692.73</v>
      </c>
      <c r="G3469" s="24">
        <f t="shared" ref="G3469:G3478" si="911">E3469-F3469</f>
        <v>-22697.229999999981</v>
      </c>
    </row>
    <row r="3470" spans="1:7" x14ac:dyDescent="0.25">
      <c r="C3470">
        <v>420</v>
      </c>
      <c r="D3470" t="s">
        <v>74</v>
      </c>
      <c r="E3470" s="9">
        <v>63659.95</v>
      </c>
      <c r="F3470" s="9">
        <v>63251.45</v>
      </c>
      <c r="G3470" s="19">
        <f t="shared" si="911"/>
        <v>408.5</v>
      </c>
    </row>
    <row r="3471" spans="1:7" x14ac:dyDescent="0.25">
      <c r="C3471">
        <v>421</v>
      </c>
      <c r="D3471" t="s">
        <v>75</v>
      </c>
      <c r="E3471" s="9">
        <v>11934.05</v>
      </c>
      <c r="F3471" s="9">
        <v>13272.53</v>
      </c>
      <c r="G3471" s="19">
        <f t="shared" si="911"/>
        <v>-1338.4800000000014</v>
      </c>
    </row>
    <row r="3472" spans="1:7" x14ac:dyDescent="0.25">
      <c r="C3472">
        <v>422</v>
      </c>
      <c r="D3472" t="s">
        <v>76</v>
      </c>
      <c r="E3472" s="9">
        <v>0</v>
      </c>
      <c r="F3472" s="9">
        <v>0</v>
      </c>
      <c r="G3472" s="19">
        <f t="shared" si="911"/>
        <v>0</v>
      </c>
    </row>
    <row r="3473" spans="2:7" x14ac:dyDescent="0.25">
      <c r="C3473">
        <v>423</v>
      </c>
      <c r="D3473" t="s">
        <v>77</v>
      </c>
      <c r="E3473" s="9">
        <v>263640.7</v>
      </c>
      <c r="F3473" s="9">
        <v>341249.25</v>
      </c>
      <c r="G3473" s="19">
        <f t="shared" si="911"/>
        <v>-77608.549999999988</v>
      </c>
    </row>
    <row r="3474" spans="2:7" x14ac:dyDescent="0.25">
      <c r="C3474">
        <v>424</v>
      </c>
      <c r="D3474" t="s">
        <v>78</v>
      </c>
      <c r="E3474" s="9">
        <v>1282724.2</v>
      </c>
      <c r="F3474" s="9">
        <v>1172363.25</v>
      </c>
      <c r="G3474" s="19">
        <f t="shared" si="911"/>
        <v>110360.94999999995</v>
      </c>
    </row>
    <row r="3475" spans="2:7" x14ac:dyDescent="0.25">
      <c r="C3475">
        <v>425</v>
      </c>
      <c r="D3475" t="s">
        <v>79</v>
      </c>
      <c r="E3475" s="9">
        <v>25961.85</v>
      </c>
      <c r="F3475" s="9">
        <v>85655.75</v>
      </c>
      <c r="G3475" s="19">
        <f t="shared" si="911"/>
        <v>-59693.9</v>
      </c>
    </row>
    <row r="3476" spans="2:7" x14ac:dyDescent="0.25">
      <c r="C3476">
        <v>426</v>
      </c>
      <c r="D3476" t="s">
        <v>80</v>
      </c>
      <c r="E3476" s="9">
        <v>16638</v>
      </c>
      <c r="F3476" s="9">
        <v>18359.5</v>
      </c>
      <c r="G3476" s="19">
        <f t="shared" si="911"/>
        <v>-1721.5</v>
      </c>
    </row>
    <row r="3477" spans="2:7" x14ac:dyDescent="0.25">
      <c r="C3477">
        <v>427</v>
      </c>
      <c r="D3477" t="s">
        <v>81</v>
      </c>
      <c r="E3477" s="9">
        <v>0</v>
      </c>
      <c r="F3477" s="9">
        <v>0</v>
      </c>
      <c r="G3477" s="19">
        <f t="shared" si="911"/>
        <v>0</v>
      </c>
    </row>
    <row r="3478" spans="2:7" x14ac:dyDescent="0.25">
      <c r="C3478">
        <v>429</v>
      </c>
      <c r="D3478" t="s">
        <v>82</v>
      </c>
      <c r="E3478" s="9">
        <v>87436.75</v>
      </c>
      <c r="F3478" s="9">
        <v>80541</v>
      </c>
      <c r="G3478" s="19">
        <f t="shared" si="911"/>
        <v>6895.75</v>
      </c>
    </row>
    <row r="3479" spans="2:7" x14ac:dyDescent="0.25">
      <c r="E3479" s="9"/>
      <c r="F3479" s="9"/>
    </row>
    <row r="3480" spans="2:7" x14ac:dyDescent="0.25">
      <c r="B3480" s="12">
        <v>43</v>
      </c>
      <c r="C3480" s="12"/>
      <c r="D3480" s="12" t="s">
        <v>83</v>
      </c>
      <c r="E3480" s="13">
        <f t="shared" ref="E3480:F3480" si="912">E3481+E3482+E3483+E3484</f>
        <v>0</v>
      </c>
      <c r="F3480" s="13">
        <f t="shared" si="912"/>
        <v>0</v>
      </c>
      <c r="G3480" s="24">
        <f t="shared" ref="G3480:G3484" si="913">E3480-F3480</f>
        <v>0</v>
      </c>
    </row>
    <row r="3481" spans="2:7" x14ac:dyDescent="0.25">
      <c r="C3481">
        <v>430</v>
      </c>
      <c r="D3481" t="s">
        <v>84</v>
      </c>
      <c r="E3481" s="9">
        <v>0</v>
      </c>
      <c r="F3481" s="9">
        <v>0</v>
      </c>
      <c r="G3481" s="19">
        <f t="shared" si="913"/>
        <v>0</v>
      </c>
    </row>
    <row r="3482" spans="2:7" x14ac:dyDescent="0.25">
      <c r="C3482">
        <v>431</v>
      </c>
      <c r="D3482" t="s">
        <v>85</v>
      </c>
      <c r="E3482" s="9">
        <v>0</v>
      </c>
      <c r="F3482" s="9">
        <v>0</v>
      </c>
      <c r="G3482" s="19">
        <f t="shared" si="913"/>
        <v>0</v>
      </c>
    </row>
    <row r="3483" spans="2:7" x14ac:dyDescent="0.25">
      <c r="C3483">
        <v>432</v>
      </c>
      <c r="D3483" t="s">
        <v>86</v>
      </c>
      <c r="E3483" s="9">
        <v>0</v>
      </c>
      <c r="F3483" s="9">
        <v>0</v>
      </c>
      <c r="G3483" s="19">
        <f t="shared" si="913"/>
        <v>0</v>
      </c>
    </row>
    <row r="3484" spans="2:7" x14ac:dyDescent="0.25">
      <c r="C3484">
        <v>439</v>
      </c>
      <c r="D3484" t="s">
        <v>87</v>
      </c>
      <c r="E3484" s="9">
        <v>0</v>
      </c>
      <c r="F3484" s="9">
        <v>0</v>
      </c>
      <c r="G3484" s="19">
        <f t="shared" si="913"/>
        <v>0</v>
      </c>
    </row>
    <row r="3485" spans="2:7" x14ac:dyDescent="0.25">
      <c r="E3485" s="9"/>
      <c r="F3485" s="9"/>
    </row>
    <row r="3486" spans="2:7" x14ac:dyDescent="0.25">
      <c r="B3486" s="12">
        <v>44</v>
      </c>
      <c r="C3486" s="12"/>
      <c r="D3486" s="12" t="s">
        <v>88</v>
      </c>
      <c r="E3486" s="13">
        <f t="shared" ref="E3486:F3486" si="914">E3487+E3488+E3489+E3490+E3491+E3492+E3493+E3494+E3495+E3496</f>
        <v>325008.02</v>
      </c>
      <c r="F3486" s="13">
        <f t="shared" si="914"/>
        <v>146611.57</v>
      </c>
      <c r="G3486" s="24">
        <f t="shared" ref="G3486:G3496" si="915">E3486-F3486</f>
        <v>178396.45</v>
      </c>
    </row>
    <row r="3487" spans="2:7" x14ac:dyDescent="0.25">
      <c r="C3487">
        <v>440</v>
      </c>
      <c r="D3487" t="s">
        <v>89</v>
      </c>
      <c r="E3487" s="9">
        <v>32275.279999999999</v>
      </c>
      <c r="F3487" s="9">
        <v>36365.22</v>
      </c>
      <c r="G3487" s="19">
        <f t="shared" si="915"/>
        <v>-4089.9400000000023</v>
      </c>
    </row>
    <row r="3488" spans="2:7" x14ac:dyDescent="0.25">
      <c r="C3488">
        <v>441</v>
      </c>
      <c r="D3488" t="s">
        <v>90</v>
      </c>
      <c r="E3488" s="9">
        <v>0</v>
      </c>
      <c r="F3488" s="9">
        <v>0</v>
      </c>
      <c r="G3488" s="19">
        <f t="shared" si="915"/>
        <v>0</v>
      </c>
    </row>
    <row r="3489" spans="2:7" x14ac:dyDescent="0.25">
      <c r="C3489">
        <v>442</v>
      </c>
      <c r="D3489" t="s">
        <v>91</v>
      </c>
      <c r="E3489" s="9">
        <v>0</v>
      </c>
      <c r="F3489" s="9">
        <v>0</v>
      </c>
      <c r="G3489" s="19">
        <f t="shared" si="915"/>
        <v>0</v>
      </c>
    </row>
    <row r="3490" spans="2:7" x14ac:dyDescent="0.25">
      <c r="C3490">
        <v>443</v>
      </c>
      <c r="D3490" t="s">
        <v>92</v>
      </c>
      <c r="E3490" s="9">
        <v>274664.15000000002</v>
      </c>
      <c r="F3490" s="9">
        <v>9605</v>
      </c>
      <c r="G3490" s="19">
        <f t="shared" si="915"/>
        <v>265059.15000000002</v>
      </c>
    </row>
    <row r="3491" spans="2:7" x14ac:dyDescent="0.25">
      <c r="C3491">
        <v>444</v>
      </c>
      <c r="D3491" t="s">
        <v>31</v>
      </c>
      <c r="E3491" s="9">
        <v>0</v>
      </c>
      <c r="F3491" s="9">
        <v>0</v>
      </c>
      <c r="G3491" s="19">
        <f t="shared" si="915"/>
        <v>0</v>
      </c>
    </row>
    <row r="3492" spans="2:7" x14ac:dyDescent="0.25">
      <c r="C3492">
        <v>445</v>
      </c>
      <c r="D3492" t="s">
        <v>93</v>
      </c>
      <c r="E3492" s="9">
        <v>0</v>
      </c>
      <c r="F3492" s="9">
        <v>0</v>
      </c>
      <c r="G3492" s="19">
        <f t="shared" si="915"/>
        <v>0</v>
      </c>
    </row>
    <row r="3493" spans="2:7" x14ac:dyDescent="0.25">
      <c r="C3493">
        <v>446</v>
      </c>
      <c r="D3493" t="s">
        <v>94</v>
      </c>
      <c r="E3493" s="9">
        <v>0</v>
      </c>
      <c r="F3493" s="9">
        <v>0</v>
      </c>
      <c r="G3493" s="19">
        <f t="shared" si="915"/>
        <v>0</v>
      </c>
    </row>
    <row r="3494" spans="2:7" x14ac:dyDescent="0.25">
      <c r="C3494">
        <v>447</v>
      </c>
      <c r="D3494" t="s">
        <v>95</v>
      </c>
      <c r="E3494" s="9">
        <v>18244.349999999999</v>
      </c>
      <c r="F3494" s="9">
        <v>16641.349999999999</v>
      </c>
      <c r="G3494" s="19">
        <f t="shared" si="915"/>
        <v>1603</v>
      </c>
    </row>
    <row r="3495" spans="2:7" x14ac:dyDescent="0.25">
      <c r="C3495">
        <v>448</v>
      </c>
      <c r="D3495" t="s">
        <v>96</v>
      </c>
      <c r="E3495" s="9">
        <v>0</v>
      </c>
      <c r="F3495" s="9">
        <v>0</v>
      </c>
      <c r="G3495" s="19">
        <f t="shared" si="915"/>
        <v>0</v>
      </c>
    </row>
    <row r="3496" spans="2:7" x14ac:dyDescent="0.25">
      <c r="C3496">
        <v>449</v>
      </c>
      <c r="D3496" t="s">
        <v>97</v>
      </c>
      <c r="E3496" s="9">
        <v>-175.76</v>
      </c>
      <c r="F3496" s="9">
        <v>84000</v>
      </c>
      <c r="G3496" s="19">
        <f t="shared" si="915"/>
        <v>-84175.76</v>
      </c>
    </row>
    <row r="3497" spans="2:7" x14ac:dyDescent="0.25">
      <c r="E3497" s="9"/>
      <c r="F3497" s="9"/>
    </row>
    <row r="3498" spans="2:7" x14ac:dyDescent="0.25">
      <c r="B3498" s="12">
        <v>45</v>
      </c>
      <c r="C3498" s="12"/>
      <c r="D3498" s="12" t="s">
        <v>98</v>
      </c>
      <c r="E3498" s="13">
        <f t="shared" ref="E3498:F3498" si="916">E3499+E3500</f>
        <v>4274.6000000000004</v>
      </c>
      <c r="F3498" s="13">
        <f t="shared" si="916"/>
        <v>4359.18</v>
      </c>
      <c r="G3498" s="24">
        <f t="shared" ref="G3498:G3500" si="917">E3498-F3498</f>
        <v>-84.579999999999927</v>
      </c>
    </row>
    <row r="3499" spans="2:7" x14ac:dyDescent="0.25">
      <c r="C3499">
        <v>450</v>
      </c>
      <c r="D3499" t="s">
        <v>99</v>
      </c>
      <c r="E3499" s="9">
        <v>3789.85</v>
      </c>
      <c r="F3499" s="9">
        <v>4327.6000000000004</v>
      </c>
      <c r="G3499" s="19">
        <f t="shared" si="917"/>
        <v>-537.75000000000045</v>
      </c>
    </row>
    <row r="3500" spans="2:7" x14ac:dyDescent="0.25">
      <c r="C3500">
        <v>451</v>
      </c>
      <c r="D3500" t="s">
        <v>100</v>
      </c>
      <c r="E3500" s="9">
        <v>484.75</v>
      </c>
      <c r="F3500" s="9">
        <v>31.58</v>
      </c>
      <c r="G3500" s="19">
        <f t="shared" si="917"/>
        <v>453.17</v>
      </c>
    </row>
    <row r="3501" spans="2:7" x14ac:dyDescent="0.25">
      <c r="E3501" s="9"/>
      <c r="F3501" s="9"/>
    </row>
    <row r="3502" spans="2:7" x14ac:dyDescent="0.25">
      <c r="B3502" s="12">
        <v>46</v>
      </c>
      <c r="C3502" s="12"/>
      <c r="D3502" s="12" t="s">
        <v>101</v>
      </c>
      <c r="E3502" s="13">
        <f t="shared" ref="E3502:F3502" si="918">E3503+E3504+E3505+E3506+E3507</f>
        <v>1712389.4</v>
      </c>
      <c r="F3502" s="13">
        <f t="shared" si="918"/>
        <v>1808841.5400000003</v>
      </c>
      <c r="G3502" s="24">
        <f t="shared" ref="G3502:G3507" si="919">E3502-F3502</f>
        <v>-96452.140000000363</v>
      </c>
    </row>
    <row r="3503" spans="2:7" x14ac:dyDescent="0.25">
      <c r="C3503">
        <v>460</v>
      </c>
      <c r="D3503" t="s">
        <v>102</v>
      </c>
      <c r="E3503" s="9">
        <v>268571</v>
      </c>
      <c r="F3503" s="9">
        <v>203183</v>
      </c>
      <c r="G3503" s="19">
        <f t="shared" si="919"/>
        <v>65388</v>
      </c>
    </row>
    <row r="3504" spans="2:7" x14ac:dyDescent="0.25">
      <c r="C3504">
        <v>461</v>
      </c>
      <c r="D3504" t="s">
        <v>103</v>
      </c>
      <c r="E3504" s="9">
        <v>895621.2</v>
      </c>
      <c r="F3504" s="9">
        <v>987126.89</v>
      </c>
      <c r="G3504" s="19">
        <f t="shared" si="919"/>
        <v>-91505.690000000061</v>
      </c>
    </row>
    <row r="3505" spans="2:7" x14ac:dyDescent="0.25">
      <c r="C3505">
        <v>462</v>
      </c>
      <c r="D3505" t="s">
        <v>38</v>
      </c>
      <c r="E3505" s="9">
        <v>28059</v>
      </c>
      <c r="F3505" s="9">
        <v>28100</v>
      </c>
      <c r="G3505" s="19">
        <f t="shared" si="919"/>
        <v>-41</v>
      </c>
    </row>
    <row r="3506" spans="2:7" x14ac:dyDescent="0.25">
      <c r="C3506">
        <v>463</v>
      </c>
      <c r="D3506" t="s">
        <v>104</v>
      </c>
      <c r="E3506" s="9">
        <v>519737.59999999998</v>
      </c>
      <c r="F3506" s="9">
        <v>589714.1</v>
      </c>
      <c r="G3506" s="19">
        <f t="shared" si="919"/>
        <v>-69976.5</v>
      </c>
    </row>
    <row r="3507" spans="2:7" x14ac:dyDescent="0.25">
      <c r="C3507">
        <v>469</v>
      </c>
      <c r="D3507" t="s">
        <v>105</v>
      </c>
      <c r="E3507" s="9">
        <v>400.6</v>
      </c>
      <c r="F3507" s="9">
        <v>717.55</v>
      </c>
      <c r="G3507" s="19">
        <f t="shared" si="919"/>
        <v>-316.94999999999993</v>
      </c>
    </row>
    <row r="3508" spans="2:7" x14ac:dyDescent="0.25">
      <c r="E3508" s="9"/>
      <c r="F3508" s="9"/>
    </row>
    <row r="3509" spans="2:7" x14ac:dyDescent="0.25">
      <c r="B3509" s="12">
        <v>47</v>
      </c>
      <c r="C3509" s="12"/>
      <c r="D3509" s="12" t="s">
        <v>44</v>
      </c>
      <c r="E3509" s="13">
        <f t="shared" ref="E3509:F3509" si="920">E3510</f>
        <v>429137</v>
      </c>
      <c r="F3509" s="13">
        <f t="shared" si="920"/>
        <v>428675.8</v>
      </c>
      <c r="G3509" s="24">
        <f t="shared" ref="G3509:G3510" si="921">E3509-F3509</f>
        <v>461.20000000001164</v>
      </c>
    </row>
    <row r="3510" spans="2:7" x14ac:dyDescent="0.25">
      <c r="C3510">
        <v>470</v>
      </c>
      <c r="D3510" t="s">
        <v>106</v>
      </c>
      <c r="E3510" s="9">
        <v>429137</v>
      </c>
      <c r="F3510" s="9">
        <v>428675.8</v>
      </c>
      <c r="G3510" s="19">
        <f t="shared" si="921"/>
        <v>461.20000000001164</v>
      </c>
    </row>
    <row r="3511" spans="2:7" x14ac:dyDescent="0.25">
      <c r="E3511" s="9"/>
      <c r="F3511" s="9"/>
    </row>
    <row r="3512" spans="2:7" x14ac:dyDescent="0.25">
      <c r="B3512" s="12">
        <v>48</v>
      </c>
      <c r="C3512" s="12"/>
      <c r="D3512" s="12" t="s">
        <v>107</v>
      </c>
      <c r="E3512" s="13">
        <f t="shared" ref="E3512:F3512" si="922">E3513+E3514+E3515+E3516+E3517+E3518+E3519</f>
        <v>31459</v>
      </c>
      <c r="F3512" s="13">
        <f t="shared" si="922"/>
        <v>0</v>
      </c>
      <c r="G3512" s="24">
        <f t="shared" ref="G3512:G3519" si="923">E3512-F3512</f>
        <v>31459</v>
      </c>
    </row>
    <row r="3513" spans="2:7" x14ac:dyDescent="0.25">
      <c r="C3513">
        <v>481</v>
      </c>
      <c r="D3513" t="s">
        <v>108</v>
      </c>
      <c r="E3513" s="9">
        <v>0</v>
      </c>
      <c r="F3513" s="9">
        <v>0</v>
      </c>
      <c r="G3513" s="19">
        <f t="shared" si="923"/>
        <v>0</v>
      </c>
    </row>
    <row r="3514" spans="2:7" x14ac:dyDescent="0.25">
      <c r="C3514">
        <v>482</v>
      </c>
      <c r="D3514" t="s">
        <v>109</v>
      </c>
      <c r="E3514" s="9">
        <v>0</v>
      </c>
      <c r="F3514" s="9">
        <v>0</v>
      </c>
      <c r="G3514" s="19">
        <f t="shared" si="923"/>
        <v>0</v>
      </c>
    </row>
    <row r="3515" spans="2:7" x14ac:dyDescent="0.25">
      <c r="C3515">
        <v>483</v>
      </c>
      <c r="D3515" t="s">
        <v>110</v>
      </c>
      <c r="E3515" s="9">
        <v>0</v>
      </c>
      <c r="F3515" s="9">
        <v>0</v>
      </c>
      <c r="G3515" s="19">
        <f t="shared" si="923"/>
        <v>0</v>
      </c>
    </row>
    <row r="3516" spans="2:7" x14ac:dyDescent="0.25">
      <c r="C3516">
        <v>484</v>
      </c>
      <c r="D3516" t="s">
        <v>111</v>
      </c>
      <c r="E3516" s="9">
        <v>31459</v>
      </c>
      <c r="F3516" s="9">
        <v>0</v>
      </c>
      <c r="G3516" s="19">
        <f t="shared" si="923"/>
        <v>31459</v>
      </c>
    </row>
    <row r="3517" spans="2:7" x14ac:dyDescent="0.25">
      <c r="C3517">
        <v>485</v>
      </c>
      <c r="D3517" t="s">
        <v>112</v>
      </c>
      <c r="E3517" s="9">
        <v>0</v>
      </c>
      <c r="F3517" s="9">
        <v>0</v>
      </c>
      <c r="G3517" s="19">
        <f t="shared" si="923"/>
        <v>0</v>
      </c>
    </row>
    <row r="3518" spans="2:7" x14ac:dyDescent="0.25">
      <c r="C3518">
        <v>486</v>
      </c>
      <c r="D3518" t="s">
        <v>113</v>
      </c>
      <c r="E3518" s="9">
        <v>0</v>
      </c>
      <c r="F3518" s="9">
        <v>0</v>
      </c>
      <c r="G3518" s="19">
        <f t="shared" si="923"/>
        <v>0</v>
      </c>
    </row>
    <row r="3519" spans="2:7" x14ac:dyDescent="0.25">
      <c r="C3519">
        <v>489</v>
      </c>
      <c r="D3519" t="s">
        <v>114</v>
      </c>
      <c r="E3519" s="9">
        <v>0</v>
      </c>
      <c r="F3519" s="9">
        <v>0</v>
      </c>
      <c r="G3519" s="19">
        <f t="shared" si="923"/>
        <v>0</v>
      </c>
    </row>
    <row r="3520" spans="2:7" x14ac:dyDescent="0.25">
      <c r="E3520" s="9"/>
      <c r="F3520" s="9"/>
    </row>
    <row r="3521" spans="1:7" x14ac:dyDescent="0.25">
      <c r="B3521" s="12">
        <v>49</v>
      </c>
      <c r="C3521" s="12"/>
      <c r="D3521" s="12" t="s">
        <v>53</v>
      </c>
      <c r="E3521" s="13">
        <f t="shared" ref="E3521:F3521" si="924">E3522+E3523+E3524+E3525+E3526+E3527+E3528+E3529</f>
        <v>84000</v>
      </c>
      <c r="F3521" s="13">
        <f t="shared" si="924"/>
        <v>0</v>
      </c>
      <c r="G3521" s="24">
        <f t="shared" ref="G3521:G3529" si="925">E3521-F3521</f>
        <v>84000</v>
      </c>
    </row>
    <row r="3522" spans="1:7" x14ac:dyDescent="0.25">
      <c r="C3522">
        <v>490</v>
      </c>
      <c r="D3522" t="s">
        <v>54</v>
      </c>
      <c r="E3522" s="9">
        <v>0</v>
      </c>
      <c r="F3522" s="9">
        <v>0</v>
      </c>
      <c r="G3522" s="19">
        <f t="shared" si="925"/>
        <v>0</v>
      </c>
    </row>
    <row r="3523" spans="1:7" x14ac:dyDescent="0.25">
      <c r="C3523">
        <v>491</v>
      </c>
      <c r="D3523" t="s">
        <v>55</v>
      </c>
      <c r="E3523" s="9">
        <v>0</v>
      </c>
      <c r="F3523" s="9">
        <v>0</v>
      </c>
      <c r="G3523" s="19">
        <f t="shared" si="925"/>
        <v>0</v>
      </c>
    </row>
    <row r="3524" spans="1:7" x14ac:dyDescent="0.25">
      <c r="C3524">
        <v>492</v>
      </c>
      <c r="D3524" t="s">
        <v>115</v>
      </c>
      <c r="E3524" s="9">
        <v>84000</v>
      </c>
      <c r="F3524" s="9">
        <v>0</v>
      </c>
      <c r="G3524" s="19">
        <f t="shared" si="925"/>
        <v>84000</v>
      </c>
    </row>
    <row r="3525" spans="1:7" x14ac:dyDescent="0.25">
      <c r="C3525">
        <v>493</v>
      </c>
      <c r="D3525" t="s">
        <v>116</v>
      </c>
      <c r="E3525" s="9">
        <v>0</v>
      </c>
      <c r="F3525" s="9">
        <v>0</v>
      </c>
      <c r="G3525" s="19">
        <f t="shared" si="925"/>
        <v>0</v>
      </c>
    </row>
    <row r="3526" spans="1:7" x14ac:dyDescent="0.25">
      <c r="C3526">
        <v>494</v>
      </c>
      <c r="D3526" t="s">
        <v>58</v>
      </c>
      <c r="E3526" s="9">
        <v>0</v>
      </c>
      <c r="F3526" s="9">
        <v>0</v>
      </c>
      <c r="G3526" s="19">
        <f t="shared" si="925"/>
        <v>0</v>
      </c>
    </row>
    <row r="3527" spans="1:7" x14ac:dyDescent="0.25">
      <c r="C3527">
        <v>495</v>
      </c>
      <c r="D3527" t="s">
        <v>117</v>
      </c>
      <c r="E3527" s="9">
        <v>0</v>
      </c>
      <c r="F3527" s="9">
        <v>0</v>
      </c>
      <c r="G3527" s="19">
        <f t="shared" si="925"/>
        <v>0</v>
      </c>
    </row>
    <row r="3528" spans="1:7" x14ac:dyDescent="0.25">
      <c r="C3528">
        <v>498</v>
      </c>
      <c r="D3528" t="s">
        <v>118</v>
      </c>
      <c r="E3528" s="9">
        <v>0</v>
      </c>
      <c r="F3528" s="9">
        <v>0</v>
      </c>
      <c r="G3528" s="19">
        <f t="shared" si="925"/>
        <v>0</v>
      </c>
    </row>
    <row r="3529" spans="1:7" x14ac:dyDescent="0.25">
      <c r="C3529">
        <v>499</v>
      </c>
      <c r="D3529" t="s">
        <v>61</v>
      </c>
      <c r="E3529" s="9">
        <v>0</v>
      </c>
      <c r="F3529" s="9">
        <v>0</v>
      </c>
      <c r="G3529" s="19">
        <f t="shared" si="925"/>
        <v>0</v>
      </c>
    </row>
    <row r="3530" spans="1:7" x14ac:dyDescent="0.25">
      <c r="E3530" s="9"/>
      <c r="F3530" s="9"/>
    </row>
    <row r="3531" spans="1:7" x14ac:dyDescent="0.25">
      <c r="E3531" s="9"/>
      <c r="F3531" s="9"/>
    </row>
    <row r="3532" spans="1:7" x14ac:dyDescent="0.25">
      <c r="E3532" s="9"/>
      <c r="F3532" s="9"/>
    </row>
    <row r="3533" spans="1:7" x14ac:dyDescent="0.25">
      <c r="A3533" s="14">
        <v>9</v>
      </c>
      <c r="B3533" s="14"/>
      <c r="C3533" s="14"/>
      <c r="D3533" s="14" t="s">
        <v>119</v>
      </c>
      <c r="E3533" s="15"/>
      <c r="F3533" s="15"/>
      <c r="G3533" s="25"/>
    </row>
    <row r="3534" spans="1:7" x14ac:dyDescent="0.25">
      <c r="A3534" s="14"/>
      <c r="B3534" s="14">
        <v>90</v>
      </c>
      <c r="C3534" s="14"/>
      <c r="D3534" s="14" t="s">
        <v>120</v>
      </c>
      <c r="E3534" s="16">
        <f t="shared" ref="E3534:F3534" si="926">E3535+E3536</f>
        <v>1120099.08</v>
      </c>
      <c r="F3534" s="16">
        <f t="shared" si="926"/>
        <v>3517719.9899999998</v>
      </c>
      <c r="G3534" s="26">
        <f t="shared" ref="G3534:G3536" si="927">E3534-F3534</f>
        <v>-2397620.9099999997</v>
      </c>
    </row>
    <row r="3535" spans="1:7" x14ac:dyDescent="0.25">
      <c r="C3535">
        <v>900</v>
      </c>
      <c r="D3535" t="s">
        <v>121</v>
      </c>
      <c r="E3535" s="19">
        <v>925288.21</v>
      </c>
      <c r="F3535" s="19">
        <v>3333844.9</v>
      </c>
      <c r="G3535" s="19">
        <f t="shared" si="927"/>
        <v>-2408556.69</v>
      </c>
    </row>
    <row r="3536" spans="1:7" x14ac:dyDescent="0.25">
      <c r="C3536">
        <v>901</v>
      </c>
      <c r="D3536" t="s">
        <v>122</v>
      </c>
      <c r="E3536" s="19">
        <v>194810.87</v>
      </c>
      <c r="F3536" s="19">
        <v>183875.09</v>
      </c>
      <c r="G3536" s="19">
        <f t="shared" si="927"/>
        <v>10935.779999999999</v>
      </c>
    </row>
    <row r="3537" spans="1:7" x14ac:dyDescent="0.25">
      <c r="E3537" s="9"/>
      <c r="F3537" s="9"/>
    </row>
    <row r="3538" spans="1:7" x14ac:dyDescent="0.25">
      <c r="D3538" s="2" t="s">
        <v>123</v>
      </c>
      <c r="E3538" s="17">
        <f t="shared" ref="E3538:F3538" si="928">E3535+E3536</f>
        <v>1120099.08</v>
      </c>
      <c r="F3538" s="17">
        <f t="shared" si="928"/>
        <v>3517719.9899999998</v>
      </c>
      <c r="G3538" s="19">
        <f t="shared" ref="G3538" si="929">E3538-F3538</f>
        <v>-2397620.9099999997</v>
      </c>
    </row>
    <row r="3539" spans="1:7" x14ac:dyDescent="0.25">
      <c r="E3539" s="9"/>
      <c r="F3539" s="9"/>
    </row>
    <row r="3540" spans="1:7" x14ac:dyDescent="0.25">
      <c r="A3540" s="27"/>
      <c r="B3540" s="27"/>
      <c r="C3540" s="27"/>
      <c r="D3540" s="27"/>
      <c r="E3540" s="27"/>
      <c r="F3540" s="27"/>
      <c r="G3540" s="28"/>
    </row>
    <row r="3543" spans="1:7" ht="26.25" x14ac:dyDescent="0.4">
      <c r="A3543" s="1" t="s">
        <v>124</v>
      </c>
      <c r="B3543" s="2"/>
      <c r="C3543" s="2"/>
      <c r="D3543" s="2"/>
      <c r="E3543" s="18">
        <v>2021</v>
      </c>
      <c r="F3543" s="18">
        <v>2020</v>
      </c>
      <c r="G3543" s="20" t="s">
        <v>125</v>
      </c>
    </row>
    <row r="3544" spans="1:7" x14ac:dyDescent="0.25">
      <c r="A3544" t="s">
        <v>0</v>
      </c>
      <c r="E3544" s="3">
        <v>96</v>
      </c>
      <c r="F3544" s="3">
        <v>96</v>
      </c>
      <c r="G3544" s="29">
        <f>E3544-F3544</f>
        <v>0</v>
      </c>
    </row>
    <row r="3545" spans="1:7" x14ac:dyDescent="0.25">
      <c r="E3545" s="30" t="s">
        <v>147</v>
      </c>
      <c r="F3545" s="30" t="s">
        <v>147</v>
      </c>
      <c r="G3545" s="4" t="s">
        <v>147</v>
      </c>
    </row>
    <row r="3546" spans="1:7" ht="21" x14ac:dyDescent="0.35">
      <c r="A3546" s="5">
        <v>3</v>
      </c>
      <c r="B3546" s="5"/>
      <c r="C3546" s="5"/>
      <c r="D3546" s="5" t="s">
        <v>2</v>
      </c>
      <c r="E3546" s="6">
        <f t="shared" ref="E3546:F3546" si="930">E3547+E3557+E3569+E3573+E3581+E3585+E3595+E3598+E3606</f>
        <v>642997.51</v>
      </c>
      <c r="F3546" s="6">
        <f t="shared" si="930"/>
        <v>644533.20000000007</v>
      </c>
      <c r="G3546" s="21">
        <f>E3546-F3546</f>
        <v>-1535.6900000000605</v>
      </c>
    </row>
    <row r="3547" spans="1:7" x14ac:dyDescent="0.25">
      <c r="A3547" s="7"/>
      <c r="B3547" s="7">
        <v>30</v>
      </c>
      <c r="C3547" s="7"/>
      <c r="D3547" s="7" t="s">
        <v>3</v>
      </c>
      <c r="E3547" s="8">
        <f t="shared" ref="E3547:F3547" si="931">E3548+E3549+E3550+E3551+E3552+E3553+E3554+E3555</f>
        <v>81630.3</v>
      </c>
      <c r="F3547" s="8">
        <f t="shared" si="931"/>
        <v>93557.6</v>
      </c>
      <c r="G3547" s="22">
        <f t="shared" ref="G3547:G3555" si="932">E3547-F3547</f>
        <v>-11927.300000000003</v>
      </c>
    </row>
    <row r="3548" spans="1:7" x14ac:dyDescent="0.25">
      <c r="C3548">
        <v>300</v>
      </c>
      <c r="D3548" t="s">
        <v>4</v>
      </c>
      <c r="E3548" s="9">
        <v>5259.5</v>
      </c>
      <c r="F3548" s="9">
        <v>6537.5</v>
      </c>
      <c r="G3548" s="19">
        <f t="shared" si="932"/>
        <v>-1278</v>
      </c>
    </row>
    <row r="3549" spans="1:7" x14ac:dyDescent="0.25">
      <c r="C3549">
        <v>301</v>
      </c>
      <c r="D3549" t="s">
        <v>5</v>
      </c>
      <c r="E3549" s="9">
        <v>66183.25</v>
      </c>
      <c r="F3549" s="9">
        <v>75019.199999999997</v>
      </c>
      <c r="G3549" s="19">
        <f t="shared" si="932"/>
        <v>-8835.9499999999971</v>
      </c>
    </row>
    <row r="3550" spans="1:7" x14ac:dyDescent="0.25">
      <c r="C3550">
        <v>302</v>
      </c>
      <c r="D3550" t="s">
        <v>6</v>
      </c>
      <c r="E3550" s="9">
        <v>0</v>
      </c>
      <c r="F3550" s="9">
        <v>0</v>
      </c>
      <c r="G3550" s="19">
        <f t="shared" si="932"/>
        <v>0</v>
      </c>
    </row>
    <row r="3551" spans="1:7" x14ac:dyDescent="0.25">
      <c r="C3551">
        <v>303</v>
      </c>
      <c r="D3551" t="s">
        <v>7</v>
      </c>
      <c r="E3551" s="9">
        <v>0</v>
      </c>
      <c r="F3551" s="9">
        <v>0</v>
      </c>
      <c r="G3551" s="19">
        <f t="shared" si="932"/>
        <v>0</v>
      </c>
    </row>
    <row r="3552" spans="1:7" x14ac:dyDescent="0.25">
      <c r="C3552">
        <v>304</v>
      </c>
      <c r="D3552" t="s">
        <v>8</v>
      </c>
      <c r="E3552" s="9">
        <v>0</v>
      </c>
      <c r="F3552" s="9">
        <v>0</v>
      </c>
      <c r="G3552" s="19">
        <f t="shared" si="932"/>
        <v>0</v>
      </c>
    </row>
    <row r="3553" spans="2:7" x14ac:dyDescent="0.25">
      <c r="C3553">
        <v>305</v>
      </c>
      <c r="D3553" t="s">
        <v>9</v>
      </c>
      <c r="E3553" s="9">
        <v>10187.549999999999</v>
      </c>
      <c r="F3553" s="9">
        <v>11005.6</v>
      </c>
      <c r="G3553" s="19">
        <f t="shared" si="932"/>
        <v>-818.05000000000109</v>
      </c>
    </row>
    <row r="3554" spans="2:7" x14ac:dyDescent="0.25">
      <c r="C3554">
        <v>306</v>
      </c>
      <c r="D3554" t="s">
        <v>10</v>
      </c>
      <c r="E3554" s="9">
        <v>0</v>
      </c>
      <c r="F3554" s="9">
        <v>0</v>
      </c>
      <c r="G3554" s="19">
        <f t="shared" si="932"/>
        <v>0</v>
      </c>
    </row>
    <row r="3555" spans="2:7" x14ac:dyDescent="0.25">
      <c r="C3555">
        <v>309</v>
      </c>
      <c r="D3555" t="s">
        <v>11</v>
      </c>
      <c r="E3555" s="9">
        <v>0</v>
      </c>
      <c r="F3555" s="9">
        <v>995.3</v>
      </c>
      <c r="G3555" s="19">
        <f t="shared" si="932"/>
        <v>-995.3</v>
      </c>
    </row>
    <row r="3556" spans="2:7" x14ac:dyDescent="0.25">
      <c r="E3556" s="9"/>
      <c r="F3556" s="9"/>
    </row>
    <row r="3557" spans="2:7" x14ac:dyDescent="0.25">
      <c r="B3557" s="7">
        <v>31</v>
      </c>
      <c r="C3557" s="7"/>
      <c r="D3557" s="7" t="s">
        <v>12</v>
      </c>
      <c r="E3557" s="8">
        <f t="shared" ref="E3557:F3557" si="933">E3558+E3559+E3560+E3561+E3562+E3563+E3564+E3565+E3566+E3567</f>
        <v>159472.38999999998</v>
      </c>
      <c r="F3557" s="8">
        <f t="shared" si="933"/>
        <v>136646.64000000001</v>
      </c>
      <c r="G3557" s="22">
        <f t="shared" ref="G3557:G3567" si="934">E3557-F3557</f>
        <v>22825.749999999971</v>
      </c>
    </row>
    <row r="3558" spans="2:7" x14ac:dyDescent="0.25">
      <c r="C3558">
        <v>310</v>
      </c>
      <c r="D3558" t="s">
        <v>13</v>
      </c>
      <c r="E3558" s="9">
        <v>2542.87</v>
      </c>
      <c r="F3558" s="9">
        <v>4009.05</v>
      </c>
      <c r="G3558" s="19">
        <f t="shared" si="934"/>
        <v>-1466.1800000000003</v>
      </c>
    </row>
    <row r="3559" spans="2:7" x14ac:dyDescent="0.25">
      <c r="C3559">
        <v>311</v>
      </c>
      <c r="D3559" t="s">
        <v>14</v>
      </c>
      <c r="E3559" s="9">
        <v>0</v>
      </c>
      <c r="F3559" s="9">
        <v>0</v>
      </c>
      <c r="G3559" s="19">
        <f t="shared" si="934"/>
        <v>0</v>
      </c>
    </row>
    <row r="3560" spans="2:7" x14ac:dyDescent="0.25">
      <c r="C3560">
        <v>312</v>
      </c>
      <c r="D3560" t="s">
        <v>15</v>
      </c>
      <c r="E3560" s="9">
        <v>69552.45</v>
      </c>
      <c r="F3560" s="9">
        <v>45375</v>
      </c>
      <c r="G3560" s="19">
        <f t="shared" si="934"/>
        <v>24177.449999999997</v>
      </c>
    </row>
    <row r="3561" spans="2:7" x14ac:dyDescent="0.25">
      <c r="C3561">
        <v>313</v>
      </c>
      <c r="D3561" t="s">
        <v>16</v>
      </c>
      <c r="E3561" s="9">
        <v>37401.050000000003</v>
      </c>
      <c r="F3561" s="9">
        <v>48903.19</v>
      </c>
      <c r="G3561" s="19">
        <f t="shared" si="934"/>
        <v>-11502.14</v>
      </c>
    </row>
    <row r="3562" spans="2:7" x14ac:dyDescent="0.25">
      <c r="C3562">
        <v>314</v>
      </c>
      <c r="D3562" t="s">
        <v>17</v>
      </c>
      <c r="E3562" s="9">
        <v>36102</v>
      </c>
      <c r="F3562" s="9">
        <v>25368.65</v>
      </c>
      <c r="G3562" s="19">
        <f t="shared" si="934"/>
        <v>10733.349999999999</v>
      </c>
    </row>
    <row r="3563" spans="2:7" x14ac:dyDescent="0.25">
      <c r="C3563">
        <v>315</v>
      </c>
      <c r="D3563" t="s">
        <v>18</v>
      </c>
      <c r="E3563" s="9">
        <v>6130.8</v>
      </c>
      <c r="F3563" s="9">
        <v>7642.25</v>
      </c>
      <c r="G3563" s="19">
        <f t="shared" si="934"/>
        <v>-1511.4499999999998</v>
      </c>
    </row>
    <row r="3564" spans="2:7" x14ac:dyDescent="0.25">
      <c r="C3564">
        <v>316</v>
      </c>
      <c r="D3564" t="s">
        <v>19</v>
      </c>
      <c r="E3564" s="9">
        <v>0</v>
      </c>
      <c r="F3564" s="9">
        <v>0</v>
      </c>
      <c r="G3564" s="19">
        <f t="shared" si="934"/>
        <v>0</v>
      </c>
    </row>
    <row r="3565" spans="2:7" x14ac:dyDescent="0.25">
      <c r="C3565">
        <v>317</v>
      </c>
      <c r="D3565" t="s">
        <v>20</v>
      </c>
      <c r="E3565" s="9">
        <v>512.65</v>
      </c>
      <c r="F3565" s="9">
        <v>409.3</v>
      </c>
      <c r="G3565" s="19">
        <f t="shared" si="934"/>
        <v>103.34999999999997</v>
      </c>
    </row>
    <row r="3566" spans="2:7" x14ac:dyDescent="0.25">
      <c r="C3566">
        <v>318</v>
      </c>
      <c r="D3566" t="s">
        <v>21</v>
      </c>
      <c r="E3566" s="9">
        <v>6433.57</v>
      </c>
      <c r="F3566" s="9">
        <v>3963.7</v>
      </c>
      <c r="G3566" s="19">
        <f t="shared" si="934"/>
        <v>2469.87</v>
      </c>
    </row>
    <row r="3567" spans="2:7" x14ac:dyDescent="0.25">
      <c r="C3567">
        <v>319</v>
      </c>
      <c r="D3567" t="s">
        <v>22</v>
      </c>
      <c r="E3567" s="9">
        <v>797</v>
      </c>
      <c r="F3567" s="9">
        <v>975.5</v>
      </c>
      <c r="G3567" s="19">
        <f t="shared" si="934"/>
        <v>-178.5</v>
      </c>
    </row>
    <row r="3568" spans="2:7" x14ac:dyDescent="0.25">
      <c r="E3568" s="9"/>
      <c r="F3568" s="9"/>
    </row>
    <row r="3569" spans="2:7" x14ac:dyDescent="0.25">
      <c r="B3569" s="7">
        <v>33</v>
      </c>
      <c r="C3569" s="7"/>
      <c r="D3569" s="7" t="s">
        <v>23</v>
      </c>
      <c r="E3569" s="8">
        <f t="shared" ref="E3569:F3569" si="935">E3570+E3571</f>
        <v>48600</v>
      </c>
      <c r="F3569" s="8">
        <f t="shared" si="935"/>
        <v>40237.300000000003</v>
      </c>
      <c r="G3569" s="22">
        <f t="shared" ref="G3569:G3571" si="936">E3569-F3569</f>
        <v>8362.6999999999971</v>
      </c>
    </row>
    <row r="3570" spans="2:7" x14ac:dyDescent="0.25">
      <c r="C3570">
        <v>330</v>
      </c>
      <c r="D3570" t="s">
        <v>24</v>
      </c>
      <c r="E3570" s="9">
        <v>48600</v>
      </c>
      <c r="F3570" s="9">
        <v>40237.300000000003</v>
      </c>
      <c r="G3570" s="19">
        <f t="shared" si="936"/>
        <v>8362.6999999999971</v>
      </c>
    </row>
    <row r="3571" spans="2:7" x14ac:dyDescent="0.25">
      <c r="C3571">
        <v>332</v>
      </c>
      <c r="D3571" t="s">
        <v>25</v>
      </c>
      <c r="E3571" s="9">
        <v>0</v>
      </c>
      <c r="F3571" s="9">
        <v>0</v>
      </c>
      <c r="G3571" s="19">
        <f t="shared" si="936"/>
        <v>0</v>
      </c>
    </row>
    <row r="3572" spans="2:7" x14ac:dyDescent="0.25">
      <c r="E3572" s="9"/>
      <c r="F3572" s="9"/>
    </row>
    <row r="3573" spans="2:7" x14ac:dyDescent="0.25">
      <c r="B3573" s="7">
        <v>34</v>
      </c>
      <c r="C3573" s="7"/>
      <c r="D3573" s="7" t="s">
        <v>26</v>
      </c>
      <c r="E3573" s="8">
        <f t="shared" ref="E3573:F3573" si="937">E3574+E3575+E3576+E3577+E3578+E3579</f>
        <v>3560.17</v>
      </c>
      <c r="F3573" s="8">
        <f t="shared" si="937"/>
        <v>4961.0499999999993</v>
      </c>
      <c r="G3573" s="22">
        <f t="shared" ref="G3573:G3579" si="938">E3573-F3573</f>
        <v>-1400.8799999999992</v>
      </c>
    </row>
    <row r="3574" spans="2:7" x14ac:dyDescent="0.25">
      <c r="C3574">
        <v>340</v>
      </c>
      <c r="D3574" t="s">
        <v>27</v>
      </c>
      <c r="E3574" s="9">
        <v>3455.77</v>
      </c>
      <c r="F3574" s="9">
        <v>4856.6499999999996</v>
      </c>
      <c r="G3574" s="19">
        <f t="shared" si="938"/>
        <v>-1400.8799999999997</v>
      </c>
    </row>
    <row r="3575" spans="2:7" x14ac:dyDescent="0.25">
      <c r="C3575">
        <v>341</v>
      </c>
      <c r="D3575" t="s">
        <v>28</v>
      </c>
      <c r="E3575" s="9">
        <v>0</v>
      </c>
      <c r="F3575" s="9">
        <v>0</v>
      </c>
      <c r="G3575" s="19">
        <f t="shared" si="938"/>
        <v>0</v>
      </c>
    </row>
    <row r="3576" spans="2:7" x14ac:dyDescent="0.25">
      <c r="C3576">
        <v>342</v>
      </c>
      <c r="D3576" t="s">
        <v>29</v>
      </c>
      <c r="E3576" s="9">
        <v>0</v>
      </c>
      <c r="F3576" s="9">
        <v>0</v>
      </c>
      <c r="G3576" s="19">
        <f t="shared" si="938"/>
        <v>0</v>
      </c>
    </row>
    <row r="3577" spans="2:7" x14ac:dyDescent="0.25">
      <c r="C3577">
        <v>343</v>
      </c>
      <c r="D3577" t="s">
        <v>30</v>
      </c>
      <c r="E3577" s="9">
        <v>104.4</v>
      </c>
      <c r="F3577" s="9">
        <v>104.4</v>
      </c>
      <c r="G3577" s="19">
        <f t="shared" si="938"/>
        <v>0</v>
      </c>
    </row>
    <row r="3578" spans="2:7" x14ac:dyDescent="0.25">
      <c r="C3578">
        <v>344</v>
      </c>
      <c r="D3578" t="s">
        <v>31</v>
      </c>
      <c r="E3578" s="9">
        <v>0</v>
      </c>
      <c r="F3578" s="9">
        <v>0</v>
      </c>
      <c r="G3578" s="19">
        <f t="shared" si="938"/>
        <v>0</v>
      </c>
    </row>
    <row r="3579" spans="2:7" x14ac:dyDescent="0.25">
      <c r="C3579">
        <v>349</v>
      </c>
      <c r="D3579" t="s">
        <v>32</v>
      </c>
      <c r="E3579" s="9">
        <v>0</v>
      </c>
      <c r="F3579" s="9">
        <v>0</v>
      </c>
      <c r="G3579" s="19">
        <f t="shared" si="938"/>
        <v>0</v>
      </c>
    </row>
    <row r="3580" spans="2:7" x14ac:dyDescent="0.25">
      <c r="E3580" s="9"/>
      <c r="F3580" s="9"/>
    </row>
    <row r="3581" spans="2:7" x14ac:dyDescent="0.25">
      <c r="B3581" s="7">
        <v>35</v>
      </c>
      <c r="C3581" s="7"/>
      <c r="D3581" s="7" t="s">
        <v>33</v>
      </c>
      <c r="E3581" s="8">
        <f t="shared" ref="E3581:F3581" si="939">E3582+E3583</f>
        <v>0</v>
      </c>
      <c r="F3581" s="8">
        <f t="shared" si="939"/>
        <v>7247.15</v>
      </c>
      <c r="G3581" s="22">
        <f t="shared" ref="G3581:G3583" si="940">E3581-F3581</f>
        <v>-7247.15</v>
      </c>
    </row>
    <row r="3582" spans="2:7" x14ac:dyDescent="0.25">
      <c r="C3582">
        <v>350</v>
      </c>
      <c r="D3582" t="s">
        <v>33</v>
      </c>
      <c r="E3582" s="9">
        <v>0</v>
      </c>
      <c r="F3582" s="9">
        <v>7247.15</v>
      </c>
      <c r="G3582" s="19">
        <f t="shared" si="940"/>
        <v>-7247.15</v>
      </c>
    </row>
    <row r="3583" spans="2:7" x14ac:dyDescent="0.25">
      <c r="C3583">
        <v>351</v>
      </c>
      <c r="D3583" t="s">
        <v>34</v>
      </c>
      <c r="E3583" s="9">
        <v>0</v>
      </c>
      <c r="F3583" s="9">
        <v>0</v>
      </c>
      <c r="G3583" s="19">
        <f t="shared" si="940"/>
        <v>0</v>
      </c>
    </row>
    <row r="3584" spans="2:7" x14ac:dyDescent="0.25">
      <c r="E3584" s="9"/>
      <c r="F3584" s="9"/>
    </row>
    <row r="3585" spans="2:7" x14ac:dyDescent="0.25">
      <c r="B3585" s="7">
        <v>36</v>
      </c>
      <c r="C3585" s="7"/>
      <c r="D3585" s="7" t="s">
        <v>35</v>
      </c>
      <c r="E3585" s="8">
        <f t="shared" ref="E3585:F3585" si="941">E3586+E3587+E3588+E3589+E3590+E3591+E3592+E3593</f>
        <v>188983.15000000002</v>
      </c>
      <c r="F3585" s="8">
        <f t="shared" si="941"/>
        <v>199092.81</v>
      </c>
      <c r="G3585" s="22">
        <f t="shared" ref="G3585:G3593" si="942">E3585-F3585</f>
        <v>-10109.659999999974</v>
      </c>
    </row>
    <row r="3586" spans="2:7" x14ac:dyDescent="0.25">
      <c r="C3586">
        <v>360</v>
      </c>
      <c r="D3586" t="s">
        <v>36</v>
      </c>
      <c r="E3586" s="9">
        <v>525</v>
      </c>
      <c r="F3586" s="9">
        <v>353.4</v>
      </c>
      <c r="G3586" s="19">
        <f t="shared" si="942"/>
        <v>171.60000000000002</v>
      </c>
    </row>
    <row r="3587" spans="2:7" x14ac:dyDescent="0.25">
      <c r="C3587">
        <v>361</v>
      </c>
      <c r="D3587" t="s">
        <v>37</v>
      </c>
      <c r="E3587" s="9">
        <v>146610.85</v>
      </c>
      <c r="F3587" s="9">
        <v>154256.60999999999</v>
      </c>
      <c r="G3587" s="19">
        <f t="shared" si="942"/>
        <v>-7645.7599999999802</v>
      </c>
    </row>
    <row r="3588" spans="2:7" x14ac:dyDescent="0.25">
      <c r="C3588">
        <v>362</v>
      </c>
      <c r="D3588" t="s">
        <v>38</v>
      </c>
      <c r="E3588" s="9">
        <v>0</v>
      </c>
      <c r="F3588" s="9">
        <v>0</v>
      </c>
      <c r="G3588" s="19">
        <f t="shared" si="942"/>
        <v>0</v>
      </c>
    </row>
    <row r="3589" spans="2:7" x14ac:dyDescent="0.25">
      <c r="C3589">
        <v>363</v>
      </c>
      <c r="D3589" t="s">
        <v>39</v>
      </c>
      <c r="E3589" s="9">
        <v>41847.300000000003</v>
      </c>
      <c r="F3589" s="9">
        <v>44482.8</v>
      </c>
      <c r="G3589" s="19">
        <f t="shared" si="942"/>
        <v>-2635.5</v>
      </c>
    </row>
    <row r="3590" spans="2:7" x14ac:dyDescent="0.25">
      <c r="C3590">
        <v>364</v>
      </c>
      <c r="D3590" t="s">
        <v>40</v>
      </c>
      <c r="E3590" s="9">
        <v>0</v>
      </c>
      <c r="F3590" s="9">
        <v>0</v>
      </c>
      <c r="G3590" s="19">
        <f t="shared" si="942"/>
        <v>0</v>
      </c>
    </row>
    <row r="3591" spans="2:7" x14ac:dyDescent="0.25">
      <c r="C3591">
        <v>365</v>
      </c>
      <c r="D3591" t="s">
        <v>41</v>
      </c>
      <c r="E3591" s="9">
        <v>0</v>
      </c>
      <c r="F3591" s="9">
        <v>0</v>
      </c>
      <c r="G3591" s="19">
        <f t="shared" si="942"/>
        <v>0</v>
      </c>
    </row>
    <row r="3592" spans="2:7" x14ac:dyDescent="0.25">
      <c r="C3592">
        <v>366</v>
      </c>
      <c r="D3592" t="s">
        <v>42</v>
      </c>
      <c r="E3592" s="9">
        <v>0</v>
      </c>
      <c r="F3592" s="9">
        <v>0</v>
      </c>
      <c r="G3592" s="19">
        <f t="shared" si="942"/>
        <v>0</v>
      </c>
    </row>
    <row r="3593" spans="2:7" x14ac:dyDescent="0.25">
      <c r="C3593">
        <v>369</v>
      </c>
      <c r="D3593" t="s">
        <v>43</v>
      </c>
      <c r="E3593" s="9">
        <v>0</v>
      </c>
      <c r="F3593" s="9">
        <v>0</v>
      </c>
      <c r="G3593" s="19">
        <f t="shared" si="942"/>
        <v>0</v>
      </c>
    </row>
    <row r="3594" spans="2:7" x14ac:dyDescent="0.25">
      <c r="E3594" s="9"/>
      <c r="F3594" s="9"/>
    </row>
    <row r="3595" spans="2:7" x14ac:dyDescent="0.25">
      <c r="B3595" s="7">
        <v>37</v>
      </c>
      <c r="C3595" s="7"/>
      <c r="D3595" s="7" t="s">
        <v>44</v>
      </c>
      <c r="E3595" s="8">
        <f t="shared" ref="E3595:F3595" si="943">E3596</f>
        <v>145651.5</v>
      </c>
      <c r="F3595" s="8">
        <f t="shared" si="943"/>
        <v>144190.65</v>
      </c>
      <c r="G3595" s="22">
        <f t="shared" ref="G3595:G3604" si="944">E3595-F3595</f>
        <v>1460.8500000000058</v>
      </c>
    </row>
    <row r="3596" spans="2:7" x14ac:dyDescent="0.25">
      <c r="C3596">
        <v>370</v>
      </c>
      <c r="D3596" t="s">
        <v>45</v>
      </c>
      <c r="E3596" s="9">
        <v>145651.5</v>
      </c>
      <c r="F3596" s="9">
        <v>144190.65</v>
      </c>
      <c r="G3596" s="19">
        <f t="shared" si="944"/>
        <v>1460.8500000000058</v>
      </c>
    </row>
    <row r="3597" spans="2:7" x14ac:dyDescent="0.25">
      <c r="E3597" s="9"/>
      <c r="F3597" s="9"/>
      <c r="G3597" s="19">
        <f t="shared" si="944"/>
        <v>0</v>
      </c>
    </row>
    <row r="3598" spans="2:7" x14ac:dyDescent="0.25">
      <c r="B3598" s="7">
        <v>38</v>
      </c>
      <c r="C3598" s="7"/>
      <c r="D3598" s="7" t="s">
        <v>46</v>
      </c>
      <c r="E3598" s="8">
        <f t="shared" ref="E3598:F3598" si="945">E3599+E3600+E3601+E3602+E3603+E3604</f>
        <v>0</v>
      </c>
      <c r="F3598" s="8">
        <f t="shared" si="945"/>
        <v>0</v>
      </c>
      <c r="G3598" s="22">
        <f t="shared" si="944"/>
        <v>0</v>
      </c>
    </row>
    <row r="3599" spans="2:7" x14ac:dyDescent="0.25">
      <c r="C3599">
        <v>380</v>
      </c>
      <c r="D3599" t="s">
        <v>47</v>
      </c>
      <c r="E3599" s="9">
        <v>0</v>
      </c>
      <c r="F3599" s="9">
        <v>0</v>
      </c>
      <c r="G3599" s="19">
        <f t="shared" si="944"/>
        <v>0</v>
      </c>
    </row>
    <row r="3600" spans="2:7" x14ac:dyDescent="0.25">
      <c r="C3600">
        <v>381</v>
      </c>
      <c r="D3600" t="s">
        <v>48</v>
      </c>
      <c r="E3600" s="9">
        <v>0</v>
      </c>
      <c r="F3600" s="9">
        <v>0</v>
      </c>
      <c r="G3600" s="19">
        <f t="shared" si="944"/>
        <v>0</v>
      </c>
    </row>
    <row r="3601" spans="2:7" x14ac:dyDescent="0.25">
      <c r="C3601">
        <v>384</v>
      </c>
      <c r="D3601" t="s">
        <v>49</v>
      </c>
      <c r="E3601" s="9">
        <v>0</v>
      </c>
      <c r="F3601" s="9">
        <v>0</v>
      </c>
      <c r="G3601" s="19">
        <f t="shared" si="944"/>
        <v>0</v>
      </c>
    </row>
    <row r="3602" spans="2:7" x14ac:dyDescent="0.25">
      <c r="C3602">
        <v>385</v>
      </c>
      <c r="D3602" t="s">
        <v>50</v>
      </c>
      <c r="E3602" s="9">
        <v>0</v>
      </c>
      <c r="F3602" s="9">
        <v>0</v>
      </c>
      <c r="G3602" s="19">
        <f t="shared" si="944"/>
        <v>0</v>
      </c>
    </row>
    <row r="3603" spans="2:7" x14ac:dyDescent="0.25">
      <c r="C3603">
        <v>386</v>
      </c>
      <c r="D3603" t="s">
        <v>51</v>
      </c>
      <c r="E3603" s="9">
        <v>0</v>
      </c>
      <c r="F3603" s="9">
        <v>0</v>
      </c>
      <c r="G3603" s="19">
        <f t="shared" si="944"/>
        <v>0</v>
      </c>
    </row>
    <row r="3604" spans="2:7" x14ac:dyDescent="0.25">
      <c r="C3604">
        <v>389</v>
      </c>
      <c r="D3604" t="s">
        <v>52</v>
      </c>
      <c r="E3604" s="9">
        <v>0</v>
      </c>
      <c r="F3604" s="9">
        <v>0</v>
      </c>
      <c r="G3604" s="19">
        <f t="shared" si="944"/>
        <v>0</v>
      </c>
    </row>
    <row r="3605" spans="2:7" x14ac:dyDescent="0.25">
      <c r="E3605" s="9"/>
      <c r="F3605" s="9"/>
    </row>
    <row r="3606" spans="2:7" x14ac:dyDescent="0.25">
      <c r="B3606" s="7">
        <v>39</v>
      </c>
      <c r="C3606" s="7"/>
      <c r="D3606" s="7" t="s">
        <v>53</v>
      </c>
      <c r="E3606" s="8">
        <f t="shared" ref="E3606:F3606" si="946">E3607+E3608+E3609+E3610+E3611+E3612+E3613+E3614</f>
        <v>15100</v>
      </c>
      <c r="F3606" s="8">
        <f t="shared" si="946"/>
        <v>18600</v>
      </c>
      <c r="G3606" s="22">
        <f t="shared" ref="G3606:G3614" si="947">E3606-F3606</f>
        <v>-3500</v>
      </c>
    </row>
    <row r="3607" spans="2:7" x14ac:dyDescent="0.25">
      <c r="C3607">
        <v>390</v>
      </c>
      <c r="D3607" t="s">
        <v>54</v>
      </c>
      <c r="E3607" s="9">
        <v>0</v>
      </c>
      <c r="F3607" s="9">
        <v>0</v>
      </c>
      <c r="G3607" s="19">
        <f t="shared" si="947"/>
        <v>0</v>
      </c>
    </row>
    <row r="3608" spans="2:7" x14ac:dyDescent="0.25">
      <c r="C3608">
        <v>391</v>
      </c>
      <c r="D3608" t="s">
        <v>55</v>
      </c>
      <c r="E3608" s="9">
        <v>15100</v>
      </c>
      <c r="F3608" s="9">
        <v>18600</v>
      </c>
      <c r="G3608" s="19">
        <f t="shared" si="947"/>
        <v>-3500</v>
      </c>
    </row>
    <row r="3609" spans="2:7" x14ac:dyDescent="0.25">
      <c r="C3609">
        <v>392</v>
      </c>
      <c r="D3609" t="s">
        <v>56</v>
      </c>
      <c r="E3609" s="9">
        <v>0</v>
      </c>
      <c r="F3609" s="9">
        <v>0</v>
      </c>
      <c r="G3609" s="19">
        <f t="shared" si="947"/>
        <v>0</v>
      </c>
    </row>
    <row r="3610" spans="2:7" x14ac:dyDescent="0.25">
      <c r="C3610">
        <v>393</v>
      </c>
      <c r="D3610" t="s">
        <v>57</v>
      </c>
      <c r="E3610" s="9">
        <v>0</v>
      </c>
      <c r="F3610" s="9">
        <v>0</v>
      </c>
      <c r="G3610" s="19">
        <f t="shared" si="947"/>
        <v>0</v>
      </c>
    </row>
    <row r="3611" spans="2:7" x14ac:dyDescent="0.25">
      <c r="C3611">
        <v>394</v>
      </c>
      <c r="D3611" t="s">
        <v>58</v>
      </c>
      <c r="E3611" s="9">
        <v>0</v>
      </c>
      <c r="F3611" s="9">
        <v>0</v>
      </c>
      <c r="G3611" s="19">
        <f t="shared" si="947"/>
        <v>0</v>
      </c>
    </row>
    <row r="3612" spans="2:7" x14ac:dyDescent="0.25">
      <c r="C3612">
        <v>395</v>
      </c>
      <c r="D3612" t="s">
        <v>59</v>
      </c>
      <c r="E3612" s="9">
        <v>0</v>
      </c>
      <c r="F3612" s="9">
        <v>0</v>
      </c>
      <c r="G3612" s="19">
        <f t="shared" si="947"/>
        <v>0</v>
      </c>
    </row>
    <row r="3613" spans="2:7" x14ac:dyDescent="0.25">
      <c r="C3613">
        <v>398</v>
      </c>
      <c r="D3613" t="s">
        <v>60</v>
      </c>
      <c r="E3613" s="9">
        <v>0</v>
      </c>
      <c r="F3613" s="9">
        <v>0</v>
      </c>
      <c r="G3613" s="19">
        <f t="shared" si="947"/>
        <v>0</v>
      </c>
    </row>
    <row r="3614" spans="2:7" x14ac:dyDescent="0.25">
      <c r="C3614">
        <v>399</v>
      </c>
      <c r="D3614" t="s">
        <v>61</v>
      </c>
      <c r="E3614" s="9">
        <v>0</v>
      </c>
      <c r="F3614" s="9">
        <v>0</v>
      </c>
      <c r="G3614" s="19">
        <f t="shared" si="947"/>
        <v>0</v>
      </c>
    </row>
    <row r="3615" spans="2:7" x14ac:dyDescent="0.25">
      <c r="E3615" s="9"/>
      <c r="F3615" s="9"/>
    </row>
    <row r="3616" spans="2:7" x14ac:dyDescent="0.25">
      <c r="E3616" s="9"/>
      <c r="F3616" s="9"/>
    </row>
    <row r="3617" spans="1:7" ht="21" x14ac:dyDescent="0.35">
      <c r="A3617" s="10">
        <v>4</v>
      </c>
      <c r="B3617" s="10"/>
      <c r="C3617" s="10"/>
      <c r="D3617" s="10" t="s">
        <v>62</v>
      </c>
      <c r="E3617" s="11">
        <f t="shared" ref="E3617:F3617" si="948">E3618+E3624+E3630+E3641+E3647+E3659+E3663+E3670+E3673+E3682</f>
        <v>656370.62</v>
      </c>
      <c r="F3617" s="11">
        <f t="shared" si="948"/>
        <v>633362.93000000005</v>
      </c>
      <c r="G3617" s="23">
        <f t="shared" ref="G3617:G3622" si="949">E3617-F3617</f>
        <v>23007.689999999944</v>
      </c>
    </row>
    <row r="3618" spans="1:7" x14ac:dyDescent="0.25">
      <c r="A3618" s="2"/>
      <c r="B3618" s="12">
        <v>40</v>
      </c>
      <c r="C3618" s="12"/>
      <c r="D3618" s="12" t="s">
        <v>63</v>
      </c>
      <c r="E3618" s="13">
        <f t="shared" ref="E3618:F3618" si="950">E3619+E3620+E3621+E3622</f>
        <v>248192.22</v>
      </c>
      <c r="F3618" s="13">
        <f t="shared" si="950"/>
        <v>235146.95</v>
      </c>
      <c r="G3618" s="24">
        <f t="shared" si="949"/>
        <v>13045.26999999999</v>
      </c>
    </row>
    <row r="3619" spans="1:7" x14ac:dyDescent="0.25">
      <c r="C3619">
        <v>400</v>
      </c>
      <c r="D3619" t="s">
        <v>64</v>
      </c>
      <c r="E3619" s="9">
        <v>201253.2</v>
      </c>
      <c r="F3619" s="9">
        <v>166231.25</v>
      </c>
      <c r="G3619" s="19">
        <f t="shared" si="949"/>
        <v>35021.950000000012</v>
      </c>
    </row>
    <row r="3620" spans="1:7" x14ac:dyDescent="0.25">
      <c r="C3620">
        <v>401</v>
      </c>
      <c r="D3620" t="s">
        <v>65</v>
      </c>
      <c r="E3620" s="9">
        <v>0</v>
      </c>
      <c r="F3620" s="9">
        <v>927.2</v>
      </c>
      <c r="G3620" s="19">
        <f t="shared" si="949"/>
        <v>-927.2</v>
      </c>
    </row>
    <row r="3621" spans="1:7" x14ac:dyDescent="0.25">
      <c r="C3621">
        <v>402</v>
      </c>
      <c r="D3621" t="s">
        <v>66</v>
      </c>
      <c r="E3621" s="9">
        <v>39114.620000000003</v>
      </c>
      <c r="F3621" s="9">
        <v>57724.800000000003</v>
      </c>
      <c r="G3621" s="19">
        <f t="shared" si="949"/>
        <v>-18610.18</v>
      </c>
    </row>
    <row r="3622" spans="1:7" x14ac:dyDescent="0.25">
      <c r="C3622">
        <v>403</v>
      </c>
      <c r="D3622" t="s">
        <v>67</v>
      </c>
      <c r="E3622" s="9">
        <v>7824.4</v>
      </c>
      <c r="F3622" s="9">
        <v>10263.700000000001</v>
      </c>
      <c r="G3622" s="19">
        <f t="shared" si="949"/>
        <v>-2439.3000000000011</v>
      </c>
    </row>
    <row r="3623" spans="1:7" x14ac:dyDescent="0.25">
      <c r="E3623" s="9"/>
      <c r="F3623" s="9"/>
    </row>
    <row r="3624" spans="1:7" x14ac:dyDescent="0.25">
      <c r="B3624" s="12">
        <v>41</v>
      </c>
      <c r="C3624" s="12"/>
      <c r="D3624" s="12" t="s">
        <v>68</v>
      </c>
      <c r="E3624" s="13">
        <f t="shared" ref="E3624:F3624" si="951">E3625+E3626+E3627+E3628</f>
        <v>0</v>
      </c>
      <c r="F3624" s="13">
        <f t="shared" si="951"/>
        <v>4083.3</v>
      </c>
      <c r="G3624" s="24">
        <f t="shared" ref="G3624:G3628" si="952">E3624-F3624</f>
        <v>-4083.3</v>
      </c>
    </row>
    <row r="3625" spans="1:7" x14ac:dyDescent="0.25">
      <c r="C3625">
        <v>410</v>
      </c>
      <c r="D3625" t="s">
        <v>69</v>
      </c>
      <c r="E3625" s="9">
        <v>0</v>
      </c>
      <c r="F3625" s="9">
        <v>0</v>
      </c>
      <c r="G3625" s="19">
        <f t="shared" si="952"/>
        <v>0</v>
      </c>
    </row>
    <row r="3626" spans="1:7" x14ac:dyDescent="0.25">
      <c r="C3626">
        <v>411</v>
      </c>
      <c r="D3626" t="s">
        <v>70</v>
      </c>
      <c r="E3626" s="9">
        <v>0</v>
      </c>
      <c r="F3626" s="9">
        <v>0</v>
      </c>
      <c r="G3626" s="19">
        <f t="shared" si="952"/>
        <v>0</v>
      </c>
    </row>
    <row r="3627" spans="1:7" x14ac:dyDescent="0.25">
      <c r="C3627">
        <v>412</v>
      </c>
      <c r="D3627" t="s">
        <v>71</v>
      </c>
      <c r="E3627" s="9">
        <v>0</v>
      </c>
      <c r="F3627" s="9">
        <v>4083.3</v>
      </c>
      <c r="G3627" s="19">
        <f t="shared" si="952"/>
        <v>-4083.3</v>
      </c>
    </row>
    <row r="3628" spans="1:7" x14ac:dyDescent="0.25">
      <c r="C3628">
        <v>413</v>
      </c>
      <c r="D3628" t="s">
        <v>72</v>
      </c>
      <c r="E3628" s="9">
        <v>0</v>
      </c>
      <c r="F3628" s="9">
        <v>0</v>
      </c>
      <c r="G3628" s="19">
        <f t="shared" si="952"/>
        <v>0</v>
      </c>
    </row>
    <row r="3629" spans="1:7" x14ac:dyDescent="0.25">
      <c r="E3629" s="9"/>
      <c r="F3629" s="9"/>
    </row>
    <row r="3630" spans="1:7" x14ac:dyDescent="0.25">
      <c r="B3630" s="12">
        <v>42</v>
      </c>
      <c r="C3630" s="12"/>
      <c r="D3630" s="12" t="s">
        <v>73</v>
      </c>
      <c r="E3630" s="13">
        <f t="shared" ref="E3630:F3630" si="953">E3631+E3632+E3633+E3634+E3635+E3636+E3637+E3638+E3639</f>
        <v>100231.45</v>
      </c>
      <c r="F3630" s="13">
        <f t="shared" si="953"/>
        <v>75957.600000000006</v>
      </c>
      <c r="G3630" s="24">
        <f t="shared" ref="G3630:G3639" si="954">E3630-F3630</f>
        <v>24273.849999999991</v>
      </c>
    </row>
    <row r="3631" spans="1:7" x14ac:dyDescent="0.25">
      <c r="C3631">
        <v>420</v>
      </c>
      <c r="D3631" t="s">
        <v>74</v>
      </c>
      <c r="E3631" s="9">
        <v>2888.2</v>
      </c>
      <c r="F3631" s="9">
        <v>1766.55</v>
      </c>
      <c r="G3631" s="19">
        <f t="shared" si="954"/>
        <v>1121.6499999999999</v>
      </c>
    </row>
    <row r="3632" spans="1:7" x14ac:dyDescent="0.25">
      <c r="C3632">
        <v>421</v>
      </c>
      <c r="D3632" t="s">
        <v>75</v>
      </c>
      <c r="E3632" s="9">
        <v>0</v>
      </c>
      <c r="F3632" s="9">
        <v>0</v>
      </c>
      <c r="G3632" s="19">
        <f t="shared" si="954"/>
        <v>0</v>
      </c>
    </row>
    <row r="3633" spans="2:7" x14ac:dyDescent="0.25">
      <c r="C3633">
        <v>422</v>
      </c>
      <c r="D3633" t="s">
        <v>76</v>
      </c>
      <c r="E3633" s="9">
        <v>0</v>
      </c>
      <c r="F3633" s="9">
        <v>0</v>
      </c>
      <c r="G3633" s="19">
        <f t="shared" si="954"/>
        <v>0</v>
      </c>
    </row>
    <row r="3634" spans="2:7" x14ac:dyDescent="0.25">
      <c r="C3634">
        <v>423</v>
      </c>
      <c r="D3634" t="s">
        <v>77</v>
      </c>
      <c r="E3634" s="9">
        <v>0</v>
      </c>
      <c r="F3634" s="9">
        <v>0</v>
      </c>
      <c r="G3634" s="19">
        <f t="shared" si="954"/>
        <v>0</v>
      </c>
    </row>
    <row r="3635" spans="2:7" x14ac:dyDescent="0.25">
      <c r="C3635">
        <v>424</v>
      </c>
      <c r="D3635" t="s">
        <v>78</v>
      </c>
      <c r="E3635" s="9">
        <v>60830.2</v>
      </c>
      <c r="F3635" s="9">
        <v>65360.25</v>
      </c>
      <c r="G3635" s="19">
        <f t="shared" si="954"/>
        <v>-4530.0500000000029</v>
      </c>
    </row>
    <row r="3636" spans="2:7" x14ac:dyDescent="0.25">
      <c r="C3636">
        <v>425</v>
      </c>
      <c r="D3636" t="s">
        <v>79</v>
      </c>
      <c r="E3636" s="9">
        <v>0</v>
      </c>
      <c r="F3636" s="9">
        <v>0</v>
      </c>
      <c r="G3636" s="19">
        <f t="shared" si="954"/>
        <v>0</v>
      </c>
    </row>
    <row r="3637" spans="2:7" x14ac:dyDescent="0.25">
      <c r="C3637">
        <v>426</v>
      </c>
      <c r="D3637" t="s">
        <v>80</v>
      </c>
      <c r="E3637" s="9">
        <v>31060.85</v>
      </c>
      <c r="F3637" s="9">
        <v>6685.2</v>
      </c>
      <c r="G3637" s="19">
        <f t="shared" si="954"/>
        <v>24375.649999999998</v>
      </c>
    </row>
    <row r="3638" spans="2:7" x14ac:dyDescent="0.25">
      <c r="C3638">
        <v>427</v>
      </c>
      <c r="D3638" t="s">
        <v>81</v>
      </c>
      <c r="E3638" s="9">
        <v>0</v>
      </c>
      <c r="F3638" s="9">
        <v>0</v>
      </c>
      <c r="G3638" s="19">
        <f t="shared" si="954"/>
        <v>0</v>
      </c>
    </row>
    <row r="3639" spans="2:7" x14ac:dyDescent="0.25">
      <c r="C3639">
        <v>429</v>
      </c>
      <c r="D3639" t="s">
        <v>82</v>
      </c>
      <c r="E3639" s="9">
        <v>5452.2</v>
      </c>
      <c r="F3639" s="9">
        <v>2145.6</v>
      </c>
      <c r="G3639" s="19">
        <f t="shared" si="954"/>
        <v>3306.6</v>
      </c>
    </row>
    <row r="3640" spans="2:7" x14ac:dyDescent="0.25">
      <c r="E3640" s="9"/>
      <c r="F3640" s="9"/>
    </row>
    <row r="3641" spans="2:7" x14ac:dyDescent="0.25">
      <c r="B3641" s="12">
        <v>43</v>
      </c>
      <c r="C3641" s="12"/>
      <c r="D3641" s="12" t="s">
        <v>83</v>
      </c>
      <c r="E3641" s="13">
        <f t="shared" ref="E3641:F3641" si="955">E3642+E3643+E3644+E3645</f>
        <v>0</v>
      </c>
      <c r="F3641" s="13">
        <f t="shared" si="955"/>
        <v>0</v>
      </c>
      <c r="G3641" s="24">
        <f t="shared" ref="G3641:G3645" si="956">E3641-F3641</f>
        <v>0</v>
      </c>
    </row>
    <row r="3642" spans="2:7" x14ac:dyDescent="0.25">
      <c r="C3642">
        <v>430</v>
      </c>
      <c r="D3642" t="s">
        <v>84</v>
      </c>
      <c r="E3642" s="9">
        <v>0</v>
      </c>
      <c r="F3642" s="9">
        <v>0</v>
      </c>
      <c r="G3642" s="19">
        <f t="shared" si="956"/>
        <v>0</v>
      </c>
    </row>
    <row r="3643" spans="2:7" x14ac:dyDescent="0.25">
      <c r="C3643">
        <v>431</v>
      </c>
      <c r="D3643" t="s">
        <v>85</v>
      </c>
      <c r="E3643" s="9">
        <v>0</v>
      </c>
      <c r="F3643" s="9">
        <v>0</v>
      </c>
      <c r="G3643" s="19">
        <f t="shared" si="956"/>
        <v>0</v>
      </c>
    </row>
    <row r="3644" spans="2:7" x14ac:dyDescent="0.25">
      <c r="C3644">
        <v>432</v>
      </c>
      <c r="D3644" t="s">
        <v>86</v>
      </c>
      <c r="E3644" s="9">
        <v>0</v>
      </c>
      <c r="F3644" s="9">
        <v>0</v>
      </c>
      <c r="G3644" s="19">
        <f t="shared" si="956"/>
        <v>0</v>
      </c>
    </row>
    <row r="3645" spans="2:7" x14ac:dyDescent="0.25">
      <c r="C3645">
        <v>439</v>
      </c>
      <c r="D3645" t="s">
        <v>87</v>
      </c>
      <c r="E3645" s="9">
        <v>0</v>
      </c>
      <c r="F3645" s="9">
        <v>0</v>
      </c>
      <c r="G3645" s="19">
        <f t="shared" si="956"/>
        <v>0</v>
      </c>
    </row>
    <row r="3646" spans="2:7" x14ac:dyDescent="0.25">
      <c r="E3646" s="9"/>
      <c r="F3646" s="9"/>
    </row>
    <row r="3647" spans="2:7" x14ac:dyDescent="0.25">
      <c r="B3647" s="12">
        <v>44</v>
      </c>
      <c r="C3647" s="12"/>
      <c r="D3647" s="12" t="s">
        <v>88</v>
      </c>
      <c r="E3647" s="13">
        <f t="shared" ref="E3647:F3647" si="957">E3648+E3649+E3650+E3651+E3652+E3653+E3654+E3655+E3656+E3657</f>
        <v>29952.5</v>
      </c>
      <c r="F3647" s="13">
        <f t="shared" si="957"/>
        <v>40131.380000000005</v>
      </c>
      <c r="G3647" s="24">
        <f t="shared" ref="G3647:G3657" si="958">E3647-F3647</f>
        <v>-10178.880000000005</v>
      </c>
    </row>
    <row r="3648" spans="2:7" x14ac:dyDescent="0.25">
      <c r="C3648">
        <v>440</v>
      </c>
      <c r="D3648" t="s">
        <v>89</v>
      </c>
      <c r="E3648" s="9">
        <v>1441.7</v>
      </c>
      <c r="F3648" s="9">
        <v>562.17999999999995</v>
      </c>
      <c r="G3648" s="19">
        <f t="shared" si="958"/>
        <v>879.5200000000001</v>
      </c>
    </row>
    <row r="3649" spans="2:7" x14ac:dyDescent="0.25">
      <c r="C3649">
        <v>441</v>
      </c>
      <c r="D3649" t="s">
        <v>90</v>
      </c>
      <c r="E3649" s="9">
        <v>0</v>
      </c>
      <c r="F3649" s="9">
        <v>0</v>
      </c>
      <c r="G3649" s="19">
        <f t="shared" si="958"/>
        <v>0</v>
      </c>
    </row>
    <row r="3650" spans="2:7" x14ac:dyDescent="0.25">
      <c r="C3650">
        <v>442</v>
      </c>
      <c r="D3650" t="s">
        <v>91</v>
      </c>
      <c r="E3650" s="9">
        <v>7.8</v>
      </c>
      <c r="F3650" s="9">
        <v>0</v>
      </c>
      <c r="G3650" s="19">
        <f t="shared" si="958"/>
        <v>7.8</v>
      </c>
    </row>
    <row r="3651" spans="2:7" x14ac:dyDescent="0.25">
      <c r="C3651">
        <v>443</v>
      </c>
      <c r="D3651" t="s">
        <v>92</v>
      </c>
      <c r="E3651" s="9">
        <v>13934</v>
      </c>
      <c r="F3651" s="9">
        <v>13934</v>
      </c>
      <c r="G3651" s="19">
        <f t="shared" si="958"/>
        <v>0</v>
      </c>
    </row>
    <row r="3652" spans="2:7" x14ac:dyDescent="0.25">
      <c r="C3652">
        <v>444</v>
      </c>
      <c r="D3652" t="s">
        <v>31</v>
      </c>
      <c r="E3652" s="9">
        <v>0</v>
      </c>
      <c r="F3652" s="9">
        <v>200</v>
      </c>
      <c r="G3652" s="19">
        <f t="shared" si="958"/>
        <v>-200</v>
      </c>
    </row>
    <row r="3653" spans="2:7" x14ac:dyDescent="0.25">
      <c r="C3653">
        <v>445</v>
      </c>
      <c r="D3653" t="s">
        <v>93</v>
      </c>
      <c r="E3653" s="9">
        <v>0</v>
      </c>
      <c r="F3653" s="9">
        <v>0</v>
      </c>
      <c r="G3653" s="19">
        <f t="shared" si="958"/>
        <v>0</v>
      </c>
    </row>
    <row r="3654" spans="2:7" x14ac:dyDescent="0.25">
      <c r="C3654">
        <v>446</v>
      </c>
      <c r="D3654" t="s">
        <v>94</v>
      </c>
      <c r="E3654" s="9">
        <v>0</v>
      </c>
      <c r="F3654" s="9">
        <v>0</v>
      </c>
      <c r="G3654" s="19">
        <f t="shared" si="958"/>
        <v>0</v>
      </c>
    </row>
    <row r="3655" spans="2:7" x14ac:dyDescent="0.25">
      <c r="C3655">
        <v>447</v>
      </c>
      <c r="D3655" t="s">
        <v>95</v>
      </c>
      <c r="E3655" s="9">
        <v>14569</v>
      </c>
      <c r="F3655" s="9">
        <v>25435.200000000001</v>
      </c>
      <c r="G3655" s="19">
        <f t="shared" si="958"/>
        <v>-10866.2</v>
      </c>
    </row>
    <row r="3656" spans="2:7" x14ac:dyDescent="0.25">
      <c r="C3656">
        <v>448</v>
      </c>
      <c r="D3656" t="s">
        <v>96</v>
      </c>
      <c r="E3656" s="9">
        <v>0</v>
      </c>
      <c r="F3656" s="9">
        <v>0</v>
      </c>
      <c r="G3656" s="19">
        <f t="shared" si="958"/>
        <v>0</v>
      </c>
    </row>
    <row r="3657" spans="2:7" x14ac:dyDescent="0.25">
      <c r="C3657">
        <v>449</v>
      </c>
      <c r="D3657" t="s">
        <v>97</v>
      </c>
      <c r="E3657" s="9">
        <v>0</v>
      </c>
      <c r="F3657" s="9">
        <v>0</v>
      </c>
      <c r="G3657" s="19">
        <f t="shared" si="958"/>
        <v>0</v>
      </c>
    </row>
    <row r="3658" spans="2:7" x14ac:dyDescent="0.25">
      <c r="E3658" s="9"/>
      <c r="F3658" s="9"/>
    </row>
    <row r="3659" spans="2:7" x14ac:dyDescent="0.25">
      <c r="B3659" s="12">
        <v>45</v>
      </c>
      <c r="C3659" s="12"/>
      <c r="D3659" s="12" t="s">
        <v>98</v>
      </c>
      <c r="E3659" s="13">
        <f t="shared" ref="E3659:F3659" si="959">E3660+E3661</f>
        <v>-200</v>
      </c>
      <c r="F3659" s="13">
        <f t="shared" si="959"/>
        <v>0</v>
      </c>
      <c r="G3659" s="24">
        <f t="shared" ref="G3659:G3661" si="960">E3659-F3659</f>
        <v>-200</v>
      </c>
    </row>
    <row r="3660" spans="2:7" x14ac:dyDescent="0.25">
      <c r="C3660">
        <v>450</v>
      </c>
      <c r="D3660" t="s">
        <v>99</v>
      </c>
      <c r="E3660" s="9">
        <v>0</v>
      </c>
      <c r="F3660" s="9">
        <v>0</v>
      </c>
      <c r="G3660" s="19">
        <f t="shared" si="960"/>
        <v>0</v>
      </c>
    </row>
    <row r="3661" spans="2:7" x14ac:dyDescent="0.25">
      <c r="C3661">
        <v>451</v>
      </c>
      <c r="D3661" t="s">
        <v>100</v>
      </c>
      <c r="E3661" s="9">
        <v>-200</v>
      </c>
      <c r="F3661" s="9">
        <v>0</v>
      </c>
      <c r="G3661" s="19">
        <f t="shared" si="960"/>
        <v>-200</v>
      </c>
    </row>
    <row r="3662" spans="2:7" x14ac:dyDescent="0.25">
      <c r="E3662" s="9"/>
      <c r="F3662" s="9"/>
    </row>
    <row r="3663" spans="2:7" x14ac:dyDescent="0.25">
      <c r="B3663" s="12">
        <v>46</v>
      </c>
      <c r="C3663" s="12"/>
      <c r="D3663" s="12" t="s">
        <v>101</v>
      </c>
      <c r="E3663" s="13">
        <f t="shared" ref="E3663:F3663" si="961">E3664+E3665+E3666+E3667+E3668</f>
        <v>103589.95</v>
      </c>
      <c r="F3663" s="13">
        <f t="shared" si="961"/>
        <v>93839.05</v>
      </c>
      <c r="G3663" s="24">
        <f t="shared" ref="G3663:G3668" si="962">E3663-F3663</f>
        <v>9750.8999999999942</v>
      </c>
    </row>
    <row r="3664" spans="2:7" x14ac:dyDescent="0.25">
      <c r="C3664">
        <v>460</v>
      </c>
      <c r="D3664" t="s">
        <v>102</v>
      </c>
      <c r="E3664" s="9">
        <v>0</v>
      </c>
      <c r="F3664" s="9">
        <v>0</v>
      </c>
      <c r="G3664" s="19">
        <f t="shared" si="962"/>
        <v>0</v>
      </c>
    </row>
    <row r="3665" spans="2:7" x14ac:dyDescent="0.25">
      <c r="C3665">
        <v>461</v>
      </c>
      <c r="D3665" t="s">
        <v>103</v>
      </c>
      <c r="E3665" s="9">
        <v>5993.15</v>
      </c>
      <c r="F3665" s="9">
        <v>460.55</v>
      </c>
      <c r="G3665" s="19">
        <f t="shared" si="962"/>
        <v>5532.5999999999995</v>
      </c>
    </row>
    <row r="3666" spans="2:7" x14ac:dyDescent="0.25">
      <c r="C3666">
        <v>462</v>
      </c>
      <c r="D3666" t="s">
        <v>38</v>
      </c>
      <c r="E3666" s="9">
        <v>91814</v>
      </c>
      <c r="F3666" s="9">
        <v>83038</v>
      </c>
      <c r="G3666" s="19">
        <f t="shared" si="962"/>
        <v>8776</v>
      </c>
    </row>
    <row r="3667" spans="2:7" x14ac:dyDescent="0.25">
      <c r="C3667">
        <v>463</v>
      </c>
      <c r="D3667" t="s">
        <v>104</v>
      </c>
      <c r="E3667" s="9">
        <v>5544.5</v>
      </c>
      <c r="F3667" s="9">
        <v>10135</v>
      </c>
      <c r="G3667" s="19">
        <f t="shared" si="962"/>
        <v>-4590.5</v>
      </c>
    </row>
    <row r="3668" spans="2:7" x14ac:dyDescent="0.25">
      <c r="C3668">
        <v>469</v>
      </c>
      <c r="D3668" t="s">
        <v>105</v>
      </c>
      <c r="E3668" s="9">
        <v>238.3</v>
      </c>
      <c r="F3668" s="9">
        <v>205.5</v>
      </c>
      <c r="G3668" s="19">
        <f t="shared" si="962"/>
        <v>32.800000000000011</v>
      </c>
    </row>
    <row r="3669" spans="2:7" x14ac:dyDescent="0.25">
      <c r="E3669" s="9"/>
      <c r="F3669" s="9"/>
    </row>
    <row r="3670" spans="2:7" x14ac:dyDescent="0.25">
      <c r="B3670" s="12">
        <v>47</v>
      </c>
      <c r="C3670" s="12"/>
      <c r="D3670" s="12" t="s">
        <v>44</v>
      </c>
      <c r="E3670" s="13">
        <f t="shared" ref="E3670:F3670" si="963">E3671</f>
        <v>159211.1</v>
      </c>
      <c r="F3670" s="13">
        <f t="shared" si="963"/>
        <v>159491.5</v>
      </c>
      <c r="G3670" s="24">
        <f t="shared" ref="G3670:G3671" si="964">E3670-F3670</f>
        <v>-280.39999999999418</v>
      </c>
    </row>
    <row r="3671" spans="2:7" x14ac:dyDescent="0.25">
      <c r="C3671">
        <v>470</v>
      </c>
      <c r="D3671" t="s">
        <v>106</v>
      </c>
      <c r="E3671" s="9">
        <v>159211.1</v>
      </c>
      <c r="F3671" s="9">
        <v>159491.5</v>
      </c>
      <c r="G3671" s="19">
        <f t="shared" si="964"/>
        <v>-280.39999999999418</v>
      </c>
    </row>
    <row r="3672" spans="2:7" x14ac:dyDescent="0.25">
      <c r="E3672" s="9"/>
      <c r="F3672" s="9"/>
    </row>
    <row r="3673" spans="2:7" x14ac:dyDescent="0.25">
      <c r="B3673" s="12">
        <v>48</v>
      </c>
      <c r="C3673" s="12"/>
      <c r="D3673" s="12" t="s">
        <v>107</v>
      </c>
      <c r="E3673" s="13">
        <f t="shared" ref="E3673:F3673" si="965">E3674+E3675+E3676+E3677+E3678+E3679+E3680</f>
        <v>0</v>
      </c>
      <c r="F3673" s="13">
        <f t="shared" si="965"/>
        <v>0</v>
      </c>
      <c r="G3673" s="24">
        <f t="shared" ref="G3673:G3680" si="966">E3673-F3673</f>
        <v>0</v>
      </c>
    </row>
    <row r="3674" spans="2:7" x14ac:dyDescent="0.25">
      <c r="C3674">
        <v>481</v>
      </c>
      <c r="D3674" t="s">
        <v>108</v>
      </c>
      <c r="E3674" s="9">
        <v>0</v>
      </c>
      <c r="F3674" s="9">
        <v>0</v>
      </c>
      <c r="G3674" s="19">
        <f t="shared" si="966"/>
        <v>0</v>
      </c>
    </row>
    <row r="3675" spans="2:7" x14ac:dyDescent="0.25">
      <c r="C3675">
        <v>482</v>
      </c>
      <c r="D3675" t="s">
        <v>109</v>
      </c>
      <c r="E3675" s="9">
        <v>0</v>
      </c>
      <c r="F3675" s="9">
        <v>0</v>
      </c>
      <c r="G3675" s="19">
        <f t="shared" si="966"/>
        <v>0</v>
      </c>
    </row>
    <row r="3676" spans="2:7" x14ac:dyDescent="0.25">
      <c r="C3676">
        <v>483</v>
      </c>
      <c r="D3676" t="s">
        <v>110</v>
      </c>
      <c r="E3676" s="9">
        <v>0</v>
      </c>
      <c r="F3676" s="9">
        <v>0</v>
      </c>
      <c r="G3676" s="19">
        <f t="shared" si="966"/>
        <v>0</v>
      </c>
    </row>
    <row r="3677" spans="2:7" x14ac:dyDescent="0.25">
      <c r="C3677">
        <v>484</v>
      </c>
      <c r="D3677" t="s">
        <v>111</v>
      </c>
      <c r="E3677" s="9">
        <v>0</v>
      </c>
      <c r="F3677" s="9">
        <v>0</v>
      </c>
      <c r="G3677" s="19">
        <f t="shared" si="966"/>
        <v>0</v>
      </c>
    </row>
    <row r="3678" spans="2:7" x14ac:dyDescent="0.25">
      <c r="C3678">
        <v>485</v>
      </c>
      <c r="D3678" t="s">
        <v>112</v>
      </c>
      <c r="E3678" s="9">
        <v>0</v>
      </c>
      <c r="F3678" s="9">
        <v>0</v>
      </c>
      <c r="G3678" s="19">
        <f t="shared" si="966"/>
        <v>0</v>
      </c>
    </row>
    <row r="3679" spans="2:7" x14ac:dyDescent="0.25">
      <c r="C3679">
        <v>486</v>
      </c>
      <c r="D3679" t="s">
        <v>113</v>
      </c>
      <c r="E3679" s="9">
        <v>0</v>
      </c>
      <c r="F3679" s="9">
        <v>0</v>
      </c>
      <c r="G3679" s="19">
        <f t="shared" si="966"/>
        <v>0</v>
      </c>
    </row>
    <row r="3680" spans="2:7" x14ac:dyDescent="0.25">
      <c r="C3680">
        <v>489</v>
      </c>
      <c r="D3680" t="s">
        <v>114</v>
      </c>
      <c r="E3680" s="9">
        <v>0</v>
      </c>
      <c r="F3680" s="9">
        <v>0</v>
      </c>
      <c r="G3680" s="19">
        <f t="shared" si="966"/>
        <v>0</v>
      </c>
    </row>
    <row r="3681" spans="1:7" x14ac:dyDescent="0.25">
      <c r="E3681" s="9"/>
      <c r="F3681" s="9"/>
    </row>
    <row r="3682" spans="1:7" x14ac:dyDescent="0.25">
      <c r="B3682" s="12">
        <v>49</v>
      </c>
      <c r="C3682" s="12"/>
      <c r="D3682" s="12" t="s">
        <v>53</v>
      </c>
      <c r="E3682" s="13">
        <f t="shared" ref="E3682:F3682" si="967">E3683+E3684+E3685+E3686+E3687+E3688+E3689+E3690</f>
        <v>15393.4</v>
      </c>
      <c r="F3682" s="13">
        <f t="shared" si="967"/>
        <v>24713.15</v>
      </c>
      <c r="G3682" s="24">
        <f t="shared" ref="G3682:G3690" si="968">E3682-F3682</f>
        <v>-9319.7500000000018</v>
      </c>
    </row>
    <row r="3683" spans="1:7" x14ac:dyDescent="0.25">
      <c r="C3683">
        <v>490</v>
      </c>
      <c r="D3683" t="s">
        <v>54</v>
      </c>
      <c r="E3683" s="9">
        <v>293.39999999999998</v>
      </c>
      <c r="F3683" s="9">
        <v>113.15</v>
      </c>
      <c r="G3683" s="19">
        <f t="shared" si="968"/>
        <v>180.24999999999997</v>
      </c>
    </row>
    <row r="3684" spans="1:7" x14ac:dyDescent="0.25">
      <c r="C3684">
        <v>491</v>
      </c>
      <c r="D3684" t="s">
        <v>55</v>
      </c>
      <c r="E3684" s="9">
        <v>15100</v>
      </c>
      <c r="F3684" s="9">
        <v>24600</v>
      </c>
      <c r="G3684" s="19">
        <f t="shared" si="968"/>
        <v>-9500</v>
      </c>
    </row>
    <row r="3685" spans="1:7" x14ac:dyDescent="0.25">
      <c r="C3685">
        <v>492</v>
      </c>
      <c r="D3685" t="s">
        <v>115</v>
      </c>
      <c r="E3685" s="9">
        <v>0</v>
      </c>
      <c r="F3685" s="9">
        <v>0</v>
      </c>
      <c r="G3685" s="19">
        <f t="shared" si="968"/>
        <v>0</v>
      </c>
    </row>
    <row r="3686" spans="1:7" x14ac:dyDescent="0.25">
      <c r="C3686">
        <v>493</v>
      </c>
      <c r="D3686" t="s">
        <v>116</v>
      </c>
      <c r="E3686" s="9">
        <v>0</v>
      </c>
      <c r="F3686" s="9">
        <v>0</v>
      </c>
      <c r="G3686" s="19">
        <f t="shared" si="968"/>
        <v>0</v>
      </c>
    </row>
    <row r="3687" spans="1:7" x14ac:dyDescent="0.25">
      <c r="C3687">
        <v>494</v>
      </c>
      <c r="D3687" t="s">
        <v>58</v>
      </c>
      <c r="E3687" s="9">
        <v>0</v>
      </c>
      <c r="F3687" s="9">
        <v>0</v>
      </c>
      <c r="G3687" s="19">
        <f t="shared" si="968"/>
        <v>0</v>
      </c>
    </row>
    <row r="3688" spans="1:7" x14ac:dyDescent="0.25">
      <c r="C3688">
        <v>495</v>
      </c>
      <c r="D3688" t="s">
        <v>117</v>
      </c>
      <c r="E3688" s="9">
        <v>0</v>
      </c>
      <c r="F3688" s="9">
        <v>0</v>
      </c>
      <c r="G3688" s="19">
        <f t="shared" si="968"/>
        <v>0</v>
      </c>
    </row>
    <row r="3689" spans="1:7" x14ac:dyDescent="0.25">
      <c r="C3689">
        <v>498</v>
      </c>
      <c r="D3689" t="s">
        <v>118</v>
      </c>
      <c r="E3689" s="9">
        <v>0</v>
      </c>
      <c r="F3689" s="9">
        <v>0</v>
      </c>
      <c r="G3689" s="19">
        <f t="shared" si="968"/>
        <v>0</v>
      </c>
    </row>
    <row r="3690" spans="1:7" x14ac:dyDescent="0.25">
      <c r="C3690">
        <v>499</v>
      </c>
      <c r="D3690" t="s">
        <v>61</v>
      </c>
      <c r="E3690" s="9">
        <v>0</v>
      </c>
      <c r="F3690" s="9">
        <v>0</v>
      </c>
      <c r="G3690" s="19">
        <f t="shared" si="968"/>
        <v>0</v>
      </c>
    </row>
    <row r="3691" spans="1:7" x14ac:dyDescent="0.25">
      <c r="E3691" s="9"/>
      <c r="F3691" s="9"/>
    </row>
    <row r="3692" spans="1:7" x14ac:dyDescent="0.25">
      <c r="E3692" s="9"/>
      <c r="F3692" s="9"/>
    </row>
    <row r="3693" spans="1:7" x14ac:dyDescent="0.25">
      <c r="E3693" s="9"/>
      <c r="F3693" s="9"/>
    </row>
    <row r="3694" spans="1:7" x14ac:dyDescent="0.25">
      <c r="A3694" s="14">
        <v>9</v>
      </c>
      <c r="B3694" s="14"/>
      <c r="C3694" s="14"/>
      <c r="D3694" s="14" t="s">
        <v>119</v>
      </c>
      <c r="E3694" s="15"/>
      <c r="F3694" s="15"/>
      <c r="G3694" s="25"/>
    </row>
    <row r="3695" spans="1:7" x14ac:dyDescent="0.25">
      <c r="A3695" s="14"/>
      <c r="B3695" s="14">
        <v>90</v>
      </c>
      <c r="C3695" s="14"/>
      <c r="D3695" s="14" t="s">
        <v>120</v>
      </c>
      <c r="E3695" s="16">
        <f t="shared" ref="E3695:F3695" si="969">E3696+E3697</f>
        <v>10126.51</v>
      </c>
      <c r="F3695" s="16">
        <f t="shared" si="969"/>
        <v>-11170.27</v>
      </c>
      <c r="G3695" s="26">
        <f t="shared" ref="G3695:G3697" si="970">E3695-F3695</f>
        <v>21296.78</v>
      </c>
    </row>
    <row r="3696" spans="1:7" x14ac:dyDescent="0.25">
      <c r="C3696">
        <v>900</v>
      </c>
      <c r="D3696" t="s">
        <v>121</v>
      </c>
      <c r="E3696" s="19">
        <v>13373.11</v>
      </c>
      <c r="F3696" s="19">
        <v>-13900.02</v>
      </c>
      <c r="G3696" s="19">
        <f t="shared" si="970"/>
        <v>27273.13</v>
      </c>
    </row>
    <row r="3697" spans="1:7" x14ac:dyDescent="0.25">
      <c r="C3697">
        <v>901</v>
      </c>
      <c r="D3697" t="s">
        <v>122</v>
      </c>
      <c r="E3697" s="19">
        <v>-3246.6</v>
      </c>
      <c r="F3697" s="19">
        <v>2729.75</v>
      </c>
      <c r="G3697" s="19">
        <f t="shared" si="970"/>
        <v>-5976.35</v>
      </c>
    </row>
    <row r="3698" spans="1:7" x14ac:dyDescent="0.25">
      <c r="E3698" s="9"/>
      <c r="F3698" s="9"/>
    </row>
    <row r="3699" spans="1:7" x14ac:dyDescent="0.25">
      <c r="D3699" s="2" t="s">
        <v>123</v>
      </c>
      <c r="E3699" s="17">
        <f t="shared" ref="E3699:F3699" si="971">E3696+E3697</f>
        <v>10126.51</v>
      </c>
      <c r="F3699" s="17">
        <f t="shared" si="971"/>
        <v>-11170.27</v>
      </c>
      <c r="G3699" s="19">
        <f t="shared" ref="G3699" si="972">E3699-F3699</f>
        <v>21296.78</v>
      </c>
    </row>
    <row r="3700" spans="1:7" x14ac:dyDescent="0.25">
      <c r="E3700" s="9"/>
      <c r="F3700" s="9"/>
    </row>
    <row r="3701" spans="1:7" x14ac:dyDescent="0.25">
      <c r="A3701" s="27"/>
      <c r="B3701" s="27"/>
      <c r="C3701" s="27"/>
      <c r="D3701" s="27"/>
      <c r="E3701" s="27"/>
      <c r="F3701" s="27"/>
      <c r="G3701" s="28"/>
    </row>
    <row r="3704" spans="1:7" ht="26.25" x14ac:dyDescent="0.4">
      <c r="A3704" s="1" t="s">
        <v>124</v>
      </c>
      <c r="B3704" s="2"/>
      <c r="C3704" s="2"/>
      <c r="D3704" s="2"/>
      <c r="E3704" s="18">
        <v>2021</v>
      </c>
      <c r="F3704" s="18">
        <v>2020</v>
      </c>
      <c r="G3704" s="20" t="s">
        <v>125</v>
      </c>
    </row>
    <row r="3705" spans="1:7" x14ac:dyDescent="0.25">
      <c r="A3705" t="s">
        <v>0</v>
      </c>
      <c r="E3705" s="3">
        <v>148</v>
      </c>
      <c r="F3705" s="3">
        <v>149</v>
      </c>
      <c r="G3705" s="29">
        <f>E3705-F3705</f>
        <v>-1</v>
      </c>
    </row>
    <row r="3706" spans="1:7" x14ac:dyDescent="0.25">
      <c r="E3706" s="30" t="s">
        <v>148</v>
      </c>
      <c r="F3706" s="30" t="s">
        <v>148</v>
      </c>
      <c r="G3706" s="4" t="s">
        <v>148</v>
      </c>
    </row>
    <row r="3707" spans="1:7" ht="21" x14ac:dyDescent="0.35">
      <c r="A3707" s="5">
        <v>3</v>
      </c>
      <c r="B3707" s="5"/>
      <c r="C3707" s="5"/>
      <c r="D3707" s="5" t="s">
        <v>2</v>
      </c>
      <c r="E3707" s="6">
        <f t="shared" ref="E3707:F3707" si="973">E3708+E3718+E3730+E3734+E3742+E3746+E3756+E3759+E3767</f>
        <v>882731.69</v>
      </c>
      <c r="F3707" s="6">
        <f t="shared" si="973"/>
        <v>827991.57</v>
      </c>
      <c r="G3707" s="21">
        <f>E3707-F3707</f>
        <v>54740.119999999995</v>
      </c>
    </row>
    <row r="3708" spans="1:7" x14ac:dyDescent="0.25">
      <c r="A3708" s="7"/>
      <c r="B3708" s="7">
        <v>30</v>
      </c>
      <c r="C3708" s="7"/>
      <c r="D3708" s="7" t="s">
        <v>3</v>
      </c>
      <c r="E3708" s="8">
        <f t="shared" ref="E3708:F3708" si="974">E3709+E3710+E3711+E3712+E3713+E3714+E3715+E3716</f>
        <v>67663.399999999994</v>
      </c>
      <c r="F3708" s="8">
        <f t="shared" si="974"/>
        <v>66462.900000000009</v>
      </c>
      <c r="G3708" s="22">
        <f t="shared" ref="G3708:G3716" si="975">E3708-F3708</f>
        <v>1200.4999999999854</v>
      </c>
    </row>
    <row r="3709" spans="1:7" x14ac:dyDescent="0.25">
      <c r="C3709">
        <v>300</v>
      </c>
      <c r="D3709" t="s">
        <v>4</v>
      </c>
      <c r="E3709" s="9">
        <v>11716.25</v>
      </c>
      <c r="F3709" s="9">
        <v>11586.25</v>
      </c>
      <c r="G3709" s="19">
        <f t="shared" si="975"/>
        <v>130</v>
      </c>
    </row>
    <row r="3710" spans="1:7" x14ac:dyDescent="0.25">
      <c r="C3710">
        <v>301</v>
      </c>
      <c r="D3710" t="s">
        <v>5</v>
      </c>
      <c r="E3710" s="9">
        <v>49974.400000000001</v>
      </c>
      <c r="F3710" s="9">
        <v>48607.8</v>
      </c>
      <c r="G3710" s="19">
        <f t="shared" si="975"/>
        <v>1366.5999999999985</v>
      </c>
    </row>
    <row r="3711" spans="1:7" x14ac:dyDescent="0.25">
      <c r="C3711">
        <v>302</v>
      </c>
      <c r="D3711" t="s">
        <v>6</v>
      </c>
      <c r="E3711" s="9">
        <v>0</v>
      </c>
      <c r="F3711" s="9">
        <v>0</v>
      </c>
      <c r="G3711" s="19">
        <f t="shared" si="975"/>
        <v>0</v>
      </c>
    </row>
    <row r="3712" spans="1:7" x14ac:dyDescent="0.25">
      <c r="C3712">
        <v>303</v>
      </c>
      <c r="D3712" t="s">
        <v>7</v>
      </c>
      <c r="E3712" s="9">
        <v>0</v>
      </c>
      <c r="F3712" s="9">
        <v>0</v>
      </c>
      <c r="G3712" s="19">
        <f t="shared" si="975"/>
        <v>0</v>
      </c>
    </row>
    <row r="3713" spans="2:7" x14ac:dyDescent="0.25">
      <c r="C3713">
        <v>304</v>
      </c>
      <c r="D3713" t="s">
        <v>8</v>
      </c>
      <c r="E3713" s="9">
        <v>0</v>
      </c>
      <c r="F3713" s="9">
        <v>0</v>
      </c>
      <c r="G3713" s="19">
        <f t="shared" si="975"/>
        <v>0</v>
      </c>
    </row>
    <row r="3714" spans="2:7" x14ac:dyDescent="0.25">
      <c r="C3714">
        <v>305</v>
      </c>
      <c r="D3714" t="s">
        <v>9</v>
      </c>
      <c r="E3714" s="9">
        <v>5972.75</v>
      </c>
      <c r="F3714" s="9">
        <v>6208.85</v>
      </c>
      <c r="G3714" s="19">
        <f t="shared" si="975"/>
        <v>-236.10000000000036</v>
      </c>
    </row>
    <row r="3715" spans="2:7" x14ac:dyDescent="0.25">
      <c r="C3715">
        <v>306</v>
      </c>
      <c r="D3715" t="s">
        <v>10</v>
      </c>
      <c r="E3715" s="9">
        <v>0</v>
      </c>
      <c r="F3715" s="9">
        <v>0</v>
      </c>
      <c r="G3715" s="19">
        <f t="shared" si="975"/>
        <v>0</v>
      </c>
    </row>
    <row r="3716" spans="2:7" x14ac:dyDescent="0.25">
      <c r="C3716">
        <v>309</v>
      </c>
      <c r="D3716" t="s">
        <v>11</v>
      </c>
      <c r="E3716" s="9">
        <v>0</v>
      </c>
      <c r="F3716" s="9">
        <v>60</v>
      </c>
      <c r="G3716" s="19">
        <f t="shared" si="975"/>
        <v>-60</v>
      </c>
    </row>
    <row r="3717" spans="2:7" x14ac:dyDescent="0.25">
      <c r="E3717" s="9"/>
      <c r="F3717" s="9"/>
    </row>
    <row r="3718" spans="2:7" x14ac:dyDescent="0.25">
      <c r="B3718" s="7">
        <v>31</v>
      </c>
      <c r="C3718" s="7"/>
      <c r="D3718" s="7" t="s">
        <v>12</v>
      </c>
      <c r="E3718" s="8">
        <f t="shared" ref="E3718:F3718" si="976">E3719+E3720+E3721+E3722+E3723+E3724+E3725+E3726+E3727+E3728</f>
        <v>203627.18</v>
      </c>
      <c r="F3718" s="8">
        <f t="shared" si="976"/>
        <v>215664.13999999998</v>
      </c>
      <c r="G3718" s="22">
        <f t="shared" ref="G3718:G3728" si="977">E3718-F3718</f>
        <v>-12036.959999999992</v>
      </c>
    </row>
    <row r="3719" spans="2:7" x14ac:dyDescent="0.25">
      <c r="C3719">
        <v>310</v>
      </c>
      <c r="D3719" t="s">
        <v>13</v>
      </c>
      <c r="E3719" s="9">
        <v>29304.799999999999</v>
      </c>
      <c r="F3719" s="9">
        <v>24456.76</v>
      </c>
      <c r="G3719" s="19">
        <f t="shared" si="977"/>
        <v>4848.0400000000009</v>
      </c>
    </row>
    <row r="3720" spans="2:7" x14ac:dyDescent="0.25">
      <c r="C3720">
        <v>311</v>
      </c>
      <c r="D3720" t="s">
        <v>14</v>
      </c>
      <c r="E3720" s="9">
        <v>204</v>
      </c>
      <c r="F3720" s="9">
        <v>200</v>
      </c>
      <c r="G3720" s="19">
        <f t="shared" si="977"/>
        <v>4</v>
      </c>
    </row>
    <row r="3721" spans="2:7" x14ac:dyDescent="0.25">
      <c r="C3721">
        <v>312</v>
      </c>
      <c r="D3721" t="s">
        <v>15</v>
      </c>
      <c r="E3721" s="9">
        <v>38317.9</v>
      </c>
      <c r="F3721" s="9">
        <v>37797.9</v>
      </c>
      <c r="G3721" s="19">
        <f t="shared" si="977"/>
        <v>520</v>
      </c>
    </row>
    <row r="3722" spans="2:7" x14ac:dyDescent="0.25">
      <c r="C3722">
        <v>313</v>
      </c>
      <c r="D3722" t="s">
        <v>16</v>
      </c>
      <c r="E3722" s="9">
        <v>83257.25</v>
      </c>
      <c r="F3722" s="9">
        <v>125449.68</v>
      </c>
      <c r="G3722" s="19">
        <f t="shared" si="977"/>
        <v>-42192.429999999993</v>
      </c>
    </row>
    <row r="3723" spans="2:7" x14ac:dyDescent="0.25">
      <c r="C3723">
        <v>314</v>
      </c>
      <c r="D3723" t="s">
        <v>17</v>
      </c>
      <c r="E3723" s="9">
        <v>31018.55</v>
      </c>
      <c r="F3723" s="9">
        <v>14427.65</v>
      </c>
      <c r="G3723" s="19">
        <f t="shared" si="977"/>
        <v>16590.900000000001</v>
      </c>
    </row>
    <row r="3724" spans="2:7" x14ac:dyDescent="0.25">
      <c r="C3724">
        <v>315</v>
      </c>
      <c r="D3724" t="s">
        <v>18</v>
      </c>
      <c r="E3724" s="9">
        <v>11027.4</v>
      </c>
      <c r="F3724" s="9">
        <v>4579.8500000000004</v>
      </c>
      <c r="G3724" s="19">
        <f t="shared" si="977"/>
        <v>6447.5499999999993</v>
      </c>
    </row>
    <row r="3725" spans="2:7" x14ac:dyDescent="0.25">
      <c r="C3725">
        <v>316</v>
      </c>
      <c r="D3725" t="s">
        <v>19</v>
      </c>
      <c r="E3725" s="9">
        <v>800</v>
      </c>
      <c r="F3725" s="9">
        <v>800</v>
      </c>
      <c r="G3725" s="19">
        <f t="shared" si="977"/>
        <v>0</v>
      </c>
    </row>
    <row r="3726" spans="2:7" x14ac:dyDescent="0.25">
      <c r="C3726">
        <v>317</v>
      </c>
      <c r="D3726" t="s">
        <v>20</v>
      </c>
      <c r="E3726" s="9">
        <v>782.9</v>
      </c>
      <c r="F3726" s="9">
        <v>555.1</v>
      </c>
      <c r="G3726" s="19">
        <f t="shared" si="977"/>
        <v>227.79999999999995</v>
      </c>
    </row>
    <row r="3727" spans="2:7" x14ac:dyDescent="0.25">
      <c r="C3727">
        <v>318</v>
      </c>
      <c r="D3727" t="s">
        <v>21</v>
      </c>
      <c r="E3727" s="9">
        <v>8276.43</v>
      </c>
      <c r="F3727" s="9">
        <v>6037.4</v>
      </c>
      <c r="G3727" s="19">
        <f t="shared" si="977"/>
        <v>2239.0300000000007</v>
      </c>
    </row>
    <row r="3728" spans="2:7" x14ac:dyDescent="0.25">
      <c r="C3728">
        <v>319</v>
      </c>
      <c r="D3728" t="s">
        <v>22</v>
      </c>
      <c r="E3728" s="9">
        <v>637.95000000000005</v>
      </c>
      <c r="F3728" s="9">
        <v>1359.8</v>
      </c>
      <c r="G3728" s="19">
        <f t="shared" si="977"/>
        <v>-721.84999999999991</v>
      </c>
    </row>
    <row r="3729" spans="2:7" x14ac:dyDescent="0.25">
      <c r="E3729" s="9"/>
      <c r="F3729" s="9"/>
    </row>
    <row r="3730" spans="2:7" x14ac:dyDescent="0.25">
      <c r="B3730" s="7">
        <v>33</v>
      </c>
      <c r="C3730" s="7"/>
      <c r="D3730" s="7" t="s">
        <v>23</v>
      </c>
      <c r="E3730" s="8">
        <f t="shared" ref="E3730:F3730" si="978">E3731+E3732</f>
        <v>700</v>
      </c>
      <c r="F3730" s="8">
        <f t="shared" si="978"/>
        <v>700</v>
      </c>
      <c r="G3730" s="22">
        <f t="shared" ref="G3730:G3732" si="979">E3730-F3730</f>
        <v>0</v>
      </c>
    </row>
    <row r="3731" spans="2:7" x14ac:dyDescent="0.25">
      <c r="C3731">
        <v>330</v>
      </c>
      <c r="D3731" t="s">
        <v>24</v>
      </c>
      <c r="E3731" s="9">
        <v>700</v>
      </c>
      <c r="F3731" s="9">
        <v>700</v>
      </c>
      <c r="G3731" s="19">
        <f t="shared" si="979"/>
        <v>0</v>
      </c>
    </row>
    <row r="3732" spans="2:7" x14ac:dyDescent="0.25">
      <c r="C3732">
        <v>332</v>
      </c>
      <c r="D3732" t="s">
        <v>25</v>
      </c>
      <c r="E3732" s="9">
        <v>0</v>
      </c>
      <c r="F3732" s="9">
        <v>0</v>
      </c>
      <c r="G3732" s="19">
        <f t="shared" si="979"/>
        <v>0</v>
      </c>
    </row>
    <row r="3733" spans="2:7" x14ac:dyDescent="0.25">
      <c r="E3733" s="9"/>
      <c r="F3733" s="9"/>
    </row>
    <row r="3734" spans="2:7" x14ac:dyDescent="0.25">
      <c r="B3734" s="7">
        <v>34</v>
      </c>
      <c r="C3734" s="7"/>
      <c r="D3734" s="7" t="s">
        <v>26</v>
      </c>
      <c r="E3734" s="8">
        <f t="shared" ref="E3734:F3734" si="980">E3735+E3736+E3737+E3738+E3739+E3740</f>
        <v>16106.66</v>
      </c>
      <c r="F3734" s="8">
        <f t="shared" si="980"/>
        <v>18235.5</v>
      </c>
      <c r="G3734" s="22">
        <f t="shared" ref="G3734:G3740" si="981">E3734-F3734</f>
        <v>-2128.84</v>
      </c>
    </row>
    <row r="3735" spans="2:7" x14ac:dyDescent="0.25">
      <c r="C3735">
        <v>340</v>
      </c>
      <c r="D3735" t="s">
        <v>27</v>
      </c>
      <c r="E3735" s="9">
        <v>3976.82</v>
      </c>
      <c r="F3735" s="9">
        <v>7098.21</v>
      </c>
      <c r="G3735" s="19">
        <f t="shared" si="981"/>
        <v>-3121.39</v>
      </c>
    </row>
    <row r="3736" spans="2:7" x14ac:dyDescent="0.25">
      <c r="C3736">
        <v>341</v>
      </c>
      <c r="D3736" t="s">
        <v>28</v>
      </c>
      <c r="E3736" s="9">
        <v>0</v>
      </c>
      <c r="F3736" s="9">
        <v>0</v>
      </c>
      <c r="G3736" s="19">
        <f t="shared" si="981"/>
        <v>0</v>
      </c>
    </row>
    <row r="3737" spans="2:7" x14ac:dyDescent="0.25">
      <c r="C3737">
        <v>342</v>
      </c>
      <c r="D3737" t="s">
        <v>29</v>
      </c>
      <c r="E3737" s="9">
        <v>0</v>
      </c>
      <c r="F3737" s="9">
        <v>0</v>
      </c>
      <c r="G3737" s="19">
        <f t="shared" si="981"/>
        <v>0</v>
      </c>
    </row>
    <row r="3738" spans="2:7" x14ac:dyDescent="0.25">
      <c r="C3738">
        <v>343</v>
      </c>
      <c r="D3738" t="s">
        <v>30</v>
      </c>
      <c r="E3738" s="9">
        <v>10376.200000000001</v>
      </c>
      <c r="F3738" s="9">
        <v>9155.9500000000007</v>
      </c>
      <c r="G3738" s="19">
        <f t="shared" si="981"/>
        <v>1220.25</v>
      </c>
    </row>
    <row r="3739" spans="2:7" x14ac:dyDescent="0.25">
      <c r="C3739">
        <v>344</v>
      </c>
      <c r="D3739" t="s">
        <v>31</v>
      </c>
      <c r="E3739" s="9">
        <v>0</v>
      </c>
      <c r="F3739" s="9">
        <v>0</v>
      </c>
      <c r="G3739" s="19">
        <f t="shared" si="981"/>
        <v>0</v>
      </c>
    </row>
    <row r="3740" spans="2:7" x14ac:dyDescent="0.25">
      <c r="C3740">
        <v>349</v>
      </c>
      <c r="D3740" t="s">
        <v>32</v>
      </c>
      <c r="E3740" s="9">
        <v>1753.64</v>
      </c>
      <c r="F3740" s="9">
        <v>1981.34</v>
      </c>
      <c r="G3740" s="19">
        <f t="shared" si="981"/>
        <v>-227.69999999999982</v>
      </c>
    </row>
    <row r="3741" spans="2:7" x14ac:dyDescent="0.25">
      <c r="E3741" s="9"/>
      <c r="F3741" s="9"/>
    </row>
    <row r="3742" spans="2:7" x14ac:dyDescent="0.25">
      <c r="B3742" s="7">
        <v>35</v>
      </c>
      <c r="C3742" s="7"/>
      <c r="D3742" s="7" t="s">
        <v>33</v>
      </c>
      <c r="E3742" s="8">
        <f t="shared" ref="E3742:F3742" si="982">E3743+E3744</f>
        <v>8123.55</v>
      </c>
      <c r="F3742" s="8">
        <f t="shared" si="982"/>
        <v>7500</v>
      </c>
      <c r="G3742" s="22">
        <f t="shared" ref="G3742:G3744" si="983">E3742-F3742</f>
        <v>623.55000000000018</v>
      </c>
    </row>
    <row r="3743" spans="2:7" x14ac:dyDescent="0.25">
      <c r="C3743">
        <v>350</v>
      </c>
      <c r="D3743" t="s">
        <v>33</v>
      </c>
      <c r="E3743" s="9">
        <v>0</v>
      </c>
      <c r="F3743" s="9">
        <v>0</v>
      </c>
      <c r="G3743" s="19">
        <f t="shared" si="983"/>
        <v>0</v>
      </c>
    </row>
    <row r="3744" spans="2:7" x14ac:dyDescent="0.25">
      <c r="C3744">
        <v>351</v>
      </c>
      <c r="D3744" t="s">
        <v>34</v>
      </c>
      <c r="E3744" s="9">
        <v>8123.55</v>
      </c>
      <c r="F3744" s="9">
        <v>7500</v>
      </c>
      <c r="G3744" s="19">
        <f t="shared" si="983"/>
        <v>623.55000000000018</v>
      </c>
    </row>
    <row r="3745" spans="2:7" x14ac:dyDescent="0.25">
      <c r="E3745" s="9"/>
      <c r="F3745" s="9"/>
    </row>
    <row r="3746" spans="2:7" x14ac:dyDescent="0.25">
      <c r="B3746" s="7">
        <v>36</v>
      </c>
      <c r="C3746" s="7"/>
      <c r="D3746" s="7" t="s">
        <v>35</v>
      </c>
      <c r="E3746" s="8">
        <f t="shared" ref="E3746:F3746" si="984">E3747+E3748+E3749+E3750+E3751+E3752+E3753+E3754</f>
        <v>409650.75</v>
      </c>
      <c r="F3746" s="8">
        <f t="shared" si="984"/>
        <v>342326.43000000005</v>
      </c>
      <c r="G3746" s="22">
        <f t="shared" ref="G3746:G3754" si="985">E3746-F3746</f>
        <v>67324.319999999949</v>
      </c>
    </row>
    <row r="3747" spans="2:7" x14ac:dyDescent="0.25">
      <c r="C3747">
        <v>360</v>
      </c>
      <c r="D3747" t="s">
        <v>36</v>
      </c>
      <c r="E3747" s="9">
        <v>1330</v>
      </c>
      <c r="F3747" s="9">
        <v>1257.4000000000001</v>
      </c>
      <c r="G3747" s="19">
        <f t="shared" si="985"/>
        <v>72.599999999999909</v>
      </c>
    </row>
    <row r="3748" spans="2:7" x14ac:dyDescent="0.25">
      <c r="C3748">
        <v>361</v>
      </c>
      <c r="D3748" t="s">
        <v>37</v>
      </c>
      <c r="E3748" s="9">
        <v>324583.40000000002</v>
      </c>
      <c r="F3748" s="9">
        <v>261305.68</v>
      </c>
      <c r="G3748" s="19">
        <f t="shared" si="985"/>
        <v>63277.72000000003</v>
      </c>
    </row>
    <row r="3749" spans="2:7" x14ac:dyDescent="0.25">
      <c r="C3749">
        <v>362</v>
      </c>
      <c r="D3749" t="s">
        <v>38</v>
      </c>
      <c r="E3749" s="9">
        <v>0</v>
      </c>
      <c r="F3749" s="9">
        <v>0</v>
      </c>
      <c r="G3749" s="19">
        <f t="shared" si="985"/>
        <v>0</v>
      </c>
    </row>
    <row r="3750" spans="2:7" x14ac:dyDescent="0.25">
      <c r="C3750">
        <v>363</v>
      </c>
      <c r="D3750" t="s">
        <v>39</v>
      </c>
      <c r="E3750" s="9">
        <v>83737.350000000006</v>
      </c>
      <c r="F3750" s="9">
        <v>79763.350000000006</v>
      </c>
      <c r="G3750" s="19">
        <f t="shared" si="985"/>
        <v>3974</v>
      </c>
    </row>
    <row r="3751" spans="2:7" x14ac:dyDescent="0.25">
      <c r="C3751">
        <v>364</v>
      </c>
      <c r="D3751" t="s">
        <v>40</v>
      </c>
      <c r="E3751" s="9">
        <v>0</v>
      </c>
      <c r="F3751" s="9">
        <v>0</v>
      </c>
      <c r="G3751" s="19">
        <f t="shared" si="985"/>
        <v>0</v>
      </c>
    </row>
    <row r="3752" spans="2:7" x14ac:dyDescent="0.25">
      <c r="C3752">
        <v>365</v>
      </c>
      <c r="D3752" t="s">
        <v>41</v>
      </c>
      <c r="E3752" s="9">
        <v>0</v>
      </c>
      <c r="F3752" s="9">
        <v>0</v>
      </c>
      <c r="G3752" s="19">
        <f t="shared" si="985"/>
        <v>0</v>
      </c>
    </row>
    <row r="3753" spans="2:7" x14ac:dyDescent="0.25">
      <c r="C3753">
        <v>366</v>
      </c>
      <c r="D3753" t="s">
        <v>42</v>
      </c>
      <c r="E3753" s="9">
        <v>0</v>
      </c>
      <c r="F3753" s="9">
        <v>0</v>
      </c>
      <c r="G3753" s="19">
        <f t="shared" si="985"/>
        <v>0</v>
      </c>
    </row>
    <row r="3754" spans="2:7" x14ac:dyDescent="0.25">
      <c r="C3754">
        <v>369</v>
      </c>
      <c r="D3754" t="s">
        <v>43</v>
      </c>
      <c r="E3754" s="9">
        <v>0</v>
      </c>
      <c r="F3754" s="9">
        <v>0</v>
      </c>
      <c r="G3754" s="19">
        <f t="shared" si="985"/>
        <v>0</v>
      </c>
    </row>
    <row r="3755" spans="2:7" x14ac:dyDescent="0.25">
      <c r="E3755" s="9"/>
      <c r="F3755" s="9"/>
    </row>
    <row r="3756" spans="2:7" x14ac:dyDescent="0.25">
      <c r="B3756" s="7">
        <v>37</v>
      </c>
      <c r="C3756" s="7"/>
      <c r="D3756" s="7" t="s">
        <v>44</v>
      </c>
      <c r="E3756" s="8">
        <f t="shared" ref="E3756:F3756" si="986">E3757</f>
        <v>176860.15</v>
      </c>
      <c r="F3756" s="8">
        <f t="shared" si="986"/>
        <v>177102.6</v>
      </c>
      <c r="G3756" s="22">
        <f t="shared" ref="G3756:G3765" si="987">E3756-F3756</f>
        <v>-242.45000000001164</v>
      </c>
    </row>
    <row r="3757" spans="2:7" x14ac:dyDescent="0.25">
      <c r="C3757">
        <v>370</v>
      </c>
      <c r="D3757" t="s">
        <v>45</v>
      </c>
      <c r="E3757" s="9">
        <v>176860.15</v>
      </c>
      <c r="F3757" s="9">
        <v>177102.6</v>
      </c>
      <c r="G3757" s="19">
        <f t="shared" si="987"/>
        <v>-242.45000000001164</v>
      </c>
    </row>
    <row r="3758" spans="2:7" x14ac:dyDescent="0.25">
      <c r="E3758" s="9"/>
      <c r="F3758" s="9"/>
      <c r="G3758" s="19">
        <f t="shared" si="987"/>
        <v>0</v>
      </c>
    </row>
    <row r="3759" spans="2:7" x14ac:dyDescent="0.25">
      <c r="B3759" s="7">
        <v>38</v>
      </c>
      <c r="C3759" s="7"/>
      <c r="D3759" s="7" t="s">
        <v>46</v>
      </c>
      <c r="E3759" s="8">
        <f t="shared" ref="E3759:F3759" si="988">E3760+E3761+E3762+E3763+E3764+E3765</f>
        <v>0</v>
      </c>
      <c r="F3759" s="8">
        <f t="shared" si="988"/>
        <v>0</v>
      </c>
      <c r="G3759" s="22">
        <f t="shared" si="987"/>
        <v>0</v>
      </c>
    </row>
    <row r="3760" spans="2:7" x14ac:dyDescent="0.25">
      <c r="C3760">
        <v>380</v>
      </c>
      <c r="D3760" t="s">
        <v>47</v>
      </c>
      <c r="E3760" s="9">
        <v>0</v>
      </c>
      <c r="F3760" s="9">
        <v>0</v>
      </c>
      <c r="G3760" s="19">
        <f t="shared" si="987"/>
        <v>0</v>
      </c>
    </row>
    <row r="3761" spans="2:7" x14ac:dyDescent="0.25">
      <c r="C3761">
        <v>381</v>
      </c>
      <c r="D3761" t="s">
        <v>48</v>
      </c>
      <c r="E3761" s="9">
        <v>0</v>
      </c>
      <c r="F3761" s="9">
        <v>0</v>
      </c>
      <c r="G3761" s="19">
        <f t="shared" si="987"/>
        <v>0</v>
      </c>
    </row>
    <row r="3762" spans="2:7" x14ac:dyDescent="0.25">
      <c r="C3762">
        <v>384</v>
      </c>
      <c r="D3762" t="s">
        <v>49</v>
      </c>
      <c r="E3762" s="9">
        <v>0</v>
      </c>
      <c r="F3762" s="9">
        <v>0</v>
      </c>
      <c r="G3762" s="19">
        <f t="shared" si="987"/>
        <v>0</v>
      </c>
    </row>
    <row r="3763" spans="2:7" x14ac:dyDescent="0.25">
      <c r="C3763">
        <v>385</v>
      </c>
      <c r="D3763" t="s">
        <v>50</v>
      </c>
      <c r="E3763" s="9">
        <v>0</v>
      </c>
      <c r="F3763" s="9">
        <v>0</v>
      </c>
      <c r="G3763" s="19">
        <f t="shared" si="987"/>
        <v>0</v>
      </c>
    </row>
    <row r="3764" spans="2:7" x14ac:dyDescent="0.25">
      <c r="C3764">
        <v>386</v>
      </c>
      <c r="D3764" t="s">
        <v>51</v>
      </c>
      <c r="E3764" s="9">
        <v>0</v>
      </c>
      <c r="F3764" s="9">
        <v>0</v>
      </c>
      <c r="G3764" s="19">
        <f t="shared" si="987"/>
        <v>0</v>
      </c>
    </row>
    <row r="3765" spans="2:7" x14ac:dyDescent="0.25">
      <c r="C3765">
        <v>389</v>
      </c>
      <c r="D3765" t="s">
        <v>52</v>
      </c>
      <c r="E3765" s="9">
        <v>0</v>
      </c>
      <c r="F3765" s="9">
        <v>0</v>
      </c>
      <c r="G3765" s="19">
        <f t="shared" si="987"/>
        <v>0</v>
      </c>
    </row>
    <row r="3766" spans="2:7" x14ac:dyDescent="0.25">
      <c r="E3766" s="9"/>
      <c r="F3766" s="9"/>
    </row>
    <row r="3767" spans="2:7" x14ac:dyDescent="0.25">
      <c r="B3767" s="7">
        <v>39</v>
      </c>
      <c r="C3767" s="7"/>
      <c r="D3767" s="7" t="s">
        <v>53</v>
      </c>
      <c r="E3767" s="8">
        <f t="shared" ref="E3767:F3767" si="989">E3768+E3769+E3770+E3771+E3772+E3773+E3774+E3775</f>
        <v>0</v>
      </c>
      <c r="F3767" s="8">
        <f t="shared" si="989"/>
        <v>0</v>
      </c>
      <c r="G3767" s="22">
        <f t="shared" ref="G3767:G3775" si="990">E3767-F3767</f>
        <v>0</v>
      </c>
    </row>
    <row r="3768" spans="2:7" x14ac:dyDescent="0.25">
      <c r="C3768">
        <v>390</v>
      </c>
      <c r="D3768" t="s">
        <v>54</v>
      </c>
      <c r="E3768" s="9">
        <v>0</v>
      </c>
      <c r="F3768" s="9">
        <v>0</v>
      </c>
      <c r="G3768" s="19">
        <f t="shared" si="990"/>
        <v>0</v>
      </c>
    </row>
    <row r="3769" spans="2:7" x14ac:dyDescent="0.25">
      <c r="C3769">
        <v>391</v>
      </c>
      <c r="D3769" t="s">
        <v>55</v>
      </c>
      <c r="E3769" s="9">
        <v>0</v>
      </c>
      <c r="F3769" s="9">
        <v>0</v>
      </c>
      <c r="G3769" s="19">
        <f t="shared" si="990"/>
        <v>0</v>
      </c>
    </row>
    <row r="3770" spans="2:7" x14ac:dyDescent="0.25">
      <c r="C3770">
        <v>392</v>
      </c>
      <c r="D3770" t="s">
        <v>56</v>
      </c>
      <c r="E3770" s="9">
        <v>0</v>
      </c>
      <c r="F3770" s="9">
        <v>0</v>
      </c>
      <c r="G3770" s="19">
        <f t="shared" si="990"/>
        <v>0</v>
      </c>
    </row>
    <row r="3771" spans="2:7" x14ac:dyDescent="0.25">
      <c r="C3771">
        <v>393</v>
      </c>
      <c r="D3771" t="s">
        <v>57</v>
      </c>
      <c r="E3771" s="9">
        <v>0</v>
      </c>
      <c r="F3771" s="9">
        <v>0</v>
      </c>
      <c r="G3771" s="19">
        <f t="shared" si="990"/>
        <v>0</v>
      </c>
    </row>
    <row r="3772" spans="2:7" x14ac:dyDescent="0.25">
      <c r="C3772">
        <v>394</v>
      </c>
      <c r="D3772" t="s">
        <v>58</v>
      </c>
      <c r="E3772" s="9">
        <v>0</v>
      </c>
      <c r="F3772" s="9">
        <v>0</v>
      </c>
      <c r="G3772" s="19">
        <f t="shared" si="990"/>
        <v>0</v>
      </c>
    </row>
    <row r="3773" spans="2:7" x14ac:dyDescent="0.25">
      <c r="C3773">
        <v>395</v>
      </c>
      <c r="D3773" t="s">
        <v>59</v>
      </c>
      <c r="E3773" s="9">
        <v>0</v>
      </c>
      <c r="F3773" s="9">
        <v>0</v>
      </c>
      <c r="G3773" s="19">
        <f t="shared" si="990"/>
        <v>0</v>
      </c>
    </row>
    <row r="3774" spans="2:7" x14ac:dyDescent="0.25">
      <c r="C3774">
        <v>398</v>
      </c>
      <c r="D3774" t="s">
        <v>60</v>
      </c>
      <c r="E3774" s="9">
        <v>0</v>
      </c>
      <c r="F3774" s="9">
        <v>0</v>
      </c>
      <c r="G3774" s="19">
        <f t="shared" si="990"/>
        <v>0</v>
      </c>
    </row>
    <row r="3775" spans="2:7" x14ac:dyDescent="0.25">
      <c r="C3775">
        <v>399</v>
      </c>
      <c r="D3775" t="s">
        <v>61</v>
      </c>
      <c r="E3775" s="9">
        <v>0</v>
      </c>
      <c r="F3775" s="9">
        <v>0</v>
      </c>
      <c r="G3775" s="19">
        <f t="shared" si="990"/>
        <v>0</v>
      </c>
    </row>
    <row r="3776" spans="2:7" x14ac:dyDescent="0.25">
      <c r="E3776" s="9"/>
      <c r="F3776" s="9"/>
    </row>
    <row r="3777" spans="1:7" x14ac:dyDescent="0.25">
      <c r="E3777" s="9"/>
      <c r="F3777" s="9"/>
    </row>
    <row r="3778" spans="1:7" ht="21" x14ac:dyDescent="0.35">
      <c r="A3778" s="10">
        <v>4</v>
      </c>
      <c r="B3778" s="10"/>
      <c r="C3778" s="10"/>
      <c r="D3778" s="10" t="s">
        <v>62</v>
      </c>
      <c r="E3778" s="11">
        <f t="shared" ref="E3778:F3778" si="991">E3779+E3785+E3791+E3802+E3808+E3820+E3824+E3831+E3834+E3843</f>
        <v>883860.93000000017</v>
      </c>
      <c r="F3778" s="11">
        <f t="shared" si="991"/>
        <v>869413.35</v>
      </c>
      <c r="G3778" s="23">
        <f t="shared" ref="G3778:G3783" si="992">E3778-F3778</f>
        <v>14447.580000000191</v>
      </c>
    </row>
    <row r="3779" spans="1:7" x14ac:dyDescent="0.25">
      <c r="A3779" s="2"/>
      <c r="B3779" s="12">
        <v>40</v>
      </c>
      <c r="C3779" s="12"/>
      <c r="D3779" s="12" t="s">
        <v>63</v>
      </c>
      <c r="E3779" s="13">
        <f t="shared" ref="E3779:F3779" si="993">E3780+E3781+E3782+E3783</f>
        <v>353199.9</v>
      </c>
      <c r="F3779" s="13">
        <f t="shared" si="993"/>
        <v>312610.3</v>
      </c>
      <c r="G3779" s="24">
        <f t="shared" si="992"/>
        <v>40589.600000000035</v>
      </c>
    </row>
    <row r="3780" spans="1:7" x14ac:dyDescent="0.25">
      <c r="C3780">
        <v>400</v>
      </c>
      <c r="D3780" t="s">
        <v>64</v>
      </c>
      <c r="E3780" s="9">
        <v>272253.90000000002</v>
      </c>
      <c r="F3780" s="9">
        <v>246851.8</v>
      </c>
      <c r="G3780" s="19">
        <f t="shared" si="992"/>
        <v>25402.100000000035</v>
      </c>
    </row>
    <row r="3781" spans="1:7" x14ac:dyDescent="0.25">
      <c r="C3781">
        <v>401</v>
      </c>
      <c r="D3781" t="s">
        <v>65</v>
      </c>
      <c r="E3781" s="9">
        <v>7463.25</v>
      </c>
      <c r="F3781" s="9">
        <v>8935.7999999999993</v>
      </c>
      <c r="G3781" s="19">
        <f t="shared" si="992"/>
        <v>-1472.5499999999993</v>
      </c>
    </row>
    <row r="3782" spans="1:7" x14ac:dyDescent="0.25">
      <c r="C3782">
        <v>402</v>
      </c>
      <c r="D3782" t="s">
        <v>66</v>
      </c>
      <c r="E3782" s="9">
        <v>70081.95</v>
      </c>
      <c r="F3782" s="9">
        <v>53504.7</v>
      </c>
      <c r="G3782" s="19">
        <f t="shared" si="992"/>
        <v>16577.25</v>
      </c>
    </row>
    <row r="3783" spans="1:7" x14ac:dyDescent="0.25">
      <c r="C3783">
        <v>403</v>
      </c>
      <c r="D3783" t="s">
        <v>67</v>
      </c>
      <c r="E3783" s="9">
        <v>3400.8</v>
      </c>
      <c r="F3783" s="9">
        <v>3318</v>
      </c>
      <c r="G3783" s="19">
        <f t="shared" si="992"/>
        <v>82.800000000000182</v>
      </c>
    </row>
    <row r="3784" spans="1:7" x14ac:dyDescent="0.25">
      <c r="E3784" s="9"/>
      <c r="F3784" s="9"/>
    </row>
    <row r="3785" spans="1:7" x14ac:dyDescent="0.25">
      <c r="B3785" s="12">
        <v>41</v>
      </c>
      <c r="C3785" s="12"/>
      <c r="D3785" s="12" t="s">
        <v>68</v>
      </c>
      <c r="E3785" s="13">
        <f t="shared" ref="E3785:F3785" si="994">E3786+E3787+E3788+E3789</f>
        <v>292</v>
      </c>
      <c r="F3785" s="13">
        <f t="shared" si="994"/>
        <v>292</v>
      </c>
      <c r="G3785" s="24">
        <f t="shared" ref="G3785:G3789" si="995">E3785-F3785</f>
        <v>0</v>
      </c>
    </row>
    <row r="3786" spans="1:7" x14ac:dyDescent="0.25">
      <c r="C3786">
        <v>410</v>
      </c>
      <c r="D3786" t="s">
        <v>69</v>
      </c>
      <c r="E3786" s="9">
        <v>0</v>
      </c>
      <c r="F3786" s="9">
        <v>0</v>
      </c>
      <c r="G3786" s="19">
        <f t="shared" si="995"/>
        <v>0</v>
      </c>
    </row>
    <row r="3787" spans="1:7" x14ac:dyDescent="0.25">
      <c r="C3787">
        <v>411</v>
      </c>
      <c r="D3787" t="s">
        <v>70</v>
      </c>
      <c r="E3787" s="9">
        <v>0</v>
      </c>
      <c r="F3787" s="9">
        <v>0</v>
      </c>
      <c r="G3787" s="19">
        <f t="shared" si="995"/>
        <v>0</v>
      </c>
    </row>
    <row r="3788" spans="1:7" x14ac:dyDescent="0.25">
      <c r="C3788">
        <v>412</v>
      </c>
      <c r="D3788" t="s">
        <v>71</v>
      </c>
      <c r="E3788" s="9">
        <v>292</v>
      </c>
      <c r="F3788" s="9">
        <v>292</v>
      </c>
      <c r="G3788" s="19">
        <f t="shared" si="995"/>
        <v>0</v>
      </c>
    </row>
    <row r="3789" spans="1:7" x14ac:dyDescent="0.25">
      <c r="C3789">
        <v>413</v>
      </c>
      <c r="D3789" t="s">
        <v>72</v>
      </c>
      <c r="E3789" s="9">
        <v>0</v>
      </c>
      <c r="F3789" s="9">
        <v>0</v>
      </c>
      <c r="G3789" s="19">
        <f t="shared" si="995"/>
        <v>0</v>
      </c>
    </row>
    <row r="3790" spans="1:7" x14ac:dyDescent="0.25">
      <c r="E3790" s="9"/>
      <c r="F3790" s="9"/>
    </row>
    <row r="3791" spans="1:7" x14ac:dyDescent="0.25">
      <c r="B3791" s="12">
        <v>42</v>
      </c>
      <c r="C3791" s="12"/>
      <c r="D3791" s="12" t="s">
        <v>73</v>
      </c>
      <c r="E3791" s="13">
        <f t="shared" ref="E3791:F3791" si="996">E3792+E3793+E3794+E3795+E3796+E3797+E3798+E3799+E3800</f>
        <v>164470.85000000003</v>
      </c>
      <c r="F3791" s="13">
        <f t="shared" si="996"/>
        <v>185752.85000000003</v>
      </c>
      <c r="G3791" s="24">
        <f t="shared" ref="G3791:G3800" si="997">E3791-F3791</f>
        <v>-21282</v>
      </c>
    </row>
    <row r="3792" spans="1:7" x14ac:dyDescent="0.25">
      <c r="C3792">
        <v>420</v>
      </c>
      <c r="D3792" t="s">
        <v>74</v>
      </c>
      <c r="E3792" s="9">
        <v>4576.8500000000004</v>
      </c>
      <c r="F3792" s="9">
        <v>3276.4</v>
      </c>
      <c r="G3792" s="19">
        <f t="shared" si="997"/>
        <v>1300.4500000000003</v>
      </c>
    </row>
    <row r="3793" spans="2:7" x14ac:dyDescent="0.25">
      <c r="C3793">
        <v>421</v>
      </c>
      <c r="D3793" t="s">
        <v>75</v>
      </c>
      <c r="E3793" s="9">
        <v>2221.75</v>
      </c>
      <c r="F3793" s="9">
        <v>1050</v>
      </c>
      <c r="G3793" s="19">
        <f t="shared" si="997"/>
        <v>1171.75</v>
      </c>
    </row>
    <row r="3794" spans="2:7" x14ac:dyDescent="0.25">
      <c r="C3794">
        <v>422</v>
      </c>
      <c r="D3794" t="s">
        <v>76</v>
      </c>
      <c r="E3794" s="9">
        <v>0</v>
      </c>
      <c r="F3794" s="9">
        <v>0</v>
      </c>
      <c r="G3794" s="19">
        <f t="shared" si="997"/>
        <v>0</v>
      </c>
    </row>
    <row r="3795" spans="2:7" x14ac:dyDescent="0.25">
      <c r="C3795">
        <v>423</v>
      </c>
      <c r="D3795" t="s">
        <v>77</v>
      </c>
      <c r="E3795" s="9">
        <v>0</v>
      </c>
      <c r="F3795" s="9">
        <v>0</v>
      </c>
      <c r="G3795" s="19">
        <f t="shared" si="997"/>
        <v>0</v>
      </c>
    </row>
    <row r="3796" spans="2:7" x14ac:dyDescent="0.25">
      <c r="C3796">
        <v>424</v>
      </c>
      <c r="D3796" t="s">
        <v>78</v>
      </c>
      <c r="E3796" s="9">
        <v>95897.75</v>
      </c>
      <c r="F3796" s="9">
        <v>101015.5</v>
      </c>
      <c r="G3796" s="19">
        <f t="shared" si="997"/>
        <v>-5117.75</v>
      </c>
    </row>
    <row r="3797" spans="2:7" x14ac:dyDescent="0.25">
      <c r="C3797">
        <v>425</v>
      </c>
      <c r="D3797" t="s">
        <v>79</v>
      </c>
      <c r="E3797" s="9">
        <v>51729.1</v>
      </c>
      <c r="F3797" s="9">
        <v>74500.05</v>
      </c>
      <c r="G3797" s="19">
        <f t="shared" si="997"/>
        <v>-22770.950000000004</v>
      </c>
    </row>
    <row r="3798" spans="2:7" x14ac:dyDescent="0.25">
      <c r="C3798">
        <v>426</v>
      </c>
      <c r="D3798" t="s">
        <v>80</v>
      </c>
      <c r="E3798" s="9">
        <v>9482.7000000000007</v>
      </c>
      <c r="F3798" s="9">
        <v>5179.7</v>
      </c>
      <c r="G3798" s="19">
        <f t="shared" si="997"/>
        <v>4303.0000000000009</v>
      </c>
    </row>
    <row r="3799" spans="2:7" x14ac:dyDescent="0.25">
      <c r="C3799">
        <v>427</v>
      </c>
      <c r="D3799" t="s">
        <v>81</v>
      </c>
      <c r="E3799" s="9">
        <v>60</v>
      </c>
      <c r="F3799" s="9">
        <v>0</v>
      </c>
      <c r="G3799" s="19">
        <f t="shared" si="997"/>
        <v>60</v>
      </c>
    </row>
    <row r="3800" spans="2:7" x14ac:dyDescent="0.25">
      <c r="C3800">
        <v>429</v>
      </c>
      <c r="D3800" t="s">
        <v>82</v>
      </c>
      <c r="E3800" s="9">
        <v>502.7</v>
      </c>
      <c r="F3800" s="9">
        <v>731.2</v>
      </c>
      <c r="G3800" s="19">
        <f t="shared" si="997"/>
        <v>-228.50000000000006</v>
      </c>
    </row>
    <row r="3801" spans="2:7" x14ac:dyDescent="0.25">
      <c r="E3801" s="9"/>
      <c r="F3801" s="9"/>
    </row>
    <row r="3802" spans="2:7" x14ac:dyDescent="0.25">
      <c r="B3802" s="12">
        <v>43</v>
      </c>
      <c r="C3802" s="12"/>
      <c r="D3802" s="12" t="s">
        <v>83</v>
      </c>
      <c r="E3802" s="13">
        <f t="shared" ref="E3802:F3802" si="998">E3803+E3804+E3805+E3806</f>
        <v>12374.41</v>
      </c>
      <c r="F3802" s="13">
        <f t="shared" si="998"/>
        <v>889.95</v>
      </c>
      <c r="G3802" s="24">
        <f t="shared" ref="G3802:G3806" si="999">E3802-F3802</f>
        <v>11484.46</v>
      </c>
    </row>
    <row r="3803" spans="2:7" x14ac:dyDescent="0.25">
      <c r="C3803">
        <v>430</v>
      </c>
      <c r="D3803" t="s">
        <v>84</v>
      </c>
      <c r="E3803" s="9">
        <v>98.86</v>
      </c>
      <c r="F3803" s="9">
        <v>709.2</v>
      </c>
      <c r="G3803" s="19">
        <f t="shared" si="999"/>
        <v>-610.34</v>
      </c>
    </row>
    <row r="3804" spans="2:7" x14ac:dyDescent="0.25">
      <c r="C3804">
        <v>431</v>
      </c>
      <c r="D3804" t="s">
        <v>85</v>
      </c>
      <c r="E3804" s="9">
        <v>7354.15</v>
      </c>
      <c r="F3804" s="9">
        <v>0</v>
      </c>
      <c r="G3804" s="19">
        <f t="shared" si="999"/>
        <v>7354.15</v>
      </c>
    </row>
    <row r="3805" spans="2:7" x14ac:dyDescent="0.25">
      <c r="C3805">
        <v>432</v>
      </c>
      <c r="D3805" t="s">
        <v>86</v>
      </c>
      <c r="E3805" s="9">
        <v>4921.3999999999996</v>
      </c>
      <c r="F3805" s="9">
        <v>0</v>
      </c>
      <c r="G3805" s="19">
        <f t="shared" si="999"/>
        <v>4921.3999999999996</v>
      </c>
    </row>
    <row r="3806" spans="2:7" x14ac:dyDescent="0.25">
      <c r="C3806">
        <v>439</v>
      </c>
      <c r="D3806" t="s">
        <v>87</v>
      </c>
      <c r="E3806" s="9">
        <v>0</v>
      </c>
      <c r="F3806" s="9">
        <v>180.75</v>
      </c>
      <c r="G3806" s="19">
        <f t="shared" si="999"/>
        <v>-180.75</v>
      </c>
    </row>
    <row r="3807" spans="2:7" x14ac:dyDescent="0.25">
      <c r="E3807" s="9"/>
      <c r="F3807" s="9"/>
    </row>
    <row r="3808" spans="2:7" x14ac:dyDescent="0.25">
      <c r="B3808" s="12">
        <v>44</v>
      </c>
      <c r="C3808" s="12"/>
      <c r="D3808" s="12" t="s">
        <v>88</v>
      </c>
      <c r="E3808" s="13">
        <f t="shared" ref="E3808:F3808" si="1000">E3809+E3810+E3811+E3812+E3813+E3814+E3815+E3816+E3817+E3818</f>
        <v>34602.67</v>
      </c>
      <c r="F3808" s="13">
        <f t="shared" si="1000"/>
        <v>31355</v>
      </c>
      <c r="G3808" s="24">
        <f t="shared" ref="G3808:G3818" si="1001">E3808-F3808</f>
        <v>3247.6699999999983</v>
      </c>
    </row>
    <row r="3809" spans="2:7" x14ac:dyDescent="0.25">
      <c r="C3809">
        <v>440</v>
      </c>
      <c r="D3809" t="s">
        <v>89</v>
      </c>
      <c r="E3809" s="9">
        <v>4166.67</v>
      </c>
      <c r="F3809" s="9">
        <v>6035</v>
      </c>
      <c r="G3809" s="19">
        <f t="shared" si="1001"/>
        <v>-1868.33</v>
      </c>
    </row>
    <row r="3810" spans="2:7" x14ac:dyDescent="0.25">
      <c r="C3810">
        <v>441</v>
      </c>
      <c r="D3810" t="s">
        <v>90</v>
      </c>
      <c r="E3810" s="9">
        <v>0</v>
      </c>
      <c r="F3810" s="9">
        <v>740</v>
      </c>
      <c r="G3810" s="19">
        <f t="shared" si="1001"/>
        <v>-740</v>
      </c>
    </row>
    <row r="3811" spans="2:7" x14ac:dyDescent="0.25">
      <c r="C3811">
        <v>442</v>
      </c>
      <c r="D3811" t="s">
        <v>91</v>
      </c>
      <c r="E3811" s="9">
        <v>0</v>
      </c>
      <c r="F3811" s="9">
        <v>0</v>
      </c>
      <c r="G3811" s="19">
        <f t="shared" si="1001"/>
        <v>0</v>
      </c>
    </row>
    <row r="3812" spans="2:7" x14ac:dyDescent="0.25">
      <c r="C3812">
        <v>443</v>
      </c>
      <c r="D3812" t="s">
        <v>92</v>
      </c>
      <c r="E3812" s="9">
        <v>22720</v>
      </c>
      <c r="F3812" s="9">
        <v>24580</v>
      </c>
      <c r="G3812" s="19">
        <f t="shared" si="1001"/>
        <v>-1860</v>
      </c>
    </row>
    <row r="3813" spans="2:7" x14ac:dyDescent="0.25">
      <c r="C3813">
        <v>444</v>
      </c>
      <c r="D3813" t="s">
        <v>31</v>
      </c>
      <c r="E3813" s="9">
        <v>7716</v>
      </c>
      <c r="F3813" s="9">
        <v>0</v>
      </c>
      <c r="G3813" s="19">
        <f t="shared" si="1001"/>
        <v>7716</v>
      </c>
    </row>
    <row r="3814" spans="2:7" x14ac:dyDescent="0.25">
      <c r="C3814">
        <v>445</v>
      </c>
      <c r="D3814" t="s">
        <v>93</v>
      </c>
      <c r="E3814" s="9">
        <v>0</v>
      </c>
      <c r="F3814" s="9">
        <v>0</v>
      </c>
      <c r="G3814" s="19">
        <f t="shared" si="1001"/>
        <v>0</v>
      </c>
    </row>
    <row r="3815" spans="2:7" x14ac:dyDescent="0.25">
      <c r="C3815">
        <v>446</v>
      </c>
      <c r="D3815" t="s">
        <v>94</v>
      </c>
      <c r="E3815" s="9">
        <v>0</v>
      </c>
      <c r="F3815" s="9">
        <v>0</v>
      </c>
      <c r="G3815" s="19">
        <f t="shared" si="1001"/>
        <v>0</v>
      </c>
    </row>
    <row r="3816" spans="2:7" x14ac:dyDescent="0.25">
      <c r="C3816">
        <v>447</v>
      </c>
      <c r="D3816" t="s">
        <v>95</v>
      </c>
      <c r="E3816" s="9">
        <v>0</v>
      </c>
      <c r="F3816" s="9">
        <v>0</v>
      </c>
      <c r="G3816" s="19">
        <f t="shared" si="1001"/>
        <v>0</v>
      </c>
    </row>
    <row r="3817" spans="2:7" x14ac:dyDescent="0.25">
      <c r="C3817">
        <v>448</v>
      </c>
      <c r="D3817" t="s">
        <v>96</v>
      </c>
      <c r="E3817" s="9">
        <v>0</v>
      </c>
      <c r="F3817" s="9">
        <v>0</v>
      </c>
      <c r="G3817" s="19">
        <f t="shared" si="1001"/>
        <v>0</v>
      </c>
    </row>
    <row r="3818" spans="2:7" x14ac:dyDescent="0.25">
      <c r="C3818">
        <v>449</v>
      </c>
      <c r="D3818" t="s">
        <v>97</v>
      </c>
      <c r="E3818" s="9">
        <v>0</v>
      </c>
      <c r="F3818" s="9">
        <v>0</v>
      </c>
      <c r="G3818" s="19">
        <f t="shared" si="1001"/>
        <v>0</v>
      </c>
    </row>
    <row r="3819" spans="2:7" x14ac:dyDescent="0.25">
      <c r="E3819" s="9"/>
      <c r="F3819" s="9"/>
    </row>
    <row r="3820" spans="2:7" x14ac:dyDescent="0.25">
      <c r="B3820" s="12">
        <v>45</v>
      </c>
      <c r="C3820" s="12"/>
      <c r="D3820" s="12" t="s">
        <v>98</v>
      </c>
      <c r="E3820" s="13">
        <f t="shared" ref="E3820:F3820" si="1002">E3821+E3822</f>
        <v>369.8</v>
      </c>
      <c r="F3820" s="13">
        <f t="shared" si="1002"/>
        <v>1826.6999999999998</v>
      </c>
      <c r="G3820" s="24">
        <f t="shared" ref="G3820:G3822" si="1003">E3820-F3820</f>
        <v>-1456.8999999999999</v>
      </c>
    </row>
    <row r="3821" spans="2:7" x14ac:dyDescent="0.25">
      <c r="C3821">
        <v>450</v>
      </c>
      <c r="D3821" t="s">
        <v>99</v>
      </c>
      <c r="E3821" s="9">
        <v>369.8</v>
      </c>
      <c r="F3821" s="9">
        <v>423.35</v>
      </c>
      <c r="G3821" s="19">
        <f t="shared" si="1003"/>
        <v>-53.550000000000011</v>
      </c>
    </row>
    <row r="3822" spans="2:7" x14ac:dyDescent="0.25">
      <c r="C3822">
        <v>451</v>
      </c>
      <c r="D3822" t="s">
        <v>100</v>
      </c>
      <c r="E3822" s="9">
        <v>0</v>
      </c>
      <c r="F3822" s="9">
        <v>1403.35</v>
      </c>
      <c r="G3822" s="19">
        <f t="shared" si="1003"/>
        <v>-1403.35</v>
      </c>
    </row>
    <row r="3823" spans="2:7" x14ac:dyDescent="0.25">
      <c r="E3823" s="9"/>
      <c r="F3823" s="9"/>
    </row>
    <row r="3824" spans="2:7" x14ac:dyDescent="0.25">
      <c r="B3824" s="12">
        <v>46</v>
      </c>
      <c r="C3824" s="12"/>
      <c r="D3824" s="12" t="s">
        <v>101</v>
      </c>
      <c r="E3824" s="13">
        <f t="shared" ref="E3824:F3824" si="1004">E3825+E3826+E3827+E3828+E3829</f>
        <v>116982</v>
      </c>
      <c r="F3824" s="13">
        <f t="shared" si="1004"/>
        <v>134834.45000000001</v>
      </c>
      <c r="G3824" s="24">
        <f t="shared" ref="G3824:G3829" si="1005">E3824-F3824</f>
        <v>-17852.450000000012</v>
      </c>
    </row>
    <row r="3825" spans="2:7" x14ac:dyDescent="0.25">
      <c r="C3825">
        <v>460</v>
      </c>
      <c r="D3825" t="s">
        <v>102</v>
      </c>
      <c r="E3825" s="9">
        <v>0</v>
      </c>
      <c r="F3825" s="9">
        <v>616</v>
      </c>
      <c r="G3825" s="19">
        <f t="shared" si="1005"/>
        <v>-616</v>
      </c>
    </row>
    <row r="3826" spans="2:7" x14ac:dyDescent="0.25">
      <c r="C3826">
        <v>461</v>
      </c>
      <c r="D3826" t="s">
        <v>103</v>
      </c>
      <c r="E3826" s="9">
        <v>36304</v>
      </c>
      <c r="F3826" s="9">
        <v>37685.25</v>
      </c>
      <c r="G3826" s="19">
        <f t="shared" si="1005"/>
        <v>-1381.25</v>
      </c>
    </row>
    <row r="3827" spans="2:7" x14ac:dyDescent="0.25">
      <c r="C3827">
        <v>462</v>
      </c>
      <c r="D3827" t="s">
        <v>38</v>
      </c>
      <c r="E3827" s="9">
        <v>61684</v>
      </c>
      <c r="F3827" s="9">
        <v>61512</v>
      </c>
      <c r="G3827" s="19">
        <f t="shared" si="1005"/>
        <v>172</v>
      </c>
    </row>
    <row r="3828" spans="2:7" x14ac:dyDescent="0.25">
      <c r="C3828">
        <v>463</v>
      </c>
      <c r="D3828" t="s">
        <v>104</v>
      </c>
      <c r="E3828" s="9">
        <v>18223.45</v>
      </c>
      <c r="F3828" s="9">
        <v>33934</v>
      </c>
      <c r="G3828" s="19">
        <f t="shared" si="1005"/>
        <v>-15710.55</v>
      </c>
    </row>
    <row r="3829" spans="2:7" x14ac:dyDescent="0.25">
      <c r="C3829">
        <v>469</v>
      </c>
      <c r="D3829" t="s">
        <v>105</v>
      </c>
      <c r="E3829" s="9">
        <v>770.55</v>
      </c>
      <c r="F3829" s="9">
        <v>1087.2</v>
      </c>
      <c r="G3829" s="19">
        <f t="shared" si="1005"/>
        <v>-316.65000000000009</v>
      </c>
    </row>
    <row r="3830" spans="2:7" x14ac:dyDescent="0.25">
      <c r="E3830" s="9"/>
      <c r="F3830" s="9"/>
    </row>
    <row r="3831" spans="2:7" x14ac:dyDescent="0.25">
      <c r="B3831" s="12">
        <v>47</v>
      </c>
      <c r="C3831" s="12"/>
      <c r="D3831" s="12" t="s">
        <v>44</v>
      </c>
      <c r="E3831" s="13">
        <f t="shared" ref="E3831:F3831" si="1006">E3832</f>
        <v>201569.3</v>
      </c>
      <c r="F3831" s="13">
        <f t="shared" si="1006"/>
        <v>201852.1</v>
      </c>
      <c r="G3831" s="24">
        <f t="shared" ref="G3831:G3832" si="1007">E3831-F3831</f>
        <v>-282.80000000001746</v>
      </c>
    </row>
    <row r="3832" spans="2:7" x14ac:dyDescent="0.25">
      <c r="C3832">
        <v>470</v>
      </c>
      <c r="D3832" t="s">
        <v>106</v>
      </c>
      <c r="E3832" s="9">
        <v>201569.3</v>
      </c>
      <c r="F3832" s="9">
        <v>201852.1</v>
      </c>
      <c r="G3832" s="19">
        <f t="shared" si="1007"/>
        <v>-282.80000000001746</v>
      </c>
    </row>
    <row r="3833" spans="2:7" x14ac:dyDescent="0.25">
      <c r="E3833" s="9"/>
      <c r="F3833" s="9"/>
    </row>
    <row r="3834" spans="2:7" x14ac:dyDescent="0.25">
      <c r="B3834" s="12">
        <v>48</v>
      </c>
      <c r="C3834" s="12"/>
      <c r="D3834" s="12" t="s">
        <v>107</v>
      </c>
      <c r="E3834" s="13">
        <f t="shared" ref="E3834:F3834" si="1008">E3835+E3836+E3837+E3838+E3839+E3840+E3841</f>
        <v>0</v>
      </c>
      <c r="F3834" s="13">
        <f t="shared" si="1008"/>
        <v>0</v>
      </c>
      <c r="G3834" s="24">
        <f t="shared" ref="G3834:G3841" si="1009">E3834-F3834</f>
        <v>0</v>
      </c>
    </row>
    <row r="3835" spans="2:7" x14ac:dyDescent="0.25">
      <c r="C3835">
        <v>481</v>
      </c>
      <c r="D3835" t="s">
        <v>108</v>
      </c>
      <c r="E3835" s="9">
        <v>0</v>
      </c>
      <c r="F3835" s="9">
        <v>0</v>
      </c>
      <c r="G3835" s="19">
        <f t="shared" si="1009"/>
        <v>0</v>
      </c>
    </row>
    <row r="3836" spans="2:7" x14ac:dyDescent="0.25">
      <c r="C3836">
        <v>482</v>
      </c>
      <c r="D3836" t="s">
        <v>109</v>
      </c>
      <c r="E3836" s="9">
        <v>0</v>
      </c>
      <c r="F3836" s="9">
        <v>0</v>
      </c>
      <c r="G3836" s="19">
        <f t="shared" si="1009"/>
        <v>0</v>
      </c>
    </row>
    <row r="3837" spans="2:7" x14ac:dyDescent="0.25">
      <c r="C3837">
        <v>483</v>
      </c>
      <c r="D3837" t="s">
        <v>110</v>
      </c>
      <c r="E3837" s="9">
        <v>0</v>
      </c>
      <c r="F3837" s="9">
        <v>0</v>
      </c>
      <c r="G3837" s="19">
        <f t="shared" si="1009"/>
        <v>0</v>
      </c>
    </row>
    <row r="3838" spans="2:7" x14ac:dyDescent="0.25">
      <c r="C3838">
        <v>484</v>
      </c>
      <c r="D3838" t="s">
        <v>111</v>
      </c>
      <c r="E3838" s="9">
        <v>0</v>
      </c>
      <c r="F3838" s="9">
        <v>0</v>
      </c>
      <c r="G3838" s="19">
        <f t="shared" si="1009"/>
        <v>0</v>
      </c>
    </row>
    <row r="3839" spans="2:7" x14ac:dyDescent="0.25">
      <c r="C3839">
        <v>485</v>
      </c>
      <c r="D3839" t="s">
        <v>112</v>
      </c>
      <c r="E3839" s="9">
        <v>0</v>
      </c>
      <c r="F3839" s="9">
        <v>0</v>
      </c>
      <c r="G3839" s="19">
        <f t="shared" si="1009"/>
        <v>0</v>
      </c>
    </row>
    <row r="3840" spans="2:7" x14ac:dyDescent="0.25">
      <c r="C3840">
        <v>486</v>
      </c>
      <c r="D3840" t="s">
        <v>113</v>
      </c>
      <c r="E3840" s="9">
        <v>0</v>
      </c>
      <c r="F3840" s="9">
        <v>0</v>
      </c>
      <c r="G3840" s="19">
        <f t="shared" si="1009"/>
        <v>0</v>
      </c>
    </row>
    <row r="3841" spans="1:7" x14ac:dyDescent="0.25">
      <c r="C3841">
        <v>489</v>
      </c>
      <c r="D3841" t="s">
        <v>114</v>
      </c>
      <c r="E3841" s="9">
        <v>0</v>
      </c>
      <c r="F3841" s="9">
        <v>0</v>
      </c>
      <c r="G3841" s="19">
        <f t="shared" si="1009"/>
        <v>0</v>
      </c>
    </row>
    <row r="3842" spans="1:7" x14ac:dyDescent="0.25">
      <c r="E3842" s="9"/>
      <c r="F3842" s="9"/>
    </row>
    <row r="3843" spans="1:7" x14ac:dyDescent="0.25">
      <c r="B3843" s="12">
        <v>49</v>
      </c>
      <c r="C3843" s="12"/>
      <c r="D3843" s="12" t="s">
        <v>53</v>
      </c>
      <c r="E3843" s="13">
        <f t="shared" ref="E3843:F3843" si="1010">E3844+E3845+E3846+E3847+E3848+E3849+E3850+E3851</f>
        <v>0</v>
      </c>
      <c r="F3843" s="13">
        <f t="shared" si="1010"/>
        <v>0</v>
      </c>
      <c r="G3843" s="24">
        <f t="shared" ref="G3843:G3851" si="1011">E3843-F3843</f>
        <v>0</v>
      </c>
    </row>
    <row r="3844" spans="1:7" x14ac:dyDescent="0.25">
      <c r="C3844">
        <v>490</v>
      </c>
      <c r="D3844" t="s">
        <v>54</v>
      </c>
      <c r="E3844" s="9">
        <v>0</v>
      </c>
      <c r="F3844" s="9">
        <v>0</v>
      </c>
      <c r="G3844" s="19">
        <f t="shared" si="1011"/>
        <v>0</v>
      </c>
    </row>
    <row r="3845" spans="1:7" x14ac:dyDescent="0.25">
      <c r="C3845">
        <v>491</v>
      </c>
      <c r="D3845" t="s">
        <v>55</v>
      </c>
      <c r="E3845" s="9">
        <v>0</v>
      </c>
      <c r="F3845" s="9">
        <v>0</v>
      </c>
      <c r="G3845" s="19">
        <f t="shared" si="1011"/>
        <v>0</v>
      </c>
    </row>
    <row r="3846" spans="1:7" x14ac:dyDescent="0.25">
      <c r="C3846">
        <v>492</v>
      </c>
      <c r="D3846" t="s">
        <v>115</v>
      </c>
      <c r="E3846" s="9">
        <v>0</v>
      </c>
      <c r="F3846" s="9">
        <v>0</v>
      </c>
      <c r="G3846" s="19">
        <f t="shared" si="1011"/>
        <v>0</v>
      </c>
    </row>
    <row r="3847" spans="1:7" x14ac:dyDescent="0.25">
      <c r="C3847">
        <v>493</v>
      </c>
      <c r="D3847" t="s">
        <v>116</v>
      </c>
      <c r="E3847" s="9">
        <v>0</v>
      </c>
      <c r="F3847" s="9">
        <v>0</v>
      </c>
      <c r="G3847" s="19">
        <f t="shared" si="1011"/>
        <v>0</v>
      </c>
    </row>
    <row r="3848" spans="1:7" x14ac:dyDescent="0.25">
      <c r="C3848">
        <v>494</v>
      </c>
      <c r="D3848" t="s">
        <v>58</v>
      </c>
      <c r="E3848" s="9">
        <v>0</v>
      </c>
      <c r="F3848" s="9">
        <v>0</v>
      </c>
      <c r="G3848" s="19">
        <f t="shared" si="1011"/>
        <v>0</v>
      </c>
    </row>
    <row r="3849" spans="1:7" x14ac:dyDescent="0.25">
      <c r="C3849">
        <v>495</v>
      </c>
      <c r="D3849" t="s">
        <v>117</v>
      </c>
      <c r="E3849" s="9">
        <v>0</v>
      </c>
      <c r="F3849" s="9">
        <v>0</v>
      </c>
      <c r="G3849" s="19">
        <f t="shared" si="1011"/>
        <v>0</v>
      </c>
    </row>
    <row r="3850" spans="1:7" x14ac:dyDescent="0.25">
      <c r="C3850">
        <v>498</v>
      </c>
      <c r="D3850" t="s">
        <v>118</v>
      </c>
      <c r="E3850" s="9">
        <v>0</v>
      </c>
      <c r="F3850" s="9">
        <v>0</v>
      </c>
      <c r="G3850" s="19">
        <f t="shared" si="1011"/>
        <v>0</v>
      </c>
    </row>
    <row r="3851" spans="1:7" x14ac:dyDescent="0.25">
      <c r="C3851">
        <v>499</v>
      </c>
      <c r="D3851" t="s">
        <v>61</v>
      </c>
      <c r="E3851" s="9">
        <v>0</v>
      </c>
      <c r="F3851" s="9">
        <v>0</v>
      </c>
      <c r="G3851" s="19">
        <f t="shared" si="1011"/>
        <v>0</v>
      </c>
    </row>
    <row r="3852" spans="1:7" x14ac:dyDescent="0.25">
      <c r="E3852" s="9"/>
      <c r="F3852" s="9"/>
    </row>
    <row r="3853" spans="1:7" x14ac:dyDescent="0.25">
      <c r="E3853" s="9"/>
      <c r="F3853" s="9"/>
    </row>
    <row r="3854" spans="1:7" x14ac:dyDescent="0.25">
      <c r="E3854" s="9"/>
      <c r="F3854" s="9"/>
    </row>
    <row r="3855" spans="1:7" x14ac:dyDescent="0.25">
      <c r="A3855" s="14">
        <v>9</v>
      </c>
      <c r="B3855" s="14"/>
      <c r="C3855" s="14"/>
      <c r="D3855" s="14" t="s">
        <v>119</v>
      </c>
      <c r="E3855" s="15"/>
      <c r="F3855" s="15"/>
      <c r="G3855" s="25"/>
    </row>
    <row r="3856" spans="1:7" x14ac:dyDescent="0.25">
      <c r="A3856" s="14"/>
      <c r="B3856" s="14">
        <v>90</v>
      </c>
      <c r="C3856" s="14"/>
      <c r="D3856" s="14" t="s">
        <v>120</v>
      </c>
      <c r="E3856" s="16">
        <f t="shared" ref="E3856:F3856" si="1012">E3857+E3858</f>
        <v>1129.2400000000052</v>
      </c>
      <c r="F3856" s="16">
        <f t="shared" si="1012"/>
        <v>41421.78</v>
      </c>
      <c r="G3856" s="26">
        <f t="shared" ref="G3856:G3858" si="1013">E3856-F3856</f>
        <v>-40292.539999999994</v>
      </c>
    </row>
    <row r="3857" spans="1:7" x14ac:dyDescent="0.25">
      <c r="C3857">
        <v>900</v>
      </c>
      <c r="D3857" t="s">
        <v>121</v>
      </c>
      <c r="E3857" s="19">
        <v>-34056.49</v>
      </c>
      <c r="F3857" s="19">
        <v>-8071.54</v>
      </c>
      <c r="G3857" s="19">
        <f t="shared" si="1013"/>
        <v>-25984.949999999997</v>
      </c>
    </row>
    <row r="3858" spans="1:7" x14ac:dyDescent="0.25">
      <c r="C3858">
        <v>901</v>
      </c>
      <c r="D3858" t="s">
        <v>122</v>
      </c>
      <c r="E3858" s="19">
        <v>35185.730000000003</v>
      </c>
      <c r="F3858" s="19">
        <v>49493.32</v>
      </c>
      <c r="G3858" s="19">
        <f t="shared" si="1013"/>
        <v>-14307.589999999997</v>
      </c>
    </row>
    <row r="3859" spans="1:7" x14ac:dyDescent="0.25">
      <c r="E3859" s="9"/>
      <c r="F3859" s="9"/>
    </row>
    <row r="3860" spans="1:7" x14ac:dyDescent="0.25">
      <c r="D3860" s="2" t="s">
        <v>123</v>
      </c>
      <c r="E3860" s="17">
        <f t="shared" ref="E3860:F3860" si="1014">E3857+E3858</f>
        <v>1129.2400000000052</v>
      </c>
      <c r="F3860" s="17">
        <f t="shared" si="1014"/>
        <v>41421.78</v>
      </c>
      <c r="G3860" s="19">
        <f t="shared" ref="G3860" si="1015">E3860-F3860</f>
        <v>-40292.539999999994</v>
      </c>
    </row>
    <row r="3861" spans="1:7" x14ac:dyDescent="0.25">
      <c r="E3861" s="9"/>
      <c r="F3861" s="9"/>
    </row>
    <row r="3862" spans="1:7" x14ac:dyDescent="0.25">
      <c r="A3862" s="27"/>
      <c r="B3862" s="27"/>
      <c r="C3862" s="27"/>
      <c r="D3862" s="27"/>
      <c r="E3862" s="27"/>
      <c r="F3862" s="27"/>
      <c r="G3862" s="28"/>
    </row>
    <row r="3865" spans="1:7" ht="26.25" x14ac:dyDescent="0.4">
      <c r="A3865" s="1" t="s">
        <v>124</v>
      </c>
      <c r="B3865" s="2"/>
      <c r="C3865" s="2"/>
      <c r="D3865" s="2"/>
      <c r="E3865" s="18">
        <v>2021</v>
      </c>
      <c r="F3865" s="18">
        <v>2020</v>
      </c>
      <c r="G3865" s="20" t="s">
        <v>125</v>
      </c>
    </row>
    <row r="3866" spans="1:7" x14ac:dyDescent="0.25">
      <c r="A3866" t="s">
        <v>0</v>
      </c>
      <c r="E3866" s="3">
        <v>518</v>
      </c>
      <c r="F3866" s="3">
        <v>516</v>
      </c>
      <c r="G3866" s="29">
        <f>E3866-F3866</f>
        <v>2</v>
      </c>
    </row>
    <row r="3867" spans="1:7" x14ac:dyDescent="0.25">
      <c r="E3867" s="30" t="s">
        <v>149</v>
      </c>
      <c r="F3867" s="30" t="s">
        <v>149</v>
      </c>
      <c r="G3867" s="4" t="s">
        <v>149</v>
      </c>
    </row>
    <row r="3868" spans="1:7" ht="21" x14ac:dyDescent="0.35">
      <c r="A3868" s="5">
        <v>3</v>
      </c>
      <c r="B3868" s="5"/>
      <c r="C3868" s="5"/>
      <c r="D3868" s="5" t="s">
        <v>2</v>
      </c>
      <c r="E3868" s="6">
        <f t="shared" ref="E3868:F3868" si="1016">E3869+E3879+E3891+E3895+E3903+E3907+E3917+E3920+E3928</f>
        <v>2889421.5</v>
      </c>
      <c r="F3868" s="6">
        <f t="shared" si="1016"/>
        <v>2724908.7600000007</v>
      </c>
      <c r="G3868" s="21">
        <f>E3868-F3868</f>
        <v>164512.73999999929</v>
      </c>
    </row>
    <row r="3869" spans="1:7" x14ac:dyDescent="0.25">
      <c r="A3869" s="7"/>
      <c r="B3869" s="7">
        <v>30</v>
      </c>
      <c r="C3869" s="7"/>
      <c r="D3869" s="7" t="s">
        <v>3</v>
      </c>
      <c r="E3869" s="8">
        <f t="shared" ref="E3869:F3869" si="1017">E3870+E3871+E3872+E3873+E3874+E3875+E3876+E3877</f>
        <v>380712.95</v>
      </c>
      <c r="F3869" s="8">
        <f t="shared" si="1017"/>
        <v>273450.14999999997</v>
      </c>
      <c r="G3869" s="22">
        <f t="shared" ref="G3869:G3877" si="1018">E3869-F3869</f>
        <v>107262.80000000005</v>
      </c>
    </row>
    <row r="3870" spans="1:7" x14ac:dyDescent="0.25">
      <c r="C3870">
        <v>300</v>
      </c>
      <c r="D3870" t="s">
        <v>4</v>
      </c>
      <c r="E3870" s="9">
        <v>26451.75</v>
      </c>
      <c r="F3870" s="9">
        <v>23330</v>
      </c>
      <c r="G3870" s="19">
        <f t="shared" si="1018"/>
        <v>3121.75</v>
      </c>
    </row>
    <row r="3871" spans="1:7" x14ac:dyDescent="0.25">
      <c r="C3871">
        <v>301</v>
      </c>
      <c r="D3871" t="s">
        <v>5</v>
      </c>
      <c r="E3871" s="9">
        <v>291625.55</v>
      </c>
      <c r="F3871" s="9">
        <v>209865.4</v>
      </c>
      <c r="G3871" s="19">
        <f t="shared" si="1018"/>
        <v>81760.149999999994</v>
      </c>
    </row>
    <row r="3872" spans="1:7" x14ac:dyDescent="0.25">
      <c r="C3872">
        <v>302</v>
      </c>
      <c r="D3872" t="s">
        <v>6</v>
      </c>
      <c r="E3872" s="9">
        <v>0</v>
      </c>
      <c r="F3872" s="9">
        <v>0</v>
      </c>
      <c r="G3872" s="19">
        <f t="shared" si="1018"/>
        <v>0</v>
      </c>
    </row>
    <row r="3873" spans="2:7" x14ac:dyDescent="0.25">
      <c r="C3873">
        <v>303</v>
      </c>
      <c r="D3873" t="s">
        <v>7</v>
      </c>
      <c r="E3873" s="9">
        <v>0</v>
      </c>
      <c r="F3873" s="9">
        <v>0</v>
      </c>
      <c r="G3873" s="19">
        <f t="shared" si="1018"/>
        <v>0</v>
      </c>
    </row>
    <row r="3874" spans="2:7" x14ac:dyDescent="0.25">
      <c r="C3874">
        <v>304</v>
      </c>
      <c r="D3874" t="s">
        <v>8</v>
      </c>
      <c r="E3874" s="9">
        <v>0</v>
      </c>
      <c r="F3874" s="9">
        <v>0</v>
      </c>
      <c r="G3874" s="19">
        <f t="shared" si="1018"/>
        <v>0</v>
      </c>
    </row>
    <row r="3875" spans="2:7" x14ac:dyDescent="0.25">
      <c r="C3875">
        <v>305</v>
      </c>
      <c r="D3875" t="s">
        <v>9</v>
      </c>
      <c r="E3875" s="9">
        <v>56239.15</v>
      </c>
      <c r="F3875" s="9">
        <v>34500.15</v>
      </c>
      <c r="G3875" s="19">
        <f t="shared" si="1018"/>
        <v>21739</v>
      </c>
    </row>
    <row r="3876" spans="2:7" x14ac:dyDescent="0.25">
      <c r="C3876">
        <v>306</v>
      </c>
      <c r="D3876" t="s">
        <v>10</v>
      </c>
      <c r="E3876" s="9">
        <v>0</v>
      </c>
      <c r="F3876" s="9">
        <v>0</v>
      </c>
      <c r="G3876" s="19">
        <f t="shared" si="1018"/>
        <v>0</v>
      </c>
    </row>
    <row r="3877" spans="2:7" x14ac:dyDescent="0.25">
      <c r="C3877">
        <v>309</v>
      </c>
      <c r="D3877" t="s">
        <v>11</v>
      </c>
      <c r="E3877" s="9">
        <v>6396.5</v>
      </c>
      <c r="F3877" s="9">
        <v>5754.6</v>
      </c>
      <c r="G3877" s="19">
        <f t="shared" si="1018"/>
        <v>641.89999999999964</v>
      </c>
    </row>
    <row r="3878" spans="2:7" x14ac:dyDescent="0.25">
      <c r="E3878" s="9"/>
      <c r="F3878" s="9"/>
    </row>
    <row r="3879" spans="2:7" x14ac:dyDescent="0.25">
      <c r="B3879" s="7">
        <v>31</v>
      </c>
      <c r="C3879" s="7"/>
      <c r="D3879" s="7" t="s">
        <v>12</v>
      </c>
      <c r="E3879" s="8">
        <f t="shared" ref="E3879:F3879" si="1019">E3880+E3881+E3882+E3883+E3884+E3885+E3886+E3887+E3888+E3889</f>
        <v>806435.3</v>
      </c>
      <c r="F3879" s="8">
        <f t="shared" si="1019"/>
        <v>742142.79000000015</v>
      </c>
      <c r="G3879" s="22">
        <f t="shared" ref="G3879:G3889" si="1020">E3879-F3879</f>
        <v>64292.509999999893</v>
      </c>
    </row>
    <row r="3880" spans="2:7" x14ac:dyDescent="0.25">
      <c r="C3880">
        <v>310</v>
      </c>
      <c r="D3880" t="s">
        <v>13</v>
      </c>
      <c r="E3880" s="9">
        <v>83868.710000000006</v>
      </c>
      <c r="F3880" s="9">
        <v>94991.53</v>
      </c>
      <c r="G3880" s="19">
        <f t="shared" si="1020"/>
        <v>-11122.819999999992</v>
      </c>
    </row>
    <row r="3881" spans="2:7" x14ac:dyDescent="0.25">
      <c r="C3881">
        <v>311</v>
      </c>
      <c r="D3881" t="s">
        <v>14</v>
      </c>
      <c r="E3881" s="9">
        <v>4484.8999999999996</v>
      </c>
      <c r="F3881" s="9">
        <v>17661.650000000001</v>
      </c>
      <c r="G3881" s="19">
        <f t="shared" si="1020"/>
        <v>-13176.750000000002</v>
      </c>
    </row>
    <row r="3882" spans="2:7" x14ac:dyDescent="0.25">
      <c r="C3882">
        <v>312</v>
      </c>
      <c r="D3882" t="s">
        <v>15</v>
      </c>
      <c r="E3882" s="9">
        <v>121498.9</v>
      </c>
      <c r="F3882" s="9">
        <v>134609.60000000001</v>
      </c>
      <c r="G3882" s="19">
        <f t="shared" si="1020"/>
        <v>-13110.700000000012</v>
      </c>
    </row>
    <row r="3883" spans="2:7" x14ac:dyDescent="0.25">
      <c r="C3883">
        <v>313</v>
      </c>
      <c r="D3883" t="s">
        <v>16</v>
      </c>
      <c r="E3883" s="9">
        <v>281732.53000000003</v>
      </c>
      <c r="F3883" s="9">
        <v>322648.90000000002</v>
      </c>
      <c r="G3883" s="19">
        <f t="shared" si="1020"/>
        <v>-40916.369999999995</v>
      </c>
    </row>
    <row r="3884" spans="2:7" x14ac:dyDescent="0.25">
      <c r="C3884">
        <v>314</v>
      </c>
      <c r="D3884" t="s">
        <v>17</v>
      </c>
      <c r="E3884" s="9">
        <v>203923.73</v>
      </c>
      <c r="F3884" s="9">
        <v>208072.99</v>
      </c>
      <c r="G3884" s="19">
        <f t="shared" si="1020"/>
        <v>-4149.2599999999802</v>
      </c>
    </row>
    <row r="3885" spans="2:7" x14ac:dyDescent="0.25">
      <c r="C3885">
        <v>315</v>
      </c>
      <c r="D3885" t="s">
        <v>18</v>
      </c>
      <c r="E3885" s="9">
        <v>29801.75</v>
      </c>
      <c r="F3885" s="9">
        <v>43070.87</v>
      </c>
      <c r="G3885" s="19">
        <f t="shared" si="1020"/>
        <v>-13269.120000000003</v>
      </c>
    </row>
    <row r="3886" spans="2:7" x14ac:dyDescent="0.25">
      <c r="C3886">
        <v>316</v>
      </c>
      <c r="D3886" t="s">
        <v>19</v>
      </c>
      <c r="E3886" s="9">
        <v>3187.95</v>
      </c>
      <c r="F3886" s="9">
        <v>3464.65</v>
      </c>
      <c r="G3886" s="19">
        <f t="shared" si="1020"/>
        <v>-276.70000000000027</v>
      </c>
    </row>
    <row r="3887" spans="2:7" x14ac:dyDescent="0.25">
      <c r="C3887">
        <v>317</v>
      </c>
      <c r="D3887" t="s">
        <v>20</v>
      </c>
      <c r="E3887" s="9">
        <v>4787.8</v>
      </c>
      <c r="F3887" s="9">
        <v>2853.75</v>
      </c>
      <c r="G3887" s="19">
        <f t="shared" si="1020"/>
        <v>1934.0500000000002</v>
      </c>
    </row>
    <row r="3888" spans="2:7" x14ac:dyDescent="0.25">
      <c r="C3888">
        <v>318</v>
      </c>
      <c r="D3888" t="s">
        <v>21</v>
      </c>
      <c r="E3888" s="9">
        <v>69743.78</v>
      </c>
      <c r="F3888" s="9">
        <v>-86221.95</v>
      </c>
      <c r="G3888" s="19">
        <f t="shared" si="1020"/>
        <v>155965.72999999998</v>
      </c>
    </row>
    <row r="3889" spans="2:7" x14ac:dyDescent="0.25">
      <c r="C3889">
        <v>319</v>
      </c>
      <c r="D3889" t="s">
        <v>22</v>
      </c>
      <c r="E3889" s="9">
        <v>3405.25</v>
      </c>
      <c r="F3889" s="9">
        <v>990.8</v>
      </c>
      <c r="G3889" s="19">
        <f t="shared" si="1020"/>
        <v>2414.4499999999998</v>
      </c>
    </row>
    <row r="3890" spans="2:7" x14ac:dyDescent="0.25">
      <c r="E3890" s="9"/>
      <c r="F3890" s="9"/>
    </row>
    <row r="3891" spans="2:7" x14ac:dyDescent="0.25">
      <c r="B3891" s="7">
        <v>33</v>
      </c>
      <c r="C3891" s="7"/>
      <c r="D3891" s="7" t="s">
        <v>23</v>
      </c>
      <c r="E3891" s="8">
        <f t="shared" ref="E3891:F3891" si="1021">E3892+E3893</f>
        <v>88682.95</v>
      </c>
      <c r="F3891" s="8">
        <f t="shared" si="1021"/>
        <v>97340.800000000003</v>
      </c>
      <c r="G3891" s="22">
        <f t="shared" ref="G3891:G3893" si="1022">E3891-F3891</f>
        <v>-8657.8500000000058</v>
      </c>
    </row>
    <row r="3892" spans="2:7" x14ac:dyDescent="0.25">
      <c r="C3892">
        <v>330</v>
      </c>
      <c r="D3892" t="s">
        <v>24</v>
      </c>
      <c r="E3892" s="9">
        <v>88682.95</v>
      </c>
      <c r="F3892" s="9">
        <v>92315.8</v>
      </c>
      <c r="G3892" s="19">
        <f t="shared" si="1022"/>
        <v>-3632.8500000000058</v>
      </c>
    </row>
    <row r="3893" spans="2:7" x14ac:dyDescent="0.25">
      <c r="C3893">
        <v>332</v>
      </c>
      <c r="D3893" t="s">
        <v>25</v>
      </c>
      <c r="E3893" s="9">
        <v>0</v>
      </c>
      <c r="F3893" s="9">
        <v>5025</v>
      </c>
      <c r="G3893" s="19">
        <f t="shared" si="1022"/>
        <v>-5025</v>
      </c>
    </row>
    <row r="3894" spans="2:7" x14ac:dyDescent="0.25">
      <c r="E3894" s="9"/>
      <c r="F3894" s="9"/>
    </row>
    <row r="3895" spans="2:7" x14ac:dyDescent="0.25">
      <c r="B3895" s="7">
        <v>34</v>
      </c>
      <c r="C3895" s="7"/>
      <c r="D3895" s="7" t="s">
        <v>26</v>
      </c>
      <c r="E3895" s="8">
        <f t="shared" ref="E3895:F3895" si="1023">E3896+E3897+E3898+E3899+E3900+E3901</f>
        <v>76538.850000000006</v>
      </c>
      <c r="F3895" s="8">
        <f t="shared" si="1023"/>
        <v>50857.46</v>
      </c>
      <c r="G3895" s="22">
        <f t="shared" ref="G3895:G3901" si="1024">E3895-F3895</f>
        <v>25681.390000000007</v>
      </c>
    </row>
    <row r="3896" spans="2:7" x14ac:dyDescent="0.25">
      <c r="C3896">
        <v>340</v>
      </c>
      <c r="D3896" t="s">
        <v>27</v>
      </c>
      <c r="E3896" s="9">
        <v>51756.65</v>
      </c>
      <c r="F3896" s="9">
        <v>43994.559999999998</v>
      </c>
      <c r="G3896" s="19">
        <f t="shared" si="1024"/>
        <v>7762.0900000000038</v>
      </c>
    </row>
    <row r="3897" spans="2:7" x14ac:dyDescent="0.25">
      <c r="C3897">
        <v>341</v>
      </c>
      <c r="D3897" t="s">
        <v>28</v>
      </c>
      <c r="E3897" s="9">
        <v>0</v>
      </c>
      <c r="F3897" s="9">
        <v>0</v>
      </c>
      <c r="G3897" s="19">
        <f t="shared" si="1024"/>
        <v>0</v>
      </c>
    </row>
    <row r="3898" spans="2:7" x14ac:dyDescent="0.25">
      <c r="C3898">
        <v>342</v>
      </c>
      <c r="D3898" t="s">
        <v>29</v>
      </c>
      <c r="E3898" s="9">
        <v>0</v>
      </c>
      <c r="F3898" s="9">
        <v>0</v>
      </c>
      <c r="G3898" s="19">
        <f t="shared" si="1024"/>
        <v>0</v>
      </c>
    </row>
    <row r="3899" spans="2:7" x14ac:dyDescent="0.25">
      <c r="C3899">
        <v>343</v>
      </c>
      <c r="D3899" t="s">
        <v>30</v>
      </c>
      <c r="E3899" s="9">
        <v>24782.2</v>
      </c>
      <c r="F3899" s="9">
        <v>6862.9</v>
      </c>
      <c r="G3899" s="19">
        <f t="shared" si="1024"/>
        <v>17919.300000000003</v>
      </c>
    </row>
    <row r="3900" spans="2:7" x14ac:dyDescent="0.25">
      <c r="C3900">
        <v>344</v>
      </c>
      <c r="D3900" t="s">
        <v>31</v>
      </c>
      <c r="E3900" s="9">
        <v>0</v>
      </c>
      <c r="F3900" s="9">
        <v>0</v>
      </c>
      <c r="G3900" s="19">
        <f t="shared" si="1024"/>
        <v>0</v>
      </c>
    </row>
    <row r="3901" spans="2:7" x14ac:dyDescent="0.25">
      <c r="C3901">
        <v>349</v>
      </c>
      <c r="D3901" t="s">
        <v>32</v>
      </c>
      <c r="E3901" s="9">
        <v>0</v>
      </c>
      <c r="F3901" s="9">
        <v>0</v>
      </c>
      <c r="G3901" s="19">
        <f t="shared" si="1024"/>
        <v>0</v>
      </c>
    </row>
    <row r="3902" spans="2:7" x14ac:dyDescent="0.25">
      <c r="E3902" s="9"/>
      <c r="F3902" s="9"/>
    </row>
    <row r="3903" spans="2:7" x14ac:dyDescent="0.25">
      <c r="B3903" s="7">
        <v>35</v>
      </c>
      <c r="C3903" s="7"/>
      <c r="D3903" s="7" t="s">
        <v>33</v>
      </c>
      <c r="E3903" s="8">
        <f t="shared" ref="E3903:F3903" si="1025">E3904+E3905</f>
        <v>5397.7</v>
      </c>
      <c r="F3903" s="8">
        <f t="shared" si="1025"/>
        <v>978.98</v>
      </c>
      <c r="G3903" s="22">
        <f t="shared" ref="G3903:G3905" si="1026">E3903-F3903</f>
        <v>4418.7199999999993</v>
      </c>
    </row>
    <row r="3904" spans="2:7" x14ac:dyDescent="0.25">
      <c r="C3904">
        <v>350</v>
      </c>
      <c r="D3904" t="s">
        <v>33</v>
      </c>
      <c r="E3904" s="9">
        <v>0</v>
      </c>
      <c r="F3904" s="9">
        <v>0</v>
      </c>
      <c r="G3904" s="19">
        <f t="shared" si="1026"/>
        <v>0</v>
      </c>
    </row>
    <row r="3905" spans="2:7" x14ac:dyDescent="0.25">
      <c r="C3905">
        <v>351</v>
      </c>
      <c r="D3905" t="s">
        <v>34</v>
      </c>
      <c r="E3905" s="9">
        <v>5397.7</v>
      </c>
      <c r="F3905" s="9">
        <v>978.98</v>
      </c>
      <c r="G3905" s="19">
        <f t="shared" si="1026"/>
        <v>4418.7199999999993</v>
      </c>
    </row>
    <row r="3906" spans="2:7" x14ac:dyDescent="0.25">
      <c r="E3906" s="9"/>
      <c r="F3906" s="9"/>
    </row>
    <row r="3907" spans="2:7" x14ac:dyDescent="0.25">
      <c r="B3907" s="7">
        <v>36</v>
      </c>
      <c r="C3907" s="7"/>
      <c r="D3907" s="7" t="s">
        <v>35</v>
      </c>
      <c r="E3907" s="8">
        <f t="shared" ref="E3907:F3907" si="1027">E3908+E3909+E3910+E3911+E3912+E3913+E3914+E3915</f>
        <v>1343491.8</v>
      </c>
      <c r="F3907" s="8">
        <f t="shared" si="1027"/>
        <v>1402107.3800000001</v>
      </c>
      <c r="G3907" s="22">
        <f t="shared" ref="G3907:G3915" si="1028">E3907-F3907</f>
        <v>-58615.580000000075</v>
      </c>
    </row>
    <row r="3908" spans="2:7" x14ac:dyDescent="0.25">
      <c r="C3908">
        <v>360</v>
      </c>
      <c r="D3908" t="s">
        <v>36</v>
      </c>
      <c r="E3908" s="9">
        <v>4490</v>
      </c>
      <c r="F3908" s="9">
        <v>12494.4</v>
      </c>
      <c r="G3908" s="19">
        <f t="shared" si="1028"/>
        <v>-8004.4</v>
      </c>
    </row>
    <row r="3909" spans="2:7" x14ac:dyDescent="0.25">
      <c r="C3909">
        <v>361</v>
      </c>
      <c r="D3909" t="s">
        <v>37</v>
      </c>
      <c r="E3909" s="9">
        <v>990991</v>
      </c>
      <c r="F3909" s="9">
        <v>988083.39</v>
      </c>
      <c r="G3909" s="19">
        <f t="shared" si="1028"/>
        <v>2907.609999999986</v>
      </c>
    </row>
    <row r="3910" spans="2:7" x14ac:dyDescent="0.25">
      <c r="C3910">
        <v>362</v>
      </c>
      <c r="D3910" t="s">
        <v>38</v>
      </c>
      <c r="E3910" s="9">
        <v>12380</v>
      </c>
      <c r="F3910" s="9">
        <v>31717</v>
      </c>
      <c r="G3910" s="19">
        <f t="shared" si="1028"/>
        <v>-19337</v>
      </c>
    </row>
    <row r="3911" spans="2:7" x14ac:dyDescent="0.25">
      <c r="C3911">
        <v>363</v>
      </c>
      <c r="D3911" t="s">
        <v>39</v>
      </c>
      <c r="E3911" s="9">
        <v>335630.8</v>
      </c>
      <c r="F3911" s="9">
        <v>369812.59</v>
      </c>
      <c r="G3911" s="19">
        <f t="shared" si="1028"/>
        <v>-34181.790000000037</v>
      </c>
    </row>
    <row r="3912" spans="2:7" x14ac:dyDescent="0.25">
      <c r="C3912">
        <v>364</v>
      </c>
      <c r="D3912" t="s">
        <v>40</v>
      </c>
      <c r="E3912" s="9">
        <v>0</v>
      </c>
      <c r="F3912" s="9">
        <v>0</v>
      </c>
      <c r="G3912" s="19">
        <f t="shared" si="1028"/>
        <v>0</v>
      </c>
    </row>
    <row r="3913" spans="2:7" x14ac:dyDescent="0.25">
      <c r="C3913">
        <v>365</v>
      </c>
      <c r="D3913" t="s">
        <v>41</v>
      </c>
      <c r="E3913" s="9">
        <v>0</v>
      </c>
      <c r="F3913" s="9">
        <v>0</v>
      </c>
      <c r="G3913" s="19">
        <f t="shared" si="1028"/>
        <v>0</v>
      </c>
    </row>
    <row r="3914" spans="2:7" x14ac:dyDescent="0.25">
      <c r="C3914">
        <v>366</v>
      </c>
      <c r="D3914" t="s">
        <v>42</v>
      </c>
      <c r="E3914" s="9">
        <v>0</v>
      </c>
      <c r="F3914" s="9">
        <v>0</v>
      </c>
      <c r="G3914" s="19">
        <f t="shared" si="1028"/>
        <v>0</v>
      </c>
    </row>
    <row r="3915" spans="2:7" x14ac:dyDescent="0.25">
      <c r="C3915">
        <v>369</v>
      </c>
      <c r="D3915" t="s">
        <v>43</v>
      </c>
      <c r="E3915" s="9">
        <v>0</v>
      </c>
      <c r="F3915" s="9">
        <v>0</v>
      </c>
      <c r="G3915" s="19">
        <f t="shared" si="1028"/>
        <v>0</v>
      </c>
    </row>
    <row r="3916" spans="2:7" x14ac:dyDescent="0.25">
      <c r="E3916" s="9"/>
      <c r="F3916" s="9"/>
    </row>
    <row r="3917" spans="2:7" x14ac:dyDescent="0.25">
      <c r="B3917" s="7">
        <v>37</v>
      </c>
      <c r="C3917" s="7"/>
      <c r="D3917" s="7" t="s">
        <v>44</v>
      </c>
      <c r="E3917" s="8">
        <f t="shared" ref="E3917:F3917" si="1029">E3918</f>
        <v>188161.95</v>
      </c>
      <c r="F3917" s="8">
        <f t="shared" si="1029"/>
        <v>155601.20000000001</v>
      </c>
      <c r="G3917" s="22">
        <f t="shared" ref="G3917:G3926" si="1030">E3917-F3917</f>
        <v>32560.75</v>
      </c>
    </row>
    <row r="3918" spans="2:7" x14ac:dyDescent="0.25">
      <c r="C3918">
        <v>370</v>
      </c>
      <c r="D3918" t="s">
        <v>45</v>
      </c>
      <c r="E3918" s="9">
        <v>188161.95</v>
      </c>
      <c r="F3918" s="9">
        <v>155601.20000000001</v>
      </c>
      <c r="G3918" s="19">
        <f t="shared" si="1030"/>
        <v>32560.75</v>
      </c>
    </row>
    <row r="3919" spans="2:7" x14ac:dyDescent="0.25">
      <c r="E3919" s="9"/>
      <c r="F3919" s="9"/>
      <c r="G3919" s="19">
        <f t="shared" si="1030"/>
        <v>0</v>
      </c>
    </row>
    <row r="3920" spans="2:7" x14ac:dyDescent="0.25">
      <c r="B3920" s="7">
        <v>38</v>
      </c>
      <c r="C3920" s="7"/>
      <c r="D3920" s="7" t="s">
        <v>46</v>
      </c>
      <c r="E3920" s="8">
        <f t="shared" ref="E3920:F3920" si="1031">E3921+E3922+E3923+E3924+E3925+E3926</f>
        <v>0</v>
      </c>
      <c r="F3920" s="8">
        <f t="shared" si="1031"/>
        <v>2430</v>
      </c>
      <c r="G3920" s="22">
        <f t="shared" si="1030"/>
        <v>-2430</v>
      </c>
    </row>
    <row r="3921" spans="2:7" x14ac:dyDescent="0.25">
      <c r="C3921">
        <v>380</v>
      </c>
      <c r="D3921" t="s">
        <v>47</v>
      </c>
      <c r="E3921" s="9">
        <v>0</v>
      </c>
      <c r="F3921" s="9">
        <v>0</v>
      </c>
      <c r="G3921" s="19">
        <f t="shared" si="1030"/>
        <v>0</v>
      </c>
    </row>
    <row r="3922" spans="2:7" x14ac:dyDescent="0.25">
      <c r="C3922">
        <v>381</v>
      </c>
      <c r="D3922" t="s">
        <v>48</v>
      </c>
      <c r="E3922" s="9">
        <v>0</v>
      </c>
      <c r="F3922" s="9">
        <v>0</v>
      </c>
      <c r="G3922" s="19">
        <f t="shared" si="1030"/>
        <v>0</v>
      </c>
    </row>
    <row r="3923" spans="2:7" x14ac:dyDescent="0.25">
      <c r="C3923">
        <v>384</v>
      </c>
      <c r="D3923" t="s">
        <v>49</v>
      </c>
      <c r="E3923" s="9">
        <v>0</v>
      </c>
      <c r="F3923" s="9">
        <v>2430</v>
      </c>
      <c r="G3923" s="19">
        <f t="shared" si="1030"/>
        <v>-2430</v>
      </c>
    </row>
    <row r="3924" spans="2:7" x14ac:dyDescent="0.25">
      <c r="C3924">
        <v>385</v>
      </c>
      <c r="D3924" t="s">
        <v>50</v>
      </c>
      <c r="E3924" s="9">
        <v>0</v>
      </c>
      <c r="F3924" s="9">
        <v>0</v>
      </c>
      <c r="G3924" s="19">
        <f t="shared" si="1030"/>
        <v>0</v>
      </c>
    </row>
    <row r="3925" spans="2:7" x14ac:dyDescent="0.25">
      <c r="C3925">
        <v>386</v>
      </c>
      <c r="D3925" t="s">
        <v>51</v>
      </c>
      <c r="E3925" s="9">
        <v>0</v>
      </c>
      <c r="F3925" s="9">
        <v>0</v>
      </c>
      <c r="G3925" s="19">
        <f t="shared" si="1030"/>
        <v>0</v>
      </c>
    </row>
    <row r="3926" spans="2:7" x14ac:dyDescent="0.25">
      <c r="C3926">
        <v>389</v>
      </c>
      <c r="D3926" t="s">
        <v>52</v>
      </c>
      <c r="E3926" s="9">
        <v>0</v>
      </c>
      <c r="F3926" s="9">
        <v>0</v>
      </c>
      <c r="G3926" s="19">
        <f t="shared" si="1030"/>
        <v>0</v>
      </c>
    </row>
    <row r="3927" spans="2:7" x14ac:dyDescent="0.25">
      <c r="E3927" s="9"/>
      <c r="F3927" s="9"/>
    </row>
    <row r="3928" spans="2:7" x14ac:dyDescent="0.25">
      <c r="B3928" s="7">
        <v>39</v>
      </c>
      <c r="C3928" s="7"/>
      <c r="D3928" s="7" t="s">
        <v>53</v>
      </c>
      <c r="E3928" s="8">
        <f t="shared" ref="E3928:F3928" si="1032">E3929+E3930+E3931+E3932+E3933+E3934+E3935+E3936</f>
        <v>0</v>
      </c>
      <c r="F3928" s="8">
        <f t="shared" si="1032"/>
        <v>0</v>
      </c>
      <c r="G3928" s="22">
        <f t="shared" ref="G3928:G3936" si="1033">E3928-F3928</f>
        <v>0</v>
      </c>
    </row>
    <row r="3929" spans="2:7" x14ac:dyDescent="0.25">
      <c r="C3929">
        <v>390</v>
      </c>
      <c r="D3929" t="s">
        <v>54</v>
      </c>
      <c r="E3929" s="9">
        <v>0</v>
      </c>
      <c r="F3929" s="9">
        <v>0</v>
      </c>
      <c r="G3929" s="19">
        <f t="shared" si="1033"/>
        <v>0</v>
      </c>
    </row>
    <row r="3930" spans="2:7" x14ac:dyDescent="0.25">
      <c r="C3930">
        <v>391</v>
      </c>
      <c r="D3930" t="s">
        <v>55</v>
      </c>
      <c r="E3930" s="9">
        <v>0</v>
      </c>
      <c r="F3930" s="9">
        <v>0</v>
      </c>
      <c r="G3930" s="19">
        <f t="shared" si="1033"/>
        <v>0</v>
      </c>
    </row>
    <row r="3931" spans="2:7" x14ac:dyDescent="0.25">
      <c r="C3931">
        <v>392</v>
      </c>
      <c r="D3931" t="s">
        <v>56</v>
      </c>
      <c r="E3931" s="9">
        <v>0</v>
      </c>
      <c r="F3931" s="9">
        <v>0</v>
      </c>
      <c r="G3931" s="19">
        <f t="shared" si="1033"/>
        <v>0</v>
      </c>
    </row>
    <row r="3932" spans="2:7" x14ac:dyDescent="0.25">
      <c r="C3932">
        <v>393</v>
      </c>
      <c r="D3932" t="s">
        <v>57</v>
      </c>
      <c r="E3932" s="9">
        <v>0</v>
      </c>
      <c r="F3932" s="9">
        <v>0</v>
      </c>
      <c r="G3932" s="19">
        <f t="shared" si="1033"/>
        <v>0</v>
      </c>
    </row>
    <row r="3933" spans="2:7" x14ac:dyDescent="0.25">
      <c r="C3933">
        <v>394</v>
      </c>
      <c r="D3933" t="s">
        <v>58</v>
      </c>
      <c r="E3933" s="9">
        <v>0</v>
      </c>
      <c r="F3933" s="9">
        <v>0</v>
      </c>
      <c r="G3933" s="19">
        <f t="shared" si="1033"/>
        <v>0</v>
      </c>
    </row>
    <row r="3934" spans="2:7" x14ac:dyDescent="0.25">
      <c r="C3934">
        <v>395</v>
      </c>
      <c r="D3934" t="s">
        <v>59</v>
      </c>
      <c r="E3934" s="9">
        <v>0</v>
      </c>
      <c r="F3934" s="9">
        <v>0</v>
      </c>
      <c r="G3934" s="19">
        <f t="shared" si="1033"/>
        <v>0</v>
      </c>
    </row>
    <row r="3935" spans="2:7" x14ac:dyDescent="0.25">
      <c r="C3935">
        <v>398</v>
      </c>
      <c r="D3935" t="s">
        <v>60</v>
      </c>
      <c r="E3935" s="9">
        <v>0</v>
      </c>
      <c r="F3935" s="9">
        <v>0</v>
      </c>
      <c r="G3935" s="19">
        <f t="shared" si="1033"/>
        <v>0</v>
      </c>
    </row>
    <row r="3936" spans="2:7" x14ac:dyDescent="0.25">
      <c r="C3936">
        <v>399</v>
      </c>
      <c r="D3936" t="s">
        <v>61</v>
      </c>
      <c r="E3936" s="9">
        <v>0</v>
      </c>
      <c r="F3936" s="9">
        <v>0</v>
      </c>
      <c r="G3936" s="19">
        <f t="shared" si="1033"/>
        <v>0</v>
      </c>
    </row>
    <row r="3937" spans="1:7" x14ac:dyDescent="0.25">
      <c r="E3937" s="9"/>
      <c r="F3937" s="9"/>
    </row>
    <row r="3938" spans="1:7" x14ac:dyDescent="0.25">
      <c r="E3938" s="9"/>
      <c r="F3938" s="9"/>
    </row>
    <row r="3939" spans="1:7" ht="21" x14ac:dyDescent="0.35">
      <c r="A3939" s="10">
        <v>4</v>
      </c>
      <c r="B3939" s="10"/>
      <c r="C3939" s="10"/>
      <c r="D3939" s="10" t="s">
        <v>62</v>
      </c>
      <c r="E3939" s="11">
        <f t="shared" ref="E3939:F3939" si="1034">E3940+E3946+E3952+E3963+E3969+E3981+E3985+E3992+E3995+E4004</f>
        <v>2592363.3199999998</v>
      </c>
      <c r="F3939" s="11">
        <f t="shared" si="1034"/>
        <v>2610311.7899999996</v>
      </c>
      <c r="G3939" s="23">
        <f t="shared" ref="G3939:G3944" si="1035">E3939-F3939</f>
        <v>-17948.469999999739</v>
      </c>
    </row>
    <row r="3940" spans="1:7" x14ac:dyDescent="0.25">
      <c r="A3940" s="2"/>
      <c r="B3940" s="12">
        <v>40</v>
      </c>
      <c r="C3940" s="12"/>
      <c r="D3940" s="12" t="s">
        <v>63</v>
      </c>
      <c r="E3940" s="13">
        <f t="shared" ref="E3940:F3940" si="1036">E3941+E3942+E3943+E3944</f>
        <v>1416378.8099999998</v>
      </c>
      <c r="F3940" s="13">
        <f t="shared" si="1036"/>
        <v>1246815.8500000001</v>
      </c>
      <c r="G3940" s="24">
        <f t="shared" si="1035"/>
        <v>169562.95999999973</v>
      </c>
    </row>
    <row r="3941" spans="1:7" x14ac:dyDescent="0.25">
      <c r="C3941">
        <v>400</v>
      </c>
      <c r="D3941" t="s">
        <v>64</v>
      </c>
      <c r="E3941" s="9">
        <v>1175064.6599999999</v>
      </c>
      <c r="F3941" s="9">
        <v>1347499.1</v>
      </c>
      <c r="G3941" s="19">
        <f t="shared" si="1035"/>
        <v>-172434.44000000018</v>
      </c>
    </row>
    <row r="3942" spans="1:7" x14ac:dyDescent="0.25">
      <c r="C3942">
        <v>401</v>
      </c>
      <c r="D3942" t="s">
        <v>65</v>
      </c>
      <c r="E3942" s="9">
        <v>81437.100000000006</v>
      </c>
      <c r="F3942" s="9">
        <v>-224747.75</v>
      </c>
      <c r="G3942" s="19">
        <f t="shared" si="1035"/>
        <v>306184.84999999998</v>
      </c>
    </row>
    <row r="3943" spans="1:7" x14ac:dyDescent="0.25">
      <c r="C3943">
        <v>402</v>
      </c>
      <c r="D3943" t="s">
        <v>66</v>
      </c>
      <c r="E3943" s="9">
        <v>150596.65</v>
      </c>
      <c r="F3943" s="9">
        <v>115397.1</v>
      </c>
      <c r="G3943" s="19">
        <f t="shared" si="1035"/>
        <v>35199.549999999988</v>
      </c>
    </row>
    <row r="3944" spans="1:7" x14ac:dyDescent="0.25">
      <c r="C3944">
        <v>403</v>
      </c>
      <c r="D3944" t="s">
        <v>67</v>
      </c>
      <c r="E3944" s="9">
        <v>9280.4</v>
      </c>
      <c r="F3944" s="9">
        <v>8667.4</v>
      </c>
      <c r="G3944" s="19">
        <f t="shared" si="1035"/>
        <v>613</v>
      </c>
    </row>
    <row r="3945" spans="1:7" x14ac:dyDescent="0.25">
      <c r="E3945" s="9"/>
      <c r="F3945" s="9"/>
    </row>
    <row r="3946" spans="1:7" x14ac:dyDescent="0.25">
      <c r="B3946" s="12">
        <v>41</v>
      </c>
      <c r="C3946" s="12"/>
      <c r="D3946" s="12" t="s">
        <v>68</v>
      </c>
      <c r="E3946" s="13">
        <f t="shared" ref="E3946:F3946" si="1037">E3947+E3948+E3949+E3950</f>
        <v>720</v>
      </c>
      <c r="F3946" s="13">
        <f t="shared" si="1037"/>
        <v>0</v>
      </c>
      <c r="G3946" s="24">
        <f t="shared" ref="G3946:G3950" si="1038">E3946-F3946</f>
        <v>720</v>
      </c>
    </row>
    <row r="3947" spans="1:7" x14ac:dyDescent="0.25">
      <c r="C3947">
        <v>410</v>
      </c>
      <c r="D3947" t="s">
        <v>69</v>
      </c>
      <c r="E3947" s="9">
        <v>0</v>
      </c>
      <c r="F3947" s="9">
        <v>0</v>
      </c>
      <c r="G3947" s="19">
        <f t="shared" si="1038"/>
        <v>0</v>
      </c>
    </row>
    <row r="3948" spans="1:7" x14ac:dyDescent="0.25">
      <c r="C3948">
        <v>411</v>
      </c>
      <c r="D3948" t="s">
        <v>70</v>
      </c>
      <c r="E3948" s="9">
        <v>0</v>
      </c>
      <c r="F3948" s="9">
        <v>0</v>
      </c>
      <c r="G3948" s="19">
        <f t="shared" si="1038"/>
        <v>0</v>
      </c>
    </row>
    <row r="3949" spans="1:7" x14ac:dyDescent="0.25">
      <c r="C3949">
        <v>412</v>
      </c>
      <c r="D3949" t="s">
        <v>71</v>
      </c>
      <c r="E3949" s="9">
        <v>720</v>
      </c>
      <c r="F3949" s="9">
        <v>0</v>
      </c>
      <c r="G3949" s="19">
        <f t="shared" si="1038"/>
        <v>720</v>
      </c>
    </row>
    <row r="3950" spans="1:7" x14ac:dyDescent="0.25">
      <c r="C3950">
        <v>413</v>
      </c>
      <c r="D3950" t="s">
        <v>72</v>
      </c>
      <c r="E3950" s="9">
        <v>0</v>
      </c>
      <c r="F3950" s="9">
        <v>0</v>
      </c>
      <c r="G3950" s="19">
        <f t="shared" si="1038"/>
        <v>0</v>
      </c>
    </row>
    <row r="3951" spans="1:7" x14ac:dyDescent="0.25">
      <c r="E3951" s="9"/>
      <c r="F3951" s="9"/>
    </row>
    <row r="3952" spans="1:7" x14ac:dyDescent="0.25">
      <c r="B3952" s="12">
        <v>42</v>
      </c>
      <c r="C3952" s="12"/>
      <c r="D3952" s="12" t="s">
        <v>73</v>
      </c>
      <c r="E3952" s="13">
        <f t="shared" ref="E3952:F3952" si="1039">E3953+E3954+E3955+E3956+E3957+E3958+E3959+E3960+E3961</f>
        <v>559713.1</v>
      </c>
      <c r="F3952" s="13">
        <f t="shared" si="1039"/>
        <v>637460.79999999993</v>
      </c>
      <c r="G3952" s="24">
        <f t="shared" ref="G3952:G3961" si="1040">E3952-F3952</f>
        <v>-77747.699999999953</v>
      </c>
    </row>
    <row r="3953" spans="2:7" x14ac:dyDescent="0.25">
      <c r="C3953">
        <v>420</v>
      </c>
      <c r="D3953" t="s">
        <v>74</v>
      </c>
      <c r="E3953" s="9">
        <v>16773.650000000001</v>
      </c>
      <c r="F3953" s="9">
        <v>15965.8</v>
      </c>
      <c r="G3953" s="19">
        <f t="shared" si="1040"/>
        <v>807.85000000000218</v>
      </c>
    </row>
    <row r="3954" spans="2:7" x14ac:dyDescent="0.25">
      <c r="C3954">
        <v>421</v>
      </c>
      <c r="D3954" t="s">
        <v>75</v>
      </c>
      <c r="E3954" s="9">
        <v>740.5</v>
      </c>
      <c r="F3954" s="9">
        <v>71400</v>
      </c>
      <c r="G3954" s="19">
        <f t="shared" si="1040"/>
        <v>-70659.5</v>
      </c>
    </row>
    <row r="3955" spans="2:7" x14ac:dyDescent="0.25">
      <c r="C3955">
        <v>422</v>
      </c>
      <c r="D3955" t="s">
        <v>76</v>
      </c>
      <c r="E3955" s="9">
        <v>0</v>
      </c>
      <c r="F3955" s="9">
        <v>0</v>
      </c>
      <c r="G3955" s="19">
        <f t="shared" si="1040"/>
        <v>0</v>
      </c>
    </row>
    <row r="3956" spans="2:7" x14ac:dyDescent="0.25">
      <c r="C3956">
        <v>423</v>
      </c>
      <c r="D3956" t="s">
        <v>77</v>
      </c>
      <c r="E3956" s="9">
        <v>0</v>
      </c>
      <c r="F3956" s="9">
        <v>0</v>
      </c>
      <c r="G3956" s="19">
        <f t="shared" si="1040"/>
        <v>0</v>
      </c>
    </row>
    <row r="3957" spans="2:7" x14ac:dyDescent="0.25">
      <c r="C3957">
        <v>424</v>
      </c>
      <c r="D3957" t="s">
        <v>78</v>
      </c>
      <c r="E3957" s="9">
        <v>371760.7</v>
      </c>
      <c r="F3957" s="9">
        <v>400716</v>
      </c>
      <c r="G3957" s="19">
        <f t="shared" si="1040"/>
        <v>-28955.299999999988</v>
      </c>
    </row>
    <row r="3958" spans="2:7" x14ac:dyDescent="0.25">
      <c r="C3958">
        <v>425</v>
      </c>
      <c r="D3958" t="s">
        <v>79</v>
      </c>
      <c r="E3958" s="9">
        <v>150959.65</v>
      </c>
      <c r="F3958" s="9">
        <v>95024.05</v>
      </c>
      <c r="G3958" s="19">
        <f t="shared" si="1040"/>
        <v>55935.599999999991</v>
      </c>
    </row>
    <row r="3959" spans="2:7" x14ac:dyDescent="0.25">
      <c r="C3959">
        <v>426</v>
      </c>
      <c r="D3959" t="s">
        <v>80</v>
      </c>
      <c r="E3959" s="9">
        <v>19478.599999999999</v>
      </c>
      <c r="F3959" s="9">
        <v>54354.95</v>
      </c>
      <c r="G3959" s="19">
        <f t="shared" si="1040"/>
        <v>-34876.35</v>
      </c>
    </row>
    <row r="3960" spans="2:7" x14ac:dyDescent="0.25">
      <c r="C3960">
        <v>427</v>
      </c>
      <c r="D3960" t="s">
        <v>81</v>
      </c>
      <c r="E3960" s="9">
        <v>0</v>
      </c>
      <c r="F3960" s="9">
        <v>0</v>
      </c>
      <c r="G3960" s="19">
        <f t="shared" si="1040"/>
        <v>0</v>
      </c>
    </row>
    <row r="3961" spans="2:7" x14ac:dyDescent="0.25">
      <c r="C3961">
        <v>429</v>
      </c>
      <c r="D3961" t="s">
        <v>82</v>
      </c>
      <c r="E3961" s="9">
        <v>0</v>
      </c>
      <c r="F3961" s="9">
        <v>0</v>
      </c>
      <c r="G3961" s="19">
        <f t="shared" si="1040"/>
        <v>0</v>
      </c>
    </row>
    <row r="3962" spans="2:7" x14ac:dyDescent="0.25">
      <c r="E3962" s="9"/>
      <c r="F3962" s="9"/>
    </row>
    <row r="3963" spans="2:7" x14ac:dyDescent="0.25">
      <c r="B3963" s="12">
        <v>43</v>
      </c>
      <c r="C3963" s="12"/>
      <c r="D3963" s="12" t="s">
        <v>83</v>
      </c>
      <c r="E3963" s="13">
        <f t="shared" ref="E3963:F3963" si="1041">E3964+E3965+E3966+E3967</f>
        <v>0</v>
      </c>
      <c r="F3963" s="13">
        <f t="shared" si="1041"/>
        <v>0</v>
      </c>
      <c r="G3963" s="24">
        <f t="shared" ref="G3963:G3967" si="1042">E3963-F3963</f>
        <v>0</v>
      </c>
    </row>
    <row r="3964" spans="2:7" x14ac:dyDescent="0.25">
      <c r="C3964">
        <v>430</v>
      </c>
      <c r="D3964" t="s">
        <v>84</v>
      </c>
      <c r="E3964" s="9">
        <v>0</v>
      </c>
      <c r="F3964" s="9">
        <v>0</v>
      </c>
      <c r="G3964" s="19">
        <f t="shared" si="1042"/>
        <v>0</v>
      </c>
    </row>
    <row r="3965" spans="2:7" x14ac:dyDescent="0.25">
      <c r="C3965">
        <v>431</v>
      </c>
      <c r="D3965" t="s">
        <v>85</v>
      </c>
      <c r="E3965" s="9">
        <v>0</v>
      </c>
      <c r="F3965" s="9">
        <v>0</v>
      </c>
      <c r="G3965" s="19">
        <f t="shared" si="1042"/>
        <v>0</v>
      </c>
    </row>
    <row r="3966" spans="2:7" x14ac:dyDescent="0.25">
      <c r="C3966">
        <v>432</v>
      </c>
      <c r="D3966" t="s">
        <v>86</v>
      </c>
      <c r="E3966" s="9">
        <v>0</v>
      </c>
      <c r="F3966" s="9">
        <v>0</v>
      </c>
      <c r="G3966" s="19">
        <f t="shared" si="1042"/>
        <v>0</v>
      </c>
    </row>
    <row r="3967" spans="2:7" x14ac:dyDescent="0.25">
      <c r="C3967">
        <v>439</v>
      </c>
      <c r="D3967" t="s">
        <v>87</v>
      </c>
      <c r="E3967" s="9">
        <v>0</v>
      </c>
      <c r="F3967" s="9">
        <v>0</v>
      </c>
      <c r="G3967" s="19">
        <f t="shared" si="1042"/>
        <v>0</v>
      </c>
    </row>
    <row r="3968" spans="2:7" x14ac:dyDescent="0.25">
      <c r="E3968" s="9"/>
      <c r="F3968" s="9"/>
    </row>
    <row r="3969" spans="2:7" x14ac:dyDescent="0.25">
      <c r="B3969" s="12">
        <v>44</v>
      </c>
      <c r="C3969" s="12"/>
      <c r="D3969" s="12" t="s">
        <v>88</v>
      </c>
      <c r="E3969" s="13">
        <f t="shared" ref="E3969:F3969" si="1043">E3970+E3971+E3972+E3973+E3974+E3975+E3976+E3977+E3978+E3979</f>
        <v>69237.91</v>
      </c>
      <c r="F3969" s="13">
        <f t="shared" si="1043"/>
        <v>74062.97</v>
      </c>
      <c r="G3969" s="24">
        <f t="shared" ref="G3969:G3979" si="1044">E3969-F3969</f>
        <v>-4825.0599999999977</v>
      </c>
    </row>
    <row r="3970" spans="2:7" x14ac:dyDescent="0.25">
      <c r="C3970">
        <v>440</v>
      </c>
      <c r="D3970" t="s">
        <v>89</v>
      </c>
      <c r="E3970" s="9">
        <v>10163.709999999999</v>
      </c>
      <c r="F3970" s="9">
        <v>8592.8700000000008</v>
      </c>
      <c r="G3970" s="19">
        <f t="shared" si="1044"/>
        <v>1570.8399999999983</v>
      </c>
    </row>
    <row r="3971" spans="2:7" x14ac:dyDescent="0.25">
      <c r="C3971">
        <v>441</v>
      </c>
      <c r="D3971" t="s">
        <v>90</v>
      </c>
      <c r="E3971" s="9">
        <v>0</v>
      </c>
      <c r="F3971" s="9">
        <v>0</v>
      </c>
      <c r="G3971" s="19">
        <f t="shared" si="1044"/>
        <v>0</v>
      </c>
    </row>
    <row r="3972" spans="2:7" x14ac:dyDescent="0.25">
      <c r="C3972">
        <v>442</v>
      </c>
      <c r="D3972" t="s">
        <v>91</v>
      </c>
      <c r="E3972" s="9">
        <v>0</v>
      </c>
      <c r="F3972" s="9">
        <v>880</v>
      </c>
      <c r="G3972" s="19">
        <f t="shared" si="1044"/>
        <v>-880</v>
      </c>
    </row>
    <row r="3973" spans="2:7" x14ac:dyDescent="0.25">
      <c r="C3973">
        <v>443</v>
      </c>
      <c r="D3973" t="s">
        <v>92</v>
      </c>
      <c r="E3973" s="9">
        <v>16912.099999999999</v>
      </c>
      <c r="F3973" s="9">
        <v>12404.1</v>
      </c>
      <c r="G3973" s="19">
        <f t="shared" si="1044"/>
        <v>4507.9999999999982</v>
      </c>
    </row>
    <row r="3974" spans="2:7" x14ac:dyDescent="0.25">
      <c r="C3974">
        <v>444</v>
      </c>
      <c r="D3974" t="s">
        <v>31</v>
      </c>
      <c r="E3974" s="9">
        <v>7760</v>
      </c>
      <c r="F3974" s="9">
        <v>11120</v>
      </c>
      <c r="G3974" s="19">
        <f t="shared" si="1044"/>
        <v>-3360</v>
      </c>
    </row>
    <row r="3975" spans="2:7" x14ac:dyDescent="0.25">
      <c r="C3975">
        <v>445</v>
      </c>
      <c r="D3975" t="s">
        <v>93</v>
      </c>
      <c r="E3975" s="9">
        <v>0</v>
      </c>
      <c r="F3975" s="9">
        <v>0</v>
      </c>
      <c r="G3975" s="19">
        <f t="shared" si="1044"/>
        <v>0</v>
      </c>
    </row>
    <row r="3976" spans="2:7" x14ac:dyDescent="0.25">
      <c r="C3976">
        <v>446</v>
      </c>
      <c r="D3976" t="s">
        <v>94</v>
      </c>
      <c r="E3976" s="9">
        <v>0</v>
      </c>
      <c r="F3976" s="9">
        <v>0</v>
      </c>
      <c r="G3976" s="19">
        <f t="shared" si="1044"/>
        <v>0</v>
      </c>
    </row>
    <row r="3977" spans="2:7" x14ac:dyDescent="0.25">
      <c r="C3977">
        <v>447</v>
      </c>
      <c r="D3977" t="s">
        <v>95</v>
      </c>
      <c r="E3977" s="9">
        <v>34402.1</v>
      </c>
      <c r="F3977" s="9">
        <v>41066</v>
      </c>
      <c r="G3977" s="19">
        <f t="shared" si="1044"/>
        <v>-6663.9000000000015</v>
      </c>
    </row>
    <row r="3978" spans="2:7" x14ac:dyDescent="0.25">
      <c r="C3978">
        <v>448</v>
      </c>
      <c r="D3978" t="s">
        <v>96</v>
      </c>
      <c r="E3978" s="9">
        <v>0</v>
      </c>
      <c r="F3978" s="9">
        <v>0</v>
      </c>
      <c r="G3978" s="19">
        <f t="shared" si="1044"/>
        <v>0</v>
      </c>
    </row>
    <row r="3979" spans="2:7" x14ac:dyDescent="0.25">
      <c r="C3979">
        <v>449</v>
      </c>
      <c r="D3979" t="s">
        <v>97</v>
      </c>
      <c r="E3979" s="9">
        <v>0</v>
      </c>
      <c r="F3979" s="9">
        <v>0</v>
      </c>
      <c r="G3979" s="19">
        <f t="shared" si="1044"/>
        <v>0</v>
      </c>
    </row>
    <row r="3980" spans="2:7" x14ac:dyDescent="0.25">
      <c r="E3980" s="9"/>
      <c r="F3980" s="9"/>
    </row>
    <row r="3981" spans="2:7" x14ac:dyDescent="0.25">
      <c r="B3981" s="12">
        <v>45</v>
      </c>
      <c r="C3981" s="12"/>
      <c r="D3981" s="12" t="s">
        <v>98</v>
      </c>
      <c r="E3981" s="13">
        <f t="shared" ref="E3981:F3981" si="1045">E3982+E3983</f>
        <v>10317</v>
      </c>
      <c r="F3981" s="13">
        <f t="shared" si="1045"/>
        <v>17757.55</v>
      </c>
      <c r="G3981" s="24">
        <f t="shared" ref="G3981:G3983" si="1046">E3981-F3981</f>
        <v>-7440.5499999999993</v>
      </c>
    </row>
    <row r="3982" spans="2:7" x14ac:dyDescent="0.25">
      <c r="C3982">
        <v>450</v>
      </c>
      <c r="D3982" t="s">
        <v>99</v>
      </c>
      <c r="E3982" s="9">
        <v>1283.9000000000001</v>
      </c>
      <c r="F3982" s="9">
        <v>0</v>
      </c>
      <c r="G3982" s="19">
        <f t="shared" si="1046"/>
        <v>1283.9000000000001</v>
      </c>
    </row>
    <row r="3983" spans="2:7" x14ac:dyDescent="0.25">
      <c r="C3983">
        <v>451</v>
      </c>
      <c r="D3983" t="s">
        <v>100</v>
      </c>
      <c r="E3983" s="9">
        <v>9033.1</v>
      </c>
      <c r="F3983" s="9">
        <v>17757.55</v>
      </c>
      <c r="G3983" s="19">
        <f t="shared" si="1046"/>
        <v>-8724.4499999999989</v>
      </c>
    </row>
    <row r="3984" spans="2:7" x14ac:dyDescent="0.25">
      <c r="E3984" s="9"/>
      <c r="F3984" s="9"/>
    </row>
    <row r="3985" spans="2:7" x14ac:dyDescent="0.25">
      <c r="B3985" s="12">
        <v>46</v>
      </c>
      <c r="C3985" s="12"/>
      <c r="D3985" s="12" t="s">
        <v>101</v>
      </c>
      <c r="E3985" s="13">
        <f t="shared" ref="E3985:F3985" si="1047">E3986+E3987+E3988+E3989+E3990</f>
        <v>217834.15000000002</v>
      </c>
      <c r="F3985" s="13">
        <f t="shared" si="1047"/>
        <v>237824.8</v>
      </c>
      <c r="G3985" s="24">
        <f t="shared" ref="G3985:G3990" si="1048">E3985-F3985</f>
        <v>-19990.649999999965</v>
      </c>
    </row>
    <row r="3986" spans="2:7" x14ac:dyDescent="0.25">
      <c r="C3986">
        <v>460</v>
      </c>
      <c r="D3986" t="s">
        <v>102</v>
      </c>
      <c r="E3986" s="9">
        <v>5495.75</v>
      </c>
      <c r="F3986" s="9">
        <v>0</v>
      </c>
      <c r="G3986" s="19">
        <f t="shared" si="1048"/>
        <v>5495.75</v>
      </c>
    </row>
    <row r="3987" spans="2:7" x14ac:dyDescent="0.25">
      <c r="C3987">
        <v>461</v>
      </c>
      <c r="D3987" t="s">
        <v>103</v>
      </c>
      <c r="E3987" s="9">
        <v>66826.850000000006</v>
      </c>
      <c r="F3987" s="9">
        <v>37108.949999999997</v>
      </c>
      <c r="G3987" s="19">
        <f t="shared" si="1048"/>
        <v>29717.900000000009</v>
      </c>
    </row>
    <row r="3988" spans="2:7" x14ac:dyDescent="0.25">
      <c r="C3988">
        <v>462</v>
      </c>
      <c r="D3988" t="s">
        <v>38</v>
      </c>
      <c r="E3988" s="9">
        <v>0</v>
      </c>
      <c r="F3988" s="9">
        <v>0</v>
      </c>
      <c r="G3988" s="19">
        <f t="shared" si="1048"/>
        <v>0</v>
      </c>
    </row>
    <row r="3989" spans="2:7" x14ac:dyDescent="0.25">
      <c r="C3989">
        <v>463</v>
      </c>
      <c r="D3989" t="s">
        <v>104</v>
      </c>
      <c r="E3989" s="9">
        <v>144047.95000000001</v>
      </c>
      <c r="F3989" s="9">
        <v>199581.85</v>
      </c>
      <c r="G3989" s="19">
        <f t="shared" si="1048"/>
        <v>-55533.899999999994</v>
      </c>
    </row>
    <row r="3990" spans="2:7" x14ac:dyDescent="0.25">
      <c r="C3990">
        <v>469</v>
      </c>
      <c r="D3990" t="s">
        <v>105</v>
      </c>
      <c r="E3990" s="9">
        <v>1463.6</v>
      </c>
      <c r="F3990" s="9">
        <v>1134</v>
      </c>
      <c r="G3990" s="19">
        <f t="shared" si="1048"/>
        <v>329.59999999999991</v>
      </c>
    </row>
    <row r="3991" spans="2:7" x14ac:dyDescent="0.25">
      <c r="E3991" s="9"/>
      <c r="F3991" s="9"/>
    </row>
    <row r="3992" spans="2:7" x14ac:dyDescent="0.25">
      <c r="B3992" s="12">
        <v>47</v>
      </c>
      <c r="C3992" s="12"/>
      <c r="D3992" s="12" t="s">
        <v>44</v>
      </c>
      <c r="E3992" s="13">
        <f t="shared" ref="E3992:F3992" si="1049">E3993</f>
        <v>188162.35</v>
      </c>
      <c r="F3992" s="13">
        <f t="shared" si="1049"/>
        <v>155601.79999999999</v>
      </c>
      <c r="G3992" s="24">
        <f t="shared" ref="G3992:G3993" si="1050">E3992-F3992</f>
        <v>32560.550000000017</v>
      </c>
    </row>
    <row r="3993" spans="2:7" x14ac:dyDescent="0.25">
      <c r="C3993">
        <v>470</v>
      </c>
      <c r="D3993" t="s">
        <v>106</v>
      </c>
      <c r="E3993" s="9">
        <v>188162.35</v>
      </c>
      <c r="F3993" s="9">
        <v>155601.79999999999</v>
      </c>
      <c r="G3993" s="19">
        <f t="shared" si="1050"/>
        <v>32560.550000000017</v>
      </c>
    </row>
    <row r="3994" spans="2:7" x14ac:dyDescent="0.25">
      <c r="E3994" s="9"/>
      <c r="F3994" s="9"/>
    </row>
    <row r="3995" spans="2:7" x14ac:dyDescent="0.25">
      <c r="B3995" s="12">
        <v>48</v>
      </c>
      <c r="C3995" s="12"/>
      <c r="D3995" s="12" t="s">
        <v>107</v>
      </c>
      <c r="E3995" s="13">
        <f t="shared" ref="E3995:F3995" si="1051">E3996+E3997+E3998+E3999+E4000+E4001+E4002</f>
        <v>130000</v>
      </c>
      <c r="F3995" s="13">
        <f t="shared" si="1051"/>
        <v>213946.32</v>
      </c>
      <c r="G3995" s="24">
        <f t="shared" ref="G3995:G4002" si="1052">E3995-F3995</f>
        <v>-83946.32</v>
      </c>
    </row>
    <row r="3996" spans="2:7" x14ac:dyDescent="0.25">
      <c r="C3996">
        <v>481</v>
      </c>
      <c r="D3996" t="s">
        <v>108</v>
      </c>
      <c r="E3996" s="9">
        <v>0</v>
      </c>
      <c r="F3996" s="9">
        <v>0</v>
      </c>
      <c r="G3996" s="19">
        <f t="shared" si="1052"/>
        <v>0</v>
      </c>
    </row>
    <row r="3997" spans="2:7" x14ac:dyDescent="0.25">
      <c r="C3997">
        <v>482</v>
      </c>
      <c r="D3997" t="s">
        <v>109</v>
      </c>
      <c r="E3997" s="9">
        <v>0</v>
      </c>
      <c r="F3997" s="9">
        <v>0</v>
      </c>
      <c r="G3997" s="19">
        <f t="shared" si="1052"/>
        <v>0</v>
      </c>
    </row>
    <row r="3998" spans="2:7" x14ac:dyDescent="0.25">
      <c r="C3998">
        <v>483</v>
      </c>
      <c r="D3998" t="s">
        <v>110</v>
      </c>
      <c r="E3998" s="9">
        <v>0</v>
      </c>
      <c r="F3998" s="9">
        <v>0</v>
      </c>
      <c r="G3998" s="19">
        <f t="shared" si="1052"/>
        <v>0</v>
      </c>
    </row>
    <row r="3999" spans="2:7" x14ac:dyDescent="0.25">
      <c r="C3999">
        <v>484</v>
      </c>
      <c r="D3999" t="s">
        <v>111</v>
      </c>
      <c r="E3999" s="9">
        <v>0</v>
      </c>
      <c r="F3999" s="9">
        <v>7475</v>
      </c>
      <c r="G3999" s="19">
        <f t="shared" si="1052"/>
        <v>-7475</v>
      </c>
    </row>
    <row r="4000" spans="2:7" x14ac:dyDescent="0.25">
      <c r="C4000">
        <v>485</v>
      </c>
      <c r="D4000" t="s">
        <v>112</v>
      </c>
      <c r="E4000" s="9">
        <v>0</v>
      </c>
      <c r="F4000" s="9">
        <v>0</v>
      </c>
      <c r="G4000" s="19">
        <f t="shared" si="1052"/>
        <v>0</v>
      </c>
    </row>
    <row r="4001" spans="1:7" x14ac:dyDescent="0.25">
      <c r="C4001">
        <v>486</v>
      </c>
      <c r="D4001" t="s">
        <v>113</v>
      </c>
      <c r="E4001" s="9">
        <v>0</v>
      </c>
      <c r="F4001" s="9">
        <v>0</v>
      </c>
      <c r="G4001" s="19">
        <f t="shared" si="1052"/>
        <v>0</v>
      </c>
    </row>
    <row r="4002" spans="1:7" x14ac:dyDescent="0.25">
      <c r="C4002">
        <v>489</v>
      </c>
      <c r="D4002" t="s">
        <v>114</v>
      </c>
      <c r="E4002" s="9">
        <v>130000</v>
      </c>
      <c r="F4002" s="9">
        <v>206471.32</v>
      </c>
      <c r="G4002" s="19">
        <f t="shared" si="1052"/>
        <v>-76471.320000000007</v>
      </c>
    </row>
    <row r="4003" spans="1:7" x14ac:dyDescent="0.25">
      <c r="E4003" s="9"/>
      <c r="F4003" s="9"/>
    </row>
    <row r="4004" spans="1:7" x14ac:dyDescent="0.25">
      <c r="B4004" s="12">
        <v>49</v>
      </c>
      <c r="C4004" s="12"/>
      <c r="D4004" s="12" t="s">
        <v>53</v>
      </c>
      <c r="E4004" s="13">
        <f t="shared" ref="E4004:F4004" si="1053">E4005+E4006+E4007+E4008+E4009+E4010+E4011+E4012</f>
        <v>0</v>
      </c>
      <c r="F4004" s="13">
        <f t="shared" si="1053"/>
        <v>26841.7</v>
      </c>
      <c r="G4004" s="24">
        <f t="shared" ref="G4004:G4012" si="1054">E4004-F4004</f>
        <v>-26841.7</v>
      </c>
    </row>
    <row r="4005" spans="1:7" x14ac:dyDescent="0.25">
      <c r="C4005">
        <v>490</v>
      </c>
      <c r="D4005" t="s">
        <v>54</v>
      </c>
      <c r="E4005" s="9">
        <v>0</v>
      </c>
      <c r="F4005" s="9">
        <v>0</v>
      </c>
      <c r="G4005" s="19">
        <f t="shared" si="1054"/>
        <v>0</v>
      </c>
    </row>
    <row r="4006" spans="1:7" x14ac:dyDescent="0.25">
      <c r="C4006">
        <v>491</v>
      </c>
      <c r="D4006" t="s">
        <v>55</v>
      </c>
      <c r="E4006" s="9">
        <v>0</v>
      </c>
      <c r="F4006" s="9">
        <v>26841.7</v>
      </c>
      <c r="G4006" s="19">
        <f t="shared" si="1054"/>
        <v>-26841.7</v>
      </c>
    </row>
    <row r="4007" spans="1:7" x14ac:dyDescent="0.25">
      <c r="C4007">
        <v>492</v>
      </c>
      <c r="D4007" t="s">
        <v>115</v>
      </c>
      <c r="E4007" s="9">
        <v>0</v>
      </c>
      <c r="F4007" s="9">
        <v>0</v>
      </c>
      <c r="G4007" s="19">
        <f t="shared" si="1054"/>
        <v>0</v>
      </c>
    </row>
    <row r="4008" spans="1:7" x14ac:dyDescent="0.25">
      <c r="C4008">
        <v>493</v>
      </c>
      <c r="D4008" t="s">
        <v>116</v>
      </c>
      <c r="E4008" s="9">
        <v>0</v>
      </c>
      <c r="F4008" s="9">
        <v>0</v>
      </c>
      <c r="G4008" s="19">
        <f t="shared" si="1054"/>
        <v>0</v>
      </c>
    </row>
    <row r="4009" spans="1:7" x14ac:dyDescent="0.25">
      <c r="C4009">
        <v>494</v>
      </c>
      <c r="D4009" t="s">
        <v>58</v>
      </c>
      <c r="E4009" s="9">
        <v>0</v>
      </c>
      <c r="F4009" s="9">
        <v>0</v>
      </c>
      <c r="G4009" s="19">
        <f t="shared" si="1054"/>
        <v>0</v>
      </c>
    </row>
    <row r="4010" spans="1:7" x14ac:dyDescent="0.25">
      <c r="C4010">
        <v>495</v>
      </c>
      <c r="D4010" t="s">
        <v>117</v>
      </c>
      <c r="E4010" s="9">
        <v>0</v>
      </c>
      <c r="F4010" s="9">
        <v>0</v>
      </c>
      <c r="G4010" s="19">
        <f t="shared" si="1054"/>
        <v>0</v>
      </c>
    </row>
    <row r="4011" spans="1:7" x14ac:dyDescent="0.25">
      <c r="C4011">
        <v>498</v>
      </c>
      <c r="D4011" t="s">
        <v>118</v>
      </c>
      <c r="E4011" s="9">
        <v>0</v>
      </c>
      <c r="F4011" s="9">
        <v>0</v>
      </c>
      <c r="G4011" s="19">
        <f t="shared" si="1054"/>
        <v>0</v>
      </c>
    </row>
    <row r="4012" spans="1:7" x14ac:dyDescent="0.25">
      <c r="C4012">
        <v>499</v>
      </c>
      <c r="D4012" t="s">
        <v>61</v>
      </c>
      <c r="E4012" s="9">
        <v>0</v>
      </c>
      <c r="F4012" s="9">
        <v>0</v>
      </c>
      <c r="G4012" s="19">
        <f t="shared" si="1054"/>
        <v>0</v>
      </c>
    </row>
    <row r="4013" spans="1:7" x14ac:dyDescent="0.25">
      <c r="E4013" s="9"/>
      <c r="F4013" s="9"/>
    </row>
    <row r="4014" spans="1:7" x14ac:dyDescent="0.25">
      <c r="E4014" s="9"/>
      <c r="F4014" s="9"/>
    </row>
    <row r="4015" spans="1:7" x14ac:dyDescent="0.25">
      <c r="E4015" s="9"/>
      <c r="F4015" s="9"/>
    </row>
    <row r="4016" spans="1:7" x14ac:dyDescent="0.25">
      <c r="A4016" s="14">
        <v>9</v>
      </c>
      <c r="B4016" s="14"/>
      <c r="C4016" s="14"/>
      <c r="D4016" s="14" t="s">
        <v>119</v>
      </c>
      <c r="E4016" s="15"/>
      <c r="F4016" s="15"/>
      <c r="G4016" s="25"/>
    </row>
    <row r="4017" spans="1:7" x14ac:dyDescent="0.25">
      <c r="A4017" s="14"/>
      <c r="B4017" s="14">
        <v>90</v>
      </c>
      <c r="C4017" s="14"/>
      <c r="D4017" s="14" t="s">
        <v>120</v>
      </c>
      <c r="E4017" s="16">
        <f t="shared" ref="E4017:F4017" si="1055">E4018+E4019</f>
        <v>-297058.18</v>
      </c>
      <c r="F4017" s="16">
        <f t="shared" si="1055"/>
        <v>-114596.97</v>
      </c>
      <c r="G4017" s="26">
        <f t="shared" ref="G4017:G4019" si="1056">E4017-F4017</f>
        <v>-182461.21</v>
      </c>
    </row>
    <row r="4018" spans="1:7" x14ac:dyDescent="0.25">
      <c r="C4018">
        <v>900</v>
      </c>
      <c r="D4018" t="s">
        <v>121</v>
      </c>
      <c r="E4018" s="19">
        <v>-190765.53</v>
      </c>
      <c r="F4018" s="19">
        <v>-115008.95</v>
      </c>
      <c r="G4018" s="19">
        <f t="shared" si="1056"/>
        <v>-75756.58</v>
      </c>
    </row>
    <row r="4019" spans="1:7" x14ac:dyDescent="0.25">
      <c r="C4019">
        <v>901</v>
      </c>
      <c r="D4019" t="s">
        <v>122</v>
      </c>
      <c r="E4019" s="19">
        <v>-106292.65</v>
      </c>
      <c r="F4019" s="19">
        <v>411.98</v>
      </c>
      <c r="G4019" s="19">
        <f t="shared" si="1056"/>
        <v>-106704.62999999999</v>
      </c>
    </row>
    <row r="4020" spans="1:7" x14ac:dyDescent="0.25">
      <c r="E4020" s="9"/>
      <c r="F4020" s="9"/>
    </row>
    <row r="4021" spans="1:7" x14ac:dyDescent="0.25">
      <c r="D4021" s="2" t="s">
        <v>123</v>
      </c>
      <c r="E4021" s="17">
        <f t="shared" ref="E4021:F4021" si="1057">E4018+E4019</f>
        <v>-297058.18</v>
      </c>
      <c r="F4021" s="17">
        <f t="shared" si="1057"/>
        <v>-114596.97</v>
      </c>
      <c r="G4021" s="19">
        <f t="shared" ref="G4021" si="1058">E4021-F4021</f>
        <v>-182461.21</v>
      </c>
    </row>
    <row r="4022" spans="1:7" x14ac:dyDescent="0.25">
      <c r="E4022" s="9"/>
      <c r="F4022" s="9"/>
    </row>
    <row r="4023" spans="1:7" x14ac:dyDescent="0.25">
      <c r="A4023" s="27"/>
      <c r="B4023" s="27"/>
      <c r="C4023" s="27"/>
      <c r="D4023" s="27"/>
      <c r="E4023" s="27"/>
      <c r="F4023" s="27"/>
      <c r="G4023" s="28"/>
    </row>
    <row r="4026" spans="1:7" ht="26.25" x14ac:dyDescent="0.4">
      <c r="A4026" s="1" t="s">
        <v>124</v>
      </c>
      <c r="B4026" s="2"/>
      <c r="C4026" s="2"/>
      <c r="D4026" s="2"/>
      <c r="E4026" s="18">
        <v>2021</v>
      </c>
      <c r="F4026" s="18">
        <v>2020</v>
      </c>
      <c r="G4026" s="20" t="s">
        <v>125</v>
      </c>
    </row>
    <row r="4027" spans="1:7" x14ac:dyDescent="0.25">
      <c r="A4027" t="s">
        <v>0</v>
      </c>
      <c r="E4027" s="3">
        <v>701</v>
      </c>
      <c r="F4027" s="3">
        <v>671</v>
      </c>
      <c r="G4027" s="29">
        <f>E4027-F4027</f>
        <v>30</v>
      </c>
    </row>
    <row r="4028" spans="1:7" x14ac:dyDescent="0.25">
      <c r="E4028" s="30" t="s">
        <v>150</v>
      </c>
      <c r="F4028" s="30" t="s">
        <v>150</v>
      </c>
      <c r="G4028" s="4" t="s">
        <v>150</v>
      </c>
    </row>
    <row r="4029" spans="1:7" ht="21" x14ac:dyDescent="0.35">
      <c r="A4029" s="5">
        <v>3</v>
      </c>
      <c r="B4029" s="5"/>
      <c r="C4029" s="5"/>
      <c r="D4029" s="5" t="s">
        <v>2</v>
      </c>
      <c r="E4029" s="6">
        <f t="shared" ref="E4029:F4029" si="1059">E4030+E4040+E4052+E4056+E4064+E4068+E4078+E4081+E4089</f>
        <v>3405740.8099999996</v>
      </c>
      <c r="F4029" s="6">
        <f t="shared" si="1059"/>
        <v>3423946.5900000008</v>
      </c>
      <c r="G4029" s="21">
        <f>E4029-F4029</f>
        <v>-18205.780000001192</v>
      </c>
    </row>
    <row r="4030" spans="1:7" x14ac:dyDescent="0.25">
      <c r="A4030" s="7"/>
      <c r="B4030" s="7">
        <v>30</v>
      </c>
      <c r="C4030" s="7"/>
      <c r="D4030" s="7" t="s">
        <v>3</v>
      </c>
      <c r="E4030" s="8">
        <f t="shared" ref="E4030:F4030" si="1060">E4031+E4032+E4033+E4034+E4035+E4036+E4037+E4038</f>
        <v>577583.20000000007</v>
      </c>
      <c r="F4030" s="8">
        <f t="shared" si="1060"/>
        <v>563074.20000000007</v>
      </c>
      <c r="G4030" s="22">
        <f t="shared" ref="G4030:G4038" si="1061">E4030-F4030</f>
        <v>14509</v>
      </c>
    </row>
    <row r="4031" spans="1:7" x14ac:dyDescent="0.25">
      <c r="C4031">
        <v>300</v>
      </c>
      <c r="D4031" t="s">
        <v>4</v>
      </c>
      <c r="E4031" s="9">
        <v>29656.85</v>
      </c>
      <c r="F4031" s="9">
        <v>19312.5</v>
      </c>
      <c r="G4031" s="19">
        <f t="shared" si="1061"/>
        <v>10344.349999999999</v>
      </c>
    </row>
    <row r="4032" spans="1:7" x14ac:dyDescent="0.25">
      <c r="C4032">
        <v>301</v>
      </c>
      <c r="D4032" t="s">
        <v>5</v>
      </c>
      <c r="E4032" s="9">
        <v>448573.65</v>
      </c>
      <c r="F4032" s="9">
        <v>443644.7</v>
      </c>
      <c r="G4032" s="19">
        <f t="shared" si="1061"/>
        <v>4928.9500000000116</v>
      </c>
    </row>
    <row r="4033" spans="2:7" x14ac:dyDescent="0.25">
      <c r="C4033">
        <v>302</v>
      </c>
      <c r="D4033" t="s">
        <v>6</v>
      </c>
      <c r="E4033" s="9">
        <v>0</v>
      </c>
      <c r="F4033" s="9">
        <v>0</v>
      </c>
      <c r="G4033" s="19">
        <f t="shared" si="1061"/>
        <v>0</v>
      </c>
    </row>
    <row r="4034" spans="2:7" x14ac:dyDescent="0.25">
      <c r="C4034">
        <v>303</v>
      </c>
      <c r="D4034" t="s">
        <v>7</v>
      </c>
      <c r="E4034" s="9">
        <v>0</v>
      </c>
      <c r="F4034" s="9">
        <v>0</v>
      </c>
      <c r="G4034" s="19">
        <f t="shared" si="1061"/>
        <v>0</v>
      </c>
    </row>
    <row r="4035" spans="2:7" x14ac:dyDescent="0.25">
      <c r="C4035">
        <v>304</v>
      </c>
      <c r="D4035" t="s">
        <v>8</v>
      </c>
      <c r="E4035" s="9">
        <v>0</v>
      </c>
      <c r="F4035" s="9">
        <v>0</v>
      </c>
      <c r="G4035" s="19">
        <f t="shared" si="1061"/>
        <v>0</v>
      </c>
    </row>
    <row r="4036" spans="2:7" x14ac:dyDescent="0.25">
      <c r="C4036">
        <v>305</v>
      </c>
      <c r="D4036" t="s">
        <v>9</v>
      </c>
      <c r="E4036" s="9">
        <v>85676.9</v>
      </c>
      <c r="F4036" s="9">
        <v>91969.2</v>
      </c>
      <c r="G4036" s="19">
        <f t="shared" si="1061"/>
        <v>-6292.3000000000029</v>
      </c>
    </row>
    <row r="4037" spans="2:7" x14ac:dyDescent="0.25">
      <c r="C4037">
        <v>306</v>
      </c>
      <c r="D4037" t="s">
        <v>10</v>
      </c>
      <c r="E4037" s="9">
        <v>0</v>
      </c>
      <c r="F4037" s="9">
        <v>0</v>
      </c>
      <c r="G4037" s="19">
        <f t="shared" si="1061"/>
        <v>0</v>
      </c>
    </row>
    <row r="4038" spans="2:7" x14ac:dyDescent="0.25">
      <c r="C4038">
        <v>309</v>
      </c>
      <c r="D4038" t="s">
        <v>11</v>
      </c>
      <c r="E4038" s="9">
        <v>13675.8</v>
      </c>
      <c r="F4038" s="9">
        <v>8147.8</v>
      </c>
      <c r="G4038" s="19">
        <f t="shared" si="1061"/>
        <v>5527.9999999999991</v>
      </c>
    </row>
    <row r="4039" spans="2:7" x14ac:dyDescent="0.25">
      <c r="E4039" s="9"/>
      <c r="F4039" s="9"/>
    </row>
    <row r="4040" spans="2:7" x14ac:dyDescent="0.25">
      <c r="B4040" s="7">
        <v>31</v>
      </c>
      <c r="C4040" s="7"/>
      <c r="D4040" s="7" t="s">
        <v>12</v>
      </c>
      <c r="E4040" s="8">
        <f t="shared" ref="E4040:F4040" si="1062">E4041+E4042+E4043+E4044+E4045+E4046+E4047+E4048+E4049+E4050</f>
        <v>968075.99</v>
      </c>
      <c r="F4040" s="8">
        <f t="shared" si="1062"/>
        <v>810737.99000000022</v>
      </c>
      <c r="G4040" s="22">
        <f t="shared" ref="G4040:G4050" si="1063">E4040-F4040</f>
        <v>157337.99999999977</v>
      </c>
    </row>
    <row r="4041" spans="2:7" x14ac:dyDescent="0.25">
      <c r="C4041">
        <v>310</v>
      </c>
      <c r="D4041" t="s">
        <v>13</v>
      </c>
      <c r="E4041" s="9">
        <v>68239.55</v>
      </c>
      <c r="F4041" s="9">
        <v>65444.45</v>
      </c>
      <c r="G4041" s="19">
        <f t="shared" si="1063"/>
        <v>2795.1000000000058</v>
      </c>
    </row>
    <row r="4042" spans="2:7" x14ac:dyDescent="0.25">
      <c r="C4042">
        <v>311</v>
      </c>
      <c r="D4042" t="s">
        <v>14</v>
      </c>
      <c r="E4042" s="9">
        <v>69052.2</v>
      </c>
      <c r="F4042" s="9">
        <v>62960.19</v>
      </c>
      <c r="G4042" s="19">
        <f t="shared" si="1063"/>
        <v>6092.0099999999948</v>
      </c>
    </row>
    <row r="4043" spans="2:7" x14ac:dyDescent="0.25">
      <c r="C4043">
        <v>312</v>
      </c>
      <c r="D4043" t="s">
        <v>15</v>
      </c>
      <c r="E4043" s="9">
        <v>138783.93</v>
      </c>
      <c r="F4043" s="9">
        <v>159485.20000000001</v>
      </c>
      <c r="G4043" s="19">
        <f t="shared" si="1063"/>
        <v>-20701.270000000019</v>
      </c>
    </row>
    <row r="4044" spans="2:7" x14ac:dyDescent="0.25">
      <c r="C4044">
        <v>313</v>
      </c>
      <c r="D4044" t="s">
        <v>16</v>
      </c>
      <c r="E4044" s="9">
        <v>334014.81</v>
      </c>
      <c r="F4044" s="9">
        <v>249740.26</v>
      </c>
      <c r="G4044" s="19">
        <f t="shared" si="1063"/>
        <v>84274.549999999988</v>
      </c>
    </row>
    <row r="4045" spans="2:7" x14ac:dyDescent="0.25">
      <c r="C4045">
        <v>314</v>
      </c>
      <c r="D4045" t="s">
        <v>17</v>
      </c>
      <c r="E4045" s="9">
        <v>169814.25</v>
      </c>
      <c r="F4045" s="9">
        <v>97562.8</v>
      </c>
      <c r="G4045" s="19">
        <f t="shared" si="1063"/>
        <v>72251.45</v>
      </c>
    </row>
    <row r="4046" spans="2:7" x14ac:dyDescent="0.25">
      <c r="C4046">
        <v>315</v>
      </c>
      <c r="D4046" t="s">
        <v>18</v>
      </c>
      <c r="E4046" s="9">
        <v>67070.8</v>
      </c>
      <c r="F4046" s="9">
        <v>91199.82</v>
      </c>
      <c r="G4046" s="19">
        <f t="shared" si="1063"/>
        <v>-24129.020000000004</v>
      </c>
    </row>
    <row r="4047" spans="2:7" x14ac:dyDescent="0.25">
      <c r="C4047">
        <v>316</v>
      </c>
      <c r="D4047" t="s">
        <v>19</v>
      </c>
      <c r="E4047" s="9">
        <v>41120.6</v>
      </c>
      <c r="F4047" s="9">
        <v>44942.400000000001</v>
      </c>
      <c r="G4047" s="19">
        <f t="shared" si="1063"/>
        <v>-3821.8000000000029</v>
      </c>
    </row>
    <row r="4048" spans="2:7" x14ac:dyDescent="0.25">
      <c r="C4048">
        <v>317</v>
      </c>
      <c r="D4048" t="s">
        <v>20</v>
      </c>
      <c r="E4048" s="9">
        <v>11138.8</v>
      </c>
      <c r="F4048" s="9">
        <v>7892.9</v>
      </c>
      <c r="G4048" s="19">
        <f t="shared" si="1063"/>
        <v>3245.8999999999996</v>
      </c>
    </row>
    <row r="4049" spans="2:7" x14ac:dyDescent="0.25">
      <c r="C4049">
        <v>318</v>
      </c>
      <c r="D4049" t="s">
        <v>21</v>
      </c>
      <c r="E4049" s="9">
        <v>58333.1</v>
      </c>
      <c r="F4049" s="9">
        <v>24341.87</v>
      </c>
      <c r="G4049" s="19">
        <f t="shared" si="1063"/>
        <v>33991.229999999996</v>
      </c>
    </row>
    <row r="4050" spans="2:7" x14ac:dyDescent="0.25">
      <c r="C4050">
        <v>319</v>
      </c>
      <c r="D4050" t="s">
        <v>22</v>
      </c>
      <c r="E4050" s="9">
        <v>10507.95</v>
      </c>
      <c r="F4050" s="9">
        <v>7168.1</v>
      </c>
      <c r="G4050" s="19">
        <f t="shared" si="1063"/>
        <v>3339.8500000000004</v>
      </c>
    </row>
    <row r="4051" spans="2:7" x14ac:dyDescent="0.25">
      <c r="E4051" s="9"/>
      <c r="F4051" s="9"/>
    </row>
    <row r="4052" spans="2:7" x14ac:dyDescent="0.25">
      <c r="B4052" s="7">
        <v>33</v>
      </c>
      <c r="C4052" s="7"/>
      <c r="D4052" s="7" t="s">
        <v>23</v>
      </c>
      <c r="E4052" s="8">
        <f t="shared" ref="E4052:F4052" si="1064">E4053+E4054</f>
        <v>189752.77</v>
      </c>
      <c r="F4052" s="8">
        <f t="shared" si="1064"/>
        <v>175409.64</v>
      </c>
      <c r="G4052" s="22">
        <f t="shared" ref="G4052:G4054" si="1065">E4052-F4052</f>
        <v>14343.129999999976</v>
      </c>
    </row>
    <row r="4053" spans="2:7" x14ac:dyDescent="0.25">
      <c r="C4053">
        <v>330</v>
      </c>
      <c r="D4053" t="s">
        <v>24</v>
      </c>
      <c r="E4053" s="9">
        <v>189752.77</v>
      </c>
      <c r="F4053" s="9">
        <v>175409.64</v>
      </c>
      <c r="G4053" s="19">
        <f t="shared" si="1065"/>
        <v>14343.129999999976</v>
      </c>
    </row>
    <row r="4054" spans="2:7" x14ac:dyDescent="0.25">
      <c r="C4054">
        <v>332</v>
      </c>
      <c r="D4054" t="s">
        <v>25</v>
      </c>
      <c r="E4054" s="9">
        <v>0</v>
      </c>
      <c r="F4054" s="9">
        <v>0</v>
      </c>
      <c r="G4054" s="19">
        <f t="shared" si="1065"/>
        <v>0</v>
      </c>
    </row>
    <row r="4055" spans="2:7" x14ac:dyDescent="0.25">
      <c r="E4055" s="9"/>
      <c r="F4055" s="9"/>
    </row>
    <row r="4056" spans="2:7" x14ac:dyDescent="0.25">
      <c r="B4056" s="7">
        <v>34</v>
      </c>
      <c r="C4056" s="7"/>
      <c r="D4056" s="7" t="s">
        <v>26</v>
      </c>
      <c r="E4056" s="8">
        <f t="shared" ref="E4056:F4056" si="1066">E4057+E4058+E4059+E4060+E4061+E4062</f>
        <v>116578.73000000001</v>
      </c>
      <c r="F4056" s="8">
        <f t="shared" si="1066"/>
        <v>152122.31</v>
      </c>
      <c r="G4056" s="22">
        <f t="shared" ref="G4056:G4062" si="1067">E4056-F4056</f>
        <v>-35543.579999999987</v>
      </c>
    </row>
    <row r="4057" spans="2:7" x14ac:dyDescent="0.25">
      <c r="C4057">
        <v>340</v>
      </c>
      <c r="D4057" t="s">
        <v>27</v>
      </c>
      <c r="E4057" s="9">
        <v>79274.83</v>
      </c>
      <c r="F4057" s="9">
        <v>123255.96</v>
      </c>
      <c r="G4057" s="19">
        <f t="shared" si="1067"/>
        <v>-43981.130000000005</v>
      </c>
    </row>
    <row r="4058" spans="2:7" x14ac:dyDescent="0.25">
      <c r="C4058">
        <v>341</v>
      </c>
      <c r="D4058" t="s">
        <v>28</v>
      </c>
      <c r="E4058" s="9">
        <v>0</v>
      </c>
      <c r="F4058" s="9">
        <v>0</v>
      </c>
      <c r="G4058" s="19">
        <f t="shared" si="1067"/>
        <v>0</v>
      </c>
    </row>
    <row r="4059" spans="2:7" x14ac:dyDescent="0.25">
      <c r="C4059">
        <v>342</v>
      </c>
      <c r="D4059" t="s">
        <v>29</v>
      </c>
      <c r="E4059" s="9">
        <v>0</v>
      </c>
      <c r="F4059" s="9">
        <v>0</v>
      </c>
      <c r="G4059" s="19">
        <f t="shared" si="1067"/>
        <v>0</v>
      </c>
    </row>
    <row r="4060" spans="2:7" x14ac:dyDescent="0.25">
      <c r="C4060">
        <v>343</v>
      </c>
      <c r="D4060" t="s">
        <v>30</v>
      </c>
      <c r="E4060" s="9">
        <v>37301.9</v>
      </c>
      <c r="F4060" s="9">
        <v>28826.35</v>
      </c>
      <c r="G4060" s="19">
        <f t="shared" si="1067"/>
        <v>8475.5500000000029</v>
      </c>
    </row>
    <row r="4061" spans="2:7" x14ac:dyDescent="0.25">
      <c r="C4061">
        <v>344</v>
      </c>
      <c r="D4061" t="s">
        <v>31</v>
      </c>
      <c r="E4061" s="9">
        <v>2</v>
      </c>
      <c r="F4061" s="9">
        <v>40</v>
      </c>
      <c r="G4061" s="19">
        <f t="shared" si="1067"/>
        <v>-38</v>
      </c>
    </row>
    <row r="4062" spans="2:7" x14ac:dyDescent="0.25">
      <c r="C4062">
        <v>349</v>
      </c>
      <c r="D4062" t="s">
        <v>32</v>
      </c>
      <c r="E4062" s="9">
        <v>0</v>
      </c>
      <c r="F4062" s="9">
        <v>0</v>
      </c>
      <c r="G4062" s="19">
        <f t="shared" si="1067"/>
        <v>0</v>
      </c>
    </row>
    <row r="4063" spans="2:7" x14ac:dyDescent="0.25">
      <c r="E4063" s="9"/>
      <c r="F4063" s="9"/>
    </row>
    <row r="4064" spans="2:7" x14ac:dyDescent="0.25">
      <c r="B4064" s="7">
        <v>35</v>
      </c>
      <c r="C4064" s="7"/>
      <c r="D4064" s="7" t="s">
        <v>33</v>
      </c>
      <c r="E4064" s="8">
        <f t="shared" ref="E4064:F4064" si="1068">E4065+E4066</f>
        <v>3500</v>
      </c>
      <c r="F4064" s="8">
        <f t="shared" si="1068"/>
        <v>4605.6499999999996</v>
      </c>
      <c r="G4064" s="22">
        <f t="shared" ref="G4064:G4066" si="1069">E4064-F4064</f>
        <v>-1105.6499999999996</v>
      </c>
    </row>
    <row r="4065" spans="2:7" x14ac:dyDescent="0.25">
      <c r="C4065">
        <v>350</v>
      </c>
      <c r="D4065" t="s">
        <v>33</v>
      </c>
      <c r="E4065" s="9">
        <v>0</v>
      </c>
      <c r="F4065" s="9">
        <v>0</v>
      </c>
      <c r="G4065" s="19">
        <f t="shared" si="1069"/>
        <v>0</v>
      </c>
    </row>
    <row r="4066" spans="2:7" x14ac:dyDescent="0.25">
      <c r="C4066">
        <v>351</v>
      </c>
      <c r="D4066" t="s">
        <v>34</v>
      </c>
      <c r="E4066" s="9">
        <v>3500</v>
      </c>
      <c r="F4066" s="9">
        <v>4605.6499999999996</v>
      </c>
      <c r="G4066" s="19">
        <f t="shared" si="1069"/>
        <v>-1105.6499999999996</v>
      </c>
    </row>
    <row r="4067" spans="2:7" x14ac:dyDescent="0.25">
      <c r="E4067" s="9"/>
      <c r="F4067" s="9"/>
    </row>
    <row r="4068" spans="2:7" x14ac:dyDescent="0.25">
      <c r="B4068" s="7">
        <v>36</v>
      </c>
      <c r="C4068" s="7"/>
      <c r="D4068" s="7" t="s">
        <v>35</v>
      </c>
      <c r="E4068" s="8">
        <f t="shared" ref="E4068:F4068" si="1070">E4069+E4070+E4071+E4072+E4073+E4074+E4075+E4076</f>
        <v>1472669.3199999998</v>
      </c>
      <c r="F4068" s="8">
        <f t="shared" si="1070"/>
        <v>1597934.3</v>
      </c>
      <c r="G4068" s="22">
        <f t="shared" ref="G4068:G4076" si="1071">E4068-F4068</f>
        <v>-125264.98000000021</v>
      </c>
    </row>
    <row r="4069" spans="2:7" x14ac:dyDescent="0.25">
      <c r="C4069">
        <v>360</v>
      </c>
      <c r="D4069" t="s">
        <v>36</v>
      </c>
      <c r="E4069" s="9">
        <v>10716.35</v>
      </c>
      <c r="F4069" s="9">
        <v>3770.4</v>
      </c>
      <c r="G4069" s="19">
        <f t="shared" si="1071"/>
        <v>6945.9500000000007</v>
      </c>
    </row>
    <row r="4070" spans="2:7" x14ac:dyDescent="0.25">
      <c r="C4070">
        <v>361</v>
      </c>
      <c r="D4070" t="s">
        <v>37</v>
      </c>
      <c r="E4070" s="9">
        <v>1039219.1</v>
      </c>
      <c r="F4070" s="9">
        <v>1142533.8</v>
      </c>
      <c r="G4070" s="19">
        <f t="shared" si="1071"/>
        <v>-103314.70000000007</v>
      </c>
    </row>
    <row r="4071" spans="2:7" x14ac:dyDescent="0.25">
      <c r="C4071">
        <v>362</v>
      </c>
      <c r="D4071" t="s">
        <v>38</v>
      </c>
      <c r="E4071" s="9">
        <v>0</v>
      </c>
      <c r="F4071" s="9">
        <v>0</v>
      </c>
      <c r="G4071" s="19">
        <f t="shared" si="1071"/>
        <v>0</v>
      </c>
    </row>
    <row r="4072" spans="2:7" x14ac:dyDescent="0.25">
      <c r="C4072">
        <v>363</v>
      </c>
      <c r="D4072" t="s">
        <v>39</v>
      </c>
      <c r="E4072" s="9">
        <v>405362.92</v>
      </c>
      <c r="F4072" s="9">
        <v>427125</v>
      </c>
      <c r="G4072" s="19">
        <f t="shared" si="1071"/>
        <v>-21762.080000000016</v>
      </c>
    </row>
    <row r="4073" spans="2:7" x14ac:dyDescent="0.25">
      <c r="C4073">
        <v>364</v>
      </c>
      <c r="D4073" t="s">
        <v>40</v>
      </c>
      <c r="E4073" s="9">
        <v>0</v>
      </c>
      <c r="F4073" s="9">
        <v>0</v>
      </c>
      <c r="G4073" s="19">
        <f t="shared" si="1071"/>
        <v>0</v>
      </c>
    </row>
    <row r="4074" spans="2:7" x14ac:dyDescent="0.25">
      <c r="C4074">
        <v>365</v>
      </c>
      <c r="D4074" t="s">
        <v>41</v>
      </c>
      <c r="E4074" s="9">
        <v>0</v>
      </c>
      <c r="F4074" s="9">
        <v>0</v>
      </c>
      <c r="G4074" s="19">
        <f t="shared" si="1071"/>
        <v>0</v>
      </c>
    </row>
    <row r="4075" spans="2:7" x14ac:dyDescent="0.25">
      <c r="C4075">
        <v>366</v>
      </c>
      <c r="D4075" t="s">
        <v>42</v>
      </c>
      <c r="E4075" s="9">
        <v>0</v>
      </c>
      <c r="F4075" s="9">
        <v>0</v>
      </c>
      <c r="G4075" s="19">
        <f t="shared" si="1071"/>
        <v>0</v>
      </c>
    </row>
    <row r="4076" spans="2:7" x14ac:dyDescent="0.25">
      <c r="C4076">
        <v>369</v>
      </c>
      <c r="D4076" t="s">
        <v>43</v>
      </c>
      <c r="E4076" s="9">
        <v>17370.95</v>
      </c>
      <c r="F4076" s="9">
        <v>24505.1</v>
      </c>
      <c r="G4076" s="19">
        <f t="shared" si="1071"/>
        <v>-7134.1499999999978</v>
      </c>
    </row>
    <row r="4077" spans="2:7" x14ac:dyDescent="0.25">
      <c r="E4077" s="9"/>
      <c r="F4077" s="9"/>
    </row>
    <row r="4078" spans="2:7" x14ac:dyDescent="0.25">
      <c r="B4078" s="7">
        <v>37</v>
      </c>
      <c r="C4078" s="7"/>
      <c r="D4078" s="7" t="s">
        <v>44</v>
      </c>
      <c r="E4078" s="8">
        <f t="shared" ref="E4078:F4078" si="1072">E4079</f>
        <v>0</v>
      </c>
      <c r="F4078" s="8">
        <f t="shared" si="1072"/>
        <v>0</v>
      </c>
      <c r="G4078" s="22">
        <f t="shared" ref="G4078:G4087" si="1073">E4078-F4078</f>
        <v>0</v>
      </c>
    </row>
    <row r="4079" spans="2:7" x14ac:dyDescent="0.25">
      <c r="C4079">
        <v>370</v>
      </c>
      <c r="D4079" t="s">
        <v>45</v>
      </c>
      <c r="E4079" s="9">
        <v>0</v>
      </c>
      <c r="F4079" s="9">
        <v>0</v>
      </c>
      <c r="G4079" s="19">
        <f t="shared" si="1073"/>
        <v>0</v>
      </c>
    </row>
    <row r="4080" spans="2:7" x14ac:dyDescent="0.25">
      <c r="E4080" s="9"/>
      <c r="F4080" s="9"/>
      <c r="G4080" s="19">
        <f t="shared" si="1073"/>
        <v>0</v>
      </c>
    </row>
    <row r="4081" spans="2:7" x14ac:dyDescent="0.25">
      <c r="B4081" s="7">
        <v>38</v>
      </c>
      <c r="C4081" s="7"/>
      <c r="D4081" s="7" t="s">
        <v>46</v>
      </c>
      <c r="E4081" s="8">
        <f t="shared" ref="E4081:F4081" si="1074">E4082+E4083+E4084+E4085+E4086+E4087</f>
        <v>19570</v>
      </c>
      <c r="F4081" s="8">
        <f t="shared" si="1074"/>
        <v>0</v>
      </c>
      <c r="G4081" s="22">
        <f t="shared" si="1073"/>
        <v>19570</v>
      </c>
    </row>
    <row r="4082" spans="2:7" x14ac:dyDescent="0.25">
      <c r="C4082">
        <v>380</v>
      </c>
      <c r="D4082" t="s">
        <v>47</v>
      </c>
      <c r="E4082" s="9">
        <v>0</v>
      </c>
      <c r="F4082" s="9">
        <v>0</v>
      </c>
      <c r="G4082" s="19">
        <f t="shared" si="1073"/>
        <v>0</v>
      </c>
    </row>
    <row r="4083" spans="2:7" x14ac:dyDescent="0.25">
      <c r="C4083">
        <v>381</v>
      </c>
      <c r="D4083" t="s">
        <v>48</v>
      </c>
      <c r="E4083" s="9">
        <v>15900</v>
      </c>
      <c r="F4083" s="9">
        <v>0</v>
      </c>
      <c r="G4083" s="19">
        <f t="shared" si="1073"/>
        <v>15900</v>
      </c>
    </row>
    <row r="4084" spans="2:7" x14ac:dyDescent="0.25">
      <c r="C4084">
        <v>384</v>
      </c>
      <c r="D4084" t="s">
        <v>49</v>
      </c>
      <c r="E4084" s="9">
        <v>0</v>
      </c>
      <c r="F4084" s="9">
        <v>0</v>
      </c>
      <c r="G4084" s="19">
        <f t="shared" si="1073"/>
        <v>0</v>
      </c>
    </row>
    <row r="4085" spans="2:7" x14ac:dyDescent="0.25">
      <c r="C4085">
        <v>385</v>
      </c>
      <c r="D4085" t="s">
        <v>50</v>
      </c>
      <c r="E4085" s="9">
        <v>0</v>
      </c>
      <c r="F4085" s="9">
        <v>0</v>
      </c>
      <c r="G4085" s="19">
        <f t="shared" si="1073"/>
        <v>0</v>
      </c>
    </row>
    <row r="4086" spans="2:7" x14ac:dyDescent="0.25">
      <c r="C4086">
        <v>386</v>
      </c>
      <c r="D4086" t="s">
        <v>51</v>
      </c>
      <c r="E4086" s="9">
        <v>3670</v>
      </c>
      <c r="F4086" s="9">
        <v>0</v>
      </c>
      <c r="G4086" s="19">
        <f t="shared" si="1073"/>
        <v>3670</v>
      </c>
    </row>
    <row r="4087" spans="2:7" x14ac:dyDescent="0.25">
      <c r="C4087">
        <v>389</v>
      </c>
      <c r="D4087" t="s">
        <v>52</v>
      </c>
      <c r="E4087" s="9">
        <v>0</v>
      </c>
      <c r="F4087" s="9">
        <v>0</v>
      </c>
      <c r="G4087" s="19">
        <f t="shared" si="1073"/>
        <v>0</v>
      </c>
    </row>
    <row r="4088" spans="2:7" x14ac:dyDescent="0.25">
      <c r="E4088" s="9"/>
      <c r="F4088" s="9"/>
    </row>
    <row r="4089" spans="2:7" x14ac:dyDescent="0.25">
      <c r="B4089" s="7">
        <v>39</v>
      </c>
      <c r="C4089" s="7"/>
      <c r="D4089" s="7" t="s">
        <v>53</v>
      </c>
      <c r="E4089" s="8">
        <f t="shared" ref="E4089:F4089" si="1075">E4090+E4091+E4092+E4093+E4094+E4095+E4096+E4097</f>
        <v>58010.8</v>
      </c>
      <c r="F4089" s="8">
        <f t="shared" si="1075"/>
        <v>120062.5</v>
      </c>
      <c r="G4089" s="22">
        <f t="shared" ref="G4089:G4097" si="1076">E4089-F4089</f>
        <v>-62051.7</v>
      </c>
    </row>
    <row r="4090" spans="2:7" x14ac:dyDescent="0.25">
      <c r="C4090">
        <v>390</v>
      </c>
      <c r="D4090" t="s">
        <v>54</v>
      </c>
      <c r="E4090" s="9">
        <v>1150</v>
      </c>
      <c r="F4090" s="9">
        <v>200</v>
      </c>
      <c r="G4090" s="19">
        <f t="shared" si="1076"/>
        <v>950</v>
      </c>
    </row>
    <row r="4091" spans="2:7" x14ac:dyDescent="0.25">
      <c r="C4091">
        <v>391</v>
      </c>
      <c r="D4091" t="s">
        <v>55</v>
      </c>
      <c r="E4091" s="9">
        <v>56860.800000000003</v>
      </c>
      <c r="F4091" s="9">
        <v>79700.149999999994</v>
      </c>
      <c r="G4091" s="19">
        <f t="shared" si="1076"/>
        <v>-22839.349999999991</v>
      </c>
    </row>
    <row r="4092" spans="2:7" x14ac:dyDescent="0.25">
      <c r="C4092">
        <v>392</v>
      </c>
      <c r="D4092" t="s">
        <v>56</v>
      </c>
      <c r="E4092" s="9">
        <v>0</v>
      </c>
      <c r="F4092" s="9">
        <v>0</v>
      </c>
      <c r="G4092" s="19">
        <f t="shared" si="1076"/>
        <v>0</v>
      </c>
    </row>
    <row r="4093" spans="2:7" x14ac:dyDescent="0.25">
      <c r="C4093">
        <v>393</v>
      </c>
      <c r="D4093" t="s">
        <v>57</v>
      </c>
      <c r="E4093" s="9">
        <v>0</v>
      </c>
      <c r="F4093" s="9">
        <v>2550</v>
      </c>
      <c r="G4093" s="19">
        <f t="shared" si="1076"/>
        <v>-2550</v>
      </c>
    </row>
    <row r="4094" spans="2:7" x14ac:dyDescent="0.25">
      <c r="C4094">
        <v>394</v>
      </c>
      <c r="D4094" t="s">
        <v>58</v>
      </c>
      <c r="E4094" s="9">
        <v>0</v>
      </c>
      <c r="F4094" s="9">
        <v>37612.35</v>
      </c>
      <c r="G4094" s="19">
        <f t="shared" si="1076"/>
        <v>-37612.35</v>
      </c>
    </row>
    <row r="4095" spans="2:7" x14ac:dyDescent="0.25">
      <c r="C4095">
        <v>395</v>
      </c>
      <c r="D4095" t="s">
        <v>59</v>
      </c>
      <c r="E4095" s="9">
        <v>0</v>
      </c>
      <c r="F4095" s="9">
        <v>0</v>
      </c>
      <c r="G4095" s="19">
        <f t="shared" si="1076"/>
        <v>0</v>
      </c>
    </row>
    <row r="4096" spans="2:7" x14ac:dyDescent="0.25">
      <c r="C4096">
        <v>398</v>
      </c>
      <c r="D4096" t="s">
        <v>60</v>
      </c>
      <c r="E4096" s="9">
        <v>0</v>
      </c>
      <c r="F4096" s="9">
        <v>0</v>
      </c>
      <c r="G4096" s="19">
        <f t="shared" si="1076"/>
        <v>0</v>
      </c>
    </row>
    <row r="4097" spans="1:7" x14ac:dyDescent="0.25">
      <c r="C4097">
        <v>399</v>
      </c>
      <c r="D4097" t="s">
        <v>61</v>
      </c>
      <c r="E4097" s="9">
        <v>0</v>
      </c>
      <c r="F4097" s="9">
        <v>0</v>
      </c>
      <c r="G4097" s="19">
        <f t="shared" si="1076"/>
        <v>0</v>
      </c>
    </row>
    <row r="4098" spans="1:7" x14ac:dyDescent="0.25">
      <c r="E4098" s="9"/>
      <c r="F4098" s="9"/>
    </row>
    <row r="4099" spans="1:7" x14ac:dyDescent="0.25">
      <c r="E4099" s="9"/>
      <c r="F4099" s="9"/>
    </row>
    <row r="4100" spans="1:7" ht="21" x14ac:dyDescent="0.35">
      <c r="A4100" s="10">
        <v>4</v>
      </c>
      <c r="B4100" s="10"/>
      <c r="C4100" s="10"/>
      <c r="D4100" s="10" t="s">
        <v>62</v>
      </c>
      <c r="E4100" s="11">
        <f t="shared" ref="E4100:F4100" si="1077">E4101+E4107+E4113+E4124+E4130+E4142+E4146+E4153+E4156+E4165</f>
        <v>3410325.77</v>
      </c>
      <c r="F4100" s="11">
        <f t="shared" si="1077"/>
        <v>3324946.129999999</v>
      </c>
      <c r="G4100" s="23">
        <f t="shared" ref="G4100:G4105" si="1078">E4100-F4100</f>
        <v>85379.640000001062</v>
      </c>
    </row>
    <row r="4101" spans="1:7" x14ac:dyDescent="0.25">
      <c r="A4101" s="2"/>
      <c r="B4101" s="12">
        <v>40</v>
      </c>
      <c r="C4101" s="12"/>
      <c r="D4101" s="12" t="s">
        <v>63</v>
      </c>
      <c r="E4101" s="13">
        <f t="shared" ref="E4101:F4101" si="1079">E4102+E4103+E4104+E4105</f>
        <v>1709159.92</v>
      </c>
      <c r="F4101" s="13">
        <f t="shared" si="1079"/>
        <v>1439744.5499999998</v>
      </c>
      <c r="G4101" s="24">
        <f t="shared" si="1078"/>
        <v>269415.37000000011</v>
      </c>
    </row>
    <row r="4102" spans="1:7" x14ac:dyDescent="0.25">
      <c r="C4102">
        <v>400</v>
      </c>
      <c r="D4102" t="s">
        <v>64</v>
      </c>
      <c r="E4102" s="9">
        <v>1415436</v>
      </c>
      <c r="F4102" s="9">
        <v>1163704.6499999999</v>
      </c>
      <c r="G4102" s="19">
        <f t="shared" si="1078"/>
        <v>251731.35000000009</v>
      </c>
    </row>
    <row r="4103" spans="1:7" x14ac:dyDescent="0.25">
      <c r="C4103">
        <v>401</v>
      </c>
      <c r="D4103" t="s">
        <v>65</v>
      </c>
      <c r="E4103" s="9">
        <v>58675.06</v>
      </c>
      <c r="F4103" s="9">
        <v>70136.850000000006</v>
      </c>
      <c r="G4103" s="19">
        <f t="shared" si="1078"/>
        <v>-11461.790000000008</v>
      </c>
    </row>
    <row r="4104" spans="1:7" x14ac:dyDescent="0.25">
      <c r="C4104">
        <v>402</v>
      </c>
      <c r="D4104" t="s">
        <v>66</v>
      </c>
      <c r="E4104" s="9">
        <v>218894.91</v>
      </c>
      <c r="F4104" s="9">
        <v>189921.65</v>
      </c>
      <c r="G4104" s="19">
        <f t="shared" si="1078"/>
        <v>28973.260000000009</v>
      </c>
    </row>
    <row r="4105" spans="1:7" x14ac:dyDescent="0.25">
      <c r="C4105">
        <v>403</v>
      </c>
      <c r="D4105" t="s">
        <v>67</v>
      </c>
      <c r="E4105" s="9">
        <v>16153.95</v>
      </c>
      <c r="F4105" s="9">
        <v>15981.4</v>
      </c>
      <c r="G4105" s="19">
        <f t="shared" si="1078"/>
        <v>172.55000000000109</v>
      </c>
    </row>
    <row r="4106" spans="1:7" x14ac:dyDescent="0.25">
      <c r="E4106" s="9"/>
      <c r="F4106" s="9"/>
    </row>
    <row r="4107" spans="1:7" x14ac:dyDescent="0.25">
      <c r="B4107" s="12">
        <v>41</v>
      </c>
      <c r="C4107" s="12"/>
      <c r="D4107" s="12" t="s">
        <v>68</v>
      </c>
      <c r="E4107" s="13">
        <f t="shared" ref="E4107:F4107" si="1080">E4108+E4109+E4110+E4111</f>
        <v>0</v>
      </c>
      <c r="F4107" s="13">
        <f t="shared" si="1080"/>
        <v>0</v>
      </c>
      <c r="G4107" s="24">
        <f t="shared" ref="G4107:G4111" si="1081">E4107-F4107</f>
        <v>0</v>
      </c>
    </row>
    <row r="4108" spans="1:7" x14ac:dyDescent="0.25">
      <c r="C4108">
        <v>410</v>
      </c>
      <c r="D4108" t="s">
        <v>69</v>
      </c>
      <c r="E4108" s="9">
        <v>0</v>
      </c>
      <c r="F4108" s="9">
        <v>0</v>
      </c>
      <c r="G4108" s="19">
        <f t="shared" si="1081"/>
        <v>0</v>
      </c>
    </row>
    <row r="4109" spans="1:7" x14ac:dyDescent="0.25">
      <c r="C4109">
        <v>411</v>
      </c>
      <c r="D4109" t="s">
        <v>70</v>
      </c>
      <c r="E4109" s="9">
        <v>0</v>
      </c>
      <c r="F4109" s="9">
        <v>0</v>
      </c>
      <c r="G4109" s="19">
        <f t="shared" si="1081"/>
        <v>0</v>
      </c>
    </row>
    <row r="4110" spans="1:7" x14ac:dyDescent="0.25">
      <c r="C4110">
        <v>412</v>
      </c>
      <c r="D4110" t="s">
        <v>71</v>
      </c>
      <c r="E4110" s="9">
        <v>0</v>
      </c>
      <c r="F4110" s="9">
        <v>0</v>
      </c>
      <c r="G4110" s="19">
        <f t="shared" si="1081"/>
        <v>0</v>
      </c>
    </row>
    <row r="4111" spans="1:7" x14ac:dyDescent="0.25">
      <c r="C4111">
        <v>413</v>
      </c>
      <c r="D4111" t="s">
        <v>72</v>
      </c>
      <c r="E4111" s="9">
        <v>0</v>
      </c>
      <c r="F4111" s="9">
        <v>0</v>
      </c>
      <c r="G4111" s="19">
        <f t="shared" si="1081"/>
        <v>0</v>
      </c>
    </row>
    <row r="4112" spans="1:7" x14ac:dyDescent="0.25">
      <c r="E4112" s="9"/>
      <c r="F4112" s="9"/>
    </row>
    <row r="4113" spans="2:7" x14ac:dyDescent="0.25">
      <c r="B4113" s="12">
        <v>42</v>
      </c>
      <c r="C4113" s="12"/>
      <c r="D4113" s="12" t="s">
        <v>73</v>
      </c>
      <c r="E4113" s="13">
        <f t="shared" ref="E4113:F4113" si="1082">E4114+E4115+E4116+E4117+E4118+E4119+E4120+E4121+E4122</f>
        <v>729894.18</v>
      </c>
      <c r="F4113" s="13">
        <f t="shared" si="1082"/>
        <v>680213.42999999993</v>
      </c>
      <c r="G4113" s="24">
        <f t="shared" ref="G4113:G4122" si="1083">E4113-F4113</f>
        <v>49680.750000000116</v>
      </c>
    </row>
    <row r="4114" spans="2:7" x14ac:dyDescent="0.25">
      <c r="C4114">
        <v>420</v>
      </c>
      <c r="D4114" t="s">
        <v>74</v>
      </c>
      <c r="E4114" s="9">
        <v>41697.9</v>
      </c>
      <c r="F4114" s="9">
        <v>42841.7</v>
      </c>
      <c r="G4114" s="19">
        <f t="shared" si="1083"/>
        <v>-1143.7999999999956</v>
      </c>
    </row>
    <row r="4115" spans="2:7" x14ac:dyDescent="0.25">
      <c r="C4115">
        <v>421</v>
      </c>
      <c r="D4115" t="s">
        <v>75</v>
      </c>
      <c r="E4115" s="9">
        <v>43437.43</v>
      </c>
      <c r="F4115" s="9">
        <v>64334.2</v>
      </c>
      <c r="G4115" s="19">
        <f t="shared" si="1083"/>
        <v>-20896.769999999997</v>
      </c>
    </row>
    <row r="4116" spans="2:7" x14ac:dyDescent="0.25">
      <c r="C4116">
        <v>422</v>
      </c>
      <c r="D4116" t="s">
        <v>76</v>
      </c>
      <c r="E4116" s="9">
        <v>0</v>
      </c>
      <c r="F4116" s="9">
        <v>0</v>
      </c>
      <c r="G4116" s="19">
        <f t="shared" si="1083"/>
        <v>0</v>
      </c>
    </row>
    <row r="4117" spans="2:7" x14ac:dyDescent="0.25">
      <c r="C4117">
        <v>423</v>
      </c>
      <c r="D4117" t="s">
        <v>77</v>
      </c>
      <c r="E4117" s="9">
        <v>0</v>
      </c>
      <c r="F4117" s="9">
        <v>0</v>
      </c>
      <c r="G4117" s="19">
        <f t="shared" si="1083"/>
        <v>0</v>
      </c>
    </row>
    <row r="4118" spans="2:7" x14ac:dyDescent="0.25">
      <c r="C4118">
        <v>424</v>
      </c>
      <c r="D4118" t="s">
        <v>78</v>
      </c>
      <c r="E4118" s="9">
        <v>467595.15</v>
      </c>
      <c r="F4118" s="9">
        <v>459153.1</v>
      </c>
      <c r="G4118" s="19">
        <f t="shared" si="1083"/>
        <v>8442.0500000000466</v>
      </c>
    </row>
    <row r="4119" spans="2:7" x14ac:dyDescent="0.25">
      <c r="C4119">
        <v>425</v>
      </c>
      <c r="D4119" t="s">
        <v>79</v>
      </c>
      <c r="E4119" s="9">
        <v>135575.42000000001</v>
      </c>
      <c r="F4119" s="9">
        <v>75799.179999999993</v>
      </c>
      <c r="G4119" s="19">
        <f t="shared" si="1083"/>
        <v>59776.24000000002</v>
      </c>
    </row>
    <row r="4120" spans="2:7" x14ac:dyDescent="0.25">
      <c r="C4120">
        <v>426</v>
      </c>
      <c r="D4120" t="s">
        <v>80</v>
      </c>
      <c r="E4120" s="9">
        <v>41588.28</v>
      </c>
      <c r="F4120" s="9">
        <v>37025.25</v>
      </c>
      <c r="G4120" s="19">
        <f t="shared" si="1083"/>
        <v>4563.0299999999988</v>
      </c>
    </row>
    <row r="4121" spans="2:7" x14ac:dyDescent="0.25">
      <c r="C4121">
        <v>427</v>
      </c>
      <c r="D4121" t="s">
        <v>81</v>
      </c>
      <c r="E4121" s="9">
        <v>0</v>
      </c>
      <c r="F4121" s="9">
        <v>0</v>
      </c>
      <c r="G4121" s="19">
        <f t="shared" si="1083"/>
        <v>0</v>
      </c>
    </row>
    <row r="4122" spans="2:7" x14ac:dyDescent="0.25">
      <c r="C4122">
        <v>429</v>
      </c>
      <c r="D4122" t="s">
        <v>82</v>
      </c>
      <c r="E4122" s="9">
        <v>0</v>
      </c>
      <c r="F4122" s="9">
        <v>1060</v>
      </c>
      <c r="G4122" s="19">
        <f t="shared" si="1083"/>
        <v>-1060</v>
      </c>
    </row>
    <row r="4123" spans="2:7" x14ac:dyDescent="0.25">
      <c r="E4123" s="9"/>
      <c r="F4123" s="9"/>
    </row>
    <row r="4124" spans="2:7" x14ac:dyDescent="0.25">
      <c r="B4124" s="12">
        <v>43</v>
      </c>
      <c r="C4124" s="12"/>
      <c r="D4124" s="12" t="s">
        <v>83</v>
      </c>
      <c r="E4124" s="13">
        <f t="shared" ref="E4124:F4124" si="1084">E4125+E4126+E4127+E4128</f>
        <v>4893.58</v>
      </c>
      <c r="F4124" s="13">
        <f t="shared" si="1084"/>
        <v>2579</v>
      </c>
      <c r="G4124" s="24">
        <f t="shared" ref="G4124:G4128" si="1085">E4124-F4124</f>
        <v>2314.58</v>
      </c>
    </row>
    <row r="4125" spans="2:7" x14ac:dyDescent="0.25">
      <c r="C4125">
        <v>430</v>
      </c>
      <c r="D4125" t="s">
        <v>84</v>
      </c>
      <c r="E4125" s="9">
        <v>4893.58</v>
      </c>
      <c r="F4125" s="9">
        <v>2579</v>
      </c>
      <c r="G4125" s="19">
        <f t="shared" si="1085"/>
        <v>2314.58</v>
      </c>
    </row>
    <row r="4126" spans="2:7" x14ac:dyDescent="0.25">
      <c r="C4126">
        <v>431</v>
      </c>
      <c r="D4126" t="s">
        <v>85</v>
      </c>
      <c r="E4126" s="9">
        <v>0</v>
      </c>
      <c r="F4126" s="9">
        <v>0</v>
      </c>
      <c r="G4126" s="19">
        <f t="shared" si="1085"/>
        <v>0</v>
      </c>
    </row>
    <row r="4127" spans="2:7" x14ac:dyDescent="0.25">
      <c r="C4127">
        <v>432</v>
      </c>
      <c r="D4127" t="s">
        <v>86</v>
      </c>
      <c r="E4127" s="9">
        <v>0</v>
      </c>
      <c r="F4127" s="9">
        <v>0</v>
      </c>
      <c r="G4127" s="19">
        <f t="shared" si="1085"/>
        <v>0</v>
      </c>
    </row>
    <row r="4128" spans="2:7" x14ac:dyDescent="0.25">
      <c r="C4128">
        <v>439</v>
      </c>
      <c r="D4128" t="s">
        <v>87</v>
      </c>
      <c r="E4128" s="9">
        <v>0</v>
      </c>
      <c r="F4128" s="9">
        <v>0</v>
      </c>
      <c r="G4128" s="19">
        <f t="shared" si="1085"/>
        <v>0</v>
      </c>
    </row>
    <row r="4129" spans="2:7" x14ac:dyDescent="0.25">
      <c r="E4129" s="9"/>
      <c r="F4129" s="9"/>
    </row>
    <row r="4130" spans="2:7" x14ac:dyDescent="0.25">
      <c r="B4130" s="12">
        <v>44</v>
      </c>
      <c r="C4130" s="12"/>
      <c r="D4130" s="12" t="s">
        <v>88</v>
      </c>
      <c r="E4130" s="13">
        <f t="shared" ref="E4130:F4130" si="1086">E4131+E4132+E4133+E4134+E4135+E4136+E4137+E4138+E4139+E4140</f>
        <v>212440.36</v>
      </c>
      <c r="F4130" s="13">
        <f t="shared" si="1086"/>
        <v>259998.55</v>
      </c>
      <c r="G4130" s="24">
        <f t="shared" ref="G4130:G4140" si="1087">E4130-F4130</f>
        <v>-47558.19</v>
      </c>
    </row>
    <row r="4131" spans="2:7" x14ac:dyDescent="0.25">
      <c r="C4131">
        <v>440</v>
      </c>
      <c r="D4131" t="s">
        <v>89</v>
      </c>
      <c r="E4131" s="9">
        <v>12975.76</v>
      </c>
      <c r="F4131" s="9">
        <v>115681.05</v>
      </c>
      <c r="G4131" s="19">
        <f t="shared" si="1087"/>
        <v>-102705.29000000001</v>
      </c>
    </row>
    <row r="4132" spans="2:7" x14ac:dyDescent="0.25">
      <c r="C4132">
        <v>441</v>
      </c>
      <c r="D4132" t="s">
        <v>90</v>
      </c>
      <c r="E4132" s="9">
        <v>67970.5</v>
      </c>
      <c r="F4132" s="9">
        <v>0</v>
      </c>
      <c r="G4132" s="19">
        <f t="shared" si="1087"/>
        <v>67970.5</v>
      </c>
    </row>
    <row r="4133" spans="2:7" x14ac:dyDescent="0.25">
      <c r="C4133">
        <v>442</v>
      </c>
      <c r="D4133" t="s">
        <v>91</v>
      </c>
      <c r="E4133" s="9">
        <v>12</v>
      </c>
      <c r="F4133" s="9">
        <v>0</v>
      </c>
      <c r="G4133" s="19">
        <f t="shared" si="1087"/>
        <v>12</v>
      </c>
    </row>
    <row r="4134" spans="2:7" x14ac:dyDescent="0.25">
      <c r="C4134">
        <v>443</v>
      </c>
      <c r="D4134" t="s">
        <v>92</v>
      </c>
      <c r="E4134" s="9">
        <v>74221.3</v>
      </c>
      <c r="F4134" s="9">
        <v>80000.5</v>
      </c>
      <c r="G4134" s="19">
        <f t="shared" si="1087"/>
        <v>-5779.1999999999971</v>
      </c>
    </row>
    <row r="4135" spans="2:7" x14ac:dyDescent="0.25">
      <c r="C4135">
        <v>444</v>
      </c>
      <c r="D4135" t="s">
        <v>31</v>
      </c>
      <c r="E4135" s="9">
        <v>5</v>
      </c>
      <c r="F4135" s="9">
        <v>0</v>
      </c>
      <c r="G4135" s="19">
        <f t="shared" si="1087"/>
        <v>5</v>
      </c>
    </row>
    <row r="4136" spans="2:7" x14ac:dyDescent="0.25">
      <c r="C4136">
        <v>445</v>
      </c>
      <c r="D4136" t="s">
        <v>93</v>
      </c>
      <c r="E4136" s="9">
        <v>0</v>
      </c>
      <c r="F4136" s="9">
        <v>0</v>
      </c>
      <c r="G4136" s="19">
        <f t="shared" si="1087"/>
        <v>0</v>
      </c>
    </row>
    <row r="4137" spans="2:7" x14ac:dyDescent="0.25">
      <c r="C4137">
        <v>446</v>
      </c>
      <c r="D4137" t="s">
        <v>94</v>
      </c>
      <c r="E4137" s="9">
        <v>0</v>
      </c>
      <c r="F4137" s="9">
        <v>0</v>
      </c>
      <c r="G4137" s="19">
        <f t="shared" si="1087"/>
        <v>0</v>
      </c>
    </row>
    <row r="4138" spans="2:7" x14ac:dyDescent="0.25">
      <c r="C4138">
        <v>447</v>
      </c>
      <c r="D4138" t="s">
        <v>95</v>
      </c>
      <c r="E4138" s="9">
        <v>57255.8</v>
      </c>
      <c r="F4138" s="9">
        <v>64317</v>
      </c>
      <c r="G4138" s="19">
        <f t="shared" si="1087"/>
        <v>-7061.1999999999971</v>
      </c>
    </row>
    <row r="4139" spans="2:7" x14ac:dyDescent="0.25">
      <c r="C4139">
        <v>448</v>
      </c>
      <c r="D4139" t="s">
        <v>96</v>
      </c>
      <c r="E4139" s="9">
        <v>0</v>
      </c>
      <c r="F4139" s="9">
        <v>0</v>
      </c>
      <c r="G4139" s="19">
        <f t="shared" si="1087"/>
        <v>0</v>
      </c>
    </row>
    <row r="4140" spans="2:7" x14ac:dyDescent="0.25">
      <c r="C4140">
        <v>449</v>
      </c>
      <c r="D4140" t="s">
        <v>97</v>
      </c>
      <c r="E4140" s="9">
        <v>0</v>
      </c>
      <c r="F4140" s="9">
        <v>0</v>
      </c>
      <c r="G4140" s="19">
        <f t="shared" si="1087"/>
        <v>0</v>
      </c>
    </row>
    <row r="4141" spans="2:7" x14ac:dyDescent="0.25">
      <c r="E4141" s="9"/>
      <c r="F4141" s="9"/>
    </row>
    <row r="4142" spans="2:7" x14ac:dyDescent="0.25">
      <c r="B4142" s="12">
        <v>45</v>
      </c>
      <c r="C4142" s="12"/>
      <c r="D4142" s="12" t="s">
        <v>98</v>
      </c>
      <c r="E4142" s="13">
        <f t="shared" ref="E4142:F4142" si="1088">E4143+E4144</f>
        <v>0</v>
      </c>
      <c r="F4142" s="13">
        <f t="shared" si="1088"/>
        <v>1896.3</v>
      </c>
      <c r="G4142" s="24">
        <f t="shared" ref="G4142:G4144" si="1089">E4142-F4142</f>
        <v>-1896.3</v>
      </c>
    </row>
    <row r="4143" spans="2:7" x14ac:dyDescent="0.25">
      <c r="C4143">
        <v>450</v>
      </c>
      <c r="D4143" t="s">
        <v>99</v>
      </c>
      <c r="E4143" s="9">
        <v>0</v>
      </c>
      <c r="F4143" s="9">
        <v>1896.3</v>
      </c>
      <c r="G4143" s="19">
        <f t="shared" si="1089"/>
        <v>-1896.3</v>
      </c>
    </row>
    <row r="4144" spans="2:7" x14ac:dyDescent="0.25">
      <c r="C4144">
        <v>451</v>
      </c>
      <c r="D4144" t="s">
        <v>100</v>
      </c>
      <c r="E4144" s="9">
        <v>0</v>
      </c>
      <c r="F4144" s="9">
        <v>0</v>
      </c>
      <c r="G4144" s="19">
        <f t="shared" si="1089"/>
        <v>0</v>
      </c>
    </row>
    <row r="4145" spans="2:7" x14ac:dyDescent="0.25">
      <c r="E4145" s="9"/>
      <c r="F4145" s="9"/>
    </row>
    <row r="4146" spans="2:7" x14ac:dyDescent="0.25">
      <c r="B4146" s="12">
        <v>46</v>
      </c>
      <c r="C4146" s="12"/>
      <c r="D4146" s="12" t="s">
        <v>101</v>
      </c>
      <c r="E4146" s="13">
        <f t="shared" ref="E4146:F4146" si="1090">E4147+E4148+E4149+E4150+E4151</f>
        <v>694590.03</v>
      </c>
      <c r="F4146" s="13">
        <f t="shared" si="1090"/>
        <v>659318.29999999993</v>
      </c>
      <c r="G4146" s="24">
        <f t="shared" ref="G4146:G4151" si="1091">E4146-F4146</f>
        <v>35271.730000000098</v>
      </c>
    </row>
    <row r="4147" spans="2:7" x14ac:dyDescent="0.25">
      <c r="C4147">
        <v>460</v>
      </c>
      <c r="D4147" t="s">
        <v>102</v>
      </c>
      <c r="E4147" s="9">
        <v>2981</v>
      </c>
      <c r="F4147" s="9">
        <v>2912</v>
      </c>
      <c r="G4147" s="19">
        <f t="shared" si="1091"/>
        <v>69</v>
      </c>
    </row>
    <row r="4148" spans="2:7" x14ac:dyDescent="0.25">
      <c r="C4148">
        <v>461</v>
      </c>
      <c r="D4148" t="s">
        <v>103</v>
      </c>
      <c r="E4148" s="9">
        <v>279511.03000000003</v>
      </c>
      <c r="F4148" s="9">
        <v>381368.5</v>
      </c>
      <c r="G4148" s="19">
        <f t="shared" si="1091"/>
        <v>-101857.46999999997</v>
      </c>
    </row>
    <row r="4149" spans="2:7" x14ac:dyDescent="0.25">
      <c r="C4149">
        <v>462</v>
      </c>
      <c r="D4149" t="s">
        <v>38</v>
      </c>
      <c r="E4149" s="9">
        <v>316658</v>
      </c>
      <c r="F4149" s="9">
        <v>188290</v>
      </c>
      <c r="G4149" s="19">
        <f t="shared" si="1091"/>
        <v>128368</v>
      </c>
    </row>
    <row r="4150" spans="2:7" x14ac:dyDescent="0.25">
      <c r="C4150">
        <v>463</v>
      </c>
      <c r="D4150" t="s">
        <v>104</v>
      </c>
      <c r="E4150" s="9">
        <v>94810.65</v>
      </c>
      <c r="F4150" s="9">
        <v>85915.7</v>
      </c>
      <c r="G4150" s="19">
        <f t="shared" si="1091"/>
        <v>8894.9499999999971</v>
      </c>
    </row>
    <row r="4151" spans="2:7" x14ac:dyDescent="0.25">
      <c r="C4151">
        <v>469</v>
      </c>
      <c r="D4151" t="s">
        <v>105</v>
      </c>
      <c r="E4151" s="9">
        <v>629.35</v>
      </c>
      <c r="F4151" s="9">
        <v>832.1</v>
      </c>
      <c r="G4151" s="19">
        <f t="shared" si="1091"/>
        <v>-202.75</v>
      </c>
    </row>
    <row r="4152" spans="2:7" x14ac:dyDescent="0.25">
      <c r="E4152" s="9"/>
      <c r="F4152" s="9"/>
    </row>
    <row r="4153" spans="2:7" x14ac:dyDescent="0.25">
      <c r="B4153" s="12">
        <v>47</v>
      </c>
      <c r="C4153" s="12"/>
      <c r="D4153" s="12" t="s">
        <v>44</v>
      </c>
      <c r="E4153" s="13">
        <f t="shared" ref="E4153:F4153" si="1092">E4154</f>
        <v>0</v>
      </c>
      <c r="F4153" s="13">
        <f t="shared" si="1092"/>
        <v>0</v>
      </c>
      <c r="G4153" s="24">
        <f t="shared" ref="G4153:G4154" si="1093">E4153-F4153</f>
        <v>0</v>
      </c>
    </row>
    <row r="4154" spans="2:7" x14ac:dyDescent="0.25">
      <c r="C4154">
        <v>470</v>
      </c>
      <c r="D4154" t="s">
        <v>106</v>
      </c>
      <c r="E4154" s="9">
        <v>0</v>
      </c>
      <c r="F4154" s="9">
        <v>0</v>
      </c>
      <c r="G4154" s="19">
        <f t="shared" si="1093"/>
        <v>0</v>
      </c>
    </row>
    <row r="4155" spans="2:7" x14ac:dyDescent="0.25">
      <c r="E4155" s="9"/>
      <c r="F4155" s="9"/>
    </row>
    <row r="4156" spans="2:7" x14ac:dyDescent="0.25">
      <c r="B4156" s="12">
        <v>48</v>
      </c>
      <c r="C4156" s="12"/>
      <c r="D4156" s="12" t="s">
        <v>107</v>
      </c>
      <c r="E4156" s="13">
        <f t="shared" ref="E4156:F4156" si="1094">E4157+E4158+E4159+E4160+E4161+E4162+E4163</f>
        <v>1336.9</v>
      </c>
      <c r="F4156" s="13">
        <f t="shared" si="1094"/>
        <v>161133.5</v>
      </c>
      <c r="G4156" s="24">
        <f t="shared" ref="G4156:G4163" si="1095">E4156-F4156</f>
        <v>-159796.6</v>
      </c>
    </row>
    <row r="4157" spans="2:7" x14ac:dyDescent="0.25">
      <c r="C4157">
        <v>481</v>
      </c>
      <c r="D4157" t="s">
        <v>108</v>
      </c>
      <c r="E4157" s="9">
        <v>0</v>
      </c>
      <c r="F4157" s="9">
        <v>0</v>
      </c>
      <c r="G4157" s="19">
        <f t="shared" si="1095"/>
        <v>0</v>
      </c>
    </row>
    <row r="4158" spans="2:7" x14ac:dyDescent="0.25">
      <c r="C4158">
        <v>482</v>
      </c>
      <c r="D4158" t="s">
        <v>109</v>
      </c>
      <c r="E4158" s="9">
        <v>0</v>
      </c>
      <c r="F4158" s="9">
        <v>10000</v>
      </c>
      <c r="G4158" s="19">
        <f t="shared" si="1095"/>
        <v>-10000</v>
      </c>
    </row>
    <row r="4159" spans="2:7" x14ac:dyDescent="0.25">
      <c r="C4159">
        <v>483</v>
      </c>
      <c r="D4159" t="s">
        <v>110</v>
      </c>
      <c r="E4159" s="9">
        <v>1336.9</v>
      </c>
      <c r="F4159" s="9">
        <v>0</v>
      </c>
      <c r="G4159" s="19">
        <f t="shared" si="1095"/>
        <v>1336.9</v>
      </c>
    </row>
    <row r="4160" spans="2:7" x14ac:dyDescent="0.25">
      <c r="C4160">
        <v>484</v>
      </c>
      <c r="D4160" t="s">
        <v>111</v>
      </c>
      <c r="E4160" s="9">
        <v>0</v>
      </c>
      <c r="F4160" s="9">
        <v>0</v>
      </c>
      <c r="G4160" s="19">
        <f t="shared" si="1095"/>
        <v>0</v>
      </c>
    </row>
    <row r="4161" spans="2:7" x14ac:dyDescent="0.25">
      <c r="C4161">
        <v>485</v>
      </c>
      <c r="D4161" t="s">
        <v>112</v>
      </c>
      <c r="E4161" s="9">
        <v>0</v>
      </c>
      <c r="F4161" s="9">
        <v>0</v>
      </c>
      <c r="G4161" s="19">
        <f t="shared" si="1095"/>
        <v>0</v>
      </c>
    </row>
    <row r="4162" spans="2:7" x14ac:dyDescent="0.25">
      <c r="C4162">
        <v>486</v>
      </c>
      <c r="D4162" t="s">
        <v>113</v>
      </c>
      <c r="E4162" s="9">
        <v>0</v>
      </c>
      <c r="F4162" s="9">
        <v>0</v>
      </c>
      <c r="G4162" s="19">
        <f t="shared" si="1095"/>
        <v>0</v>
      </c>
    </row>
    <row r="4163" spans="2:7" x14ac:dyDescent="0.25">
      <c r="C4163">
        <v>489</v>
      </c>
      <c r="D4163" t="s">
        <v>114</v>
      </c>
      <c r="E4163" s="9">
        <v>0</v>
      </c>
      <c r="F4163" s="9">
        <v>151133.5</v>
      </c>
      <c r="G4163" s="19">
        <f t="shared" si="1095"/>
        <v>-151133.5</v>
      </c>
    </row>
    <row r="4164" spans="2:7" x14ac:dyDescent="0.25">
      <c r="E4164" s="9"/>
      <c r="F4164" s="9"/>
    </row>
    <row r="4165" spans="2:7" x14ac:dyDescent="0.25">
      <c r="B4165" s="12">
        <v>49</v>
      </c>
      <c r="C4165" s="12"/>
      <c r="D4165" s="12" t="s">
        <v>53</v>
      </c>
      <c r="E4165" s="13">
        <f t="shared" ref="E4165:F4165" si="1096">E4166+E4167+E4168+E4169+E4170+E4171+E4172+E4173</f>
        <v>58010.8</v>
      </c>
      <c r="F4165" s="13">
        <f t="shared" si="1096"/>
        <v>120062.5</v>
      </c>
      <c r="G4165" s="24">
        <f t="shared" ref="G4165:G4173" si="1097">E4165-F4165</f>
        <v>-62051.7</v>
      </c>
    </row>
    <row r="4166" spans="2:7" x14ac:dyDescent="0.25">
      <c r="C4166">
        <v>490</v>
      </c>
      <c r="D4166" t="s">
        <v>54</v>
      </c>
      <c r="E4166" s="9">
        <v>1150</v>
      </c>
      <c r="F4166" s="9">
        <v>1250</v>
      </c>
      <c r="G4166" s="19">
        <f t="shared" si="1097"/>
        <v>-100</v>
      </c>
    </row>
    <row r="4167" spans="2:7" x14ac:dyDescent="0.25">
      <c r="C4167">
        <v>491</v>
      </c>
      <c r="D4167" t="s">
        <v>55</v>
      </c>
      <c r="E4167" s="9">
        <v>56860.800000000003</v>
      </c>
      <c r="F4167" s="9">
        <v>79700.149999999994</v>
      </c>
      <c r="G4167" s="19">
        <f t="shared" si="1097"/>
        <v>-22839.349999999991</v>
      </c>
    </row>
    <row r="4168" spans="2:7" x14ac:dyDescent="0.25">
      <c r="C4168">
        <v>492</v>
      </c>
      <c r="D4168" t="s">
        <v>115</v>
      </c>
      <c r="E4168" s="9">
        <v>0</v>
      </c>
      <c r="F4168" s="9">
        <v>0</v>
      </c>
      <c r="G4168" s="19">
        <f t="shared" si="1097"/>
        <v>0</v>
      </c>
    </row>
    <row r="4169" spans="2:7" x14ac:dyDescent="0.25">
      <c r="C4169">
        <v>493</v>
      </c>
      <c r="D4169" t="s">
        <v>116</v>
      </c>
      <c r="E4169" s="9">
        <v>0</v>
      </c>
      <c r="F4169" s="9">
        <v>39112.35</v>
      </c>
      <c r="G4169" s="19">
        <f t="shared" si="1097"/>
        <v>-39112.35</v>
      </c>
    </row>
    <row r="4170" spans="2:7" x14ac:dyDescent="0.25">
      <c r="C4170">
        <v>494</v>
      </c>
      <c r="D4170" t="s">
        <v>58</v>
      </c>
      <c r="E4170" s="9">
        <v>0</v>
      </c>
      <c r="F4170" s="9">
        <v>0</v>
      </c>
      <c r="G4170" s="19">
        <f t="shared" si="1097"/>
        <v>0</v>
      </c>
    </row>
    <row r="4171" spans="2:7" x14ac:dyDescent="0.25">
      <c r="C4171">
        <v>495</v>
      </c>
      <c r="D4171" t="s">
        <v>117</v>
      </c>
      <c r="E4171" s="9">
        <v>0</v>
      </c>
      <c r="F4171" s="9">
        <v>0</v>
      </c>
      <c r="G4171" s="19">
        <f t="shared" si="1097"/>
        <v>0</v>
      </c>
    </row>
    <row r="4172" spans="2:7" x14ac:dyDescent="0.25">
      <c r="C4172">
        <v>498</v>
      </c>
      <c r="D4172" t="s">
        <v>118</v>
      </c>
      <c r="E4172" s="9">
        <v>0</v>
      </c>
      <c r="F4172" s="9">
        <v>0</v>
      </c>
      <c r="G4172" s="19">
        <f t="shared" si="1097"/>
        <v>0</v>
      </c>
    </row>
    <row r="4173" spans="2:7" x14ac:dyDescent="0.25">
      <c r="C4173">
        <v>499</v>
      </c>
      <c r="D4173" t="s">
        <v>61</v>
      </c>
      <c r="E4173" s="9">
        <v>0</v>
      </c>
      <c r="F4173" s="9">
        <v>0</v>
      </c>
      <c r="G4173" s="19">
        <f t="shared" si="1097"/>
        <v>0</v>
      </c>
    </row>
    <row r="4174" spans="2:7" x14ac:dyDescent="0.25">
      <c r="E4174" s="9"/>
      <c r="F4174" s="9"/>
    </row>
    <row r="4175" spans="2:7" x14ac:dyDescent="0.25">
      <c r="E4175" s="9"/>
      <c r="F4175" s="9"/>
    </row>
    <row r="4176" spans="2:7" x14ac:dyDescent="0.25">
      <c r="E4176" s="9"/>
      <c r="F4176" s="9"/>
    </row>
    <row r="4177" spans="1:7" x14ac:dyDescent="0.25">
      <c r="A4177" s="14">
        <v>9</v>
      </c>
      <c r="B4177" s="14"/>
      <c r="C4177" s="14"/>
      <c r="D4177" s="14" t="s">
        <v>119</v>
      </c>
      <c r="E4177" s="15"/>
      <c r="F4177" s="15"/>
      <c r="G4177" s="25"/>
    </row>
    <row r="4178" spans="1:7" x14ac:dyDescent="0.25">
      <c r="A4178" s="14"/>
      <c r="B4178" s="14">
        <v>90</v>
      </c>
      <c r="C4178" s="14"/>
      <c r="D4178" s="14" t="s">
        <v>120</v>
      </c>
      <c r="E4178" s="16">
        <f t="shared" ref="E4178:F4178" si="1098">E4179+E4180</f>
        <v>4584.9600000000064</v>
      </c>
      <c r="F4178" s="16">
        <f t="shared" si="1098"/>
        <v>-99000.459999999992</v>
      </c>
      <c r="G4178" s="26">
        <f t="shared" ref="G4178:G4180" si="1099">E4178-F4178</f>
        <v>103585.42</v>
      </c>
    </row>
    <row r="4179" spans="1:7" x14ac:dyDescent="0.25">
      <c r="C4179">
        <v>900</v>
      </c>
      <c r="D4179" t="s">
        <v>121</v>
      </c>
      <c r="E4179" s="19">
        <v>-65921.119999999995</v>
      </c>
      <c r="F4179" s="19">
        <v>-169604.71</v>
      </c>
      <c r="G4179" s="19">
        <f t="shared" si="1099"/>
        <v>103683.59</v>
      </c>
    </row>
    <row r="4180" spans="1:7" x14ac:dyDescent="0.25">
      <c r="C4180">
        <v>901</v>
      </c>
      <c r="D4180" t="s">
        <v>122</v>
      </c>
      <c r="E4180" s="19">
        <v>70506.080000000002</v>
      </c>
      <c r="F4180" s="19">
        <v>70604.25</v>
      </c>
      <c r="G4180" s="19">
        <f t="shared" si="1099"/>
        <v>-98.169999999998254</v>
      </c>
    </row>
    <row r="4181" spans="1:7" x14ac:dyDescent="0.25">
      <c r="E4181" s="9"/>
      <c r="F4181" s="9"/>
    </row>
    <row r="4182" spans="1:7" x14ac:dyDescent="0.25">
      <c r="D4182" s="2" t="s">
        <v>123</v>
      </c>
      <c r="E4182" s="17">
        <f t="shared" ref="E4182:F4182" si="1100">E4179+E4180</f>
        <v>4584.9600000000064</v>
      </c>
      <c r="F4182" s="17">
        <f t="shared" si="1100"/>
        <v>-99000.459999999992</v>
      </c>
      <c r="G4182" s="19">
        <f t="shared" ref="G4182" si="1101">E4182-F4182</f>
        <v>103585.42</v>
      </c>
    </row>
    <row r="4183" spans="1:7" x14ac:dyDescent="0.25">
      <c r="E4183" s="9"/>
      <c r="F4183" s="9"/>
    </row>
    <row r="4184" spans="1:7" x14ac:dyDescent="0.25">
      <c r="A4184" s="27"/>
      <c r="B4184" s="27"/>
      <c r="C4184" s="27"/>
      <c r="D4184" s="27"/>
      <c r="E4184" s="27"/>
      <c r="F4184" s="27"/>
      <c r="G4184" s="28"/>
    </row>
    <row r="4187" spans="1:7" ht="26.25" x14ac:dyDescent="0.4">
      <c r="A4187" s="1" t="s">
        <v>124</v>
      </c>
      <c r="B4187" s="2"/>
      <c r="C4187" s="2"/>
      <c r="D4187" s="2"/>
      <c r="E4187" s="18">
        <v>2021</v>
      </c>
      <c r="F4187" s="18">
        <v>2020</v>
      </c>
      <c r="G4187" s="20" t="s">
        <v>125</v>
      </c>
    </row>
    <row r="4188" spans="1:7" x14ac:dyDescent="0.25">
      <c r="A4188" t="s">
        <v>0</v>
      </c>
      <c r="E4188" s="3">
        <v>564</v>
      </c>
      <c r="F4188" s="3">
        <v>572</v>
      </c>
      <c r="G4188" s="29">
        <f>E4188-F4188</f>
        <v>-8</v>
      </c>
    </row>
    <row r="4189" spans="1:7" x14ac:dyDescent="0.25">
      <c r="E4189" s="30" t="s">
        <v>151</v>
      </c>
      <c r="F4189" s="30" t="s">
        <v>151</v>
      </c>
      <c r="G4189" s="4" t="s">
        <v>151</v>
      </c>
    </row>
    <row r="4190" spans="1:7" ht="21" x14ac:dyDescent="0.35">
      <c r="A4190" s="5">
        <v>3</v>
      </c>
      <c r="B4190" s="5"/>
      <c r="C4190" s="5"/>
      <c r="D4190" s="5" t="s">
        <v>2</v>
      </c>
      <c r="E4190" s="6">
        <f t="shared" ref="E4190:F4190" si="1102">E4191+E4201+E4213+E4217+E4225+E4229+E4239+E4242+E4250</f>
        <v>3027923.8099999996</v>
      </c>
      <c r="F4190" s="6">
        <f t="shared" si="1102"/>
        <v>2683306.15</v>
      </c>
      <c r="G4190" s="21">
        <f>E4190-F4190</f>
        <v>344617.65999999968</v>
      </c>
    </row>
    <row r="4191" spans="1:7" x14ac:dyDescent="0.25">
      <c r="A4191" s="7"/>
      <c r="B4191" s="7">
        <v>30</v>
      </c>
      <c r="C4191" s="7"/>
      <c r="D4191" s="7" t="s">
        <v>3</v>
      </c>
      <c r="E4191" s="8">
        <f t="shared" ref="E4191:F4191" si="1103">E4192+E4193+E4194+E4195+E4196+E4197+E4198+E4199</f>
        <v>337240.39999999997</v>
      </c>
      <c r="F4191" s="8">
        <f t="shared" si="1103"/>
        <v>297597.05</v>
      </c>
      <c r="G4191" s="22">
        <f t="shared" ref="G4191:G4199" si="1104">E4191-F4191</f>
        <v>39643.349999999977</v>
      </c>
    </row>
    <row r="4192" spans="1:7" x14ac:dyDescent="0.25">
      <c r="C4192">
        <v>300</v>
      </c>
      <c r="D4192" t="s">
        <v>4</v>
      </c>
      <c r="E4192" s="9">
        <v>36113.75</v>
      </c>
      <c r="F4192" s="9">
        <v>22530</v>
      </c>
      <c r="G4192" s="19">
        <f t="shared" si="1104"/>
        <v>13583.75</v>
      </c>
    </row>
    <row r="4193" spans="2:7" x14ac:dyDescent="0.25">
      <c r="C4193">
        <v>301</v>
      </c>
      <c r="D4193" t="s">
        <v>5</v>
      </c>
      <c r="E4193" s="9">
        <v>243358.35</v>
      </c>
      <c r="F4193" s="9">
        <v>226017.45</v>
      </c>
      <c r="G4193" s="19">
        <f t="shared" si="1104"/>
        <v>17340.899999999994</v>
      </c>
    </row>
    <row r="4194" spans="2:7" x14ac:dyDescent="0.25">
      <c r="C4194">
        <v>302</v>
      </c>
      <c r="D4194" t="s">
        <v>6</v>
      </c>
      <c r="E4194" s="9">
        <v>0</v>
      </c>
      <c r="F4194" s="9">
        <v>0</v>
      </c>
      <c r="G4194" s="19">
        <f t="shared" si="1104"/>
        <v>0</v>
      </c>
    </row>
    <row r="4195" spans="2:7" x14ac:dyDescent="0.25">
      <c r="C4195">
        <v>303</v>
      </c>
      <c r="D4195" t="s">
        <v>7</v>
      </c>
      <c r="E4195" s="9">
        <v>0</v>
      </c>
      <c r="F4195" s="9">
        <v>0</v>
      </c>
      <c r="G4195" s="19">
        <f t="shared" si="1104"/>
        <v>0</v>
      </c>
    </row>
    <row r="4196" spans="2:7" x14ac:dyDescent="0.25">
      <c r="C4196">
        <v>304</v>
      </c>
      <c r="D4196" t="s">
        <v>8</v>
      </c>
      <c r="E4196" s="9">
        <v>0</v>
      </c>
      <c r="F4196" s="9">
        <v>0</v>
      </c>
      <c r="G4196" s="19">
        <f t="shared" si="1104"/>
        <v>0</v>
      </c>
    </row>
    <row r="4197" spans="2:7" x14ac:dyDescent="0.25">
      <c r="C4197">
        <v>305</v>
      </c>
      <c r="D4197" t="s">
        <v>9</v>
      </c>
      <c r="E4197" s="9">
        <v>48596.75</v>
      </c>
      <c r="F4197" s="9">
        <v>47316</v>
      </c>
      <c r="G4197" s="19">
        <f t="shared" si="1104"/>
        <v>1280.75</v>
      </c>
    </row>
    <row r="4198" spans="2:7" x14ac:dyDescent="0.25">
      <c r="C4198">
        <v>306</v>
      </c>
      <c r="D4198" t="s">
        <v>10</v>
      </c>
      <c r="E4198" s="9">
        <v>4600</v>
      </c>
      <c r="F4198" s="9">
        <v>0</v>
      </c>
      <c r="G4198" s="19">
        <f t="shared" si="1104"/>
        <v>4600</v>
      </c>
    </row>
    <row r="4199" spans="2:7" x14ac:dyDescent="0.25">
      <c r="C4199">
        <v>309</v>
      </c>
      <c r="D4199" t="s">
        <v>11</v>
      </c>
      <c r="E4199" s="9">
        <v>4571.55</v>
      </c>
      <c r="F4199" s="9">
        <v>1733.6</v>
      </c>
      <c r="G4199" s="19">
        <f t="shared" si="1104"/>
        <v>2837.9500000000003</v>
      </c>
    </row>
    <row r="4200" spans="2:7" x14ac:dyDescent="0.25">
      <c r="E4200" s="9"/>
      <c r="F4200" s="9"/>
    </row>
    <row r="4201" spans="2:7" x14ac:dyDescent="0.25">
      <c r="B4201" s="7">
        <v>31</v>
      </c>
      <c r="C4201" s="7"/>
      <c r="D4201" s="7" t="s">
        <v>12</v>
      </c>
      <c r="E4201" s="8">
        <f t="shared" ref="E4201:F4201" si="1105">E4202+E4203+E4204+E4205+E4206+E4207+E4208+E4209+E4210+E4211</f>
        <v>951096.62</v>
      </c>
      <c r="F4201" s="8">
        <f t="shared" si="1105"/>
        <v>887967.67</v>
      </c>
      <c r="G4201" s="22">
        <f t="shared" ref="G4201:G4211" si="1106">E4201-F4201</f>
        <v>63128.949999999953</v>
      </c>
    </row>
    <row r="4202" spans="2:7" x14ac:dyDescent="0.25">
      <c r="C4202">
        <v>310</v>
      </c>
      <c r="D4202" t="s">
        <v>13</v>
      </c>
      <c r="E4202" s="9">
        <v>70888.55</v>
      </c>
      <c r="F4202" s="9">
        <v>64890.1</v>
      </c>
      <c r="G4202" s="19">
        <f t="shared" si="1106"/>
        <v>5998.4500000000044</v>
      </c>
    </row>
    <row r="4203" spans="2:7" x14ac:dyDescent="0.25">
      <c r="C4203">
        <v>311</v>
      </c>
      <c r="D4203" t="s">
        <v>14</v>
      </c>
      <c r="E4203" s="9">
        <v>25874.15</v>
      </c>
      <c r="F4203" s="9">
        <v>20278.95</v>
      </c>
      <c r="G4203" s="19">
        <f t="shared" si="1106"/>
        <v>5595.2000000000007</v>
      </c>
    </row>
    <row r="4204" spans="2:7" x14ac:dyDescent="0.25">
      <c r="C4204">
        <v>312</v>
      </c>
      <c r="D4204" t="s">
        <v>15</v>
      </c>
      <c r="E4204" s="9">
        <v>190650.7</v>
      </c>
      <c r="F4204" s="9">
        <v>210695.85</v>
      </c>
      <c r="G4204" s="19">
        <f t="shared" si="1106"/>
        <v>-20045.149999999994</v>
      </c>
    </row>
    <row r="4205" spans="2:7" x14ac:dyDescent="0.25">
      <c r="C4205">
        <v>313</v>
      </c>
      <c r="D4205" t="s">
        <v>16</v>
      </c>
      <c r="E4205" s="9">
        <v>374701.66</v>
      </c>
      <c r="F4205" s="9">
        <v>387432.43</v>
      </c>
      <c r="G4205" s="19">
        <f t="shared" si="1106"/>
        <v>-12730.770000000019</v>
      </c>
    </row>
    <row r="4206" spans="2:7" x14ac:dyDescent="0.25">
      <c r="C4206">
        <v>314</v>
      </c>
      <c r="D4206" t="s">
        <v>17</v>
      </c>
      <c r="E4206" s="9">
        <v>197657.5</v>
      </c>
      <c r="F4206" s="9">
        <v>134944.4</v>
      </c>
      <c r="G4206" s="19">
        <f t="shared" si="1106"/>
        <v>62713.100000000006</v>
      </c>
    </row>
    <row r="4207" spans="2:7" x14ac:dyDescent="0.25">
      <c r="C4207">
        <v>315</v>
      </c>
      <c r="D4207" t="s">
        <v>18</v>
      </c>
      <c r="E4207" s="9">
        <v>63777.95</v>
      </c>
      <c r="F4207" s="9">
        <v>50073.35</v>
      </c>
      <c r="G4207" s="19">
        <f t="shared" si="1106"/>
        <v>13704.599999999999</v>
      </c>
    </row>
    <row r="4208" spans="2:7" x14ac:dyDescent="0.25">
      <c r="C4208">
        <v>316</v>
      </c>
      <c r="D4208" t="s">
        <v>19</v>
      </c>
      <c r="E4208" s="9">
        <v>5443.7</v>
      </c>
      <c r="F4208" s="9">
        <v>2466.85</v>
      </c>
      <c r="G4208" s="19">
        <f t="shared" si="1106"/>
        <v>2976.85</v>
      </c>
    </row>
    <row r="4209" spans="2:7" x14ac:dyDescent="0.25">
      <c r="C4209">
        <v>317</v>
      </c>
      <c r="D4209" t="s">
        <v>20</v>
      </c>
      <c r="E4209" s="9">
        <v>5898.95</v>
      </c>
      <c r="F4209" s="9">
        <v>6814</v>
      </c>
      <c r="G4209" s="19">
        <f t="shared" si="1106"/>
        <v>-915.05000000000018</v>
      </c>
    </row>
    <row r="4210" spans="2:7" x14ac:dyDescent="0.25">
      <c r="C4210">
        <v>318</v>
      </c>
      <c r="D4210" t="s">
        <v>21</v>
      </c>
      <c r="E4210" s="9">
        <v>15004.16</v>
      </c>
      <c r="F4210" s="9">
        <v>7432.09</v>
      </c>
      <c r="G4210" s="19">
        <f t="shared" si="1106"/>
        <v>7572.07</v>
      </c>
    </row>
    <row r="4211" spans="2:7" x14ac:dyDescent="0.25">
      <c r="C4211">
        <v>319</v>
      </c>
      <c r="D4211" t="s">
        <v>22</v>
      </c>
      <c r="E4211" s="9">
        <v>1199.3</v>
      </c>
      <c r="F4211" s="9">
        <v>2939.65</v>
      </c>
      <c r="G4211" s="19">
        <f t="shared" si="1106"/>
        <v>-1740.3500000000001</v>
      </c>
    </row>
    <row r="4212" spans="2:7" x14ac:dyDescent="0.25">
      <c r="E4212" s="9"/>
      <c r="F4212" s="9"/>
    </row>
    <row r="4213" spans="2:7" x14ac:dyDescent="0.25">
      <c r="B4213" s="7">
        <v>33</v>
      </c>
      <c r="C4213" s="7"/>
      <c r="D4213" s="7" t="s">
        <v>23</v>
      </c>
      <c r="E4213" s="8">
        <f t="shared" ref="E4213:F4213" si="1107">E4214+E4215</f>
        <v>146039.14000000001</v>
      </c>
      <c r="F4213" s="8">
        <f t="shared" si="1107"/>
        <v>112900</v>
      </c>
      <c r="G4213" s="22">
        <f t="shared" ref="G4213:G4215" si="1108">E4213-F4213</f>
        <v>33139.140000000014</v>
      </c>
    </row>
    <row r="4214" spans="2:7" x14ac:dyDescent="0.25">
      <c r="C4214">
        <v>330</v>
      </c>
      <c r="D4214" t="s">
        <v>24</v>
      </c>
      <c r="E4214" s="9">
        <v>146039.14000000001</v>
      </c>
      <c r="F4214" s="9">
        <v>112900</v>
      </c>
      <c r="G4214" s="19">
        <f t="shared" si="1108"/>
        <v>33139.140000000014</v>
      </c>
    </row>
    <row r="4215" spans="2:7" x14ac:dyDescent="0.25">
      <c r="C4215">
        <v>332</v>
      </c>
      <c r="D4215" t="s">
        <v>25</v>
      </c>
      <c r="E4215" s="9">
        <v>0</v>
      </c>
      <c r="F4215" s="9">
        <v>0</v>
      </c>
      <c r="G4215" s="19">
        <f t="shared" si="1108"/>
        <v>0</v>
      </c>
    </row>
    <row r="4216" spans="2:7" x14ac:dyDescent="0.25">
      <c r="E4216" s="9"/>
      <c r="F4216" s="9"/>
    </row>
    <row r="4217" spans="2:7" x14ac:dyDescent="0.25">
      <c r="B4217" s="7">
        <v>34</v>
      </c>
      <c r="C4217" s="7"/>
      <c r="D4217" s="7" t="s">
        <v>26</v>
      </c>
      <c r="E4217" s="8">
        <f t="shared" ref="E4217:F4217" si="1109">E4218+E4219+E4220+E4221+E4222+E4223</f>
        <v>38264.15</v>
      </c>
      <c r="F4217" s="8">
        <f t="shared" si="1109"/>
        <v>38360.71</v>
      </c>
      <c r="G4217" s="22">
        <f t="shared" ref="G4217:G4223" si="1110">E4217-F4217</f>
        <v>-96.559999999997672</v>
      </c>
    </row>
    <row r="4218" spans="2:7" x14ac:dyDescent="0.25">
      <c r="C4218">
        <v>340</v>
      </c>
      <c r="D4218" t="s">
        <v>27</v>
      </c>
      <c r="E4218" s="9">
        <v>38264.15</v>
      </c>
      <c r="F4218" s="9">
        <v>38160.71</v>
      </c>
      <c r="G4218" s="19">
        <f t="shared" si="1110"/>
        <v>103.44000000000233</v>
      </c>
    </row>
    <row r="4219" spans="2:7" x14ac:dyDescent="0.25">
      <c r="C4219">
        <v>341</v>
      </c>
      <c r="D4219" t="s">
        <v>28</v>
      </c>
      <c r="E4219" s="9">
        <v>0</v>
      </c>
      <c r="F4219" s="9">
        <v>0</v>
      </c>
      <c r="G4219" s="19">
        <f t="shared" si="1110"/>
        <v>0</v>
      </c>
    </row>
    <row r="4220" spans="2:7" x14ac:dyDescent="0.25">
      <c r="C4220">
        <v>342</v>
      </c>
      <c r="D4220" t="s">
        <v>29</v>
      </c>
      <c r="E4220" s="9">
        <v>0</v>
      </c>
      <c r="F4220" s="9">
        <v>0</v>
      </c>
      <c r="G4220" s="19">
        <f t="shared" si="1110"/>
        <v>0</v>
      </c>
    </row>
    <row r="4221" spans="2:7" x14ac:dyDescent="0.25">
      <c r="C4221">
        <v>343</v>
      </c>
      <c r="D4221" t="s">
        <v>30</v>
      </c>
      <c r="E4221" s="9">
        <v>0</v>
      </c>
      <c r="F4221" s="9">
        <v>0</v>
      </c>
      <c r="G4221" s="19">
        <f t="shared" si="1110"/>
        <v>0</v>
      </c>
    </row>
    <row r="4222" spans="2:7" x14ac:dyDescent="0.25">
      <c r="C4222">
        <v>344</v>
      </c>
      <c r="D4222" t="s">
        <v>31</v>
      </c>
      <c r="E4222" s="9">
        <v>0</v>
      </c>
      <c r="F4222" s="9">
        <v>200</v>
      </c>
      <c r="G4222" s="19">
        <f t="shared" si="1110"/>
        <v>-200</v>
      </c>
    </row>
    <row r="4223" spans="2:7" x14ac:dyDescent="0.25">
      <c r="C4223">
        <v>349</v>
      </c>
      <c r="D4223" t="s">
        <v>32</v>
      </c>
      <c r="E4223" s="9">
        <v>0</v>
      </c>
      <c r="F4223" s="9">
        <v>0</v>
      </c>
      <c r="G4223" s="19">
        <f t="shared" si="1110"/>
        <v>0</v>
      </c>
    </row>
    <row r="4224" spans="2:7" x14ac:dyDescent="0.25">
      <c r="E4224" s="9"/>
      <c r="F4224" s="9"/>
    </row>
    <row r="4225" spans="2:7" x14ac:dyDescent="0.25">
      <c r="B4225" s="7">
        <v>35</v>
      </c>
      <c r="C4225" s="7"/>
      <c r="D4225" s="7" t="s">
        <v>33</v>
      </c>
      <c r="E4225" s="8">
        <f t="shared" ref="E4225:F4225" si="1111">E4226+E4227</f>
        <v>5379.25</v>
      </c>
      <c r="F4225" s="8">
        <f t="shared" si="1111"/>
        <v>6363.23</v>
      </c>
      <c r="G4225" s="22">
        <f t="shared" ref="G4225:G4227" si="1112">E4225-F4225</f>
        <v>-983.97999999999956</v>
      </c>
    </row>
    <row r="4226" spans="2:7" x14ac:dyDescent="0.25">
      <c r="C4226">
        <v>350</v>
      </c>
      <c r="D4226" t="s">
        <v>33</v>
      </c>
      <c r="E4226" s="9">
        <v>1005.75</v>
      </c>
      <c r="F4226" s="9">
        <v>1918.77</v>
      </c>
      <c r="G4226" s="19">
        <f t="shared" si="1112"/>
        <v>-913.02</v>
      </c>
    </row>
    <row r="4227" spans="2:7" x14ac:dyDescent="0.25">
      <c r="C4227">
        <v>351</v>
      </c>
      <c r="D4227" t="s">
        <v>34</v>
      </c>
      <c r="E4227" s="9">
        <v>4373.5</v>
      </c>
      <c r="F4227" s="9">
        <v>4444.46</v>
      </c>
      <c r="G4227" s="19">
        <f t="shared" si="1112"/>
        <v>-70.960000000000036</v>
      </c>
    </row>
    <row r="4228" spans="2:7" x14ac:dyDescent="0.25">
      <c r="E4228" s="9"/>
      <c r="F4228" s="9"/>
    </row>
    <row r="4229" spans="2:7" x14ac:dyDescent="0.25">
      <c r="B4229" s="7">
        <v>36</v>
      </c>
      <c r="C4229" s="7"/>
      <c r="D4229" s="7" t="s">
        <v>35</v>
      </c>
      <c r="E4229" s="8">
        <f t="shared" ref="E4229:F4229" si="1113">E4230+E4231+E4232+E4233+E4234+E4235+E4236+E4237</f>
        <v>1233611.2</v>
      </c>
      <c r="F4229" s="8">
        <f t="shared" si="1113"/>
        <v>1252974.6399999999</v>
      </c>
      <c r="G4229" s="22">
        <f t="shared" ref="G4229:G4237" si="1114">E4229-F4229</f>
        <v>-19363.439999999944</v>
      </c>
    </row>
    <row r="4230" spans="2:7" x14ac:dyDescent="0.25">
      <c r="C4230">
        <v>360</v>
      </c>
      <c r="D4230" t="s">
        <v>36</v>
      </c>
      <c r="E4230" s="9">
        <v>5640</v>
      </c>
      <c r="F4230" s="9">
        <v>3430.6</v>
      </c>
      <c r="G4230" s="19">
        <f t="shared" si="1114"/>
        <v>2209.4</v>
      </c>
    </row>
    <row r="4231" spans="2:7" x14ac:dyDescent="0.25">
      <c r="C4231">
        <v>361</v>
      </c>
      <c r="D4231" t="s">
        <v>37</v>
      </c>
      <c r="E4231" s="9">
        <v>833630</v>
      </c>
      <c r="F4231" s="9">
        <v>868244.94</v>
      </c>
      <c r="G4231" s="19">
        <f t="shared" si="1114"/>
        <v>-34614.939999999944</v>
      </c>
    </row>
    <row r="4232" spans="2:7" x14ac:dyDescent="0.25">
      <c r="C4232">
        <v>362</v>
      </c>
      <c r="D4232" t="s">
        <v>38</v>
      </c>
      <c r="E4232" s="9">
        <v>0</v>
      </c>
      <c r="F4232" s="9">
        <v>0</v>
      </c>
      <c r="G4232" s="19">
        <f t="shared" si="1114"/>
        <v>0</v>
      </c>
    </row>
    <row r="4233" spans="2:7" x14ac:dyDescent="0.25">
      <c r="C4233">
        <v>363</v>
      </c>
      <c r="D4233" t="s">
        <v>39</v>
      </c>
      <c r="E4233" s="9">
        <v>390552.2</v>
      </c>
      <c r="F4233" s="9">
        <v>377411.1</v>
      </c>
      <c r="G4233" s="19">
        <f t="shared" si="1114"/>
        <v>13141.100000000035</v>
      </c>
    </row>
    <row r="4234" spans="2:7" x14ac:dyDescent="0.25">
      <c r="C4234">
        <v>364</v>
      </c>
      <c r="D4234" t="s">
        <v>40</v>
      </c>
      <c r="E4234" s="9">
        <v>0</v>
      </c>
      <c r="F4234" s="9">
        <v>0</v>
      </c>
      <c r="G4234" s="19">
        <f t="shared" si="1114"/>
        <v>0</v>
      </c>
    </row>
    <row r="4235" spans="2:7" x14ac:dyDescent="0.25">
      <c r="C4235">
        <v>365</v>
      </c>
      <c r="D4235" t="s">
        <v>41</v>
      </c>
      <c r="E4235" s="9">
        <v>0</v>
      </c>
      <c r="F4235" s="9">
        <v>0</v>
      </c>
      <c r="G4235" s="19">
        <f t="shared" si="1114"/>
        <v>0</v>
      </c>
    </row>
    <row r="4236" spans="2:7" x14ac:dyDescent="0.25">
      <c r="C4236">
        <v>366</v>
      </c>
      <c r="D4236" t="s">
        <v>42</v>
      </c>
      <c r="E4236" s="9">
        <v>0</v>
      </c>
      <c r="F4236" s="9">
        <v>0</v>
      </c>
      <c r="G4236" s="19">
        <f t="shared" si="1114"/>
        <v>0</v>
      </c>
    </row>
    <row r="4237" spans="2:7" x14ac:dyDescent="0.25">
      <c r="C4237">
        <v>369</v>
      </c>
      <c r="D4237" t="s">
        <v>43</v>
      </c>
      <c r="E4237" s="9">
        <v>3789</v>
      </c>
      <c r="F4237" s="9">
        <v>3888</v>
      </c>
      <c r="G4237" s="19">
        <f t="shared" si="1114"/>
        <v>-99</v>
      </c>
    </row>
    <row r="4238" spans="2:7" x14ac:dyDescent="0.25">
      <c r="E4238" s="9"/>
      <c r="F4238" s="9"/>
    </row>
    <row r="4239" spans="2:7" x14ac:dyDescent="0.25">
      <c r="B4239" s="7">
        <v>37</v>
      </c>
      <c r="C4239" s="7"/>
      <c r="D4239" s="7" t="s">
        <v>44</v>
      </c>
      <c r="E4239" s="8">
        <f t="shared" ref="E4239:F4239" si="1115">E4240</f>
        <v>238357.4</v>
      </c>
      <c r="F4239" s="8">
        <f t="shared" si="1115"/>
        <v>0</v>
      </c>
      <c r="G4239" s="22">
        <f t="shared" ref="G4239:G4248" si="1116">E4239-F4239</f>
        <v>238357.4</v>
      </c>
    </row>
    <row r="4240" spans="2:7" x14ac:dyDescent="0.25">
      <c r="C4240">
        <v>370</v>
      </c>
      <c r="D4240" t="s">
        <v>45</v>
      </c>
      <c r="E4240" s="9">
        <v>238357.4</v>
      </c>
      <c r="F4240" s="9">
        <v>0</v>
      </c>
      <c r="G4240" s="19">
        <f t="shared" si="1116"/>
        <v>238357.4</v>
      </c>
    </row>
    <row r="4241" spans="2:7" x14ac:dyDescent="0.25">
      <c r="E4241" s="9"/>
      <c r="F4241" s="9"/>
      <c r="G4241" s="19">
        <f t="shared" si="1116"/>
        <v>0</v>
      </c>
    </row>
    <row r="4242" spans="2:7" x14ac:dyDescent="0.25">
      <c r="B4242" s="7">
        <v>38</v>
      </c>
      <c r="C4242" s="7"/>
      <c r="D4242" s="7" t="s">
        <v>46</v>
      </c>
      <c r="E4242" s="8">
        <f t="shared" ref="E4242:F4242" si="1117">E4243+E4244+E4245+E4246+E4247+E4248</f>
        <v>0</v>
      </c>
      <c r="F4242" s="8">
        <f t="shared" si="1117"/>
        <v>0</v>
      </c>
      <c r="G4242" s="22">
        <f t="shared" si="1116"/>
        <v>0</v>
      </c>
    </row>
    <row r="4243" spans="2:7" x14ac:dyDescent="0.25">
      <c r="C4243">
        <v>380</v>
      </c>
      <c r="D4243" t="s">
        <v>47</v>
      </c>
      <c r="E4243" s="9">
        <v>0</v>
      </c>
      <c r="F4243" s="9">
        <v>0</v>
      </c>
      <c r="G4243" s="19">
        <f t="shared" si="1116"/>
        <v>0</v>
      </c>
    </row>
    <row r="4244" spans="2:7" x14ac:dyDescent="0.25">
      <c r="C4244">
        <v>381</v>
      </c>
      <c r="D4244" t="s">
        <v>48</v>
      </c>
      <c r="E4244" s="9">
        <v>0</v>
      </c>
      <c r="F4244" s="9">
        <v>0</v>
      </c>
      <c r="G4244" s="19">
        <f t="shared" si="1116"/>
        <v>0</v>
      </c>
    </row>
    <row r="4245" spans="2:7" x14ac:dyDescent="0.25">
      <c r="C4245">
        <v>384</v>
      </c>
      <c r="D4245" t="s">
        <v>49</v>
      </c>
      <c r="E4245" s="9">
        <v>0</v>
      </c>
      <c r="F4245" s="9">
        <v>0</v>
      </c>
      <c r="G4245" s="19">
        <f t="shared" si="1116"/>
        <v>0</v>
      </c>
    </row>
    <row r="4246" spans="2:7" x14ac:dyDescent="0.25">
      <c r="C4246">
        <v>385</v>
      </c>
      <c r="D4246" t="s">
        <v>50</v>
      </c>
      <c r="E4246" s="9">
        <v>0</v>
      </c>
      <c r="F4246" s="9">
        <v>0</v>
      </c>
      <c r="G4246" s="19">
        <f t="shared" si="1116"/>
        <v>0</v>
      </c>
    </row>
    <row r="4247" spans="2:7" x14ac:dyDescent="0.25">
      <c r="C4247">
        <v>386</v>
      </c>
      <c r="D4247" t="s">
        <v>51</v>
      </c>
      <c r="E4247" s="9">
        <v>0</v>
      </c>
      <c r="F4247" s="9">
        <v>0</v>
      </c>
      <c r="G4247" s="19">
        <f t="shared" si="1116"/>
        <v>0</v>
      </c>
    </row>
    <row r="4248" spans="2:7" x14ac:dyDescent="0.25">
      <c r="C4248">
        <v>389</v>
      </c>
      <c r="D4248" t="s">
        <v>52</v>
      </c>
      <c r="E4248" s="9">
        <v>0</v>
      </c>
      <c r="F4248" s="9">
        <v>0</v>
      </c>
      <c r="G4248" s="19">
        <f t="shared" si="1116"/>
        <v>0</v>
      </c>
    </row>
    <row r="4249" spans="2:7" x14ac:dyDescent="0.25">
      <c r="E4249" s="9"/>
      <c r="F4249" s="9"/>
    </row>
    <row r="4250" spans="2:7" x14ac:dyDescent="0.25">
      <c r="B4250" s="7">
        <v>39</v>
      </c>
      <c r="C4250" s="7"/>
      <c r="D4250" s="7" t="s">
        <v>53</v>
      </c>
      <c r="E4250" s="8">
        <f t="shared" ref="E4250:F4250" si="1118">E4251+E4252+E4253+E4254+E4255+E4256+E4257+E4258</f>
        <v>77935.649999999994</v>
      </c>
      <c r="F4250" s="8">
        <f t="shared" si="1118"/>
        <v>87142.85</v>
      </c>
      <c r="G4250" s="22">
        <f t="shared" ref="G4250:G4258" si="1119">E4250-F4250</f>
        <v>-9207.2000000000116</v>
      </c>
    </row>
    <row r="4251" spans="2:7" x14ac:dyDescent="0.25">
      <c r="C4251">
        <v>390</v>
      </c>
      <c r="D4251" t="s">
        <v>54</v>
      </c>
      <c r="E4251" s="9">
        <v>0</v>
      </c>
      <c r="F4251" s="9">
        <v>0</v>
      </c>
      <c r="G4251" s="19">
        <f t="shared" si="1119"/>
        <v>0</v>
      </c>
    </row>
    <row r="4252" spans="2:7" x14ac:dyDescent="0.25">
      <c r="C4252">
        <v>391</v>
      </c>
      <c r="D4252" t="s">
        <v>55</v>
      </c>
      <c r="E4252" s="9">
        <v>77935.649999999994</v>
      </c>
      <c r="F4252" s="9">
        <v>87127.35</v>
      </c>
      <c r="G4252" s="19">
        <f t="shared" si="1119"/>
        <v>-9191.7000000000116</v>
      </c>
    </row>
    <row r="4253" spans="2:7" x14ac:dyDescent="0.25">
      <c r="C4253">
        <v>392</v>
      </c>
      <c r="D4253" t="s">
        <v>56</v>
      </c>
      <c r="E4253" s="9">
        <v>0</v>
      </c>
      <c r="F4253" s="9">
        <v>0</v>
      </c>
      <c r="G4253" s="19">
        <f t="shared" si="1119"/>
        <v>0</v>
      </c>
    </row>
    <row r="4254" spans="2:7" x14ac:dyDescent="0.25">
      <c r="C4254">
        <v>393</v>
      </c>
      <c r="D4254" t="s">
        <v>57</v>
      </c>
      <c r="E4254" s="9">
        <v>0</v>
      </c>
      <c r="F4254" s="9">
        <v>0</v>
      </c>
      <c r="G4254" s="19">
        <f t="shared" si="1119"/>
        <v>0</v>
      </c>
    </row>
    <row r="4255" spans="2:7" x14ac:dyDescent="0.25">
      <c r="C4255">
        <v>394</v>
      </c>
      <c r="D4255" t="s">
        <v>58</v>
      </c>
      <c r="E4255" s="9">
        <v>0</v>
      </c>
      <c r="F4255" s="9">
        <v>15.5</v>
      </c>
      <c r="G4255" s="19">
        <f t="shared" si="1119"/>
        <v>-15.5</v>
      </c>
    </row>
    <row r="4256" spans="2:7" x14ac:dyDescent="0.25">
      <c r="C4256">
        <v>395</v>
      </c>
      <c r="D4256" t="s">
        <v>59</v>
      </c>
      <c r="E4256" s="9">
        <v>0</v>
      </c>
      <c r="F4256" s="9">
        <v>0</v>
      </c>
      <c r="G4256" s="19">
        <f t="shared" si="1119"/>
        <v>0</v>
      </c>
    </row>
    <row r="4257" spans="1:7" x14ac:dyDescent="0.25">
      <c r="C4257">
        <v>398</v>
      </c>
      <c r="D4257" t="s">
        <v>60</v>
      </c>
      <c r="E4257" s="9">
        <v>0</v>
      </c>
      <c r="F4257" s="9">
        <v>0</v>
      </c>
      <c r="G4257" s="19">
        <f t="shared" si="1119"/>
        <v>0</v>
      </c>
    </row>
    <row r="4258" spans="1:7" x14ac:dyDescent="0.25">
      <c r="C4258">
        <v>399</v>
      </c>
      <c r="D4258" t="s">
        <v>61</v>
      </c>
      <c r="E4258" s="9">
        <v>0</v>
      </c>
      <c r="F4258" s="9">
        <v>0</v>
      </c>
      <c r="G4258" s="19">
        <f t="shared" si="1119"/>
        <v>0</v>
      </c>
    </row>
    <row r="4259" spans="1:7" x14ac:dyDescent="0.25">
      <c r="E4259" s="9"/>
      <c r="F4259" s="9"/>
    </row>
    <row r="4260" spans="1:7" x14ac:dyDescent="0.25">
      <c r="E4260" s="9"/>
      <c r="F4260" s="9"/>
    </row>
    <row r="4261" spans="1:7" ht="21" x14ac:dyDescent="0.35">
      <c r="A4261" s="10">
        <v>4</v>
      </c>
      <c r="B4261" s="10"/>
      <c r="C4261" s="10"/>
      <c r="D4261" s="10" t="s">
        <v>62</v>
      </c>
      <c r="E4261" s="11">
        <f t="shared" ref="E4261:F4261" si="1120">E4262+E4268+E4274+E4285+E4291+E4303+E4307+E4314+E4317+E4326</f>
        <v>2778539.63</v>
      </c>
      <c r="F4261" s="11">
        <f t="shared" si="1120"/>
        <v>2489032.4700000002</v>
      </c>
      <c r="G4261" s="23">
        <f t="shared" ref="G4261:G4266" si="1121">E4261-F4261</f>
        <v>289507.15999999968</v>
      </c>
    </row>
    <row r="4262" spans="1:7" x14ac:dyDescent="0.25">
      <c r="A4262" s="2"/>
      <c r="B4262" s="12">
        <v>40</v>
      </c>
      <c r="C4262" s="12"/>
      <c r="D4262" s="12" t="s">
        <v>63</v>
      </c>
      <c r="E4262" s="13">
        <f t="shared" ref="E4262:F4262" si="1122">E4263+E4264+E4265+E4266</f>
        <v>1504725.71</v>
      </c>
      <c r="F4262" s="13">
        <f t="shared" si="1122"/>
        <v>1317292.5999999999</v>
      </c>
      <c r="G4262" s="24">
        <f t="shared" si="1121"/>
        <v>187433.1100000001</v>
      </c>
    </row>
    <row r="4263" spans="1:7" x14ac:dyDescent="0.25">
      <c r="C4263">
        <v>400</v>
      </c>
      <c r="D4263" t="s">
        <v>64</v>
      </c>
      <c r="E4263" s="9">
        <v>1180186.76</v>
      </c>
      <c r="F4263" s="9">
        <v>1089524.5</v>
      </c>
      <c r="G4263" s="19">
        <f t="shared" si="1121"/>
        <v>90662.260000000009</v>
      </c>
    </row>
    <row r="4264" spans="1:7" x14ac:dyDescent="0.25">
      <c r="C4264">
        <v>401</v>
      </c>
      <c r="D4264" t="s">
        <v>65</v>
      </c>
      <c r="E4264" s="9">
        <v>24369.73</v>
      </c>
      <c r="F4264" s="9">
        <v>33283.550000000003</v>
      </c>
      <c r="G4264" s="19">
        <f t="shared" si="1121"/>
        <v>-8913.8200000000033</v>
      </c>
    </row>
    <row r="4265" spans="1:7" x14ac:dyDescent="0.25">
      <c r="C4265">
        <v>402</v>
      </c>
      <c r="D4265" t="s">
        <v>66</v>
      </c>
      <c r="E4265" s="9">
        <v>266902.92</v>
      </c>
      <c r="F4265" s="9">
        <v>163073.15</v>
      </c>
      <c r="G4265" s="19">
        <f t="shared" si="1121"/>
        <v>103829.76999999999</v>
      </c>
    </row>
    <row r="4266" spans="1:7" x14ac:dyDescent="0.25">
      <c r="C4266">
        <v>403</v>
      </c>
      <c r="D4266" t="s">
        <v>67</v>
      </c>
      <c r="E4266" s="9">
        <v>33266.300000000003</v>
      </c>
      <c r="F4266" s="9">
        <v>31411.4</v>
      </c>
      <c r="G4266" s="19">
        <f t="shared" si="1121"/>
        <v>1854.9000000000015</v>
      </c>
    </row>
    <row r="4267" spans="1:7" x14ac:dyDescent="0.25">
      <c r="E4267" s="9"/>
      <c r="F4267" s="9"/>
    </row>
    <row r="4268" spans="1:7" x14ac:dyDescent="0.25">
      <c r="B4268" s="12">
        <v>41</v>
      </c>
      <c r="C4268" s="12"/>
      <c r="D4268" s="12" t="s">
        <v>68</v>
      </c>
      <c r="E4268" s="13">
        <f t="shared" ref="E4268:F4268" si="1123">E4269+E4270+E4271+E4272</f>
        <v>1226</v>
      </c>
      <c r="F4268" s="13">
        <f t="shared" si="1123"/>
        <v>0</v>
      </c>
      <c r="G4268" s="24">
        <f t="shared" ref="G4268:G4272" si="1124">E4268-F4268</f>
        <v>1226</v>
      </c>
    </row>
    <row r="4269" spans="1:7" x14ac:dyDescent="0.25">
      <c r="C4269">
        <v>410</v>
      </c>
      <c r="D4269" t="s">
        <v>69</v>
      </c>
      <c r="E4269" s="9">
        <v>0</v>
      </c>
      <c r="F4269" s="9">
        <v>0</v>
      </c>
      <c r="G4269" s="19">
        <f t="shared" si="1124"/>
        <v>0</v>
      </c>
    </row>
    <row r="4270" spans="1:7" x14ac:dyDescent="0.25">
      <c r="C4270">
        <v>411</v>
      </c>
      <c r="D4270" t="s">
        <v>70</v>
      </c>
      <c r="E4270" s="9">
        <v>0</v>
      </c>
      <c r="F4270" s="9">
        <v>0</v>
      </c>
      <c r="G4270" s="19">
        <f t="shared" si="1124"/>
        <v>0</v>
      </c>
    </row>
    <row r="4271" spans="1:7" x14ac:dyDescent="0.25">
      <c r="C4271">
        <v>412</v>
      </c>
      <c r="D4271" t="s">
        <v>71</v>
      </c>
      <c r="E4271" s="9">
        <v>1226</v>
      </c>
      <c r="F4271" s="9">
        <v>0</v>
      </c>
      <c r="G4271" s="19">
        <f t="shared" si="1124"/>
        <v>1226</v>
      </c>
    </row>
    <row r="4272" spans="1:7" x14ac:dyDescent="0.25">
      <c r="C4272">
        <v>413</v>
      </c>
      <c r="D4272" t="s">
        <v>72</v>
      </c>
      <c r="E4272" s="9">
        <v>0</v>
      </c>
      <c r="F4272" s="9">
        <v>0</v>
      </c>
      <c r="G4272" s="19">
        <f t="shared" si="1124"/>
        <v>0</v>
      </c>
    </row>
    <row r="4273" spans="2:7" x14ac:dyDescent="0.25">
      <c r="E4273" s="9"/>
      <c r="F4273" s="9"/>
    </row>
    <row r="4274" spans="2:7" x14ac:dyDescent="0.25">
      <c r="B4274" s="12">
        <v>42</v>
      </c>
      <c r="C4274" s="12"/>
      <c r="D4274" s="12" t="s">
        <v>73</v>
      </c>
      <c r="E4274" s="13">
        <f t="shared" ref="E4274:F4274" si="1125">E4275+E4276+E4277+E4278+E4279+E4280+E4281+E4282+E4283</f>
        <v>550379.23</v>
      </c>
      <c r="F4274" s="13">
        <f t="shared" si="1125"/>
        <v>543537.69000000006</v>
      </c>
      <c r="G4274" s="24">
        <f t="shared" ref="G4274:G4283" si="1126">E4274-F4274</f>
        <v>6841.5399999999208</v>
      </c>
    </row>
    <row r="4275" spans="2:7" x14ac:dyDescent="0.25">
      <c r="C4275">
        <v>420</v>
      </c>
      <c r="D4275" t="s">
        <v>74</v>
      </c>
      <c r="E4275" s="9">
        <v>23915.9</v>
      </c>
      <c r="F4275" s="9">
        <v>24656.65</v>
      </c>
      <c r="G4275" s="19">
        <f t="shared" si="1126"/>
        <v>-740.75</v>
      </c>
    </row>
    <row r="4276" spans="2:7" x14ac:dyDescent="0.25">
      <c r="C4276">
        <v>421</v>
      </c>
      <c r="D4276" t="s">
        <v>75</v>
      </c>
      <c r="E4276" s="9">
        <v>9444.75</v>
      </c>
      <c r="F4276" s="9">
        <v>7618.8</v>
      </c>
      <c r="G4276" s="19">
        <f t="shared" si="1126"/>
        <v>1825.9499999999998</v>
      </c>
    </row>
    <row r="4277" spans="2:7" x14ac:dyDescent="0.25">
      <c r="C4277">
        <v>422</v>
      </c>
      <c r="D4277" t="s">
        <v>76</v>
      </c>
      <c r="E4277" s="9">
        <v>0</v>
      </c>
      <c r="F4277" s="9">
        <v>0</v>
      </c>
      <c r="G4277" s="19">
        <f t="shared" si="1126"/>
        <v>0</v>
      </c>
    </row>
    <row r="4278" spans="2:7" x14ac:dyDescent="0.25">
      <c r="C4278">
        <v>423</v>
      </c>
      <c r="D4278" t="s">
        <v>77</v>
      </c>
      <c r="E4278" s="9">
        <v>0</v>
      </c>
      <c r="F4278" s="9">
        <v>0</v>
      </c>
      <c r="G4278" s="19">
        <f t="shared" si="1126"/>
        <v>0</v>
      </c>
    </row>
    <row r="4279" spans="2:7" x14ac:dyDescent="0.25">
      <c r="C4279">
        <v>424</v>
      </c>
      <c r="D4279" t="s">
        <v>78</v>
      </c>
      <c r="E4279" s="9">
        <v>431020.35</v>
      </c>
      <c r="F4279" s="9">
        <v>414284</v>
      </c>
      <c r="G4279" s="19">
        <f t="shared" si="1126"/>
        <v>16736.349999999977</v>
      </c>
    </row>
    <row r="4280" spans="2:7" x14ac:dyDescent="0.25">
      <c r="C4280">
        <v>425</v>
      </c>
      <c r="D4280" t="s">
        <v>79</v>
      </c>
      <c r="E4280" s="9">
        <v>67117.38</v>
      </c>
      <c r="F4280" s="9">
        <v>70598.09</v>
      </c>
      <c r="G4280" s="19">
        <f t="shared" si="1126"/>
        <v>-3480.7099999999919</v>
      </c>
    </row>
    <row r="4281" spans="2:7" x14ac:dyDescent="0.25">
      <c r="C4281">
        <v>426</v>
      </c>
      <c r="D4281" t="s">
        <v>80</v>
      </c>
      <c r="E4281" s="9">
        <v>18880.849999999999</v>
      </c>
      <c r="F4281" s="9">
        <v>26380.15</v>
      </c>
      <c r="G4281" s="19">
        <f t="shared" si="1126"/>
        <v>-7499.3000000000029</v>
      </c>
    </row>
    <row r="4282" spans="2:7" x14ac:dyDescent="0.25">
      <c r="C4282">
        <v>427</v>
      </c>
      <c r="D4282" t="s">
        <v>81</v>
      </c>
      <c r="E4282" s="9">
        <v>0</v>
      </c>
      <c r="F4282" s="9">
        <v>0</v>
      </c>
      <c r="G4282" s="19">
        <f t="shared" si="1126"/>
        <v>0</v>
      </c>
    </row>
    <row r="4283" spans="2:7" x14ac:dyDescent="0.25">
      <c r="C4283">
        <v>429</v>
      </c>
      <c r="D4283" t="s">
        <v>82</v>
      </c>
      <c r="E4283" s="9">
        <v>0</v>
      </c>
      <c r="F4283" s="9">
        <v>0</v>
      </c>
      <c r="G4283" s="19">
        <f t="shared" si="1126"/>
        <v>0</v>
      </c>
    </row>
    <row r="4284" spans="2:7" x14ac:dyDescent="0.25">
      <c r="E4284" s="9"/>
      <c r="F4284" s="9"/>
    </row>
    <row r="4285" spans="2:7" x14ac:dyDescent="0.25">
      <c r="B4285" s="12">
        <v>43</v>
      </c>
      <c r="C4285" s="12"/>
      <c r="D4285" s="12" t="s">
        <v>83</v>
      </c>
      <c r="E4285" s="13">
        <f t="shared" ref="E4285:F4285" si="1127">E4286+E4287+E4288+E4289</f>
        <v>1633.75</v>
      </c>
      <c r="F4285" s="13">
        <f t="shared" si="1127"/>
        <v>8038.45</v>
      </c>
      <c r="G4285" s="24">
        <f t="shared" ref="G4285:G4289" si="1128">E4285-F4285</f>
        <v>-6404.7</v>
      </c>
    </row>
    <row r="4286" spans="2:7" x14ac:dyDescent="0.25">
      <c r="C4286">
        <v>430</v>
      </c>
      <c r="D4286" t="s">
        <v>84</v>
      </c>
      <c r="E4286" s="9">
        <v>0</v>
      </c>
      <c r="F4286" s="9">
        <v>0</v>
      </c>
      <c r="G4286" s="19">
        <f t="shared" si="1128"/>
        <v>0</v>
      </c>
    </row>
    <row r="4287" spans="2:7" x14ac:dyDescent="0.25">
      <c r="C4287">
        <v>431</v>
      </c>
      <c r="D4287" t="s">
        <v>85</v>
      </c>
      <c r="E4287" s="9">
        <v>0</v>
      </c>
      <c r="F4287" s="9">
        <v>0</v>
      </c>
      <c r="G4287" s="19">
        <f t="shared" si="1128"/>
        <v>0</v>
      </c>
    </row>
    <row r="4288" spans="2:7" x14ac:dyDescent="0.25">
      <c r="C4288">
        <v>432</v>
      </c>
      <c r="D4288" t="s">
        <v>86</v>
      </c>
      <c r="E4288" s="9">
        <v>0</v>
      </c>
      <c r="F4288" s="9">
        <v>0</v>
      </c>
      <c r="G4288" s="19">
        <f t="shared" si="1128"/>
        <v>0</v>
      </c>
    </row>
    <row r="4289" spans="2:7" x14ac:dyDescent="0.25">
      <c r="C4289">
        <v>439</v>
      </c>
      <c r="D4289" t="s">
        <v>87</v>
      </c>
      <c r="E4289" s="9">
        <v>1633.75</v>
      </c>
      <c r="F4289" s="9">
        <v>8038.45</v>
      </c>
      <c r="G4289" s="19">
        <f t="shared" si="1128"/>
        <v>-6404.7</v>
      </c>
    </row>
    <row r="4290" spans="2:7" x14ac:dyDescent="0.25">
      <c r="E4290" s="9"/>
      <c r="F4290" s="9"/>
    </row>
    <row r="4291" spans="2:7" x14ac:dyDescent="0.25">
      <c r="B4291" s="12">
        <v>44</v>
      </c>
      <c r="C4291" s="12"/>
      <c r="D4291" s="12" t="s">
        <v>88</v>
      </c>
      <c r="E4291" s="13">
        <f t="shared" ref="E4291:F4291" si="1129">E4292+E4293+E4294+E4295+E4296+E4297+E4298+E4299+E4300+E4301</f>
        <v>18000.84</v>
      </c>
      <c r="F4291" s="13">
        <f t="shared" si="1129"/>
        <v>68116.08</v>
      </c>
      <c r="G4291" s="24">
        <f t="shared" ref="G4291:G4301" si="1130">E4291-F4291</f>
        <v>-50115.240000000005</v>
      </c>
    </row>
    <row r="4292" spans="2:7" x14ac:dyDescent="0.25">
      <c r="C4292">
        <v>440</v>
      </c>
      <c r="D4292" t="s">
        <v>89</v>
      </c>
      <c r="E4292" s="9">
        <v>8325.84</v>
      </c>
      <c r="F4292" s="9">
        <v>10361.08</v>
      </c>
      <c r="G4292" s="19">
        <f t="shared" si="1130"/>
        <v>-2035.2399999999998</v>
      </c>
    </row>
    <row r="4293" spans="2:7" x14ac:dyDescent="0.25">
      <c r="C4293">
        <v>441</v>
      </c>
      <c r="D4293" t="s">
        <v>90</v>
      </c>
      <c r="E4293" s="9">
        <v>0</v>
      </c>
      <c r="F4293" s="9">
        <v>46655</v>
      </c>
      <c r="G4293" s="19">
        <f t="shared" si="1130"/>
        <v>-46655</v>
      </c>
    </row>
    <row r="4294" spans="2:7" x14ac:dyDescent="0.25">
      <c r="C4294">
        <v>442</v>
      </c>
      <c r="D4294" t="s">
        <v>91</v>
      </c>
      <c r="E4294" s="9">
        <v>0</v>
      </c>
      <c r="F4294" s="9">
        <v>0</v>
      </c>
      <c r="G4294" s="19">
        <f t="shared" si="1130"/>
        <v>0</v>
      </c>
    </row>
    <row r="4295" spans="2:7" x14ac:dyDescent="0.25">
      <c r="C4295">
        <v>443</v>
      </c>
      <c r="D4295" t="s">
        <v>92</v>
      </c>
      <c r="E4295" s="9">
        <v>2060</v>
      </c>
      <c r="F4295" s="9">
        <v>2110</v>
      </c>
      <c r="G4295" s="19">
        <f t="shared" si="1130"/>
        <v>-50</v>
      </c>
    </row>
    <row r="4296" spans="2:7" x14ac:dyDescent="0.25">
      <c r="C4296">
        <v>444</v>
      </c>
      <c r="D4296" t="s">
        <v>31</v>
      </c>
      <c r="E4296" s="9">
        <v>25</v>
      </c>
      <c r="F4296" s="9">
        <v>0</v>
      </c>
      <c r="G4296" s="19">
        <f t="shared" si="1130"/>
        <v>25</v>
      </c>
    </row>
    <row r="4297" spans="2:7" x14ac:dyDescent="0.25">
      <c r="C4297">
        <v>445</v>
      </c>
      <c r="D4297" t="s">
        <v>93</v>
      </c>
      <c r="E4297" s="9">
        <v>0</v>
      </c>
      <c r="F4297" s="9">
        <v>0</v>
      </c>
      <c r="G4297" s="19">
        <f t="shared" si="1130"/>
        <v>0</v>
      </c>
    </row>
    <row r="4298" spans="2:7" x14ac:dyDescent="0.25">
      <c r="C4298">
        <v>446</v>
      </c>
      <c r="D4298" t="s">
        <v>94</v>
      </c>
      <c r="E4298" s="9">
        <v>0</v>
      </c>
      <c r="F4298" s="9">
        <v>0</v>
      </c>
      <c r="G4298" s="19">
        <f t="shared" si="1130"/>
        <v>0</v>
      </c>
    </row>
    <row r="4299" spans="2:7" x14ac:dyDescent="0.25">
      <c r="C4299">
        <v>447</v>
      </c>
      <c r="D4299" t="s">
        <v>95</v>
      </c>
      <c r="E4299" s="9">
        <v>7590</v>
      </c>
      <c r="F4299" s="9">
        <v>8990</v>
      </c>
      <c r="G4299" s="19">
        <f t="shared" si="1130"/>
        <v>-1400</v>
      </c>
    </row>
    <row r="4300" spans="2:7" x14ac:dyDescent="0.25">
      <c r="C4300">
        <v>448</v>
      </c>
      <c r="D4300" t="s">
        <v>96</v>
      </c>
      <c r="E4300" s="9">
        <v>0</v>
      </c>
      <c r="F4300" s="9">
        <v>0</v>
      </c>
      <c r="G4300" s="19">
        <f t="shared" si="1130"/>
        <v>0</v>
      </c>
    </row>
    <row r="4301" spans="2:7" x14ac:dyDescent="0.25">
      <c r="C4301">
        <v>449</v>
      </c>
      <c r="D4301" t="s">
        <v>97</v>
      </c>
      <c r="E4301" s="9">
        <v>0</v>
      </c>
      <c r="F4301" s="9">
        <v>0</v>
      </c>
      <c r="G4301" s="19">
        <f t="shared" si="1130"/>
        <v>0</v>
      </c>
    </row>
    <row r="4302" spans="2:7" x14ac:dyDescent="0.25">
      <c r="E4302" s="9"/>
      <c r="F4302" s="9"/>
    </row>
    <row r="4303" spans="2:7" x14ac:dyDescent="0.25">
      <c r="B4303" s="12">
        <v>45</v>
      </c>
      <c r="C4303" s="12"/>
      <c r="D4303" s="12" t="s">
        <v>98</v>
      </c>
      <c r="E4303" s="13">
        <f t="shared" ref="E4303:F4303" si="1131">E4304+E4305</f>
        <v>1389.6</v>
      </c>
      <c r="F4303" s="13">
        <f t="shared" si="1131"/>
        <v>1622.9</v>
      </c>
      <c r="G4303" s="24">
        <f t="shared" ref="G4303:G4305" si="1132">E4303-F4303</f>
        <v>-233.30000000000018</v>
      </c>
    </row>
    <row r="4304" spans="2:7" x14ac:dyDescent="0.25">
      <c r="C4304">
        <v>450</v>
      </c>
      <c r="D4304" t="s">
        <v>99</v>
      </c>
      <c r="E4304" s="9">
        <v>1389.6</v>
      </c>
      <c r="F4304" s="9">
        <v>1622.9</v>
      </c>
      <c r="G4304" s="19">
        <f t="shared" si="1132"/>
        <v>-233.30000000000018</v>
      </c>
    </row>
    <row r="4305" spans="2:7" x14ac:dyDescent="0.25">
      <c r="C4305">
        <v>451</v>
      </c>
      <c r="D4305" t="s">
        <v>100</v>
      </c>
      <c r="E4305" s="9">
        <v>0</v>
      </c>
      <c r="F4305" s="9">
        <v>0</v>
      </c>
      <c r="G4305" s="19">
        <f t="shared" si="1132"/>
        <v>0</v>
      </c>
    </row>
    <row r="4306" spans="2:7" x14ac:dyDescent="0.25">
      <c r="E4306" s="9"/>
      <c r="F4306" s="9"/>
    </row>
    <row r="4307" spans="2:7" x14ac:dyDescent="0.25">
      <c r="B4307" s="12">
        <v>46</v>
      </c>
      <c r="C4307" s="12"/>
      <c r="D4307" s="12" t="s">
        <v>101</v>
      </c>
      <c r="E4307" s="13">
        <f t="shared" ref="E4307:F4307" si="1133">E4308+E4309+E4310+E4311+E4312</f>
        <v>384891.45</v>
      </c>
      <c r="F4307" s="13">
        <f t="shared" si="1133"/>
        <v>463283.7</v>
      </c>
      <c r="G4307" s="24">
        <f t="shared" ref="G4307:G4312" si="1134">E4307-F4307</f>
        <v>-78392.25</v>
      </c>
    </row>
    <row r="4308" spans="2:7" x14ac:dyDescent="0.25">
      <c r="C4308">
        <v>460</v>
      </c>
      <c r="D4308" t="s">
        <v>102</v>
      </c>
      <c r="E4308" s="9">
        <v>1053</v>
      </c>
      <c r="F4308" s="9">
        <v>1051</v>
      </c>
      <c r="G4308" s="19">
        <f t="shared" si="1134"/>
        <v>2</v>
      </c>
    </row>
    <row r="4309" spans="2:7" x14ac:dyDescent="0.25">
      <c r="C4309">
        <v>461</v>
      </c>
      <c r="D4309" t="s">
        <v>103</v>
      </c>
      <c r="E4309" s="9">
        <v>175868.55</v>
      </c>
      <c r="F4309" s="9">
        <v>131722.04999999999</v>
      </c>
      <c r="G4309" s="19">
        <f t="shared" si="1134"/>
        <v>44146.5</v>
      </c>
    </row>
    <row r="4310" spans="2:7" x14ac:dyDescent="0.25">
      <c r="C4310">
        <v>462</v>
      </c>
      <c r="D4310" t="s">
        <v>38</v>
      </c>
      <c r="E4310" s="9">
        <v>121430</v>
      </c>
      <c r="F4310" s="9">
        <v>189290</v>
      </c>
      <c r="G4310" s="19">
        <f t="shared" si="1134"/>
        <v>-67860</v>
      </c>
    </row>
    <row r="4311" spans="2:7" x14ac:dyDescent="0.25">
      <c r="C4311">
        <v>463</v>
      </c>
      <c r="D4311" t="s">
        <v>104</v>
      </c>
      <c r="E4311" s="9">
        <v>86470.45</v>
      </c>
      <c r="F4311" s="9">
        <v>141093.70000000001</v>
      </c>
      <c r="G4311" s="19">
        <f t="shared" si="1134"/>
        <v>-54623.250000000015</v>
      </c>
    </row>
    <row r="4312" spans="2:7" x14ac:dyDescent="0.25">
      <c r="C4312">
        <v>469</v>
      </c>
      <c r="D4312" t="s">
        <v>105</v>
      </c>
      <c r="E4312" s="9">
        <v>69.45</v>
      </c>
      <c r="F4312" s="9">
        <v>126.95</v>
      </c>
      <c r="G4312" s="19">
        <f t="shared" si="1134"/>
        <v>-57.5</v>
      </c>
    </row>
    <row r="4313" spans="2:7" x14ac:dyDescent="0.25">
      <c r="E4313" s="9"/>
      <c r="F4313" s="9"/>
    </row>
    <row r="4314" spans="2:7" x14ac:dyDescent="0.25">
      <c r="B4314" s="12">
        <v>47</v>
      </c>
      <c r="C4314" s="12"/>
      <c r="D4314" s="12" t="s">
        <v>44</v>
      </c>
      <c r="E4314" s="13">
        <f t="shared" ref="E4314:F4314" si="1135">E4315</f>
        <v>238357.4</v>
      </c>
      <c r="F4314" s="13">
        <f t="shared" si="1135"/>
        <v>0</v>
      </c>
      <c r="G4314" s="24">
        <f t="shared" ref="G4314:G4315" si="1136">E4314-F4314</f>
        <v>238357.4</v>
      </c>
    </row>
    <row r="4315" spans="2:7" x14ac:dyDescent="0.25">
      <c r="C4315">
        <v>470</v>
      </c>
      <c r="D4315" t="s">
        <v>106</v>
      </c>
      <c r="E4315" s="9">
        <v>238357.4</v>
      </c>
      <c r="F4315" s="9">
        <v>0</v>
      </c>
      <c r="G4315" s="19">
        <f t="shared" si="1136"/>
        <v>238357.4</v>
      </c>
    </row>
    <row r="4316" spans="2:7" x14ac:dyDescent="0.25">
      <c r="E4316" s="9"/>
      <c r="F4316" s="9"/>
    </row>
    <row r="4317" spans="2:7" x14ac:dyDescent="0.25">
      <c r="B4317" s="12">
        <v>48</v>
      </c>
      <c r="C4317" s="12"/>
      <c r="D4317" s="12" t="s">
        <v>107</v>
      </c>
      <c r="E4317" s="13">
        <f t="shared" ref="E4317:F4317" si="1137">E4318+E4319+E4320+E4321+E4322+E4323+E4324</f>
        <v>0</v>
      </c>
      <c r="F4317" s="13">
        <f t="shared" si="1137"/>
        <v>13.7</v>
      </c>
      <c r="G4317" s="24">
        <f t="shared" ref="G4317:G4324" si="1138">E4317-F4317</f>
        <v>-13.7</v>
      </c>
    </row>
    <row r="4318" spans="2:7" x14ac:dyDescent="0.25">
      <c r="C4318">
        <v>481</v>
      </c>
      <c r="D4318" t="s">
        <v>108</v>
      </c>
      <c r="E4318" s="9">
        <v>0</v>
      </c>
      <c r="F4318" s="9">
        <v>0</v>
      </c>
      <c r="G4318" s="19">
        <f t="shared" si="1138"/>
        <v>0</v>
      </c>
    </row>
    <row r="4319" spans="2:7" x14ac:dyDescent="0.25">
      <c r="C4319">
        <v>482</v>
      </c>
      <c r="D4319" t="s">
        <v>109</v>
      </c>
      <c r="E4319" s="9">
        <v>0</v>
      </c>
      <c r="F4319" s="9">
        <v>0</v>
      </c>
      <c r="G4319" s="19">
        <f t="shared" si="1138"/>
        <v>0</v>
      </c>
    </row>
    <row r="4320" spans="2:7" x14ac:dyDescent="0.25">
      <c r="C4320">
        <v>483</v>
      </c>
      <c r="D4320" t="s">
        <v>110</v>
      </c>
      <c r="E4320" s="9">
        <v>0</v>
      </c>
      <c r="F4320" s="9">
        <v>0</v>
      </c>
      <c r="G4320" s="19">
        <f t="shared" si="1138"/>
        <v>0</v>
      </c>
    </row>
    <row r="4321" spans="2:7" x14ac:dyDescent="0.25">
      <c r="C4321">
        <v>484</v>
      </c>
      <c r="D4321" t="s">
        <v>111</v>
      </c>
      <c r="E4321" s="9">
        <v>0</v>
      </c>
      <c r="F4321" s="9">
        <v>13.7</v>
      </c>
      <c r="G4321" s="19">
        <f t="shared" si="1138"/>
        <v>-13.7</v>
      </c>
    </row>
    <row r="4322" spans="2:7" x14ac:dyDescent="0.25">
      <c r="C4322">
        <v>485</v>
      </c>
      <c r="D4322" t="s">
        <v>112</v>
      </c>
      <c r="E4322" s="9">
        <v>0</v>
      </c>
      <c r="F4322" s="9">
        <v>0</v>
      </c>
      <c r="G4322" s="19">
        <f t="shared" si="1138"/>
        <v>0</v>
      </c>
    </row>
    <row r="4323" spans="2:7" x14ac:dyDescent="0.25">
      <c r="C4323">
        <v>486</v>
      </c>
      <c r="D4323" t="s">
        <v>113</v>
      </c>
      <c r="E4323" s="9">
        <v>0</v>
      </c>
      <c r="F4323" s="9">
        <v>0</v>
      </c>
      <c r="G4323" s="19">
        <f t="shared" si="1138"/>
        <v>0</v>
      </c>
    </row>
    <row r="4324" spans="2:7" x14ac:dyDescent="0.25">
      <c r="C4324">
        <v>489</v>
      </c>
      <c r="D4324" t="s">
        <v>114</v>
      </c>
      <c r="E4324" s="9">
        <v>0</v>
      </c>
      <c r="F4324" s="9">
        <v>0</v>
      </c>
      <c r="G4324" s="19">
        <f t="shared" si="1138"/>
        <v>0</v>
      </c>
    </row>
    <row r="4325" spans="2:7" x14ac:dyDescent="0.25">
      <c r="E4325" s="9"/>
      <c r="F4325" s="9"/>
    </row>
    <row r="4326" spans="2:7" x14ac:dyDescent="0.25">
      <c r="B4326" s="12">
        <v>49</v>
      </c>
      <c r="C4326" s="12"/>
      <c r="D4326" s="12" t="s">
        <v>53</v>
      </c>
      <c r="E4326" s="13">
        <f t="shared" ref="E4326:F4326" si="1139">E4327+E4328+E4329+E4330+E4331+E4332+E4333+E4334</f>
        <v>77935.649999999994</v>
      </c>
      <c r="F4326" s="13">
        <f t="shared" si="1139"/>
        <v>87127.35</v>
      </c>
      <c r="G4326" s="24">
        <f t="shared" ref="G4326:G4334" si="1140">E4326-F4326</f>
        <v>-9191.7000000000116</v>
      </c>
    </row>
    <row r="4327" spans="2:7" x14ac:dyDescent="0.25">
      <c r="C4327">
        <v>490</v>
      </c>
      <c r="D4327" t="s">
        <v>54</v>
      </c>
      <c r="E4327" s="9">
        <v>0</v>
      </c>
      <c r="F4327" s="9">
        <v>0</v>
      </c>
      <c r="G4327" s="19">
        <f t="shared" si="1140"/>
        <v>0</v>
      </c>
    </row>
    <row r="4328" spans="2:7" x14ac:dyDescent="0.25">
      <c r="C4328">
        <v>491</v>
      </c>
      <c r="D4328" t="s">
        <v>55</v>
      </c>
      <c r="E4328" s="9">
        <v>77935.649999999994</v>
      </c>
      <c r="F4328" s="9">
        <v>87127.35</v>
      </c>
      <c r="G4328" s="19">
        <f t="shared" si="1140"/>
        <v>-9191.7000000000116</v>
      </c>
    </row>
    <row r="4329" spans="2:7" x14ac:dyDescent="0.25">
      <c r="C4329">
        <v>492</v>
      </c>
      <c r="D4329" t="s">
        <v>115</v>
      </c>
      <c r="E4329" s="9">
        <v>0</v>
      </c>
      <c r="F4329" s="9">
        <v>0</v>
      </c>
      <c r="G4329" s="19">
        <f t="shared" si="1140"/>
        <v>0</v>
      </c>
    </row>
    <row r="4330" spans="2:7" x14ac:dyDescent="0.25">
      <c r="C4330">
        <v>493</v>
      </c>
      <c r="D4330" t="s">
        <v>116</v>
      </c>
      <c r="E4330" s="9">
        <v>0</v>
      </c>
      <c r="F4330" s="9">
        <v>0</v>
      </c>
      <c r="G4330" s="19">
        <f t="shared" si="1140"/>
        <v>0</v>
      </c>
    </row>
    <row r="4331" spans="2:7" x14ac:dyDescent="0.25">
      <c r="C4331">
        <v>494</v>
      </c>
      <c r="D4331" t="s">
        <v>58</v>
      </c>
      <c r="E4331" s="9">
        <v>0</v>
      </c>
      <c r="F4331" s="9">
        <v>0</v>
      </c>
      <c r="G4331" s="19">
        <f t="shared" si="1140"/>
        <v>0</v>
      </c>
    </row>
    <row r="4332" spans="2:7" x14ac:dyDescent="0.25">
      <c r="C4332">
        <v>495</v>
      </c>
      <c r="D4332" t="s">
        <v>117</v>
      </c>
      <c r="E4332" s="9">
        <v>0</v>
      </c>
      <c r="F4332" s="9">
        <v>0</v>
      </c>
      <c r="G4332" s="19">
        <f t="shared" si="1140"/>
        <v>0</v>
      </c>
    </row>
    <row r="4333" spans="2:7" x14ac:dyDescent="0.25">
      <c r="C4333">
        <v>498</v>
      </c>
      <c r="D4333" t="s">
        <v>118</v>
      </c>
      <c r="E4333" s="9">
        <v>0</v>
      </c>
      <c r="F4333" s="9">
        <v>0</v>
      </c>
      <c r="G4333" s="19">
        <f t="shared" si="1140"/>
        <v>0</v>
      </c>
    </row>
    <row r="4334" spans="2:7" x14ac:dyDescent="0.25">
      <c r="C4334">
        <v>499</v>
      </c>
      <c r="D4334" t="s">
        <v>61</v>
      </c>
      <c r="E4334" s="9">
        <v>0</v>
      </c>
      <c r="F4334" s="9">
        <v>0</v>
      </c>
      <c r="G4334" s="19">
        <f t="shared" si="1140"/>
        <v>0</v>
      </c>
    </row>
    <row r="4335" spans="2:7" x14ac:dyDescent="0.25">
      <c r="E4335" s="9"/>
      <c r="F4335" s="9"/>
    </row>
    <row r="4336" spans="2:7" x14ac:dyDescent="0.25">
      <c r="E4336" s="9"/>
      <c r="F4336" s="9"/>
    </row>
    <row r="4337" spans="1:7" x14ac:dyDescent="0.25">
      <c r="E4337" s="9"/>
      <c r="F4337" s="9"/>
    </row>
    <row r="4338" spans="1:7" x14ac:dyDescent="0.25">
      <c r="A4338" s="14">
        <v>9</v>
      </c>
      <c r="B4338" s="14"/>
      <c r="C4338" s="14"/>
      <c r="D4338" s="14" t="s">
        <v>119</v>
      </c>
      <c r="E4338" s="15"/>
      <c r="F4338" s="15"/>
      <c r="G4338" s="25"/>
    </row>
    <row r="4339" spans="1:7" x14ac:dyDescent="0.25">
      <c r="A4339" s="14"/>
      <c r="B4339" s="14">
        <v>90</v>
      </c>
      <c r="C4339" s="14"/>
      <c r="D4339" s="14" t="s">
        <v>120</v>
      </c>
      <c r="E4339" s="16">
        <f t="shared" ref="E4339:F4339" si="1141">E4340+E4341</f>
        <v>-249384.18</v>
      </c>
      <c r="F4339" s="16">
        <f t="shared" si="1141"/>
        <v>-194273.68</v>
      </c>
      <c r="G4339" s="26">
        <f t="shared" ref="G4339:G4341" si="1142">E4339-F4339</f>
        <v>-55110.5</v>
      </c>
    </row>
    <row r="4340" spans="1:7" x14ac:dyDescent="0.25">
      <c r="C4340">
        <v>900</v>
      </c>
      <c r="D4340" t="s">
        <v>121</v>
      </c>
      <c r="E4340" s="19">
        <v>-148769.32</v>
      </c>
      <c r="F4340" s="19">
        <v>-167058.57</v>
      </c>
      <c r="G4340" s="19">
        <f t="shared" si="1142"/>
        <v>18289.25</v>
      </c>
    </row>
    <row r="4341" spans="1:7" x14ac:dyDescent="0.25">
      <c r="C4341">
        <v>901</v>
      </c>
      <c r="D4341" t="s">
        <v>122</v>
      </c>
      <c r="E4341" s="19">
        <v>-100614.86</v>
      </c>
      <c r="F4341" s="19">
        <v>-27215.11</v>
      </c>
      <c r="G4341" s="19">
        <f t="shared" si="1142"/>
        <v>-73399.75</v>
      </c>
    </row>
    <row r="4342" spans="1:7" x14ac:dyDescent="0.25">
      <c r="E4342" s="9"/>
      <c r="F4342" s="9"/>
    </row>
    <row r="4343" spans="1:7" x14ac:dyDescent="0.25">
      <c r="D4343" s="2" t="s">
        <v>123</v>
      </c>
      <c r="E4343" s="17">
        <f t="shared" ref="E4343:F4343" si="1143">E4340+E4341</f>
        <v>-249384.18</v>
      </c>
      <c r="F4343" s="17">
        <f t="shared" si="1143"/>
        <v>-194273.68</v>
      </c>
      <c r="G4343" s="19">
        <f t="shared" ref="G4343" si="1144">E4343-F4343</f>
        <v>-55110.5</v>
      </c>
    </row>
    <row r="4344" spans="1:7" x14ac:dyDescent="0.25">
      <c r="E4344" s="9"/>
      <c r="F4344" s="9"/>
    </row>
    <row r="4345" spans="1:7" x14ac:dyDescent="0.25">
      <c r="A4345" s="27"/>
      <c r="B4345" s="27"/>
      <c r="C4345" s="27"/>
      <c r="D4345" s="27"/>
      <c r="E4345" s="27"/>
      <c r="F4345" s="27"/>
      <c r="G4345" s="28"/>
    </row>
    <row r="4348" spans="1:7" ht="26.25" x14ac:dyDescent="0.4">
      <c r="A4348" s="1" t="s">
        <v>124</v>
      </c>
      <c r="B4348" s="2"/>
      <c r="C4348" s="2"/>
      <c r="D4348" s="2"/>
      <c r="E4348" s="18">
        <v>2021</v>
      </c>
      <c r="F4348" s="18">
        <v>2020</v>
      </c>
      <c r="G4348" s="20" t="s">
        <v>125</v>
      </c>
    </row>
    <row r="4349" spans="1:7" x14ac:dyDescent="0.25">
      <c r="A4349" t="s">
        <v>0</v>
      </c>
      <c r="E4349" s="3">
        <v>525</v>
      </c>
      <c r="F4349" s="3">
        <v>490</v>
      </c>
      <c r="G4349" s="29">
        <f>E4349-F4349</f>
        <v>35</v>
      </c>
    </row>
    <row r="4350" spans="1:7" x14ac:dyDescent="0.25">
      <c r="E4350" s="30" t="s">
        <v>152</v>
      </c>
      <c r="F4350" s="30" t="s">
        <v>152</v>
      </c>
      <c r="G4350" s="4" t="s">
        <v>152</v>
      </c>
    </row>
    <row r="4351" spans="1:7" ht="21" x14ac:dyDescent="0.35">
      <c r="A4351" s="5">
        <v>3</v>
      </c>
      <c r="B4351" s="5"/>
      <c r="C4351" s="5"/>
      <c r="D4351" s="5" t="s">
        <v>2</v>
      </c>
      <c r="E4351" s="6">
        <f t="shared" ref="E4351:F4351" si="1145">E4352+E4362+E4374+E4378+E4386+E4390+E4400+E4403+E4411</f>
        <v>3390385.71</v>
      </c>
      <c r="F4351" s="6">
        <f t="shared" si="1145"/>
        <v>3714434.5600000005</v>
      </c>
      <c r="G4351" s="21">
        <f>E4351-F4351</f>
        <v>-324048.85000000056</v>
      </c>
    </row>
    <row r="4352" spans="1:7" x14ac:dyDescent="0.25">
      <c r="A4352" s="7"/>
      <c r="B4352" s="7">
        <v>30</v>
      </c>
      <c r="C4352" s="7"/>
      <c r="D4352" s="7" t="s">
        <v>3</v>
      </c>
      <c r="E4352" s="8">
        <f t="shared" ref="E4352:F4352" si="1146">E4353+E4354+E4355+E4356+E4357+E4358+E4359+E4360</f>
        <v>320113.7</v>
      </c>
      <c r="F4352" s="8">
        <f t="shared" si="1146"/>
        <v>357056.9</v>
      </c>
      <c r="G4352" s="22">
        <f t="shared" ref="G4352:G4360" si="1147">E4352-F4352</f>
        <v>-36943.200000000012</v>
      </c>
    </row>
    <row r="4353" spans="2:7" x14ac:dyDescent="0.25">
      <c r="C4353">
        <v>300</v>
      </c>
      <c r="D4353" t="s">
        <v>4</v>
      </c>
      <c r="E4353" s="9">
        <v>26743.85</v>
      </c>
      <c r="F4353" s="9">
        <v>26236.6</v>
      </c>
      <c r="G4353" s="19">
        <f t="shared" si="1147"/>
        <v>507.25</v>
      </c>
    </row>
    <row r="4354" spans="2:7" x14ac:dyDescent="0.25">
      <c r="C4354">
        <v>301</v>
      </c>
      <c r="D4354" t="s">
        <v>5</v>
      </c>
      <c r="E4354" s="9">
        <v>267634.7</v>
      </c>
      <c r="F4354" s="9">
        <v>260713.4</v>
      </c>
      <c r="G4354" s="19">
        <f t="shared" si="1147"/>
        <v>6921.3000000000175</v>
      </c>
    </row>
    <row r="4355" spans="2:7" x14ac:dyDescent="0.25">
      <c r="C4355">
        <v>302</v>
      </c>
      <c r="D4355" t="s">
        <v>6</v>
      </c>
      <c r="E4355" s="9">
        <v>0</v>
      </c>
      <c r="F4355" s="9">
        <v>0</v>
      </c>
      <c r="G4355" s="19">
        <f t="shared" si="1147"/>
        <v>0</v>
      </c>
    </row>
    <row r="4356" spans="2:7" x14ac:dyDescent="0.25">
      <c r="C4356">
        <v>303</v>
      </c>
      <c r="D4356" t="s">
        <v>7</v>
      </c>
      <c r="E4356" s="9">
        <v>0</v>
      </c>
      <c r="F4356" s="9">
        <v>0</v>
      </c>
      <c r="G4356" s="19">
        <f t="shared" si="1147"/>
        <v>0</v>
      </c>
    </row>
    <row r="4357" spans="2:7" x14ac:dyDescent="0.25">
      <c r="C4357">
        <v>304</v>
      </c>
      <c r="D4357" t="s">
        <v>8</v>
      </c>
      <c r="E4357" s="9">
        <v>0</v>
      </c>
      <c r="F4357" s="9">
        <v>0</v>
      </c>
      <c r="G4357" s="19">
        <f t="shared" si="1147"/>
        <v>0</v>
      </c>
    </row>
    <row r="4358" spans="2:7" x14ac:dyDescent="0.25">
      <c r="C4358">
        <v>305</v>
      </c>
      <c r="D4358" t="s">
        <v>9</v>
      </c>
      <c r="E4358" s="9">
        <v>24287.7</v>
      </c>
      <c r="F4358" s="9">
        <v>69079.649999999994</v>
      </c>
      <c r="G4358" s="19">
        <f t="shared" si="1147"/>
        <v>-44791.95</v>
      </c>
    </row>
    <row r="4359" spans="2:7" x14ac:dyDescent="0.25">
      <c r="C4359">
        <v>306</v>
      </c>
      <c r="D4359" t="s">
        <v>10</v>
      </c>
      <c r="E4359" s="9">
        <v>0</v>
      </c>
      <c r="F4359" s="9">
        <v>0</v>
      </c>
      <c r="G4359" s="19">
        <f t="shared" si="1147"/>
        <v>0</v>
      </c>
    </row>
    <row r="4360" spans="2:7" x14ac:dyDescent="0.25">
      <c r="C4360">
        <v>309</v>
      </c>
      <c r="D4360" t="s">
        <v>11</v>
      </c>
      <c r="E4360" s="9">
        <v>1447.45</v>
      </c>
      <c r="F4360" s="9">
        <v>1027.25</v>
      </c>
      <c r="G4360" s="19">
        <f t="shared" si="1147"/>
        <v>420.20000000000005</v>
      </c>
    </row>
    <row r="4361" spans="2:7" x14ac:dyDescent="0.25">
      <c r="E4361" s="9"/>
      <c r="F4361" s="9"/>
    </row>
    <row r="4362" spans="2:7" x14ac:dyDescent="0.25">
      <c r="B4362" s="7">
        <v>31</v>
      </c>
      <c r="C4362" s="7"/>
      <c r="D4362" s="7" t="s">
        <v>12</v>
      </c>
      <c r="E4362" s="8">
        <f t="shared" ref="E4362:F4362" si="1148">E4363+E4364+E4365+E4366+E4367+E4368+E4369+E4370+E4371+E4372</f>
        <v>920038.67999999993</v>
      </c>
      <c r="F4362" s="8">
        <f t="shared" si="1148"/>
        <v>923720.35</v>
      </c>
      <c r="G4362" s="22">
        <f t="shared" ref="G4362:G4372" si="1149">E4362-F4362</f>
        <v>-3681.6700000000419</v>
      </c>
    </row>
    <row r="4363" spans="2:7" x14ac:dyDescent="0.25">
      <c r="C4363">
        <v>310</v>
      </c>
      <c r="D4363" t="s">
        <v>13</v>
      </c>
      <c r="E4363" s="9">
        <v>110453.09</v>
      </c>
      <c r="F4363" s="9">
        <v>94914.85</v>
      </c>
      <c r="G4363" s="19">
        <f t="shared" si="1149"/>
        <v>15538.239999999991</v>
      </c>
    </row>
    <row r="4364" spans="2:7" x14ac:dyDescent="0.25">
      <c r="C4364">
        <v>311</v>
      </c>
      <c r="D4364" t="s">
        <v>14</v>
      </c>
      <c r="E4364" s="9">
        <v>38442.9</v>
      </c>
      <c r="F4364" s="9">
        <v>48215.4</v>
      </c>
      <c r="G4364" s="19">
        <f t="shared" si="1149"/>
        <v>-9772.5</v>
      </c>
    </row>
    <row r="4365" spans="2:7" x14ac:dyDescent="0.25">
      <c r="C4365">
        <v>312</v>
      </c>
      <c r="D4365" t="s">
        <v>15</v>
      </c>
      <c r="E4365" s="9">
        <v>132343.35</v>
      </c>
      <c r="F4365" s="9">
        <v>134814.6</v>
      </c>
      <c r="G4365" s="19">
        <f t="shared" si="1149"/>
        <v>-2471.25</v>
      </c>
    </row>
    <row r="4366" spans="2:7" x14ac:dyDescent="0.25">
      <c r="C4366">
        <v>313</v>
      </c>
      <c r="D4366" t="s">
        <v>16</v>
      </c>
      <c r="E4366" s="9">
        <v>392392.56</v>
      </c>
      <c r="F4366" s="9">
        <v>472350.39</v>
      </c>
      <c r="G4366" s="19">
        <f t="shared" si="1149"/>
        <v>-79957.830000000016</v>
      </c>
    </row>
    <row r="4367" spans="2:7" x14ac:dyDescent="0.25">
      <c r="C4367">
        <v>314</v>
      </c>
      <c r="D4367" t="s">
        <v>17</v>
      </c>
      <c r="E4367" s="9">
        <v>239800.91</v>
      </c>
      <c r="F4367" s="9">
        <v>143246.04999999999</v>
      </c>
      <c r="G4367" s="19">
        <f t="shared" si="1149"/>
        <v>96554.860000000015</v>
      </c>
    </row>
    <row r="4368" spans="2:7" x14ac:dyDescent="0.25">
      <c r="C4368">
        <v>315</v>
      </c>
      <c r="D4368" t="s">
        <v>18</v>
      </c>
      <c r="E4368" s="9">
        <v>6538.53</v>
      </c>
      <c r="F4368" s="9">
        <v>3215.11</v>
      </c>
      <c r="G4368" s="19">
        <f t="shared" si="1149"/>
        <v>3323.4199999999996</v>
      </c>
    </row>
    <row r="4369" spans="2:7" x14ac:dyDescent="0.25">
      <c r="C4369">
        <v>316</v>
      </c>
      <c r="D4369" t="s">
        <v>19</v>
      </c>
      <c r="E4369" s="9">
        <v>0</v>
      </c>
      <c r="F4369" s="9">
        <v>0</v>
      </c>
      <c r="G4369" s="19">
        <f t="shared" si="1149"/>
        <v>0</v>
      </c>
    </row>
    <row r="4370" spans="2:7" x14ac:dyDescent="0.25">
      <c r="C4370">
        <v>317</v>
      </c>
      <c r="D4370" t="s">
        <v>20</v>
      </c>
      <c r="E4370" s="9">
        <v>87.35</v>
      </c>
      <c r="F4370" s="9">
        <v>0</v>
      </c>
      <c r="G4370" s="19">
        <f t="shared" si="1149"/>
        <v>87.35</v>
      </c>
    </row>
    <row r="4371" spans="2:7" x14ac:dyDescent="0.25">
      <c r="C4371">
        <v>318</v>
      </c>
      <c r="D4371" t="s">
        <v>21</v>
      </c>
      <c r="E4371" s="9">
        <v>-945.06</v>
      </c>
      <c r="F4371" s="9">
        <v>25173.35</v>
      </c>
      <c r="G4371" s="19">
        <f t="shared" si="1149"/>
        <v>-26118.41</v>
      </c>
    </row>
    <row r="4372" spans="2:7" x14ac:dyDescent="0.25">
      <c r="C4372">
        <v>319</v>
      </c>
      <c r="D4372" t="s">
        <v>22</v>
      </c>
      <c r="E4372" s="9">
        <v>925.05</v>
      </c>
      <c r="F4372" s="9">
        <v>1790.6</v>
      </c>
      <c r="G4372" s="19">
        <f t="shared" si="1149"/>
        <v>-865.55</v>
      </c>
    </row>
    <row r="4373" spans="2:7" x14ac:dyDescent="0.25">
      <c r="E4373" s="9"/>
      <c r="F4373" s="9"/>
    </row>
    <row r="4374" spans="2:7" x14ac:dyDescent="0.25">
      <c r="B4374" s="7">
        <v>33</v>
      </c>
      <c r="C4374" s="7"/>
      <c r="D4374" s="7" t="s">
        <v>23</v>
      </c>
      <c r="E4374" s="8">
        <f t="shared" ref="E4374:F4374" si="1150">E4375+E4376</f>
        <v>86837.65</v>
      </c>
      <c r="F4374" s="8">
        <f t="shared" si="1150"/>
        <v>46101.55</v>
      </c>
      <c r="G4374" s="22">
        <f t="shared" ref="G4374:G4376" si="1151">E4374-F4374</f>
        <v>40736.099999999991</v>
      </c>
    </row>
    <row r="4375" spans="2:7" x14ac:dyDescent="0.25">
      <c r="C4375">
        <v>330</v>
      </c>
      <c r="D4375" t="s">
        <v>24</v>
      </c>
      <c r="E4375" s="9">
        <v>86837.65</v>
      </c>
      <c r="F4375" s="9">
        <v>46101.55</v>
      </c>
      <c r="G4375" s="19">
        <f t="shared" si="1151"/>
        <v>40736.099999999991</v>
      </c>
    </row>
    <row r="4376" spans="2:7" x14ac:dyDescent="0.25">
      <c r="C4376">
        <v>332</v>
      </c>
      <c r="D4376" t="s">
        <v>25</v>
      </c>
      <c r="E4376" s="9">
        <v>0</v>
      </c>
      <c r="F4376" s="9">
        <v>0</v>
      </c>
      <c r="G4376" s="19">
        <f t="shared" si="1151"/>
        <v>0</v>
      </c>
    </row>
    <row r="4377" spans="2:7" x14ac:dyDescent="0.25">
      <c r="E4377" s="9"/>
      <c r="F4377" s="9"/>
    </row>
    <row r="4378" spans="2:7" x14ac:dyDescent="0.25">
      <c r="B4378" s="7">
        <v>34</v>
      </c>
      <c r="C4378" s="7"/>
      <c r="D4378" s="7" t="s">
        <v>26</v>
      </c>
      <c r="E4378" s="8">
        <f t="shared" ref="E4378:F4378" si="1152">E4379+E4380+E4381+E4382+E4383+E4384</f>
        <v>76299.45</v>
      </c>
      <c r="F4378" s="8">
        <f t="shared" si="1152"/>
        <v>53662.75</v>
      </c>
      <c r="G4378" s="22">
        <f t="shared" ref="G4378:G4384" si="1153">E4378-F4378</f>
        <v>22636.699999999997</v>
      </c>
    </row>
    <row r="4379" spans="2:7" x14ac:dyDescent="0.25">
      <c r="C4379">
        <v>340</v>
      </c>
      <c r="D4379" t="s">
        <v>27</v>
      </c>
      <c r="E4379" s="9">
        <v>8911.5</v>
      </c>
      <c r="F4379" s="9">
        <v>2733</v>
      </c>
      <c r="G4379" s="19">
        <f t="shared" si="1153"/>
        <v>6178.5</v>
      </c>
    </row>
    <row r="4380" spans="2:7" x14ac:dyDescent="0.25">
      <c r="C4380">
        <v>341</v>
      </c>
      <c r="D4380" t="s">
        <v>28</v>
      </c>
      <c r="E4380" s="9">
        <v>0</v>
      </c>
      <c r="F4380" s="9">
        <v>0</v>
      </c>
      <c r="G4380" s="19">
        <f t="shared" si="1153"/>
        <v>0</v>
      </c>
    </row>
    <row r="4381" spans="2:7" x14ac:dyDescent="0.25">
      <c r="C4381">
        <v>342</v>
      </c>
      <c r="D4381" t="s">
        <v>29</v>
      </c>
      <c r="E4381" s="9">
        <v>0</v>
      </c>
      <c r="F4381" s="9">
        <v>0</v>
      </c>
      <c r="G4381" s="19">
        <f t="shared" si="1153"/>
        <v>0</v>
      </c>
    </row>
    <row r="4382" spans="2:7" x14ac:dyDescent="0.25">
      <c r="C4382">
        <v>343</v>
      </c>
      <c r="D4382" t="s">
        <v>30</v>
      </c>
      <c r="E4382" s="9">
        <v>67387.95</v>
      </c>
      <c r="F4382" s="9">
        <v>50929.15</v>
      </c>
      <c r="G4382" s="19">
        <f t="shared" si="1153"/>
        <v>16458.799999999996</v>
      </c>
    </row>
    <row r="4383" spans="2:7" x14ac:dyDescent="0.25">
      <c r="C4383">
        <v>344</v>
      </c>
      <c r="D4383" t="s">
        <v>31</v>
      </c>
      <c r="E4383" s="9">
        <v>0</v>
      </c>
      <c r="F4383" s="9">
        <v>0</v>
      </c>
      <c r="G4383" s="19">
        <f t="shared" si="1153"/>
        <v>0</v>
      </c>
    </row>
    <row r="4384" spans="2:7" x14ac:dyDescent="0.25">
      <c r="C4384">
        <v>349</v>
      </c>
      <c r="D4384" t="s">
        <v>32</v>
      </c>
      <c r="E4384" s="9">
        <v>0</v>
      </c>
      <c r="F4384" s="9">
        <v>0.6</v>
      </c>
      <c r="G4384" s="19">
        <f t="shared" si="1153"/>
        <v>-0.6</v>
      </c>
    </row>
    <row r="4385" spans="2:7" x14ac:dyDescent="0.25">
      <c r="E4385" s="9"/>
      <c r="F4385" s="9"/>
    </row>
    <row r="4386" spans="2:7" x14ac:dyDescent="0.25">
      <c r="B4386" s="7">
        <v>35</v>
      </c>
      <c r="C4386" s="7"/>
      <c r="D4386" s="7" t="s">
        <v>33</v>
      </c>
      <c r="E4386" s="8">
        <f t="shared" ref="E4386:F4386" si="1154">E4387+E4388</f>
        <v>6081.76</v>
      </c>
      <c r="F4386" s="8">
        <f t="shared" si="1154"/>
        <v>88954</v>
      </c>
      <c r="G4386" s="22">
        <f t="shared" ref="G4386:G4388" si="1155">E4386-F4386</f>
        <v>-82872.240000000005</v>
      </c>
    </row>
    <row r="4387" spans="2:7" x14ac:dyDescent="0.25">
      <c r="C4387">
        <v>350</v>
      </c>
      <c r="D4387" t="s">
        <v>33</v>
      </c>
      <c r="E4387" s="9">
        <v>0</v>
      </c>
      <c r="F4387" s="9">
        <v>0</v>
      </c>
      <c r="G4387" s="19">
        <f t="shared" si="1155"/>
        <v>0</v>
      </c>
    </row>
    <row r="4388" spans="2:7" x14ac:dyDescent="0.25">
      <c r="C4388">
        <v>351</v>
      </c>
      <c r="D4388" t="s">
        <v>34</v>
      </c>
      <c r="E4388" s="9">
        <v>6081.76</v>
      </c>
      <c r="F4388" s="9">
        <v>88954</v>
      </c>
      <c r="G4388" s="19">
        <f t="shared" si="1155"/>
        <v>-82872.240000000005</v>
      </c>
    </row>
    <row r="4389" spans="2:7" x14ac:dyDescent="0.25">
      <c r="E4389" s="9"/>
      <c r="F4389" s="9"/>
    </row>
    <row r="4390" spans="2:7" x14ac:dyDescent="0.25">
      <c r="B4390" s="7">
        <v>36</v>
      </c>
      <c r="C4390" s="7"/>
      <c r="D4390" s="7" t="s">
        <v>35</v>
      </c>
      <c r="E4390" s="8">
        <f t="shared" ref="E4390:F4390" si="1156">E4391+E4392+E4393+E4394+E4395+E4396+E4397+E4398</f>
        <v>1215526.6200000001</v>
      </c>
      <c r="F4390" s="8">
        <f t="shared" si="1156"/>
        <v>1188304.51</v>
      </c>
      <c r="G4390" s="22">
        <f t="shared" ref="G4390:G4398" si="1157">E4390-F4390</f>
        <v>27222.110000000102</v>
      </c>
    </row>
    <row r="4391" spans="2:7" x14ac:dyDescent="0.25">
      <c r="C4391">
        <v>360</v>
      </c>
      <c r="D4391" t="s">
        <v>36</v>
      </c>
      <c r="E4391" s="9">
        <v>4480</v>
      </c>
      <c r="F4391" s="9">
        <v>1349.9</v>
      </c>
      <c r="G4391" s="19">
        <f t="shared" si="1157"/>
        <v>3130.1</v>
      </c>
    </row>
    <row r="4392" spans="2:7" x14ac:dyDescent="0.25">
      <c r="C4392">
        <v>361</v>
      </c>
      <c r="D4392" t="s">
        <v>37</v>
      </c>
      <c r="E4392" s="9">
        <v>916735.67</v>
      </c>
      <c r="F4392" s="9">
        <v>960094.21</v>
      </c>
      <c r="G4392" s="19">
        <f t="shared" si="1157"/>
        <v>-43358.539999999921</v>
      </c>
    </row>
    <row r="4393" spans="2:7" x14ac:dyDescent="0.25">
      <c r="C4393">
        <v>362</v>
      </c>
      <c r="D4393" t="s">
        <v>38</v>
      </c>
      <c r="E4393" s="9">
        <v>1331</v>
      </c>
      <c r="F4393" s="9">
        <v>0</v>
      </c>
      <c r="G4393" s="19">
        <f t="shared" si="1157"/>
        <v>1331</v>
      </c>
    </row>
    <row r="4394" spans="2:7" x14ac:dyDescent="0.25">
      <c r="C4394">
        <v>363</v>
      </c>
      <c r="D4394" t="s">
        <v>39</v>
      </c>
      <c r="E4394" s="9">
        <v>285532.45</v>
      </c>
      <c r="F4394" s="9">
        <v>219262.9</v>
      </c>
      <c r="G4394" s="19">
        <f t="shared" si="1157"/>
        <v>66269.550000000017</v>
      </c>
    </row>
    <row r="4395" spans="2:7" x14ac:dyDescent="0.25">
      <c r="C4395">
        <v>364</v>
      </c>
      <c r="D4395" t="s">
        <v>40</v>
      </c>
      <c r="E4395" s="9">
        <v>0</v>
      </c>
      <c r="F4395" s="9">
        <v>0</v>
      </c>
      <c r="G4395" s="19">
        <f t="shared" si="1157"/>
        <v>0</v>
      </c>
    </row>
    <row r="4396" spans="2:7" x14ac:dyDescent="0.25">
      <c r="C4396">
        <v>365</v>
      </c>
      <c r="D4396" t="s">
        <v>41</v>
      </c>
      <c r="E4396" s="9">
        <v>0</v>
      </c>
      <c r="F4396" s="9">
        <v>0</v>
      </c>
      <c r="G4396" s="19">
        <f t="shared" si="1157"/>
        <v>0</v>
      </c>
    </row>
    <row r="4397" spans="2:7" x14ac:dyDescent="0.25">
      <c r="C4397">
        <v>366</v>
      </c>
      <c r="D4397" t="s">
        <v>42</v>
      </c>
      <c r="E4397" s="9">
        <v>0</v>
      </c>
      <c r="F4397" s="9">
        <v>0</v>
      </c>
      <c r="G4397" s="19">
        <f t="shared" si="1157"/>
        <v>0</v>
      </c>
    </row>
    <row r="4398" spans="2:7" x14ac:dyDescent="0.25">
      <c r="C4398">
        <v>369</v>
      </c>
      <c r="D4398" t="s">
        <v>43</v>
      </c>
      <c r="E4398" s="9">
        <v>7447.5</v>
      </c>
      <c r="F4398" s="9">
        <v>7597.5</v>
      </c>
      <c r="G4398" s="19">
        <f t="shared" si="1157"/>
        <v>-150</v>
      </c>
    </row>
    <row r="4399" spans="2:7" x14ac:dyDescent="0.25">
      <c r="E4399" s="9"/>
      <c r="F4399" s="9"/>
    </row>
    <row r="4400" spans="2:7" x14ac:dyDescent="0.25">
      <c r="B4400" s="7">
        <v>37</v>
      </c>
      <c r="C4400" s="7"/>
      <c r="D4400" s="7" t="s">
        <v>44</v>
      </c>
      <c r="E4400" s="8">
        <f t="shared" ref="E4400:F4400" si="1158">E4401</f>
        <v>591726.85</v>
      </c>
      <c r="F4400" s="8">
        <f t="shared" si="1158"/>
        <v>570898.30000000005</v>
      </c>
      <c r="G4400" s="22">
        <f t="shared" ref="G4400:G4409" si="1159">E4400-F4400</f>
        <v>20828.54999999993</v>
      </c>
    </row>
    <row r="4401" spans="2:7" x14ac:dyDescent="0.25">
      <c r="C4401">
        <v>370</v>
      </c>
      <c r="D4401" t="s">
        <v>45</v>
      </c>
      <c r="E4401" s="9">
        <v>591726.85</v>
      </c>
      <c r="F4401" s="9">
        <v>570898.30000000005</v>
      </c>
      <c r="G4401" s="19">
        <f t="shared" si="1159"/>
        <v>20828.54999999993</v>
      </c>
    </row>
    <row r="4402" spans="2:7" x14ac:dyDescent="0.25">
      <c r="E4402" s="9"/>
      <c r="F4402" s="9"/>
      <c r="G4402" s="19">
        <f t="shared" si="1159"/>
        <v>0</v>
      </c>
    </row>
    <row r="4403" spans="2:7" x14ac:dyDescent="0.25">
      <c r="B4403" s="7">
        <v>38</v>
      </c>
      <c r="C4403" s="7"/>
      <c r="D4403" s="7" t="s">
        <v>46</v>
      </c>
      <c r="E4403" s="8">
        <f t="shared" ref="E4403:F4403" si="1160">E4404+E4405+E4406+E4407+E4408+E4409</f>
        <v>0</v>
      </c>
      <c r="F4403" s="8">
        <f t="shared" si="1160"/>
        <v>400000</v>
      </c>
      <c r="G4403" s="22">
        <f t="shared" si="1159"/>
        <v>-400000</v>
      </c>
    </row>
    <row r="4404" spans="2:7" x14ac:dyDescent="0.25">
      <c r="C4404">
        <v>380</v>
      </c>
      <c r="D4404" t="s">
        <v>47</v>
      </c>
      <c r="E4404" s="9">
        <v>0</v>
      </c>
      <c r="F4404" s="9">
        <v>0</v>
      </c>
      <c r="G4404" s="19">
        <f t="shared" si="1159"/>
        <v>0</v>
      </c>
    </row>
    <row r="4405" spans="2:7" x14ac:dyDescent="0.25">
      <c r="C4405">
        <v>381</v>
      </c>
      <c r="D4405" t="s">
        <v>48</v>
      </c>
      <c r="E4405" s="9">
        <v>0</v>
      </c>
      <c r="F4405" s="9">
        <v>0</v>
      </c>
      <c r="G4405" s="19">
        <f t="shared" si="1159"/>
        <v>0</v>
      </c>
    </row>
    <row r="4406" spans="2:7" x14ac:dyDescent="0.25">
      <c r="C4406">
        <v>384</v>
      </c>
      <c r="D4406" t="s">
        <v>49</v>
      </c>
      <c r="E4406" s="9">
        <v>0</v>
      </c>
      <c r="F4406" s="9">
        <v>0</v>
      </c>
      <c r="G4406" s="19">
        <f t="shared" si="1159"/>
        <v>0</v>
      </c>
    </row>
    <row r="4407" spans="2:7" x14ac:dyDescent="0.25">
      <c r="C4407">
        <v>385</v>
      </c>
      <c r="D4407" t="s">
        <v>50</v>
      </c>
      <c r="E4407" s="9">
        <v>0</v>
      </c>
      <c r="F4407" s="9">
        <v>0</v>
      </c>
      <c r="G4407" s="19">
        <f t="shared" si="1159"/>
        <v>0</v>
      </c>
    </row>
    <row r="4408" spans="2:7" x14ac:dyDescent="0.25">
      <c r="C4408">
        <v>386</v>
      </c>
      <c r="D4408" t="s">
        <v>51</v>
      </c>
      <c r="E4408" s="9">
        <v>0</v>
      </c>
      <c r="F4408" s="9">
        <v>0</v>
      </c>
      <c r="G4408" s="19">
        <f t="shared" si="1159"/>
        <v>0</v>
      </c>
    </row>
    <row r="4409" spans="2:7" x14ac:dyDescent="0.25">
      <c r="C4409">
        <v>389</v>
      </c>
      <c r="D4409" t="s">
        <v>52</v>
      </c>
      <c r="E4409" s="9">
        <v>0</v>
      </c>
      <c r="F4409" s="9">
        <v>400000</v>
      </c>
      <c r="G4409" s="19">
        <f t="shared" si="1159"/>
        <v>-400000</v>
      </c>
    </row>
    <row r="4410" spans="2:7" x14ac:dyDescent="0.25">
      <c r="E4410" s="9"/>
      <c r="F4410" s="9"/>
    </row>
    <row r="4411" spans="2:7" x14ac:dyDescent="0.25">
      <c r="B4411" s="7">
        <v>39</v>
      </c>
      <c r="C4411" s="7"/>
      <c r="D4411" s="7" t="s">
        <v>53</v>
      </c>
      <c r="E4411" s="8">
        <f t="shared" ref="E4411:F4411" si="1161">E4412+E4413+E4414+E4415+E4416+E4417+E4418+E4419</f>
        <v>173761</v>
      </c>
      <c r="F4411" s="8">
        <f t="shared" si="1161"/>
        <v>85736.2</v>
      </c>
      <c r="G4411" s="22">
        <f t="shared" ref="G4411:G4419" si="1162">E4411-F4411</f>
        <v>88024.8</v>
      </c>
    </row>
    <row r="4412" spans="2:7" x14ac:dyDescent="0.25">
      <c r="C4412">
        <v>390</v>
      </c>
      <c r="D4412" t="s">
        <v>54</v>
      </c>
      <c r="E4412" s="9">
        <v>0</v>
      </c>
      <c r="F4412" s="9">
        <v>0</v>
      </c>
      <c r="G4412" s="19">
        <f t="shared" si="1162"/>
        <v>0</v>
      </c>
    </row>
    <row r="4413" spans="2:7" x14ac:dyDescent="0.25">
      <c r="C4413">
        <v>391</v>
      </c>
      <c r="D4413" t="s">
        <v>55</v>
      </c>
      <c r="E4413" s="9">
        <v>69667.45</v>
      </c>
      <c r="F4413" s="9">
        <v>85736.2</v>
      </c>
      <c r="G4413" s="19">
        <f t="shared" si="1162"/>
        <v>-16068.75</v>
      </c>
    </row>
    <row r="4414" spans="2:7" x14ac:dyDescent="0.25">
      <c r="C4414">
        <v>392</v>
      </c>
      <c r="D4414" t="s">
        <v>56</v>
      </c>
      <c r="E4414" s="9">
        <v>0</v>
      </c>
      <c r="F4414" s="9">
        <v>0</v>
      </c>
      <c r="G4414" s="19">
        <f t="shared" si="1162"/>
        <v>0</v>
      </c>
    </row>
    <row r="4415" spans="2:7" x14ac:dyDescent="0.25">
      <c r="C4415">
        <v>393</v>
      </c>
      <c r="D4415" t="s">
        <v>57</v>
      </c>
      <c r="E4415" s="9">
        <v>0</v>
      </c>
      <c r="F4415" s="9">
        <v>0</v>
      </c>
      <c r="G4415" s="19">
        <f t="shared" si="1162"/>
        <v>0</v>
      </c>
    </row>
    <row r="4416" spans="2:7" x14ac:dyDescent="0.25">
      <c r="C4416">
        <v>394</v>
      </c>
      <c r="D4416" t="s">
        <v>58</v>
      </c>
      <c r="E4416" s="9">
        <v>0</v>
      </c>
      <c r="F4416" s="9">
        <v>0</v>
      </c>
      <c r="G4416" s="19">
        <f t="shared" si="1162"/>
        <v>0</v>
      </c>
    </row>
    <row r="4417" spans="1:7" x14ac:dyDescent="0.25">
      <c r="C4417">
        <v>395</v>
      </c>
      <c r="D4417" t="s">
        <v>59</v>
      </c>
      <c r="E4417" s="9">
        <v>0</v>
      </c>
      <c r="F4417" s="9">
        <v>0</v>
      </c>
      <c r="G4417" s="19">
        <f t="shared" si="1162"/>
        <v>0</v>
      </c>
    </row>
    <row r="4418" spans="1:7" x14ac:dyDescent="0.25">
      <c r="C4418">
        <v>398</v>
      </c>
      <c r="D4418" t="s">
        <v>60</v>
      </c>
      <c r="E4418" s="9">
        <v>104093.55</v>
      </c>
      <c r="F4418" s="9">
        <v>0</v>
      </c>
      <c r="G4418" s="19">
        <f t="shared" si="1162"/>
        <v>104093.55</v>
      </c>
    </row>
    <row r="4419" spans="1:7" x14ac:dyDescent="0.25">
      <c r="C4419">
        <v>399</v>
      </c>
      <c r="D4419" t="s">
        <v>61</v>
      </c>
      <c r="E4419" s="9">
        <v>0</v>
      </c>
      <c r="F4419" s="9">
        <v>0</v>
      </c>
      <c r="G4419" s="19">
        <f t="shared" si="1162"/>
        <v>0</v>
      </c>
    </row>
    <row r="4420" spans="1:7" x14ac:dyDescent="0.25">
      <c r="E4420" s="9"/>
      <c r="F4420" s="9"/>
    </row>
    <row r="4421" spans="1:7" x14ac:dyDescent="0.25">
      <c r="E4421" s="9"/>
      <c r="F4421" s="9"/>
    </row>
    <row r="4422" spans="1:7" ht="21" x14ac:dyDescent="0.35">
      <c r="A4422" s="10">
        <v>4</v>
      </c>
      <c r="B4422" s="10"/>
      <c r="C4422" s="10"/>
      <c r="D4422" s="10" t="s">
        <v>62</v>
      </c>
      <c r="E4422" s="11">
        <f t="shared" ref="E4422:F4422" si="1163">E4423+E4429+E4435+E4446+E4452+E4464+E4468+E4475+E4478+E4487</f>
        <v>3466791.29</v>
      </c>
      <c r="F4422" s="11">
        <f t="shared" si="1163"/>
        <v>3836973.3200000003</v>
      </c>
      <c r="G4422" s="23">
        <f t="shared" ref="G4422:G4427" si="1164">E4422-F4422</f>
        <v>-370182.03000000026</v>
      </c>
    </row>
    <row r="4423" spans="1:7" x14ac:dyDescent="0.25">
      <c r="A4423" s="2"/>
      <c r="B4423" s="12">
        <v>40</v>
      </c>
      <c r="C4423" s="12"/>
      <c r="D4423" s="12" t="s">
        <v>63</v>
      </c>
      <c r="E4423" s="13">
        <f t="shared" ref="E4423:F4423" si="1165">E4424+E4425+E4426+E4427</f>
        <v>1487800.9100000001</v>
      </c>
      <c r="F4423" s="13">
        <f t="shared" si="1165"/>
        <v>1892861.9000000001</v>
      </c>
      <c r="G4423" s="24">
        <f t="shared" si="1164"/>
        <v>-405060.99</v>
      </c>
    </row>
    <row r="4424" spans="1:7" x14ac:dyDescent="0.25">
      <c r="C4424">
        <v>400</v>
      </c>
      <c r="D4424" t="s">
        <v>64</v>
      </c>
      <c r="E4424" s="9">
        <v>1212954.99</v>
      </c>
      <c r="F4424" s="9">
        <v>980100.75</v>
      </c>
      <c r="G4424" s="19">
        <f t="shared" si="1164"/>
        <v>232854.24</v>
      </c>
    </row>
    <row r="4425" spans="1:7" x14ac:dyDescent="0.25">
      <c r="C4425">
        <v>401</v>
      </c>
      <c r="D4425" t="s">
        <v>65</v>
      </c>
      <c r="E4425" s="9">
        <v>31256.28</v>
      </c>
      <c r="F4425" s="9">
        <v>728213.45</v>
      </c>
      <c r="G4425" s="19">
        <f t="shared" si="1164"/>
        <v>-696957.16999999993</v>
      </c>
    </row>
    <row r="4426" spans="1:7" x14ac:dyDescent="0.25">
      <c r="C4426">
        <v>402</v>
      </c>
      <c r="D4426" t="s">
        <v>66</v>
      </c>
      <c r="E4426" s="9">
        <v>234894.04</v>
      </c>
      <c r="F4426" s="9">
        <v>175788.1</v>
      </c>
      <c r="G4426" s="19">
        <f t="shared" si="1164"/>
        <v>59105.94</v>
      </c>
    </row>
    <row r="4427" spans="1:7" x14ac:dyDescent="0.25">
      <c r="C4427">
        <v>403</v>
      </c>
      <c r="D4427" t="s">
        <v>67</v>
      </c>
      <c r="E4427" s="9">
        <v>8695.6</v>
      </c>
      <c r="F4427" s="9">
        <v>8759.6</v>
      </c>
      <c r="G4427" s="19">
        <f t="shared" si="1164"/>
        <v>-64</v>
      </c>
    </row>
    <row r="4428" spans="1:7" x14ac:dyDescent="0.25">
      <c r="E4428" s="9"/>
      <c r="F4428" s="9"/>
    </row>
    <row r="4429" spans="1:7" x14ac:dyDescent="0.25">
      <c r="B4429" s="12">
        <v>41</v>
      </c>
      <c r="C4429" s="12"/>
      <c r="D4429" s="12" t="s">
        <v>68</v>
      </c>
      <c r="E4429" s="13">
        <f t="shared" ref="E4429:F4429" si="1166">E4430+E4431+E4432+E4433</f>
        <v>16727</v>
      </c>
      <c r="F4429" s="13">
        <f t="shared" si="1166"/>
        <v>16727</v>
      </c>
      <c r="G4429" s="24">
        <f t="shared" ref="G4429:G4433" si="1167">E4429-F4429</f>
        <v>0</v>
      </c>
    </row>
    <row r="4430" spans="1:7" x14ac:dyDescent="0.25">
      <c r="C4430">
        <v>410</v>
      </c>
      <c r="D4430" t="s">
        <v>69</v>
      </c>
      <c r="E4430" s="9">
        <v>0</v>
      </c>
      <c r="F4430" s="9">
        <v>0</v>
      </c>
      <c r="G4430" s="19">
        <f t="shared" si="1167"/>
        <v>0</v>
      </c>
    </row>
    <row r="4431" spans="1:7" x14ac:dyDescent="0.25">
      <c r="C4431">
        <v>411</v>
      </c>
      <c r="D4431" t="s">
        <v>70</v>
      </c>
      <c r="E4431" s="9">
        <v>0</v>
      </c>
      <c r="F4431" s="9">
        <v>0</v>
      </c>
      <c r="G4431" s="19">
        <f t="shared" si="1167"/>
        <v>0</v>
      </c>
    </row>
    <row r="4432" spans="1:7" x14ac:dyDescent="0.25">
      <c r="C4432">
        <v>412</v>
      </c>
      <c r="D4432" t="s">
        <v>71</v>
      </c>
      <c r="E4432" s="9">
        <v>16727</v>
      </c>
      <c r="F4432" s="9">
        <v>16727</v>
      </c>
      <c r="G4432" s="19">
        <f t="shared" si="1167"/>
        <v>0</v>
      </c>
    </row>
    <row r="4433" spans="2:7" x14ac:dyDescent="0.25">
      <c r="C4433">
        <v>413</v>
      </c>
      <c r="D4433" t="s">
        <v>72</v>
      </c>
      <c r="E4433" s="9">
        <v>0</v>
      </c>
      <c r="F4433" s="9">
        <v>0</v>
      </c>
      <c r="G4433" s="19">
        <f t="shared" si="1167"/>
        <v>0</v>
      </c>
    </row>
    <row r="4434" spans="2:7" x14ac:dyDescent="0.25">
      <c r="E4434" s="9"/>
      <c r="F4434" s="9"/>
    </row>
    <row r="4435" spans="2:7" x14ac:dyDescent="0.25">
      <c r="B4435" s="12">
        <v>42</v>
      </c>
      <c r="C4435" s="12"/>
      <c r="D4435" s="12" t="s">
        <v>73</v>
      </c>
      <c r="E4435" s="13">
        <f t="shared" ref="E4435:F4435" si="1168">E4436+E4437+E4438+E4439+E4440+E4441+E4442+E4443+E4444</f>
        <v>694749.9</v>
      </c>
      <c r="F4435" s="13">
        <f t="shared" si="1168"/>
        <v>700074.59000000008</v>
      </c>
      <c r="G4435" s="24">
        <f t="shared" ref="G4435:G4444" si="1169">E4435-F4435</f>
        <v>-5324.6900000000605</v>
      </c>
    </row>
    <row r="4436" spans="2:7" x14ac:dyDescent="0.25">
      <c r="C4436">
        <v>420</v>
      </c>
      <c r="D4436" t="s">
        <v>74</v>
      </c>
      <c r="E4436" s="9">
        <v>12279.85</v>
      </c>
      <c r="F4436" s="9">
        <v>12013.15</v>
      </c>
      <c r="G4436" s="19">
        <f t="shared" si="1169"/>
        <v>266.70000000000073</v>
      </c>
    </row>
    <row r="4437" spans="2:7" x14ac:dyDescent="0.25">
      <c r="C4437">
        <v>421</v>
      </c>
      <c r="D4437" t="s">
        <v>75</v>
      </c>
      <c r="E4437" s="9">
        <v>4497.6499999999996</v>
      </c>
      <c r="F4437" s="9">
        <v>9542.5</v>
      </c>
      <c r="G4437" s="19">
        <f t="shared" si="1169"/>
        <v>-5044.8500000000004</v>
      </c>
    </row>
    <row r="4438" spans="2:7" x14ac:dyDescent="0.25">
      <c r="C4438">
        <v>422</v>
      </c>
      <c r="D4438" t="s">
        <v>76</v>
      </c>
      <c r="E4438" s="9">
        <v>0</v>
      </c>
      <c r="F4438" s="9">
        <v>0</v>
      </c>
      <c r="G4438" s="19">
        <f t="shared" si="1169"/>
        <v>0</v>
      </c>
    </row>
    <row r="4439" spans="2:7" x14ac:dyDescent="0.25">
      <c r="C4439">
        <v>423</v>
      </c>
      <c r="D4439" t="s">
        <v>77</v>
      </c>
      <c r="E4439" s="9">
        <v>0</v>
      </c>
      <c r="F4439" s="9">
        <v>0</v>
      </c>
      <c r="G4439" s="19">
        <f t="shared" si="1169"/>
        <v>0</v>
      </c>
    </row>
    <row r="4440" spans="2:7" x14ac:dyDescent="0.25">
      <c r="C4440">
        <v>424</v>
      </c>
      <c r="D4440" t="s">
        <v>78</v>
      </c>
      <c r="E4440" s="9">
        <v>374661</v>
      </c>
      <c r="F4440" s="9">
        <v>386773.2</v>
      </c>
      <c r="G4440" s="19">
        <f t="shared" si="1169"/>
        <v>-12112.200000000012</v>
      </c>
    </row>
    <row r="4441" spans="2:7" x14ac:dyDescent="0.25">
      <c r="C4441">
        <v>425</v>
      </c>
      <c r="D4441" t="s">
        <v>79</v>
      </c>
      <c r="E4441" s="9">
        <v>271510.34999999998</v>
      </c>
      <c r="F4441" s="9">
        <v>274554.99</v>
      </c>
      <c r="G4441" s="19">
        <f t="shared" si="1169"/>
        <v>-3044.640000000014</v>
      </c>
    </row>
    <row r="4442" spans="2:7" x14ac:dyDescent="0.25">
      <c r="C4442">
        <v>426</v>
      </c>
      <c r="D4442" t="s">
        <v>80</v>
      </c>
      <c r="E4442" s="9">
        <v>31801.05</v>
      </c>
      <c r="F4442" s="9">
        <v>17190.75</v>
      </c>
      <c r="G4442" s="19">
        <f t="shared" si="1169"/>
        <v>14610.3</v>
      </c>
    </row>
    <row r="4443" spans="2:7" x14ac:dyDescent="0.25">
      <c r="C4443">
        <v>427</v>
      </c>
      <c r="D4443" t="s">
        <v>81</v>
      </c>
      <c r="E4443" s="9">
        <v>0</v>
      </c>
      <c r="F4443" s="9">
        <v>0</v>
      </c>
      <c r="G4443" s="19">
        <f t="shared" si="1169"/>
        <v>0</v>
      </c>
    </row>
    <row r="4444" spans="2:7" x14ac:dyDescent="0.25">
      <c r="C4444">
        <v>429</v>
      </c>
      <c r="D4444" t="s">
        <v>82</v>
      </c>
      <c r="E4444" s="9">
        <v>0</v>
      </c>
      <c r="F4444" s="9">
        <v>0</v>
      </c>
      <c r="G4444" s="19">
        <f t="shared" si="1169"/>
        <v>0</v>
      </c>
    </row>
    <row r="4445" spans="2:7" x14ac:dyDescent="0.25">
      <c r="E4445" s="9"/>
      <c r="F4445" s="9"/>
    </row>
    <row r="4446" spans="2:7" x14ac:dyDescent="0.25">
      <c r="B4446" s="12">
        <v>43</v>
      </c>
      <c r="C4446" s="12"/>
      <c r="D4446" s="12" t="s">
        <v>83</v>
      </c>
      <c r="E4446" s="13">
        <f t="shared" ref="E4446:F4446" si="1170">E4447+E4448+E4449+E4450</f>
        <v>0</v>
      </c>
      <c r="F4446" s="13">
        <f t="shared" si="1170"/>
        <v>0</v>
      </c>
      <c r="G4446" s="24">
        <f t="shared" ref="G4446:G4450" si="1171">E4446-F4446</f>
        <v>0</v>
      </c>
    </row>
    <row r="4447" spans="2:7" x14ac:dyDescent="0.25">
      <c r="C4447">
        <v>430</v>
      </c>
      <c r="D4447" t="s">
        <v>84</v>
      </c>
      <c r="E4447" s="9">
        <v>0</v>
      </c>
      <c r="F4447" s="9">
        <v>0</v>
      </c>
      <c r="G4447" s="19">
        <f t="shared" si="1171"/>
        <v>0</v>
      </c>
    </row>
    <row r="4448" spans="2:7" x14ac:dyDescent="0.25">
      <c r="C4448">
        <v>431</v>
      </c>
      <c r="D4448" t="s">
        <v>85</v>
      </c>
      <c r="E4448" s="9">
        <v>0</v>
      </c>
      <c r="F4448" s="9">
        <v>0</v>
      </c>
      <c r="G4448" s="19">
        <f t="shared" si="1171"/>
        <v>0</v>
      </c>
    </row>
    <row r="4449" spans="2:7" x14ac:dyDescent="0.25">
      <c r="C4449">
        <v>432</v>
      </c>
      <c r="D4449" t="s">
        <v>86</v>
      </c>
      <c r="E4449" s="9">
        <v>0</v>
      </c>
      <c r="F4449" s="9">
        <v>0</v>
      </c>
      <c r="G4449" s="19">
        <f t="shared" si="1171"/>
        <v>0</v>
      </c>
    </row>
    <row r="4450" spans="2:7" x14ac:dyDescent="0.25">
      <c r="C4450">
        <v>439</v>
      </c>
      <c r="D4450" t="s">
        <v>87</v>
      </c>
      <c r="E4450" s="9">
        <v>0</v>
      </c>
      <c r="F4450" s="9">
        <v>0</v>
      </c>
      <c r="G4450" s="19">
        <f t="shared" si="1171"/>
        <v>0</v>
      </c>
    </row>
    <row r="4451" spans="2:7" x14ac:dyDescent="0.25">
      <c r="E4451" s="9"/>
      <c r="F4451" s="9"/>
    </row>
    <row r="4452" spans="2:7" x14ac:dyDescent="0.25">
      <c r="B4452" s="12">
        <v>44</v>
      </c>
      <c r="C4452" s="12"/>
      <c r="D4452" s="12" t="s">
        <v>88</v>
      </c>
      <c r="E4452" s="13">
        <f t="shared" ref="E4452:F4452" si="1172">E4453+E4454+E4455+E4456+E4457+E4458+E4459+E4460+E4461+E4462</f>
        <v>223353.58000000002</v>
      </c>
      <c r="F4452" s="13">
        <f t="shared" si="1172"/>
        <v>146631.6</v>
      </c>
      <c r="G4452" s="24">
        <f t="shared" ref="G4452:G4462" si="1173">E4452-F4452</f>
        <v>76721.98000000001</v>
      </c>
    </row>
    <row r="4453" spans="2:7" x14ac:dyDescent="0.25">
      <c r="C4453">
        <v>440</v>
      </c>
      <c r="D4453" t="s">
        <v>89</v>
      </c>
      <c r="E4453" s="9">
        <v>0.03</v>
      </c>
      <c r="F4453" s="9">
        <v>296.7</v>
      </c>
      <c r="G4453" s="19">
        <f t="shared" si="1173"/>
        <v>-296.67</v>
      </c>
    </row>
    <row r="4454" spans="2:7" x14ac:dyDescent="0.25">
      <c r="C4454">
        <v>441</v>
      </c>
      <c r="D4454" t="s">
        <v>90</v>
      </c>
      <c r="E4454" s="9">
        <v>0</v>
      </c>
      <c r="F4454" s="9">
        <v>0</v>
      </c>
      <c r="G4454" s="19">
        <f t="shared" si="1173"/>
        <v>0</v>
      </c>
    </row>
    <row r="4455" spans="2:7" x14ac:dyDescent="0.25">
      <c r="C4455">
        <v>442</v>
      </c>
      <c r="D4455" t="s">
        <v>91</v>
      </c>
      <c r="E4455" s="9">
        <v>0</v>
      </c>
      <c r="F4455" s="9">
        <v>11004.9</v>
      </c>
      <c r="G4455" s="19">
        <f t="shared" si="1173"/>
        <v>-11004.9</v>
      </c>
    </row>
    <row r="4456" spans="2:7" x14ac:dyDescent="0.25">
      <c r="C4456">
        <v>443</v>
      </c>
      <c r="D4456" t="s">
        <v>92</v>
      </c>
      <c r="E4456" s="9">
        <v>81125</v>
      </c>
      <c r="F4456" s="9">
        <v>87195</v>
      </c>
      <c r="G4456" s="19">
        <f t="shared" si="1173"/>
        <v>-6070</v>
      </c>
    </row>
    <row r="4457" spans="2:7" x14ac:dyDescent="0.25">
      <c r="C4457">
        <v>444</v>
      </c>
      <c r="D4457" t="s">
        <v>31</v>
      </c>
      <c r="E4457" s="9">
        <v>104093.55</v>
      </c>
      <c r="F4457" s="9">
        <v>0</v>
      </c>
      <c r="G4457" s="19">
        <f t="shared" si="1173"/>
        <v>104093.55</v>
      </c>
    </row>
    <row r="4458" spans="2:7" x14ac:dyDescent="0.25">
      <c r="C4458">
        <v>445</v>
      </c>
      <c r="D4458" t="s">
        <v>93</v>
      </c>
      <c r="E4458" s="9">
        <v>0</v>
      </c>
      <c r="F4458" s="9">
        <v>0</v>
      </c>
      <c r="G4458" s="19">
        <f t="shared" si="1173"/>
        <v>0</v>
      </c>
    </row>
    <row r="4459" spans="2:7" x14ac:dyDescent="0.25">
      <c r="C4459">
        <v>446</v>
      </c>
      <c r="D4459" t="s">
        <v>94</v>
      </c>
      <c r="E4459" s="9">
        <v>0</v>
      </c>
      <c r="F4459" s="9">
        <v>0</v>
      </c>
      <c r="G4459" s="19">
        <f t="shared" si="1173"/>
        <v>0</v>
      </c>
    </row>
    <row r="4460" spans="2:7" x14ac:dyDescent="0.25">
      <c r="C4460">
        <v>447</v>
      </c>
      <c r="D4460" t="s">
        <v>95</v>
      </c>
      <c r="E4460" s="9">
        <v>38135</v>
      </c>
      <c r="F4460" s="9">
        <v>48135</v>
      </c>
      <c r="G4460" s="19">
        <f t="shared" si="1173"/>
        <v>-10000</v>
      </c>
    </row>
    <row r="4461" spans="2:7" x14ac:dyDescent="0.25">
      <c r="C4461">
        <v>448</v>
      </c>
      <c r="D4461" t="s">
        <v>96</v>
      </c>
      <c r="E4461" s="9">
        <v>0</v>
      </c>
      <c r="F4461" s="9">
        <v>0</v>
      </c>
      <c r="G4461" s="19">
        <f t="shared" si="1173"/>
        <v>0</v>
      </c>
    </row>
    <row r="4462" spans="2:7" x14ac:dyDescent="0.25">
      <c r="C4462">
        <v>449</v>
      </c>
      <c r="D4462" t="s">
        <v>97</v>
      </c>
      <c r="E4462" s="9">
        <v>0</v>
      </c>
      <c r="F4462" s="9">
        <v>0</v>
      </c>
      <c r="G4462" s="19">
        <f t="shared" si="1173"/>
        <v>0</v>
      </c>
    </row>
    <row r="4463" spans="2:7" x14ac:dyDescent="0.25">
      <c r="E4463" s="9"/>
      <c r="F4463" s="9"/>
    </row>
    <row r="4464" spans="2:7" x14ac:dyDescent="0.25">
      <c r="B4464" s="12">
        <v>45</v>
      </c>
      <c r="C4464" s="12"/>
      <c r="D4464" s="12" t="s">
        <v>98</v>
      </c>
      <c r="E4464" s="13">
        <f t="shared" ref="E4464:F4464" si="1174">E4465+E4466</f>
        <v>2606.8000000000002</v>
      </c>
      <c r="F4464" s="13">
        <f t="shared" si="1174"/>
        <v>101694.38</v>
      </c>
      <c r="G4464" s="24">
        <f t="shared" ref="G4464:G4466" si="1175">E4464-F4464</f>
        <v>-99087.58</v>
      </c>
    </row>
    <row r="4465" spans="2:7" x14ac:dyDescent="0.25">
      <c r="C4465">
        <v>450</v>
      </c>
      <c r="D4465" t="s">
        <v>99</v>
      </c>
      <c r="E4465" s="9">
        <v>2606.8000000000002</v>
      </c>
      <c r="F4465" s="9">
        <v>0</v>
      </c>
      <c r="G4465" s="19">
        <f t="shared" si="1175"/>
        <v>2606.8000000000002</v>
      </c>
    </row>
    <row r="4466" spans="2:7" x14ac:dyDescent="0.25">
      <c r="C4466">
        <v>451</v>
      </c>
      <c r="D4466" t="s">
        <v>100</v>
      </c>
      <c r="E4466" s="9">
        <v>0</v>
      </c>
      <c r="F4466" s="9">
        <v>101694.38</v>
      </c>
      <c r="G4466" s="19">
        <f t="shared" si="1175"/>
        <v>-101694.38</v>
      </c>
    </row>
    <row r="4467" spans="2:7" x14ac:dyDescent="0.25">
      <c r="E4467" s="9"/>
      <c r="F4467" s="9"/>
    </row>
    <row r="4468" spans="2:7" x14ac:dyDescent="0.25">
      <c r="B4468" s="12">
        <v>46</v>
      </c>
      <c r="C4468" s="12"/>
      <c r="D4468" s="12" t="s">
        <v>101</v>
      </c>
      <c r="E4468" s="13">
        <f t="shared" ref="E4468:F4468" si="1176">E4469+E4470+E4471+E4472+E4473</f>
        <v>276065.25</v>
      </c>
      <c r="F4468" s="13">
        <f t="shared" si="1176"/>
        <v>338418.1</v>
      </c>
      <c r="G4468" s="24">
        <f t="shared" ref="G4468:G4473" si="1177">E4468-F4468</f>
        <v>-62352.849999999977</v>
      </c>
    </row>
    <row r="4469" spans="2:7" x14ac:dyDescent="0.25">
      <c r="C4469">
        <v>460</v>
      </c>
      <c r="D4469" t="s">
        <v>102</v>
      </c>
      <c r="E4469" s="9">
        <v>0</v>
      </c>
      <c r="F4469" s="9">
        <v>2433</v>
      </c>
      <c r="G4469" s="19">
        <f t="shared" si="1177"/>
        <v>-2433</v>
      </c>
    </row>
    <row r="4470" spans="2:7" x14ac:dyDescent="0.25">
      <c r="C4470">
        <v>461</v>
      </c>
      <c r="D4470" t="s">
        <v>103</v>
      </c>
      <c r="E4470" s="9">
        <v>3467</v>
      </c>
      <c r="F4470" s="9">
        <v>1205</v>
      </c>
      <c r="G4470" s="19">
        <f t="shared" si="1177"/>
        <v>2262</v>
      </c>
    </row>
    <row r="4471" spans="2:7" x14ac:dyDescent="0.25">
      <c r="C4471">
        <v>462</v>
      </c>
      <c r="D4471" t="s">
        <v>38</v>
      </c>
      <c r="E4471" s="9">
        <v>0</v>
      </c>
      <c r="F4471" s="9">
        <v>28448</v>
      </c>
      <c r="G4471" s="19">
        <f t="shared" si="1177"/>
        <v>-28448</v>
      </c>
    </row>
    <row r="4472" spans="2:7" x14ac:dyDescent="0.25">
      <c r="C4472">
        <v>463</v>
      </c>
      <c r="D4472" t="s">
        <v>104</v>
      </c>
      <c r="E4472" s="9">
        <v>272598.25</v>
      </c>
      <c r="F4472" s="9">
        <v>306332.09999999998</v>
      </c>
      <c r="G4472" s="19">
        <f t="shared" si="1177"/>
        <v>-33733.849999999977</v>
      </c>
    </row>
    <row r="4473" spans="2:7" x14ac:dyDescent="0.25">
      <c r="C4473">
        <v>469</v>
      </c>
      <c r="D4473" t="s">
        <v>105</v>
      </c>
      <c r="E4473" s="9">
        <v>0</v>
      </c>
      <c r="F4473" s="9">
        <v>0</v>
      </c>
      <c r="G4473" s="19">
        <f t="shared" si="1177"/>
        <v>0</v>
      </c>
    </row>
    <row r="4474" spans="2:7" x14ac:dyDescent="0.25">
      <c r="E4474" s="9"/>
      <c r="F4474" s="9"/>
    </row>
    <row r="4475" spans="2:7" x14ac:dyDescent="0.25">
      <c r="B4475" s="12">
        <v>47</v>
      </c>
      <c r="C4475" s="12"/>
      <c r="D4475" s="12" t="s">
        <v>44</v>
      </c>
      <c r="E4475" s="13">
        <f t="shared" ref="E4475:F4475" si="1178">E4476</f>
        <v>591726.85</v>
      </c>
      <c r="F4475" s="13">
        <f t="shared" si="1178"/>
        <v>570898.30000000005</v>
      </c>
      <c r="G4475" s="24">
        <f t="shared" ref="G4475:G4476" si="1179">E4475-F4475</f>
        <v>20828.54999999993</v>
      </c>
    </row>
    <row r="4476" spans="2:7" x14ac:dyDescent="0.25">
      <c r="C4476">
        <v>470</v>
      </c>
      <c r="D4476" t="s">
        <v>106</v>
      </c>
      <c r="E4476" s="9">
        <v>591726.85</v>
      </c>
      <c r="F4476" s="9">
        <v>570898.30000000005</v>
      </c>
      <c r="G4476" s="19">
        <f t="shared" si="1179"/>
        <v>20828.54999999993</v>
      </c>
    </row>
    <row r="4477" spans="2:7" x14ac:dyDescent="0.25">
      <c r="E4477" s="9"/>
      <c r="F4477" s="9"/>
    </row>
    <row r="4478" spans="2:7" x14ac:dyDescent="0.25">
      <c r="B4478" s="12">
        <v>48</v>
      </c>
      <c r="C4478" s="12"/>
      <c r="D4478" s="12" t="s">
        <v>107</v>
      </c>
      <c r="E4478" s="13">
        <f t="shared" ref="E4478:F4478" si="1180">E4479+E4480+E4481+E4482+E4483+E4484+E4485</f>
        <v>0</v>
      </c>
      <c r="F4478" s="13">
        <f t="shared" si="1180"/>
        <v>0</v>
      </c>
      <c r="G4478" s="24">
        <f t="shared" ref="G4478:G4485" si="1181">E4478-F4478</f>
        <v>0</v>
      </c>
    </row>
    <row r="4479" spans="2:7" x14ac:dyDescent="0.25">
      <c r="C4479">
        <v>481</v>
      </c>
      <c r="D4479" t="s">
        <v>108</v>
      </c>
      <c r="E4479" s="9">
        <v>0</v>
      </c>
      <c r="F4479" s="9">
        <v>0</v>
      </c>
      <c r="G4479" s="19">
        <f t="shared" si="1181"/>
        <v>0</v>
      </c>
    </row>
    <row r="4480" spans="2:7" x14ac:dyDescent="0.25">
      <c r="C4480">
        <v>482</v>
      </c>
      <c r="D4480" t="s">
        <v>109</v>
      </c>
      <c r="E4480" s="9">
        <v>0</v>
      </c>
      <c r="F4480" s="9">
        <v>0</v>
      </c>
      <c r="G4480" s="19">
        <f t="shared" si="1181"/>
        <v>0</v>
      </c>
    </row>
    <row r="4481" spans="2:7" x14ac:dyDescent="0.25">
      <c r="C4481">
        <v>483</v>
      </c>
      <c r="D4481" t="s">
        <v>110</v>
      </c>
      <c r="E4481" s="9">
        <v>0</v>
      </c>
      <c r="F4481" s="9">
        <v>0</v>
      </c>
      <c r="G4481" s="19">
        <f t="shared" si="1181"/>
        <v>0</v>
      </c>
    </row>
    <row r="4482" spans="2:7" x14ac:dyDescent="0.25">
      <c r="C4482">
        <v>484</v>
      </c>
      <c r="D4482" t="s">
        <v>111</v>
      </c>
      <c r="E4482" s="9">
        <v>0</v>
      </c>
      <c r="F4482" s="9">
        <v>0</v>
      </c>
      <c r="G4482" s="19">
        <f t="shared" si="1181"/>
        <v>0</v>
      </c>
    </row>
    <row r="4483" spans="2:7" x14ac:dyDescent="0.25">
      <c r="C4483">
        <v>485</v>
      </c>
      <c r="D4483" t="s">
        <v>112</v>
      </c>
      <c r="E4483" s="9">
        <v>0</v>
      </c>
      <c r="F4483" s="9">
        <v>0</v>
      </c>
      <c r="G4483" s="19">
        <f t="shared" si="1181"/>
        <v>0</v>
      </c>
    </row>
    <row r="4484" spans="2:7" x14ac:dyDescent="0.25">
      <c r="C4484">
        <v>486</v>
      </c>
      <c r="D4484" t="s">
        <v>113</v>
      </c>
      <c r="E4484" s="9">
        <v>0</v>
      </c>
      <c r="F4484" s="9">
        <v>0</v>
      </c>
      <c r="G4484" s="19">
        <f t="shared" si="1181"/>
        <v>0</v>
      </c>
    </row>
    <row r="4485" spans="2:7" x14ac:dyDescent="0.25">
      <c r="C4485">
        <v>489</v>
      </c>
      <c r="D4485" t="s">
        <v>114</v>
      </c>
      <c r="E4485" s="9">
        <v>0</v>
      </c>
      <c r="F4485" s="9">
        <v>0</v>
      </c>
      <c r="G4485" s="19">
        <f t="shared" si="1181"/>
        <v>0</v>
      </c>
    </row>
    <row r="4486" spans="2:7" x14ac:dyDescent="0.25">
      <c r="E4486" s="9"/>
      <c r="F4486" s="9"/>
    </row>
    <row r="4487" spans="2:7" x14ac:dyDescent="0.25">
      <c r="B4487" s="12">
        <v>49</v>
      </c>
      <c r="C4487" s="12"/>
      <c r="D4487" s="12" t="s">
        <v>53</v>
      </c>
      <c r="E4487" s="13">
        <f t="shared" ref="E4487:F4487" si="1182">E4488+E4489+E4490+E4491+E4492+E4493+E4494+E4495</f>
        <v>173761</v>
      </c>
      <c r="F4487" s="13">
        <f t="shared" si="1182"/>
        <v>69667.45</v>
      </c>
      <c r="G4487" s="24">
        <f t="shared" ref="G4487:G4495" si="1183">E4487-F4487</f>
        <v>104093.55</v>
      </c>
    </row>
    <row r="4488" spans="2:7" x14ac:dyDescent="0.25">
      <c r="C4488">
        <v>490</v>
      </c>
      <c r="D4488" t="s">
        <v>54</v>
      </c>
      <c r="E4488" s="9">
        <v>0</v>
      </c>
      <c r="F4488" s="9">
        <v>0</v>
      </c>
      <c r="G4488" s="19">
        <f t="shared" si="1183"/>
        <v>0</v>
      </c>
    </row>
    <row r="4489" spans="2:7" x14ac:dyDescent="0.25">
      <c r="C4489">
        <v>491</v>
      </c>
      <c r="D4489" t="s">
        <v>55</v>
      </c>
      <c r="E4489" s="9">
        <v>69667.45</v>
      </c>
      <c r="F4489" s="9">
        <v>69667.45</v>
      </c>
      <c r="G4489" s="19">
        <f t="shared" si="1183"/>
        <v>0</v>
      </c>
    </row>
    <row r="4490" spans="2:7" x14ac:dyDescent="0.25">
      <c r="C4490">
        <v>492</v>
      </c>
      <c r="D4490" t="s">
        <v>115</v>
      </c>
      <c r="E4490" s="9">
        <v>0</v>
      </c>
      <c r="F4490" s="9">
        <v>0</v>
      </c>
      <c r="G4490" s="19">
        <f t="shared" si="1183"/>
        <v>0</v>
      </c>
    </row>
    <row r="4491" spans="2:7" x14ac:dyDescent="0.25">
      <c r="C4491">
        <v>493</v>
      </c>
      <c r="D4491" t="s">
        <v>116</v>
      </c>
      <c r="E4491" s="9">
        <v>0</v>
      </c>
      <c r="F4491" s="9">
        <v>0</v>
      </c>
      <c r="G4491" s="19">
        <f t="shared" si="1183"/>
        <v>0</v>
      </c>
    </row>
    <row r="4492" spans="2:7" x14ac:dyDescent="0.25">
      <c r="C4492">
        <v>494</v>
      </c>
      <c r="D4492" t="s">
        <v>58</v>
      </c>
      <c r="E4492" s="9">
        <v>0</v>
      </c>
      <c r="F4492" s="9">
        <v>0</v>
      </c>
      <c r="G4492" s="19">
        <f t="shared" si="1183"/>
        <v>0</v>
      </c>
    </row>
    <row r="4493" spans="2:7" x14ac:dyDescent="0.25">
      <c r="C4493">
        <v>495</v>
      </c>
      <c r="D4493" t="s">
        <v>117</v>
      </c>
      <c r="E4493" s="9">
        <v>0</v>
      </c>
      <c r="F4493" s="9">
        <v>0</v>
      </c>
      <c r="G4493" s="19">
        <f t="shared" si="1183"/>
        <v>0</v>
      </c>
    </row>
    <row r="4494" spans="2:7" x14ac:dyDescent="0.25">
      <c r="C4494">
        <v>498</v>
      </c>
      <c r="D4494" t="s">
        <v>118</v>
      </c>
      <c r="E4494" s="9">
        <v>104093.55</v>
      </c>
      <c r="F4494" s="9">
        <v>0</v>
      </c>
      <c r="G4494" s="19">
        <f t="shared" si="1183"/>
        <v>104093.55</v>
      </c>
    </row>
    <row r="4495" spans="2:7" x14ac:dyDescent="0.25">
      <c r="C4495">
        <v>499</v>
      </c>
      <c r="D4495" t="s">
        <v>61</v>
      </c>
      <c r="E4495" s="9">
        <v>0</v>
      </c>
      <c r="F4495" s="9">
        <v>0</v>
      </c>
      <c r="G4495" s="19">
        <f t="shared" si="1183"/>
        <v>0</v>
      </c>
    </row>
    <row r="4496" spans="2:7" x14ac:dyDescent="0.25">
      <c r="E4496" s="9"/>
      <c r="F4496" s="9"/>
    </row>
    <row r="4497" spans="1:7" x14ac:dyDescent="0.25">
      <c r="E4497" s="9"/>
      <c r="F4497" s="9"/>
    </row>
    <row r="4498" spans="1:7" x14ac:dyDescent="0.25">
      <c r="E4498" s="9"/>
      <c r="F4498" s="9"/>
    </row>
    <row r="4499" spans="1:7" x14ac:dyDescent="0.25">
      <c r="A4499" s="14">
        <v>9</v>
      </c>
      <c r="B4499" s="14"/>
      <c r="C4499" s="14"/>
      <c r="D4499" s="14" t="s">
        <v>119</v>
      </c>
      <c r="E4499" s="15"/>
      <c r="F4499" s="15"/>
      <c r="G4499" s="25"/>
    </row>
    <row r="4500" spans="1:7" x14ac:dyDescent="0.25">
      <c r="A4500" s="14"/>
      <c r="B4500" s="14">
        <v>90</v>
      </c>
      <c r="C4500" s="14"/>
      <c r="D4500" s="14" t="s">
        <v>120</v>
      </c>
      <c r="E4500" s="16">
        <f t="shared" ref="E4500:F4500" si="1184">E4501+E4502</f>
        <v>76405.579999999987</v>
      </c>
      <c r="F4500" s="16">
        <f t="shared" si="1184"/>
        <v>122538.76</v>
      </c>
      <c r="G4500" s="26">
        <f t="shared" ref="G4500:G4502" si="1185">E4500-F4500</f>
        <v>-46133.180000000008</v>
      </c>
    </row>
    <row r="4501" spans="1:7" x14ac:dyDescent="0.25">
      <c r="C4501">
        <v>900</v>
      </c>
      <c r="D4501" t="s">
        <v>121</v>
      </c>
      <c r="E4501" s="19">
        <v>-159274.14000000001</v>
      </c>
      <c r="F4501" s="19">
        <v>27072.7</v>
      </c>
      <c r="G4501" s="19">
        <f t="shared" si="1185"/>
        <v>-186346.84000000003</v>
      </c>
    </row>
    <row r="4502" spans="1:7" x14ac:dyDescent="0.25">
      <c r="C4502">
        <v>901</v>
      </c>
      <c r="D4502" t="s">
        <v>122</v>
      </c>
      <c r="E4502" s="19">
        <v>235679.72</v>
      </c>
      <c r="F4502" s="19">
        <v>95466.06</v>
      </c>
      <c r="G4502" s="19">
        <f t="shared" si="1185"/>
        <v>140213.66</v>
      </c>
    </row>
    <row r="4503" spans="1:7" x14ac:dyDescent="0.25">
      <c r="E4503" s="9"/>
      <c r="F4503" s="9"/>
    </row>
    <row r="4504" spans="1:7" x14ac:dyDescent="0.25">
      <c r="D4504" s="2" t="s">
        <v>123</v>
      </c>
      <c r="E4504" s="17">
        <f t="shared" ref="E4504:F4504" si="1186">E4501+E4502</f>
        <v>76405.579999999987</v>
      </c>
      <c r="F4504" s="17">
        <f t="shared" si="1186"/>
        <v>122538.76</v>
      </c>
      <c r="G4504" s="19">
        <f t="shared" ref="G4504" si="1187">E4504-F4504</f>
        <v>-46133.180000000008</v>
      </c>
    </row>
    <row r="4505" spans="1:7" x14ac:dyDescent="0.25">
      <c r="E4505" s="9"/>
      <c r="F4505" s="9"/>
    </row>
    <row r="4506" spans="1:7" x14ac:dyDescent="0.25">
      <c r="A4506" s="27"/>
      <c r="B4506" s="27"/>
      <c r="C4506" s="27"/>
      <c r="D4506" s="27"/>
      <c r="E4506" s="27"/>
      <c r="F4506" s="27"/>
      <c r="G4506" s="28"/>
    </row>
    <row r="4509" spans="1:7" ht="26.25" x14ac:dyDescent="0.4">
      <c r="A4509" s="1" t="s">
        <v>124</v>
      </c>
      <c r="B4509" s="2"/>
      <c r="C4509" s="2"/>
      <c r="D4509" s="2"/>
      <c r="E4509" s="18">
        <v>2021</v>
      </c>
      <c r="F4509" s="18">
        <v>2020</v>
      </c>
      <c r="G4509" s="20" t="s">
        <v>125</v>
      </c>
    </row>
    <row r="4510" spans="1:7" x14ac:dyDescent="0.25">
      <c r="A4510" t="s">
        <v>0</v>
      </c>
      <c r="E4510" s="3">
        <v>1909</v>
      </c>
      <c r="F4510" s="3">
        <v>1914</v>
      </c>
      <c r="G4510" s="29">
        <f>E4510-F4510</f>
        <v>-5</v>
      </c>
    </row>
    <row r="4511" spans="1:7" x14ac:dyDescent="0.25">
      <c r="E4511" s="30" t="s">
        <v>153</v>
      </c>
      <c r="F4511" s="30" t="s">
        <v>153</v>
      </c>
      <c r="G4511" s="4" t="s">
        <v>153</v>
      </c>
    </row>
    <row r="4512" spans="1:7" ht="21" x14ac:dyDescent="0.35">
      <c r="A4512" s="5">
        <v>3</v>
      </c>
      <c r="B4512" s="5"/>
      <c r="C4512" s="5"/>
      <c r="D4512" s="5" t="s">
        <v>2</v>
      </c>
      <c r="E4512" s="6">
        <f t="shared" ref="E4512:F4512" si="1188">E4513+E4523+E4535+E4539+E4547+E4551+E4561+E4564+E4572</f>
        <v>9252963.9299999997</v>
      </c>
      <c r="F4512" s="6">
        <f t="shared" si="1188"/>
        <v>8821935.7699999996</v>
      </c>
      <c r="G4512" s="21">
        <f>E4512-F4512</f>
        <v>431028.16000000015</v>
      </c>
    </row>
    <row r="4513" spans="1:7" x14ac:dyDescent="0.25">
      <c r="A4513" s="7"/>
      <c r="B4513" s="7">
        <v>30</v>
      </c>
      <c r="C4513" s="7"/>
      <c r="D4513" s="7" t="s">
        <v>3</v>
      </c>
      <c r="E4513" s="8">
        <f t="shared" ref="E4513:F4513" si="1189">E4514+E4515+E4516+E4517+E4518+E4519+E4520+E4521</f>
        <v>996104.95</v>
      </c>
      <c r="F4513" s="8">
        <f t="shared" si="1189"/>
        <v>965251.9</v>
      </c>
      <c r="G4513" s="22">
        <f t="shared" ref="G4513:G4521" si="1190">E4513-F4513</f>
        <v>30853.04999999993</v>
      </c>
    </row>
    <row r="4514" spans="1:7" x14ac:dyDescent="0.25">
      <c r="C4514">
        <v>300</v>
      </c>
      <c r="D4514" t="s">
        <v>4</v>
      </c>
      <c r="E4514" s="9">
        <v>86800</v>
      </c>
      <c r="F4514" s="9">
        <v>87676.05</v>
      </c>
      <c r="G4514" s="19">
        <f t="shared" si="1190"/>
        <v>-876.05000000000291</v>
      </c>
    </row>
    <row r="4515" spans="1:7" x14ac:dyDescent="0.25">
      <c r="C4515">
        <v>301</v>
      </c>
      <c r="D4515" t="s">
        <v>5</v>
      </c>
      <c r="E4515" s="9">
        <v>719854.6</v>
      </c>
      <c r="F4515" s="9">
        <v>703604.9</v>
      </c>
      <c r="G4515" s="19">
        <f t="shared" si="1190"/>
        <v>16249.699999999953</v>
      </c>
    </row>
    <row r="4516" spans="1:7" x14ac:dyDescent="0.25">
      <c r="C4516">
        <v>302</v>
      </c>
      <c r="D4516" t="s">
        <v>6</v>
      </c>
      <c r="E4516" s="9">
        <v>2685</v>
      </c>
      <c r="F4516" s="9">
        <v>3645</v>
      </c>
      <c r="G4516" s="19">
        <f t="shared" si="1190"/>
        <v>-960</v>
      </c>
    </row>
    <row r="4517" spans="1:7" x14ac:dyDescent="0.25">
      <c r="C4517">
        <v>303</v>
      </c>
      <c r="D4517" t="s">
        <v>7</v>
      </c>
      <c r="E4517" s="9">
        <v>0</v>
      </c>
      <c r="F4517" s="9">
        <v>0</v>
      </c>
      <c r="G4517" s="19">
        <f t="shared" si="1190"/>
        <v>0</v>
      </c>
    </row>
    <row r="4518" spans="1:7" x14ac:dyDescent="0.25">
      <c r="C4518">
        <v>304</v>
      </c>
      <c r="D4518" t="s">
        <v>8</v>
      </c>
      <c r="E4518" s="9">
        <v>2000</v>
      </c>
      <c r="F4518" s="9">
        <v>0</v>
      </c>
      <c r="G4518" s="19">
        <f t="shared" si="1190"/>
        <v>2000</v>
      </c>
    </row>
    <row r="4519" spans="1:7" x14ac:dyDescent="0.25">
      <c r="C4519">
        <v>305</v>
      </c>
      <c r="D4519" t="s">
        <v>9</v>
      </c>
      <c r="E4519" s="9">
        <v>173682.65</v>
      </c>
      <c r="F4519" s="9">
        <v>160850.35</v>
      </c>
      <c r="G4519" s="19">
        <f t="shared" si="1190"/>
        <v>12832.299999999988</v>
      </c>
    </row>
    <row r="4520" spans="1:7" x14ac:dyDescent="0.25">
      <c r="C4520">
        <v>306</v>
      </c>
      <c r="D4520" t="s">
        <v>10</v>
      </c>
      <c r="E4520" s="9">
        <v>0</v>
      </c>
      <c r="F4520" s="9">
        <v>0</v>
      </c>
      <c r="G4520" s="19">
        <f t="shared" si="1190"/>
        <v>0</v>
      </c>
    </row>
    <row r="4521" spans="1:7" x14ac:dyDescent="0.25">
      <c r="C4521">
        <v>309</v>
      </c>
      <c r="D4521" t="s">
        <v>11</v>
      </c>
      <c r="E4521" s="9">
        <v>11082.7</v>
      </c>
      <c r="F4521" s="9">
        <v>9475.6</v>
      </c>
      <c r="G4521" s="19">
        <f t="shared" si="1190"/>
        <v>1607.1000000000004</v>
      </c>
    </row>
    <row r="4522" spans="1:7" x14ac:dyDescent="0.25">
      <c r="E4522" s="9"/>
      <c r="F4522" s="9"/>
    </row>
    <row r="4523" spans="1:7" x14ac:dyDescent="0.25">
      <c r="B4523" s="7">
        <v>31</v>
      </c>
      <c r="C4523" s="7"/>
      <c r="D4523" s="7" t="s">
        <v>12</v>
      </c>
      <c r="E4523" s="8">
        <f t="shared" ref="E4523:F4523" si="1191">E4524+E4525+E4526+E4527+E4528+E4529+E4530+E4531+E4532+E4533</f>
        <v>1931402.2600000002</v>
      </c>
      <c r="F4523" s="8">
        <f t="shared" si="1191"/>
        <v>1706747.2499999998</v>
      </c>
      <c r="G4523" s="22">
        <f t="shared" ref="G4523:G4533" si="1192">E4523-F4523</f>
        <v>224655.01000000047</v>
      </c>
    </row>
    <row r="4524" spans="1:7" x14ac:dyDescent="0.25">
      <c r="C4524">
        <v>310</v>
      </c>
      <c r="D4524" t="s">
        <v>13</v>
      </c>
      <c r="E4524" s="9">
        <v>241070.54</v>
      </c>
      <c r="F4524" s="9">
        <v>231201.77</v>
      </c>
      <c r="G4524" s="19">
        <f t="shared" si="1192"/>
        <v>9868.7700000000186</v>
      </c>
    </row>
    <row r="4525" spans="1:7" x14ac:dyDescent="0.25">
      <c r="C4525">
        <v>311</v>
      </c>
      <c r="D4525" t="s">
        <v>14</v>
      </c>
      <c r="E4525" s="9">
        <v>84407.85</v>
      </c>
      <c r="F4525" s="9">
        <v>80883.45</v>
      </c>
      <c r="G4525" s="19">
        <f t="shared" si="1192"/>
        <v>3524.4000000000087</v>
      </c>
    </row>
    <row r="4526" spans="1:7" x14ac:dyDescent="0.25">
      <c r="C4526">
        <v>312</v>
      </c>
      <c r="D4526" t="s">
        <v>15</v>
      </c>
      <c r="E4526" s="9">
        <v>300663.8</v>
      </c>
      <c r="F4526" s="9">
        <v>306738.34999999998</v>
      </c>
      <c r="G4526" s="19">
        <f t="shared" si="1192"/>
        <v>-6074.5499999999884</v>
      </c>
    </row>
    <row r="4527" spans="1:7" x14ac:dyDescent="0.25">
      <c r="C4527">
        <v>313</v>
      </c>
      <c r="D4527" t="s">
        <v>16</v>
      </c>
      <c r="E4527" s="9">
        <v>611202.68000000005</v>
      </c>
      <c r="F4527" s="9">
        <v>584640.06000000006</v>
      </c>
      <c r="G4527" s="19">
        <f t="shared" si="1192"/>
        <v>26562.619999999995</v>
      </c>
    </row>
    <row r="4528" spans="1:7" x14ac:dyDescent="0.25">
      <c r="C4528">
        <v>314</v>
      </c>
      <c r="D4528" t="s">
        <v>17</v>
      </c>
      <c r="E4528" s="9">
        <v>490143.43</v>
      </c>
      <c r="F4528" s="9">
        <v>351787.15</v>
      </c>
      <c r="G4528" s="19">
        <f t="shared" si="1192"/>
        <v>138356.27999999997</v>
      </c>
    </row>
    <row r="4529" spans="2:7" x14ac:dyDescent="0.25">
      <c r="C4529">
        <v>315</v>
      </c>
      <c r="D4529" t="s">
        <v>18</v>
      </c>
      <c r="E4529" s="9">
        <v>113961.71</v>
      </c>
      <c r="F4529" s="9">
        <v>101860.78</v>
      </c>
      <c r="G4529" s="19">
        <f t="shared" si="1192"/>
        <v>12100.930000000008</v>
      </c>
    </row>
    <row r="4530" spans="2:7" x14ac:dyDescent="0.25">
      <c r="C4530">
        <v>316</v>
      </c>
      <c r="D4530" t="s">
        <v>19</v>
      </c>
      <c r="E4530" s="9">
        <v>2221.5</v>
      </c>
      <c r="F4530" s="9">
        <v>2221.5</v>
      </c>
      <c r="G4530" s="19">
        <f t="shared" si="1192"/>
        <v>0</v>
      </c>
    </row>
    <row r="4531" spans="2:7" x14ac:dyDescent="0.25">
      <c r="C4531">
        <v>317</v>
      </c>
      <c r="D4531" t="s">
        <v>20</v>
      </c>
      <c r="E4531" s="9">
        <v>25618.05</v>
      </c>
      <c r="F4531" s="9">
        <v>15978.5</v>
      </c>
      <c r="G4531" s="19">
        <f t="shared" si="1192"/>
        <v>9639.5499999999993</v>
      </c>
    </row>
    <row r="4532" spans="2:7" x14ac:dyDescent="0.25">
      <c r="C4532">
        <v>318</v>
      </c>
      <c r="D4532" t="s">
        <v>21</v>
      </c>
      <c r="E4532" s="9">
        <v>40619.35</v>
      </c>
      <c r="F4532" s="9">
        <v>24837.69</v>
      </c>
      <c r="G4532" s="19">
        <f t="shared" si="1192"/>
        <v>15781.66</v>
      </c>
    </row>
    <row r="4533" spans="2:7" x14ac:dyDescent="0.25">
      <c r="C4533">
        <v>319</v>
      </c>
      <c r="D4533" t="s">
        <v>22</v>
      </c>
      <c r="E4533" s="9">
        <v>21493.35</v>
      </c>
      <c r="F4533" s="9">
        <v>6598</v>
      </c>
      <c r="G4533" s="19">
        <f t="shared" si="1192"/>
        <v>14895.349999999999</v>
      </c>
    </row>
    <row r="4534" spans="2:7" x14ac:dyDescent="0.25">
      <c r="E4534" s="9"/>
      <c r="F4534" s="9"/>
    </row>
    <row r="4535" spans="2:7" x14ac:dyDescent="0.25">
      <c r="B4535" s="7">
        <v>33</v>
      </c>
      <c r="C4535" s="7"/>
      <c r="D4535" s="7" t="s">
        <v>23</v>
      </c>
      <c r="E4535" s="8">
        <f t="shared" ref="E4535:F4535" si="1193">E4536+E4537</f>
        <v>616217.30000000005</v>
      </c>
      <c r="F4535" s="8">
        <f t="shared" si="1193"/>
        <v>602139</v>
      </c>
      <c r="G4535" s="22">
        <f t="shared" ref="G4535:G4537" si="1194">E4535-F4535</f>
        <v>14078.300000000047</v>
      </c>
    </row>
    <row r="4536" spans="2:7" x14ac:dyDescent="0.25">
      <c r="C4536">
        <v>330</v>
      </c>
      <c r="D4536" t="s">
        <v>24</v>
      </c>
      <c r="E4536" s="9">
        <v>616217.30000000005</v>
      </c>
      <c r="F4536" s="9">
        <v>602139</v>
      </c>
      <c r="G4536" s="19">
        <f t="shared" si="1194"/>
        <v>14078.300000000047</v>
      </c>
    </row>
    <row r="4537" spans="2:7" x14ac:dyDescent="0.25">
      <c r="C4537">
        <v>332</v>
      </c>
      <c r="D4537" t="s">
        <v>25</v>
      </c>
      <c r="E4537" s="9">
        <v>0</v>
      </c>
      <c r="F4537" s="9">
        <v>0</v>
      </c>
      <c r="G4537" s="19">
        <f t="shared" si="1194"/>
        <v>0</v>
      </c>
    </row>
    <row r="4538" spans="2:7" x14ac:dyDescent="0.25">
      <c r="E4538" s="9"/>
      <c r="F4538" s="9"/>
    </row>
    <row r="4539" spans="2:7" x14ac:dyDescent="0.25">
      <c r="B4539" s="7">
        <v>34</v>
      </c>
      <c r="C4539" s="7"/>
      <c r="D4539" s="7" t="s">
        <v>26</v>
      </c>
      <c r="E4539" s="8">
        <f t="shared" ref="E4539:F4539" si="1195">E4540+E4541+E4542+E4543+E4544+E4545</f>
        <v>106342.45</v>
      </c>
      <c r="F4539" s="8">
        <f t="shared" si="1195"/>
        <v>142241.9</v>
      </c>
      <c r="G4539" s="22">
        <f t="shared" ref="G4539:G4545" si="1196">E4539-F4539</f>
        <v>-35899.449999999997</v>
      </c>
    </row>
    <row r="4540" spans="2:7" x14ac:dyDescent="0.25">
      <c r="C4540">
        <v>340</v>
      </c>
      <c r="D4540" t="s">
        <v>27</v>
      </c>
      <c r="E4540" s="9">
        <v>55215</v>
      </c>
      <c r="F4540" s="9">
        <v>95232.3</v>
      </c>
      <c r="G4540" s="19">
        <f t="shared" si="1196"/>
        <v>-40017.300000000003</v>
      </c>
    </row>
    <row r="4541" spans="2:7" x14ac:dyDescent="0.25">
      <c r="C4541">
        <v>341</v>
      </c>
      <c r="D4541" t="s">
        <v>28</v>
      </c>
      <c r="E4541" s="9">
        <v>0</v>
      </c>
      <c r="F4541" s="9">
        <v>0</v>
      </c>
      <c r="G4541" s="19">
        <f t="shared" si="1196"/>
        <v>0</v>
      </c>
    </row>
    <row r="4542" spans="2:7" x14ac:dyDescent="0.25">
      <c r="C4542">
        <v>342</v>
      </c>
      <c r="D4542" t="s">
        <v>29</v>
      </c>
      <c r="E4542" s="9">
        <v>0</v>
      </c>
      <c r="F4542" s="9">
        <v>0</v>
      </c>
      <c r="G4542" s="19">
        <f t="shared" si="1196"/>
        <v>0</v>
      </c>
    </row>
    <row r="4543" spans="2:7" x14ac:dyDescent="0.25">
      <c r="C4543">
        <v>343</v>
      </c>
      <c r="D4543" t="s">
        <v>30</v>
      </c>
      <c r="E4543" s="9">
        <v>51127.45</v>
      </c>
      <c r="F4543" s="9">
        <v>46999.6</v>
      </c>
      <c r="G4543" s="19">
        <f t="shared" si="1196"/>
        <v>4127.8499999999985</v>
      </c>
    </row>
    <row r="4544" spans="2:7" x14ac:dyDescent="0.25">
      <c r="C4544">
        <v>344</v>
      </c>
      <c r="D4544" t="s">
        <v>31</v>
      </c>
      <c r="E4544" s="9">
        <v>0</v>
      </c>
      <c r="F4544" s="9">
        <v>0</v>
      </c>
      <c r="G4544" s="19">
        <f t="shared" si="1196"/>
        <v>0</v>
      </c>
    </row>
    <row r="4545" spans="2:7" x14ac:dyDescent="0.25">
      <c r="C4545">
        <v>349</v>
      </c>
      <c r="D4545" t="s">
        <v>32</v>
      </c>
      <c r="E4545" s="9">
        <v>0</v>
      </c>
      <c r="F4545" s="9">
        <v>10</v>
      </c>
      <c r="G4545" s="19">
        <f t="shared" si="1196"/>
        <v>-10</v>
      </c>
    </row>
    <row r="4546" spans="2:7" x14ac:dyDescent="0.25">
      <c r="E4546" s="9"/>
      <c r="F4546" s="9"/>
    </row>
    <row r="4547" spans="2:7" x14ac:dyDescent="0.25">
      <c r="B4547" s="7">
        <v>35</v>
      </c>
      <c r="C4547" s="7"/>
      <c r="D4547" s="7" t="s">
        <v>33</v>
      </c>
      <c r="E4547" s="8">
        <f t="shared" ref="E4547:F4547" si="1197">E4548+E4549</f>
        <v>57650.95</v>
      </c>
      <c r="F4547" s="8">
        <f t="shared" si="1197"/>
        <v>65396.3</v>
      </c>
      <c r="G4547" s="22">
        <f t="shared" ref="G4547:G4549" si="1198">E4547-F4547</f>
        <v>-7745.3500000000058</v>
      </c>
    </row>
    <row r="4548" spans="2:7" x14ac:dyDescent="0.25">
      <c r="C4548">
        <v>350</v>
      </c>
      <c r="D4548" t="s">
        <v>33</v>
      </c>
      <c r="E4548" s="9">
        <v>0</v>
      </c>
      <c r="F4548" s="9">
        <v>0</v>
      </c>
      <c r="G4548" s="19">
        <f t="shared" si="1198"/>
        <v>0</v>
      </c>
    </row>
    <row r="4549" spans="2:7" x14ac:dyDescent="0.25">
      <c r="C4549">
        <v>351</v>
      </c>
      <c r="D4549" t="s">
        <v>34</v>
      </c>
      <c r="E4549" s="9">
        <v>57650.95</v>
      </c>
      <c r="F4549" s="9">
        <v>65396.3</v>
      </c>
      <c r="G4549" s="19">
        <f t="shared" si="1198"/>
        <v>-7745.3500000000058</v>
      </c>
    </row>
    <row r="4550" spans="2:7" x14ac:dyDescent="0.25">
      <c r="E4550" s="9"/>
      <c r="F4550" s="9"/>
    </row>
    <row r="4551" spans="2:7" x14ac:dyDescent="0.25">
      <c r="B4551" s="7">
        <v>36</v>
      </c>
      <c r="C4551" s="7"/>
      <c r="D4551" s="7" t="s">
        <v>35</v>
      </c>
      <c r="E4551" s="8">
        <f t="shared" ref="E4551:F4551" si="1199">E4552+E4553+E4554+E4555+E4556+E4557+E4558+E4559</f>
        <v>4919792.4700000007</v>
      </c>
      <c r="F4551" s="8">
        <f t="shared" si="1199"/>
        <v>4915413.32</v>
      </c>
      <c r="G4551" s="22">
        <f t="shared" ref="G4551:G4559" si="1200">E4551-F4551</f>
        <v>4379.1500000003725</v>
      </c>
    </row>
    <row r="4552" spans="2:7" x14ac:dyDescent="0.25">
      <c r="C4552">
        <v>360</v>
      </c>
      <c r="D4552" t="s">
        <v>36</v>
      </c>
      <c r="E4552" s="9">
        <v>18105</v>
      </c>
      <c r="F4552" s="9">
        <v>10736.2</v>
      </c>
      <c r="G4552" s="19">
        <f t="shared" si="1200"/>
        <v>7368.7999999999993</v>
      </c>
    </row>
    <row r="4553" spans="2:7" x14ac:dyDescent="0.25">
      <c r="C4553">
        <v>361</v>
      </c>
      <c r="D4553" t="s">
        <v>37</v>
      </c>
      <c r="E4553" s="9">
        <v>3242852.41</v>
      </c>
      <c r="F4553" s="9">
        <v>3194972.79</v>
      </c>
      <c r="G4553" s="19">
        <f t="shared" si="1200"/>
        <v>47879.620000000112</v>
      </c>
    </row>
    <row r="4554" spans="2:7" x14ac:dyDescent="0.25">
      <c r="C4554">
        <v>362</v>
      </c>
      <c r="D4554" t="s">
        <v>38</v>
      </c>
      <c r="E4554" s="9">
        <v>289157</v>
      </c>
      <c r="F4554" s="9">
        <v>375788</v>
      </c>
      <c r="G4554" s="19">
        <f t="shared" si="1200"/>
        <v>-86631</v>
      </c>
    </row>
    <row r="4555" spans="2:7" x14ac:dyDescent="0.25">
      <c r="C4555">
        <v>363</v>
      </c>
      <c r="D4555" t="s">
        <v>39</v>
      </c>
      <c r="E4555" s="9">
        <v>1354558.06</v>
      </c>
      <c r="F4555" s="9">
        <v>1319138.33</v>
      </c>
      <c r="G4555" s="19">
        <f t="shared" si="1200"/>
        <v>35419.729999999981</v>
      </c>
    </row>
    <row r="4556" spans="2:7" x14ac:dyDescent="0.25">
      <c r="C4556">
        <v>364</v>
      </c>
      <c r="D4556" t="s">
        <v>40</v>
      </c>
      <c r="E4556" s="9">
        <v>0</v>
      </c>
      <c r="F4556" s="9">
        <v>0</v>
      </c>
      <c r="G4556" s="19">
        <f t="shared" si="1200"/>
        <v>0</v>
      </c>
    </row>
    <row r="4557" spans="2:7" x14ac:dyDescent="0.25">
      <c r="C4557">
        <v>365</v>
      </c>
      <c r="D4557" t="s">
        <v>41</v>
      </c>
      <c r="E4557" s="9">
        <v>0</v>
      </c>
      <c r="F4557" s="9">
        <v>0</v>
      </c>
      <c r="G4557" s="19">
        <f t="shared" si="1200"/>
        <v>0</v>
      </c>
    </row>
    <row r="4558" spans="2:7" x14ac:dyDescent="0.25">
      <c r="C4558">
        <v>366</v>
      </c>
      <c r="D4558" t="s">
        <v>42</v>
      </c>
      <c r="E4558" s="9">
        <v>0</v>
      </c>
      <c r="F4558" s="9">
        <v>0</v>
      </c>
      <c r="G4558" s="19">
        <f t="shared" si="1200"/>
        <v>0</v>
      </c>
    </row>
    <row r="4559" spans="2:7" x14ac:dyDescent="0.25">
      <c r="C4559">
        <v>369</v>
      </c>
      <c r="D4559" t="s">
        <v>43</v>
      </c>
      <c r="E4559" s="9">
        <v>15120</v>
      </c>
      <c r="F4559" s="9">
        <v>14778</v>
      </c>
      <c r="G4559" s="19">
        <f t="shared" si="1200"/>
        <v>342</v>
      </c>
    </row>
    <row r="4560" spans="2:7" x14ac:dyDescent="0.25">
      <c r="E4560" s="9"/>
      <c r="F4560" s="9"/>
    </row>
    <row r="4561" spans="2:7" x14ac:dyDescent="0.25">
      <c r="B4561" s="7">
        <v>37</v>
      </c>
      <c r="C4561" s="7"/>
      <c r="D4561" s="7" t="s">
        <v>44</v>
      </c>
      <c r="E4561" s="8">
        <f t="shared" ref="E4561:F4561" si="1201">E4562</f>
        <v>419088.2</v>
      </c>
      <c r="F4561" s="8">
        <f t="shared" si="1201"/>
        <v>419239.4</v>
      </c>
      <c r="G4561" s="22">
        <f t="shared" ref="G4561:G4570" si="1202">E4561-F4561</f>
        <v>-151.20000000001164</v>
      </c>
    </row>
    <row r="4562" spans="2:7" x14ac:dyDescent="0.25">
      <c r="C4562">
        <v>370</v>
      </c>
      <c r="D4562" t="s">
        <v>45</v>
      </c>
      <c r="E4562" s="9">
        <v>419088.2</v>
      </c>
      <c r="F4562" s="9">
        <v>419239.4</v>
      </c>
      <c r="G4562" s="19">
        <f t="shared" si="1202"/>
        <v>-151.20000000001164</v>
      </c>
    </row>
    <row r="4563" spans="2:7" x14ac:dyDescent="0.25">
      <c r="E4563" s="9"/>
      <c r="F4563" s="9"/>
      <c r="G4563" s="19">
        <f t="shared" si="1202"/>
        <v>0</v>
      </c>
    </row>
    <row r="4564" spans="2:7" x14ac:dyDescent="0.25">
      <c r="B4564" s="7">
        <v>38</v>
      </c>
      <c r="C4564" s="7"/>
      <c r="D4564" s="7" t="s">
        <v>46</v>
      </c>
      <c r="E4564" s="8">
        <f t="shared" ref="E4564:F4564" si="1203">E4565+E4566+E4567+E4568+E4569+E4570</f>
        <v>200000</v>
      </c>
      <c r="F4564" s="8">
        <f t="shared" si="1203"/>
        <v>0</v>
      </c>
      <c r="G4564" s="22">
        <f t="shared" si="1202"/>
        <v>200000</v>
      </c>
    </row>
    <row r="4565" spans="2:7" x14ac:dyDescent="0.25">
      <c r="C4565">
        <v>380</v>
      </c>
      <c r="D4565" t="s">
        <v>47</v>
      </c>
      <c r="E4565" s="9">
        <v>0</v>
      </c>
      <c r="F4565" s="9">
        <v>0</v>
      </c>
      <c r="G4565" s="19">
        <f t="shared" si="1202"/>
        <v>0</v>
      </c>
    </row>
    <row r="4566" spans="2:7" x14ac:dyDescent="0.25">
      <c r="C4566">
        <v>381</v>
      </c>
      <c r="D4566" t="s">
        <v>48</v>
      </c>
      <c r="E4566" s="9">
        <v>0</v>
      </c>
      <c r="F4566" s="9">
        <v>0</v>
      </c>
      <c r="G4566" s="19">
        <f t="shared" si="1202"/>
        <v>0</v>
      </c>
    </row>
    <row r="4567" spans="2:7" x14ac:dyDescent="0.25">
      <c r="C4567">
        <v>384</v>
      </c>
      <c r="D4567" t="s">
        <v>49</v>
      </c>
      <c r="E4567" s="9">
        <v>0</v>
      </c>
      <c r="F4567" s="9">
        <v>0</v>
      </c>
      <c r="G4567" s="19">
        <f t="shared" si="1202"/>
        <v>0</v>
      </c>
    </row>
    <row r="4568" spans="2:7" x14ac:dyDescent="0.25">
      <c r="C4568">
        <v>385</v>
      </c>
      <c r="D4568" t="s">
        <v>50</v>
      </c>
      <c r="E4568" s="9">
        <v>0</v>
      </c>
      <c r="F4568" s="9">
        <v>0</v>
      </c>
      <c r="G4568" s="19">
        <f t="shared" si="1202"/>
        <v>0</v>
      </c>
    </row>
    <row r="4569" spans="2:7" x14ac:dyDescent="0.25">
      <c r="C4569">
        <v>386</v>
      </c>
      <c r="D4569" t="s">
        <v>51</v>
      </c>
      <c r="E4569" s="9">
        <v>0</v>
      </c>
      <c r="F4569" s="9">
        <v>0</v>
      </c>
      <c r="G4569" s="19">
        <f t="shared" si="1202"/>
        <v>0</v>
      </c>
    </row>
    <row r="4570" spans="2:7" x14ac:dyDescent="0.25">
      <c r="C4570">
        <v>389</v>
      </c>
      <c r="D4570" t="s">
        <v>52</v>
      </c>
      <c r="E4570" s="9">
        <v>200000</v>
      </c>
      <c r="F4570" s="9">
        <v>0</v>
      </c>
      <c r="G4570" s="19">
        <f t="shared" si="1202"/>
        <v>200000</v>
      </c>
    </row>
    <row r="4571" spans="2:7" x14ac:dyDescent="0.25">
      <c r="E4571" s="9"/>
      <c r="F4571" s="9"/>
    </row>
    <row r="4572" spans="2:7" x14ac:dyDescent="0.25">
      <c r="B4572" s="7">
        <v>39</v>
      </c>
      <c r="C4572" s="7"/>
      <c r="D4572" s="7" t="s">
        <v>53</v>
      </c>
      <c r="E4572" s="8">
        <f t="shared" ref="E4572:F4572" si="1204">E4573+E4574+E4575+E4576+E4577+E4578+E4579+E4580</f>
        <v>6365.35</v>
      </c>
      <c r="F4572" s="8">
        <f t="shared" si="1204"/>
        <v>5506.7</v>
      </c>
      <c r="G4572" s="22">
        <f t="shared" ref="G4572:G4580" si="1205">E4572-F4572</f>
        <v>858.65000000000055</v>
      </c>
    </row>
    <row r="4573" spans="2:7" x14ac:dyDescent="0.25">
      <c r="C4573">
        <v>390</v>
      </c>
      <c r="D4573" t="s">
        <v>54</v>
      </c>
      <c r="E4573" s="9">
        <v>4614.8</v>
      </c>
      <c r="F4573" s="9">
        <v>3468.15</v>
      </c>
      <c r="G4573" s="19">
        <f t="shared" si="1205"/>
        <v>1146.6500000000001</v>
      </c>
    </row>
    <row r="4574" spans="2:7" x14ac:dyDescent="0.25">
      <c r="C4574">
        <v>391</v>
      </c>
      <c r="D4574" t="s">
        <v>55</v>
      </c>
      <c r="E4574" s="9">
        <v>1750.55</v>
      </c>
      <c r="F4574" s="9">
        <v>2038.55</v>
      </c>
      <c r="G4574" s="19">
        <f t="shared" si="1205"/>
        <v>-288</v>
      </c>
    </row>
    <row r="4575" spans="2:7" x14ac:dyDescent="0.25">
      <c r="C4575">
        <v>392</v>
      </c>
      <c r="D4575" t="s">
        <v>56</v>
      </c>
      <c r="E4575" s="9">
        <v>0</v>
      </c>
      <c r="F4575" s="9">
        <v>0</v>
      </c>
      <c r="G4575" s="19">
        <f t="shared" si="1205"/>
        <v>0</v>
      </c>
    </row>
    <row r="4576" spans="2:7" x14ac:dyDescent="0.25">
      <c r="C4576">
        <v>393</v>
      </c>
      <c r="D4576" t="s">
        <v>57</v>
      </c>
      <c r="E4576" s="9">
        <v>0</v>
      </c>
      <c r="F4576" s="9">
        <v>0</v>
      </c>
      <c r="G4576" s="19">
        <f t="shared" si="1205"/>
        <v>0</v>
      </c>
    </row>
    <row r="4577" spans="1:7" x14ac:dyDescent="0.25">
      <c r="C4577">
        <v>394</v>
      </c>
      <c r="D4577" t="s">
        <v>58</v>
      </c>
      <c r="E4577" s="9">
        <v>0</v>
      </c>
      <c r="F4577" s="9">
        <v>0</v>
      </c>
      <c r="G4577" s="19">
        <f t="shared" si="1205"/>
        <v>0</v>
      </c>
    </row>
    <row r="4578" spans="1:7" x14ac:dyDescent="0.25">
      <c r="C4578">
        <v>395</v>
      </c>
      <c r="D4578" t="s">
        <v>59</v>
      </c>
      <c r="E4578" s="9">
        <v>0</v>
      </c>
      <c r="F4578" s="9">
        <v>0</v>
      </c>
      <c r="G4578" s="19">
        <f t="shared" si="1205"/>
        <v>0</v>
      </c>
    </row>
    <row r="4579" spans="1:7" x14ac:dyDescent="0.25">
      <c r="C4579">
        <v>398</v>
      </c>
      <c r="D4579" t="s">
        <v>60</v>
      </c>
      <c r="E4579" s="9">
        <v>0</v>
      </c>
      <c r="F4579" s="9">
        <v>0</v>
      </c>
      <c r="G4579" s="19">
        <f t="shared" si="1205"/>
        <v>0</v>
      </c>
    </row>
    <row r="4580" spans="1:7" x14ac:dyDescent="0.25">
      <c r="C4580">
        <v>399</v>
      </c>
      <c r="D4580" t="s">
        <v>61</v>
      </c>
      <c r="E4580" s="9">
        <v>0</v>
      </c>
      <c r="F4580" s="9">
        <v>0</v>
      </c>
      <c r="G4580" s="19">
        <f t="shared" si="1205"/>
        <v>0</v>
      </c>
    </row>
    <row r="4581" spans="1:7" x14ac:dyDescent="0.25">
      <c r="E4581" s="9"/>
      <c r="F4581" s="9"/>
    </row>
    <row r="4582" spans="1:7" x14ac:dyDescent="0.25">
      <c r="E4582" s="9"/>
      <c r="F4582" s="9"/>
    </row>
    <row r="4583" spans="1:7" ht="21" x14ac:dyDescent="0.35">
      <c r="A4583" s="10">
        <v>4</v>
      </c>
      <c r="B4583" s="10"/>
      <c r="C4583" s="10"/>
      <c r="D4583" s="10" t="s">
        <v>62</v>
      </c>
      <c r="E4583" s="11">
        <f t="shared" ref="E4583:F4583" si="1206">E4584+E4590+E4596+E4607+E4613+E4625+E4629+E4636+E4639+E4648</f>
        <v>10157491.629999997</v>
      </c>
      <c r="F4583" s="11">
        <f t="shared" si="1206"/>
        <v>9929146.0700000022</v>
      </c>
      <c r="G4583" s="23">
        <f t="shared" ref="G4583:G4588" si="1207">E4583-F4583</f>
        <v>228345.55999999493</v>
      </c>
    </row>
    <row r="4584" spans="1:7" x14ac:dyDescent="0.25">
      <c r="A4584" s="2"/>
      <c r="B4584" s="12">
        <v>40</v>
      </c>
      <c r="C4584" s="12"/>
      <c r="D4584" s="12" t="s">
        <v>63</v>
      </c>
      <c r="E4584" s="13">
        <f t="shared" ref="E4584:F4584" si="1208">E4585+E4586+E4587+E4588</f>
        <v>7036822.9799999995</v>
      </c>
      <c r="F4584" s="13">
        <f t="shared" si="1208"/>
        <v>6935242.8500000006</v>
      </c>
      <c r="G4584" s="24">
        <f t="shared" si="1207"/>
        <v>101580.12999999896</v>
      </c>
    </row>
    <row r="4585" spans="1:7" x14ac:dyDescent="0.25">
      <c r="C4585">
        <v>400</v>
      </c>
      <c r="D4585" t="s">
        <v>64</v>
      </c>
      <c r="E4585" s="9">
        <v>4742424.3499999996</v>
      </c>
      <c r="F4585" s="9">
        <v>4420675.25</v>
      </c>
      <c r="G4585" s="19">
        <f t="shared" si="1207"/>
        <v>321749.09999999963</v>
      </c>
    </row>
    <row r="4586" spans="1:7" x14ac:dyDescent="0.25">
      <c r="C4586">
        <v>401</v>
      </c>
      <c r="D4586" t="s">
        <v>65</v>
      </c>
      <c r="E4586" s="9">
        <v>1530576.78</v>
      </c>
      <c r="F4586" s="9">
        <v>1712675.4</v>
      </c>
      <c r="G4586" s="19">
        <f t="shared" si="1207"/>
        <v>-182098.61999999988</v>
      </c>
    </row>
    <row r="4587" spans="1:7" x14ac:dyDescent="0.25">
      <c r="C4587">
        <v>402</v>
      </c>
      <c r="D4587" t="s">
        <v>66</v>
      </c>
      <c r="E4587" s="9">
        <v>739422.05</v>
      </c>
      <c r="F4587" s="9">
        <v>779451.25</v>
      </c>
      <c r="G4587" s="19">
        <f t="shared" si="1207"/>
        <v>-40029.199999999953</v>
      </c>
    </row>
    <row r="4588" spans="1:7" x14ac:dyDescent="0.25">
      <c r="C4588">
        <v>403</v>
      </c>
      <c r="D4588" t="s">
        <v>67</v>
      </c>
      <c r="E4588" s="9">
        <v>24399.8</v>
      </c>
      <c r="F4588" s="9">
        <v>22440.95</v>
      </c>
      <c r="G4588" s="19">
        <f t="shared" si="1207"/>
        <v>1958.8499999999985</v>
      </c>
    </row>
    <row r="4589" spans="1:7" x14ac:dyDescent="0.25">
      <c r="E4589" s="9"/>
      <c r="F4589" s="9"/>
    </row>
    <row r="4590" spans="1:7" x14ac:dyDescent="0.25">
      <c r="B4590" s="12">
        <v>41</v>
      </c>
      <c r="C4590" s="12"/>
      <c r="D4590" s="12" t="s">
        <v>68</v>
      </c>
      <c r="E4590" s="13">
        <f t="shared" ref="E4590:F4590" si="1209">E4591+E4592+E4593+E4594</f>
        <v>7223.7</v>
      </c>
      <c r="F4590" s="13">
        <f t="shared" si="1209"/>
        <v>3000</v>
      </c>
      <c r="G4590" s="24">
        <f t="shared" ref="G4590:G4594" si="1210">E4590-F4590</f>
        <v>4223.7</v>
      </c>
    </row>
    <row r="4591" spans="1:7" x14ac:dyDescent="0.25">
      <c r="C4591">
        <v>410</v>
      </c>
      <c r="D4591" t="s">
        <v>69</v>
      </c>
      <c r="E4591" s="9">
        <v>0</v>
      </c>
      <c r="F4591" s="9">
        <v>0</v>
      </c>
      <c r="G4591" s="19">
        <f t="shared" si="1210"/>
        <v>0</v>
      </c>
    </row>
    <row r="4592" spans="1:7" x14ac:dyDescent="0.25">
      <c r="C4592">
        <v>411</v>
      </c>
      <c r="D4592" t="s">
        <v>70</v>
      </c>
      <c r="E4592" s="9">
        <v>0</v>
      </c>
      <c r="F4592" s="9">
        <v>0</v>
      </c>
      <c r="G4592" s="19">
        <f t="shared" si="1210"/>
        <v>0</v>
      </c>
    </row>
    <row r="4593" spans="2:7" x14ac:dyDescent="0.25">
      <c r="C4593">
        <v>412</v>
      </c>
      <c r="D4593" t="s">
        <v>71</v>
      </c>
      <c r="E4593" s="9">
        <v>7223.7</v>
      </c>
      <c r="F4593" s="9">
        <v>3000</v>
      </c>
      <c r="G4593" s="19">
        <f t="shared" si="1210"/>
        <v>4223.7</v>
      </c>
    </row>
    <row r="4594" spans="2:7" x14ac:dyDescent="0.25">
      <c r="C4594">
        <v>413</v>
      </c>
      <c r="D4594" t="s">
        <v>72</v>
      </c>
      <c r="E4594" s="9">
        <v>0</v>
      </c>
      <c r="F4594" s="9">
        <v>0</v>
      </c>
      <c r="G4594" s="19">
        <f t="shared" si="1210"/>
        <v>0</v>
      </c>
    </row>
    <row r="4595" spans="2:7" x14ac:dyDescent="0.25">
      <c r="E4595" s="9"/>
      <c r="F4595" s="9"/>
    </row>
    <row r="4596" spans="2:7" x14ac:dyDescent="0.25">
      <c r="B4596" s="12">
        <v>42</v>
      </c>
      <c r="C4596" s="12"/>
      <c r="D4596" s="12" t="s">
        <v>73</v>
      </c>
      <c r="E4596" s="13">
        <f t="shared" ref="E4596:F4596" si="1211">E4597+E4598+E4599+E4600+E4601+E4602+E4603+E4604+E4605</f>
        <v>1575063.1199999999</v>
      </c>
      <c r="F4596" s="13">
        <f t="shared" si="1211"/>
        <v>1454457.96</v>
      </c>
      <c r="G4596" s="24">
        <f t="shared" ref="G4596:G4605" si="1212">E4596-F4596</f>
        <v>120605.15999999992</v>
      </c>
    </row>
    <row r="4597" spans="2:7" x14ac:dyDescent="0.25">
      <c r="C4597">
        <v>420</v>
      </c>
      <c r="D4597" t="s">
        <v>74</v>
      </c>
      <c r="E4597" s="9">
        <v>92982.75</v>
      </c>
      <c r="F4597" s="9">
        <v>90718.65</v>
      </c>
      <c r="G4597" s="19">
        <f t="shared" si="1212"/>
        <v>2264.1000000000058</v>
      </c>
    </row>
    <row r="4598" spans="2:7" x14ac:dyDescent="0.25">
      <c r="C4598">
        <v>421</v>
      </c>
      <c r="D4598" t="s">
        <v>75</v>
      </c>
      <c r="E4598" s="9">
        <v>20712.150000000001</v>
      </c>
      <c r="F4598" s="9">
        <v>22085.85</v>
      </c>
      <c r="G4598" s="19">
        <f t="shared" si="1212"/>
        <v>-1373.6999999999971</v>
      </c>
    </row>
    <row r="4599" spans="2:7" x14ac:dyDescent="0.25">
      <c r="C4599">
        <v>422</v>
      </c>
      <c r="D4599" t="s">
        <v>76</v>
      </c>
      <c r="E4599" s="9">
        <v>0</v>
      </c>
      <c r="F4599" s="9">
        <v>0</v>
      </c>
      <c r="G4599" s="19">
        <f t="shared" si="1212"/>
        <v>0</v>
      </c>
    </row>
    <row r="4600" spans="2:7" x14ac:dyDescent="0.25">
      <c r="C4600">
        <v>423</v>
      </c>
      <c r="D4600" t="s">
        <v>77</v>
      </c>
      <c r="E4600" s="9">
        <v>2778</v>
      </c>
      <c r="F4600" s="9">
        <v>0</v>
      </c>
      <c r="G4600" s="19">
        <f t="shared" si="1212"/>
        <v>2778</v>
      </c>
    </row>
    <row r="4601" spans="2:7" x14ac:dyDescent="0.25">
      <c r="C4601">
        <v>424</v>
      </c>
      <c r="D4601" t="s">
        <v>78</v>
      </c>
      <c r="E4601" s="9">
        <v>1159999.6000000001</v>
      </c>
      <c r="F4601" s="9">
        <v>1178515.25</v>
      </c>
      <c r="G4601" s="19">
        <f t="shared" si="1212"/>
        <v>-18515.649999999907</v>
      </c>
    </row>
    <row r="4602" spans="2:7" x14ac:dyDescent="0.25">
      <c r="C4602">
        <v>425</v>
      </c>
      <c r="D4602" t="s">
        <v>79</v>
      </c>
      <c r="E4602" s="9">
        <v>273732.96999999997</v>
      </c>
      <c r="F4602" s="9">
        <v>148580.51</v>
      </c>
      <c r="G4602" s="19">
        <f t="shared" si="1212"/>
        <v>125152.45999999996</v>
      </c>
    </row>
    <row r="4603" spans="2:7" x14ac:dyDescent="0.25">
      <c r="C4603">
        <v>426</v>
      </c>
      <c r="D4603" t="s">
        <v>80</v>
      </c>
      <c r="E4603" s="9">
        <v>24857.65</v>
      </c>
      <c r="F4603" s="9">
        <v>14257.7</v>
      </c>
      <c r="G4603" s="19">
        <f t="shared" si="1212"/>
        <v>10599.95</v>
      </c>
    </row>
    <row r="4604" spans="2:7" x14ac:dyDescent="0.25">
      <c r="C4604">
        <v>427</v>
      </c>
      <c r="D4604" t="s">
        <v>81</v>
      </c>
      <c r="E4604" s="9">
        <v>0</v>
      </c>
      <c r="F4604" s="9">
        <v>300</v>
      </c>
      <c r="G4604" s="19">
        <f t="shared" si="1212"/>
        <v>-300</v>
      </c>
    </row>
    <row r="4605" spans="2:7" x14ac:dyDescent="0.25">
      <c r="C4605">
        <v>429</v>
      </c>
      <c r="D4605" t="s">
        <v>82</v>
      </c>
      <c r="E4605" s="9">
        <v>0</v>
      </c>
      <c r="F4605" s="9">
        <v>0</v>
      </c>
      <c r="G4605" s="19">
        <f t="shared" si="1212"/>
        <v>0</v>
      </c>
    </row>
    <row r="4606" spans="2:7" x14ac:dyDescent="0.25">
      <c r="E4606" s="9"/>
      <c r="F4606" s="9"/>
    </row>
    <row r="4607" spans="2:7" x14ac:dyDescent="0.25">
      <c r="B4607" s="12">
        <v>43</v>
      </c>
      <c r="C4607" s="12"/>
      <c r="D4607" s="12" t="s">
        <v>83</v>
      </c>
      <c r="E4607" s="13">
        <f t="shared" ref="E4607:F4607" si="1213">E4608+E4609+E4610+E4611</f>
        <v>250</v>
      </c>
      <c r="F4607" s="13">
        <f t="shared" si="1213"/>
        <v>12897.9</v>
      </c>
      <c r="G4607" s="24">
        <f t="shared" ref="G4607:G4611" si="1214">E4607-F4607</f>
        <v>-12647.9</v>
      </c>
    </row>
    <row r="4608" spans="2:7" x14ac:dyDescent="0.25">
      <c r="C4608">
        <v>430</v>
      </c>
      <c r="D4608" t="s">
        <v>84</v>
      </c>
      <c r="E4608" s="9">
        <v>0</v>
      </c>
      <c r="F4608" s="9">
        <v>0</v>
      </c>
      <c r="G4608" s="19">
        <f t="shared" si="1214"/>
        <v>0</v>
      </c>
    </row>
    <row r="4609" spans="2:7" x14ac:dyDescent="0.25">
      <c r="C4609">
        <v>431</v>
      </c>
      <c r="D4609" t="s">
        <v>85</v>
      </c>
      <c r="E4609" s="9">
        <v>0</v>
      </c>
      <c r="F4609" s="9">
        <v>0</v>
      </c>
      <c r="G4609" s="19">
        <f t="shared" si="1214"/>
        <v>0</v>
      </c>
    </row>
    <row r="4610" spans="2:7" x14ac:dyDescent="0.25">
      <c r="C4610">
        <v>432</v>
      </c>
      <c r="D4610" t="s">
        <v>86</v>
      </c>
      <c r="E4610" s="9">
        <v>0</v>
      </c>
      <c r="F4610" s="9">
        <v>0</v>
      </c>
      <c r="G4610" s="19">
        <f t="shared" si="1214"/>
        <v>0</v>
      </c>
    </row>
    <row r="4611" spans="2:7" x14ac:dyDescent="0.25">
      <c r="C4611">
        <v>439</v>
      </c>
      <c r="D4611" t="s">
        <v>87</v>
      </c>
      <c r="E4611" s="9">
        <v>250</v>
      </c>
      <c r="F4611" s="9">
        <v>12897.9</v>
      </c>
      <c r="G4611" s="19">
        <f t="shared" si="1214"/>
        <v>-12647.9</v>
      </c>
    </row>
    <row r="4612" spans="2:7" x14ac:dyDescent="0.25">
      <c r="E4612" s="9"/>
      <c r="F4612" s="9"/>
    </row>
    <row r="4613" spans="2:7" x14ac:dyDescent="0.25">
      <c r="B4613" s="12">
        <v>44</v>
      </c>
      <c r="C4613" s="12"/>
      <c r="D4613" s="12" t="s">
        <v>88</v>
      </c>
      <c r="E4613" s="13">
        <f t="shared" ref="E4613:F4613" si="1215">E4614+E4615+E4616+E4617+E4618+E4619+E4620+E4621+E4622+E4623</f>
        <v>271073.18</v>
      </c>
      <c r="F4613" s="13">
        <f t="shared" si="1215"/>
        <v>212957.71</v>
      </c>
      <c r="G4613" s="24">
        <f t="shared" ref="G4613:G4623" si="1216">E4613-F4613</f>
        <v>58115.47</v>
      </c>
    </row>
    <row r="4614" spans="2:7" x14ac:dyDescent="0.25">
      <c r="C4614">
        <v>440</v>
      </c>
      <c r="D4614" t="s">
        <v>89</v>
      </c>
      <c r="E4614" s="9">
        <v>24520.51</v>
      </c>
      <c r="F4614" s="9">
        <v>29889.65</v>
      </c>
      <c r="G4614" s="19">
        <f t="shared" si="1216"/>
        <v>-5369.1400000000031</v>
      </c>
    </row>
    <row r="4615" spans="2:7" x14ac:dyDescent="0.25">
      <c r="C4615">
        <v>441</v>
      </c>
      <c r="D4615" t="s">
        <v>90</v>
      </c>
      <c r="E4615" s="9">
        <v>77540</v>
      </c>
      <c r="F4615" s="9">
        <v>3210</v>
      </c>
      <c r="G4615" s="19">
        <f t="shared" si="1216"/>
        <v>74330</v>
      </c>
    </row>
    <row r="4616" spans="2:7" x14ac:dyDescent="0.25">
      <c r="C4616">
        <v>442</v>
      </c>
      <c r="D4616" t="s">
        <v>91</v>
      </c>
      <c r="E4616" s="9">
        <v>8055</v>
      </c>
      <c r="F4616" s="9">
        <v>7415</v>
      </c>
      <c r="G4616" s="19">
        <f t="shared" si="1216"/>
        <v>640</v>
      </c>
    </row>
    <row r="4617" spans="2:7" x14ac:dyDescent="0.25">
      <c r="C4617">
        <v>443</v>
      </c>
      <c r="D4617" t="s">
        <v>92</v>
      </c>
      <c r="E4617" s="9">
        <v>88417.3</v>
      </c>
      <c r="F4617" s="9">
        <v>93783.45</v>
      </c>
      <c r="G4617" s="19">
        <f t="shared" si="1216"/>
        <v>-5366.1499999999942</v>
      </c>
    </row>
    <row r="4618" spans="2:7" x14ac:dyDescent="0.25">
      <c r="C4618">
        <v>444</v>
      </c>
      <c r="D4618" t="s">
        <v>31</v>
      </c>
      <c r="E4618" s="9">
        <v>0</v>
      </c>
      <c r="F4618" s="9">
        <v>0</v>
      </c>
      <c r="G4618" s="19">
        <f t="shared" si="1216"/>
        <v>0</v>
      </c>
    </row>
    <row r="4619" spans="2:7" x14ac:dyDescent="0.25">
      <c r="C4619">
        <v>445</v>
      </c>
      <c r="D4619" t="s">
        <v>93</v>
      </c>
      <c r="E4619" s="9">
        <v>0</v>
      </c>
      <c r="F4619" s="9">
        <v>0</v>
      </c>
      <c r="G4619" s="19">
        <f t="shared" si="1216"/>
        <v>0</v>
      </c>
    </row>
    <row r="4620" spans="2:7" x14ac:dyDescent="0.25">
      <c r="C4620">
        <v>446</v>
      </c>
      <c r="D4620" t="s">
        <v>94</v>
      </c>
      <c r="E4620" s="9">
        <v>0</v>
      </c>
      <c r="F4620" s="9">
        <v>0</v>
      </c>
      <c r="G4620" s="19">
        <f t="shared" si="1216"/>
        <v>0</v>
      </c>
    </row>
    <row r="4621" spans="2:7" x14ac:dyDescent="0.25">
      <c r="C4621">
        <v>447</v>
      </c>
      <c r="D4621" t="s">
        <v>95</v>
      </c>
      <c r="E4621" s="9">
        <v>72533</v>
      </c>
      <c r="F4621" s="9">
        <v>78656.5</v>
      </c>
      <c r="G4621" s="19">
        <f t="shared" si="1216"/>
        <v>-6123.5</v>
      </c>
    </row>
    <row r="4622" spans="2:7" x14ac:dyDescent="0.25">
      <c r="C4622">
        <v>448</v>
      </c>
      <c r="D4622" t="s">
        <v>96</v>
      </c>
      <c r="E4622" s="9">
        <v>0</v>
      </c>
      <c r="F4622" s="9">
        <v>0</v>
      </c>
      <c r="G4622" s="19">
        <f t="shared" si="1216"/>
        <v>0</v>
      </c>
    </row>
    <row r="4623" spans="2:7" x14ac:dyDescent="0.25">
      <c r="C4623">
        <v>449</v>
      </c>
      <c r="D4623" t="s">
        <v>97</v>
      </c>
      <c r="E4623" s="9">
        <v>7.37</v>
      </c>
      <c r="F4623" s="9">
        <v>3.11</v>
      </c>
      <c r="G4623" s="19">
        <f t="shared" si="1216"/>
        <v>4.26</v>
      </c>
    </row>
    <row r="4624" spans="2:7" x14ac:dyDescent="0.25">
      <c r="E4624" s="9"/>
      <c r="F4624" s="9"/>
    </row>
    <row r="4625" spans="2:7" x14ac:dyDescent="0.25">
      <c r="B4625" s="12">
        <v>45</v>
      </c>
      <c r="C4625" s="12"/>
      <c r="D4625" s="12" t="s">
        <v>98</v>
      </c>
      <c r="E4625" s="13">
        <f t="shared" ref="E4625:F4625" si="1217">E4626+E4627</f>
        <v>55676.25</v>
      </c>
      <c r="F4625" s="13">
        <f t="shared" si="1217"/>
        <v>58682.9</v>
      </c>
      <c r="G4625" s="24">
        <f t="shared" ref="G4625:G4627" si="1218">E4625-F4625</f>
        <v>-3006.6500000000015</v>
      </c>
    </row>
    <row r="4626" spans="2:7" x14ac:dyDescent="0.25">
      <c r="C4626">
        <v>450</v>
      </c>
      <c r="D4626" t="s">
        <v>99</v>
      </c>
      <c r="E4626" s="9">
        <v>4766.55</v>
      </c>
      <c r="F4626" s="9">
        <v>15235.5</v>
      </c>
      <c r="G4626" s="19">
        <f t="shared" si="1218"/>
        <v>-10468.950000000001</v>
      </c>
    </row>
    <row r="4627" spans="2:7" x14ac:dyDescent="0.25">
      <c r="C4627">
        <v>451</v>
      </c>
      <c r="D4627" t="s">
        <v>100</v>
      </c>
      <c r="E4627" s="9">
        <v>50909.7</v>
      </c>
      <c r="F4627" s="9">
        <v>43447.4</v>
      </c>
      <c r="G4627" s="19">
        <f t="shared" si="1218"/>
        <v>7462.2999999999956</v>
      </c>
    </row>
    <row r="4628" spans="2:7" x14ac:dyDescent="0.25">
      <c r="E4628" s="9"/>
      <c r="F4628" s="9"/>
    </row>
    <row r="4629" spans="2:7" x14ac:dyDescent="0.25">
      <c r="B4629" s="12">
        <v>46</v>
      </c>
      <c r="C4629" s="12"/>
      <c r="D4629" s="12" t="s">
        <v>101</v>
      </c>
      <c r="E4629" s="13">
        <f t="shared" ref="E4629:F4629" si="1219">E4630+E4631+E4632+E4633+E4634</f>
        <v>785802.7</v>
      </c>
      <c r="F4629" s="13">
        <f t="shared" si="1219"/>
        <v>827160.64999999991</v>
      </c>
      <c r="G4629" s="24">
        <f t="shared" ref="G4629:G4634" si="1220">E4629-F4629</f>
        <v>-41357.949999999953</v>
      </c>
    </row>
    <row r="4630" spans="2:7" x14ac:dyDescent="0.25">
      <c r="C4630">
        <v>460</v>
      </c>
      <c r="D4630" t="s">
        <v>102</v>
      </c>
      <c r="E4630" s="9">
        <v>87627</v>
      </c>
      <c r="F4630" s="9">
        <v>109985</v>
      </c>
      <c r="G4630" s="19">
        <f t="shared" si="1220"/>
        <v>-22358</v>
      </c>
    </row>
    <row r="4631" spans="2:7" x14ac:dyDescent="0.25">
      <c r="C4631">
        <v>461</v>
      </c>
      <c r="D4631" t="s">
        <v>103</v>
      </c>
      <c r="E4631" s="9">
        <v>417847.35</v>
      </c>
      <c r="F4631" s="9">
        <v>317473.7</v>
      </c>
      <c r="G4631" s="19">
        <f t="shared" si="1220"/>
        <v>100373.64999999997</v>
      </c>
    </row>
    <row r="4632" spans="2:7" x14ac:dyDescent="0.25">
      <c r="C4632">
        <v>462</v>
      </c>
      <c r="D4632" t="s">
        <v>38</v>
      </c>
      <c r="E4632" s="9">
        <v>0</v>
      </c>
      <c r="F4632" s="9">
        <v>0</v>
      </c>
      <c r="G4632" s="19">
        <f t="shared" si="1220"/>
        <v>0</v>
      </c>
    </row>
    <row r="4633" spans="2:7" x14ac:dyDescent="0.25">
      <c r="C4633">
        <v>463</v>
      </c>
      <c r="D4633" t="s">
        <v>104</v>
      </c>
      <c r="E4633" s="9">
        <v>278247.65000000002</v>
      </c>
      <c r="F4633" s="9">
        <v>396541.25</v>
      </c>
      <c r="G4633" s="19">
        <f t="shared" si="1220"/>
        <v>-118293.59999999998</v>
      </c>
    </row>
    <row r="4634" spans="2:7" x14ac:dyDescent="0.25">
      <c r="C4634">
        <v>469</v>
      </c>
      <c r="D4634" t="s">
        <v>105</v>
      </c>
      <c r="E4634" s="9">
        <v>2080.6999999999998</v>
      </c>
      <c r="F4634" s="9">
        <v>3160.7</v>
      </c>
      <c r="G4634" s="19">
        <f t="shared" si="1220"/>
        <v>-1080</v>
      </c>
    </row>
    <row r="4635" spans="2:7" x14ac:dyDescent="0.25">
      <c r="E4635" s="9"/>
      <c r="F4635" s="9"/>
    </row>
    <row r="4636" spans="2:7" x14ac:dyDescent="0.25">
      <c r="B4636" s="12">
        <v>47</v>
      </c>
      <c r="C4636" s="12"/>
      <c r="D4636" s="12" t="s">
        <v>44</v>
      </c>
      <c r="E4636" s="13">
        <f t="shared" ref="E4636:F4636" si="1221">E4637</f>
        <v>419088.2</v>
      </c>
      <c r="F4636" s="13">
        <f t="shared" si="1221"/>
        <v>419239.4</v>
      </c>
      <c r="G4636" s="24">
        <f t="shared" ref="G4636:G4637" si="1222">E4636-F4636</f>
        <v>-151.20000000001164</v>
      </c>
    </row>
    <row r="4637" spans="2:7" x14ac:dyDescent="0.25">
      <c r="C4637">
        <v>470</v>
      </c>
      <c r="D4637" t="s">
        <v>106</v>
      </c>
      <c r="E4637" s="9">
        <v>419088.2</v>
      </c>
      <c r="F4637" s="9">
        <v>419239.4</v>
      </c>
      <c r="G4637" s="19">
        <f t="shared" si="1222"/>
        <v>-151.20000000001164</v>
      </c>
    </row>
    <row r="4638" spans="2:7" x14ac:dyDescent="0.25">
      <c r="E4638" s="9"/>
      <c r="F4638" s="9"/>
    </row>
    <row r="4639" spans="2:7" x14ac:dyDescent="0.25">
      <c r="B4639" s="12">
        <v>48</v>
      </c>
      <c r="C4639" s="12"/>
      <c r="D4639" s="12" t="s">
        <v>107</v>
      </c>
      <c r="E4639" s="13">
        <f t="shared" ref="E4639:F4639" si="1223">E4640+E4641+E4642+E4643+E4644+E4645+E4646</f>
        <v>126.15</v>
      </c>
      <c r="F4639" s="13">
        <f t="shared" si="1223"/>
        <v>0</v>
      </c>
      <c r="G4639" s="24">
        <f t="shared" ref="G4639:G4646" si="1224">E4639-F4639</f>
        <v>126.15</v>
      </c>
    </row>
    <row r="4640" spans="2:7" x14ac:dyDescent="0.25">
      <c r="C4640">
        <v>481</v>
      </c>
      <c r="D4640" t="s">
        <v>108</v>
      </c>
      <c r="E4640" s="9">
        <v>0</v>
      </c>
      <c r="F4640" s="9">
        <v>0</v>
      </c>
      <c r="G4640" s="19">
        <f t="shared" si="1224"/>
        <v>0</v>
      </c>
    </row>
    <row r="4641" spans="2:7" x14ac:dyDescent="0.25">
      <c r="C4641">
        <v>482</v>
      </c>
      <c r="D4641" t="s">
        <v>109</v>
      </c>
      <c r="E4641" s="9">
        <v>0</v>
      </c>
      <c r="F4641" s="9">
        <v>0</v>
      </c>
      <c r="G4641" s="19">
        <f t="shared" si="1224"/>
        <v>0</v>
      </c>
    </row>
    <row r="4642" spans="2:7" x14ac:dyDescent="0.25">
      <c r="C4642">
        <v>483</v>
      </c>
      <c r="D4642" t="s">
        <v>110</v>
      </c>
      <c r="E4642" s="9">
        <v>126.15</v>
      </c>
      <c r="F4642" s="9">
        <v>0</v>
      </c>
      <c r="G4642" s="19">
        <f t="shared" si="1224"/>
        <v>126.15</v>
      </c>
    </row>
    <row r="4643" spans="2:7" x14ac:dyDescent="0.25">
      <c r="C4643">
        <v>484</v>
      </c>
      <c r="D4643" t="s">
        <v>111</v>
      </c>
      <c r="E4643" s="9">
        <v>0</v>
      </c>
      <c r="F4643" s="9">
        <v>0</v>
      </c>
      <c r="G4643" s="19">
        <f t="shared" si="1224"/>
        <v>0</v>
      </c>
    </row>
    <row r="4644" spans="2:7" x14ac:dyDescent="0.25">
      <c r="C4644">
        <v>485</v>
      </c>
      <c r="D4644" t="s">
        <v>112</v>
      </c>
      <c r="E4644" s="9">
        <v>0</v>
      </c>
      <c r="F4644" s="9">
        <v>0</v>
      </c>
      <c r="G4644" s="19">
        <f t="shared" si="1224"/>
        <v>0</v>
      </c>
    </row>
    <row r="4645" spans="2:7" x14ac:dyDescent="0.25">
      <c r="C4645">
        <v>486</v>
      </c>
      <c r="D4645" t="s">
        <v>113</v>
      </c>
      <c r="E4645" s="9">
        <v>0</v>
      </c>
      <c r="F4645" s="9">
        <v>0</v>
      </c>
      <c r="G4645" s="19">
        <f t="shared" si="1224"/>
        <v>0</v>
      </c>
    </row>
    <row r="4646" spans="2:7" x14ac:dyDescent="0.25">
      <c r="C4646">
        <v>489</v>
      </c>
      <c r="D4646" t="s">
        <v>114</v>
      </c>
      <c r="E4646" s="9">
        <v>0</v>
      </c>
      <c r="F4646" s="9">
        <v>0</v>
      </c>
      <c r="G4646" s="19">
        <f t="shared" si="1224"/>
        <v>0</v>
      </c>
    </row>
    <row r="4647" spans="2:7" x14ac:dyDescent="0.25">
      <c r="E4647" s="9"/>
      <c r="F4647" s="9"/>
    </row>
    <row r="4648" spans="2:7" x14ac:dyDescent="0.25">
      <c r="B4648" s="12">
        <v>49</v>
      </c>
      <c r="C4648" s="12"/>
      <c r="D4648" s="12" t="s">
        <v>53</v>
      </c>
      <c r="E4648" s="13">
        <f t="shared" ref="E4648:F4648" si="1225">E4649+E4650+E4651+E4652+E4653+E4654+E4655+E4656</f>
        <v>6365.35</v>
      </c>
      <c r="F4648" s="13">
        <f t="shared" si="1225"/>
        <v>5506.7</v>
      </c>
      <c r="G4648" s="24">
        <f t="shared" ref="G4648:G4656" si="1226">E4648-F4648</f>
        <v>858.65000000000055</v>
      </c>
    </row>
    <row r="4649" spans="2:7" x14ac:dyDescent="0.25">
      <c r="C4649">
        <v>490</v>
      </c>
      <c r="D4649" t="s">
        <v>54</v>
      </c>
      <c r="E4649" s="9">
        <v>4614.8</v>
      </c>
      <c r="F4649" s="9">
        <v>3468.15</v>
      </c>
      <c r="G4649" s="19">
        <f t="shared" si="1226"/>
        <v>1146.6500000000001</v>
      </c>
    </row>
    <row r="4650" spans="2:7" x14ac:dyDescent="0.25">
      <c r="C4650">
        <v>491</v>
      </c>
      <c r="D4650" t="s">
        <v>55</v>
      </c>
      <c r="E4650" s="9">
        <v>1750.55</v>
      </c>
      <c r="F4650" s="9">
        <v>2038.55</v>
      </c>
      <c r="G4650" s="19">
        <f t="shared" si="1226"/>
        <v>-288</v>
      </c>
    </row>
    <row r="4651" spans="2:7" x14ac:dyDescent="0.25">
      <c r="C4651">
        <v>492</v>
      </c>
      <c r="D4651" t="s">
        <v>115</v>
      </c>
      <c r="E4651" s="9">
        <v>0</v>
      </c>
      <c r="F4651" s="9">
        <v>0</v>
      </c>
      <c r="G4651" s="19">
        <f t="shared" si="1226"/>
        <v>0</v>
      </c>
    </row>
    <row r="4652" spans="2:7" x14ac:dyDescent="0.25">
      <c r="C4652">
        <v>493</v>
      </c>
      <c r="D4652" t="s">
        <v>116</v>
      </c>
      <c r="E4652" s="9">
        <v>0</v>
      </c>
      <c r="F4652" s="9">
        <v>0</v>
      </c>
      <c r="G4652" s="19">
        <f t="shared" si="1226"/>
        <v>0</v>
      </c>
    </row>
    <row r="4653" spans="2:7" x14ac:dyDescent="0.25">
      <c r="C4653">
        <v>494</v>
      </c>
      <c r="D4653" t="s">
        <v>58</v>
      </c>
      <c r="E4653" s="9">
        <v>0</v>
      </c>
      <c r="F4653" s="9">
        <v>0</v>
      </c>
      <c r="G4653" s="19">
        <f t="shared" si="1226"/>
        <v>0</v>
      </c>
    </row>
    <row r="4654" spans="2:7" x14ac:dyDescent="0.25">
      <c r="C4654">
        <v>495</v>
      </c>
      <c r="D4654" t="s">
        <v>117</v>
      </c>
      <c r="E4654" s="9">
        <v>0</v>
      </c>
      <c r="F4654" s="9">
        <v>0</v>
      </c>
      <c r="G4654" s="19">
        <f t="shared" si="1226"/>
        <v>0</v>
      </c>
    </row>
    <row r="4655" spans="2:7" x14ac:dyDescent="0.25">
      <c r="C4655">
        <v>498</v>
      </c>
      <c r="D4655" t="s">
        <v>118</v>
      </c>
      <c r="E4655" s="9">
        <v>0</v>
      </c>
      <c r="F4655" s="9">
        <v>0</v>
      </c>
      <c r="G4655" s="19">
        <f t="shared" si="1226"/>
        <v>0</v>
      </c>
    </row>
    <row r="4656" spans="2:7" x14ac:dyDescent="0.25">
      <c r="C4656">
        <v>499</v>
      </c>
      <c r="D4656" t="s">
        <v>61</v>
      </c>
      <c r="E4656" s="9">
        <v>0</v>
      </c>
      <c r="F4656" s="9">
        <v>0</v>
      </c>
      <c r="G4656" s="19">
        <f t="shared" si="1226"/>
        <v>0</v>
      </c>
    </row>
    <row r="4657" spans="1:7" x14ac:dyDescent="0.25">
      <c r="E4657" s="9"/>
      <c r="F4657" s="9"/>
    </row>
    <row r="4658" spans="1:7" x14ac:dyDescent="0.25">
      <c r="E4658" s="9"/>
      <c r="F4658" s="9"/>
    </row>
    <row r="4659" spans="1:7" x14ac:dyDescent="0.25">
      <c r="E4659" s="9"/>
      <c r="F4659" s="9"/>
    </row>
    <row r="4660" spans="1:7" x14ac:dyDescent="0.25">
      <c r="A4660" s="14">
        <v>9</v>
      </c>
      <c r="B4660" s="14"/>
      <c r="C4660" s="14"/>
      <c r="D4660" s="14" t="s">
        <v>119</v>
      </c>
      <c r="E4660" s="15"/>
      <c r="F4660" s="15"/>
      <c r="G4660" s="25"/>
    </row>
    <row r="4661" spans="1:7" x14ac:dyDescent="0.25">
      <c r="A4661" s="14"/>
      <c r="B4661" s="14">
        <v>90</v>
      </c>
      <c r="C4661" s="14"/>
      <c r="D4661" s="14" t="s">
        <v>120</v>
      </c>
      <c r="E4661" s="16">
        <f t="shared" ref="E4661:F4661" si="1227">E4662+E4663</f>
        <v>904527.7</v>
      </c>
      <c r="F4661" s="16">
        <f t="shared" si="1227"/>
        <v>1107210.3</v>
      </c>
      <c r="G4661" s="26">
        <f t="shared" ref="G4661:G4663" si="1228">E4661-F4661</f>
        <v>-202682.60000000009</v>
      </c>
    </row>
    <row r="4662" spans="1:7" x14ac:dyDescent="0.25">
      <c r="C4662">
        <v>900</v>
      </c>
      <c r="D4662" t="s">
        <v>121</v>
      </c>
      <c r="E4662" s="19">
        <v>764904.49</v>
      </c>
      <c r="F4662" s="19">
        <v>902636.72</v>
      </c>
      <c r="G4662" s="19">
        <f t="shared" si="1228"/>
        <v>-137732.22999999998</v>
      </c>
    </row>
    <row r="4663" spans="1:7" x14ac:dyDescent="0.25">
      <c r="C4663">
        <v>901</v>
      </c>
      <c r="D4663" t="s">
        <v>122</v>
      </c>
      <c r="E4663" s="19">
        <v>139623.21</v>
      </c>
      <c r="F4663" s="19">
        <v>204573.58</v>
      </c>
      <c r="G4663" s="19">
        <f t="shared" si="1228"/>
        <v>-64950.369999999995</v>
      </c>
    </row>
    <row r="4664" spans="1:7" x14ac:dyDescent="0.25">
      <c r="E4664" s="9"/>
      <c r="F4664" s="9"/>
    </row>
    <row r="4665" spans="1:7" x14ac:dyDescent="0.25">
      <c r="D4665" s="2" t="s">
        <v>123</v>
      </c>
      <c r="E4665" s="17">
        <f t="shared" ref="E4665:F4665" si="1229">E4662+E4663</f>
        <v>904527.7</v>
      </c>
      <c r="F4665" s="17">
        <f t="shared" si="1229"/>
        <v>1107210.3</v>
      </c>
      <c r="G4665" s="19">
        <f t="shared" ref="G4665" si="1230">E4665-F4665</f>
        <v>-202682.60000000009</v>
      </c>
    </row>
    <row r="4666" spans="1:7" x14ac:dyDescent="0.25">
      <c r="E4666" s="9"/>
      <c r="F4666" s="9"/>
    </row>
    <row r="4667" spans="1:7" x14ac:dyDescent="0.25">
      <c r="A4667" s="27"/>
      <c r="B4667" s="27"/>
      <c r="C4667" s="27"/>
      <c r="D4667" s="27"/>
      <c r="E4667" s="27"/>
      <c r="F4667" s="27"/>
      <c r="G4667" s="28"/>
    </row>
    <row r="4670" spans="1:7" ht="26.25" x14ac:dyDescent="0.4">
      <c r="A4670" s="1" t="s">
        <v>124</v>
      </c>
      <c r="B4670" s="2"/>
      <c r="C4670" s="2"/>
      <c r="D4670" s="2"/>
      <c r="E4670" s="18">
        <v>2021</v>
      </c>
      <c r="F4670" s="18">
        <v>2020</v>
      </c>
      <c r="G4670" s="20" t="s">
        <v>125</v>
      </c>
    </row>
    <row r="4671" spans="1:7" x14ac:dyDescent="0.25">
      <c r="A4671" t="s">
        <v>0</v>
      </c>
      <c r="E4671" s="3">
        <v>2580</v>
      </c>
      <c r="F4671" s="3">
        <v>2615</v>
      </c>
      <c r="G4671" s="29">
        <f>E4671-F4671</f>
        <v>-35</v>
      </c>
    </row>
    <row r="4672" spans="1:7" x14ac:dyDescent="0.25">
      <c r="E4672" s="30" t="s">
        <v>154</v>
      </c>
      <c r="F4672" s="30" t="s">
        <v>154</v>
      </c>
      <c r="G4672" s="4" t="s">
        <v>154</v>
      </c>
    </row>
    <row r="4673" spans="1:7" ht="21" x14ac:dyDescent="0.35">
      <c r="A4673" s="5">
        <v>3</v>
      </c>
      <c r="B4673" s="5"/>
      <c r="C4673" s="5"/>
      <c r="D4673" s="5" t="s">
        <v>2</v>
      </c>
      <c r="E4673" s="6">
        <f t="shared" ref="E4673:F4673" si="1231">E4674+E4684+E4696+E4700+E4708+E4712+E4722+E4725+E4733</f>
        <v>11830677.219999999</v>
      </c>
      <c r="F4673" s="6">
        <f t="shared" si="1231"/>
        <v>11584752.48</v>
      </c>
      <c r="G4673" s="21">
        <f>E4673-F4673</f>
        <v>245924.73999999836</v>
      </c>
    </row>
    <row r="4674" spans="1:7" x14ac:dyDescent="0.25">
      <c r="A4674" s="7"/>
      <c r="B4674" s="7">
        <v>30</v>
      </c>
      <c r="C4674" s="7"/>
      <c r="D4674" s="7" t="s">
        <v>3</v>
      </c>
      <c r="E4674" s="8">
        <f t="shared" ref="E4674:F4674" si="1232">E4675+E4676+E4677+E4678+E4679+E4680+E4681+E4682</f>
        <v>1786409.6</v>
      </c>
      <c r="F4674" s="8">
        <f t="shared" si="1232"/>
        <v>1837860.75</v>
      </c>
      <c r="G4674" s="22">
        <f t="shared" ref="G4674:G4682" si="1233">E4674-F4674</f>
        <v>-51451.149999999907</v>
      </c>
    </row>
    <row r="4675" spans="1:7" x14ac:dyDescent="0.25">
      <c r="C4675">
        <v>300</v>
      </c>
      <c r="D4675" t="s">
        <v>4</v>
      </c>
      <c r="E4675" s="9">
        <v>60781.9</v>
      </c>
      <c r="F4675" s="9">
        <v>56826.1</v>
      </c>
      <c r="G4675" s="19">
        <f t="shared" si="1233"/>
        <v>3955.8000000000029</v>
      </c>
    </row>
    <row r="4676" spans="1:7" x14ac:dyDescent="0.25">
      <c r="C4676">
        <v>301</v>
      </c>
      <c r="D4676" t="s">
        <v>5</v>
      </c>
      <c r="E4676" s="9">
        <v>1431118.6</v>
      </c>
      <c r="F4676" s="9">
        <v>1453365.9</v>
      </c>
      <c r="G4676" s="19">
        <f t="shared" si="1233"/>
        <v>-22247.299999999814</v>
      </c>
    </row>
    <row r="4677" spans="1:7" x14ac:dyDescent="0.25">
      <c r="C4677">
        <v>302</v>
      </c>
      <c r="D4677" t="s">
        <v>6</v>
      </c>
      <c r="E4677" s="9">
        <v>0</v>
      </c>
      <c r="F4677" s="9">
        <v>0</v>
      </c>
      <c r="G4677" s="19">
        <f t="shared" si="1233"/>
        <v>0</v>
      </c>
    </row>
    <row r="4678" spans="1:7" x14ac:dyDescent="0.25">
      <c r="C4678">
        <v>303</v>
      </c>
      <c r="D4678" t="s">
        <v>7</v>
      </c>
      <c r="E4678" s="9">
        <v>0</v>
      </c>
      <c r="F4678" s="9">
        <v>0</v>
      </c>
      <c r="G4678" s="19">
        <f t="shared" si="1233"/>
        <v>0</v>
      </c>
    </row>
    <row r="4679" spans="1:7" x14ac:dyDescent="0.25">
      <c r="C4679">
        <v>304</v>
      </c>
      <c r="D4679" t="s">
        <v>8</v>
      </c>
      <c r="E4679" s="9">
        <v>15000</v>
      </c>
      <c r="F4679" s="9">
        <v>50000</v>
      </c>
      <c r="G4679" s="19">
        <f t="shared" si="1233"/>
        <v>-35000</v>
      </c>
    </row>
    <row r="4680" spans="1:7" x14ac:dyDescent="0.25">
      <c r="C4680">
        <v>305</v>
      </c>
      <c r="D4680" t="s">
        <v>9</v>
      </c>
      <c r="E4680" s="9">
        <v>267452</v>
      </c>
      <c r="F4680" s="9">
        <v>273141.25</v>
      </c>
      <c r="G4680" s="19">
        <f t="shared" si="1233"/>
        <v>-5689.25</v>
      </c>
    </row>
    <row r="4681" spans="1:7" x14ac:dyDescent="0.25">
      <c r="C4681">
        <v>306</v>
      </c>
      <c r="D4681" t="s">
        <v>10</v>
      </c>
      <c r="E4681" s="9">
        <v>0</v>
      </c>
      <c r="F4681" s="9">
        <v>0</v>
      </c>
      <c r="G4681" s="19">
        <f t="shared" si="1233"/>
        <v>0</v>
      </c>
    </row>
    <row r="4682" spans="1:7" x14ac:dyDescent="0.25">
      <c r="C4682">
        <v>309</v>
      </c>
      <c r="D4682" t="s">
        <v>11</v>
      </c>
      <c r="E4682" s="9">
        <v>12057.1</v>
      </c>
      <c r="F4682" s="9">
        <v>4527.5</v>
      </c>
      <c r="G4682" s="19">
        <f t="shared" si="1233"/>
        <v>7529.6</v>
      </c>
    </row>
    <row r="4683" spans="1:7" x14ac:dyDescent="0.25">
      <c r="E4683" s="9"/>
      <c r="F4683" s="9"/>
    </row>
    <row r="4684" spans="1:7" x14ac:dyDescent="0.25">
      <c r="B4684" s="7">
        <v>31</v>
      </c>
      <c r="C4684" s="7"/>
      <c r="D4684" s="7" t="s">
        <v>12</v>
      </c>
      <c r="E4684" s="8">
        <f t="shared" ref="E4684:F4684" si="1234">E4685+E4686+E4687+E4688+E4689+E4690+E4691+E4692+E4693+E4694</f>
        <v>2541619.2900000005</v>
      </c>
      <c r="F4684" s="8">
        <f t="shared" si="1234"/>
        <v>2481753.7600000002</v>
      </c>
      <c r="G4684" s="22">
        <f t="shared" ref="G4684:G4694" si="1235">E4684-F4684</f>
        <v>59865.530000000261</v>
      </c>
    </row>
    <row r="4685" spans="1:7" x14ac:dyDescent="0.25">
      <c r="C4685">
        <v>310</v>
      </c>
      <c r="D4685" t="s">
        <v>13</v>
      </c>
      <c r="E4685" s="9">
        <v>402435.73</v>
      </c>
      <c r="F4685" s="9">
        <v>378342.25</v>
      </c>
      <c r="G4685" s="19">
        <f t="shared" si="1235"/>
        <v>24093.479999999981</v>
      </c>
    </row>
    <row r="4686" spans="1:7" x14ac:dyDescent="0.25">
      <c r="C4686">
        <v>311</v>
      </c>
      <c r="D4686" t="s">
        <v>14</v>
      </c>
      <c r="E4686" s="9">
        <v>38599.46</v>
      </c>
      <c r="F4686" s="9">
        <v>37997.730000000003</v>
      </c>
      <c r="G4686" s="19">
        <f t="shared" si="1235"/>
        <v>601.72999999999593</v>
      </c>
    </row>
    <row r="4687" spans="1:7" x14ac:dyDescent="0.25">
      <c r="C4687">
        <v>312</v>
      </c>
      <c r="D4687" t="s">
        <v>15</v>
      </c>
      <c r="E4687" s="9">
        <v>509629.85</v>
      </c>
      <c r="F4687" s="9">
        <v>582468.15</v>
      </c>
      <c r="G4687" s="19">
        <f t="shared" si="1235"/>
        <v>-72838.300000000047</v>
      </c>
    </row>
    <row r="4688" spans="1:7" x14ac:dyDescent="0.25">
      <c r="C4688">
        <v>313</v>
      </c>
      <c r="D4688" t="s">
        <v>16</v>
      </c>
      <c r="E4688" s="9">
        <v>742466.99</v>
      </c>
      <c r="F4688" s="9">
        <v>776415.99</v>
      </c>
      <c r="G4688" s="19">
        <f t="shared" si="1235"/>
        <v>-33949</v>
      </c>
    </row>
    <row r="4689" spans="2:7" x14ac:dyDescent="0.25">
      <c r="C4689">
        <v>314</v>
      </c>
      <c r="D4689" t="s">
        <v>17</v>
      </c>
      <c r="E4689" s="9">
        <v>563142.81999999995</v>
      </c>
      <c r="F4689" s="9">
        <v>431394.35</v>
      </c>
      <c r="G4689" s="19">
        <f t="shared" si="1235"/>
        <v>131748.46999999997</v>
      </c>
    </row>
    <row r="4690" spans="2:7" x14ac:dyDescent="0.25">
      <c r="C4690">
        <v>315</v>
      </c>
      <c r="D4690" t="s">
        <v>18</v>
      </c>
      <c r="E4690" s="9">
        <v>40618.85</v>
      </c>
      <c r="F4690" s="9">
        <v>42911.1</v>
      </c>
      <c r="G4690" s="19">
        <f t="shared" si="1235"/>
        <v>-2292.25</v>
      </c>
    </row>
    <row r="4691" spans="2:7" x14ac:dyDescent="0.25">
      <c r="C4691">
        <v>316</v>
      </c>
      <c r="D4691" t="s">
        <v>19</v>
      </c>
      <c r="E4691" s="9">
        <v>134060.35</v>
      </c>
      <c r="F4691" s="9">
        <v>108949.1</v>
      </c>
      <c r="G4691" s="19">
        <f t="shared" si="1235"/>
        <v>25111.25</v>
      </c>
    </row>
    <row r="4692" spans="2:7" x14ac:dyDescent="0.25">
      <c r="C4692">
        <v>317</v>
      </c>
      <c r="D4692" t="s">
        <v>20</v>
      </c>
      <c r="E4692" s="9">
        <v>28922.7</v>
      </c>
      <c r="F4692" s="9">
        <v>7793.05</v>
      </c>
      <c r="G4692" s="19">
        <f t="shared" si="1235"/>
        <v>21129.65</v>
      </c>
    </row>
    <row r="4693" spans="2:7" x14ac:dyDescent="0.25">
      <c r="C4693">
        <v>318</v>
      </c>
      <c r="D4693" t="s">
        <v>21</v>
      </c>
      <c r="E4693" s="9">
        <v>66170.44</v>
      </c>
      <c r="F4693" s="9">
        <v>103564.94</v>
      </c>
      <c r="G4693" s="19">
        <f t="shared" si="1235"/>
        <v>-37394.5</v>
      </c>
    </row>
    <row r="4694" spans="2:7" x14ac:dyDescent="0.25">
      <c r="C4694">
        <v>319</v>
      </c>
      <c r="D4694" t="s">
        <v>22</v>
      </c>
      <c r="E4694" s="9">
        <v>15572.1</v>
      </c>
      <c r="F4694" s="9">
        <v>11917.1</v>
      </c>
      <c r="G4694" s="19">
        <f t="shared" si="1235"/>
        <v>3655</v>
      </c>
    </row>
    <row r="4695" spans="2:7" x14ac:dyDescent="0.25">
      <c r="E4695" s="9"/>
      <c r="F4695" s="9"/>
    </row>
    <row r="4696" spans="2:7" x14ac:dyDescent="0.25">
      <c r="B4696" s="7">
        <v>33</v>
      </c>
      <c r="C4696" s="7"/>
      <c r="D4696" s="7" t="s">
        <v>23</v>
      </c>
      <c r="E4696" s="8">
        <f t="shared" ref="E4696:F4696" si="1236">E4697+E4698</f>
        <v>768732</v>
      </c>
      <c r="F4696" s="8">
        <f t="shared" si="1236"/>
        <v>1126485.45</v>
      </c>
      <c r="G4696" s="22">
        <f t="shared" ref="G4696:G4698" si="1237">E4696-F4696</f>
        <v>-357753.44999999995</v>
      </c>
    </row>
    <row r="4697" spans="2:7" x14ac:dyDescent="0.25">
      <c r="C4697">
        <v>330</v>
      </c>
      <c r="D4697" t="s">
        <v>24</v>
      </c>
      <c r="E4697" s="9">
        <v>722655.65</v>
      </c>
      <c r="F4697" s="9">
        <v>1086320.45</v>
      </c>
      <c r="G4697" s="19">
        <f t="shared" si="1237"/>
        <v>-363664.79999999993</v>
      </c>
    </row>
    <row r="4698" spans="2:7" x14ac:dyDescent="0.25">
      <c r="C4698">
        <v>332</v>
      </c>
      <c r="D4698" t="s">
        <v>25</v>
      </c>
      <c r="E4698" s="9">
        <v>46076.35</v>
      </c>
      <c r="F4698" s="9">
        <v>40165</v>
      </c>
      <c r="G4698" s="19">
        <f t="shared" si="1237"/>
        <v>5911.3499999999985</v>
      </c>
    </row>
    <row r="4699" spans="2:7" x14ac:dyDescent="0.25">
      <c r="E4699" s="9"/>
      <c r="F4699" s="9"/>
    </row>
    <row r="4700" spans="2:7" x14ac:dyDescent="0.25">
      <c r="B4700" s="7">
        <v>34</v>
      </c>
      <c r="C4700" s="7"/>
      <c r="D4700" s="7" t="s">
        <v>26</v>
      </c>
      <c r="E4700" s="8">
        <f t="shared" ref="E4700:F4700" si="1238">E4701+E4702+E4703+E4704+E4705+E4706</f>
        <v>192435.77000000002</v>
      </c>
      <c r="F4700" s="8">
        <f t="shared" si="1238"/>
        <v>353256.83</v>
      </c>
      <c r="G4700" s="22">
        <f t="shared" ref="G4700:G4706" si="1239">E4700-F4700</f>
        <v>-160821.06</v>
      </c>
    </row>
    <row r="4701" spans="2:7" x14ac:dyDescent="0.25">
      <c r="C4701">
        <v>340</v>
      </c>
      <c r="D4701" t="s">
        <v>27</v>
      </c>
      <c r="E4701" s="9">
        <v>172314.82</v>
      </c>
      <c r="F4701" s="9">
        <v>230636.38</v>
      </c>
      <c r="G4701" s="19">
        <f t="shared" si="1239"/>
        <v>-58321.56</v>
      </c>
    </row>
    <row r="4702" spans="2:7" x14ac:dyDescent="0.25">
      <c r="C4702">
        <v>341</v>
      </c>
      <c r="D4702" t="s">
        <v>28</v>
      </c>
      <c r="E4702" s="9">
        <v>0</v>
      </c>
      <c r="F4702" s="9">
        <v>100000</v>
      </c>
      <c r="G4702" s="19">
        <f t="shared" si="1239"/>
        <v>-100000</v>
      </c>
    </row>
    <row r="4703" spans="2:7" x14ac:dyDescent="0.25">
      <c r="C4703">
        <v>342</v>
      </c>
      <c r="D4703" t="s">
        <v>29</v>
      </c>
      <c r="E4703" s="9">
        <v>0</v>
      </c>
      <c r="F4703" s="9">
        <v>0</v>
      </c>
      <c r="G4703" s="19">
        <f t="shared" si="1239"/>
        <v>0</v>
      </c>
    </row>
    <row r="4704" spans="2:7" x14ac:dyDescent="0.25">
      <c r="C4704">
        <v>343</v>
      </c>
      <c r="D4704" t="s">
        <v>30</v>
      </c>
      <c r="E4704" s="9">
        <v>20120.95</v>
      </c>
      <c r="F4704" s="9">
        <v>22620.45</v>
      </c>
      <c r="G4704" s="19">
        <f t="shared" si="1239"/>
        <v>-2499.5</v>
      </c>
    </row>
    <row r="4705" spans="2:7" x14ac:dyDescent="0.25">
      <c r="C4705">
        <v>344</v>
      </c>
      <c r="D4705" t="s">
        <v>31</v>
      </c>
      <c r="E4705" s="9">
        <v>0</v>
      </c>
      <c r="F4705" s="9">
        <v>0</v>
      </c>
      <c r="G4705" s="19">
        <f t="shared" si="1239"/>
        <v>0</v>
      </c>
    </row>
    <row r="4706" spans="2:7" x14ac:dyDescent="0.25">
      <c r="C4706">
        <v>349</v>
      </c>
      <c r="D4706" t="s">
        <v>32</v>
      </c>
      <c r="E4706" s="9">
        <v>0</v>
      </c>
      <c r="F4706" s="9">
        <v>0</v>
      </c>
      <c r="G4706" s="19">
        <f t="shared" si="1239"/>
        <v>0</v>
      </c>
    </row>
    <row r="4707" spans="2:7" x14ac:dyDescent="0.25">
      <c r="E4707" s="9"/>
      <c r="F4707" s="9"/>
    </row>
    <row r="4708" spans="2:7" x14ac:dyDescent="0.25">
      <c r="B4708" s="7">
        <v>35</v>
      </c>
      <c r="C4708" s="7"/>
      <c r="D4708" s="7" t="s">
        <v>33</v>
      </c>
      <c r="E4708" s="8">
        <f t="shared" ref="E4708:F4708" si="1240">E4709+E4710</f>
        <v>24180.25</v>
      </c>
      <c r="F4708" s="8">
        <f t="shared" si="1240"/>
        <v>35174.75</v>
      </c>
      <c r="G4708" s="22">
        <f t="shared" ref="G4708:G4710" si="1241">E4708-F4708</f>
        <v>-10994.5</v>
      </c>
    </row>
    <row r="4709" spans="2:7" x14ac:dyDescent="0.25">
      <c r="C4709">
        <v>350</v>
      </c>
      <c r="D4709" t="s">
        <v>33</v>
      </c>
      <c r="E4709" s="9">
        <v>0</v>
      </c>
      <c r="F4709" s="9">
        <v>0</v>
      </c>
      <c r="G4709" s="19">
        <f t="shared" si="1241"/>
        <v>0</v>
      </c>
    </row>
    <row r="4710" spans="2:7" x14ac:dyDescent="0.25">
      <c r="C4710">
        <v>351</v>
      </c>
      <c r="D4710" t="s">
        <v>34</v>
      </c>
      <c r="E4710" s="9">
        <v>24180.25</v>
      </c>
      <c r="F4710" s="9">
        <v>35174.75</v>
      </c>
      <c r="G4710" s="19">
        <f t="shared" si="1241"/>
        <v>-10994.5</v>
      </c>
    </row>
    <row r="4711" spans="2:7" x14ac:dyDescent="0.25">
      <c r="E4711" s="9"/>
      <c r="F4711" s="9"/>
    </row>
    <row r="4712" spans="2:7" x14ac:dyDescent="0.25">
      <c r="B4712" s="7">
        <v>36</v>
      </c>
      <c r="C4712" s="7"/>
      <c r="D4712" s="7" t="s">
        <v>35</v>
      </c>
      <c r="E4712" s="8">
        <f t="shared" ref="E4712:F4712" si="1242">E4713+E4714+E4715+E4716+E4717+E4718+E4719+E4720</f>
        <v>5843500.3099999996</v>
      </c>
      <c r="F4712" s="8">
        <f t="shared" si="1242"/>
        <v>5572120.9399999995</v>
      </c>
      <c r="G4712" s="22">
        <f t="shared" ref="G4712:G4720" si="1243">E4712-F4712</f>
        <v>271379.37000000011</v>
      </c>
    </row>
    <row r="4713" spans="2:7" x14ac:dyDescent="0.25">
      <c r="C4713">
        <v>360</v>
      </c>
      <c r="D4713" t="s">
        <v>36</v>
      </c>
      <c r="E4713" s="9">
        <v>23049.98</v>
      </c>
      <c r="F4713" s="9">
        <v>14195</v>
      </c>
      <c r="G4713" s="19">
        <f t="shared" si="1243"/>
        <v>8854.98</v>
      </c>
    </row>
    <row r="4714" spans="2:7" x14ac:dyDescent="0.25">
      <c r="C4714">
        <v>361</v>
      </c>
      <c r="D4714" t="s">
        <v>37</v>
      </c>
      <c r="E4714" s="9">
        <v>3203278.78</v>
      </c>
      <c r="F4714" s="9">
        <v>3222646.05</v>
      </c>
      <c r="G4714" s="19">
        <f t="shared" si="1243"/>
        <v>-19367.270000000019</v>
      </c>
    </row>
    <row r="4715" spans="2:7" x14ac:dyDescent="0.25">
      <c r="C4715">
        <v>362</v>
      </c>
      <c r="D4715" t="s">
        <v>38</v>
      </c>
      <c r="E4715" s="9">
        <v>0</v>
      </c>
      <c r="F4715" s="9">
        <v>0</v>
      </c>
      <c r="G4715" s="19">
        <f t="shared" si="1243"/>
        <v>0</v>
      </c>
    </row>
    <row r="4716" spans="2:7" x14ac:dyDescent="0.25">
      <c r="C4716">
        <v>363</v>
      </c>
      <c r="D4716" t="s">
        <v>39</v>
      </c>
      <c r="E4716" s="9">
        <v>2595589.5499999998</v>
      </c>
      <c r="F4716" s="9">
        <v>2313652.89</v>
      </c>
      <c r="G4716" s="19">
        <f t="shared" si="1243"/>
        <v>281936.65999999968</v>
      </c>
    </row>
    <row r="4717" spans="2:7" x14ac:dyDescent="0.25">
      <c r="C4717">
        <v>364</v>
      </c>
      <c r="D4717" t="s">
        <v>40</v>
      </c>
      <c r="E4717" s="9">
        <v>0</v>
      </c>
      <c r="F4717" s="9">
        <v>0</v>
      </c>
      <c r="G4717" s="19">
        <f t="shared" si="1243"/>
        <v>0</v>
      </c>
    </row>
    <row r="4718" spans="2:7" x14ac:dyDescent="0.25">
      <c r="C4718">
        <v>365</v>
      </c>
      <c r="D4718" t="s">
        <v>41</v>
      </c>
      <c r="E4718" s="9">
        <v>0</v>
      </c>
      <c r="F4718" s="9">
        <v>0</v>
      </c>
      <c r="G4718" s="19">
        <f t="shared" si="1243"/>
        <v>0</v>
      </c>
    </row>
    <row r="4719" spans="2:7" x14ac:dyDescent="0.25">
      <c r="C4719">
        <v>366</v>
      </c>
      <c r="D4719" t="s">
        <v>42</v>
      </c>
      <c r="E4719" s="9">
        <v>0</v>
      </c>
      <c r="F4719" s="9">
        <v>0</v>
      </c>
      <c r="G4719" s="19">
        <f t="shared" si="1243"/>
        <v>0</v>
      </c>
    </row>
    <row r="4720" spans="2:7" x14ac:dyDescent="0.25">
      <c r="C4720">
        <v>369</v>
      </c>
      <c r="D4720" t="s">
        <v>43</v>
      </c>
      <c r="E4720" s="9">
        <v>21582</v>
      </c>
      <c r="F4720" s="9">
        <v>21627</v>
      </c>
      <c r="G4720" s="19">
        <f t="shared" si="1243"/>
        <v>-45</v>
      </c>
    </row>
    <row r="4721" spans="2:7" x14ac:dyDescent="0.25">
      <c r="E4721" s="9"/>
      <c r="F4721" s="9"/>
    </row>
    <row r="4722" spans="2:7" x14ac:dyDescent="0.25">
      <c r="B4722" s="7">
        <v>37</v>
      </c>
      <c r="C4722" s="7"/>
      <c r="D4722" s="7" t="s">
        <v>44</v>
      </c>
      <c r="E4722" s="8">
        <f t="shared" ref="E4722:F4722" si="1244">E4723</f>
        <v>0</v>
      </c>
      <c r="F4722" s="8">
        <f t="shared" si="1244"/>
        <v>0</v>
      </c>
      <c r="G4722" s="22">
        <f t="shared" ref="G4722:G4731" si="1245">E4722-F4722</f>
        <v>0</v>
      </c>
    </row>
    <row r="4723" spans="2:7" x14ac:dyDescent="0.25">
      <c r="C4723">
        <v>370</v>
      </c>
      <c r="D4723" t="s">
        <v>45</v>
      </c>
      <c r="E4723" s="9">
        <v>0</v>
      </c>
      <c r="F4723" s="9">
        <v>0</v>
      </c>
      <c r="G4723" s="19">
        <f t="shared" si="1245"/>
        <v>0</v>
      </c>
    </row>
    <row r="4724" spans="2:7" x14ac:dyDescent="0.25">
      <c r="E4724" s="9"/>
      <c r="F4724" s="9"/>
      <c r="G4724" s="19">
        <f t="shared" si="1245"/>
        <v>0</v>
      </c>
    </row>
    <row r="4725" spans="2:7" x14ac:dyDescent="0.25">
      <c r="B4725" s="7">
        <v>38</v>
      </c>
      <c r="C4725" s="7"/>
      <c r="D4725" s="7" t="s">
        <v>46</v>
      </c>
      <c r="E4725" s="8">
        <f t="shared" ref="E4725:F4725" si="1246">E4726+E4727+E4728+E4729+E4730+E4731</f>
        <v>650000</v>
      </c>
      <c r="F4725" s="8">
        <f t="shared" si="1246"/>
        <v>150000</v>
      </c>
      <c r="G4725" s="22">
        <f t="shared" si="1245"/>
        <v>500000</v>
      </c>
    </row>
    <row r="4726" spans="2:7" x14ac:dyDescent="0.25">
      <c r="C4726">
        <v>380</v>
      </c>
      <c r="D4726" t="s">
        <v>47</v>
      </c>
      <c r="E4726" s="9">
        <v>0</v>
      </c>
      <c r="F4726" s="9">
        <v>0</v>
      </c>
      <c r="G4726" s="19">
        <f t="shared" si="1245"/>
        <v>0</v>
      </c>
    </row>
    <row r="4727" spans="2:7" x14ac:dyDescent="0.25">
      <c r="C4727">
        <v>381</v>
      </c>
      <c r="D4727" t="s">
        <v>48</v>
      </c>
      <c r="E4727" s="9">
        <v>0</v>
      </c>
      <c r="F4727" s="9">
        <v>0</v>
      </c>
      <c r="G4727" s="19">
        <f t="shared" si="1245"/>
        <v>0</v>
      </c>
    </row>
    <row r="4728" spans="2:7" x14ac:dyDescent="0.25">
      <c r="C4728">
        <v>384</v>
      </c>
      <c r="D4728" t="s">
        <v>49</v>
      </c>
      <c r="E4728" s="9">
        <v>0</v>
      </c>
      <c r="F4728" s="9">
        <v>0</v>
      </c>
      <c r="G4728" s="19">
        <f t="shared" si="1245"/>
        <v>0</v>
      </c>
    </row>
    <row r="4729" spans="2:7" x14ac:dyDescent="0.25">
      <c r="C4729">
        <v>385</v>
      </c>
      <c r="D4729" t="s">
        <v>50</v>
      </c>
      <c r="E4729" s="9">
        <v>0</v>
      </c>
      <c r="F4729" s="9">
        <v>0</v>
      </c>
      <c r="G4729" s="19">
        <f t="shared" si="1245"/>
        <v>0</v>
      </c>
    </row>
    <row r="4730" spans="2:7" x14ac:dyDescent="0.25">
      <c r="C4730">
        <v>386</v>
      </c>
      <c r="D4730" t="s">
        <v>51</v>
      </c>
      <c r="E4730" s="9">
        <v>0</v>
      </c>
      <c r="F4730" s="9">
        <v>0</v>
      </c>
      <c r="G4730" s="19">
        <f t="shared" si="1245"/>
        <v>0</v>
      </c>
    </row>
    <row r="4731" spans="2:7" x14ac:dyDescent="0.25">
      <c r="C4731">
        <v>389</v>
      </c>
      <c r="D4731" t="s">
        <v>52</v>
      </c>
      <c r="E4731" s="9">
        <v>650000</v>
      </c>
      <c r="F4731" s="9">
        <v>150000</v>
      </c>
      <c r="G4731" s="19">
        <f t="shared" si="1245"/>
        <v>500000</v>
      </c>
    </row>
    <row r="4732" spans="2:7" x14ac:dyDescent="0.25">
      <c r="E4732" s="9"/>
      <c r="F4732" s="9"/>
    </row>
    <row r="4733" spans="2:7" x14ac:dyDescent="0.25">
      <c r="B4733" s="7">
        <v>39</v>
      </c>
      <c r="C4733" s="7"/>
      <c r="D4733" s="7" t="s">
        <v>53</v>
      </c>
      <c r="E4733" s="8">
        <f t="shared" ref="E4733:F4733" si="1247">E4734+E4735+E4736+E4737+E4738+E4739+E4740+E4741</f>
        <v>23800</v>
      </c>
      <c r="F4733" s="8">
        <f t="shared" si="1247"/>
        <v>28100</v>
      </c>
      <c r="G4733" s="22">
        <f t="shared" ref="G4733:G4741" si="1248">E4733-F4733</f>
        <v>-4300</v>
      </c>
    </row>
    <row r="4734" spans="2:7" x14ac:dyDescent="0.25">
      <c r="C4734">
        <v>390</v>
      </c>
      <c r="D4734" t="s">
        <v>54</v>
      </c>
      <c r="E4734" s="9">
        <v>0</v>
      </c>
      <c r="F4734" s="9">
        <v>0</v>
      </c>
      <c r="G4734" s="19">
        <f t="shared" si="1248"/>
        <v>0</v>
      </c>
    </row>
    <row r="4735" spans="2:7" x14ac:dyDescent="0.25">
      <c r="C4735">
        <v>391</v>
      </c>
      <c r="D4735" t="s">
        <v>55</v>
      </c>
      <c r="E4735" s="9">
        <v>23800</v>
      </c>
      <c r="F4735" s="9">
        <v>28100</v>
      </c>
      <c r="G4735" s="19">
        <f t="shared" si="1248"/>
        <v>-4300</v>
      </c>
    </row>
    <row r="4736" spans="2:7" x14ac:dyDescent="0.25">
      <c r="C4736">
        <v>392</v>
      </c>
      <c r="D4736" t="s">
        <v>56</v>
      </c>
      <c r="E4736" s="9">
        <v>0</v>
      </c>
      <c r="F4736" s="9">
        <v>0</v>
      </c>
      <c r="G4736" s="19">
        <f t="shared" si="1248"/>
        <v>0</v>
      </c>
    </row>
    <row r="4737" spans="1:7" x14ac:dyDescent="0.25">
      <c r="C4737">
        <v>393</v>
      </c>
      <c r="D4737" t="s">
        <v>57</v>
      </c>
      <c r="E4737" s="9">
        <v>0</v>
      </c>
      <c r="F4737" s="9">
        <v>0</v>
      </c>
      <c r="G4737" s="19">
        <f t="shared" si="1248"/>
        <v>0</v>
      </c>
    </row>
    <row r="4738" spans="1:7" x14ac:dyDescent="0.25">
      <c r="C4738">
        <v>394</v>
      </c>
      <c r="D4738" t="s">
        <v>58</v>
      </c>
      <c r="E4738" s="9">
        <v>0</v>
      </c>
      <c r="F4738" s="9">
        <v>0</v>
      </c>
      <c r="G4738" s="19">
        <f t="shared" si="1248"/>
        <v>0</v>
      </c>
    </row>
    <row r="4739" spans="1:7" x14ac:dyDescent="0.25">
      <c r="C4739">
        <v>395</v>
      </c>
      <c r="D4739" t="s">
        <v>59</v>
      </c>
      <c r="E4739" s="9">
        <v>0</v>
      </c>
      <c r="F4739" s="9">
        <v>0</v>
      </c>
      <c r="G4739" s="19">
        <f t="shared" si="1248"/>
        <v>0</v>
      </c>
    </row>
    <row r="4740" spans="1:7" x14ac:dyDescent="0.25">
      <c r="C4740">
        <v>398</v>
      </c>
      <c r="D4740" t="s">
        <v>60</v>
      </c>
      <c r="E4740" s="9">
        <v>0</v>
      </c>
      <c r="F4740" s="9">
        <v>0</v>
      </c>
      <c r="G4740" s="19">
        <f t="shared" si="1248"/>
        <v>0</v>
      </c>
    </row>
    <row r="4741" spans="1:7" x14ac:dyDescent="0.25">
      <c r="C4741">
        <v>399</v>
      </c>
      <c r="D4741" t="s">
        <v>61</v>
      </c>
      <c r="E4741" s="9">
        <v>0</v>
      </c>
      <c r="F4741" s="9">
        <v>0</v>
      </c>
      <c r="G4741" s="19">
        <f t="shared" si="1248"/>
        <v>0</v>
      </c>
    </row>
    <row r="4742" spans="1:7" x14ac:dyDescent="0.25">
      <c r="E4742" s="9"/>
      <c r="F4742" s="9"/>
    </row>
    <row r="4743" spans="1:7" x14ac:dyDescent="0.25">
      <c r="E4743" s="9"/>
      <c r="F4743" s="9"/>
    </row>
    <row r="4744" spans="1:7" ht="21" x14ac:dyDescent="0.35">
      <c r="A4744" s="10">
        <v>4</v>
      </c>
      <c r="B4744" s="10"/>
      <c r="C4744" s="10"/>
      <c r="D4744" s="10" t="s">
        <v>62</v>
      </c>
      <c r="E4744" s="11">
        <f t="shared" ref="E4744:F4744" si="1249">E4745+E4751+E4757+E4768+E4774+E4786+E4790+E4797+E4800+E4809</f>
        <v>12700411.98</v>
      </c>
      <c r="F4744" s="11">
        <f t="shared" si="1249"/>
        <v>11828639.829999998</v>
      </c>
      <c r="G4744" s="23">
        <f t="shared" ref="G4744:G4749" si="1250">E4744-F4744</f>
        <v>871772.15000000224</v>
      </c>
    </row>
    <row r="4745" spans="1:7" x14ac:dyDescent="0.25">
      <c r="A4745" s="2"/>
      <c r="B4745" s="12">
        <v>40</v>
      </c>
      <c r="C4745" s="12"/>
      <c r="D4745" s="12" t="s">
        <v>63</v>
      </c>
      <c r="E4745" s="13">
        <f t="shared" ref="E4745:F4745" si="1251">E4746+E4747+E4748+E4749</f>
        <v>7842158.3799999999</v>
      </c>
      <c r="F4745" s="13">
        <f t="shared" si="1251"/>
        <v>7704002.4500000002</v>
      </c>
      <c r="G4745" s="24">
        <f t="shared" si="1250"/>
        <v>138155.9299999997</v>
      </c>
    </row>
    <row r="4746" spans="1:7" x14ac:dyDescent="0.25">
      <c r="C4746">
        <v>400</v>
      </c>
      <c r="D4746" t="s">
        <v>64</v>
      </c>
      <c r="E4746" s="9">
        <v>6279646.9500000002</v>
      </c>
      <c r="F4746" s="9">
        <v>6191256.5</v>
      </c>
      <c r="G4746" s="19">
        <f t="shared" si="1250"/>
        <v>88390.450000000186</v>
      </c>
    </row>
    <row r="4747" spans="1:7" x14ac:dyDescent="0.25">
      <c r="C4747">
        <v>401</v>
      </c>
      <c r="D4747" t="s">
        <v>65</v>
      </c>
      <c r="E4747" s="9">
        <v>669347.07999999996</v>
      </c>
      <c r="F4747" s="9">
        <v>682151.5</v>
      </c>
      <c r="G4747" s="19">
        <f t="shared" si="1250"/>
        <v>-12804.420000000042</v>
      </c>
    </row>
    <row r="4748" spans="1:7" x14ac:dyDescent="0.25">
      <c r="C4748">
        <v>402</v>
      </c>
      <c r="D4748" t="s">
        <v>66</v>
      </c>
      <c r="E4748" s="9">
        <v>808001.55</v>
      </c>
      <c r="F4748" s="9">
        <v>747954.45</v>
      </c>
      <c r="G4748" s="19">
        <f t="shared" si="1250"/>
        <v>60047.100000000093</v>
      </c>
    </row>
    <row r="4749" spans="1:7" x14ac:dyDescent="0.25">
      <c r="C4749">
        <v>403</v>
      </c>
      <c r="D4749" t="s">
        <v>67</v>
      </c>
      <c r="E4749" s="9">
        <v>85162.8</v>
      </c>
      <c r="F4749" s="9">
        <v>82640</v>
      </c>
      <c r="G4749" s="19">
        <f t="shared" si="1250"/>
        <v>2522.8000000000029</v>
      </c>
    </row>
    <row r="4750" spans="1:7" x14ac:dyDescent="0.25">
      <c r="E4750" s="9"/>
      <c r="F4750" s="9"/>
    </row>
    <row r="4751" spans="1:7" x14ac:dyDescent="0.25">
      <c r="B4751" s="12">
        <v>41</v>
      </c>
      <c r="C4751" s="12"/>
      <c r="D4751" s="12" t="s">
        <v>68</v>
      </c>
      <c r="E4751" s="13">
        <f t="shared" ref="E4751:F4751" si="1252">E4752+E4753+E4754+E4755</f>
        <v>0</v>
      </c>
      <c r="F4751" s="13">
        <f t="shared" si="1252"/>
        <v>690</v>
      </c>
      <c r="G4751" s="24">
        <f t="shared" ref="G4751:G4755" si="1253">E4751-F4751</f>
        <v>-690</v>
      </c>
    </row>
    <row r="4752" spans="1:7" x14ac:dyDescent="0.25">
      <c r="C4752">
        <v>410</v>
      </c>
      <c r="D4752" t="s">
        <v>69</v>
      </c>
      <c r="E4752" s="9">
        <v>0</v>
      </c>
      <c r="F4752" s="9">
        <v>0</v>
      </c>
      <c r="G4752" s="19">
        <f t="shared" si="1253"/>
        <v>0</v>
      </c>
    </row>
    <row r="4753" spans="2:7" x14ac:dyDescent="0.25">
      <c r="C4753">
        <v>411</v>
      </c>
      <c r="D4753" t="s">
        <v>70</v>
      </c>
      <c r="E4753" s="9">
        <v>0</v>
      </c>
      <c r="F4753" s="9">
        <v>0</v>
      </c>
      <c r="G4753" s="19">
        <f t="shared" si="1253"/>
        <v>0</v>
      </c>
    </row>
    <row r="4754" spans="2:7" x14ac:dyDescent="0.25">
      <c r="C4754">
        <v>412</v>
      </c>
      <c r="D4754" t="s">
        <v>71</v>
      </c>
      <c r="E4754" s="9">
        <v>0</v>
      </c>
      <c r="F4754" s="9">
        <v>690</v>
      </c>
      <c r="G4754" s="19">
        <f t="shared" si="1253"/>
        <v>-690</v>
      </c>
    </row>
    <row r="4755" spans="2:7" x14ac:dyDescent="0.25">
      <c r="C4755">
        <v>413</v>
      </c>
      <c r="D4755" t="s">
        <v>72</v>
      </c>
      <c r="E4755" s="9">
        <v>0</v>
      </c>
      <c r="F4755" s="9">
        <v>0</v>
      </c>
      <c r="G4755" s="19">
        <f t="shared" si="1253"/>
        <v>0</v>
      </c>
    </row>
    <row r="4756" spans="2:7" x14ac:dyDescent="0.25">
      <c r="E4756" s="9"/>
      <c r="F4756" s="9"/>
    </row>
    <row r="4757" spans="2:7" x14ac:dyDescent="0.25">
      <c r="B4757" s="12">
        <v>42</v>
      </c>
      <c r="C4757" s="12"/>
      <c r="D4757" s="12" t="s">
        <v>73</v>
      </c>
      <c r="E4757" s="13">
        <f t="shared" ref="E4757:F4757" si="1254">E4758+E4759+E4760+E4761+E4762+E4763+E4764+E4765+E4766</f>
        <v>3144008.74</v>
      </c>
      <c r="F4757" s="13">
        <f t="shared" si="1254"/>
        <v>2309308.9099999997</v>
      </c>
      <c r="G4757" s="24">
        <f t="shared" ref="G4757:G4766" si="1255">E4757-F4757</f>
        <v>834699.83000000054</v>
      </c>
    </row>
    <row r="4758" spans="2:7" x14ac:dyDescent="0.25">
      <c r="C4758">
        <v>420</v>
      </c>
      <c r="D4758" t="s">
        <v>74</v>
      </c>
      <c r="E4758" s="9">
        <v>114429.25</v>
      </c>
      <c r="F4758" s="9">
        <v>112526.9</v>
      </c>
      <c r="G4758" s="19">
        <f t="shared" si="1255"/>
        <v>1902.3500000000058</v>
      </c>
    </row>
    <row r="4759" spans="2:7" x14ac:dyDescent="0.25">
      <c r="C4759">
        <v>421</v>
      </c>
      <c r="D4759" t="s">
        <v>75</v>
      </c>
      <c r="E4759" s="9">
        <v>19892.75</v>
      </c>
      <c r="F4759" s="9">
        <v>23329.25</v>
      </c>
      <c r="G4759" s="19">
        <f t="shared" si="1255"/>
        <v>-3436.5</v>
      </c>
    </row>
    <row r="4760" spans="2:7" x14ac:dyDescent="0.25">
      <c r="C4760">
        <v>422</v>
      </c>
      <c r="D4760" t="s">
        <v>76</v>
      </c>
      <c r="E4760" s="9">
        <v>0</v>
      </c>
      <c r="F4760" s="9">
        <v>0</v>
      </c>
      <c r="G4760" s="19">
        <f t="shared" si="1255"/>
        <v>0</v>
      </c>
    </row>
    <row r="4761" spans="2:7" x14ac:dyDescent="0.25">
      <c r="C4761">
        <v>423</v>
      </c>
      <c r="D4761" t="s">
        <v>77</v>
      </c>
      <c r="E4761" s="9">
        <v>104218.75</v>
      </c>
      <c r="F4761" s="9">
        <v>68081.25</v>
      </c>
      <c r="G4761" s="19">
        <f t="shared" si="1255"/>
        <v>36137.5</v>
      </c>
    </row>
    <row r="4762" spans="2:7" x14ac:dyDescent="0.25">
      <c r="C4762">
        <v>424</v>
      </c>
      <c r="D4762" t="s">
        <v>78</v>
      </c>
      <c r="E4762" s="9">
        <v>2579517.1</v>
      </c>
      <c r="F4762" s="9">
        <v>1850001.45</v>
      </c>
      <c r="G4762" s="19">
        <f t="shared" si="1255"/>
        <v>729515.65000000014</v>
      </c>
    </row>
    <row r="4763" spans="2:7" x14ac:dyDescent="0.25">
      <c r="C4763">
        <v>425</v>
      </c>
      <c r="D4763" t="s">
        <v>79</v>
      </c>
      <c r="E4763" s="9">
        <v>236328.65</v>
      </c>
      <c r="F4763" s="9">
        <v>174192.85</v>
      </c>
      <c r="G4763" s="19">
        <f t="shared" si="1255"/>
        <v>62135.799999999988</v>
      </c>
    </row>
    <row r="4764" spans="2:7" x14ac:dyDescent="0.25">
      <c r="C4764">
        <v>426</v>
      </c>
      <c r="D4764" t="s">
        <v>80</v>
      </c>
      <c r="E4764" s="9">
        <v>81287.240000000005</v>
      </c>
      <c r="F4764" s="9">
        <v>70602.210000000006</v>
      </c>
      <c r="G4764" s="19">
        <f t="shared" si="1255"/>
        <v>10685.029999999999</v>
      </c>
    </row>
    <row r="4765" spans="2:7" x14ac:dyDescent="0.25">
      <c r="C4765">
        <v>427</v>
      </c>
      <c r="D4765" t="s">
        <v>81</v>
      </c>
      <c r="E4765" s="9">
        <v>8335</v>
      </c>
      <c r="F4765" s="9">
        <v>10575</v>
      </c>
      <c r="G4765" s="19">
        <f t="shared" si="1255"/>
        <v>-2240</v>
      </c>
    </row>
    <row r="4766" spans="2:7" x14ac:dyDescent="0.25">
      <c r="C4766">
        <v>429</v>
      </c>
      <c r="D4766" t="s">
        <v>82</v>
      </c>
      <c r="E4766" s="9">
        <v>0</v>
      </c>
      <c r="F4766" s="9">
        <v>0</v>
      </c>
      <c r="G4766" s="19">
        <f t="shared" si="1255"/>
        <v>0</v>
      </c>
    </row>
    <row r="4767" spans="2:7" x14ac:dyDescent="0.25">
      <c r="E4767" s="9"/>
      <c r="F4767" s="9"/>
    </row>
    <row r="4768" spans="2:7" x14ac:dyDescent="0.25">
      <c r="B4768" s="12">
        <v>43</v>
      </c>
      <c r="C4768" s="12"/>
      <c r="D4768" s="12" t="s">
        <v>83</v>
      </c>
      <c r="E4768" s="13">
        <f t="shared" ref="E4768:F4768" si="1256">E4769+E4770+E4771+E4772</f>
        <v>36568.25</v>
      </c>
      <c r="F4768" s="13">
        <f t="shared" si="1256"/>
        <v>41182.699999999997</v>
      </c>
      <c r="G4768" s="24">
        <f t="shared" ref="G4768:G4772" si="1257">E4768-F4768</f>
        <v>-4614.4499999999971</v>
      </c>
    </row>
    <row r="4769" spans="2:7" x14ac:dyDescent="0.25">
      <c r="C4769">
        <v>430</v>
      </c>
      <c r="D4769" t="s">
        <v>84</v>
      </c>
      <c r="E4769" s="9">
        <v>36568.25</v>
      </c>
      <c r="F4769" s="9">
        <v>41182.699999999997</v>
      </c>
      <c r="G4769" s="19">
        <f t="shared" si="1257"/>
        <v>-4614.4499999999971</v>
      </c>
    </row>
    <row r="4770" spans="2:7" x14ac:dyDescent="0.25">
      <c r="C4770">
        <v>431</v>
      </c>
      <c r="D4770" t="s">
        <v>85</v>
      </c>
      <c r="E4770" s="9">
        <v>0</v>
      </c>
      <c r="F4770" s="9">
        <v>0</v>
      </c>
      <c r="G4770" s="19">
        <f t="shared" si="1257"/>
        <v>0</v>
      </c>
    </row>
    <row r="4771" spans="2:7" x14ac:dyDescent="0.25">
      <c r="C4771">
        <v>432</v>
      </c>
      <c r="D4771" t="s">
        <v>86</v>
      </c>
      <c r="E4771" s="9">
        <v>0</v>
      </c>
      <c r="F4771" s="9">
        <v>0</v>
      </c>
      <c r="G4771" s="19">
        <f t="shared" si="1257"/>
        <v>0</v>
      </c>
    </row>
    <row r="4772" spans="2:7" x14ac:dyDescent="0.25">
      <c r="C4772">
        <v>439</v>
      </c>
      <c r="D4772" t="s">
        <v>87</v>
      </c>
      <c r="E4772" s="9">
        <v>0</v>
      </c>
      <c r="F4772" s="9">
        <v>0</v>
      </c>
      <c r="G4772" s="19">
        <f t="shared" si="1257"/>
        <v>0</v>
      </c>
    </row>
    <row r="4773" spans="2:7" x14ac:dyDescent="0.25">
      <c r="E4773" s="9"/>
      <c r="F4773" s="9"/>
    </row>
    <row r="4774" spans="2:7" x14ac:dyDescent="0.25">
      <c r="B4774" s="12">
        <v>44</v>
      </c>
      <c r="C4774" s="12"/>
      <c r="D4774" s="12" t="s">
        <v>88</v>
      </c>
      <c r="E4774" s="13">
        <f t="shared" ref="E4774:F4774" si="1258">E4775+E4776+E4777+E4778+E4779+E4780+E4781+E4782+E4783+E4784</f>
        <v>368575.01</v>
      </c>
      <c r="F4774" s="13">
        <f t="shared" si="1258"/>
        <v>448072.87</v>
      </c>
      <c r="G4774" s="24">
        <f t="shared" ref="G4774:G4784" si="1259">E4774-F4774</f>
        <v>-79497.859999999986</v>
      </c>
    </row>
    <row r="4775" spans="2:7" x14ac:dyDescent="0.25">
      <c r="C4775">
        <v>440</v>
      </c>
      <c r="D4775" t="s">
        <v>89</v>
      </c>
      <c r="E4775" s="9">
        <v>56099.360000000001</v>
      </c>
      <c r="F4775" s="9">
        <v>41242.370000000003</v>
      </c>
      <c r="G4775" s="19">
        <f t="shared" si="1259"/>
        <v>14856.989999999998</v>
      </c>
    </row>
    <row r="4776" spans="2:7" x14ac:dyDescent="0.25">
      <c r="C4776">
        <v>441</v>
      </c>
      <c r="D4776" t="s">
        <v>90</v>
      </c>
      <c r="E4776" s="9">
        <v>53268</v>
      </c>
      <c r="F4776" s="9">
        <v>152600.54999999999</v>
      </c>
      <c r="G4776" s="19">
        <f t="shared" si="1259"/>
        <v>-99332.549999999988</v>
      </c>
    </row>
    <row r="4777" spans="2:7" x14ac:dyDescent="0.25">
      <c r="C4777">
        <v>442</v>
      </c>
      <c r="D4777" t="s">
        <v>91</v>
      </c>
      <c r="E4777" s="9">
        <v>0</v>
      </c>
      <c r="F4777" s="9">
        <v>0</v>
      </c>
      <c r="G4777" s="19">
        <f t="shared" si="1259"/>
        <v>0</v>
      </c>
    </row>
    <row r="4778" spans="2:7" x14ac:dyDescent="0.25">
      <c r="C4778">
        <v>443</v>
      </c>
      <c r="D4778" t="s">
        <v>92</v>
      </c>
      <c r="E4778" s="9">
        <v>45744.6</v>
      </c>
      <c r="F4778" s="9">
        <v>46144.2</v>
      </c>
      <c r="G4778" s="19">
        <f t="shared" si="1259"/>
        <v>-399.59999999999854</v>
      </c>
    </row>
    <row r="4779" spans="2:7" x14ac:dyDescent="0.25">
      <c r="C4779">
        <v>444</v>
      </c>
      <c r="D4779" t="s">
        <v>31</v>
      </c>
      <c r="E4779" s="9">
        <v>19535</v>
      </c>
      <c r="F4779" s="9">
        <v>26840</v>
      </c>
      <c r="G4779" s="19">
        <f t="shared" si="1259"/>
        <v>-7305</v>
      </c>
    </row>
    <row r="4780" spans="2:7" x14ac:dyDescent="0.25">
      <c r="C4780">
        <v>445</v>
      </c>
      <c r="D4780" t="s">
        <v>93</v>
      </c>
      <c r="E4780" s="9">
        <v>0</v>
      </c>
      <c r="F4780" s="9">
        <v>0</v>
      </c>
      <c r="G4780" s="19">
        <f t="shared" si="1259"/>
        <v>0</v>
      </c>
    </row>
    <row r="4781" spans="2:7" x14ac:dyDescent="0.25">
      <c r="C4781">
        <v>446</v>
      </c>
      <c r="D4781" t="s">
        <v>94</v>
      </c>
      <c r="E4781" s="9">
        <v>0</v>
      </c>
      <c r="F4781" s="9">
        <v>0</v>
      </c>
      <c r="G4781" s="19">
        <f t="shared" si="1259"/>
        <v>0</v>
      </c>
    </row>
    <row r="4782" spans="2:7" x14ac:dyDescent="0.25">
      <c r="C4782">
        <v>447</v>
      </c>
      <c r="D4782" t="s">
        <v>95</v>
      </c>
      <c r="E4782" s="9">
        <v>193928.05</v>
      </c>
      <c r="F4782" s="9">
        <v>181245.75</v>
      </c>
      <c r="G4782" s="19">
        <f t="shared" si="1259"/>
        <v>12682.299999999988</v>
      </c>
    </row>
    <row r="4783" spans="2:7" x14ac:dyDescent="0.25">
      <c r="C4783">
        <v>448</v>
      </c>
      <c r="D4783" t="s">
        <v>96</v>
      </c>
      <c r="E4783" s="9">
        <v>0</v>
      </c>
      <c r="F4783" s="9">
        <v>0</v>
      </c>
      <c r="G4783" s="19">
        <f t="shared" si="1259"/>
        <v>0</v>
      </c>
    </row>
    <row r="4784" spans="2:7" x14ac:dyDescent="0.25">
      <c r="C4784">
        <v>449</v>
      </c>
      <c r="D4784" t="s">
        <v>97</v>
      </c>
      <c r="E4784" s="9">
        <v>0</v>
      </c>
      <c r="F4784" s="9">
        <v>0</v>
      </c>
      <c r="G4784" s="19">
        <f t="shared" si="1259"/>
        <v>0</v>
      </c>
    </row>
    <row r="4785" spans="2:7" x14ac:dyDescent="0.25">
      <c r="E4785" s="9"/>
      <c r="F4785" s="9"/>
    </row>
    <row r="4786" spans="2:7" x14ac:dyDescent="0.25">
      <c r="B4786" s="12">
        <v>45</v>
      </c>
      <c r="C4786" s="12"/>
      <c r="D4786" s="12" t="s">
        <v>98</v>
      </c>
      <c r="E4786" s="13">
        <f t="shared" ref="E4786:F4786" si="1260">E4787+E4788</f>
        <v>16678.900000000001</v>
      </c>
      <c r="F4786" s="13">
        <f t="shared" si="1260"/>
        <v>18815.599999999999</v>
      </c>
      <c r="G4786" s="24">
        <f t="shared" ref="G4786:G4788" si="1261">E4786-F4786</f>
        <v>-2136.6999999999971</v>
      </c>
    </row>
    <row r="4787" spans="2:7" x14ac:dyDescent="0.25">
      <c r="C4787">
        <v>450</v>
      </c>
      <c r="D4787" t="s">
        <v>99</v>
      </c>
      <c r="E4787" s="9">
        <v>6453.7</v>
      </c>
      <c r="F4787" s="9">
        <v>7403.95</v>
      </c>
      <c r="G4787" s="19">
        <f t="shared" si="1261"/>
        <v>-950.25</v>
      </c>
    </row>
    <row r="4788" spans="2:7" x14ac:dyDescent="0.25">
      <c r="C4788">
        <v>451</v>
      </c>
      <c r="D4788" t="s">
        <v>100</v>
      </c>
      <c r="E4788" s="9">
        <v>10225.200000000001</v>
      </c>
      <c r="F4788" s="9">
        <v>11411.65</v>
      </c>
      <c r="G4788" s="19">
        <f t="shared" si="1261"/>
        <v>-1186.4499999999989</v>
      </c>
    </row>
    <row r="4789" spans="2:7" x14ac:dyDescent="0.25">
      <c r="E4789" s="9"/>
      <c r="F4789" s="9"/>
    </row>
    <row r="4790" spans="2:7" x14ac:dyDescent="0.25">
      <c r="B4790" s="12">
        <v>46</v>
      </c>
      <c r="C4790" s="12"/>
      <c r="D4790" s="12" t="s">
        <v>101</v>
      </c>
      <c r="E4790" s="13">
        <f t="shared" ref="E4790:F4790" si="1262">E4791+E4792+E4793+E4794+E4795</f>
        <v>1268622.7000000002</v>
      </c>
      <c r="F4790" s="13">
        <f t="shared" si="1262"/>
        <v>1278467.3</v>
      </c>
      <c r="G4790" s="24">
        <f t="shared" ref="G4790:G4795" si="1263">E4790-F4790</f>
        <v>-9844.5999999998603</v>
      </c>
    </row>
    <row r="4791" spans="2:7" x14ac:dyDescent="0.25">
      <c r="C4791">
        <v>460</v>
      </c>
      <c r="D4791" t="s">
        <v>102</v>
      </c>
      <c r="E4791" s="9">
        <v>28068</v>
      </c>
      <c r="F4791" s="9">
        <v>35330</v>
      </c>
      <c r="G4791" s="19">
        <f t="shared" si="1263"/>
        <v>-7262</v>
      </c>
    </row>
    <row r="4792" spans="2:7" x14ac:dyDescent="0.25">
      <c r="C4792">
        <v>461</v>
      </c>
      <c r="D4792" t="s">
        <v>103</v>
      </c>
      <c r="E4792" s="9">
        <v>209162.7</v>
      </c>
      <c r="F4792" s="9">
        <v>332660.5</v>
      </c>
      <c r="G4792" s="19">
        <f t="shared" si="1263"/>
        <v>-123497.79999999999</v>
      </c>
    </row>
    <row r="4793" spans="2:7" x14ac:dyDescent="0.25">
      <c r="C4793">
        <v>462</v>
      </c>
      <c r="D4793" t="s">
        <v>38</v>
      </c>
      <c r="E4793" s="9">
        <v>277590</v>
      </c>
      <c r="F4793" s="9">
        <v>96532</v>
      </c>
      <c r="G4793" s="19">
        <f t="shared" si="1263"/>
        <v>181058</v>
      </c>
    </row>
    <row r="4794" spans="2:7" x14ac:dyDescent="0.25">
      <c r="C4794">
        <v>463</v>
      </c>
      <c r="D4794" t="s">
        <v>104</v>
      </c>
      <c r="E4794" s="9">
        <v>746946.65</v>
      </c>
      <c r="F4794" s="9">
        <v>813130.5</v>
      </c>
      <c r="G4794" s="19">
        <f t="shared" si="1263"/>
        <v>-66183.849999999977</v>
      </c>
    </row>
    <row r="4795" spans="2:7" x14ac:dyDescent="0.25">
      <c r="C4795">
        <v>469</v>
      </c>
      <c r="D4795" t="s">
        <v>105</v>
      </c>
      <c r="E4795" s="9">
        <v>6855.35</v>
      </c>
      <c r="F4795" s="9">
        <v>814.3</v>
      </c>
      <c r="G4795" s="19">
        <f t="shared" si="1263"/>
        <v>6041.05</v>
      </c>
    </row>
    <row r="4796" spans="2:7" x14ac:dyDescent="0.25">
      <c r="E4796" s="9"/>
      <c r="F4796" s="9"/>
    </row>
    <row r="4797" spans="2:7" x14ac:dyDescent="0.25">
      <c r="B4797" s="12">
        <v>47</v>
      </c>
      <c r="C4797" s="12"/>
      <c r="D4797" s="12" t="s">
        <v>44</v>
      </c>
      <c r="E4797" s="13">
        <f t="shared" ref="E4797:F4797" si="1264">E4798</f>
        <v>0</v>
      </c>
      <c r="F4797" s="13">
        <f t="shared" si="1264"/>
        <v>0</v>
      </c>
      <c r="G4797" s="24">
        <f t="shared" ref="G4797:G4798" si="1265">E4797-F4797</f>
        <v>0</v>
      </c>
    </row>
    <row r="4798" spans="2:7" x14ac:dyDescent="0.25">
      <c r="C4798">
        <v>470</v>
      </c>
      <c r="D4798" t="s">
        <v>106</v>
      </c>
      <c r="E4798" s="9">
        <v>0</v>
      </c>
      <c r="F4798" s="9">
        <v>0</v>
      </c>
      <c r="G4798" s="19">
        <f t="shared" si="1265"/>
        <v>0</v>
      </c>
    </row>
    <row r="4799" spans="2:7" x14ac:dyDescent="0.25">
      <c r="E4799" s="9"/>
      <c r="F4799" s="9"/>
    </row>
    <row r="4800" spans="2:7" x14ac:dyDescent="0.25">
      <c r="B4800" s="12">
        <v>48</v>
      </c>
      <c r="C4800" s="12"/>
      <c r="D4800" s="12" t="s">
        <v>107</v>
      </c>
      <c r="E4800" s="13">
        <f t="shared" ref="E4800:F4800" si="1266">E4801+E4802+E4803+E4804+E4805+E4806+E4807</f>
        <v>0</v>
      </c>
      <c r="F4800" s="13">
        <f t="shared" si="1266"/>
        <v>0</v>
      </c>
      <c r="G4800" s="24">
        <f t="shared" ref="G4800:G4807" si="1267">E4800-F4800</f>
        <v>0</v>
      </c>
    </row>
    <row r="4801" spans="2:7" x14ac:dyDescent="0.25">
      <c r="C4801">
        <v>481</v>
      </c>
      <c r="D4801" t="s">
        <v>108</v>
      </c>
      <c r="E4801" s="9">
        <v>0</v>
      </c>
      <c r="F4801" s="9">
        <v>0</v>
      </c>
      <c r="G4801" s="19">
        <f t="shared" si="1267"/>
        <v>0</v>
      </c>
    </row>
    <row r="4802" spans="2:7" x14ac:dyDescent="0.25">
      <c r="C4802">
        <v>482</v>
      </c>
      <c r="D4802" t="s">
        <v>109</v>
      </c>
      <c r="E4802" s="9">
        <v>0</v>
      </c>
      <c r="F4802" s="9">
        <v>0</v>
      </c>
      <c r="G4802" s="19">
        <f t="shared" si="1267"/>
        <v>0</v>
      </c>
    </row>
    <row r="4803" spans="2:7" x14ac:dyDescent="0.25">
      <c r="C4803">
        <v>483</v>
      </c>
      <c r="D4803" t="s">
        <v>110</v>
      </c>
      <c r="E4803" s="9">
        <v>0</v>
      </c>
      <c r="F4803" s="9">
        <v>0</v>
      </c>
      <c r="G4803" s="19">
        <f t="shared" si="1267"/>
        <v>0</v>
      </c>
    </row>
    <row r="4804" spans="2:7" x14ac:dyDescent="0.25">
      <c r="C4804">
        <v>484</v>
      </c>
      <c r="D4804" t="s">
        <v>111</v>
      </c>
      <c r="E4804" s="9">
        <v>0</v>
      </c>
      <c r="F4804" s="9">
        <v>0</v>
      </c>
      <c r="G4804" s="19">
        <f t="shared" si="1267"/>
        <v>0</v>
      </c>
    </row>
    <row r="4805" spans="2:7" x14ac:dyDescent="0.25">
      <c r="C4805">
        <v>485</v>
      </c>
      <c r="D4805" t="s">
        <v>112</v>
      </c>
      <c r="E4805" s="9">
        <v>0</v>
      </c>
      <c r="F4805" s="9">
        <v>0</v>
      </c>
      <c r="G4805" s="19">
        <f t="shared" si="1267"/>
        <v>0</v>
      </c>
    </row>
    <row r="4806" spans="2:7" x14ac:dyDescent="0.25">
      <c r="C4806">
        <v>486</v>
      </c>
      <c r="D4806" t="s">
        <v>113</v>
      </c>
      <c r="E4806" s="9">
        <v>0</v>
      </c>
      <c r="F4806" s="9">
        <v>0</v>
      </c>
      <c r="G4806" s="19">
        <f t="shared" si="1267"/>
        <v>0</v>
      </c>
    </row>
    <row r="4807" spans="2:7" x14ac:dyDescent="0.25">
      <c r="C4807">
        <v>489</v>
      </c>
      <c r="D4807" t="s">
        <v>114</v>
      </c>
      <c r="E4807" s="9">
        <v>0</v>
      </c>
      <c r="F4807" s="9">
        <v>0</v>
      </c>
      <c r="G4807" s="19">
        <f t="shared" si="1267"/>
        <v>0</v>
      </c>
    </row>
    <row r="4808" spans="2:7" x14ac:dyDescent="0.25">
      <c r="E4808" s="9"/>
      <c r="F4808" s="9"/>
    </row>
    <row r="4809" spans="2:7" x14ac:dyDescent="0.25">
      <c r="B4809" s="12">
        <v>49</v>
      </c>
      <c r="C4809" s="12"/>
      <c r="D4809" s="12" t="s">
        <v>53</v>
      </c>
      <c r="E4809" s="13">
        <f t="shared" ref="E4809:F4809" si="1268">E4810+E4811+E4812+E4813+E4814+E4815+E4816+E4817</f>
        <v>23800</v>
      </c>
      <c r="F4809" s="13">
        <f t="shared" si="1268"/>
        <v>28100</v>
      </c>
      <c r="G4809" s="24">
        <f t="shared" ref="G4809:G4817" si="1269">E4809-F4809</f>
        <v>-4300</v>
      </c>
    </row>
    <row r="4810" spans="2:7" x14ac:dyDescent="0.25">
      <c r="C4810">
        <v>490</v>
      </c>
      <c r="D4810" t="s">
        <v>54</v>
      </c>
      <c r="E4810" s="9">
        <v>0</v>
      </c>
      <c r="F4810" s="9">
        <v>0</v>
      </c>
      <c r="G4810" s="19">
        <f t="shared" si="1269"/>
        <v>0</v>
      </c>
    </row>
    <row r="4811" spans="2:7" x14ac:dyDescent="0.25">
      <c r="C4811">
        <v>491</v>
      </c>
      <c r="D4811" t="s">
        <v>55</v>
      </c>
      <c r="E4811" s="9">
        <v>23800</v>
      </c>
      <c r="F4811" s="9">
        <v>28100</v>
      </c>
      <c r="G4811" s="19">
        <f t="shared" si="1269"/>
        <v>-4300</v>
      </c>
    </row>
    <row r="4812" spans="2:7" x14ac:dyDescent="0.25">
      <c r="C4812">
        <v>492</v>
      </c>
      <c r="D4812" t="s">
        <v>115</v>
      </c>
      <c r="E4812" s="9">
        <v>0</v>
      </c>
      <c r="F4812" s="9">
        <v>0</v>
      </c>
      <c r="G4812" s="19">
        <f t="shared" si="1269"/>
        <v>0</v>
      </c>
    </row>
    <row r="4813" spans="2:7" x14ac:dyDescent="0.25">
      <c r="C4813">
        <v>493</v>
      </c>
      <c r="D4813" t="s">
        <v>116</v>
      </c>
      <c r="E4813" s="9">
        <v>0</v>
      </c>
      <c r="F4813" s="9">
        <v>0</v>
      </c>
      <c r="G4813" s="19">
        <f t="shared" si="1269"/>
        <v>0</v>
      </c>
    </row>
    <row r="4814" spans="2:7" x14ac:dyDescent="0.25">
      <c r="C4814">
        <v>494</v>
      </c>
      <c r="D4814" t="s">
        <v>58</v>
      </c>
      <c r="E4814" s="9">
        <v>0</v>
      </c>
      <c r="F4814" s="9">
        <v>0</v>
      </c>
      <c r="G4814" s="19">
        <f t="shared" si="1269"/>
        <v>0</v>
      </c>
    </row>
    <row r="4815" spans="2:7" x14ac:dyDescent="0.25">
      <c r="C4815">
        <v>495</v>
      </c>
      <c r="D4815" t="s">
        <v>117</v>
      </c>
      <c r="E4815" s="9">
        <v>0</v>
      </c>
      <c r="F4815" s="9">
        <v>0</v>
      </c>
      <c r="G4815" s="19">
        <f t="shared" si="1269"/>
        <v>0</v>
      </c>
    </row>
    <row r="4816" spans="2:7" x14ac:dyDescent="0.25">
      <c r="C4816">
        <v>498</v>
      </c>
      <c r="D4816" t="s">
        <v>118</v>
      </c>
      <c r="E4816" s="9">
        <v>0</v>
      </c>
      <c r="F4816" s="9">
        <v>0</v>
      </c>
      <c r="G4816" s="19">
        <f t="shared" si="1269"/>
        <v>0</v>
      </c>
    </row>
    <row r="4817" spans="1:7" x14ac:dyDescent="0.25">
      <c r="C4817">
        <v>499</v>
      </c>
      <c r="D4817" t="s">
        <v>61</v>
      </c>
      <c r="E4817" s="9">
        <v>0</v>
      </c>
      <c r="F4817" s="9">
        <v>0</v>
      </c>
      <c r="G4817" s="19">
        <f t="shared" si="1269"/>
        <v>0</v>
      </c>
    </row>
    <row r="4818" spans="1:7" x14ac:dyDescent="0.25">
      <c r="E4818" s="9"/>
      <c r="F4818" s="9"/>
    </row>
    <row r="4819" spans="1:7" x14ac:dyDescent="0.25">
      <c r="E4819" s="9"/>
      <c r="F4819" s="9"/>
    </row>
    <row r="4820" spans="1:7" x14ac:dyDescent="0.25">
      <c r="E4820" s="9"/>
      <c r="F4820" s="9"/>
    </row>
    <row r="4821" spans="1:7" x14ac:dyDescent="0.25">
      <c r="A4821" s="14">
        <v>9</v>
      </c>
      <c r="B4821" s="14"/>
      <c r="C4821" s="14"/>
      <c r="D4821" s="14" t="s">
        <v>119</v>
      </c>
      <c r="E4821" s="15"/>
      <c r="F4821" s="15"/>
      <c r="G4821" s="25"/>
    </row>
    <row r="4822" spans="1:7" x14ac:dyDescent="0.25">
      <c r="A4822" s="14"/>
      <c r="B4822" s="14">
        <v>90</v>
      </c>
      <c r="C4822" s="14"/>
      <c r="D4822" s="14" t="s">
        <v>120</v>
      </c>
      <c r="E4822" s="16">
        <f t="shared" ref="E4822:F4822" si="1270">E4823+E4824</f>
        <v>869734.76</v>
      </c>
      <c r="F4822" s="16">
        <f t="shared" si="1270"/>
        <v>243887.35</v>
      </c>
      <c r="G4822" s="26">
        <f t="shared" ref="G4822:G4824" si="1271">E4822-F4822</f>
        <v>625847.41</v>
      </c>
    </row>
    <row r="4823" spans="1:7" x14ac:dyDescent="0.25">
      <c r="C4823">
        <v>900</v>
      </c>
      <c r="D4823" t="s">
        <v>121</v>
      </c>
      <c r="E4823" s="19">
        <v>28139.98</v>
      </c>
      <c r="F4823" s="19">
        <v>21604.95</v>
      </c>
      <c r="G4823" s="19">
        <f t="shared" si="1271"/>
        <v>6535.0299999999988</v>
      </c>
    </row>
    <row r="4824" spans="1:7" x14ac:dyDescent="0.25">
      <c r="C4824">
        <v>901</v>
      </c>
      <c r="D4824" t="s">
        <v>122</v>
      </c>
      <c r="E4824" s="19">
        <v>841594.78</v>
      </c>
      <c r="F4824" s="19">
        <v>222282.4</v>
      </c>
      <c r="G4824" s="19">
        <f t="shared" si="1271"/>
        <v>619312.38</v>
      </c>
    </row>
    <row r="4825" spans="1:7" x14ac:dyDescent="0.25">
      <c r="E4825" s="9"/>
      <c r="F4825" s="9"/>
    </row>
    <row r="4826" spans="1:7" x14ac:dyDescent="0.25">
      <c r="D4826" s="2" t="s">
        <v>123</v>
      </c>
      <c r="E4826" s="17">
        <f t="shared" ref="E4826:F4826" si="1272">E4823+E4824</f>
        <v>869734.76</v>
      </c>
      <c r="F4826" s="17">
        <f t="shared" si="1272"/>
        <v>243887.35</v>
      </c>
      <c r="G4826" s="19">
        <f t="shared" ref="G4826" si="1273">E4826-F4826</f>
        <v>625847.41</v>
      </c>
    </row>
    <row r="4827" spans="1:7" x14ac:dyDescent="0.25">
      <c r="E4827" s="9"/>
      <c r="F4827" s="9"/>
    </row>
    <row r="4828" spans="1:7" x14ac:dyDescent="0.25">
      <c r="A4828" s="27"/>
      <c r="B4828" s="27"/>
      <c r="C4828" s="27"/>
      <c r="D4828" s="27"/>
      <c r="E4828" s="27"/>
      <c r="F4828" s="27"/>
      <c r="G4828" s="28"/>
    </row>
    <row r="4831" spans="1:7" ht="26.25" x14ac:dyDescent="0.4">
      <c r="A4831" s="1" t="s">
        <v>124</v>
      </c>
      <c r="B4831" s="2"/>
      <c r="C4831" s="2"/>
      <c r="D4831" s="2"/>
      <c r="E4831" s="18">
        <v>2021</v>
      </c>
      <c r="F4831" s="18">
        <v>2020</v>
      </c>
      <c r="G4831" s="20" t="s">
        <v>125</v>
      </c>
    </row>
    <row r="4832" spans="1:7" x14ac:dyDescent="0.25">
      <c r="A4832" t="s">
        <v>0</v>
      </c>
      <c r="E4832" s="3">
        <v>222</v>
      </c>
      <c r="F4832" s="3">
        <v>227</v>
      </c>
      <c r="G4832" s="29">
        <f>E4832-F4832</f>
        <v>-5</v>
      </c>
    </row>
    <row r="4833" spans="1:7" x14ac:dyDescent="0.25">
      <c r="E4833" s="30" t="s">
        <v>155</v>
      </c>
      <c r="F4833" s="30" t="s">
        <v>155</v>
      </c>
      <c r="G4833" s="4" t="s">
        <v>155</v>
      </c>
    </row>
    <row r="4834" spans="1:7" ht="21" x14ac:dyDescent="0.35">
      <c r="A4834" s="5">
        <v>3</v>
      </c>
      <c r="B4834" s="5"/>
      <c r="C4834" s="5"/>
      <c r="D4834" s="5" t="s">
        <v>2</v>
      </c>
      <c r="E4834" s="6">
        <f t="shared" ref="E4834:F4834" si="1274">E4835+E4845+E4857+E4861+E4869+E4873+E4883+E4886+E4894</f>
        <v>1131796.78</v>
      </c>
      <c r="F4834" s="6">
        <f t="shared" si="1274"/>
        <v>1149199.7999999998</v>
      </c>
      <c r="G4834" s="21">
        <f>E4834-F4834</f>
        <v>-17403.019999999786</v>
      </c>
    </row>
    <row r="4835" spans="1:7" x14ac:dyDescent="0.25">
      <c r="A4835" s="7"/>
      <c r="B4835" s="7">
        <v>30</v>
      </c>
      <c r="C4835" s="7"/>
      <c r="D4835" s="7" t="s">
        <v>3</v>
      </c>
      <c r="E4835" s="8">
        <f t="shared" ref="E4835:F4835" si="1275">E4836+E4837+E4838+E4839+E4840+E4841+E4842+E4843</f>
        <v>113364.00000000001</v>
      </c>
      <c r="F4835" s="8">
        <f t="shared" si="1275"/>
        <v>100313.84999999999</v>
      </c>
      <c r="G4835" s="22">
        <f t="shared" ref="G4835:G4843" si="1276">E4835-F4835</f>
        <v>13050.150000000023</v>
      </c>
    </row>
    <row r="4836" spans="1:7" x14ac:dyDescent="0.25">
      <c r="C4836">
        <v>300</v>
      </c>
      <c r="D4836" t="s">
        <v>4</v>
      </c>
      <c r="E4836" s="9">
        <v>23237.599999999999</v>
      </c>
      <c r="F4836" s="9">
        <v>19636.650000000001</v>
      </c>
      <c r="G4836" s="19">
        <f t="shared" si="1276"/>
        <v>3600.9499999999971</v>
      </c>
    </row>
    <row r="4837" spans="1:7" x14ac:dyDescent="0.25">
      <c r="C4837">
        <v>301</v>
      </c>
      <c r="D4837" t="s">
        <v>5</v>
      </c>
      <c r="E4837" s="9">
        <v>73228.100000000006</v>
      </c>
      <c r="F4837" s="9">
        <v>69600.850000000006</v>
      </c>
      <c r="G4837" s="19">
        <f t="shared" si="1276"/>
        <v>3627.25</v>
      </c>
    </row>
    <row r="4838" spans="1:7" x14ac:dyDescent="0.25">
      <c r="C4838">
        <v>302</v>
      </c>
      <c r="D4838" t="s">
        <v>6</v>
      </c>
      <c r="E4838" s="9">
        <v>0</v>
      </c>
      <c r="F4838" s="9">
        <v>0</v>
      </c>
      <c r="G4838" s="19">
        <f t="shared" si="1276"/>
        <v>0</v>
      </c>
    </row>
    <row r="4839" spans="1:7" x14ac:dyDescent="0.25">
      <c r="C4839">
        <v>303</v>
      </c>
      <c r="D4839" t="s">
        <v>7</v>
      </c>
      <c r="E4839" s="9">
        <v>0</v>
      </c>
      <c r="F4839" s="9">
        <v>200</v>
      </c>
      <c r="G4839" s="19">
        <f t="shared" si="1276"/>
        <v>-200</v>
      </c>
    </row>
    <row r="4840" spans="1:7" x14ac:dyDescent="0.25">
      <c r="C4840">
        <v>304</v>
      </c>
      <c r="D4840" t="s">
        <v>8</v>
      </c>
      <c r="E4840" s="9">
        <v>0</v>
      </c>
      <c r="F4840" s="9">
        <v>1787.9</v>
      </c>
      <c r="G4840" s="19">
        <f t="shared" si="1276"/>
        <v>-1787.9</v>
      </c>
    </row>
    <row r="4841" spans="1:7" x14ac:dyDescent="0.25">
      <c r="C4841">
        <v>305</v>
      </c>
      <c r="D4841" t="s">
        <v>9</v>
      </c>
      <c r="E4841" s="9">
        <v>16898.3</v>
      </c>
      <c r="F4841" s="9">
        <v>8928.4500000000007</v>
      </c>
      <c r="G4841" s="19">
        <f t="shared" si="1276"/>
        <v>7969.8499999999985</v>
      </c>
    </row>
    <row r="4842" spans="1:7" x14ac:dyDescent="0.25">
      <c r="C4842">
        <v>306</v>
      </c>
      <c r="D4842" t="s">
        <v>10</v>
      </c>
      <c r="E4842" s="9">
        <v>0</v>
      </c>
      <c r="F4842" s="9">
        <v>0</v>
      </c>
      <c r="G4842" s="19">
        <f t="shared" si="1276"/>
        <v>0</v>
      </c>
    </row>
    <row r="4843" spans="1:7" x14ac:dyDescent="0.25">
      <c r="C4843">
        <v>309</v>
      </c>
      <c r="D4843" t="s">
        <v>11</v>
      </c>
      <c r="E4843" s="9">
        <v>0</v>
      </c>
      <c r="F4843" s="9">
        <v>160</v>
      </c>
      <c r="G4843" s="19">
        <f t="shared" si="1276"/>
        <v>-160</v>
      </c>
    </row>
    <row r="4844" spans="1:7" x14ac:dyDescent="0.25">
      <c r="E4844" s="9"/>
      <c r="F4844" s="9"/>
    </row>
    <row r="4845" spans="1:7" x14ac:dyDescent="0.25">
      <c r="B4845" s="7">
        <v>31</v>
      </c>
      <c r="C4845" s="7"/>
      <c r="D4845" s="7" t="s">
        <v>12</v>
      </c>
      <c r="E4845" s="8">
        <f t="shared" ref="E4845:F4845" si="1277">E4846+E4847+E4848+E4849+E4850+E4851+E4852+E4853+E4854+E4855</f>
        <v>385034.31999999995</v>
      </c>
      <c r="F4845" s="8">
        <f t="shared" si="1277"/>
        <v>281189.75</v>
      </c>
      <c r="G4845" s="22">
        <f t="shared" ref="G4845:G4855" si="1278">E4845-F4845</f>
        <v>103844.56999999995</v>
      </c>
    </row>
    <row r="4846" spans="1:7" x14ac:dyDescent="0.25">
      <c r="C4846">
        <v>310</v>
      </c>
      <c r="D4846" t="s">
        <v>13</v>
      </c>
      <c r="E4846" s="9">
        <v>9298</v>
      </c>
      <c r="F4846" s="9">
        <v>5324.65</v>
      </c>
      <c r="G4846" s="19">
        <f t="shared" si="1278"/>
        <v>3973.3500000000004</v>
      </c>
    </row>
    <row r="4847" spans="1:7" x14ac:dyDescent="0.25">
      <c r="C4847">
        <v>311</v>
      </c>
      <c r="D4847" t="s">
        <v>14</v>
      </c>
      <c r="E4847" s="9">
        <v>1160.1500000000001</v>
      </c>
      <c r="F4847" s="9">
        <v>534</v>
      </c>
      <c r="G4847" s="19">
        <f t="shared" si="1278"/>
        <v>626.15000000000009</v>
      </c>
    </row>
    <row r="4848" spans="1:7" x14ac:dyDescent="0.25">
      <c r="C4848">
        <v>312</v>
      </c>
      <c r="D4848" t="s">
        <v>15</v>
      </c>
      <c r="E4848" s="9">
        <v>104161.06</v>
      </c>
      <c r="F4848" s="9">
        <v>97360.3</v>
      </c>
      <c r="G4848" s="19">
        <f t="shared" si="1278"/>
        <v>6800.7599999999948</v>
      </c>
    </row>
    <row r="4849" spans="2:7" x14ac:dyDescent="0.25">
      <c r="C4849">
        <v>313</v>
      </c>
      <c r="D4849" t="s">
        <v>16</v>
      </c>
      <c r="E4849" s="9">
        <v>175318.37</v>
      </c>
      <c r="F4849" s="9">
        <v>90631.4</v>
      </c>
      <c r="G4849" s="19">
        <f t="shared" si="1278"/>
        <v>84686.97</v>
      </c>
    </row>
    <row r="4850" spans="2:7" x14ac:dyDescent="0.25">
      <c r="C4850">
        <v>314</v>
      </c>
      <c r="D4850" t="s">
        <v>17</v>
      </c>
      <c r="E4850" s="9">
        <v>76545.399999999994</v>
      </c>
      <c r="F4850" s="9">
        <v>47839.199999999997</v>
      </c>
      <c r="G4850" s="19">
        <f t="shared" si="1278"/>
        <v>28706.199999999997</v>
      </c>
    </row>
    <row r="4851" spans="2:7" x14ac:dyDescent="0.25">
      <c r="C4851">
        <v>315</v>
      </c>
      <c r="D4851" t="s">
        <v>18</v>
      </c>
      <c r="E4851" s="9">
        <v>10824.85</v>
      </c>
      <c r="F4851" s="9">
        <v>26422</v>
      </c>
      <c r="G4851" s="19">
        <f t="shared" si="1278"/>
        <v>-15597.15</v>
      </c>
    </row>
    <row r="4852" spans="2:7" x14ac:dyDescent="0.25">
      <c r="C4852">
        <v>316</v>
      </c>
      <c r="D4852" t="s">
        <v>19</v>
      </c>
      <c r="E4852" s="9">
        <v>2100</v>
      </c>
      <c r="F4852" s="9">
        <v>0</v>
      </c>
      <c r="G4852" s="19">
        <f t="shared" si="1278"/>
        <v>2100</v>
      </c>
    </row>
    <row r="4853" spans="2:7" x14ac:dyDescent="0.25">
      <c r="C4853">
        <v>317</v>
      </c>
      <c r="D4853" t="s">
        <v>20</v>
      </c>
      <c r="E4853" s="9">
        <v>961.9</v>
      </c>
      <c r="F4853" s="9">
        <v>1696.2</v>
      </c>
      <c r="G4853" s="19">
        <f t="shared" si="1278"/>
        <v>-734.30000000000007</v>
      </c>
    </row>
    <row r="4854" spans="2:7" x14ac:dyDescent="0.25">
      <c r="C4854">
        <v>318</v>
      </c>
      <c r="D4854" t="s">
        <v>21</v>
      </c>
      <c r="E4854" s="9">
        <v>3656.29</v>
      </c>
      <c r="F4854" s="9">
        <v>10692.7</v>
      </c>
      <c r="G4854" s="19">
        <f t="shared" si="1278"/>
        <v>-7036.4100000000008</v>
      </c>
    </row>
    <row r="4855" spans="2:7" x14ac:dyDescent="0.25">
      <c r="C4855">
        <v>319</v>
      </c>
      <c r="D4855" t="s">
        <v>22</v>
      </c>
      <c r="E4855" s="9">
        <v>1008.3</v>
      </c>
      <c r="F4855" s="9">
        <v>689.3</v>
      </c>
      <c r="G4855" s="19">
        <f t="shared" si="1278"/>
        <v>319</v>
      </c>
    </row>
    <row r="4856" spans="2:7" x14ac:dyDescent="0.25">
      <c r="E4856" s="9"/>
      <c r="F4856" s="9"/>
    </row>
    <row r="4857" spans="2:7" x14ac:dyDescent="0.25">
      <c r="B4857" s="7">
        <v>33</v>
      </c>
      <c r="C4857" s="7"/>
      <c r="D4857" s="7" t="s">
        <v>23</v>
      </c>
      <c r="E4857" s="8">
        <f t="shared" ref="E4857:F4857" si="1279">E4858+E4859</f>
        <v>53527</v>
      </c>
      <c r="F4857" s="8">
        <f t="shared" si="1279"/>
        <v>73520.05</v>
      </c>
      <c r="G4857" s="22">
        <f t="shared" ref="G4857:G4859" si="1280">E4857-F4857</f>
        <v>-19993.050000000003</v>
      </c>
    </row>
    <row r="4858" spans="2:7" x14ac:dyDescent="0.25">
      <c r="C4858">
        <v>330</v>
      </c>
      <c r="D4858" t="s">
        <v>24</v>
      </c>
      <c r="E4858" s="9">
        <v>53527</v>
      </c>
      <c r="F4858" s="9">
        <v>73520.05</v>
      </c>
      <c r="G4858" s="19">
        <f t="shared" si="1280"/>
        <v>-19993.050000000003</v>
      </c>
    </row>
    <row r="4859" spans="2:7" x14ac:dyDescent="0.25">
      <c r="C4859">
        <v>332</v>
      </c>
      <c r="D4859" t="s">
        <v>25</v>
      </c>
      <c r="E4859" s="9">
        <v>0</v>
      </c>
      <c r="F4859" s="9">
        <v>0</v>
      </c>
      <c r="G4859" s="19">
        <f t="shared" si="1280"/>
        <v>0</v>
      </c>
    </row>
    <row r="4860" spans="2:7" x14ac:dyDescent="0.25">
      <c r="E4860" s="9"/>
      <c r="F4860" s="9"/>
    </row>
    <row r="4861" spans="2:7" x14ac:dyDescent="0.25">
      <c r="B4861" s="7">
        <v>34</v>
      </c>
      <c r="C4861" s="7"/>
      <c r="D4861" s="7" t="s">
        <v>26</v>
      </c>
      <c r="E4861" s="8">
        <f t="shared" ref="E4861:F4861" si="1281">E4862+E4863+E4864+E4865+E4866+E4867</f>
        <v>17489.71</v>
      </c>
      <c r="F4861" s="8">
        <f t="shared" si="1281"/>
        <v>24821.809999999998</v>
      </c>
      <c r="G4861" s="22">
        <f t="shared" ref="G4861:G4867" si="1282">E4861-F4861</f>
        <v>-7332.0999999999985</v>
      </c>
    </row>
    <row r="4862" spans="2:7" x14ac:dyDescent="0.25">
      <c r="C4862">
        <v>340</v>
      </c>
      <c r="D4862" t="s">
        <v>27</v>
      </c>
      <c r="E4862" s="9">
        <v>29078.26</v>
      </c>
      <c r="F4862" s="9">
        <v>18670.16</v>
      </c>
      <c r="G4862" s="19">
        <f t="shared" si="1282"/>
        <v>10408.099999999999</v>
      </c>
    </row>
    <row r="4863" spans="2:7" x14ac:dyDescent="0.25">
      <c r="C4863">
        <v>341</v>
      </c>
      <c r="D4863" t="s">
        <v>28</v>
      </c>
      <c r="E4863" s="9">
        <v>0</v>
      </c>
      <c r="F4863" s="9">
        <v>0</v>
      </c>
      <c r="G4863" s="19">
        <f t="shared" si="1282"/>
        <v>0</v>
      </c>
    </row>
    <row r="4864" spans="2:7" x14ac:dyDescent="0.25">
      <c r="C4864">
        <v>342</v>
      </c>
      <c r="D4864" t="s">
        <v>29</v>
      </c>
      <c r="E4864" s="9">
        <v>0</v>
      </c>
      <c r="F4864" s="9">
        <v>0</v>
      </c>
      <c r="G4864" s="19">
        <f t="shared" si="1282"/>
        <v>0</v>
      </c>
    </row>
    <row r="4865" spans="2:7" x14ac:dyDescent="0.25">
      <c r="C4865">
        <v>343</v>
      </c>
      <c r="D4865" t="s">
        <v>30</v>
      </c>
      <c r="E4865" s="9">
        <v>0</v>
      </c>
      <c r="F4865" s="9">
        <v>613.20000000000005</v>
      </c>
      <c r="G4865" s="19">
        <f t="shared" si="1282"/>
        <v>-613.20000000000005</v>
      </c>
    </row>
    <row r="4866" spans="2:7" x14ac:dyDescent="0.25">
      <c r="C4866">
        <v>344</v>
      </c>
      <c r="D4866" t="s">
        <v>31</v>
      </c>
      <c r="E4866" s="9">
        <v>-11588.55</v>
      </c>
      <c r="F4866" s="9">
        <v>5130.8500000000004</v>
      </c>
      <c r="G4866" s="19">
        <f t="shared" si="1282"/>
        <v>-16719.400000000001</v>
      </c>
    </row>
    <row r="4867" spans="2:7" x14ac:dyDescent="0.25">
      <c r="C4867">
        <v>349</v>
      </c>
      <c r="D4867" t="s">
        <v>32</v>
      </c>
      <c r="E4867" s="9">
        <v>0</v>
      </c>
      <c r="F4867" s="9">
        <v>407.6</v>
      </c>
      <c r="G4867" s="19">
        <f t="shared" si="1282"/>
        <v>-407.6</v>
      </c>
    </row>
    <row r="4868" spans="2:7" x14ac:dyDescent="0.25">
      <c r="E4868" s="9"/>
      <c r="F4868" s="9"/>
    </row>
    <row r="4869" spans="2:7" x14ac:dyDescent="0.25">
      <c r="B4869" s="7">
        <v>35</v>
      </c>
      <c r="C4869" s="7"/>
      <c r="D4869" s="7" t="s">
        <v>33</v>
      </c>
      <c r="E4869" s="8">
        <f t="shared" ref="E4869:F4869" si="1283">E4870+E4871</f>
        <v>15605.95</v>
      </c>
      <c r="F4869" s="8">
        <f t="shared" si="1283"/>
        <v>16158.54</v>
      </c>
      <c r="G4869" s="22">
        <f t="shared" ref="G4869:G4871" si="1284">E4869-F4869</f>
        <v>-552.59000000000015</v>
      </c>
    </row>
    <row r="4870" spans="2:7" x14ac:dyDescent="0.25">
      <c r="C4870">
        <v>350</v>
      </c>
      <c r="D4870" t="s">
        <v>33</v>
      </c>
      <c r="E4870" s="9">
        <v>4708.75</v>
      </c>
      <c r="F4870" s="9">
        <v>5707.06</v>
      </c>
      <c r="G4870" s="19">
        <f t="shared" si="1284"/>
        <v>-998.3100000000004</v>
      </c>
    </row>
    <row r="4871" spans="2:7" x14ac:dyDescent="0.25">
      <c r="C4871">
        <v>351</v>
      </c>
      <c r="D4871" t="s">
        <v>34</v>
      </c>
      <c r="E4871" s="9">
        <v>10897.2</v>
      </c>
      <c r="F4871" s="9">
        <v>10451.48</v>
      </c>
      <c r="G4871" s="19">
        <f t="shared" si="1284"/>
        <v>445.72000000000116</v>
      </c>
    </row>
    <row r="4872" spans="2:7" x14ac:dyDescent="0.25">
      <c r="E4872" s="9"/>
      <c r="F4872" s="9"/>
    </row>
    <row r="4873" spans="2:7" x14ac:dyDescent="0.25">
      <c r="B4873" s="7">
        <v>36</v>
      </c>
      <c r="C4873" s="7"/>
      <c r="D4873" s="7" t="s">
        <v>35</v>
      </c>
      <c r="E4873" s="8">
        <f t="shared" ref="E4873:F4873" si="1285">E4874+E4875+E4876+E4877+E4878+E4879+E4880+E4881</f>
        <v>502593.45</v>
      </c>
      <c r="F4873" s="8">
        <f t="shared" si="1285"/>
        <v>508206.9</v>
      </c>
      <c r="G4873" s="22">
        <f t="shared" ref="G4873:G4881" si="1286">E4873-F4873</f>
        <v>-5613.4500000000116</v>
      </c>
    </row>
    <row r="4874" spans="2:7" x14ac:dyDescent="0.25">
      <c r="C4874">
        <v>360</v>
      </c>
      <c r="D4874" t="s">
        <v>36</v>
      </c>
      <c r="E4874" s="9">
        <v>2220</v>
      </c>
      <c r="F4874" s="9">
        <v>1571</v>
      </c>
      <c r="G4874" s="19">
        <f t="shared" si="1286"/>
        <v>649</v>
      </c>
    </row>
    <row r="4875" spans="2:7" x14ac:dyDescent="0.25">
      <c r="C4875">
        <v>361</v>
      </c>
      <c r="D4875" t="s">
        <v>37</v>
      </c>
      <c r="E4875" s="9">
        <v>391709.65</v>
      </c>
      <c r="F4875" s="9">
        <v>388301.2</v>
      </c>
      <c r="G4875" s="19">
        <f t="shared" si="1286"/>
        <v>3408.4500000000116</v>
      </c>
    </row>
    <row r="4876" spans="2:7" x14ac:dyDescent="0.25">
      <c r="C4876">
        <v>362</v>
      </c>
      <c r="D4876" t="s">
        <v>38</v>
      </c>
      <c r="E4876" s="9">
        <v>0</v>
      </c>
      <c r="F4876" s="9">
        <v>0</v>
      </c>
      <c r="G4876" s="19">
        <f t="shared" si="1286"/>
        <v>0</v>
      </c>
    </row>
    <row r="4877" spans="2:7" x14ac:dyDescent="0.25">
      <c r="C4877">
        <v>363</v>
      </c>
      <c r="D4877" t="s">
        <v>39</v>
      </c>
      <c r="E4877" s="9">
        <v>102702.8</v>
      </c>
      <c r="F4877" s="9">
        <v>117227.7</v>
      </c>
      <c r="G4877" s="19">
        <f t="shared" si="1286"/>
        <v>-14524.899999999994</v>
      </c>
    </row>
    <row r="4878" spans="2:7" x14ac:dyDescent="0.25">
      <c r="C4878">
        <v>364</v>
      </c>
      <c r="D4878" t="s">
        <v>40</v>
      </c>
      <c r="E4878" s="9">
        <v>0</v>
      </c>
      <c r="F4878" s="9">
        <v>0</v>
      </c>
      <c r="G4878" s="19">
        <f t="shared" si="1286"/>
        <v>0</v>
      </c>
    </row>
    <row r="4879" spans="2:7" x14ac:dyDescent="0.25">
      <c r="C4879">
        <v>365</v>
      </c>
      <c r="D4879" t="s">
        <v>41</v>
      </c>
      <c r="E4879" s="9">
        <v>0</v>
      </c>
      <c r="F4879" s="9">
        <v>0</v>
      </c>
      <c r="G4879" s="19">
        <f t="shared" si="1286"/>
        <v>0</v>
      </c>
    </row>
    <row r="4880" spans="2:7" x14ac:dyDescent="0.25">
      <c r="C4880">
        <v>366</v>
      </c>
      <c r="D4880" t="s">
        <v>42</v>
      </c>
      <c r="E4880" s="9">
        <v>4800</v>
      </c>
      <c r="F4880" s="9">
        <v>0</v>
      </c>
      <c r="G4880" s="19">
        <f t="shared" si="1286"/>
        <v>4800</v>
      </c>
    </row>
    <row r="4881" spans="2:7" x14ac:dyDescent="0.25">
      <c r="C4881">
        <v>369</v>
      </c>
      <c r="D4881" t="s">
        <v>43</v>
      </c>
      <c r="E4881" s="9">
        <v>1161</v>
      </c>
      <c r="F4881" s="9">
        <v>1107</v>
      </c>
      <c r="G4881" s="19">
        <f t="shared" si="1286"/>
        <v>54</v>
      </c>
    </row>
    <row r="4882" spans="2:7" x14ac:dyDescent="0.25">
      <c r="E4882" s="9"/>
      <c r="F4882" s="9"/>
    </row>
    <row r="4883" spans="2:7" x14ac:dyDescent="0.25">
      <c r="B4883" s="7">
        <v>37</v>
      </c>
      <c r="C4883" s="7"/>
      <c r="D4883" s="7" t="s">
        <v>44</v>
      </c>
      <c r="E4883" s="8">
        <f t="shared" ref="E4883:F4883" si="1287">E4884</f>
        <v>4182.3500000000004</v>
      </c>
      <c r="F4883" s="8">
        <f t="shared" si="1287"/>
        <v>4988.8999999999996</v>
      </c>
      <c r="G4883" s="22">
        <f t="shared" ref="G4883:G4892" si="1288">E4883-F4883</f>
        <v>-806.54999999999927</v>
      </c>
    </row>
    <row r="4884" spans="2:7" x14ac:dyDescent="0.25">
      <c r="C4884">
        <v>370</v>
      </c>
      <c r="D4884" t="s">
        <v>45</v>
      </c>
      <c r="E4884" s="9">
        <v>4182.3500000000004</v>
      </c>
      <c r="F4884" s="9">
        <v>4988.8999999999996</v>
      </c>
      <c r="G4884" s="19">
        <f t="shared" si="1288"/>
        <v>-806.54999999999927</v>
      </c>
    </row>
    <row r="4885" spans="2:7" x14ac:dyDescent="0.25">
      <c r="E4885" s="9"/>
      <c r="F4885" s="9"/>
      <c r="G4885" s="19">
        <f t="shared" si="1288"/>
        <v>0</v>
      </c>
    </row>
    <row r="4886" spans="2:7" x14ac:dyDescent="0.25">
      <c r="B4886" s="7">
        <v>38</v>
      </c>
      <c r="C4886" s="7"/>
      <c r="D4886" s="7" t="s">
        <v>46</v>
      </c>
      <c r="E4886" s="8">
        <f t="shared" ref="E4886:F4886" si="1289">E4887+E4888+E4889+E4890+E4891+E4892</f>
        <v>40000</v>
      </c>
      <c r="F4886" s="8">
        <f t="shared" si="1289"/>
        <v>140000</v>
      </c>
      <c r="G4886" s="22">
        <f t="shared" si="1288"/>
        <v>-100000</v>
      </c>
    </row>
    <row r="4887" spans="2:7" x14ac:dyDescent="0.25">
      <c r="C4887">
        <v>380</v>
      </c>
      <c r="D4887" t="s">
        <v>47</v>
      </c>
      <c r="E4887" s="9">
        <v>0</v>
      </c>
      <c r="F4887" s="9">
        <v>0</v>
      </c>
      <c r="G4887" s="19">
        <f t="shared" si="1288"/>
        <v>0</v>
      </c>
    </row>
    <row r="4888" spans="2:7" x14ac:dyDescent="0.25">
      <c r="C4888">
        <v>381</v>
      </c>
      <c r="D4888" t="s">
        <v>48</v>
      </c>
      <c r="E4888" s="9">
        <v>0</v>
      </c>
      <c r="F4888" s="9">
        <v>0</v>
      </c>
      <c r="G4888" s="19">
        <f t="shared" si="1288"/>
        <v>0</v>
      </c>
    </row>
    <row r="4889" spans="2:7" x14ac:dyDescent="0.25">
      <c r="C4889">
        <v>384</v>
      </c>
      <c r="D4889" t="s">
        <v>49</v>
      </c>
      <c r="E4889" s="9">
        <v>0</v>
      </c>
      <c r="F4889" s="9">
        <v>0</v>
      </c>
      <c r="G4889" s="19">
        <f t="shared" si="1288"/>
        <v>0</v>
      </c>
    </row>
    <row r="4890" spans="2:7" x14ac:dyDescent="0.25">
      <c r="C4890">
        <v>385</v>
      </c>
      <c r="D4890" t="s">
        <v>50</v>
      </c>
      <c r="E4890" s="9">
        <v>0</v>
      </c>
      <c r="F4890" s="9">
        <v>0</v>
      </c>
      <c r="G4890" s="19">
        <f t="shared" si="1288"/>
        <v>0</v>
      </c>
    </row>
    <row r="4891" spans="2:7" x14ac:dyDescent="0.25">
      <c r="C4891">
        <v>386</v>
      </c>
      <c r="D4891" t="s">
        <v>51</v>
      </c>
      <c r="E4891" s="9">
        <v>0</v>
      </c>
      <c r="F4891" s="9">
        <v>0</v>
      </c>
      <c r="G4891" s="19">
        <f t="shared" si="1288"/>
        <v>0</v>
      </c>
    </row>
    <row r="4892" spans="2:7" x14ac:dyDescent="0.25">
      <c r="C4892">
        <v>389</v>
      </c>
      <c r="D4892" t="s">
        <v>52</v>
      </c>
      <c r="E4892" s="9">
        <v>40000</v>
      </c>
      <c r="F4892" s="9">
        <v>140000</v>
      </c>
      <c r="G4892" s="19">
        <f t="shared" si="1288"/>
        <v>-100000</v>
      </c>
    </row>
    <row r="4893" spans="2:7" x14ac:dyDescent="0.25">
      <c r="E4893" s="9"/>
      <c r="F4893" s="9"/>
    </row>
    <row r="4894" spans="2:7" x14ac:dyDescent="0.25">
      <c r="B4894" s="7">
        <v>39</v>
      </c>
      <c r="C4894" s="7"/>
      <c r="D4894" s="7" t="s">
        <v>53</v>
      </c>
      <c r="E4894" s="8">
        <f t="shared" ref="E4894:F4894" si="1290">E4895+E4896+E4897+E4898+E4899+E4900+E4901+E4902</f>
        <v>0</v>
      </c>
      <c r="F4894" s="8">
        <f t="shared" si="1290"/>
        <v>0</v>
      </c>
      <c r="G4894" s="22">
        <f t="shared" ref="G4894:G4902" si="1291">E4894-F4894</f>
        <v>0</v>
      </c>
    </row>
    <row r="4895" spans="2:7" x14ac:dyDescent="0.25">
      <c r="C4895">
        <v>390</v>
      </c>
      <c r="D4895" t="s">
        <v>54</v>
      </c>
      <c r="E4895" s="9">
        <v>0</v>
      </c>
      <c r="F4895" s="9">
        <v>0</v>
      </c>
      <c r="G4895" s="19">
        <f t="shared" si="1291"/>
        <v>0</v>
      </c>
    </row>
    <row r="4896" spans="2:7" x14ac:dyDescent="0.25">
      <c r="C4896">
        <v>391</v>
      </c>
      <c r="D4896" t="s">
        <v>55</v>
      </c>
      <c r="E4896" s="9">
        <v>0</v>
      </c>
      <c r="F4896" s="9">
        <v>0</v>
      </c>
      <c r="G4896" s="19">
        <f t="shared" si="1291"/>
        <v>0</v>
      </c>
    </row>
    <row r="4897" spans="1:7" x14ac:dyDescent="0.25">
      <c r="C4897">
        <v>392</v>
      </c>
      <c r="D4897" t="s">
        <v>56</v>
      </c>
      <c r="E4897" s="9">
        <v>0</v>
      </c>
      <c r="F4897" s="9">
        <v>0</v>
      </c>
      <c r="G4897" s="19">
        <f t="shared" si="1291"/>
        <v>0</v>
      </c>
    </row>
    <row r="4898" spans="1:7" x14ac:dyDescent="0.25">
      <c r="C4898">
        <v>393</v>
      </c>
      <c r="D4898" t="s">
        <v>57</v>
      </c>
      <c r="E4898" s="9">
        <v>0</v>
      </c>
      <c r="F4898" s="9">
        <v>0</v>
      </c>
      <c r="G4898" s="19">
        <f t="shared" si="1291"/>
        <v>0</v>
      </c>
    </row>
    <row r="4899" spans="1:7" x14ac:dyDescent="0.25">
      <c r="C4899">
        <v>394</v>
      </c>
      <c r="D4899" t="s">
        <v>58</v>
      </c>
      <c r="E4899" s="9">
        <v>0</v>
      </c>
      <c r="F4899" s="9">
        <v>0</v>
      </c>
      <c r="G4899" s="19">
        <f t="shared" si="1291"/>
        <v>0</v>
      </c>
    </row>
    <row r="4900" spans="1:7" x14ac:dyDescent="0.25">
      <c r="C4900">
        <v>395</v>
      </c>
      <c r="D4900" t="s">
        <v>59</v>
      </c>
      <c r="E4900" s="9">
        <v>0</v>
      </c>
      <c r="F4900" s="9">
        <v>0</v>
      </c>
      <c r="G4900" s="19">
        <f t="shared" si="1291"/>
        <v>0</v>
      </c>
    </row>
    <row r="4901" spans="1:7" x14ac:dyDescent="0.25">
      <c r="C4901">
        <v>398</v>
      </c>
      <c r="D4901" t="s">
        <v>60</v>
      </c>
      <c r="E4901" s="9">
        <v>0</v>
      </c>
      <c r="F4901" s="9">
        <v>0</v>
      </c>
      <c r="G4901" s="19">
        <f t="shared" si="1291"/>
        <v>0</v>
      </c>
    </row>
    <row r="4902" spans="1:7" x14ac:dyDescent="0.25">
      <c r="C4902">
        <v>399</v>
      </c>
      <c r="D4902" t="s">
        <v>61</v>
      </c>
      <c r="E4902" s="9">
        <v>0</v>
      </c>
      <c r="F4902" s="9">
        <v>0</v>
      </c>
      <c r="G4902" s="19">
        <f t="shared" si="1291"/>
        <v>0</v>
      </c>
    </row>
    <row r="4903" spans="1:7" x14ac:dyDescent="0.25">
      <c r="E4903" s="9"/>
      <c r="F4903" s="9"/>
    </row>
    <row r="4904" spans="1:7" x14ac:dyDescent="0.25">
      <c r="E4904" s="9"/>
      <c r="F4904" s="9"/>
    </row>
    <row r="4905" spans="1:7" ht="21" x14ac:dyDescent="0.35">
      <c r="A4905" s="10">
        <v>4</v>
      </c>
      <c r="B4905" s="10"/>
      <c r="C4905" s="10"/>
      <c r="D4905" s="10" t="s">
        <v>62</v>
      </c>
      <c r="E4905" s="11">
        <f t="shared" ref="E4905:F4905" si="1292">E4906+E4912+E4918+E4929+E4935+E4947+E4951+E4958+E4961+E4970</f>
        <v>1094727.8800000001</v>
      </c>
      <c r="F4905" s="11">
        <f t="shared" si="1292"/>
        <v>1143843.8399999999</v>
      </c>
      <c r="G4905" s="23">
        <f t="shared" ref="G4905:G4910" si="1293">E4905-F4905</f>
        <v>-49115.95999999973</v>
      </c>
    </row>
    <row r="4906" spans="1:7" x14ac:dyDescent="0.25">
      <c r="A4906" s="2"/>
      <c r="B4906" s="12">
        <v>40</v>
      </c>
      <c r="C4906" s="12"/>
      <c r="D4906" s="12" t="s">
        <v>63</v>
      </c>
      <c r="E4906" s="13">
        <f t="shared" ref="E4906:F4906" si="1294">E4907+E4908+E4909+E4910</f>
        <v>449366.38</v>
      </c>
      <c r="F4906" s="13">
        <f t="shared" si="1294"/>
        <v>522916.35</v>
      </c>
      <c r="G4906" s="24">
        <f t="shared" si="1293"/>
        <v>-73549.969999999972</v>
      </c>
    </row>
    <row r="4907" spans="1:7" x14ac:dyDescent="0.25">
      <c r="C4907">
        <v>400</v>
      </c>
      <c r="D4907" t="s">
        <v>64</v>
      </c>
      <c r="E4907" s="9">
        <v>351906.95</v>
      </c>
      <c r="F4907" s="9">
        <v>457685.35</v>
      </c>
      <c r="G4907" s="19">
        <f t="shared" si="1293"/>
        <v>-105778.39999999997</v>
      </c>
    </row>
    <row r="4908" spans="1:7" x14ac:dyDescent="0.25">
      <c r="C4908">
        <v>401</v>
      </c>
      <c r="D4908" t="s">
        <v>65</v>
      </c>
      <c r="E4908" s="9">
        <v>21715.599999999999</v>
      </c>
      <c r="F4908" s="9">
        <v>7264.65</v>
      </c>
      <c r="G4908" s="19">
        <f t="shared" si="1293"/>
        <v>14450.949999999999</v>
      </c>
    </row>
    <row r="4909" spans="1:7" x14ac:dyDescent="0.25">
      <c r="C4909">
        <v>402</v>
      </c>
      <c r="D4909" t="s">
        <v>66</v>
      </c>
      <c r="E4909" s="9">
        <v>66988.38</v>
      </c>
      <c r="F4909" s="9">
        <v>49796.55</v>
      </c>
      <c r="G4909" s="19">
        <f t="shared" si="1293"/>
        <v>17191.830000000002</v>
      </c>
    </row>
    <row r="4910" spans="1:7" x14ac:dyDescent="0.25">
      <c r="C4910">
        <v>403</v>
      </c>
      <c r="D4910" t="s">
        <v>67</v>
      </c>
      <c r="E4910" s="9">
        <v>8755.4500000000007</v>
      </c>
      <c r="F4910" s="9">
        <v>8169.8</v>
      </c>
      <c r="G4910" s="19">
        <f t="shared" si="1293"/>
        <v>585.65000000000055</v>
      </c>
    </row>
    <row r="4911" spans="1:7" x14ac:dyDescent="0.25">
      <c r="E4911" s="9"/>
      <c r="F4911" s="9"/>
    </row>
    <row r="4912" spans="1:7" x14ac:dyDescent="0.25">
      <c r="B4912" s="12">
        <v>41</v>
      </c>
      <c r="C4912" s="12"/>
      <c r="D4912" s="12" t="s">
        <v>68</v>
      </c>
      <c r="E4912" s="13">
        <f t="shared" ref="E4912:F4912" si="1295">E4913+E4914+E4915+E4916</f>
        <v>28546.25</v>
      </c>
      <c r="F4912" s="13">
        <f t="shared" si="1295"/>
        <v>32507.75</v>
      </c>
      <c r="G4912" s="24">
        <f t="shared" ref="G4912:G4916" si="1296">E4912-F4912</f>
        <v>-3961.5</v>
      </c>
    </row>
    <row r="4913" spans="2:7" x14ac:dyDescent="0.25">
      <c r="C4913">
        <v>410</v>
      </c>
      <c r="D4913" t="s">
        <v>69</v>
      </c>
      <c r="E4913" s="9">
        <v>0</v>
      </c>
      <c r="F4913" s="9">
        <v>0</v>
      </c>
      <c r="G4913" s="19">
        <f t="shared" si="1296"/>
        <v>0</v>
      </c>
    </row>
    <row r="4914" spans="2:7" x14ac:dyDescent="0.25">
      <c r="C4914">
        <v>411</v>
      </c>
      <c r="D4914" t="s">
        <v>70</v>
      </c>
      <c r="E4914" s="9">
        <v>0</v>
      </c>
      <c r="F4914" s="9">
        <v>0</v>
      </c>
      <c r="G4914" s="19">
        <f t="shared" si="1296"/>
        <v>0</v>
      </c>
    </row>
    <row r="4915" spans="2:7" x14ac:dyDescent="0.25">
      <c r="C4915">
        <v>412</v>
      </c>
      <c r="D4915" t="s">
        <v>71</v>
      </c>
      <c r="E4915" s="9">
        <v>28546.25</v>
      </c>
      <c r="F4915" s="9">
        <v>32507.75</v>
      </c>
      <c r="G4915" s="19">
        <f t="shared" si="1296"/>
        <v>-3961.5</v>
      </c>
    </row>
    <row r="4916" spans="2:7" x14ac:dyDescent="0.25">
      <c r="C4916">
        <v>413</v>
      </c>
      <c r="D4916" t="s">
        <v>72</v>
      </c>
      <c r="E4916" s="9">
        <v>0</v>
      </c>
      <c r="F4916" s="9">
        <v>0</v>
      </c>
      <c r="G4916" s="19">
        <f t="shared" si="1296"/>
        <v>0</v>
      </c>
    </row>
    <row r="4917" spans="2:7" x14ac:dyDescent="0.25">
      <c r="E4917" s="9"/>
      <c r="F4917" s="9"/>
    </row>
    <row r="4918" spans="2:7" x14ac:dyDescent="0.25">
      <c r="B4918" s="12">
        <v>42</v>
      </c>
      <c r="C4918" s="12"/>
      <c r="D4918" s="12" t="s">
        <v>73</v>
      </c>
      <c r="E4918" s="13">
        <f t="shared" ref="E4918:F4918" si="1297">E4919+E4920+E4921+E4922+E4923+E4924+E4925+E4926+E4927</f>
        <v>263436.25</v>
      </c>
      <c r="F4918" s="13">
        <f t="shared" si="1297"/>
        <v>275930.5</v>
      </c>
      <c r="G4918" s="24">
        <f t="shared" ref="G4918:G4927" si="1298">E4918-F4918</f>
        <v>-12494.25</v>
      </c>
    </row>
    <row r="4919" spans="2:7" x14ac:dyDescent="0.25">
      <c r="C4919">
        <v>420</v>
      </c>
      <c r="D4919" t="s">
        <v>74</v>
      </c>
      <c r="E4919" s="9">
        <v>5716.8</v>
      </c>
      <c r="F4919" s="9">
        <v>6235.25</v>
      </c>
      <c r="G4919" s="19">
        <f t="shared" si="1298"/>
        <v>-518.44999999999982</v>
      </c>
    </row>
    <row r="4920" spans="2:7" x14ac:dyDescent="0.25">
      <c r="C4920">
        <v>421</v>
      </c>
      <c r="D4920" t="s">
        <v>75</v>
      </c>
      <c r="E4920" s="9">
        <v>2277</v>
      </c>
      <c r="F4920" s="9">
        <v>1280.05</v>
      </c>
      <c r="G4920" s="19">
        <f t="shared" si="1298"/>
        <v>996.95</v>
      </c>
    </row>
    <row r="4921" spans="2:7" x14ac:dyDescent="0.25">
      <c r="C4921">
        <v>422</v>
      </c>
      <c r="D4921" t="s">
        <v>76</v>
      </c>
      <c r="E4921" s="9">
        <v>0</v>
      </c>
      <c r="F4921" s="9">
        <v>0</v>
      </c>
      <c r="G4921" s="19">
        <f t="shared" si="1298"/>
        <v>0</v>
      </c>
    </row>
    <row r="4922" spans="2:7" x14ac:dyDescent="0.25">
      <c r="C4922">
        <v>423</v>
      </c>
      <c r="D4922" t="s">
        <v>77</v>
      </c>
      <c r="E4922" s="9">
        <v>0</v>
      </c>
      <c r="F4922" s="9">
        <v>0</v>
      </c>
      <c r="G4922" s="19">
        <f t="shared" si="1298"/>
        <v>0</v>
      </c>
    </row>
    <row r="4923" spans="2:7" x14ac:dyDescent="0.25">
      <c r="C4923">
        <v>424</v>
      </c>
      <c r="D4923" t="s">
        <v>78</v>
      </c>
      <c r="E4923" s="9">
        <v>181362.35</v>
      </c>
      <c r="F4923" s="9">
        <v>178297.35</v>
      </c>
      <c r="G4923" s="19">
        <f t="shared" si="1298"/>
        <v>3065</v>
      </c>
    </row>
    <row r="4924" spans="2:7" x14ac:dyDescent="0.25">
      <c r="C4924">
        <v>425</v>
      </c>
      <c r="D4924" t="s">
        <v>79</v>
      </c>
      <c r="E4924" s="9">
        <v>32177</v>
      </c>
      <c r="F4924" s="9">
        <v>48438.3</v>
      </c>
      <c r="G4924" s="19">
        <f t="shared" si="1298"/>
        <v>-16261.300000000003</v>
      </c>
    </row>
    <row r="4925" spans="2:7" x14ac:dyDescent="0.25">
      <c r="C4925">
        <v>426</v>
      </c>
      <c r="D4925" t="s">
        <v>80</v>
      </c>
      <c r="E4925" s="9">
        <v>41903.1</v>
      </c>
      <c r="F4925" s="9">
        <v>36689.800000000003</v>
      </c>
      <c r="G4925" s="19">
        <f t="shared" si="1298"/>
        <v>5213.2999999999956</v>
      </c>
    </row>
    <row r="4926" spans="2:7" x14ac:dyDescent="0.25">
      <c r="C4926">
        <v>427</v>
      </c>
      <c r="D4926" t="s">
        <v>81</v>
      </c>
      <c r="E4926" s="9">
        <v>0</v>
      </c>
      <c r="F4926" s="9">
        <v>0</v>
      </c>
      <c r="G4926" s="19">
        <f t="shared" si="1298"/>
        <v>0</v>
      </c>
    </row>
    <row r="4927" spans="2:7" x14ac:dyDescent="0.25">
      <c r="C4927">
        <v>429</v>
      </c>
      <c r="D4927" t="s">
        <v>82</v>
      </c>
      <c r="E4927" s="9">
        <v>0</v>
      </c>
      <c r="F4927" s="9">
        <v>4989.75</v>
      </c>
      <c r="G4927" s="19">
        <f t="shared" si="1298"/>
        <v>-4989.75</v>
      </c>
    </row>
    <row r="4928" spans="2:7" x14ac:dyDescent="0.25">
      <c r="E4928" s="9"/>
      <c r="F4928" s="9"/>
    </row>
    <row r="4929" spans="2:7" x14ac:dyDescent="0.25">
      <c r="B4929" s="12">
        <v>43</v>
      </c>
      <c r="C4929" s="12"/>
      <c r="D4929" s="12" t="s">
        <v>83</v>
      </c>
      <c r="E4929" s="13">
        <f t="shared" ref="E4929:F4929" si="1299">E4930+E4931+E4932+E4933</f>
        <v>30.3</v>
      </c>
      <c r="F4929" s="13">
        <f t="shared" si="1299"/>
        <v>1152.25</v>
      </c>
      <c r="G4929" s="24">
        <f t="shared" ref="G4929:G4933" si="1300">E4929-F4929</f>
        <v>-1121.95</v>
      </c>
    </row>
    <row r="4930" spans="2:7" x14ac:dyDescent="0.25">
      <c r="C4930">
        <v>430</v>
      </c>
      <c r="D4930" t="s">
        <v>84</v>
      </c>
      <c r="E4930" s="9">
        <v>30.3</v>
      </c>
      <c r="F4930" s="9">
        <v>0</v>
      </c>
      <c r="G4930" s="19">
        <f t="shared" si="1300"/>
        <v>30.3</v>
      </c>
    </row>
    <row r="4931" spans="2:7" x14ac:dyDescent="0.25">
      <c r="C4931">
        <v>431</v>
      </c>
      <c r="D4931" t="s">
        <v>85</v>
      </c>
      <c r="E4931" s="9">
        <v>0</v>
      </c>
      <c r="F4931" s="9">
        <v>0</v>
      </c>
      <c r="G4931" s="19">
        <f t="shared" si="1300"/>
        <v>0</v>
      </c>
    </row>
    <row r="4932" spans="2:7" x14ac:dyDescent="0.25">
      <c r="C4932">
        <v>432</v>
      </c>
      <c r="D4932" t="s">
        <v>86</v>
      </c>
      <c r="E4932" s="9">
        <v>0</v>
      </c>
      <c r="F4932" s="9">
        <v>0</v>
      </c>
      <c r="G4932" s="19">
        <f t="shared" si="1300"/>
        <v>0</v>
      </c>
    </row>
    <row r="4933" spans="2:7" x14ac:dyDescent="0.25">
      <c r="C4933">
        <v>439</v>
      </c>
      <c r="D4933" t="s">
        <v>87</v>
      </c>
      <c r="E4933" s="9">
        <v>0</v>
      </c>
      <c r="F4933" s="9">
        <v>1152.25</v>
      </c>
      <c r="G4933" s="19">
        <f t="shared" si="1300"/>
        <v>-1152.25</v>
      </c>
    </row>
    <row r="4934" spans="2:7" x14ac:dyDescent="0.25">
      <c r="E4934" s="9"/>
      <c r="F4934" s="9"/>
    </row>
    <row r="4935" spans="2:7" x14ac:dyDescent="0.25">
      <c r="B4935" s="12">
        <v>44</v>
      </c>
      <c r="C4935" s="12"/>
      <c r="D4935" s="12" t="s">
        <v>88</v>
      </c>
      <c r="E4935" s="13">
        <f t="shared" ref="E4935:F4935" si="1301">E4936+E4937+E4938+E4939+E4940+E4941+E4942+E4943+E4944+E4945</f>
        <v>32106.799999999999</v>
      </c>
      <c r="F4935" s="13">
        <f t="shared" si="1301"/>
        <v>26326.879999999997</v>
      </c>
      <c r="G4935" s="24">
        <f t="shared" ref="G4935:G4945" si="1302">E4935-F4935</f>
        <v>5779.9200000000019</v>
      </c>
    </row>
    <row r="4936" spans="2:7" x14ac:dyDescent="0.25">
      <c r="C4936">
        <v>440</v>
      </c>
      <c r="D4936" t="s">
        <v>89</v>
      </c>
      <c r="E4936" s="9">
        <v>5382</v>
      </c>
      <c r="F4936" s="9">
        <v>12365.65</v>
      </c>
      <c r="G4936" s="19">
        <f t="shared" si="1302"/>
        <v>-6983.65</v>
      </c>
    </row>
    <row r="4937" spans="2:7" x14ac:dyDescent="0.25">
      <c r="C4937">
        <v>441</v>
      </c>
      <c r="D4937" t="s">
        <v>90</v>
      </c>
      <c r="E4937" s="9">
        <v>0</v>
      </c>
      <c r="F4937" s="9">
        <v>0</v>
      </c>
      <c r="G4937" s="19">
        <f t="shared" si="1302"/>
        <v>0</v>
      </c>
    </row>
    <row r="4938" spans="2:7" x14ac:dyDescent="0.25">
      <c r="C4938">
        <v>442</v>
      </c>
      <c r="D4938" t="s">
        <v>91</v>
      </c>
      <c r="E4938" s="9">
        <v>0</v>
      </c>
      <c r="F4938" s="9">
        <v>0</v>
      </c>
      <c r="G4938" s="19">
        <f t="shared" si="1302"/>
        <v>0</v>
      </c>
    </row>
    <row r="4939" spans="2:7" x14ac:dyDescent="0.25">
      <c r="C4939">
        <v>443</v>
      </c>
      <c r="D4939" t="s">
        <v>92</v>
      </c>
      <c r="E4939" s="9">
        <v>0</v>
      </c>
      <c r="F4939" s="9">
        <v>46.43</v>
      </c>
      <c r="G4939" s="19">
        <f t="shared" si="1302"/>
        <v>-46.43</v>
      </c>
    </row>
    <row r="4940" spans="2:7" x14ac:dyDescent="0.25">
      <c r="C4940">
        <v>444</v>
      </c>
      <c r="D4940" t="s">
        <v>31</v>
      </c>
      <c r="E4940" s="9">
        <v>0</v>
      </c>
      <c r="F4940" s="9">
        <v>0</v>
      </c>
      <c r="G4940" s="19">
        <f t="shared" si="1302"/>
        <v>0</v>
      </c>
    </row>
    <row r="4941" spans="2:7" x14ac:dyDescent="0.25">
      <c r="C4941">
        <v>445</v>
      </c>
      <c r="D4941" t="s">
        <v>93</v>
      </c>
      <c r="E4941" s="9">
        <v>0</v>
      </c>
      <c r="F4941" s="9">
        <v>0</v>
      </c>
      <c r="G4941" s="19">
        <f t="shared" si="1302"/>
        <v>0</v>
      </c>
    </row>
    <row r="4942" spans="2:7" x14ac:dyDescent="0.25">
      <c r="C4942">
        <v>446</v>
      </c>
      <c r="D4942" t="s">
        <v>94</v>
      </c>
      <c r="E4942" s="9">
        <v>0</v>
      </c>
      <c r="F4942" s="9">
        <v>0</v>
      </c>
      <c r="G4942" s="19">
        <f t="shared" si="1302"/>
        <v>0</v>
      </c>
    </row>
    <row r="4943" spans="2:7" x14ac:dyDescent="0.25">
      <c r="C4943">
        <v>447</v>
      </c>
      <c r="D4943" t="s">
        <v>95</v>
      </c>
      <c r="E4943" s="9">
        <v>26724.799999999999</v>
      </c>
      <c r="F4943" s="9">
        <v>13914.8</v>
      </c>
      <c r="G4943" s="19">
        <f t="shared" si="1302"/>
        <v>12810</v>
      </c>
    </row>
    <row r="4944" spans="2:7" x14ac:dyDescent="0.25">
      <c r="C4944">
        <v>448</v>
      </c>
      <c r="D4944" t="s">
        <v>96</v>
      </c>
      <c r="E4944" s="9">
        <v>0</v>
      </c>
      <c r="F4944" s="9">
        <v>0</v>
      </c>
      <c r="G4944" s="19">
        <f t="shared" si="1302"/>
        <v>0</v>
      </c>
    </row>
    <row r="4945" spans="2:7" x14ac:dyDescent="0.25">
      <c r="C4945">
        <v>449</v>
      </c>
      <c r="D4945" t="s">
        <v>97</v>
      </c>
      <c r="E4945" s="9">
        <v>0</v>
      </c>
      <c r="F4945" s="9">
        <v>0</v>
      </c>
      <c r="G4945" s="19">
        <f t="shared" si="1302"/>
        <v>0</v>
      </c>
    </row>
    <row r="4946" spans="2:7" x14ac:dyDescent="0.25">
      <c r="E4946" s="9"/>
      <c r="F4946" s="9"/>
    </row>
    <row r="4947" spans="2:7" x14ac:dyDescent="0.25">
      <c r="B4947" s="12">
        <v>45</v>
      </c>
      <c r="C4947" s="12"/>
      <c r="D4947" s="12" t="s">
        <v>98</v>
      </c>
      <c r="E4947" s="13">
        <f t="shared" ref="E4947:F4947" si="1303">E4948+E4949</f>
        <v>1190.3499999999999</v>
      </c>
      <c r="F4947" s="13">
        <f t="shared" si="1303"/>
        <v>2.81</v>
      </c>
      <c r="G4947" s="24">
        <f t="shared" ref="G4947:G4949" si="1304">E4947-F4947</f>
        <v>1187.54</v>
      </c>
    </row>
    <row r="4948" spans="2:7" x14ac:dyDescent="0.25">
      <c r="C4948">
        <v>450</v>
      </c>
      <c r="D4948" t="s">
        <v>99</v>
      </c>
      <c r="E4948" s="9">
        <v>1190.3499999999999</v>
      </c>
      <c r="F4948" s="9">
        <v>0.5</v>
      </c>
      <c r="G4948" s="19">
        <f t="shared" si="1304"/>
        <v>1189.8499999999999</v>
      </c>
    </row>
    <row r="4949" spans="2:7" x14ac:dyDescent="0.25">
      <c r="C4949">
        <v>451</v>
      </c>
      <c r="D4949" t="s">
        <v>100</v>
      </c>
      <c r="E4949" s="9">
        <v>0</v>
      </c>
      <c r="F4949" s="9">
        <v>2.31</v>
      </c>
      <c r="G4949" s="19">
        <f t="shared" si="1304"/>
        <v>-2.31</v>
      </c>
    </row>
    <row r="4950" spans="2:7" x14ac:dyDescent="0.25">
      <c r="E4950" s="9"/>
      <c r="F4950" s="9"/>
    </row>
    <row r="4951" spans="2:7" x14ac:dyDescent="0.25">
      <c r="B4951" s="12">
        <v>46</v>
      </c>
      <c r="C4951" s="12"/>
      <c r="D4951" s="12" t="s">
        <v>101</v>
      </c>
      <c r="E4951" s="13">
        <f t="shared" ref="E4951:F4951" si="1305">E4952+E4953+E4954+E4955+E4956</f>
        <v>315869.2</v>
      </c>
      <c r="F4951" s="13">
        <f t="shared" si="1305"/>
        <v>279714.65000000002</v>
      </c>
      <c r="G4951" s="24">
        <f t="shared" ref="G4951:G4956" si="1306">E4951-F4951</f>
        <v>36154.549999999988</v>
      </c>
    </row>
    <row r="4952" spans="2:7" x14ac:dyDescent="0.25">
      <c r="C4952">
        <v>460</v>
      </c>
      <c r="D4952" t="s">
        <v>102</v>
      </c>
      <c r="E4952" s="9">
        <v>0</v>
      </c>
      <c r="F4952" s="9">
        <v>765</v>
      </c>
      <c r="G4952" s="19">
        <f t="shared" si="1306"/>
        <v>-765</v>
      </c>
    </row>
    <row r="4953" spans="2:7" x14ac:dyDescent="0.25">
      <c r="C4953">
        <v>461</v>
      </c>
      <c r="D4953" t="s">
        <v>103</v>
      </c>
      <c r="E4953" s="9">
        <v>47413.95</v>
      </c>
      <c r="F4953" s="9">
        <v>30239.15</v>
      </c>
      <c r="G4953" s="19">
        <f t="shared" si="1306"/>
        <v>17174.799999999996</v>
      </c>
    </row>
    <row r="4954" spans="2:7" x14ac:dyDescent="0.25">
      <c r="C4954">
        <v>462</v>
      </c>
      <c r="D4954" t="s">
        <v>38</v>
      </c>
      <c r="E4954" s="9">
        <v>216020</v>
      </c>
      <c r="F4954" s="9">
        <v>218340</v>
      </c>
      <c r="G4954" s="19">
        <f t="shared" si="1306"/>
        <v>-2320</v>
      </c>
    </row>
    <row r="4955" spans="2:7" x14ac:dyDescent="0.25">
      <c r="C4955">
        <v>463</v>
      </c>
      <c r="D4955" t="s">
        <v>104</v>
      </c>
      <c r="E4955" s="9">
        <v>52124.85</v>
      </c>
      <c r="F4955" s="9">
        <v>30176.6</v>
      </c>
      <c r="G4955" s="19">
        <f t="shared" si="1306"/>
        <v>21948.25</v>
      </c>
    </row>
    <row r="4956" spans="2:7" x14ac:dyDescent="0.25">
      <c r="C4956">
        <v>469</v>
      </c>
      <c r="D4956" t="s">
        <v>105</v>
      </c>
      <c r="E4956" s="9">
        <v>310.39999999999998</v>
      </c>
      <c r="F4956" s="9">
        <v>193.9</v>
      </c>
      <c r="G4956" s="19">
        <f t="shared" si="1306"/>
        <v>116.49999999999997</v>
      </c>
    </row>
    <row r="4957" spans="2:7" x14ac:dyDescent="0.25">
      <c r="E4957" s="9"/>
      <c r="F4957" s="9"/>
    </row>
    <row r="4958" spans="2:7" x14ac:dyDescent="0.25">
      <c r="B4958" s="12">
        <v>47</v>
      </c>
      <c r="C4958" s="12"/>
      <c r="D4958" s="12" t="s">
        <v>44</v>
      </c>
      <c r="E4958" s="13">
        <f t="shared" ref="E4958:F4958" si="1307">E4959</f>
        <v>4182.3500000000004</v>
      </c>
      <c r="F4958" s="13">
        <f t="shared" si="1307"/>
        <v>5292.65</v>
      </c>
      <c r="G4958" s="24">
        <f t="shared" ref="G4958:G4959" si="1308">E4958-F4958</f>
        <v>-1110.2999999999993</v>
      </c>
    </row>
    <row r="4959" spans="2:7" x14ac:dyDescent="0.25">
      <c r="C4959">
        <v>470</v>
      </c>
      <c r="D4959" t="s">
        <v>106</v>
      </c>
      <c r="E4959" s="9">
        <v>4182.3500000000004</v>
      </c>
      <c r="F4959" s="9">
        <v>5292.65</v>
      </c>
      <c r="G4959" s="19">
        <f t="shared" si="1308"/>
        <v>-1110.2999999999993</v>
      </c>
    </row>
    <row r="4960" spans="2:7" x14ac:dyDescent="0.25">
      <c r="E4960" s="9"/>
      <c r="F4960" s="9"/>
    </row>
    <row r="4961" spans="2:7" x14ac:dyDescent="0.25">
      <c r="B4961" s="12">
        <v>48</v>
      </c>
      <c r="C4961" s="12"/>
      <c r="D4961" s="12" t="s">
        <v>107</v>
      </c>
      <c r="E4961" s="13">
        <f t="shared" ref="E4961:F4961" si="1309">E4962+E4963+E4964+E4965+E4966+E4967+E4968</f>
        <v>0</v>
      </c>
      <c r="F4961" s="13">
        <f t="shared" si="1309"/>
        <v>0</v>
      </c>
      <c r="G4961" s="24">
        <f t="shared" ref="G4961:G4968" si="1310">E4961-F4961</f>
        <v>0</v>
      </c>
    </row>
    <row r="4962" spans="2:7" x14ac:dyDescent="0.25">
      <c r="C4962">
        <v>481</v>
      </c>
      <c r="D4962" t="s">
        <v>108</v>
      </c>
      <c r="E4962" s="9">
        <v>0</v>
      </c>
      <c r="F4962" s="9">
        <v>0</v>
      </c>
      <c r="G4962" s="19">
        <f t="shared" si="1310"/>
        <v>0</v>
      </c>
    </row>
    <row r="4963" spans="2:7" x14ac:dyDescent="0.25">
      <c r="C4963">
        <v>482</v>
      </c>
      <c r="D4963" t="s">
        <v>109</v>
      </c>
      <c r="E4963" s="9">
        <v>0</v>
      </c>
      <c r="F4963" s="9">
        <v>0</v>
      </c>
      <c r="G4963" s="19">
        <f t="shared" si="1310"/>
        <v>0</v>
      </c>
    </row>
    <row r="4964" spans="2:7" x14ac:dyDescent="0.25">
      <c r="C4964">
        <v>483</v>
      </c>
      <c r="D4964" t="s">
        <v>110</v>
      </c>
      <c r="E4964" s="9">
        <v>0</v>
      </c>
      <c r="F4964" s="9">
        <v>0</v>
      </c>
      <c r="G4964" s="19">
        <f t="shared" si="1310"/>
        <v>0</v>
      </c>
    </row>
    <row r="4965" spans="2:7" x14ac:dyDescent="0.25">
      <c r="C4965">
        <v>484</v>
      </c>
      <c r="D4965" t="s">
        <v>111</v>
      </c>
      <c r="E4965" s="9">
        <v>0</v>
      </c>
      <c r="F4965" s="9">
        <v>0</v>
      </c>
      <c r="G4965" s="19">
        <f t="shared" si="1310"/>
        <v>0</v>
      </c>
    </row>
    <row r="4966" spans="2:7" x14ac:dyDescent="0.25">
      <c r="C4966">
        <v>485</v>
      </c>
      <c r="D4966" t="s">
        <v>112</v>
      </c>
      <c r="E4966" s="9">
        <v>0</v>
      </c>
      <c r="F4966" s="9">
        <v>0</v>
      </c>
      <c r="G4966" s="19">
        <f t="shared" si="1310"/>
        <v>0</v>
      </c>
    </row>
    <row r="4967" spans="2:7" x14ac:dyDescent="0.25">
      <c r="C4967">
        <v>486</v>
      </c>
      <c r="D4967" t="s">
        <v>113</v>
      </c>
      <c r="E4967" s="9">
        <v>0</v>
      </c>
      <c r="F4967" s="9">
        <v>0</v>
      </c>
      <c r="G4967" s="19">
        <f t="shared" si="1310"/>
        <v>0</v>
      </c>
    </row>
    <row r="4968" spans="2:7" x14ac:dyDescent="0.25">
      <c r="C4968">
        <v>489</v>
      </c>
      <c r="D4968" t="s">
        <v>114</v>
      </c>
      <c r="E4968" s="9">
        <v>0</v>
      </c>
      <c r="F4968" s="9">
        <v>0</v>
      </c>
      <c r="G4968" s="19">
        <f t="shared" si="1310"/>
        <v>0</v>
      </c>
    </row>
    <row r="4969" spans="2:7" x14ac:dyDescent="0.25">
      <c r="E4969" s="9"/>
      <c r="F4969" s="9"/>
    </row>
    <row r="4970" spans="2:7" x14ac:dyDescent="0.25">
      <c r="B4970" s="12">
        <v>49</v>
      </c>
      <c r="C4970" s="12"/>
      <c r="D4970" s="12" t="s">
        <v>53</v>
      </c>
      <c r="E4970" s="13">
        <f t="shared" ref="E4970:F4970" si="1311">E4971+E4972+E4973+E4974+E4975+E4976+E4977+E4978</f>
        <v>0</v>
      </c>
      <c r="F4970" s="13">
        <f t="shared" si="1311"/>
        <v>0</v>
      </c>
      <c r="G4970" s="24">
        <f t="shared" ref="G4970:G4978" si="1312">E4970-F4970</f>
        <v>0</v>
      </c>
    </row>
    <row r="4971" spans="2:7" x14ac:dyDescent="0.25">
      <c r="C4971">
        <v>490</v>
      </c>
      <c r="D4971" t="s">
        <v>54</v>
      </c>
      <c r="E4971" s="9">
        <v>0</v>
      </c>
      <c r="F4971" s="9">
        <v>0</v>
      </c>
      <c r="G4971" s="19">
        <f t="shared" si="1312"/>
        <v>0</v>
      </c>
    </row>
    <row r="4972" spans="2:7" x14ac:dyDescent="0.25">
      <c r="C4972">
        <v>491</v>
      </c>
      <c r="D4972" t="s">
        <v>55</v>
      </c>
      <c r="E4972" s="9">
        <v>0</v>
      </c>
      <c r="F4972" s="9">
        <v>0</v>
      </c>
      <c r="G4972" s="19">
        <f t="shared" si="1312"/>
        <v>0</v>
      </c>
    </row>
    <row r="4973" spans="2:7" x14ac:dyDescent="0.25">
      <c r="C4973">
        <v>492</v>
      </c>
      <c r="D4973" t="s">
        <v>115</v>
      </c>
      <c r="E4973" s="9">
        <v>0</v>
      </c>
      <c r="F4973" s="9">
        <v>0</v>
      </c>
      <c r="G4973" s="19">
        <f t="shared" si="1312"/>
        <v>0</v>
      </c>
    </row>
    <row r="4974" spans="2:7" x14ac:dyDescent="0.25">
      <c r="C4974">
        <v>493</v>
      </c>
      <c r="D4974" t="s">
        <v>116</v>
      </c>
      <c r="E4974" s="9">
        <v>0</v>
      </c>
      <c r="F4974" s="9">
        <v>0</v>
      </c>
      <c r="G4974" s="19">
        <f t="shared" si="1312"/>
        <v>0</v>
      </c>
    </row>
    <row r="4975" spans="2:7" x14ac:dyDescent="0.25">
      <c r="C4975">
        <v>494</v>
      </c>
      <c r="D4975" t="s">
        <v>58</v>
      </c>
      <c r="E4975" s="9">
        <v>0</v>
      </c>
      <c r="F4975" s="9">
        <v>0</v>
      </c>
      <c r="G4975" s="19">
        <f t="shared" si="1312"/>
        <v>0</v>
      </c>
    </row>
    <row r="4976" spans="2:7" x14ac:dyDescent="0.25">
      <c r="C4976">
        <v>495</v>
      </c>
      <c r="D4976" t="s">
        <v>117</v>
      </c>
      <c r="E4976" s="9">
        <v>0</v>
      </c>
      <c r="F4976" s="9">
        <v>0</v>
      </c>
      <c r="G4976" s="19">
        <f t="shared" si="1312"/>
        <v>0</v>
      </c>
    </row>
    <row r="4977" spans="1:7" x14ac:dyDescent="0.25">
      <c r="C4977">
        <v>498</v>
      </c>
      <c r="D4977" t="s">
        <v>118</v>
      </c>
      <c r="E4977" s="9">
        <v>0</v>
      </c>
      <c r="F4977" s="9">
        <v>0</v>
      </c>
      <c r="G4977" s="19">
        <f t="shared" si="1312"/>
        <v>0</v>
      </c>
    </row>
    <row r="4978" spans="1:7" x14ac:dyDescent="0.25">
      <c r="C4978">
        <v>499</v>
      </c>
      <c r="D4978" t="s">
        <v>61</v>
      </c>
      <c r="E4978" s="9">
        <v>0</v>
      </c>
      <c r="F4978" s="9">
        <v>0</v>
      </c>
      <c r="G4978" s="19">
        <f t="shared" si="1312"/>
        <v>0</v>
      </c>
    </row>
    <row r="4979" spans="1:7" x14ac:dyDescent="0.25">
      <c r="E4979" s="9"/>
      <c r="F4979" s="9"/>
    </row>
    <row r="4980" spans="1:7" x14ac:dyDescent="0.25">
      <c r="E4980" s="9"/>
      <c r="F4980" s="9"/>
    </row>
    <row r="4981" spans="1:7" x14ac:dyDescent="0.25">
      <c r="E4981" s="9"/>
      <c r="F4981" s="9"/>
    </row>
    <row r="4982" spans="1:7" x14ac:dyDescent="0.25">
      <c r="A4982" s="14">
        <v>9</v>
      </c>
      <c r="B4982" s="14"/>
      <c r="C4982" s="14"/>
      <c r="D4982" s="14" t="s">
        <v>119</v>
      </c>
      <c r="E4982" s="15"/>
      <c r="F4982" s="15"/>
      <c r="G4982" s="25"/>
    </row>
    <row r="4983" spans="1:7" x14ac:dyDescent="0.25">
      <c r="A4983" s="14"/>
      <c r="B4983" s="14">
        <v>90</v>
      </c>
      <c r="C4983" s="14"/>
      <c r="D4983" s="14" t="s">
        <v>120</v>
      </c>
      <c r="E4983" s="16">
        <f t="shared" ref="E4983:F4983" si="1313">E4984+E4985</f>
        <v>-37068.9</v>
      </c>
      <c r="F4983" s="16">
        <f t="shared" si="1313"/>
        <v>-5355.96</v>
      </c>
      <c r="G4983" s="26">
        <f t="shared" ref="G4983:G4985" si="1314">E4983-F4983</f>
        <v>-31712.940000000002</v>
      </c>
    </row>
    <row r="4984" spans="1:7" x14ac:dyDescent="0.25">
      <c r="C4984">
        <v>900</v>
      </c>
      <c r="D4984" t="s">
        <v>121</v>
      </c>
      <c r="E4984" s="19">
        <v>-33153.300000000003</v>
      </c>
      <c r="F4984" s="19">
        <v>-7331.51</v>
      </c>
      <c r="G4984" s="19">
        <f t="shared" si="1314"/>
        <v>-25821.79</v>
      </c>
    </row>
    <row r="4985" spans="1:7" x14ac:dyDescent="0.25">
      <c r="C4985">
        <v>901</v>
      </c>
      <c r="D4985" t="s">
        <v>122</v>
      </c>
      <c r="E4985" s="19">
        <v>-3915.6</v>
      </c>
      <c r="F4985" s="19">
        <v>1975.55</v>
      </c>
      <c r="G4985" s="19">
        <f t="shared" si="1314"/>
        <v>-5891.15</v>
      </c>
    </row>
    <row r="4986" spans="1:7" x14ac:dyDescent="0.25">
      <c r="E4986" s="9"/>
      <c r="F4986" s="9"/>
    </row>
    <row r="4987" spans="1:7" x14ac:dyDescent="0.25">
      <c r="D4987" s="2" t="s">
        <v>123</v>
      </c>
      <c r="E4987" s="17">
        <f t="shared" ref="E4987:F4987" si="1315">E4984+E4985</f>
        <v>-37068.9</v>
      </c>
      <c r="F4987" s="17">
        <f t="shared" si="1315"/>
        <v>-5355.96</v>
      </c>
      <c r="G4987" s="19">
        <f t="shared" ref="G4987" si="1316">E4987-F4987</f>
        <v>-31712.940000000002</v>
      </c>
    </row>
    <row r="4988" spans="1:7" x14ac:dyDescent="0.25">
      <c r="E4988" s="9"/>
      <c r="F4988" s="9"/>
    </row>
    <row r="4989" spans="1:7" x14ac:dyDescent="0.25">
      <c r="A4989" s="27"/>
      <c r="B4989" s="27"/>
      <c r="C4989" s="27"/>
      <c r="D4989" s="27"/>
      <c r="E4989" s="27"/>
      <c r="F4989" s="27"/>
      <c r="G4989" s="28"/>
    </row>
    <row r="4992" spans="1:7" ht="26.25" x14ac:dyDescent="0.4">
      <c r="A4992" s="1" t="s">
        <v>124</v>
      </c>
      <c r="B4992" s="2"/>
      <c r="C4992" s="2"/>
      <c r="D4992" s="2"/>
      <c r="E4992" s="18">
        <v>2021</v>
      </c>
      <c r="F4992" s="18">
        <v>2020</v>
      </c>
      <c r="G4992" s="20" t="s">
        <v>125</v>
      </c>
    </row>
    <row r="4993" spans="1:7" x14ac:dyDescent="0.25">
      <c r="A4993" t="s">
        <v>0</v>
      </c>
      <c r="E4993" s="3">
        <v>129</v>
      </c>
      <c r="F4993" s="3">
        <v>131</v>
      </c>
      <c r="G4993" s="29">
        <f>E4993-F4993</f>
        <v>-2</v>
      </c>
    </row>
    <row r="4994" spans="1:7" x14ac:dyDescent="0.25">
      <c r="E4994" s="30" t="s">
        <v>156</v>
      </c>
      <c r="F4994" s="30" t="s">
        <v>156</v>
      </c>
      <c r="G4994" s="4" t="s">
        <v>156</v>
      </c>
    </row>
    <row r="4995" spans="1:7" ht="21" x14ac:dyDescent="0.35">
      <c r="A4995" s="5">
        <v>3</v>
      </c>
      <c r="B4995" s="5"/>
      <c r="C4995" s="5"/>
      <c r="D4995" s="5" t="s">
        <v>2</v>
      </c>
      <c r="E4995" s="6">
        <f t="shared" ref="E4995:F4995" si="1317">E4996+E5006+E5018+E5022+E5030+E5034+E5044+E5047+E5055</f>
        <v>670605.41999999993</v>
      </c>
      <c r="F4995" s="6">
        <f t="shared" si="1317"/>
        <v>642235.65</v>
      </c>
      <c r="G4995" s="21">
        <f>E4995-F4995</f>
        <v>28369.769999999902</v>
      </c>
    </row>
    <row r="4996" spans="1:7" x14ac:dyDescent="0.25">
      <c r="A4996" s="7"/>
      <c r="B4996" s="7">
        <v>30</v>
      </c>
      <c r="C4996" s="7"/>
      <c r="D4996" s="7" t="s">
        <v>3</v>
      </c>
      <c r="E4996" s="8">
        <f t="shared" ref="E4996:F4996" si="1318">E4997+E4998+E4999+E5000+E5001+E5002+E5003+E5004</f>
        <v>64499.599999999991</v>
      </c>
      <c r="F4996" s="8">
        <f t="shared" si="1318"/>
        <v>66337.75</v>
      </c>
      <c r="G4996" s="22">
        <f t="shared" ref="G4996:G5004" si="1319">E4996-F4996</f>
        <v>-1838.1500000000087</v>
      </c>
    </row>
    <row r="4997" spans="1:7" x14ac:dyDescent="0.25">
      <c r="C4997">
        <v>300</v>
      </c>
      <c r="D4997" t="s">
        <v>4</v>
      </c>
      <c r="E4997" s="9">
        <v>12759.6</v>
      </c>
      <c r="F4997" s="9">
        <v>14782.5</v>
      </c>
      <c r="G4997" s="19">
        <f t="shared" si="1319"/>
        <v>-2022.8999999999996</v>
      </c>
    </row>
    <row r="4998" spans="1:7" x14ac:dyDescent="0.25">
      <c r="C4998">
        <v>301</v>
      </c>
      <c r="D4998" t="s">
        <v>5</v>
      </c>
      <c r="E4998" s="9">
        <v>43348.95</v>
      </c>
      <c r="F4998" s="9">
        <v>43579.95</v>
      </c>
      <c r="G4998" s="19">
        <f t="shared" si="1319"/>
        <v>-231</v>
      </c>
    </row>
    <row r="4999" spans="1:7" x14ac:dyDescent="0.25">
      <c r="C4999">
        <v>302</v>
      </c>
      <c r="D4999" t="s">
        <v>6</v>
      </c>
      <c r="E4999" s="9">
        <v>0</v>
      </c>
      <c r="F4999" s="9">
        <v>0</v>
      </c>
      <c r="G4999" s="19">
        <f t="shared" si="1319"/>
        <v>0</v>
      </c>
    </row>
    <row r="5000" spans="1:7" x14ac:dyDescent="0.25">
      <c r="C5000">
        <v>303</v>
      </c>
      <c r="D5000" t="s">
        <v>7</v>
      </c>
      <c r="E5000" s="9">
        <v>0</v>
      </c>
      <c r="F5000" s="9">
        <v>0</v>
      </c>
      <c r="G5000" s="19">
        <f t="shared" si="1319"/>
        <v>0</v>
      </c>
    </row>
    <row r="5001" spans="1:7" x14ac:dyDescent="0.25">
      <c r="C5001">
        <v>304</v>
      </c>
      <c r="D5001" t="s">
        <v>8</v>
      </c>
      <c r="E5001" s="9">
        <v>0</v>
      </c>
      <c r="F5001" s="9">
        <v>0</v>
      </c>
      <c r="G5001" s="19">
        <f t="shared" si="1319"/>
        <v>0</v>
      </c>
    </row>
    <row r="5002" spans="1:7" x14ac:dyDescent="0.25">
      <c r="C5002">
        <v>305</v>
      </c>
      <c r="D5002" t="s">
        <v>9</v>
      </c>
      <c r="E5002" s="9">
        <v>8391.0499999999993</v>
      </c>
      <c r="F5002" s="9">
        <v>7975.3</v>
      </c>
      <c r="G5002" s="19">
        <f t="shared" si="1319"/>
        <v>415.74999999999909</v>
      </c>
    </row>
    <row r="5003" spans="1:7" x14ac:dyDescent="0.25">
      <c r="C5003">
        <v>306</v>
      </c>
      <c r="D5003" t="s">
        <v>10</v>
      </c>
      <c r="E5003" s="9">
        <v>0</v>
      </c>
      <c r="F5003" s="9">
        <v>0</v>
      </c>
      <c r="G5003" s="19">
        <f t="shared" si="1319"/>
        <v>0</v>
      </c>
    </row>
    <row r="5004" spans="1:7" x14ac:dyDescent="0.25">
      <c r="C5004">
        <v>309</v>
      </c>
      <c r="D5004" t="s">
        <v>11</v>
      </c>
      <c r="E5004" s="9">
        <v>0</v>
      </c>
      <c r="F5004" s="9">
        <v>0</v>
      </c>
      <c r="G5004" s="19">
        <f t="shared" si="1319"/>
        <v>0</v>
      </c>
    </row>
    <row r="5005" spans="1:7" x14ac:dyDescent="0.25">
      <c r="E5005" s="9"/>
      <c r="F5005" s="9"/>
    </row>
    <row r="5006" spans="1:7" x14ac:dyDescent="0.25">
      <c r="B5006" s="7">
        <v>31</v>
      </c>
      <c r="C5006" s="7"/>
      <c r="D5006" s="7" t="s">
        <v>12</v>
      </c>
      <c r="E5006" s="8">
        <f t="shared" ref="E5006:F5006" si="1320">E5007+E5008+E5009+E5010+E5011+E5012+E5013+E5014+E5015+E5016</f>
        <v>168436.81999999998</v>
      </c>
      <c r="F5006" s="8">
        <f t="shared" si="1320"/>
        <v>231857.44999999998</v>
      </c>
      <c r="G5006" s="22">
        <f t="shared" ref="G5006:G5016" si="1321">E5006-F5006</f>
        <v>-63420.630000000005</v>
      </c>
    </row>
    <row r="5007" spans="1:7" x14ac:dyDescent="0.25">
      <c r="C5007">
        <v>310</v>
      </c>
      <c r="D5007" t="s">
        <v>13</v>
      </c>
      <c r="E5007" s="9">
        <v>21306.06</v>
      </c>
      <c r="F5007" s="9">
        <v>24142.7</v>
      </c>
      <c r="G5007" s="19">
        <f t="shared" si="1321"/>
        <v>-2836.6399999999994</v>
      </c>
    </row>
    <row r="5008" spans="1:7" x14ac:dyDescent="0.25">
      <c r="C5008">
        <v>311</v>
      </c>
      <c r="D5008" t="s">
        <v>14</v>
      </c>
      <c r="E5008" s="9">
        <v>1200</v>
      </c>
      <c r="F5008" s="9">
        <v>1000</v>
      </c>
      <c r="G5008" s="19">
        <f t="shared" si="1321"/>
        <v>200</v>
      </c>
    </row>
    <row r="5009" spans="2:7" x14ac:dyDescent="0.25">
      <c r="C5009">
        <v>312</v>
      </c>
      <c r="D5009" t="s">
        <v>15</v>
      </c>
      <c r="E5009" s="9">
        <v>28975.25</v>
      </c>
      <c r="F5009" s="9">
        <v>31945.8</v>
      </c>
      <c r="G5009" s="19">
        <f t="shared" si="1321"/>
        <v>-2970.5499999999993</v>
      </c>
    </row>
    <row r="5010" spans="2:7" x14ac:dyDescent="0.25">
      <c r="C5010">
        <v>313</v>
      </c>
      <c r="D5010" t="s">
        <v>16</v>
      </c>
      <c r="E5010" s="9">
        <v>71141.7</v>
      </c>
      <c r="F5010" s="9">
        <v>75801.05</v>
      </c>
      <c r="G5010" s="19">
        <f t="shared" si="1321"/>
        <v>-4659.3500000000058</v>
      </c>
    </row>
    <row r="5011" spans="2:7" x14ac:dyDescent="0.25">
      <c r="C5011">
        <v>314</v>
      </c>
      <c r="D5011" t="s">
        <v>17</v>
      </c>
      <c r="E5011" s="9">
        <v>36224.15</v>
      </c>
      <c r="F5011" s="9">
        <v>81647.25</v>
      </c>
      <c r="G5011" s="19">
        <f t="shared" si="1321"/>
        <v>-45423.1</v>
      </c>
    </row>
    <row r="5012" spans="2:7" x14ac:dyDescent="0.25">
      <c r="C5012">
        <v>315</v>
      </c>
      <c r="D5012" t="s">
        <v>18</v>
      </c>
      <c r="E5012" s="9">
        <v>15749.55</v>
      </c>
      <c r="F5012" s="9">
        <v>8458.9</v>
      </c>
      <c r="G5012" s="19">
        <f t="shared" si="1321"/>
        <v>7290.65</v>
      </c>
    </row>
    <row r="5013" spans="2:7" x14ac:dyDescent="0.25">
      <c r="C5013">
        <v>316</v>
      </c>
      <c r="D5013" t="s">
        <v>19</v>
      </c>
      <c r="E5013" s="9">
        <v>0</v>
      </c>
      <c r="F5013" s="9">
        <v>0</v>
      </c>
      <c r="G5013" s="19">
        <f t="shared" si="1321"/>
        <v>0</v>
      </c>
    </row>
    <row r="5014" spans="2:7" x14ac:dyDescent="0.25">
      <c r="C5014">
        <v>317</v>
      </c>
      <c r="D5014" t="s">
        <v>20</v>
      </c>
      <c r="E5014" s="9">
        <v>508.9</v>
      </c>
      <c r="F5014" s="9">
        <v>535.1</v>
      </c>
      <c r="G5014" s="19">
        <f t="shared" si="1321"/>
        <v>-26.200000000000045</v>
      </c>
    </row>
    <row r="5015" spans="2:7" x14ac:dyDescent="0.25">
      <c r="C5015">
        <v>318</v>
      </c>
      <c r="D5015" t="s">
        <v>21</v>
      </c>
      <c r="E5015" s="9">
        <v>-8056.84</v>
      </c>
      <c r="F5015" s="9">
        <v>6779.65</v>
      </c>
      <c r="G5015" s="19">
        <f t="shared" si="1321"/>
        <v>-14836.49</v>
      </c>
    </row>
    <row r="5016" spans="2:7" x14ac:dyDescent="0.25">
      <c r="C5016">
        <v>319</v>
      </c>
      <c r="D5016" t="s">
        <v>22</v>
      </c>
      <c r="E5016" s="9">
        <v>1388.05</v>
      </c>
      <c r="F5016" s="9">
        <v>1547</v>
      </c>
      <c r="G5016" s="19">
        <f t="shared" si="1321"/>
        <v>-158.95000000000005</v>
      </c>
    </row>
    <row r="5017" spans="2:7" x14ac:dyDescent="0.25">
      <c r="E5017" s="9"/>
      <c r="F5017" s="9"/>
    </row>
    <row r="5018" spans="2:7" x14ac:dyDescent="0.25">
      <c r="B5018" s="7">
        <v>33</v>
      </c>
      <c r="C5018" s="7"/>
      <c r="D5018" s="7" t="s">
        <v>23</v>
      </c>
      <c r="E5018" s="8">
        <f t="shared" ref="E5018:F5018" si="1322">E5019+E5020</f>
        <v>54670.8</v>
      </c>
      <c r="F5018" s="8">
        <f t="shared" si="1322"/>
        <v>11220</v>
      </c>
      <c r="G5018" s="22">
        <f t="shared" ref="G5018:G5020" si="1323">E5018-F5018</f>
        <v>43450.8</v>
      </c>
    </row>
    <row r="5019" spans="2:7" x14ac:dyDescent="0.25">
      <c r="C5019">
        <v>330</v>
      </c>
      <c r="D5019" t="s">
        <v>24</v>
      </c>
      <c r="E5019" s="9">
        <v>54670.8</v>
      </c>
      <c r="F5019" s="9">
        <v>11220</v>
      </c>
      <c r="G5019" s="19">
        <f t="shared" si="1323"/>
        <v>43450.8</v>
      </c>
    </row>
    <row r="5020" spans="2:7" x14ac:dyDescent="0.25">
      <c r="C5020">
        <v>332</v>
      </c>
      <c r="D5020" t="s">
        <v>25</v>
      </c>
      <c r="E5020" s="9">
        <v>0</v>
      </c>
      <c r="F5020" s="9">
        <v>0</v>
      </c>
      <c r="G5020" s="19">
        <f t="shared" si="1323"/>
        <v>0</v>
      </c>
    </row>
    <row r="5021" spans="2:7" x14ac:dyDescent="0.25">
      <c r="E5021" s="9"/>
      <c r="F5021" s="9"/>
    </row>
    <row r="5022" spans="2:7" x14ac:dyDescent="0.25">
      <c r="B5022" s="7">
        <v>34</v>
      </c>
      <c r="C5022" s="7"/>
      <c r="D5022" s="7" t="s">
        <v>26</v>
      </c>
      <c r="E5022" s="8">
        <f t="shared" ref="E5022:F5022" si="1324">E5023+E5024+E5025+E5026+E5027+E5028</f>
        <v>25878.75</v>
      </c>
      <c r="F5022" s="8">
        <f t="shared" si="1324"/>
        <v>43716.78</v>
      </c>
      <c r="G5022" s="22">
        <f t="shared" ref="G5022:G5028" si="1325">E5022-F5022</f>
        <v>-17838.03</v>
      </c>
    </row>
    <row r="5023" spans="2:7" x14ac:dyDescent="0.25">
      <c r="C5023">
        <v>340</v>
      </c>
      <c r="D5023" t="s">
        <v>27</v>
      </c>
      <c r="E5023" s="9">
        <v>6010.75</v>
      </c>
      <c r="F5023" s="9">
        <v>5498.28</v>
      </c>
      <c r="G5023" s="19">
        <f t="shared" si="1325"/>
        <v>512.47000000000025</v>
      </c>
    </row>
    <row r="5024" spans="2:7" x14ac:dyDescent="0.25">
      <c r="C5024">
        <v>341</v>
      </c>
      <c r="D5024" t="s">
        <v>28</v>
      </c>
      <c r="E5024" s="9">
        <v>0</v>
      </c>
      <c r="F5024" s="9">
        <v>0</v>
      </c>
      <c r="G5024" s="19">
        <f t="shared" si="1325"/>
        <v>0</v>
      </c>
    </row>
    <row r="5025" spans="2:7" x14ac:dyDescent="0.25">
      <c r="C5025">
        <v>342</v>
      </c>
      <c r="D5025" t="s">
        <v>29</v>
      </c>
      <c r="E5025" s="9">
        <v>0</v>
      </c>
      <c r="F5025" s="9">
        <v>0</v>
      </c>
      <c r="G5025" s="19">
        <f t="shared" si="1325"/>
        <v>0</v>
      </c>
    </row>
    <row r="5026" spans="2:7" x14ac:dyDescent="0.25">
      <c r="C5026">
        <v>343</v>
      </c>
      <c r="D5026" t="s">
        <v>30</v>
      </c>
      <c r="E5026" s="9">
        <v>19868</v>
      </c>
      <c r="F5026" s="9">
        <v>38218.5</v>
      </c>
      <c r="G5026" s="19">
        <f t="shared" si="1325"/>
        <v>-18350.5</v>
      </c>
    </row>
    <row r="5027" spans="2:7" x14ac:dyDescent="0.25">
      <c r="C5027">
        <v>344</v>
      </c>
      <c r="D5027" t="s">
        <v>31</v>
      </c>
      <c r="E5027" s="9">
        <v>0</v>
      </c>
      <c r="F5027" s="9">
        <v>0</v>
      </c>
      <c r="G5027" s="19">
        <f t="shared" si="1325"/>
        <v>0</v>
      </c>
    </row>
    <row r="5028" spans="2:7" x14ac:dyDescent="0.25">
      <c r="C5028">
        <v>349</v>
      </c>
      <c r="D5028" t="s">
        <v>32</v>
      </c>
      <c r="E5028" s="9">
        <v>0</v>
      </c>
      <c r="F5028" s="9">
        <v>0</v>
      </c>
      <c r="G5028" s="19">
        <f t="shared" si="1325"/>
        <v>0</v>
      </c>
    </row>
    <row r="5029" spans="2:7" x14ac:dyDescent="0.25">
      <c r="E5029" s="9"/>
      <c r="F5029" s="9"/>
    </row>
    <row r="5030" spans="2:7" x14ac:dyDescent="0.25">
      <c r="B5030" s="7">
        <v>35</v>
      </c>
      <c r="C5030" s="7"/>
      <c r="D5030" s="7" t="s">
        <v>33</v>
      </c>
      <c r="E5030" s="8">
        <f t="shared" ref="E5030:F5030" si="1326">E5031+E5032</f>
        <v>3000</v>
      </c>
      <c r="F5030" s="8">
        <f t="shared" si="1326"/>
        <v>3000</v>
      </c>
      <c r="G5030" s="22">
        <f t="shared" ref="G5030:G5032" si="1327">E5030-F5030</f>
        <v>0</v>
      </c>
    </row>
    <row r="5031" spans="2:7" x14ac:dyDescent="0.25">
      <c r="C5031">
        <v>350</v>
      </c>
      <c r="D5031" t="s">
        <v>33</v>
      </c>
      <c r="E5031" s="9">
        <v>0</v>
      </c>
      <c r="F5031" s="9">
        <v>0</v>
      </c>
      <c r="G5031" s="19">
        <f t="shared" si="1327"/>
        <v>0</v>
      </c>
    </row>
    <row r="5032" spans="2:7" x14ac:dyDescent="0.25">
      <c r="C5032">
        <v>351</v>
      </c>
      <c r="D5032" t="s">
        <v>34</v>
      </c>
      <c r="E5032" s="9">
        <v>3000</v>
      </c>
      <c r="F5032" s="9">
        <v>3000</v>
      </c>
      <c r="G5032" s="19">
        <f t="shared" si="1327"/>
        <v>0</v>
      </c>
    </row>
    <row r="5033" spans="2:7" x14ac:dyDescent="0.25">
      <c r="E5033" s="9"/>
      <c r="F5033" s="9"/>
    </row>
    <row r="5034" spans="2:7" x14ac:dyDescent="0.25">
      <c r="B5034" s="7">
        <v>36</v>
      </c>
      <c r="C5034" s="7"/>
      <c r="D5034" s="7" t="s">
        <v>35</v>
      </c>
      <c r="E5034" s="8">
        <f t="shared" ref="E5034:F5034" si="1328">E5035+E5036+E5037+E5038+E5039+E5040+E5041+E5042</f>
        <v>353426.6</v>
      </c>
      <c r="F5034" s="8">
        <f t="shared" si="1328"/>
        <v>285052.52</v>
      </c>
      <c r="G5034" s="22">
        <f t="shared" ref="G5034:G5042" si="1329">E5034-F5034</f>
        <v>68374.079999999958</v>
      </c>
    </row>
    <row r="5035" spans="2:7" x14ac:dyDescent="0.25">
      <c r="C5035">
        <v>360</v>
      </c>
      <c r="D5035" t="s">
        <v>36</v>
      </c>
      <c r="E5035" s="9">
        <v>3371</v>
      </c>
      <c r="F5035" s="9">
        <v>2340.6</v>
      </c>
      <c r="G5035" s="19">
        <f t="shared" si="1329"/>
        <v>1030.4000000000001</v>
      </c>
    </row>
    <row r="5036" spans="2:7" x14ac:dyDescent="0.25">
      <c r="C5036">
        <v>361</v>
      </c>
      <c r="D5036" t="s">
        <v>37</v>
      </c>
      <c r="E5036" s="9">
        <v>234108.95</v>
      </c>
      <c r="F5036" s="9">
        <v>202260.6</v>
      </c>
      <c r="G5036" s="19">
        <f t="shared" si="1329"/>
        <v>31848.350000000006</v>
      </c>
    </row>
    <row r="5037" spans="2:7" x14ac:dyDescent="0.25">
      <c r="C5037">
        <v>362</v>
      </c>
      <c r="D5037" t="s">
        <v>38</v>
      </c>
      <c r="E5037" s="9">
        <v>0</v>
      </c>
      <c r="F5037" s="9">
        <v>0</v>
      </c>
      <c r="G5037" s="19">
        <f t="shared" si="1329"/>
        <v>0</v>
      </c>
    </row>
    <row r="5038" spans="2:7" x14ac:dyDescent="0.25">
      <c r="C5038">
        <v>363</v>
      </c>
      <c r="D5038" t="s">
        <v>39</v>
      </c>
      <c r="E5038" s="9">
        <v>115946.65</v>
      </c>
      <c r="F5038" s="9">
        <v>80451.320000000007</v>
      </c>
      <c r="G5038" s="19">
        <f t="shared" si="1329"/>
        <v>35495.329999999987</v>
      </c>
    </row>
    <row r="5039" spans="2:7" x14ac:dyDescent="0.25">
      <c r="C5039">
        <v>364</v>
      </c>
      <c r="D5039" t="s">
        <v>40</v>
      </c>
      <c r="E5039" s="9">
        <v>0</v>
      </c>
      <c r="F5039" s="9">
        <v>0</v>
      </c>
      <c r="G5039" s="19">
        <f t="shared" si="1329"/>
        <v>0</v>
      </c>
    </row>
    <row r="5040" spans="2:7" x14ac:dyDescent="0.25">
      <c r="C5040">
        <v>365</v>
      </c>
      <c r="D5040" t="s">
        <v>41</v>
      </c>
      <c r="E5040" s="9">
        <v>0</v>
      </c>
      <c r="F5040" s="9">
        <v>0</v>
      </c>
      <c r="G5040" s="19">
        <f t="shared" si="1329"/>
        <v>0</v>
      </c>
    </row>
    <row r="5041" spans="2:7" x14ac:dyDescent="0.25">
      <c r="C5041">
        <v>366</v>
      </c>
      <c r="D5041" t="s">
        <v>42</v>
      </c>
      <c r="E5041" s="9">
        <v>0</v>
      </c>
      <c r="F5041" s="9">
        <v>0</v>
      </c>
      <c r="G5041" s="19">
        <f t="shared" si="1329"/>
        <v>0</v>
      </c>
    </row>
    <row r="5042" spans="2:7" x14ac:dyDescent="0.25">
      <c r="C5042">
        <v>369</v>
      </c>
      <c r="D5042" t="s">
        <v>43</v>
      </c>
      <c r="E5042" s="9">
        <v>0</v>
      </c>
      <c r="F5042" s="9">
        <v>0</v>
      </c>
      <c r="G5042" s="19">
        <f t="shared" si="1329"/>
        <v>0</v>
      </c>
    </row>
    <row r="5043" spans="2:7" x14ac:dyDescent="0.25">
      <c r="E5043" s="9"/>
      <c r="F5043" s="9"/>
    </row>
    <row r="5044" spans="2:7" x14ac:dyDescent="0.25">
      <c r="B5044" s="7">
        <v>37</v>
      </c>
      <c r="C5044" s="7"/>
      <c r="D5044" s="7" t="s">
        <v>44</v>
      </c>
      <c r="E5044" s="8">
        <f t="shared" ref="E5044:F5044" si="1330">E5045</f>
        <v>0</v>
      </c>
      <c r="F5044" s="8">
        <f t="shared" si="1330"/>
        <v>0</v>
      </c>
      <c r="G5044" s="22">
        <f t="shared" ref="G5044:G5053" si="1331">E5044-F5044</f>
        <v>0</v>
      </c>
    </row>
    <row r="5045" spans="2:7" x14ac:dyDescent="0.25">
      <c r="C5045">
        <v>370</v>
      </c>
      <c r="D5045" t="s">
        <v>45</v>
      </c>
      <c r="E5045" s="9">
        <v>0</v>
      </c>
      <c r="F5045" s="9">
        <v>0</v>
      </c>
      <c r="G5045" s="19">
        <f t="shared" si="1331"/>
        <v>0</v>
      </c>
    </row>
    <row r="5046" spans="2:7" x14ac:dyDescent="0.25">
      <c r="E5046" s="9"/>
      <c r="F5046" s="9"/>
      <c r="G5046" s="19">
        <f t="shared" si="1331"/>
        <v>0</v>
      </c>
    </row>
    <row r="5047" spans="2:7" x14ac:dyDescent="0.25">
      <c r="B5047" s="7">
        <v>38</v>
      </c>
      <c r="C5047" s="7"/>
      <c r="D5047" s="7" t="s">
        <v>46</v>
      </c>
      <c r="E5047" s="8">
        <f t="shared" ref="E5047:F5047" si="1332">E5048+E5049+E5050+E5051+E5052+E5053</f>
        <v>0</v>
      </c>
      <c r="F5047" s="8">
        <f t="shared" si="1332"/>
        <v>0</v>
      </c>
      <c r="G5047" s="22">
        <f t="shared" si="1331"/>
        <v>0</v>
      </c>
    </row>
    <row r="5048" spans="2:7" x14ac:dyDescent="0.25">
      <c r="C5048">
        <v>380</v>
      </c>
      <c r="D5048" t="s">
        <v>47</v>
      </c>
      <c r="E5048" s="9">
        <v>0</v>
      </c>
      <c r="F5048" s="9">
        <v>0</v>
      </c>
      <c r="G5048" s="19">
        <f t="shared" si="1331"/>
        <v>0</v>
      </c>
    </row>
    <row r="5049" spans="2:7" x14ac:dyDescent="0.25">
      <c r="C5049">
        <v>381</v>
      </c>
      <c r="D5049" t="s">
        <v>48</v>
      </c>
      <c r="E5049" s="9">
        <v>0</v>
      </c>
      <c r="F5049" s="9">
        <v>0</v>
      </c>
      <c r="G5049" s="19">
        <f t="shared" si="1331"/>
        <v>0</v>
      </c>
    </row>
    <row r="5050" spans="2:7" x14ac:dyDescent="0.25">
      <c r="C5050">
        <v>384</v>
      </c>
      <c r="D5050" t="s">
        <v>49</v>
      </c>
      <c r="E5050" s="9">
        <v>0</v>
      </c>
      <c r="F5050" s="9">
        <v>0</v>
      </c>
      <c r="G5050" s="19">
        <f t="shared" si="1331"/>
        <v>0</v>
      </c>
    </row>
    <row r="5051" spans="2:7" x14ac:dyDescent="0.25">
      <c r="C5051">
        <v>385</v>
      </c>
      <c r="D5051" t="s">
        <v>50</v>
      </c>
      <c r="E5051" s="9">
        <v>0</v>
      </c>
      <c r="F5051" s="9">
        <v>0</v>
      </c>
      <c r="G5051" s="19">
        <f t="shared" si="1331"/>
        <v>0</v>
      </c>
    </row>
    <row r="5052" spans="2:7" x14ac:dyDescent="0.25">
      <c r="C5052">
        <v>386</v>
      </c>
      <c r="D5052" t="s">
        <v>51</v>
      </c>
      <c r="E5052" s="9">
        <v>0</v>
      </c>
      <c r="F5052" s="9">
        <v>0</v>
      </c>
      <c r="G5052" s="19">
        <f t="shared" si="1331"/>
        <v>0</v>
      </c>
    </row>
    <row r="5053" spans="2:7" x14ac:dyDescent="0.25">
      <c r="C5053">
        <v>389</v>
      </c>
      <c r="D5053" t="s">
        <v>52</v>
      </c>
      <c r="E5053" s="9">
        <v>0</v>
      </c>
      <c r="F5053" s="9">
        <v>0</v>
      </c>
      <c r="G5053" s="19">
        <f t="shared" si="1331"/>
        <v>0</v>
      </c>
    </row>
    <row r="5054" spans="2:7" x14ac:dyDescent="0.25">
      <c r="E5054" s="9"/>
      <c r="F5054" s="9"/>
    </row>
    <row r="5055" spans="2:7" x14ac:dyDescent="0.25">
      <c r="B5055" s="7">
        <v>39</v>
      </c>
      <c r="C5055" s="7"/>
      <c r="D5055" s="7" t="s">
        <v>53</v>
      </c>
      <c r="E5055" s="8">
        <f t="shared" ref="E5055:F5055" si="1333">E5056+E5057+E5058+E5059+E5060+E5061+E5062+E5063</f>
        <v>692.85</v>
      </c>
      <c r="F5055" s="8">
        <f t="shared" si="1333"/>
        <v>1051.1500000000001</v>
      </c>
      <c r="G5055" s="22">
        <f t="shared" ref="G5055:G5063" si="1334">E5055-F5055</f>
        <v>-358.30000000000007</v>
      </c>
    </row>
    <row r="5056" spans="2:7" x14ac:dyDescent="0.25">
      <c r="C5056">
        <v>390</v>
      </c>
      <c r="D5056" t="s">
        <v>54</v>
      </c>
      <c r="E5056" s="9">
        <v>0</v>
      </c>
      <c r="F5056" s="9">
        <v>0</v>
      </c>
      <c r="G5056" s="19">
        <f t="shared" si="1334"/>
        <v>0</v>
      </c>
    </row>
    <row r="5057" spans="1:7" x14ac:dyDescent="0.25">
      <c r="C5057">
        <v>391</v>
      </c>
      <c r="D5057" t="s">
        <v>55</v>
      </c>
      <c r="E5057" s="9">
        <v>0</v>
      </c>
      <c r="F5057" s="9">
        <v>0</v>
      </c>
      <c r="G5057" s="19">
        <f t="shared" si="1334"/>
        <v>0</v>
      </c>
    </row>
    <row r="5058" spans="1:7" x14ac:dyDescent="0.25">
      <c r="C5058">
        <v>392</v>
      </c>
      <c r="D5058" t="s">
        <v>56</v>
      </c>
      <c r="E5058" s="9">
        <v>0</v>
      </c>
      <c r="F5058" s="9">
        <v>0</v>
      </c>
      <c r="G5058" s="19">
        <f t="shared" si="1334"/>
        <v>0</v>
      </c>
    </row>
    <row r="5059" spans="1:7" x14ac:dyDescent="0.25">
      <c r="C5059">
        <v>393</v>
      </c>
      <c r="D5059" t="s">
        <v>57</v>
      </c>
      <c r="E5059" s="9">
        <v>0</v>
      </c>
      <c r="F5059" s="9">
        <v>0</v>
      </c>
      <c r="G5059" s="19">
        <f t="shared" si="1334"/>
        <v>0</v>
      </c>
    </row>
    <row r="5060" spans="1:7" x14ac:dyDescent="0.25">
      <c r="C5060">
        <v>394</v>
      </c>
      <c r="D5060" t="s">
        <v>58</v>
      </c>
      <c r="E5060" s="9">
        <v>692.85</v>
      </c>
      <c r="F5060" s="9">
        <v>1051.1500000000001</v>
      </c>
      <c r="G5060" s="19">
        <f t="shared" si="1334"/>
        <v>-358.30000000000007</v>
      </c>
    </row>
    <row r="5061" spans="1:7" x14ac:dyDescent="0.25">
      <c r="C5061">
        <v>395</v>
      </c>
      <c r="D5061" t="s">
        <v>59</v>
      </c>
      <c r="E5061" s="9">
        <v>0</v>
      </c>
      <c r="F5061" s="9">
        <v>0</v>
      </c>
      <c r="G5061" s="19">
        <f t="shared" si="1334"/>
        <v>0</v>
      </c>
    </row>
    <row r="5062" spans="1:7" x14ac:dyDescent="0.25">
      <c r="C5062">
        <v>398</v>
      </c>
      <c r="D5062" t="s">
        <v>60</v>
      </c>
      <c r="E5062" s="9">
        <v>0</v>
      </c>
      <c r="F5062" s="9">
        <v>0</v>
      </c>
      <c r="G5062" s="19">
        <f t="shared" si="1334"/>
        <v>0</v>
      </c>
    </row>
    <row r="5063" spans="1:7" x14ac:dyDescent="0.25">
      <c r="C5063">
        <v>399</v>
      </c>
      <c r="D5063" t="s">
        <v>61</v>
      </c>
      <c r="E5063" s="9">
        <v>0</v>
      </c>
      <c r="F5063" s="9">
        <v>0</v>
      </c>
      <c r="G5063" s="19">
        <f t="shared" si="1334"/>
        <v>0</v>
      </c>
    </row>
    <row r="5064" spans="1:7" x14ac:dyDescent="0.25">
      <c r="E5064" s="9"/>
      <c r="F5064" s="9"/>
    </row>
    <row r="5065" spans="1:7" x14ac:dyDescent="0.25">
      <c r="E5065" s="9"/>
      <c r="F5065" s="9"/>
    </row>
    <row r="5066" spans="1:7" ht="21" x14ac:dyDescent="0.35">
      <c r="A5066" s="10">
        <v>4</v>
      </c>
      <c r="B5066" s="10"/>
      <c r="C5066" s="10"/>
      <c r="D5066" s="10" t="s">
        <v>62</v>
      </c>
      <c r="E5066" s="11">
        <f t="shared" ref="E5066:F5066" si="1335">E5067+E5073+E5079+E5090+E5096+E5108+E5112+E5119+E5122+E5131</f>
        <v>716212.09</v>
      </c>
      <c r="F5066" s="11">
        <f t="shared" si="1335"/>
        <v>664822.05000000005</v>
      </c>
      <c r="G5066" s="23">
        <f t="shared" ref="G5066:G5071" si="1336">E5066-F5066</f>
        <v>51390.039999999921</v>
      </c>
    </row>
    <row r="5067" spans="1:7" x14ac:dyDescent="0.25">
      <c r="A5067" s="2"/>
      <c r="B5067" s="12">
        <v>40</v>
      </c>
      <c r="C5067" s="12"/>
      <c r="D5067" s="12" t="s">
        <v>63</v>
      </c>
      <c r="E5067" s="13">
        <f t="shared" ref="E5067:F5067" si="1337">E5068+E5069+E5070+E5071</f>
        <v>423453.05</v>
      </c>
      <c r="F5067" s="13">
        <f t="shared" si="1337"/>
        <v>382904.89999999997</v>
      </c>
      <c r="G5067" s="24">
        <f t="shared" si="1336"/>
        <v>40548.150000000023</v>
      </c>
    </row>
    <row r="5068" spans="1:7" x14ac:dyDescent="0.25">
      <c r="C5068">
        <v>400</v>
      </c>
      <c r="D5068" t="s">
        <v>64</v>
      </c>
      <c r="E5068" s="9">
        <v>243024.85</v>
      </c>
      <c r="F5068" s="9">
        <v>243519.25</v>
      </c>
      <c r="G5068" s="19">
        <f t="shared" si="1336"/>
        <v>-494.39999999999418</v>
      </c>
    </row>
    <row r="5069" spans="1:7" x14ac:dyDescent="0.25">
      <c r="C5069">
        <v>401</v>
      </c>
      <c r="D5069" t="s">
        <v>65</v>
      </c>
      <c r="E5069" s="9">
        <v>3667</v>
      </c>
      <c r="F5069" s="9">
        <v>7036.8</v>
      </c>
      <c r="G5069" s="19">
        <f t="shared" si="1336"/>
        <v>-3369.8</v>
      </c>
    </row>
    <row r="5070" spans="1:7" x14ac:dyDescent="0.25">
      <c r="C5070">
        <v>402</v>
      </c>
      <c r="D5070" t="s">
        <v>66</v>
      </c>
      <c r="E5070" s="9">
        <v>134573.5</v>
      </c>
      <c r="F5070" s="9">
        <v>90667.65</v>
      </c>
      <c r="G5070" s="19">
        <f t="shared" si="1336"/>
        <v>43905.850000000006</v>
      </c>
    </row>
    <row r="5071" spans="1:7" x14ac:dyDescent="0.25">
      <c r="C5071">
        <v>403</v>
      </c>
      <c r="D5071" t="s">
        <v>67</v>
      </c>
      <c r="E5071" s="9">
        <v>42187.7</v>
      </c>
      <c r="F5071" s="9">
        <v>41681.199999999997</v>
      </c>
      <c r="G5071" s="19">
        <f t="shared" si="1336"/>
        <v>506.5</v>
      </c>
    </row>
    <row r="5072" spans="1:7" x14ac:dyDescent="0.25">
      <c r="E5072" s="9"/>
      <c r="F5072" s="9"/>
    </row>
    <row r="5073" spans="2:7" x14ac:dyDescent="0.25">
      <c r="B5073" s="12">
        <v>41</v>
      </c>
      <c r="C5073" s="12"/>
      <c r="D5073" s="12" t="s">
        <v>68</v>
      </c>
      <c r="E5073" s="13">
        <f t="shared" ref="E5073:F5073" si="1338">E5074+E5075+E5076+E5077</f>
        <v>6800</v>
      </c>
      <c r="F5073" s="13">
        <f t="shared" si="1338"/>
        <v>5400</v>
      </c>
      <c r="G5073" s="24">
        <f t="shared" ref="G5073:G5077" si="1339">E5073-F5073</f>
        <v>1400</v>
      </c>
    </row>
    <row r="5074" spans="2:7" x14ac:dyDescent="0.25">
      <c r="C5074">
        <v>410</v>
      </c>
      <c r="D5074" t="s">
        <v>69</v>
      </c>
      <c r="E5074" s="9">
        <v>0</v>
      </c>
      <c r="F5074" s="9">
        <v>0</v>
      </c>
      <c r="G5074" s="19">
        <f t="shared" si="1339"/>
        <v>0</v>
      </c>
    </row>
    <row r="5075" spans="2:7" x14ac:dyDescent="0.25">
      <c r="C5075">
        <v>411</v>
      </c>
      <c r="D5075" t="s">
        <v>70</v>
      </c>
      <c r="E5075" s="9">
        <v>0</v>
      </c>
      <c r="F5075" s="9">
        <v>0</v>
      </c>
      <c r="G5075" s="19">
        <f t="shared" si="1339"/>
        <v>0</v>
      </c>
    </row>
    <row r="5076" spans="2:7" x14ac:dyDescent="0.25">
      <c r="C5076">
        <v>412</v>
      </c>
      <c r="D5076" t="s">
        <v>71</v>
      </c>
      <c r="E5076" s="9">
        <v>6800</v>
      </c>
      <c r="F5076" s="9">
        <v>5400</v>
      </c>
      <c r="G5076" s="19">
        <f t="shared" si="1339"/>
        <v>1400</v>
      </c>
    </row>
    <row r="5077" spans="2:7" x14ac:dyDescent="0.25">
      <c r="C5077">
        <v>413</v>
      </c>
      <c r="D5077" t="s">
        <v>72</v>
      </c>
      <c r="E5077" s="9">
        <v>0</v>
      </c>
      <c r="F5077" s="9">
        <v>0</v>
      </c>
      <c r="G5077" s="19">
        <f t="shared" si="1339"/>
        <v>0</v>
      </c>
    </row>
    <row r="5078" spans="2:7" x14ac:dyDescent="0.25">
      <c r="E5078" s="9"/>
      <c r="F5078" s="9"/>
    </row>
    <row r="5079" spans="2:7" x14ac:dyDescent="0.25">
      <c r="B5079" s="12">
        <v>42</v>
      </c>
      <c r="C5079" s="12"/>
      <c r="D5079" s="12" t="s">
        <v>73</v>
      </c>
      <c r="E5079" s="13">
        <f t="shared" ref="E5079:F5079" si="1340">E5080+E5081+E5082+E5083+E5084+E5085+E5086+E5087+E5088</f>
        <v>135981.9</v>
      </c>
      <c r="F5079" s="13">
        <f t="shared" si="1340"/>
        <v>125488.20000000001</v>
      </c>
      <c r="G5079" s="24">
        <f t="shared" ref="G5079:G5088" si="1341">E5079-F5079</f>
        <v>10493.699999999983</v>
      </c>
    </row>
    <row r="5080" spans="2:7" x14ac:dyDescent="0.25">
      <c r="C5080">
        <v>420</v>
      </c>
      <c r="D5080" t="s">
        <v>74</v>
      </c>
      <c r="E5080" s="9">
        <v>2950.1</v>
      </c>
      <c r="F5080" s="9">
        <v>3025.75</v>
      </c>
      <c r="G5080" s="19">
        <f t="shared" si="1341"/>
        <v>-75.650000000000091</v>
      </c>
    </row>
    <row r="5081" spans="2:7" x14ac:dyDescent="0.25">
      <c r="C5081">
        <v>421</v>
      </c>
      <c r="D5081" t="s">
        <v>75</v>
      </c>
      <c r="E5081" s="9">
        <v>2704.75</v>
      </c>
      <c r="F5081" s="9">
        <v>1241.75</v>
      </c>
      <c r="G5081" s="19">
        <f t="shared" si="1341"/>
        <v>1463</v>
      </c>
    </row>
    <row r="5082" spans="2:7" x14ac:dyDescent="0.25">
      <c r="C5082">
        <v>422</v>
      </c>
      <c r="D5082" t="s">
        <v>76</v>
      </c>
      <c r="E5082" s="9">
        <v>0</v>
      </c>
      <c r="F5082" s="9">
        <v>0</v>
      </c>
      <c r="G5082" s="19">
        <f t="shared" si="1341"/>
        <v>0</v>
      </c>
    </row>
    <row r="5083" spans="2:7" x14ac:dyDescent="0.25">
      <c r="C5083">
        <v>423</v>
      </c>
      <c r="D5083" t="s">
        <v>77</v>
      </c>
      <c r="E5083" s="9">
        <v>0</v>
      </c>
      <c r="F5083" s="9">
        <v>0</v>
      </c>
      <c r="G5083" s="19">
        <f t="shared" si="1341"/>
        <v>0</v>
      </c>
    </row>
    <row r="5084" spans="2:7" x14ac:dyDescent="0.25">
      <c r="C5084">
        <v>424</v>
      </c>
      <c r="D5084" t="s">
        <v>78</v>
      </c>
      <c r="E5084" s="9">
        <v>110555.4</v>
      </c>
      <c r="F5084" s="9">
        <v>104812.35</v>
      </c>
      <c r="G5084" s="19">
        <f t="shared" si="1341"/>
        <v>5743.0499999999884</v>
      </c>
    </row>
    <row r="5085" spans="2:7" x14ac:dyDescent="0.25">
      <c r="C5085">
        <v>425</v>
      </c>
      <c r="D5085" t="s">
        <v>79</v>
      </c>
      <c r="E5085" s="9">
        <v>1380</v>
      </c>
      <c r="F5085" s="9">
        <v>1680</v>
      </c>
      <c r="G5085" s="19">
        <f t="shared" si="1341"/>
        <v>-300</v>
      </c>
    </row>
    <row r="5086" spans="2:7" x14ac:dyDescent="0.25">
      <c r="C5086">
        <v>426</v>
      </c>
      <c r="D5086" t="s">
        <v>80</v>
      </c>
      <c r="E5086" s="9">
        <v>11360.7</v>
      </c>
      <c r="F5086" s="9">
        <v>9680.85</v>
      </c>
      <c r="G5086" s="19">
        <f t="shared" si="1341"/>
        <v>1679.8500000000004</v>
      </c>
    </row>
    <row r="5087" spans="2:7" x14ac:dyDescent="0.25">
      <c r="C5087">
        <v>427</v>
      </c>
      <c r="D5087" t="s">
        <v>81</v>
      </c>
      <c r="E5087" s="9">
        <v>0</v>
      </c>
      <c r="F5087" s="9">
        <v>0</v>
      </c>
      <c r="G5087" s="19">
        <f t="shared" si="1341"/>
        <v>0</v>
      </c>
    </row>
    <row r="5088" spans="2:7" x14ac:dyDescent="0.25">
      <c r="C5088">
        <v>429</v>
      </c>
      <c r="D5088" t="s">
        <v>82</v>
      </c>
      <c r="E5088" s="9">
        <v>7030.95</v>
      </c>
      <c r="F5088" s="9">
        <v>5047.5</v>
      </c>
      <c r="G5088" s="19">
        <f t="shared" si="1341"/>
        <v>1983.4499999999998</v>
      </c>
    </row>
    <row r="5089" spans="2:7" x14ac:dyDescent="0.25">
      <c r="E5089" s="9"/>
      <c r="F5089" s="9"/>
    </row>
    <row r="5090" spans="2:7" x14ac:dyDescent="0.25">
      <c r="B5090" s="12">
        <v>43</v>
      </c>
      <c r="C5090" s="12"/>
      <c r="D5090" s="12" t="s">
        <v>83</v>
      </c>
      <c r="E5090" s="13">
        <f t="shared" ref="E5090:F5090" si="1342">E5091+E5092+E5093+E5094</f>
        <v>2622.6</v>
      </c>
      <c r="F5090" s="13">
        <f t="shared" si="1342"/>
        <v>5278.95</v>
      </c>
      <c r="G5090" s="24">
        <f t="shared" ref="G5090:G5094" si="1343">E5090-F5090</f>
        <v>-2656.35</v>
      </c>
    </row>
    <row r="5091" spans="2:7" x14ac:dyDescent="0.25">
      <c r="C5091">
        <v>430</v>
      </c>
      <c r="D5091" t="s">
        <v>84</v>
      </c>
      <c r="E5091" s="9">
        <v>0</v>
      </c>
      <c r="F5091" s="9">
        <v>0</v>
      </c>
      <c r="G5091" s="19">
        <f t="shared" si="1343"/>
        <v>0</v>
      </c>
    </row>
    <row r="5092" spans="2:7" x14ac:dyDescent="0.25">
      <c r="C5092">
        <v>431</v>
      </c>
      <c r="D5092" t="s">
        <v>85</v>
      </c>
      <c r="E5092" s="9">
        <v>3137.1</v>
      </c>
      <c r="F5092" s="9">
        <v>0</v>
      </c>
      <c r="G5092" s="19">
        <f t="shared" si="1343"/>
        <v>3137.1</v>
      </c>
    </row>
    <row r="5093" spans="2:7" x14ac:dyDescent="0.25">
      <c r="C5093">
        <v>432</v>
      </c>
      <c r="D5093" t="s">
        <v>86</v>
      </c>
      <c r="E5093" s="9">
        <v>-614.5</v>
      </c>
      <c r="F5093" s="9">
        <v>5058.5</v>
      </c>
      <c r="G5093" s="19">
        <f t="shared" si="1343"/>
        <v>-5673</v>
      </c>
    </row>
    <row r="5094" spans="2:7" x14ac:dyDescent="0.25">
      <c r="C5094">
        <v>439</v>
      </c>
      <c r="D5094" t="s">
        <v>87</v>
      </c>
      <c r="E5094" s="9">
        <v>100</v>
      </c>
      <c r="F5094" s="9">
        <v>220.45</v>
      </c>
      <c r="G5094" s="19">
        <f t="shared" si="1343"/>
        <v>-120.44999999999999</v>
      </c>
    </row>
    <row r="5095" spans="2:7" x14ac:dyDescent="0.25">
      <c r="E5095" s="9"/>
      <c r="F5095" s="9"/>
    </row>
    <row r="5096" spans="2:7" x14ac:dyDescent="0.25">
      <c r="B5096" s="12">
        <v>44</v>
      </c>
      <c r="C5096" s="12"/>
      <c r="D5096" s="12" t="s">
        <v>88</v>
      </c>
      <c r="E5096" s="13">
        <f t="shared" ref="E5096:F5096" si="1344">E5097+E5098+E5099+E5100+E5101+E5102+E5103+E5104+E5105+E5106</f>
        <v>49655.72</v>
      </c>
      <c r="F5096" s="13">
        <f t="shared" si="1344"/>
        <v>46480.1</v>
      </c>
      <c r="G5096" s="24">
        <f t="shared" ref="G5096:G5106" si="1345">E5096-F5096</f>
        <v>3175.6200000000026</v>
      </c>
    </row>
    <row r="5097" spans="2:7" x14ac:dyDescent="0.25">
      <c r="C5097">
        <v>440</v>
      </c>
      <c r="D5097" t="s">
        <v>89</v>
      </c>
      <c r="E5097" s="9">
        <v>3125.72</v>
      </c>
      <c r="F5097" s="9">
        <v>4175.1000000000004</v>
      </c>
      <c r="G5097" s="19">
        <f t="shared" si="1345"/>
        <v>-1049.3800000000006</v>
      </c>
    </row>
    <row r="5098" spans="2:7" x14ac:dyDescent="0.25">
      <c r="C5098">
        <v>441</v>
      </c>
      <c r="D5098" t="s">
        <v>90</v>
      </c>
      <c r="E5098" s="9">
        <v>4305</v>
      </c>
      <c r="F5098" s="9">
        <v>0</v>
      </c>
      <c r="G5098" s="19">
        <f t="shared" si="1345"/>
        <v>4305</v>
      </c>
    </row>
    <row r="5099" spans="2:7" x14ac:dyDescent="0.25">
      <c r="C5099">
        <v>442</v>
      </c>
      <c r="D5099" t="s">
        <v>91</v>
      </c>
      <c r="E5099" s="9">
        <v>0</v>
      </c>
      <c r="F5099" s="9">
        <v>0</v>
      </c>
      <c r="G5099" s="19">
        <f t="shared" si="1345"/>
        <v>0</v>
      </c>
    </row>
    <row r="5100" spans="2:7" x14ac:dyDescent="0.25">
      <c r="C5100">
        <v>443</v>
      </c>
      <c r="D5100" t="s">
        <v>92</v>
      </c>
      <c r="E5100" s="9">
        <v>41625</v>
      </c>
      <c r="F5100" s="9">
        <v>41705</v>
      </c>
      <c r="G5100" s="19">
        <f t="shared" si="1345"/>
        <v>-80</v>
      </c>
    </row>
    <row r="5101" spans="2:7" x14ac:dyDescent="0.25">
      <c r="C5101">
        <v>444</v>
      </c>
      <c r="D5101" t="s">
        <v>31</v>
      </c>
      <c r="E5101" s="9">
        <v>0</v>
      </c>
      <c r="F5101" s="9">
        <v>0</v>
      </c>
      <c r="G5101" s="19">
        <f t="shared" si="1345"/>
        <v>0</v>
      </c>
    </row>
    <row r="5102" spans="2:7" x14ac:dyDescent="0.25">
      <c r="C5102">
        <v>445</v>
      </c>
      <c r="D5102" t="s">
        <v>93</v>
      </c>
      <c r="E5102" s="9">
        <v>0</v>
      </c>
      <c r="F5102" s="9">
        <v>0</v>
      </c>
      <c r="G5102" s="19">
        <f t="shared" si="1345"/>
        <v>0</v>
      </c>
    </row>
    <row r="5103" spans="2:7" x14ac:dyDescent="0.25">
      <c r="C5103">
        <v>446</v>
      </c>
      <c r="D5103" t="s">
        <v>94</v>
      </c>
      <c r="E5103" s="9">
        <v>0</v>
      </c>
      <c r="F5103" s="9">
        <v>0</v>
      </c>
      <c r="G5103" s="19">
        <f t="shared" si="1345"/>
        <v>0</v>
      </c>
    </row>
    <row r="5104" spans="2:7" x14ac:dyDescent="0.25">
      <c r="C5104">
        <v>447</v>
      </c>
      <c r="D5104" t="s">
        <v>95</v>
      </c>
      <c r="E5104" s="9">
        <v>600</v>
      </c>
      <c r="F5104" s="9">
        <v>600</v>
      </c>
      <c r="G5104" s="19">
        <f t="shared" si="1345"/>
        <v>0</v>
      </c>
    </row>
    <row r="5105" spans="2:7" x14ac:dyDescent="0.25">
      <c r="C5105">
        <v>448</v>
      </c>
      <c r="D5105" t="s">
        <v>96</v>
      </c>
      <c r="E5105" s="9">
        <v>0</v>
      </c>
      <c r="F5105" s="9">
        <v>0</v>
      </c>
      <c r="G5105" s="19">
        <f t="shared" si="1345"/>
        <v>0</v>
      </c>
    </row>
    <row r="5106" spans="2:7" x14ac:dyDescent="0.25">
      <c r="C5106">
        <v>449</v>
      </c>
      <c r="D5106" t="s">
        <v>97</v>
      </c>
      <c r="E5106" s="9">
        <v>0</v>
      </c>
      <c r="F5106" s="9">
        <v>0</v>
      </c>
      <c r="G5106" s="19">
        <f t="shared" si="1345"/>
        <v>0</v>
      </c>
    </row>
    <row r="5107" spans="2:7" x14ac:dyDescent="0.25">
      <c r="E5107" s="9"/>
      <c r="F5107" s="9"/>
    </row>
    <row r="5108" spans="2:7" x14ac:dyDescent="0.25">
      <c r="B5108" s="12">
        <v>45</v>
      </c>
      <c r="C5108" s="12"/>
      <c r="D5108" s="12" t="s">
        <v>98</v>
      </c>
      <c r="E5108" s="13">
        <f t="shared" ref="E5108:F5108" si="1346">E5109+E5110</f>
        <v>3200.42</v>
      </c>
      <c r="F5108" s="13">
        <f t="shared" si="1346"/>
        <v>13682</v>
      </c>
      <c r="G5108" s="24">
        <f t="shared" ref="G5108:G5110" si="1347">E5108-F5108</f>
        <v>-10481.58</v>
      </c>
    </row>
    <row r="5109" spans="2:7" x14ac:dyDescent="0.25">
      <c r="C5109">
        <v>450</v>
      </c>
      <c r="D5109" t="s">
        <v>99</v>
      </c>
      <c r="E5109" s="9">
        <v>0</v>
      </c>
      <c r="F5109" s="9">
        <v>0</v>
      </c>
      <c r="G5109" s="19">
        <f t="shared" si="1347"/>
        <v>0</v>
      </c>
    </row>
    <row r="5110" spans="2:7" x14ac:dyDescent="0.25">
      <c r="C5110">
        <v>451</v>
      </c>
      <c r="D5110" t="s">
        <v>100</v>
      </c>
      <c r="E5110" s="9">
        <v>3200.42</v>
      </c>
      <c r="F5110" s="9">
        <v>13682</v>
      </c>
      <c r="G5110" s="19">
        <f t="shared" si="1347"/>
        <v>-10481.58</v>
      </c>
    </row>
    <row r="5111" spans="2:7" x14ac:dyDescent="0.25">
      <c r="E5111" s="9"/>
      <c r="F5111" s="9"/>
    </row>
    <row r="5112" spans="2:7" x14ac:dyDescent="0.25">
      <c r="B5112" s="12">
        <v>46</v>
      </c>
      <c r="C5112" s="12"/>
      <c r="D5112" s="12" t="s">
        <v>101</v>
      </c>
      <c r="E5112" s="13">
        <f t="shared" ref="E5112:F5112" si="1348">E5113+E5114+E5115+E5116+E5117</f>
        <v>93805.55</v>
      </c>
      <c r="F5112" s="13">
        <f t="shared" si="1348"/>
        <v>84536.75</v>
      </c>
      <c r="G5112" s="24">
        <f t="shared" ref="G5112:G5117" si="1349">E5112-F5112</f>
        <v>9268.8000000000029</v>
      </c>
    </row>
    <row r="5113" spans="2:7" x14ac:dyDescent="0.25">
      <c r="C5113">
        <v>460</v>
      </c>
      <c r="D5113" t="s">
        <v>102</v>
      </c>
      <c r="E5113" s="9">
        <v>0</v>
      </c>
      <c r="F5113" s="9">
        <v>0</v>
      </c>
      <c r="G5113" s="19">
        <f t="shared" si="1349"/>
        <v>0</v>
      </c>
    </row>
    <row r="5114" spans="2:7" x14ac:dyDescent="0.25">
      <c r="C5114">
        <v>461</v>
      </c>
      <c r="D5114" t="s">
        <v>103</v>
      </c>
      <c r="E5114" s="9">
        <v>13758.5</v>
      </c>
      <c r="F5114" s="9">
        <v>15460.45</v>
      </c>
      <c r="G5114" s="19">
        <f t="shared" si="1349"/>
        <v>-1701.9500000000007</v>
      </c>
    </row>
    <row r="5115" spans="2:7" x14ac:dyDescent="0.25">
      <c r="C5115">
        <v>462</v>
      </c>
      <c r="D5115" t="s">
        <v>38</v>
      </c>
      <c r="E5115" s="9">
        <v>55604</v>
      </c>
      <c r="F5115" s="9">
        <v>52532</v>
      </c>
      <c r="G5115" s="19">
        <f t="shared" si="1349"/>
        <v>3072</v>
      </c>
    </row>
    <row r="5116" spans="2:7" x14ac:dyDescent="0.25">
      <c r="C5116">
        <v>463</v>
      </c>
      <c r="D5116" t="s">
        <v>104</v>
      </c>
      <c r="E5116" s="9">
        <v>24260.5</v>
      </c>
      <c r="F5116" s="9">
        <v>16104.3</v>
      </c>
      <c r="G5116" s="19">
        <f t="shared" si="1349"/>
        <v>8156.2000000000007</v>
      </c>
    </row>
    <row r="5117" spans="2:7" x14ac:dyDescent="0.25">
      <c r="C5117">
        <v>469</v>
      </c>
      <c r="D5117" t="s">
        <v>105</v>
      </c>
      <c r="E5117" s="9">
        <v>182.55</v>
      </c>
      <c r="F5117" s="9">
        <v>440</v>
      </c>
      <c r="G5117" s="19">
        <f t="shared" si="1349"/>
        <v>-257.45</v>
      </c>
    </row>
    <row r="5118" spans="2:7" x14ac:dyDescent="0.25">
      <c r="E5118" s="9"/>
      <c r="F5118" s="9"/>
    </row>
    <row r="5119" spans="2:7" x14ac:dyDescent="0.25">
      <c r="B5119" s="12">
        <v>47</v>
      </c>
      <c r="C5119" s="12"/>
      <c r="D5119" s="12" t="s">
        <v>44</v>
      </c>
      <c r="E5119" s="13">
        <f t="shared" ref="E5119:F5119" si="1350">E5120</f>
        <v>0</v>
      </c>
      <c r="F5119" s="13">
        <f t="shared" si="1350"/>
        <v>0</v>
      </c>
      <c r="G5119" s="24">
        <f t="shared" ref="G5119:G5120" si="1351">E5119-F5119</f>
        <v>0</v>
      </c>
    </row>
    <row r="5120" spans="2:7" x14ac:dyDescent="0.25">
      <c r="C5120">
        <v>470</v>
      </c>
      <c r="D5120" t="s">
        <v>106</v>
      </c>
      <c r="E5120" s="9">
        <v>0</v>
      </c>
      <c r="F5120" s="9">
        <v>0</v>
      </c>
      <c r="G5120" s="19">
        <f t="shared" si="1351"/>
        <v>0</v>
      </c>
    </row>
    <row r="5121" spans="2:7" x14ac:dyDescent="0.25">
      <c r="E5121" s="9"/>
      <c r="F5121" s="9"/>
    </row>
    <row r="5122" spans="2:7" x14ac:dyDescent="0.25">
      <c r="B5122" s="12">
        <v>48</v>
      </c>
      <c r="C5122" s="12"/>
      <c r="D5122" s="12" t="s">
        <v>107</v>
      </c>
      <c r="E5122" s="13">
        <f t="shared" ref="E5122:F5122" si="1352">E5123+E5124+E5125+E5126+E5127+E5128+E5129</f>
        <v>0</v>
      </c>
      <c r="F5122" s="13">
        <f t="shared" si="1352"/>
        <v>0</v>
      </c>
      <c r="G5122" s="24">
        <f t="shared" ref="G5122:G5129" si="1353">E5122-F5122</f>
        <v>0</v>
      </c>
    </row>
    <row r="5123" spans="2:7" x14ac:dyDescent="0.25">
      <c r="C5123">
        <v>481</v>
      </c>
      <c r="D5123" t="s">
        <v>108</v>
      </c>
      <c r="E5123" s="9">
        <v>0</v>
      </c>
      <c r="F5123" s="9">
        <v>0</v>
      </c>
      <c r="G5123" s="19">
        <f t="shared" si="1353"/>
        <v>0</v>
      </c>
    </row>
    <row r="5124" spans="2:7" x14ac:dyDescent="0.25">
      <c r="C5124">
        <v>482</v>
      </c>
      <c r="D5124" t="s">
        <v>109</v>
      </c>
      <c r="E5124" s="9">
        <v>0</v>
      </c>
      <c r="F5124" s="9">
        <v>0</v>
      </c>
      <c r="G5124" s="19">
        <f t="shared" si="1353"/>
        <v>0</v>
      </c>
    </row>
    <row r="5125" spans="2:7" x14ac:dyDescent="0.25">
      <c r="C5125">
        <v>483</v>
      </c>
      <c r="D5125" t="s">
        <v>110</v>
      </c>
      <c r="E5125" s="9">
        <v>0</v>
      </c>
      <c r="F5125" s="9">
        <v>0</v>
      </c>
      <c r="G5125" s="19">
        <f t="shared" si="1353"/>
        <v>0</v>
      </c>
    </row>
    <row r="5126" spans="2:7" x14ac:dyDescent="0.25">
      <c r="C5126">
        <v>484</v>
      </c>
      <c r="D5126" t="s">
        <v>111</v>
      </c>
      <c r="E5126" s="9">
        <v>0</v>
      </c>
      <c r="F5126" s="9">
        <v>0</v>
      </c>
      <c r="G5126" s="19">
        <f t="shared" si="1353"/>
        <v>0</v>
      </c>
    </row>
    <row r="5127" spans="2:7" x14ac:dyDescent="0.25">
      <c r="C5127">
        <v>485</v>
      </c>
      <c r="D5127" t="s">
        <v>112</v>
      </c>
      <c r="E5127" s="9">
        <v>0</v>
      </c>
      <c r="F5127" s="9">
        <v>0</v>
      </c>
      <c r="G5127" s="19">
        <f t="shared" si="1353"/>
        <v>0</v>
      </c>
    </row>
    <row r="5128" spans="2:7" x14ac:dyDescent="0.25">
      <c r="C5128">
        <v>486</v>
      </c>
      <c r="D5128" t="s">
        <v>113</v>
      </c>
      <c r="E5128" s="9">
        <v>0</v>
      </c>
      <c r="F5128" s="9">
        <v>0</v>
      </c>
      <c r="G5128" s="19">
        <f t="shared" si="1353"/>
        <v>0</v>
      </c>
    </row>
    <row r="5129" spans="2:7" x14ac:dyDescent="0.25">
      <c r="C5129">
        <v>489</v>
      </c>
      <c r="D5129" t="s">
        <v>114</v>
      </c>
      <c r="E5129" s="9">
        <v>0</v>
      </c>
      <c r="F5129" s="9">
        <v>0</v>
      </c>
      <c r="G5129" s="19">
        <f t="shared" si="1353"/>
        <v>0</v>
      </c>
    </row>
    <row r="5130" spans="2:7" x14ac:dyDescent="0.25">
      <c r="E5130" s="9"/>
      <c r="F5130" s="9"/>
    </row>
    <row r="5131" spans="2:7" x14ac:dyDescent="0.25">
      <c r="B5131" s="12">
        <v>49</v>
      </c>
      <c r="C5131" s="12"/>
      <c r="D5131" s="12" t="s">
        <v>53</v>
      </c>
      <c r="E5131" s="13">
        <f t="shared" ref="E5131:F5131" si="1354">E5132+E5133+E5134+E5135+E5136+E5137+E5138+E5139</f>
        <v>692.85</v>
      </c>
      <c r="F5131" s="13">
        <f t="shared" si="1354"/>
        <v>1051.1500000000001</v>
      </c>
      <c r="G5131" s="24">
        <f t="shared" ref="G5131:G5139" si="1355">E5131-F5131</f>
        <v>-358.30000000000007</v>
      </c>
    </row>
    <row r="5132" spans="2:7" x14ac:dyDescent="0.25">
      <c r="C5132">
        <v>490</v>
      </c>
      <c r="D5132" t="s">
        <v>54</v>
      </c>
      <c r="E5132" s="9">
        <v>0</v>
      </c>
      <c r="F5132" s="9">
        <v>0</v>
      </c>
      <c r="G5132" s="19">
        <f t="shared" si="1355"/>
        <v>0</v>
      </c>
    </row>
    <row r="5133" spans="2:7" x14ac:dyDescent="0.25">
      <c r="C5133">
        <v>491</v>
      </c>
      <c r="D5133" t="s">
        <v>55</v>
      </c>
      <c r="E5133" s="9">
        <v>0</v>
      </c>
      <c r="F5133" s="9">
        <v>0</v>
      </c>
      <c r="G5133" s="19">
        <f t="shared" si="1355"/>
        <v>0</v>
      </c>
    </row>
    <row r="5134" spans="2:7" x14ac:dyDescent="0.25">
      <c r="C5134">
        <v>492</v>
      </c>
      <c r="D5134" t="s">
        <v>115</v>
      </c>
      <c r="E5134" s="9">
        <v>0</v>
      </c>
      <c r="F5134" s="9">
        <v>0</v>
      </c>
      <c r="G5134" s="19">
        <f t="shared" si="1355"/>
        <v>0</v>
      </c>
    </row>
    <row r="5135" spans="2:7" x14ac:dyDescent="0.25">
      <c r="C5135">
        <v>493</v>
      </c>
      <c r="D5135" t="s">
        <v>116</v>
      </c>
      <c r="E5135" s="9">
        <v>0</v>
      </c>
      <c r="F5135" s="9">
        <v>0</v>
      </c>
      <c r="G5135" s="19">
        <f t="shared" si="1355"/>
        <v>0</v>
      </c>
    </row>
    <row r="5136" spans="2:7" x14ac:dyDescent="0.25">
      <c r="C5136">
        <v>494</v>
      </c>
      <c r="D5136" t="s">
        <v>58</v>
      </c>
      <c r="E5136" s="9">
        <v>692.85</v>
      </c>
      <c r="F5136" s="9">
        <v>1051.1500000000001</v>
      </c>
      <c r="G5136" s="19">
        <f t="shared" si="1355"/>
        <v>-358.30000000000007</v>
      </c>
    </row>
    <row r="5137" spans="1:7" x14ac:dyDescent="0.25">
      <c r="C5137">
        <v>495</v>
      </c>
      <c r="D5137" t="s">
        <v>117</v>
      </c>
      <c r="E5137" s="9">
        <v>0</v>
      </c>
      <c r="F5137" s="9">
        <v>0</v>
      </c>
      <c r="G5137" s="19">
        <f t="shared" si="1355"/>
        <v>0</v>
      </c>
    </row>
    <row r="5138" spans="1:7" x14ac:dyDescent="0.25">
      <c r="C5138">
        <v>498</v>
      </c>
      <c r="D5138" t="s">
        <v>118</v>
      </c>
      <c r="E5138" s="9">
        <v>0</v>
      </c>
      <c r="F5138" s="9">
        <v>0</v>
      </c>
      <c r="G5138" s="19">
        <f t="shared" si="1355"/>
        <v>0</v>
      </c>
    </row>
    <row r="5139" spans="1:7" x14ac:dyDescent="0.25">
      <c r="C5139">
        <v>499</v>
      </c>
      <c r="D5139" t="s">
        <v>61</v>
      </c>
      <c r="E5139" s="9">
        <v>0</v>
      </c>
      <c r="F5139" s="9">
        <v>0</v>
      </c>
      <c r="G5139" s="19">
        <f t="shared" si="1355"/>
        <v>0</v>
      </c>
    </row>
    <row r="5140" spans="1:7" x14ac:dyDescent="0.25">
      <c r="E5140" s="9"/>
      <c r="F5140" s="9"/>
    </row>
    <row r="5141" spans="1:7" x14ac:dyDescent="0.25">
      <c r="E5141" s="9"/>
      <c r="F5141" s="9"/>
    </row>
    <row r="5142" spans="1:7" x14ac:dyDescent="0.25">
      <c r="E5142" s="9"/>
      <c r="F5142" s="9"/>
    </row>
    <row r="5143" spans="1:7" x14ac:dyDescent="0.25">
      <c r="A5143" s="14">
        <v>9</v>
      </c>
      <c r="B5143" s="14"/>
      <c r="C5143" s="14"/>
      <c r="D5143" s="14" t="s">
        <v>119</v>
      </c>
      <c r="E5143" s="15"/>
      <c r="F5143" s="15"/>
      <c r="G5143" s="25"/>
    </row>
    <row r="5144" spans="1:7" x14ac:dyDescent="0.25">
      <c r="A5144" s="14"/>
      <c r="B5144" s="14">
        <v>90</v>
      </c>
      <c r="C5144" s="14"/>
      <c r="D5144" s="14" t="s">
        <v>120</v>
      </c>
      <c r="E5144" s="16">
        <f t="shared" ref="E5144:F5144" si="1356">E5145+E5146</f>
        <v>45606.67</v>
      </c>
      <c r="F5144" s="16">
        <f t="shared" si="1356"/>
        <v>22586.400000000001</v>
      </c>
      <c r="G5144" s="26">
        <f t="shared" ref="G5144:G5146" si="1357">E5144-F5144</f>
        <v>23020.269999999997</v>
      </c>
    </row>
    <row r="5145" spans="1:7" x14ac:dyDescent="0.25">
      <c r="C5145">
        <v>900</v>
      </c>
      <c r="D5145" t="s">
        <v>121</v>
      </c>
      <c r="E5145" s="19">
        <v>-6438.58</v>
      </c>
      <c r="F5145" s="19">
        <v>-28280.9</v>
      </c>
      <c r="G5145" s="19">
        <f t="shared" si="1357"/>
        <v>21842.32</v>
      </c>
    </row>
    <row r="5146" spans="1:7" x14ac:dyDescent="0.25">
      <c r="C5146">
        <v>901</v>
      </c>
      <c r="D5146" t="s">
        <v>122</v>
      </c>
      <c r="E5146" s="19">
        <v>52045.25</v>
      </c>
      <c r="F5146" s="19">
        <v>50867.3</v>
      </c>
      <c r="G5146" s="19">
        <f t="shared" si="1357"/>
        <v>1177.9499999999971</v>
      </c>
    </row>
    <row r="5147" spans="1:7" x14ac:dyDescent="0.25">
      <c r="E5147" s="9"/>
      <c r="F5147" s="9"/>
    </row>
    <row r="5148" spans="1:7" x14ac:dyDescent="0.25">
      <c r="D5148" s="2" t="s">
        <v>123</v>
      </c>
      <c r="E5148" s="17">
        <f t="shared" ref="E5148:F5148" si="1358">E5145+E5146</f>
        <v>45606.67</v>
      </c>
      <c r="F5148" s="17">
        <f t="shared" si="1358"/>
        <v>22586.400000000001</v>
      </c>
      <c r="G5148" s="19">
        <f t="shared" ref="G5148" si="1359">E5148-F5148</f>
        <v>23020.269999999997</v>
      </c>
    </row>
    <row r="5149" spans="1:7" x14ac:dyDescent="0.25">
      <c r="E5149" s="9"/>
      <c r="F5149" s="9"/>
    </row>
    <row r="5150" spans="1:7" x14ac:dyDescent="0.25">
      <c r="A5150" s="27"/>
      <c r="B5150" s="27"/>
      <c r="C5150" s="27"/>
      <c r="D5150" s="27"/>
      <c r="E5150" s="27"/>
      <c r="F5150" s="27"/>
      <c r="G5150" s="28"/>
    </row>
    <row r="5153" spans="1:7" ht="26.25" x14ac:dyDescent="0.4">
      <c r="A5153" s="1" t="s">
        <v>124</v>
      </c>
      <c r="B5153" s="2"/>
      <c r="C5153" s="2"/>
      <c r="D5153" s="2"/>
      <c r="E5153" s="18">
        <v>2021</v>
      </c>
      <c r="F5153" s="18">
        <v>2020</v>
      </c>
      <c r="G5153" s="20" t="s">
        <v>125</v>
      </c>
    </row>
    <row r="5154" spans="1:7" x14ac:dyDescent="0.25">
      <c r="A5154" t="s">
        <v>0</v>
      </c>
      <c r="E5154" s="3">
        <v>1891</v>
      </c>
      <c r="F5154" s="3">
        <v>1895</v>
      </c>
      <c r="G5154" s="29">
        <f>E5154-F5154</f>
        <v>-4</v>
      </c>
    </row>
    <row r="5155" spans="1:7" x14ac:dyDescent="0.25">
      <c r="E5155" s="31" t="s">
        <v>157</v>
      </c>
      <c r="F5155" s="31" t="s">
        <v>157</v>
      </c>
      <c r="G5155" s="4" t="s">
        <v>157</v>
      </c>
    </row>
    <row r="5156" spans="1:7" ht="21" x14ac:dyDescent="0.35">
      <c r="A5156" s="5">
        <v>3</v>
      </c>
      <c r="B5156" s="5"/>
      <c r="C5156" s="5"/>
      <c r="D5156" s="5" t="s">
        <v>2</v>
      </c>
      <c r="E5156" s="6">
        <f t="shared" ref="E5156:F5156" si="1360">E5157+E5167+E5179+E5183+E5191+E5195+E5205+E5208+E5216</f>
        <v>8122047.5299999984</v>
      </c>
      <c r="F5156" s="6">
        <f t="shared" si="1360"/>
        <v>7998191.8299999991</v>
      </c>
      <c r="G5156" s="21">
        <f>E5156-F5156</f>
        <v>123855.69999999925</v>
      </c>
    </row>
    <row r="5157" spans="1:7" x14ac:dyDescent="0.25">
      <c r="A5157" s="7"/>
      <c r="B5157" s="7">
        <v>30</v>
      </c>
      <c r="C5157" s="7"/>
      <c r="D5157" s="7" t="s">
        <v>3</v>
      </c>
      <c r="E5157" s="8">
        <f t="shared" ref="E5157:F5157" si="1361">E5158+E5159+E5160+E5161+E5162+E5163+E5164+E5165</f>
        <v>763105.33</v>
      </c>
      <c r="F5157" s="8">
        <f t="shared" si="1361"/>
        <v>773698.35</v>
      </c>
      <c r="G5157" s="22">
        <f t="shared" ref="G5157:G5165" si="1362">E5157-F5157</f>
        <v>-10593.020000000019</v>
      </c>
    </row>
    <row r="5158" spans="1:7" x14ac:dyDescent="0.25">
      <c r="C5158">
        <v>300</v>
      </c>
      <c r="D5158" t="s">
        <v>4</v>
      </c>
      <c r="E5158" s="9">
        <v>136457.60000000001</v>
      </c>
      <c r="F5158" s="9">
        <v>149613.35</v>
      </c>
      <c r="G5158" s="19">
        <f t="shared" si="1362"/>
        <v>-13155.75</v>
      </c>
    </row>
    <row r="5159" spans="1:7" x14ac:dyDescent="0.25">
      <c r="C5159">
        <v>301</v>
      </c>
      <c r="D5159" t="s">
        <v>5</v>
      </c>
      <c r="E5159" s="9">
        <v>518396.06</v>
      </c>
      <c r="F5159" s="9">
        <v>607490.43000000005</v>
      </c>
      <c r="G5159" s="19">
        <f t="shared" si="1362"/>
        <v>-89094.370000000054</v>
      </c>
    </row>
    <row r="5160" spans="1:7" x14ac:dyDescent="0.25">
      <c r="C5160">
        <v>302</v>
      </c>
      <c r="D5160" t="s">
        <v>6</v>
      </c>
      <c r="E5160" s="9">
        <v>0</v>
      </c>
      <c r="F5160" s="9">
        <v>0</v>
      </c>
      <c r="G5160" s="19">
        <f t="shared" si="1362"/>
        <v>0</v>
      </c>
    </row>
    <row r="5161" spans="1:7" x14ac:dyDescent="0.25">
      <c r="C5161">
        <v>303</v>
      </c>
      <c r="D5161" t="s">
        <v>7</v>
      </c>
      <c r="E5161" s="9">
        <v>0</v>
      </c>
      <c r="F5161" s="9">
        <v>0</v>
      </c>
      <c r="G5161" s="19">
        <f t="shared" si="1362"/>
        <v>0</v>
      </c>
    </row>
    <row r="5162" spans="1:7" x14ac:dyDescent="0.25">
      <c r="C5162">
        <v>304</v>
      </c>
      <c r="D5162" t="s">
        <v>8</v>
      </c>
      <c r="E5162" s="9">
        <v>0</v>
      </c>
      <c r="F5162" s="9">
        <v>0</v>
      </c>
      <c r="G5162" s="19">
        <f t="shared" si="1362"/>
        <v>0</v>
      </c>
    </row>
    <row r="5163" spans="1:7" x14ac:dyDescent="0.25">
      <c r="C5163">
        <v>305</v>
      </c>
      <c r="D5163" t="s">
        <v>9</v>
      </c>
      <c r="E5163" s="9">
        <v>104839.1</v>
      </c>
      <c r="F5163" s="9">
        <v>3673.35</v>
      </c>
      <c r="G5163" s="19">
        <f t="shared" si="1362"/>
        <v>101165.75</v>
      </c>
    </row>
    <row r="5164" spans="1:7" x14ac:dyDescent="0.25">
      <c r="C5164">
        <v>306</v>
      </c>
      <c r="D5164" t="s">
        <v>10</v>
      </c>
      <c r="E5164" s="9">
        <v>0</v>
      </c>
      <c r="F5164" s="9">
        <v>0</v>
      </c>
      <c r="G5164" s="19">
        <f t="shared" si="1362"/>
        <v>0</v>
      </c>
    </row>
    <row r="5165" spans="1:7" x14ac:dyDescent="0.25">
      <c r="C5165">
        <v>309</v>
      </c>
      <c r="D5165" t="s">
        <v>11</v>
      </c>
      <c r="E5165" s="9">
        <v>3412.57</v>
      </c>
      <c r="F5165" s="9">
        <v>12921.22</v>
      </c>
      <c r="G5165" s="19">
        <f t="shared" si="1362"/>
        <v>-9508.65</v>
      </c>
    </row>
    <row r="5166" spans="1:7" x14ac:dyDescent="0.25">
      <c r="E5166" s="9"/>
      <c r="F5166" s="9"/>
    </row>
    <row r="5167" spans="1:7" x14ac:dyDescent="0.25">
      <c r="B5167" s="7">
        <v>31</v>
      </c>
      <c r="C5167" s="7"/>
      <c r="D5167" s="7" t="s">
        <v>12</v>
      </c>
      <c r="E5167" s="8">
        <f t="shared" ref="E5167:F5167" si="1363">E5168+E5169+E5170+E5171+E5172+E5173+E5174+E5175+E5176+E5177</f>
        <v>960789.90999999992</v>
      </c>
      <c r="F5167" s="8">
        <f t="shared" si="1363"/>
        <v>1277781.8100000003</v>
      </c>
      <c r="G5167" s="22">
        <f t="shared" ref="G5167:G5177" si="1364">E5167-F5167</f>
        <v>-316991.90000000037</v>
      </c>
    </row>
    <row r="5168" spans="1:7" x14ac:dyDescent="0.25">
      <c r="C5168">
        <v>310</v>
      </c>
      <c r="D5168" t="s">
        <v>13</v>
      </c>
      <c r="E5168" s="9">
        <v>185162.2</v>
      </c>
      <c r="F5168" s="9">
        <v>224379.17</v>
      </c>
      <c r="G5168" s="19">
        <f t="shared" si="1364"/>
        <v>-39216.97</v>
      </c>
    </row>
    <row r="5169" spans="2:7" x14ac:dyDescent="0.25">
      <c r="C5169">
        <v>311</v>
      </c>
      <c r="D5169" t="s">
        <v>14</v>
      </c>
      <c r="E5169" s="9">
        <v>114822.04</v>
      </c>
      <c r="F5169" s="9">
        <v>119338.29</v>
      </c>
      <c r="G5169" s="19">
        <f t="shared" si="1364"/>
        <v>-4516.25</v>
      </c>
    </row>
    <row r="5170" spans="2:7" x14ac:dyDescent="0.25">
      <c r="C5170">
        <v>312</v>
      </c>
      <c r="D5170" t="s">
        <v>15</v>
      </c>
      <c r="E5170" s="9">
        <v>132058.15</v>
      </c>
      <c r="F5170" s="9">
        <v>117744.5</v>
      </c>
      <c r="G5170" s="19">
        <f t="shared" si="1364"/>
        <v>14313.649999999994</v>
      </c>
    </row>
    <row r="5171" spans="2:7" x14ac:dyDescent="0.25">
      <c r="C5171">
        <v>313</v>
      </c>
      <c r="D5171" t="s">
        <v>16</v>
      </c>
      <c r="E5171" s="9">
        <v>276924.92</v>
      </c>
      <c r="F5171" s="9">
        <v>434488.55</v>
      </c>
      <c r="G5171" s="19">
        <f t="shared" si="1364"/>
        <v>-157563.63</v>
      </c>
    </row>
    <row r="5172" spans="2:7" x14ac:dyDescent="0.25">
      <c r="C5172">
        <v>314</v>
      </c>
      <c r="D5172" t="s">
        <v>17</v>
      </c>
      <c r="E5172" s="9">
        <v>196303.7</v>
      </c>
      <c r="F5172" s="9">
        <v>224135.6</v>
      </c>
      <c r="G5172" s="19">
        <f t="shared" si="1364"/>
        <v>-27831.899999999994</v>
      </c>
    </row>
    <row r="5173" spans="2:7" x14ac:dyDescent="0.25">
      <c r="C5173">
        <v>315</v>
      </c>
      <c r="D5173" t="s">
        <v>18</v>
      </c>
      <c r="E5173" s="9">
        <v>28737.45</v>
      </c>
      <c r="F5173" s="9">
        <v>19682.599999999999</v>
      </c>
      <c r="G5173" s="19">
        <f t="shared" si="1364"/>
        <v>9054.8500000000022</v>
      </c>
    </row>
    <row r="5174" spans="2:7" x14ac:dyDescent="0.25">
      <c r="C5174">
        <v>316</v>
      </c>
      <c r="D5174" t="s">
        <v>19</v>
      </c>
      <c r="E5174" s="9">
        <v>0</v>
      </c>
      <c r="F5174" s="9">
        <v>0</v>
      </c>
      <c r="G5174" s="19">
        <f t="shared" si="1364"/>
        <v>0</v>
      </c>
    </row>
    <row r="5175" spans="2:7" x14ac:dyDescent="0.25">
      <c r="C5175">
        <v>317</v>
      </c>
      <c r="D5175" t="s">
        <v>20</v>
      </c>
      <c r="E5175" s="9">
        <v>23066</v>
      </c>
      <c r="F5175" s="9">
        <v>30402.1</v>
      </c>
      <c r="G5175" s="19">
        <f t="shared" si="1364"/>
        <v>-7336.0999999999985</v>
      </c>
    </row>
    <row r="5176" spans="2:7" x14ac:dyDescent="0.25">
      <c r="C5176">
        <v>318</v>
      </c>
      <c r="D5176" t="s">
        <v>21</v>
      </c>
      <c r="E5176" s="9">
        <v>3715.45</v>
      </c>
      <c r="F5176" s="9">
        <v>107611</v>
      </c>
      <c r="G5176" s="19">
        <f t="shared" si="1364"/>
        <v>-103895.55</v>
      </c>
    </row>
    <row r="5177" spans="2:7" x14ac:dyDescent="0.25">
      <c r="C5177">
        <v>319</v>
      </c>
      <c r="D5177" t="s">
        <v>22</v>
      </c>
      <c r="E5177" s="9">
        <v>0</v>
      </c>
      <c r="F5177" s="9">
        <v>0</v>
      </c>
      <c r="G5177" s="19">
        <f t="shared" si="1364"/>
        <v>0</v>
      </c>
    </row>
    <row r="5178" spans="2:7" x14ac:dyDescent="0.25">
      <c r="E5178" s="9"/>
      <c r="F5178" s="9"/>
    </row>
    <row r="5179" spans="2:7" x14ac:dyDescent="0.25">
      <c r="B5179" s="7">
        <v>33</v>
      </c>
      <c r="C5179" s="7"/>
      <c r="D5179" s="7" t="s">
        <v>23</v>
      </c>
      <c r="E5179" s="8">
        <f t="shared" ref="E5179:F5179" si="1365">E5180+E5181</f>
        <v>702484</v>
      </c>
      <c r="F5179" s="8">
        <f t="shared" si="1365"/>
        <v>421564</v>
      </c>
      <c r="G5179" s="22">
        <f t="shared" ref="G5179:G5181" si="1366">E5179-F5179</f>
        <v>280920</v>
      </c>
    </row>
    <row r="5180" spans="2:7" x14ac:dyDescent="0.25">
      <c r="C5180">
        <v>330</v>
      </c>
      <c r="D5180" t="s">
        <v>24</v>
      </c>
      <c r="E5180" s="9">
        <v>702484</v>
      </c>
      <c r="F5180" s="9">
        <v>421564</v>
      </c>
      <c r="G5180" s="19">
        <f t="shared" si="1366"/>
        <v>280920</v>
      </c>
    </row>
    <row r="5181" spans="2:7" x14ac:dyDescent="0.25">
      <c r="C5181">
        <v>332</v>
      </c>
      <c r="D5181" t="s">
        <v>25</v>
      </c>
      <c r="E5181" s="9">
        <v>0</v>
      </c>
      <c r="F5181" s="9">
        <v>0</v>
      </c>
      <c r="G5181" s="19">
        <f t="shared" si="1366"/>
        <v>0</v>
      </c>
    </row>
    <row r="5182" spans="2:7" x14ac:dyDescent="0.25">
      <c r="E5182" s="9"/>
      <c r="F5182" s="9"/>
    </row>
    <row r="5183" spans="2:7" x14ac:dyDescent="0.25">
      <c r="B5183" s="7">
        <v>34</v>
      </c>
      <c r="C5183" s="7"/>
      <c r="D5183" s="7" t="s">
        <v>26</v>
      </c>
      <c r="E5183" s="8">
        <f t="shared" ref="E5183:F5183" si="1367">E5184+E5185+E5186+E5187+E5188+E5189</f>
        <v>234637.57</v>
      </c>
      <c r="F5183" s="8">
        <f t="shared" si="1367"/>
        <v>241663.16999999998</v>
      </c>
      <c r="G5183" s="22">
        <f t="shared" ref="G5183:G5189" si="1368">E5183-F5183</f>
        <v>-7025.5999999999767</v>
      </c>
    </row>
    <row r="5184" spans="2:7" x14ac:dyDescent="0.25">
      <c r="C5184">
        <v>340</v>
      </c>
      <c r="D5184" t="s">
        <v>27</v>
      </c>
      <c r="E5184" s="9">
        <v>144522.82</v>
      </c>
      <c r="F5184" s="9">
        <v>143147.37</v>
      </c>
      <c r="G5184" s="19">
        <f t="shared" si="1368"/>
        <v>1375.4500000000116</v>
      </c>
    </row>
    <row r="5185" spans="2:7" x14ac:dyDescent="0.25">
      <c r="C5185">
        <v>341</v>
      </c>
      <c r="D5185" t="s">
        <v>28</v>
      </c>
      <c r="E5185" s="9">
        <v>0</v>
      </c>
      <c r="F5185" s="9">
        <v>0</v>
      </c>
      <c r="G5185" s="19">
        <f t="shared" si="1368"/>
        <v>0</v>
      </c>
    </row>
    <row r="5186" spans="2:7" x14ac:dyDescent="0.25">
      <c r="C5186">
        <v>342</v>
      </c>
      <c r="D5186" t="s">
        <v>29</v>
      </c>
      <c r="E5186" s="9">
        <v>0</v>
      </c>
      <c r="F5186" s="9">
        <v>0</v>
      </c>
      <c r="G5186" s="19">
        <f t="shared" si="1368"/>
        <v>0</v>
      </c>
    </row>
    <row r="5187" spans="2:7" x14ac:dyDescent="0.25">
      <c r="C5187">
        <v>343</v>
      </c>
      <c r="D5187" t="s">
        <v>30</v>
      </c>
      <c r="E5187" s="9">
        <v>90114.75</v>
      </c>
      <c r="F5187" s="9">
        <v>98515.8</v>
      </c>
      <c r="G5187" s="19">
        <f t="shared" si="1368"/>
        <v>-8401.0500000000029</v>
      </c>
    </row>
    <row r="5188" spans="2:7" x14ac:dyDescent="0.25">
      <c r="C5188">
        <v>344</v>
      </c>
      <c r="D5188" t="s">
        <v>31</v>
      </c>
      <c r="E5188" s="9">
        <v>0</v>
      </c>
      <c r="F5188" s="9">
        <v>0</v>
      </c>
      <c r="G5188" s="19">
        <f t="shared" si="1368"/>
        <v>0</v>
      </c>
    </row>
    <row r="5189" spans="2:7" x14ac:dyDescent="0.25">
      <c r="C5189">
        <v>349</v>
      </c>
      <c r="D5189" t="s">
        <v>32</v>
      </c>
      <c r="E5189" s="9">
        <v>0</v>
      </c>
      <c r="F5189" s="9">
        <v>0</v>
      </c>
      <c r="G5189" s="19">
        <f t="shared" si="1368"/>
        <v>0</v>
      </c>
    </row>
    <row r="5190" spans="2:7" x14ac:dyDescent="0.25">
      <c r="E5190" s="9"/>
      <c r="F5190" s="9"/>
    </row>
    <row r="5191" spans="2:7" x14ac:dyDescent="0.25">
      <c r="B5191" s="7">
        <v>35</v>
      </c>
      <c r="C5191" s="7"/>
      <c r="D5191" s="7" t="s">
        <v>33</v>
      </c>
      <c r="E5191" s="8">
        <f t="shared" ref="E5191:F5191" si="1369">E5192+E5193</f>
        <v>60056.55</v>
      </c>
      <c r="F5191" s="8">
        <f t="shared" si="1369"/>
        <v>114602.63</v>
      </c>
      <c r="G5191" s="22">
        <f t="shared" ref="G5191:G5193" si="1370">E5191-F5191</f>
        <v>-54546.080000000002</v>
      </c>
    </row>
    <row r="5192" spans="2:7" x14ac:dyDescent="0.25">
      <c r="C5192">
        <v>350</v>
      </c>
      <c r="D5192" t="s">
        <v>33</v>
      </c>
      <c r="E5192" s="9">
        <v>0</v>
      </c>
      <c r="F5192" s="9">
        <v>0</v>
      </c>
      <c r="G5192" s="19">
        <f t="shared" si="1370"/>
        <v>0</v>
      </c>
    </row>
    <row r="5193" spans="2:7" x14ac:dyDescent="0.25">
      <c r="C5193">
        <v>351</v>
      </c>
      <c r="D5193" t="s">
        <v>34</v>
      </c>
      <c r="E5193" s="9">
        <v>60056.55</v>
      </c>
      <c r="F5193" s="9">
        <v>114602.63</v>
      </c>
      <c r="G5193" s="19">
        <f t="shared" si="1370"/>
        <v>-54546.080000000002</v>
      </c>
    </row>
    <row r="5194" spans="2:7" x14ac:dyDescent="0.25">
      <c r="E5194" s="9"/>
      <c r="F5194" s="9"/>
    </row>
    <row r="5195" spans="2:7" x14ac:dyDescent="0.25">
      <c r="B5195" s="7">
        <v>36</v>
      </c>
      <c r="C5195" s="7"/>
      <c r="D5195" s="7" t="s">
        <v>35</v>
      </c>
      <c r="E5195" s="8">
        <f t="shared" ref="E5195:F5195" si="1371">E5196+E5197+E5198+E5199+E5200+E5201+E5202+E5203</f>
        <v>4896314.2799999993</v>
      </c>
      <c r="F5195" s="8">
        <f t="shared" si="1371"/>
        <v>4782606.2799999993</v>
      </c>
      <c r="G5195" s="22">
        <f t="shared" ref="G5195:G5203" si="1372">E5195-F5195</f>
        <v>113708</v>
      </c>
    </row>
    <row r="5196" spans="2:7" x14ac:dyDescent="0.25">
      <c r="C5196">
        <v>360</v>
      </c>
      <c r="D5196" t="s">
        <v>36</v>
      </c>
      <c r="E5196" s="9">
        <v>5889</v>
      </c>
      <c r="F5196" s="9">
        <v>5164.8</v>
      </c>
      <c r="G5196" s="19">
        <f t="shared" si="1372"/>
        <v>724.19999999999982</v>
      </c>
    </row>
    <row r="5197" spans="2:7" x14ac:dyDescent="0.25">
      <c r="C5197">
        <v>361</v>
      </c>
      <c r="D5197" t="s">
        <v>37</v>
      </c>
      <c r="E5197" s="9">
        <v>3879098.03</v>
      </c>
      <c r="F5197" s="9">
        <v>3775707.8</v>
      </c>
      <c r="G5197" s="19">
        <f t="shared" si="1372"/>
        <v>103390.22999999998</v>
      </c>
    </row>
    <row r="5198" spans="2:7" x14ac:dyDescent="0.25">
      <c r="C5198">
        <v>362</v>
      </c>
      <c r="D5198" t="s">
        <v>38</v>
      </c>
      <c r="E5198" s="9">
        <v>0</v>
      </c>
      <c r="F5198" s="9">
        <v>0</v>
      </c>
      <c r="G5198" s="19">
        <f t="shared" si="1372"/>
        <v>0</v>
      </c>
    </row>
    <row r="5199" spans="2:7" x14ac:dyDescent="0.25">
      <c r="C5199">
        <v>363</v>
      </c>
      <c r="D5199" t="s">
        <v>39</v>
      </c>
      <c r="E5199" s="9">
        <v>1011327.25</v>
      </c>
      <c r="F5199" s="9">
        <v>1001733.68</v>
      </c>
      <c r="G5199" s="19">
        <f t="shared" si="1372"/>
        <v>9593.5699999999488</v>
      </c>
    </row>
    <row r="5200" spans="2:7" x14ac:dyDescent="0.25">
      <c r="C5200">
        <v>364</v>
      </c>
      <c r="D5200" t="s">
        <v>40</v>
      </c>
      <c r="E5200" s="9">
        <v>0</v>
      </c>
      <c r="F5200" s="9">
        <v>0</v>
      </c>
      <c r="G5200" s="19">
        <f t="shared" si="1372"/>
        <v>0</v>
      </c>
    </row>
    <row r="5201" spans="2:7" x14ac:dyDescent="0.25">
      <c r="C5201">
        <v>365</v>
      </c>
      <c r="D5201" t="s">
        <v>41</v>
      </c>
      <c r="E5201" s="9">
        <v>0</v>
      </c>
      <c r="F5201" s="9">
        <v>0</v>
      </c>
      <c r="G5201" s="19">
        <f t="shared" si="1372"/>
        <v>0</v>
      </c>
    </row>
    <row r="5202" spans="2:7" x14ac:dyDescent="0.25">
      <c r="C5202">
        <v>366</v>
      </c>
      <c r="D5202" t="s">
        <v>42</v>
      </c>
      <c r="E5202" s="9">
        <v>0</v>
      </c>
      <c r="F5202" s="9">
        <v>0</v>
      </c>
      <c r="G5202" s="19">
        <f t="shared" si="1372"/>
        <v>0</v>
      </c>
    </row>
    <row r="5203" spans="2:7" x14ac:dyDescent="0.25">
      <c r="C5203">
        <v>369</v>
      </c>
      <c r="D5203" t="s">
        <v>43</v>
      </c>
      <c r="E5203" s="9">
        <v>0</v>
      </c>
      <c r="F5203" s="9">
        <v>0</v>
      </c>
      <c r="G5203" s="19">
        <f t="shared" si="1372"/>
        <v>0</v>
      </c>
    </row>
    <row r="5204" spans="2:7" x14ac:dyDescent="0.25">
      <c r="E5204" s="9"/>
      <c r="F5204" s="9"/>
    </row>
    <row r="5205" spans="2:7" x14ac:dyDescent="0.25">
      <c r="B5205" s="7">
        <v>37</v>
      </c>
      <c r="C5205" s="7"/>
      <c r="D5205" s="7" t="s">
        <v>44</v>
      </c>
      <c r="E5205" s="8">
        <f t="shared" ref="E5205:F5205" si="1373">E5206</f>
        <v>10000</v>
      </c>
      <c r="F5205" s="8">
        <f t="shared" si="1373"/>
        <v>0</v>
      </c>
      <c r="G5205" s="22">
        <f t="shared" ref="G5205:G5214" si="1374">E5205-F5205</f>
        <v>10000</v>
      </c>
    </row>
    <row r="5206" spans="2:7" x14ac:dyDescent="0.25">
      <c r="C5206">
        <v>370</v>
      </c>
      <c r="D5206" t="s">
        <v>45</v>
      </c>
      <c r="E5206" s="9">
        <v>10000</v>
      </c>
      <c r="F5206" s="9">
        <v>0</v>
      </c>
      <c r="G5206" s="19">
        <f t="shared" si="1374"/>
        <v>10000</v>
      </c>
    </row>
    <row r="5207" spans="2:7" x14ac:dyDescent="0.25">
      <c r="E5207" s="9"/>
      <c r="F5207" s="9"/>
      <c r="G5207" s="19">
        <f t="shared" si="1374"/>
        <v>0</v>
      </c>
    </row>
    <row r="5208" spans="2:7" x14ac:dyDescent="0.25">
      <c r="B5208" s="7">
        <v>38</v>
      </c>
      <c r="C5208" s="7"/>
      <c r="D5208" s="7" t="s">
        <v>46</v>
      </c>
      <c r="E5208" s="8">
        <f t="shared" ref="E5208:F5208" si="1375">E5209+E5210+E5211+E5212+E5213+E5214</f>
        <v>401659.89</v>
      </c>
      <c r="F5208" s="8">
        <f t="shared" si="1375"/>
        <v>240000</v>
      </c>
      <c r="G5208" s="22">
        <f t="shared" si="1374"/>
        <v>161659.89000000001</v>
      </c>
    </row>
    <row r="5209" spans="2:7" x14ac:dyDescent="0.25">
      <c r="C5209">
        <v>380</v>
      </c>
      <c r="D5209" t="s">
        <v>47</v>
      </c>
      <c r="E5209" s="9">
        <v>0</v>
      </c>
      <c r="F5209" s="9">
        <v>0</v>
      </c>
      <c r="G5209" s="19">
        <f t="shared" si="1374"/>
        <v>0</v>
      </c>
    </row>
    <row r="5210" spans="2:7" x14ac:dyDescent="0.25">
      <c r="C5210">
        <v>381</v>
      </c>
      <c r="D5210" t="s">
        <v>48</v>
      </c>
      <c r="E5210" s="9">
        <v>0</v>
      </c>
      <c r="F5210" s="9">
        <v>0</v>
      </c>
      <c r="G5210" s="19">
        <f t="shared" si="1374"/>
        <v>0</v>
      </c>
    </row>
    <row r="5211" spans="2:7" x14ac:dyDescent="0.25">
      <c r="C5211">
        <v>384</v>
      </c>
      <c r="D5211" t="s">
        <v>49</v>
      </c>
      <c r="E5211" s="9">
        <v>0</v>
      </c>
      <c r="F5211" s="9">
        <v>0</v>
      </c>
      <c r="G5211" s="19">
        <f t="shared" si="1374"/>
        <v>0</v>
      </c>
    </row>
    <row r="5212" spans="2:7" x14ac:dyDescent="0.25">
      <c r="C5212">
        <v>385</v>
      </c>
      <c r="D5212" t="s">
        <v>50</v>
      </c>
      <c r="E5212" s="9">
        <v>0</v>
      </c>
      <c r="F5212" s="9">
        <v>0</v>
      </c>
      <c r="G5212" s="19">
        <f t="shared" si="1374"/>
        <v>0</v>
      </c>
    </row>
    <row r="5213" spans="2:7" x14ac:dyDescent="0.25">
      <c r="C5213">
        <v>386</v>
      </c>
      <c r="D5213" t="s">
        <v>51</v>
      </c>
      <c r="E5213" s="9">
        <v>0</v>
      </c>
      <c r="F5213" s="9">
        <v>0</v>
      </c>
      <c r="G5213" s="19">
        <f t="shared" si="1374"/>
        <v>0</v>
      </c>
    </row>
    <row r="5214" spans="2:7" x14ac:dyDescent="0.25">
      <c r="C5214">
        <v>389</v>
      </c>
      <c r="D5214" t="s">
        <v>52</v>
      </c>
      <c r="E5214" s="9">
        <v>401659.89</v>
      </c>
      <c r="F5214" s="9">
        <v>240000</v>
      </c>
      <c r="G5214" s="19">
        <f t="shared" si="1374"/>
        <v>161659.89000000001</v>
      </c>
    </row>
    <row r="5215" spans="2:7" x14ac:dyDescent="0.25">
      <c r="E5215" s="9"/>
      <c r="F5215" s="9"/>
    </row>
    <row r="5216" spans="2:7" x14ac:dyDescent="0.25">
      <c r="B5216" s="7">
        <v>39</v>
      </c>
      <c r="C5216" s="7"/>
      <c r="D5216" s="7" t="s">
        <v>53</v>
      </c>
      <c r="E5216" s="8">
        <f t="shared" ref="E5216:F5216" si="1376">E5217+E5218+E5219+E5220+E5221+E5222+E5223+E5224</f>
        <v>93000</v>
      </c>
      <c r="F5216" s="8">
        <f t="shared" si="1376"/>
        <v>146275.59</v>
      </c>
      <c r="G5216" s="22">
        <f t="shared" ref="G5216:G5224" si="1377">E5216-F5216</f>
        <v>-53275.59</v>
      </c>
    </row>
    <row r="5217" spans="1:7" x14ac:dyDescent="0.25">
      <c r="C5217">
        <v>390</v>
      </c>
      <c r="D5217" t="s">
        <v>54</v>
      </c>
      <c r="E5217" s="9">
        <v>0</v>
      </c>
      <c r="F5217" s="9">
        <v>0</v>
      </c>
      <c r="G5217" s="19">
        <f t="shared" si="1377"/>
        <v>0</v>
      </c>
    </row>
    <row r="5218" spans="1:7" x14ac:dyDescent="0.25">
      <c r="C5218">
        <v>391</v>
      </c>
      <c r="D5218" t="s">
        <v>55</v>
      </c>
      <c r="E5218" s="9">
        <v>93000</v>
      </c>
      <c r="F5218" s="9">
        <v>146275.59</v>
      </c>
      <c r="G5218" s="19">
        <f t="shared" si="1377"/>
        <v>-53275.59</v>
      </c>
    </row>
    <row r="5219" spans="1:7" x14ac:dyDescent="0.25">
      <c r="C5219">
        <v>392</v>
      </c>
      <c r="D5219" t="s">
        <v>56</v>
      </c>
      <c r="E5219" s="9">
        <v>0</v>
      </c>
      <c r="F5219" s="9">
        <v>0</v>
      </c>
      <c r="G5219" s="19">
        <f t="shared" si="1377"/>
        <v>0</v>
      </c>
    </row>
    <row r="5220" spans="1:7" x14ac:dyDescent="0.25">
      <c r="C5220">
        <v>393</v>
      </c>
      <c r="D5220" t="s">
        <v>57</v>
      </c>
      <c r="E5220" s="9">
        <v>0</v>
      </c>
      <c r="F5220" s="9">
        <v>0</v>
      </c>
      <c r="G5220" s="19">
        <f t="shared" si="1377"/>
        <v>0</v>
      </c>
    </row>
    <row r="5221" spans="1:7" x14ac:dyDescent="0.25">
      <c r="C5221">
        <v>394</v>
      </c>
      <c r="D5221" t="s">
        <v>58</v>
      </c>
      <c r="E5221" s="9">
        <v>0</v>
      </c>
      <c r="F5221" s="9">
        <v>0</v>
      </c>
      <c r="G5221" s="19">
        <f t="shared" si="1377"/>
        <v>0</v>
      </c>
    </row>
    <row r="5222" spans="1:7" x14ac:dyDescent="0.25">
      <c r="C5222">
        <v>395</v>
      </c>
      <c r="D5222" t="s">
        <v>59</v>
      </c>
      <c r="E5222" s="9">
        <v>0</v>
      </c>
      <c r="F5222" s="9">
        <v>0</v>
      </c>
      <c r="G5222" s="19">
        <f t="shared" si="1377"/>
        <v>0</v>
      </c>
    </row>
    <row r="5223" spans="1:7" x14ac:dyDescent="0.25">
      <c r="C5223">
        <v>398</v>
      </c>
      <c r="D5223" t="s">
        <v>60</v>
      </c>
      <c r="E5223" s="9">
        <v>0</v>
      </c>
      <c r="F5223" s="9">
        <v>0</v>
      </c>
      <c r="G5223" s="19">
        <f t="shared" si="1377"/>
        <v>0</v>
      </c>
    </row>
    <row r="5224" spans="1:7" x14ac:dyDescent="0.25">
      <c r="C5224">
        <v>399</v>
      </c>
      <c r="D5224" t="s">
        <v>61</v>
      </c>
      <c r="E5224" s="9">
        <v>0</v>
      </c>
      <c r="F5224" s="9">
        <v>0</v>
      </c>
      <c r="G5224" s="19">
        <f t="shared" si="1377"/>
        <v>0</v>
      </c>
    </row>
    <row r="5225" spans="1:7" x14ac:dyDescent="0.25">
      <c r="E5225" s="9"/>
      <c r="F5225" s="9"/>
    </row>
    <row r="5226" spans="1:7" x14ac:dyDescent="0.25">
      <c r="E5226" s="9"/>
      <c r="F5226" s="9"/>
    </row>
    <row r="5227" spans="1:7" ht="21" x14ac:dyDescent="0.35">
      <c r="A5227" s="10">
        <v>4</v>
      </c>
      <c r="B5227" s="10"/>
      <c r="C5227" s="10"/>
      <c r="D5227" s="10" t="s">
        <v>62</v>
      </c>
      <c r="E5227" s="11">
        <f t="shared" ref="E5227:F5227" si="1378">E5228+E5234+E5240+E5251+E5257+E5269+E5273+E5280+E5283+E5292</f>
        <v>8693871.5800000001</v>
      </c>
      <c r="F5227" s="11">
        <f t="shared" si="1378"/>
        <v>8151911.8300000001</v>
      </c>
      <c r="G5227" s="23">
        <f t="shared" ref="G5227:G5232" si="1379">E5227-F5227</f>
        <v>541959.75</v>
      </c>
    </row>
    <row r="5228" spans="1:7" x14ac:dyDescent="0.25">
      <c r="A5228" s="2"/>
      <c r="B5228" s="12">
        <v>40</v>
      </c>
      <c r="C5228" s="12"/>
      <c r="D5228" s="12" t="s">
        <v>63</v>
      </c>
      <c r="E5228" s="13">
        <f t="shared" ref="E5228:F5228" si="1380">E5229+E5230+E5231+E5232</f>
        <v>5885786.6500000004</v>
      </c>
      <c r="F5228" s="13">
        <f t="shared" si="1380"/>
        <v>5443392.8999999994</v>
      </c>
      <c r="G5228" s="24">
        <f t="shared" si="1379"/>
        <v>442393.75000000093</v>
      </c>
    </row>
    <row r="5229" spans="1:7" x14ac:dyDescent="0.25">
      <c r="C5229">
        <v>400</v>
      </c>
      <c r="D5229" t="s">
        <v>64</v>
      </c>
      <c r="E5229" s="9">
        <v>4750955.45</v>
      </c>
      <c r="F5229" s="9">
        <v>4302044.3</v>
      </c>
      <c r="G5229" s="19">
        <f t="shared" si="1379"/>
        <v>448911.15000000037</v>
      </c>
    </row>
    <row r="5230" spans="1:7" x14ac:dyDescent="0.25">
      <c r="C5230">
        <v>401</v>
      </c>
      <c r="D5230" t="s">
        <v>65</v>
      </c>
      <c r="E5230" s="9">
        <v>373929.65</v>
      </c>
      <c r="F5230" s="9">
        <v>543718.55000000005</v>
      </c>
      <c r="G5230" s="19">
        <f t="shared" si="1379"/>
        <v>-169788.90000000002</v>
      </c>
    </row>
    <row r="5231" spans="1:7" x14ac:dyDescent="0.25">
      <c r="C5231">
        <v>402</v>
      </c>
      <c r="D5231" t="s">
        <v>66</v>
      </c>
      <c r="E5231" s="9">
        <v>751901.55</v>
      </c>
      <c r="F5231" s="9">
        <v>588045.05000000005</v>
      </c>
      <c r="G5231" s="19">
        <f t="shared" si="1379"/>
        <v>163856.5</v>
      </c>
    </row>
    <row r="5232" spans="1:7" x14ac:dyDescent="0.25">
      <c r="C5232">
        <v>403</v>
      </c>
      <c r="D5232" t="s">
        <v>67</v>
      </c>
      <c r="E5232" s="9">
        <v>9000</v>
      </c>
      <c r="F5232" s="9">
        <v>9585</v>
      </c>
      <c r="G5232" s="19">
        <f t="shared" si="1379"/>
        <v>-585</v>
      </c>
    </row>
    <row r="5233" spans="2:7" x14ac:dyDescent="0.25">
      <c r="E5233" s="9"/>
      <c r="F5233" s="9"/>
    </row>
    <row r="5234" spans="2:7" x14ac:dyDescent="0.25">
      <c r="B5234" s="12">
        <v>41</v>
      </c>
      <c r="C5234" s="12"/>
      <c r="D5234" s="12" t="s">
        <v>68</v>
      </c>
      <c r="E5234" s="13">
        <f t="shared" ref="E5234:F5234" si="1381">E5235+E5236+E5237+E5238</f>
        <v>87476.13</v>
      </c>
      <c r="F5234" s="13">
        <f t="shared" si="1381"/>
        <v>75969.52</v>
      </c>
      <c r="G5234" s="24">
        <f t="shared" ref="G5234:G5238" si="1382">E5234-F5234</f>
        <v>11506.61</v>
      </c>
    </row>
    <row r="5235" spans="2:7" x14ac:dyDescent="0.25">
      <c r="C5235">
        <v>410</v>
      </c>
      <c r="D5235" t="s">
        <v>69</v>
      </c>
      <c r="E5235" s="9">
        <v>0</v>
      </c>
      <c r="F5235" s="9">
        <v>0</v>
      </c>
      <c r="G5235" s="19">
        <f t="shared" si="1382"/>
        <v>0</v>
      </c>
    </row>
    <row r="5236" spans="2:7" x14ac:dyDescent="0.25">
      <c r="C5236">
        <v>411</v>
      </c>
      <c r="D5236" t="s">
        <v>70</v>
      </c>
      <c r="E5236" s="9">
        <v>0</v>
      </c>
      <c r="F5236" s="9">
        <v>0</v>
      </c>
      <c r="G5236" s="19">
        <f t="shared" si="1382"/>
        <v>0</v>
      </c>
    </row>
    <row r="5237" spans="2:7" x14ac:dyDescent="0.25">
      <c r="C5237">
        <v>412</v>
      </c>
      <c r="D5237" t="s">
        <v>71</v>
      </c>
      <c r="E5237" s="9">
        <v>87476.13</v>
      </c>
      <c r="F5237" s="9">
        <v>75969.52</v>
      </c>
      <c r="G5237" s="19">
        <f t="shared" si="1382"/>
        <v>11506.61</v>
      </c>
    </row>
    <row r="5238" spans="2:7" x14ac:dyDescent="0.25">
      <c r="C5238">
        <v>413</v>
      </c>
      <c r="D5238" t="s">
        <v>72</v>
      </c>
      <c r="E5238" s="9">
        <v>0</v>
      </c>
      <c r="F5238" s="9">
        <v>0</v>
      </c>
      <c r="G5238" s="19">
        <f t="shared" si="1382"/>
        <v>0</v>
      </c>
    </row>
    <row r="5239" spans="2:7" x14ac:dyDescent="0.25">
      <c r="E5239" s="9"/>
      <c r="F5239" s="9"/>
    </row>
    <row r="5240" spans="2:7" x14ac:dyDescent="0.25">
      <c r="B5240" s="12">
        <v>42</v>
      </c>
      <c r="C5240" s="12"/>
      <c r="D5240" s="12" t="s">
        <v>73</v>
      </c>
      <c r="E5240" s="13">
        <f t="shared" ref="E5240:F5240" si="1383">E5241+E5242+E5243+E5244+E5245+E5246+E5247+E5248+E5249</f>
        <v>1213362.48</v>
      </c>
      <c r="F5240" s="13">
        <f t="shared" si="1383"/>
        <v>1246864.6099999999</v>
      </c>
      <c r="G5240" s="24">
        <f t="shared" ref="G5240:G5249" si="1384">E5240-F5240</f>
        <v>-33502.129999999888</v>
      </c>
    </row>
    <row r="5241" spans="2:7" x14ac:dyDescent="0.25">
      <c r="C5241">
        <v>420</v>
      </c>
      <c r="D5241" t="s">
        <v>74</v>
      </c>
      <c r="E5241" s="9">
        <v>76035.7</v>
      </c>
      <c r="F5241" s="9">
        <v>72718.75</v>
      </c>
      <c r="G5241" s="19">
        <f t="shared" si="1384"/>
        <v>3316.9499999999971</v>
      </c>
    </row>
    <row r="5242" spans="2:7" x14ac:dyDescent="0.25">
      <c r="C5242">
        <v>421</v>
      </c>
      <c r="D5242" t="s">
        <v>75</v>
      </c>
      <c r="E5242" s="9">
        <v>24567.93</v>
      </c>
      <c r="F5242" s="9">
        <v>56489.45</v>
      </c>
      <c r="G5242" s="19">
        <f t="shared" si="1384"/>
        <v>-31921.519999999997</v>
      </c>
    </row>
    <row r="5243" spans="2:7" x14ac:dyDescent="0.25">
      <c r="C5243">
        <v>422</v>
      </c>
      <c r="D5243" t="s">
        <v>76</v>
      </c>
      <c r="E5243" s="9">
        <v>0</v>
      </c>
      <c r="F5243" s="9">
        <v>0</v>
      </c>
      <c r="G5243" s="19">
        <f t="shared" si="1384"/>
        <v>0</v>
      </c>
    </row>
    <row r="5244" spans="2:7" x14ac:dyDescent="0.25">
      <c r="C5244">
        <v>423</v>
      </c>
      <c r="D5244" t="s">
        <v>77</v>
      </c>
      <c r="E5244" s="9">
        <v>0</v>
      </c>
      <c r="F5244" s="9">
        <v>0</v>
      </c>
      <c r="G5244" s="19">
        <f t="shared" si="1384"/>
        <v>0</v>
      </c>
    </row>
    <row r="5245" spans="2:7" x14ac:dyDescent="0.25">
      <c r="C5245">
        <v>424</v>
      </c>
      <c r="D5245" t="s">
        <v>78</v>
      </c>
      <c r="E5245" s="9">
        <v>921566.95</v>
      </c>
      <c r="F5245" s="9">
        <v>928170.5</v>
      </c>
      <c r="G5245" s="19">
        <f t="shared" si="1384"/>
        <v>-6603.5500000000466</v>
      </c>
    </row>
    <row r="5246" spans="2:7" x14ac:dyDescent="0.25">
      <c r="C5246">
        <v>425</v>
      </c>
      <c r="D5246" t="s">
        <v>79</v>
      </c>
      <c r="E5246" s="9">
        <v>158601.9</v>
      </c>
      <c r="F5246" s="9">
        <v>155530.91</v>
      </c>
      <c r="G5246" s="19">
        <f t="shared" si="1384"/>
        <v>3070.9899999999907</v>
      </c>
    </row>
    <row r="5247" spans="2:7" x14ac:dyDescent="0.25">
      <c r="C5247">
        <v>426</v>
      </c>
      <c r="D5247" t="s">
        <v>80</v>
      </c>
      <c r="E5247" s="9">
        <v>32590</v>
      </c>
      <c r="F5247" s="9">
        <v>33955</v>
      </c>
      <c r="G5247" s="19">
        <f t="shared" si="1384"/>
        <v>-1365</v>
      </c>
    </row>
    <row r="5248" spans="2:7" x14ac:dyDescent="0.25">
      <c r="C5248">
        <v>427</v>
      </c>
      <c r="D5248" t="s">
        <v>81</v>
      </c>
      <c r="E5248" s="9">
        <v>0</v>
      </c>
      <c r="F5248" s="9">
        <v>0</v>
      </c>
      <c r="G5248" s="19">
        <f t="shared" si="1384"/>
        <v>0</v>
      </c>
    </row>
    <row r="5249" spans="2:7" x14ac:dyDescent="0.25">
      <c r="C5249">
        <v>429</v>
      </c>
      <c r="D5249" t="s">
        <v>82</v>
      </c>
      <c r="E5249" s="9">
        <v>0</v>
      </c>
      <c r="F5249" s="9">
        <v>0</v>
      </c>
      <c r="G5249" s="19">
        <f t="shared" si="1384"/>
        <v>0</v>
      </c>
    </row>
    <row r="5250" spans="2:7" x14ac:dyDescent="0.25">
      <c r="E5250" s="9"/>
      <c r="F5250" s="9"/>
    </row>
    <row r="5251" spans="2:7" x14ac:dyDescent="0.25">
      <c r="B5251" s="12">
        <v>43</v>
      </c>
      <c r="C5251" s="12"/>
      <c r="D5251" s="12" t="s">
        <v>83</v>
      </c>
      <c r="E5251" s="13">
        <f t="shared" ref="E5251:F5251" si="1385">E5252+E5253+E5254+E5255</f>
        <v>0</v>
      </c>
      <c r="F5251" s="13">
        <f t="shared" si="1385"/>
        <v>87567.24</v>
      </c>
      <c r="G5251" s="24">
        <f t="shared" ref="G5251:G5255" si="1386">E5251-F5251</f>
        <v>-87567.24</v>
      </c>
    </row>
    <row r="5252" spans="2:7" x14ac:dyDescent="0.25">
      <c r="C5252">
        <v>430</v>
      </c>
      <c r="D5252" t="s">
        <v>84</v>
      </c>
      <c r="E5252" s="9">
        <v>0</v>
      </c>
      <c r="F5252" s="9">
        <v>87567.24</v>
      </c>
      <c r="G5252" s="19">
        <f t="shared" si="1386"/>
        <v>-87567.24</v>
      </c>
    </row>
    <row r="5253" spans="2:7" x14ac:dyDescent="0.25">
      <c r="C5253">
        <v>431</v>
      </c>
      <c r="D5253" t="s">
        <v>85</v>
      </c>
      <c r="E5253" s="9">
        <v>0</v>
      </c>
      <c r="F5253" s="9">
        <v>0</v>
      </c>
      <c r="G5253" s="19">
        <f t="shared" si="1386"/>
        <v>0</v>
      </c>
    </row>
    <row r="5254" spans="2:7" x14ac:dyDescent="0.25">
      <c r="C5254">
        <v>432</v>
      </c>
      <c r="D5254" t="s">
        <v>86</v>
      </c>
      <c r="E5254" s="9">
        <v>0</v>
      </c>
      <c r="F5254" s="9">
        <v>0</v>
      </c>
      <c r="G5254" s="19">
        <f t="shared" si="1386"/>
        <v>0</v>
      </c>
    </row>
    <row r="5255" spans="2:7" x14ac:dyDescent="0.25">
      <c r="C5255">
        <v>439</v>
      </c>
      <c r="D5255" t="s">
        <v>87</v>
      </c>
      <c r="E5255" s="9">
        <v>0</v>
      </c>
      <c r="F5255" s="9">
        <v>0</v>
      </c>
      <c r="G5255" s="19">
        <f t="shared" si="1386"/>
        <v>0</v>
      </c>
    </row>
    <row r="5256" spans="2:7" x14ac:dyDescent="0.25">
      <c r="E5256" s="9"/>
      <c r="F5256" s="9"/>
    </row>
    <row r="5257" spans="2:7" x14ac:dyDescent="0.25">
      <c r="B5257" s="12">
        <v>44</v>
      </c>
      <c r="C5257" s="12"/>
      <c r="D5257" s="12" t="s">
        <v>88</v>
      </c>
      <c r="E5257" s="13">
        <f t="shared" ref="E5257:F5257" si="1387">E5258+E5259+E5260+E5261+E5262+E5263+E5264+E5265+E5266+E5267</f>
        <v>205255.97</v>
      </c>
      <c r="F5257" s="13">
        <f t="shared" si="1387"/>
        <v>124674.60999999999</v>
      </c>
      <c r="G5257" s="24">
        <f t="shared" ref="G5257:G5267" si="1388">E5257-F5257</f>
        <v>80581.360000000015</v>
      </c>
    </row>
    <row r="5258" spans="2:7" x14ac:dyDescent="0.25">
      <c r="C5258">
        <v>440</v>
      </c>
      <c r="D5258" t="s">
        <v>89</v>
      </c>
      <c r="E5258" s="9">
        <v>189874.47</v>
      </c>
      <c r="F5258" s="9">
        <v>105842.76</v>
      </c>
      <c r="G5258" s="19">
        <f t="shared" si="1388"/>
        <v>84031.71</v>
      </c>
    </row>
    <row r="5259" spans="2:7" x14ac:dyDescent="0.25">
      <c r="C5259">
        <v>441</v>
      </c>
      <c r="D5259" t="s">
        <v>90</v>
      </c>
      <c r="E5259" s="9">
        <v>0</v>
      </c>
      <c r="F5259" s="9">
        <v>0</v>
      </c>
      <c r="G5259" s="19">
        <f t="shared" si="1388"/>
        <v>0</v>
      </c>
    </row>
    <row r="5260" spans="2:7" x14ac:dyDescent="0.25">
      <c r="C5260">
        <v>442</v>
      </c>
      <c r="D5260" t="s">
        <v>91</v>
      </c>
      <c r="E5260" s="9">
        <v>0</v>
      </c>
      <c r="F5260" s="9">
        <v>0</v>
      </c>
      <c r="G5260" s="19">
        <f t="shared" si="1388"/>
        <v>0</v>
      </c>
    </row>
    <row r="5261" spans="2:7" x14ac:dyDescent="0.25">
      <c r="C5261">
        <v>443</v>
      </c>
      <c r="D5261" t="s">
        <v>92</v>
      </c>
      <c r="E5261" s="9">
        <v>0</v>
      </c>
      <c r="F5261" s="9">
        <v>0</v>
      </c>
      <c r="G5261" s="19">
        <f t="shared" si="1388"/>
        <v>0</v>
      </c>
    </row>
    <row r="5262" spans="2:7" x14ac:dyDescent="0.25">
      <c r="C5262">
        <v>444</v>
      </c>
      <c r="D5262" t="s">
        <v>31</v>
      </c>
      <c r="E5262" s="9">
        <v>0</v>
      </c>
      <c r="F5262" s="9">
        <v>0</v>
      </c>
      <c r="G5262" s="19">
        <f t="shared" si="1388"/>
        <v>0</v>
      </c>
    </row>
    <row r="5263" spans="2:7" x14ac:dyDescent="0.25">
      <c r="C5263">
        <v>445</v>
      </c>
      <c r="D5263" t="s">
        <v>93</v>
      </c>
      <c r="E5263" s="9">
        <v>0</v>
      </c>
      <c r="F5263" s="9">
        <v>0</v>
      </c>
      <c r="G5263" s="19">
        <f t="shared" si="1388"/>
        <v>0</v>
      </c>
    </row>
    <row r="5264" spans="2:7" x14ac:dyDescent="0.25">
      <c r="C5264">
        <v>446</v>
      </c>
      <c r="D5264" t="s">
        <v>94</v>
      </c>
      <c r="E5264" s="9">
        <v>0</v>
      </c>
      <c r="F5264" s="9">
        <v>0</v>
      </c>
      <c r="G5264" s="19">
        <f t="shared" si="1388"/>
        <v>0</v>
      </c>
    </row>
    <row r="5265" spans="2:7" x14ac:dyDescent="0.25">
      <c r="C5265">
        <v>447</v>
      </c>
      <c r="D5265" t="s">
        <v>95</v>
      </c>
      <c r="E5265" s="9">
        <v>15381.5</v>
      </c>
      <c r="F5265" s="9">
        <v>18831.849999999999</v>
      </c>
      <c r="G5265" s="19">
        <f t="shared" si="1388"/>
        <v>-3450.3499999999985</v>
      </c>
    </row>
    <row r="5266" spans="2:7" x14ac:dyDescent="0.25">
      <c r="C5266">
        <v>448</v>
      </c>
      <c r="D5266" t="s">
        <v>96</v>
      </c>
      <c r="E5266" s="9">
        <v>0</v>
      </c>
      <c r="F5266" s="9">
        <v>0</v>
      </c>
      <c r="G5266" s="19">
        <f t="shared" si="1388"/>
        <v>0</v>
      </c>
    </row>
    <row r="5267" spans="2:7" x14ac:dyDescent="0.25">
      <c r="C5267">
        <v>449</v>
      </c>
      <c r="D5267" t="s">
        <v>97</v>
      </c>
      <c r="E5267" s="9">
        <v>0</v>
      </c>
      <c r="F5267" s="9">
        <v>0</v>
      </c>
      <c r="G5267" s="19">
        <f t="shared" si="1388"/>
        <v>0</v>
      </c>
    </row>
    <row r="5268" spans="2:7" x14ac:dyDescent="0.25">
      <c r="E5268" s="9"/>
      <c r="F5268" s="9"/>
    </row>
    <row r="5269" spans="2:7" x14ac:dyDescent="0.25">
      <c r="B5269" s="12">
        <v>45</v>
      </c>
      <c r="C5269" s="12"/>
      <c r="D5269" s="12" t="s">
        <v>98</v>
      </c>
      <c r="E5269" s="13">
        <f t="shared" ref="E5269:F5269" si="1389">E5270+E5271</f>
        <v>0</v>
      </c>
      <c r="F5269" s="13">
        <f t="shared" si="1389"/>
        <v>19457.7</v>
      </c>
      <c r="G5269" s="24">
        <f t="shared" ref="G5269:G5271" si="1390">E5269-F5269</f>
        <v>-19457.7</v>
      </c>
    </row>
    <row r="5270" spans="2:7" x14ac:dyDescent="0.25">
      <c r="C5270">
        <v>450</v>
      </c>
      <c r="D5270" t="s">
        <v>99</v>
      </c>
      <c r="E5270" s="9">
        <v>0</v>
      </c>
      <c r="F5270" s="9">
        <v>18457.7</v>
      </c>
      <c r="G5270" s="19">
        <f t="shared" si="1390"/>
        <v>-18457.7</v>
      </c>
    </row>
    <row r="5271" spans="2:7" x14ac:dyDescent="0.25">
      <c r="C5271">
        <v>451</v>
      </c>
      <c r="D5271" t="s">
        <v>100</v>
      </c>
      <c r="E5271" s="9">
        <v>0</v>
      </c>
      <c r="F5271" s="9">
        <v>1000</v>
      </c>
      <c r="G5271" s="19">
        <f t="shared" si="1390"/>
        <v>-1000</v>
      </c>
    </row>
    <row r="5272" spans="2:7" x14ac:dyDescent="0.25">
      <c r="E5272" s="9"/>
      <c r="F5272" s="9"/>
    </row>
    <row r="5273" spans="2:7" x14ac:dyDescent="0.25">
      <c r="B5273" s="12">
        <v>46</v>
      </c>
      <c r="C5273" s="12"/>
      <c r="D5273" s="12" t="s">
        <v>101</v>
      </c>
      <c r="E5273" s="13">
        <f t="shared" ref="E5273:F5273" si="1391">E5274+E5275+E5276+E5277+E5278</f>
        <v>1208990.3500000001</v>
      </c>
      <c r="F5273" s="13">
        <f t="shared" si="1391"/>
        <v>1137635.2500000002</v>
      </c>
      <c r="G5273" s="24">
        <f t="shared" ref="G5273:G5278" si="1392">E5273-F5273</f>
        <v>71355.09999999986</v>
      </c>
    </row>
    <row r="5274" spans="2:7" x14ac:dyDescent="0.25">
      <c r="C5274">
        <v>460</v>
      </c>
      <c r="D5274" t="s">
        <v>102</v>
      </c>
      <c r="E5274" s="9">
        <v>1000</v>
      </c>
      <c r="F5274" s="9">
        <v>0</v>
      </c>
      <c r="G5274" s="19">
        <f t="shared" si="1392"/>
        <v>1000</v>
      </c>
    </row>
    <row r="5275" spans="2:7" x14ac:dyDescent="0.25">
      <c r="C5275">
        <v>461</v>
      </c>
      <c r="D5275" t="s">
        <v>103</v>
      </c>
      <c r="E5275" s="9">
        <v>694420.15</v>
      </c>
      <c r="F5275" s="9">
        <v>781171.8</v>
      </c>
      <c r="G5275" s="19">
        <f t="shared" si="1392"/>
        <v>-86751.650000000023</v>
      </c>
    </row>
    <row r="5276" spans="2:7" x14ac:dyDescent="0.25">
      <c r="C5276">
        <v>462</v>
      </c>
      <c r="D5276" t="s">
        <v>38</v>
      </c>
      <c r="E5276" s="9">
        <v>327904</v>
      </c>
      <c r="F5276" s="9">
        <v>218212</v>
      </c>
      <c r="G5276" s="19">
        <f t="shared" si="1392"/>
        <v>109692</v>
      </c>
    </row>
    <row r="5277" spans="2:7" x14ac:dyDescent="0.25">
      <c r="C5277">
        <v>463</v>
      </c>
      <c r="D5277" t="s">
        <v>104</v>
      </c>
      <c r="E5277" s="9">
        <v>183973.45</v>
      </c>
      <c r="F5277" s="9">
        <v>136438.6</v>
      </c>
      <c r="G5277" s="19">
        <f t="shared" si="1392"/>
        <v>47534.850000000006</v>
      </c>
    </row>
    <row r="5278" spans="2:7" x14ac:dyDescent="0.25">
      <c r="C5278">
        <v>469</v>
      </c>
      <c r="D5278" t="s">
        <v>105</v>
      </c>
      <c r="E5278" s="9">
        <v>1692.75</v>
      </c>
      <c r="F5278" s="9">
        <v>1812.85</v>
      </c>
      <c r="G5278" s="19">
        <f t="shared" si="1392"/>
        <v>-120.09999999999991</v>
      </c>
    </row>
    <row r="5279" spans="2:7" x14ac:dyDescent="0.25">
      <c r="E5279" s="9"/>
      <c r="F5279" s="9"/>
    </row>
    <row r="5280" spans="2:7" x14ac:dyDescent="0.25">
      <c r="B5280" s="12">
        <v>47</v>
      </c>
      <c r="C5280" s="12"/>
      <c r="D5280" s="12" t="s">
        <v>44</v>
      </c>
      <c r="E5280" s="13">
        <f t="shared" ref="E5280:F5280" si="1393">E5281</f>
        <v>0</v>
      </c>
      <c r="F5280" s="13">
        <f t="shared" si="1393"/>
        <v>0</v>
      </c>
      <c r="G5280" s="24">
        <f t="shared" ref="G5280:G5281" si="1394">E5280-F5280</f>
        <v>0</v>
      </c>
    </row>
    <row r="5281" spans="2:7" x14ac:dyDescent="0.25">
      <c r="C5281">
        <v>470</v>
      </c>
      <c r="D5281" t="s">
        <v>106</v>
      </c>
      <c r="E5281" s="9">
        <v>0</v>
      </c>
      <c r="F5281" s="9">
        <v>0</v>
      </c>
      <c r="G5281" s="19">
        <f t="shared" si="1394"/>
        <v>0</v>
      </c>
    </row>
    <row r="5282" spans="2:7" x14ac:dyDescent="0.25">
      <c r="E5282" s="9"/>
      <c r="F5282" s="9"/>
    </row>
    <row r="5283" spans="2:7" x14ac:dyDescent="0.25">
      <c r="B5283" s="12">
        <v>48</v>
      </c>
      <c r="C5283" s="12"/>
      <c r="D5283" s="12" t="s">
        <v>107</v>
      </c>
      <c r="E5283" s="13">
        <f t="shared" ref="E5283:F5283" si="1395">E5284+E5285+E5286+E5287+E5288+E5289+E5290</f>
        <v>0</v>
      </c>
      <c r="F5283" s="13">
        <f t="shared" si="1395"/>
        <v>0</v>
      </c>
      <c r="G5283" s="24">
        <f t="shared" ref="G5283:G5290" si="1396">E5283-F5283</f>
        <v>0</v>
      </c>
    </row>
    <row r="5284" spans="2:7" x14ac:dyDescent="0.25">
      <c r="C5284">
        <v>481</v>
      </c>
      <c r="D5284" t="s">
        <v>108</v>
      </c>
      <c r="E5284" s="9">
        <v>0</v>
      </c>
      <c r="F5284" s="9">
        <v>0</v>
      </c>
      <c r="G5284" s="19">
        <f t="shared" si="1396"/>
        <v>0</v>
      </c>
    </row>
    <row r="5285" spans="2:7" x14ac:dyDescent="0.25">
      <c r="C5285">
        <v>482</v>
      </c>
      <c r="D5285" t="s">
        <v>109</v>
      </c>
      <c r="E5285" s="9">
        <v>0</v>
      </c>
      <c r="F5285" s="9">
        <v>0</v>
      </c>
      <c r="G5285" s="19">
        <f t="shared" si="1396"/>
        <v>0</v>
      </c>
    </row>
    <row r="5286" spans="2:7" x14ac:dyDescent="0.25">
      <c r="C5286">
        <v>483</v>
      </c>
      <c r="D5286" t="s">
        <v>110</v>
      </c>
      <c r="E5286" s="9">
        <v>0</v>
      </c>
      <c r="F5286" s="9">
        <v>0</v>
      </c>
      <c r="G5286" s="19">
        <f t="shared" si="1396"/>
        <v>0</v>
      </c>
    </row>
    <row r="5287" spans="2:7" x14ac:dyDescent="0.25">
      <c r="C5287">
        <v>484</v>
      </c>
      <c r="D5287" t="s">
        <v>111</v>
      </c>
      <c r="E5287" s="9">
        <v>0</v>
      </c>
      <c r="F5287" s="9">
        <v>0</v>
      </c>
      <c r="G5287" s="19">
        <f t="shared" si="1396"/>
        <v>0</v>
      </c>
    </row>
    <row r="5288" spans="2:7" x14ac:dyDescent="0.25">
      <c r="C5288">
        <v>485</v>
      </c>
      <c r="D5288" t="s">
        <v>112</v>
      </c>
      <c r="E5288" s="9">
        <v>0</v>
      </c>
      <c r="F5288" s="9">
        <v>0</v>
      </c>
      <c r="G5288" s="19">
        <f t="shared" si="1396"/>
        <v>0</v>
      </c>
    </row>
    <row r="5289" spans="2:7" x14ac:dyDescent="0.25">
      <c r="C5289">
        <v>486</v>
      </c>
      <c r="D5289" t="s">
        <v>113</v>
      </c>
      <c r="E5289" s="9">
        <v>0</v>
      </c>
      <c r="F5289" s="9">
        <v>0</v>
      </c>
      <c r="G5289" s="19">
        <f t="shared" si="1396"/>
        <v>0</v>
      </c>
    </row>
    <row r="5290" spans="2:7" x14ac:dyDescent="0.25">
      <c r="C5290">
        <v>489</v>
      </c>
      <c r="D5290" t="s">
        <v>114</v>
      </c>
      <c r="E5290" s="9">
        <v>0</v>
      </c>
      <c r="F5290" s="9">
        <v>0</v>
      </c>
      <c r="G5290" s="19">
        <f t="shared" si="1396"/>
        <v>0</v>
      </c>
    </row>
    <row r="5291" spans="2:7" x14ac:dyDescent="0.25">
      <c r="E5291" s="9"/>
      <c r="F5291" s="9"/>
    </row>
    <row r="5292" spans="2:7" x14ac:dyDescent="0.25">
      <c r="B5292" s="12">
        <v>49</v>
      </c>
      <c r="C5292" s="12"/>
      <c r="D5292" s="12" t="s">
        <v>53</v>
      </c>
      <c r="E5292" s="13">
        <f t="shared" ref="E5292:F5292" si="1397">E5293+E5294+E5295+E5296+E5297+E5298+E5299+E5300</f>
        <v>93000</v>
      </c>
      <c r="F5292" s="13">
        <f t="shared" si="1397"/>
        <v>16350</v>
      </c>
      <c r="G5292" s="24">
        <f t="shared" ref="G5292:G5300" si="1398">E5292-F5292</f>
        <v>76650</v>
      </c>
    </row>
    <row r="5293" spans="2:7" x14ac:dyDescent="0.25">
      <c r="C5293">
        <v>490</v>
      </c>
      <c r="D5293" t="s">
        <v>54</v>
      </c>
      <c r="E5293" s="9">
        <v>0</v>
      </c>
      <c r="F5293" s="9">
        <v>0</v>
      </c>
      <c r="G5293" s="19">
        <f t="shared" si="1398"/>
        <v>0</v>
      </c>
    </row>
    <row r="5294" spans="2:7" x14ac:dyDescent="0.25">
      <c r="C5294">
        <v>491</v>
      </c>
      <c r="D5294" t="s">
        <v>55</v>
      </c>
      <c r="E5294" s="9">
        <v>93000</v>
      </c>
      <c r="F5294" s="9">
        <v>16350</v>
      </c>
      <c r="G5294" s="19">
        <f t="shared" si="1398"/>
        <v>76650</v>
      </c>
    </row>
    <row r="5295" spans="2:7" x14ac:dyDescent="0.25">
      <c r="C5295">
        <v>492</v>
      </c>
      <c r="D5295" t="s">
        <v>115</v>
      </c>
      <c r="E5295" s="9">
        <v>0</v>
      </c>
      <c r="F5295" s="9">
        <v>0</v>
      </c>
      <c r="G5295" s="19">
        <f t="shared" si="1398"/>
        <v>0</v>
      </c>
    </row>
    <row r="5296" spans="2:7" x14ac:dyDescent="0.25">
      <c r="C5296">
        <v>493</v>
      </c>
      <c r="D5296" t="s">
        <v>116</v>
      </c>
      <c r="E5296" s="9">
        <v>0</v>
      </c>
      <c r="F5296" s="9">
        <v>0</v>
      </c>
      <c r="G5296" s="19">
        <f t="shared" si="1398"/>
        <v>0</v>
      </c>
    </row>
    <row r="5297" spans="1:7" x14ac:dyDescent="0.25">
      <c r="C5297">
        <v>494</v>
      </c>
      <c r="D5297" t="s">
        <v>58</v>
      </c>
      <c r="E5297" s="9">
        <v>0</v>
      </c>
      <c r="F5297" s="9">
        <v>0</v>
      </c>
      <c r="G5297" s="19">
        <f t="shared" si="1398"/>
        <v>0</v>
      </c>
    </row>
    <row r="5298" spans="1:7" x14ac:dyDescent="0.25">
      <c r="C5298">
        <v>495</v>
      </c>
      <c r="D5298" t="s">
        <v>117</v>
      </c>
      <c r="E5298" s="9">
        <v>0</v>
      </c>
      <c r="F5298" s="9">
        <v>0</v>
      </c>
      <c r="G5298" s="19">
        <f t="shared" si="1398"/>
        <v>0</v>
      </c>
    </row>
    <row r="5299" spans="1:7" x14ac:dyDescent="0.25">
      <c r="C5299">
        <v>498</v>
      </c>
      <c r="D5299" t="s">
        <v>118</v>
      </c>
      <c r="E5299" s="9">
        <v>0</v>
      </c>
      <c r="F5299" s="9">
        <v>0</v>
      </c>
      <c r="G5299" s="19">
        <f t="shared" si="1398"/>
        <v>0</v>
      </c>
    </row>
    <row r="5300" spans="1:7" x14ac:dyDescent="0.25">
      <c r="C5300">
        <v>499</v>
      </c>
      <c r="D5300" t="s">
        <v>61</v>
      </c>
      <c r="E5300" s="9">
        <v>0</v>
      </c>
      <c r="F5300" s="9">
        <v>0</v>
      </c>
      <c r="G5300" s="19">
        <f t="shared" si="1398"/>
        <v>0</v>
      </c>
    </row>
    <row r="5301" spans="1:7" x14ac:dyDescent="0.25">
      <c r="E5301" s="9"/>
      <c r="F5301" s="9"/>
    </row>
    <row r="5302" spans="1:7" x14ac:dyDescent="0.25">
      <c r="E5302" s="9"/>
      <c r="F5302" s="9"/>
    </row>
    <row r="5303" spans="1:7" x14ac:dyDescent="0.25">
      <c r="E5303" s="9"/>
      <c r="F5303" s="9"/>
    </row>
    <row r="5304" spans="1:7" x14ac:dyDescent="0.25">
      <c r="A5304" s="14">
        <v>9</v>
      </c>
      <c r="B5304" s="14"/>
      <c r="C5304" s="14"/>
      <c r="D5304" s="14" t="s">
        <v>119</v>
      </c>
      <c r="E5304" s="15"/>
      <c r="F5304" s="15"/>
      <c r="G5304" s="25"/>
    </row>
    <row r="5305" spans="1:7" x14ac:dyDescent="0.25">
      <c r="A5305" s="14"/>
      <c r="B5305" s="14">
        <v>90</v>
      </c>
      <c r="C5305" s="14"/>
      <c r="D5305" s="14" t="s">
        <v>120</v>
      </c>
      <c r="E5305" s="16">
        <f t="shared" ref="E5305:F5305" si="1399">E5306+E5307</f>
        <v>571824.05000000005</v>
      </c>
      <c r="F5305" s="16">
        <f t="shared" si="1399"/>
        <v>153720</v>
      </c>
      <c r="G5305" s="26">
        <f t="shared" ref="G5305:G5307" si="1400">E5305-F5305</f>
        <v>418104.05000000005</v>
      </c>
    </row>
    <row r="5306" spans="1:7" x14ac:dyDescent="0.25">
      <c r="C5306">
        <v>900</v>
      </c>
      <c r="D5306" t="s">
        <v>121</v>
      </c>
      <c r="E5306" s="19">
        <v>423500</v>
      </c>
      <c r="F5306" s="19">
        <v>92720</v>
      </c>
      <c r="G5306" s="19">
        <f t="shared" si="1400"/>
        <v>330780</v>
      </c>
    </row>
    <row r="5307" spans="1:7" x14ac:dyDescent="0.25">
      <c r="C5307">
        <v>901</v>
      </c>
      <c r="D5307" t="s">
        <v>122</v>
      </c>
      <c r="E5307" s="19">
        <v>148324.04999999999</v>
      </c>
      <c r="F5307" s="19">
        <v>61000</v>
      </c>
      <c r="G5307" s="19">
        <f t="shared" si="1400"/>
        <v>87324.049999999988</v>
      </c>
    </row>
    <row r="5308" spans="1:7" x14ac:dyDescent="0.25">
      <c r="E5308" s="9"/>
      <c r="F5308" s="9"/>
    </row>
    <row r="5309" spans="1:7" x14ac:dyDescent="0.25">
      <c r="D5309" s="2" t="s">
        <v>123</v>
      </c>
      <c r="E5309" s="17">
        <f t="shared" ref="E5309:F5309" si="1401">E5306+E5307</f>
        <v>571824.05000000005</v>
      </c>
      <c r="F5309" s="17">
        <f t="shared" si="1401"/>
        <v>153720</v>
      </c>
      <c r="G5309" s="19">
        <f t="shared" ref="G5309" si="1402">E5309-F5309</f>
        <v>418104.05000000005</v>
      </c>
    </row>
    <row r="5310" spans="1:7" x14ac:dyDescent="0.25">
      <c r="E5310" s="9"/>
      <c r="F5310" s="9"/>
    </row>
    <row r="5311" spans="1:7" x14ac:dyDescent="0.25">
      <c r="A5311" s="27"/>
      <c r="B5311" s="27"/>
      <c r="C5311" s="27"/>
      <c r="D5311" s="27"/>
      <c r="E5311" s="27"/>
      <c r="F5311" s="27"/>
      <c r="G5311" s="28"/>
    </row>
    <row r="5314" spans="1:7" ht="26.25" x14ac:dyDescent="0.4">
      <c r="A5314" s="1" t="s">
        <v>124</v>
      </c>
      <c r="B5314" s="2"/>
      <c r="C5314" s="2"/>
      <c r="D5314" s="2"/>
      <c r="E5314" s="18">
        <v>2021</v>
      </c>
      <c r="F5314" s="18">
        <v>2020</v>
      </c>
      <c r="G5314" s="20" t="s">
        <v>125</v>
      </c>
    </row>
    <row r="5315" spans="1:7" x14ac:dyDescent="0.25">
      <c r="A5315" t="s">
        <v>0</v>
      </c>
      <c r="E5315" s="3">
        <v>1126</v>
      </c>
      <c r="F5315" s="3">
        <v>1135</v>
      </c>
      <c r="G5315" s="29">
        <f>E5315-F5315</f>
        <v>-9</v>
      </c>
    </row>
    <row r="5316" spans="1:7" x14ac:dyDescent="0.25">
      <c r="E5316" s="31" t="s">
        <v>158</v>
      </c>
      <c r="F5316" s="31" t="s">
        <v>158</v>
      </c>
      <c r="G5316" s="4" t="s">
        <v>158</v>
      </c>
    </row>
    <row r="5317" spans="1:7" ht="21" x14ac:dyDescent="0.35">
      <c r="A5317" s="5">
        <v>3</v>
      </c>
      <c r="B5317" s="5"/>
      <c r="C5317" s="5"/>
      <c r="D5317" s="5" t="s">
        <v>2</v>
      </c>
      <c r="E5317" s="6">
        <f t="shared" ref="E5317" si="1403">E5318+E5328+E5340+E5344+E5352+E5356+E5366+E5369+E5377</f>
        <v>5633557.879999999</v>
      </c>
      <c r="F5317" s="6">
        <f t="shared" ref="F5317" si="1404">F5318+F5328+F5340+F5344+F5352+F5356+F5366+F5369+F5377</f>
        <v>5756760.120000001</v>
      </c>
      <c r="G5317" s="21">
        <f>E5317-F5317</f>
        <v>-123202.24000000209</v>
      </c>
    </row>
    <row r="5318" spans="1:7" x14ac:dyDescent="0.25">
      <c r="A5318" s="7"/>
      <c r="B5318" s="7">
        <v>30</v>
      </c>
      <c r="C5318" s="7"/>
      <c r="D5318" s="7" t="s">
        <v>3</v>
      </c>
      <c r="E5318" s="8">
        <f t="shared" ref="E5318" si="1405">E5319+E5320+E5321+E5322+E5323+E5324+E5325+E5326</f>
        <v>657666.20000000007</v>
      </c>
      <c r="F5318" s="8">
        <f t="shared" ref="F5318" si="1406">F5319+F5320+F5321+F5322+F5323+F5324+F5325+F5326</f>
        <v>644888.1</v>
      </c>
      <c r="G5318" s="22">
        <f t="shared" ref="G5318:G5326" si="1407">E5318-F5318</f>
        <v>12778.100000000093</v>
      </c>
    </row>
    <row r="5319" spans="1:7" x14ac:dyDescent="0.25">
      <c r="C5319">
        <v>300</v>
      </c>
      <c r="D5319" t="s">
        <v>4</v>
      </c>
      <c r="E5319" s="9">
        <v>52951</v>
      </c>
      <c r="F5319" s="9">
        <v>48609.7</v>
      </c>
      <c r="G5319" s="19">
        <f t="shared" si="1407"/>
        <v>4341.3000000000029</v>
      </c>
    </row>
    <row r="5320" spans="1:7" x14ac:dyDescent="0.25">
      <c r="C5320">
        <v>301</v>
      </c>
      <c r="D5320" t="s">
        <v>5</v>
      </c>
      <c r="E5320" s="9">
        <v>491992.55</v>
      </c>
      <c r="F5320" s="9">
        <v>492810.2</v>
      </c>
      <c r="G5320" s="19">
        <f t="shared" si="1407"/>
        <v>-817.65000000002328</v>
      </c>
    </row>
    <row r="5321" spans="1:7" x14ac:dyDescent="0.25">
      <c r="C5321">
        <v>302</v>
      </c>
      <c r="D5321" t="s">
        <v>6</v>
      </c>
      <c r="E5321" s="9">
        <v>0</v>
      </c>
      <c r="F5321" s="9">
        <v>0</v>
      </c>
      <c r="G5321" s="19">
        <f t="shared" si="1407"/>
        <v>0</v>
      </c>
    </row>
    <row r="5322" spans="1:7" x14ac:dyDescent="0.25">
      <c r="C5322">
        <v>303</v>
      </c>
      <c r="D5322" t="s">
        <v>7</v>
      </c>
      <c r="E5322" s="9">
        <v>0</v>
      </c>
      <c r="F5322" s="9">
        <v>0</v>
      </c>
      <c r="G5322" s="19">
        <f t="shared" si="1407"/>
        <v>0</v>
      </c>
    </row>
    <row r="5323" spans="1:7" x14ac:dyDescent="0.25">
      <c r="C5323">
        <v>304</v>
      </c>
      <c r="D5323" t="s">
        <v>8</v>
      </c>
      <c r="E5323" s="9">
        <v>0</v>
      </c>
      <c r="F5323" s="9">
        <v>0</v>
      </c>
      <c r="G5323" s="19">
        <f t="shared" si="1407"/>
        <v>0</v>
      </c>
    </row>
    <row r="5324" spans="1:7" x14ac:dyDescent="0.25">
      <c r="C5324">
        <v>305</v>
      </c>
      <c r="D5324" t="s">
        <v>9</v>
      </c>
      <c r="E5324" s="9">
        <v>111922.65</v>
      </c>
      <c r="F5324" s="9">
        <v>101762.2</v>
      </c>
      <c r="G5324" s="19">
        <f t="shared" si="1407"/>
        <v>10160.449999999997</v>
      </c>
    </row>
    <row r="5325" spans="1:7" x14ac:dyDescent="0.25">
      <c r="C5325">
        <v>306</v>
      </c>
      <c r="D5325" t="s">
        <v>10</v>
      </c>
      <c r="E5325" s="9">
        <v>0</v>
      </c>
      <c r="F5325" s="9">
        <v>0</v>
      </c>
      <c r="G5325" s="19">
        <f t="shared" si="1407"/>
        <v>0</v>
      </c>
    </row>
    <row r="5326" spans="1:7" x14ac:dyDescent="0.25">
      <c r="C5326">
        <v>309</v>
      </c>
      <c r="D5326" t="s">
        <v>11</v>
      </c>
      <c r="E5326" s="9">
        <v>800</v>
      </c>
      <c r="F5326" s="9">
        <v>1706</v>
      </c>
      <c r="G5326" s="19">
        <f t="shared" si="1407"/>
        <v>-906</v>
      </c>
    </row>
    <row r="5327" spans="1:7" x14ac:dyDescent="0.25">
      <c r="E5327" s="9"/>
      <c r="F5327" s="9"/>
    </row>
    <row r="5328" spans="1:7" x14ac:dyDescent="0.25">
      <c r="B5328" s="7">
        <v>31</v>
      </c>
      <c r="C5328" s="7"/>
      <c r="D5328" s="7" t="s">
        <v>12</v>
      </c>
      <c r="E5328" s="8">
        <f t="shared" ref="E5328" si="1408">E5329+E5330+E5331+E5332+E5333+E5334+E5335+E5336+E5337+E5338</f>
        <v>1139063.7400000002</v>
      </c>
      <c r="F5328" s="8">
        <f t="shared" ref="F5328" si="1409">F5329+F5330+F5331+F5332+F5333+F5334+F5335+F5336+F5337+F5338</f>
        <v>1458495.6199999999</v>
      </c>
      <c r="G5328" s="22">
        <f t="shared" ref="G5328:G5338" si="1410">E5328-F5328</f>
        <v>-319431.87999999966</v>
      </c>
    </row>
    <row r="5329" spans="2:7" x14ac:dyDescent="0.25">
      <c r="C5329">
        <v>310</v>
      </c>
      <c r="D5329" t="s">
        <v>13</v>
      </c>
      <c r="E5329" s="9">
        <v>73270.210000000006</v>
      </c>
      <c r="F5329" s="9">
        <v>107239.77</v>
      </c>
      <c r="G5329" s="19">
        <f t="shared" si="1410"/>
        <v>-33969.56</v>
      </c>
    </row>
    <row r="5330" spans="2:7" x14ac:dyDescent="0.25">
      <c r="C5330">
        <v>311</v>
      </c>
      <c r="D5330" t="s">
        <v>14</v>
      </c>
      <c r="E5330" s="9">
        <v>6096.25</v>
      </c>
      <c r="F5330" s="9">
        <v>4404.1499999999996</v>
      </c>
      <c r="G5330" s="19">
        <f t="shared" si="1410"/>
        <v>1692.1000000000004</v>
      </c>
    </row>
    <row r="5331" spans="2:7" x14ac:dyDescent="0.25">
      <c r="C5331">
        <v>312</v>
      </c>
      <c r="D5331" t="s">
        <v>15</v>
      </c>
      <c r="E5331" s="9">
        <v>91307.45</v>
      </c>
      <c r="F5331" s="9">
        <v>102683.55</v>
      </c>
      <c r="G5331" s="19">
        <f t="shared" si="1410"/>
        <v>-11376.100000000006</v>
      </c>
    </row>
    <row r="5332" spans="2:7" x14ac:dyDescent="0.25">
      <c r="C5332">
        <v>313</v>
      </c>
      <c r="D5332" t="s">
        <v>16</v>
      </c>
      <c r="E5332" s="9">
        <v>510530.73</v>
      </c>
      <c r="F5332" s="9">
        <v>664747.25</v>
      </c>
      <c r="G5332" s="19">
        <f t="shared" si="1410"/>
        <v>-154216.52000000002</v>
      </c>
    </row>
    <row r="5333" spans="2:7" x14ac:dyDescent="0.25">
      <c r="C5333">
        <v>314</v>
      </c>
      <c r="D5333" t="s">
        <v>17</v>
      </c>
      <c r="E5333" s="9">
        <v>229581.9</v>
      </c>
      <c r="F5333" s="9">
        <v>300916.37</v>
      </c>
      <c r="G5333" s="19">
        <f t="shared" si="1410"/>
        <v>-71334.47</v>
      </c>
    </row>
    <row r="5334" spans="2:7" x14ac:dyDescent="0.25">
      <c r="C5334">
        <v>315</v>
      </c>
      <c r="D5334" t="s">
        <v>18</v>
      </c>
      <c r="E5334" s="9">
        <v>124531.64</v>
      </c>
      <c r="F5334" s="9">
        <v>130910.1</v>
      </c>
      <c r="G5334" s="19">
        <f t="shared" si="1410"/>
        <v>-6378.4600000000064</v>
      </c>
    </row>
    <row r="5335" spans="2:7" x14ac:dyDescent="0.25">
      <c r="C5335">
        <v>316</v>
      </c>
      <c r="D5335" t="s">
        <v>19</v>
      </c>
      <c r="E5335" s="9">
        <v>12847.9</v>
      </c>
      <c r="F5335" s="9">
        <v>8966.9</v>
      </c>
      <c r="G5335" s="19">
        <f t="shared" si="1410"/>
        <v>3881</v>
      </c>
    </row>
    <row r="5336" spans="2:7" x14ac:dyDescent="0.25">
      <c r="C5336">
        <v>317</v>
      </c>
      <c r="D5336" t="s">
        <v>20</v>
      </c>
      <c r="E5336" s="9">
        <v>11440.05</v>
      </c>
      <c r="F5336" s="9">
        <v>14366.8</v>
      </c>
      <c r="G5336" s="19">
        <f t="shared" si="1410"/>
        <v>-2926.75</v>
      </c>
    </row>
    <row r="5337" spans="2:7" x14ac:dyDescent="0.25">
      <c r="C5337">
        <v>318</v>
      </c>
      <c r="D5337" t="s">
        <v>21</v>
      </c>
      <c r="E5337" s="9">
        <v>60436</v>
      </c>
      <c r="F5337" s="9">
        <v>106511.78</v>
      </c>
      <c r="G5337" s="19">
        <f t="shared" si="1410"/>
        <v>-46075.78</v>
      </c>
    </row>
    <row r="5338" spans="2:7" x14ac:dyDescent="0.25">
      <c r="C5338">
        <v>319</v>
      </c>
      <c r="D5338" t="s">
        <v>22</v>
      </c>
      <c r="E5338" s="9">
        <v>19021.61</v>
      </c>
      <c r="F5338" s="9">
        <v>17748.95</v>
      </c>
      <c r="G5338" s="19">
        <f t="shared" si="1410"/>
        <v>1272.6599999999999</v>
      </c>
    </row>
    <row r="5339" spans="2:7" x14ac:dyDescent="0.25">
      <c r="E5339" s="9"/>
      <c r="F5339" s="9"/>
    </row>
    <row r="5340" spans="2:7" x14ac:dyDescent="0.25">
      <c r="B5340" s="7">
        <v>33</v>
      </c>
      <c r="C5340" s="7"/>
      <c r="D5340" s="7" t="s">
        <v>23</v>
      </c>
      <c r="E5340" s="8">
        <f t="shared" ref="E5340" si="1411">E5341+E5342</f>
        <v>408999.5</v>
      </c>
      <c r="F5340" s="8">
        <f t="shared" ref="F5340" si="1412">F5341+F5342</f>
        <v>383847.7</v>
      </c>
      <c r="G5340" s="22">
        <f t="shared" ref="G5340:G5342" si="1413">E5340-F5340</f>
        <v>25151.799999999988</v>
      </c>
    </row>
    <row r="5341" spans="2:7" x14ac:dyDescent="0.25">
      <c r="C5341">
        <v>330</v>
      </c>
      <c r="D5341" t="s">
        <v>24</v>
      </c>
      <c r="E5341" s="9">
        <v>408999.5</v>
      </c>
      <c r="F5341" s="9">
        <v>383847.7</v>
      </c>
      <c r="G5341" s="19">
        <f t="shared" si="1413"/>
        <v>25151.799999999988</v>
      </c>
    </row>
    <row r="5342" spans="2:7" x14ac:dyDescent="0.25">
      <c r="C5342">
        <v>332</v>
      </c>
      <c r="D5342" t="s">
        <v>25</v>
      </c>
      <c r="E5342" s="9">
        <v>0</v>
      </c>
      <c r="F5342" s="9">
        <v>0</v>
      </c>
      <c r="G5342" s="19">
        <f t="shared" si="1413"/>
        <v>0</v>
      </c>
    </row>
    <row r="5343" spans="2:7" x14ac:dyDescent="0.25">
      <c r="E5343" s="9"/>
      <c r="F5343" s="9"/>
    </row>
    <row r="5344" spans="2:7" x14ac:dyDescent="0.25">
      <c r="B5344" s="7">
        <v>34</v>
      </c>
      <c r="C5344" s="7"/>
      <c r="D5344" s="7" t="s">
        <v>26</v>
      </c>
      <c r="E5344" s="8">
        <f t="shared" ref="E5344" si="1414">E5345+E5346+E5347+E5348+E5349+E5350</f>
        <v>199635.7</v>
      </c>
      <c r="F5344" s="8">
        <f t="shared" ref="F5344" si="1415">F5345+F5346+F5347+F5348+F5349+F5350</f>
        <v>190129.1</v>
      </c>
      <c r="G5344" s="22">
        <f t="shared" ref="G5344:G5350" si="1416">E5344-F5344</f>
        <v>9506.6000000000058</v>
      </c>
    </row>
    <row r="5345" spans="2:7" x14ac:dyDescent="0.25">
      <c r="C5345">
        <v>340</v>
      </c>
      <c r="D5345" t="s">
        <v>27</v>
      </c>
      <c r="E5345" s="9">
        <v>139519.01</v>
      </c>
      <c r="F5345" s="9">
        <v>146946.04999999999</v>
      </c>
      <c r="G5345" s="19">
        <f t="shared" si="1416"/>
        <v>-7427.039999999979</v>
      </c>
    </row>
    <row r="5346" spans="2:7" x14ac:dyDescent="0.25">
      <c r="C5346">
        <v>341</v>
      </c>
      <c r="D5346" t="s">
        <v>28</v>
      </c>
      <c r="E5346" s="9">
        <v>204.65</v>
      </c>
      <c r="F5346" s="9">
        <v>582.85</v>
      </c>
      <c r="G5346" s="19">
        <f t="shared" si="1416"/>
        <v>-378.20000000000005</v>
      </c>
    </row>
    <row r="5347" spans="2:7" x14ac:dyDescent="0.25">
      <c r="C5347">
        <v>342</v>
      </c>
      <c r="D5347" t="s">
        <v>29</v>
      </c>
      <c r="E5347" s="9">
        <v>0</v>
      </c>
      <c r="F5347" s="9">
        <v>0</v>
      </c>
      <c r="G5347" s="19">
        <f t="shared" si="1416"/>
        <v>0</v>
      </c>
    </row>
    <row r="5348" spans="2:7" x14ac:dyDescent="0.25">
      <c r="C5348">
        <v>343</v>
      </c>
      <c r="D5348" t="s">
        <v>30</v>
      </c>
      <c r="E5348" s="9">
        <v>54586.5</v>
      </c>
      <c r="F5348" s="9">
        <v>34703.050000000003</v>
      </c>
      <c r="G5348" s="19">
        <f t="shared" si="1416"/>
        <v>19883.449999999997</v>
      </c>
    </row>
    <row r="5349" spans="2:7" x14ac:dyDescent="0.25">
      <c r="C5349">
        <v>344</v>
      </c>
      <c r="D5349" t="s">
        <v>31</v>
      </c>
      <c r="E5349" s="9">
        <v>0</v>
      </c>
      <c r="F5349" s="9">
        <v>0</v>
      </c>
      <c r="G5349" s="19">
        <f t="shared" si="1416"/>
        <v>0</v>
      </c>
    </row>
    <row r="5350" spans="2:7" x14ac:dyDescent="0.25">
      <c r="C5350">
        <v>349</v>
      </c>
      <c r="D5350" t="s">
        <v>32</v>
      </c>
      <c r="E5350" s="9">
        <v>5325.54</v>
      </c>
      <c r="F5350" s="9">
        <v>7897.15</v>
      </c>
      <c r="G5350" s="19">
        <f t="shared" si="1416"/>
        <v>-2571.6099999999997</v>
      </c>
    </row>
    <row r="5351" spans="2:7" x14ac:dyDescent="0.25">
      <c r="E5351" s="9"/>
      <c r="F5351" s="9"/>
    </row>
    <row r="5352" spans="2:7" x14ac:dyDescent="0.25">
      <c r="B5352" s="7">
        <v>35</v>
      </c>
      <c r="C5352" s="7"/>
      <c r="D5352" s="7" t="s">
        <v>33</v>
      </c>
      <c r="E5352" s="8">
        <f t="shared" ref="E5352" si="1417">E5353+E5354</f>
        <v>5884.53</v>
      </c>
      <c r="F5352" s="8">
        <f t="shared" ref="F5352" si="1418">F5353+F5354</f>
        <v>86259.73</v>
      </c>
      <c r="G5352" s="22">
        <f t="shared" ref="G5352:G5354" si="1419">E5352-F5352</f>
        <v>-80375.199999999997</v>
      </c>
    </row>
    <row r="5353" spans="2:7" x14ac:dyDescent="0.25">
      <c r="C5353">
        <v>350</v>
      </c>
      <c r="D5353" t="s">
        <v>33</v>
      </c>
      <c r="E5353" s="9">
        <v>0</v>
      </c>
      <c r="F5353" s="9">
        <v>0</v>
      </c>
      <c r="G5353" s="19">
        <f t="shared" si="1419"/>
        <v>0</v>
      </c>
    </row>
    <row r="5354" spans="2:7" x14ac:dyDescent="0.25">
      <c r="C5354">
        <v>351</v>
      </c>
      <c r="D5354" t="s">
        <v>34</v>
      </c>
      <c r="E5354" s="9">
        <v>5884.53</v>
      </c>
      <c r="F5354" s="9">
        <v>86259.73</v>
      </c>
      <c r="G5354" s="19">
        <f t="shared" si="1419"/>
        <v>-80375.199999999997</v>
      </c>
    </row>
    <row r="5355" spans="2:7" x14ac:dyDescent="0.25">
      <c r="E5355" s="9"/>
      <c r="F5355" s="9"/>
    </row>
    <row r="5356" spans="2:7" x14ac:dyDescent="0.25">
      <c r="B5356" s="7">
        <v>36</v>
      </c>
      <c r="C5356" s="7"/>
      <c r="D5356" s="7" t="s">
        <v>35</v>
      </c>
      <c r="E5356" s="8">
        <f t="shared" ref="E5356" si="1420">E5357+E5358+E5359+E5360+E5361+E5362+E5363+E5364</f>
        <v>2669208.7599999998</v>
      </c>
      <c r="F5356" s="8">
        <f t="shared" ref="F5356" si="1421">F5357+F5358+F5359+F5360+F5361+F5362+F5363+F5364</f>
        <v>2724949.72</v>
      </c>
      <c r="G5356" s="22">
        <f t="shared" ref="G5356:G5364" si="1422">E5356-F5356</f>
        <v>-55740.960000000428</v>
      </c>
    </row>
    <row r="5357" spans="2:7" x14ac:dyDescent="0.25">
      <c r="C5357">
        <v>360</v>
      </c>
      <c r="D5357" t="s">
        <v>36</v>
      </c>
      <c r="E5357" s="9">
        <v>4420</v>
      </c>
      <c r="F5357" s="9">
        <v>4160</v>
      </c>
      <c r="G5357" s="19">
        <f t="shared" si="1422"/>
        <v>260</v>
      </c>
    </row>
    <row r="5358" spans="2:7" x14ac:dyDescent="0.25">
      <c r="C5358">
        <v>361</v>
      </c>
      <c r="D5358" t="s">
        <v>37</v>
      </c>
      <c r="E5358" s="9">
        <v>1891880.56</v>
      </c>
      <c r="F5358" s="9">
        <v>2018588.32</v>
      </c>
      <c r="G5358" s="19">
        <f t="shared" si="1422"/>
        <v>-126707.76000000001</v>
      </c>
    </row>
    <row r="5359" spans="2:7" x14ac:dyDescent="0.25">
      <c r="C5359">
        <v>362</v>
      </c>
      <c r="D5359" t="s">
        <v>38</v>
      </c>
      <c r="E5359" s="9">
        <v>105139</v>
      </c>
      <c r="F5359" s="9">
        <v>35713</v>
      </c>
      <c r="G5359" s="19">
        <f t="shared" si="1422"/>
        <v>69426</v>
      </c>
    </row>
    <row r="5360" spans="2:7" x14ac:dyDescent="0.25">
      <c r="C5360">
        <v>363</v>
      </c>
      <c r="D5360" t="s">
        <v>39</v>
      </c>
      <c r="E5360" s="9">
        <v>667769.19999999995</v>
      </c>
      <c r="F5360" s="9">
        <v>666488.4</v>
      </c>
      <c r="G5360" s="19">
        <f t="shared" si="1422"/>
        <v>1280.7999999999302</v>
      </c>
    </row>
    <row r="5361" spans="2:7" x14ac:dyDescent="0.25">
      <c r="C5361">
        <v>364</v>
      </c>
      <c r="D5361" t="s">
        <v>40</v>
      </c>
      <c r="E5361" s="9">
        <v>0</v>
      </c>
      <c r="F5361" s="9">
        <v>0</v>
      </c>
      <c r="G5361" s="19">
        <f t="shared" si="1422"/>
        <v>0</v>
      </c>
    </row>
    <row r="5362" spans="2:7" x14ac:dyDescent="0.25">
      <c r="C5362">
        <v>365</v>
      </c>
      <c r="D5362" t="s">
        <v>41</v>
      </c>
      <c r="E5362" s="9">
        <v>0</v>
      </c>
      <c r="F5362" s="9">
        <v>0</v>
      </c>
      <c r="G5362" s="19">
        <f t="shared" si="1422"/>
        <v>0</v>
      </c>
    </row>
    <row r="5363" spans="2:7" x14ac:dyDescent="0.25">
      <c r="C5363">
        <v>366</v>
      </c>
      <c r="D5363" t="s">
        <v>42</v>
      </c>
      <c r="E5363" s="9">
        <v>0</v>
      </c>
      <c r="F5363" s="9">
        <v>0</v>
      </c>
      <c r="G5363" s="19">
        <f t="shared" si="1422"/>
        <v>0</v>
      </c>
    </row>
    <row r="5364" spans="2:7" x14ac:dyDescent="0.25">
      <c r="C5364">
        <v>369</v>
      </c>
      <c r="D5364" t="s">
        <v>43</v>
      </c>
      <c r="E5364" s="9">
        <v>0</v>
      </c>
      <c r="F5364" s="9">
        <v>0</v>
      </c>
      <c r="G5364" s="19">
        <f t="shared" si="1422"/>
        <v>0</v>
      </c>
    </row>
    <row r="5365" spans="2:7" x14ac:dyDescent="0.25">
      <c r="E5365" s="9"/>
      <c r="F5365" s="9"/>
    </row>
    <row r="5366" spans="2:7" x14ac:dyDescent="0.25">
      <c r="B5366" s="7">
        <v>37</v>
      </c>
      <c r="C5366" s="7"/>
      <c r="D5366" s="7" t="s">
        <v>44</v>
      </c>
      <c r="E5366" s="8">
        <f t="shared" ref="E5366" si="1423">E5367</f>
        <v>0</v>
      </c>
      <c r="F5366" s="8">
        <f t="shared" ref="F5366" si="1424">F5367</f>
        <v>0</v>
      </c>
      <c r="G5366" s="22">
        <f t="shared" ref="G5366:G5375" si="1425">E5366-F5366</f>
        <v>0</v>
      </c>
    </row>
    <row r="5367" spans="2:7" x14ac:dyDescent="0.25">
      <c r="C5367">
        <v>370</v>
      </c>
      <c r="D5367" t="s">
        <v>45</v>
      </c>
      <c r="E5367" s="9">
        <v>0</v>
      </c>
      <c r="F5367" s="9">
        <v>0</v>
      </c>
      <c r="G5367" s="19">
        <f t="shared" si="1425"/>
        <v>0</v>
      </c>
    </row>
    <row r="5368" spans="2:7" x14ac:dyDescent="0.25">
      <c r="E5368" s="9"/>
      <c r="F5368" s="9"/>
      <c r="G5368" s="19">
        <f t="shared" si="1425"/>
        <v>0</v>
      </c>
    </row>
    <row r="5369" spans="2:7" x14ac:dyDescent="0.25">
      <c r="B5369" s="7">
        <v>38</v>
      </c>
      <c r="C5369" s="7"/>
      <c r="D5369" s="7" t="s">
        <v>46</v>
      </c>
      <c r="E5369" s="8">
        <f t="shared" ref="E5369" si="1426">E5370+E5371+E5372+E5373+E5374+E5375</f>
        <v>493752.35</v>
      </c>
      <c r="F5369" s="8">
        <f t="shared" ref="F5369" si="1427">F5370+F5371+F5372+F5373+F5374+F5375</f>
        <v>208871.4</v>
      </c>
      <c r="G5369" s="22">
        <f t="shared" si="1425"/>
        <v>284880.94999999995</v>
      </c>
    </row>
    <row r="5370" spans="2:7" x14ac:dyDescent="0.25">
      <c r="C5370">
        <v>380</v>
      </c>
      <c r="D5370" t="s">
        <v>47</v>
      </c>
      <c r="E5370" s="9">
        <v>11</v>
      </c>
      <c r="F5370" s="9">
        <v>581.4</v>
      </c>
      <c r="G5370" s="19">
        <f t="shared" si="1425"/>
        <v>-570.4</v>
      </c>
    </row>
    <row r="5371" spans="2:7" x14ac:dyDescent="0.25">
      <c r="C5371">
        <v>381</v>
      </c>
      <c r="D5371" t="s">
        <v>48</v>
      </c>
      <c r="E5371" s="9">
        <v>0</v>
      </c>
      <c r="F5371" s="9">
        <v>0</v>
      </c>
      <c r="G5371" s="19">
        <f t="shared" si="1425"/>
        <v>0</v>
      </c>
    </row>
    <row r="5372" spans="2:7" x14ac:dyDescent="0.25">
      <c r="C5372">
        <v>384</v>
      </c>
      <c r="D5372" t="s">
        <v>49</v>
      </c>
      <c r="E5372" s="9">
        <v>0</v>
      </c>
      <c r="F5372" s="9">
        <v>0</v>
      </c>
      <c r="G5372" s="19">
        <f t="shared" si="1425"/>
        <v>0</v>
      </c>
    </row>
    <row r="5373" spans="2:7" x14ac:dyDescent="0.25">
      <c r="C5373">
        <v>385</v>
      </c>
      <c r="D5373" t="s">
        <v>50</v>
      </c>
      <c r="E5373" s="9">
        <v>0</v>
      </c>
      <c r="F5373" s="9">
        <v>0</v>
      </c>
      <c r="G5373" s="19">
        <f t="shared" si="1425"/>
        <v>0</v>
      </c>
    </row>
    <row r="5374" spans="2:7" x14ac:dyDescent="0.25">
      <c r="C5374">
        <v>386</v>
      </c>
      <c r="D5374" t="s">
        <v>51</v>
      </c>
      <c r="E5374" s="9">
        <v>0</v>
      </c>
      <c r="F5374" s="9">
        <v>0</v>
      </c>
      <c r="G5374" s="19">
        <f t="shared" si="1425"/>
        <v>0</v>
      </c>
    </row>
    <row r="5375" spans="2:7" x14ac:dyDescent="0.25">
      <c r="C5375">
        <v>389</v>
      </c>
      <c r="D5375" t="s">
        <v>52</v>
      </c>
      <c r="E5375" s="9">
        <v>493741.35</v>
      </c>
      <c r="F5375" s="9">
        <v>208290</v>
      </c>
      <c r="G5375" s="19">
        <f t="shared" si="1425"/>
        <v>285451.34999999998</v>
      </c>
    </row>
    <row r="5376" spans="2:7" x14ac:dyDescent="0.25">
      <c r="E5376" s="9"/>
      <c r="F5376" s="9"/>
    </row>
    <row r="5377" spans="1:7" x14ac:dyDescent="0.25">
      <c r="B5377" s="7">
        <v>39</v>
      </c>
      <c r="C5377" s="7"/>
      <c r="D5377" s="7" t="s">
        <v>53</v>
      </c>
      <c r="E5377" s="8">
        <f t="shared" ref="E5377" si="1428">E5378+E5379+E5380+E5381+E5382+E5383+E5384+E5385</f>
        <v>59347.1</v>
      </c>
      <c r="F5377" s="8">
        <f t="shared" ref="F5377" si="1429">F5378+F5379+F5380+F5381+F5382+F5383+F5384+F5385</f>
        <v>59318.75</v>
      </c>
      <c r="G5377" s="22">
        <f t="shared" ref="G5377:G5385" si="1430">E5377-F5377</f>
        <v>28.349999999998545</v>
      </c>
    </row>
    <row r="5378" spans="1:7" x14ac:dyDescent="0.25">
      <c r="C5378">
        <v>390</v>
      </c>
      <c r="D5378" t="s">
        <v>54</v>
      </c>
      <c r="E5378" s="9">
        <v>0</v>
      </c>
      <c r="F5378" s="9">
        <v>0</v>
      </c>
      <c r="G5378" s="19">
        <f t="shared" si="1430"/>
        <v>0</v>
      </c>
    </row>
    <row r="5379" spans="1:7" x14ac:dyDescent="0.25">
      <c r="C5379">
        <v>391</v>
      </c>
      <c r="D5379" t="s">
        <v>55</v>
      </c>
      <c r="E5379" s="9">
        <v>0</v>
      </c>
      <c r="F5379" s="9">
        <v>0</v>
      </c>
      <c r="G5379" s="19">
        <f t="shared" si="1430"/>
        <v>0</v>
      </c>
    </row>
    <row r="5380" spans="1:7" x14ac:dyDescent="0.25">
      <c r="C5380">
        <v>392</v>
      </c>
      <c r="D5380" t="s">
        <v>56</v>
      </c>
      <c r="E5380" s="9">
        <v>0</v>
      </c>
      <c r="F5380" s="9">
        <v>0</v>
      </c>
      <c r="G5380" s="19">
        <f t="shared" si="1430"/>
        <v>0</v>
      </c>
    </row>
    <row r="5381" spans="1:7" x14ac:dyDescent="0.25">
      <c r="C5381">
        <v>393</v>
      </c>
      <c r="D5381" t="s">
        <v>57</v>
      </c>
      <c r="E5381" s="9">
        <v>0</v>
      </c>
      <c r="F5381" s="9">
        <v>0</v>
      </c>
      <c r="G5381" s="19">
        <f t="shared" si="1430"/>
        <v>0</v>
      </c>
    </row>
    <row r="5382" spans="1:7" x14ac:dyDescent="0.25">
      <c r="C5382">
        <v>394</v>
      </c>
      <c r="D5382" t="s">
        <v>58</v>
      </c>
      <c r="E5382" s="9">
        <v>59347.1</v>
      </c>
      <c r="F5382" s="9">
        <v>59318.75</v>
      </c>
      <c r="G5382" s="19">
        <f t="shared" si="1430"/>
        <v>28.349999999998545</v>
      </c>
    </row>
    <row r="5383" spans="1:7" x14ac:dyDescent="0.25">
      <c r="C5383">
        <v>395</v>
      </c>
      <c r="D5383" t="s">
        <v>59</v>
      </c>
      <c r="E5383" s="9">
        <v>0</v>
      </c>
      <c r="F5383" s="9">
        <v>0</v>
      </c>
      <c r="G5383" s="19">
        <f t="shared" si="1430"/>
        <v>0</v>
      </c>
    </row>
    <row r="5384" spans="1:7" x14ac:dyDescent="0.25">
      <c r="C5384">
        <v>398</v>
      </c>
      <c r="D5384" t="s">
        <v>60</v>
      </c>
      <c r="E5384" s="9">
        <v>0</v>
      </c>
      <c r="F5384" s="9">
        <v>0</v>
      </c>
      <c r="G5384" s="19">
        <f t="shared" si="1430"/>
        <v>0</v>
      </c>
    </row>
    <row r="5385" spans="1:7" x14ac:dyDescent="0.25">
      <c r="C5385">
        <v>399</v>
      </c>
      <c r="D5385" t="s">
        <v>61</v>
      </c>
      <c r="E5385" s="9">
        <v>0</v>
      </c>
      <c r="F5385" s="9">
        <v>0</v>
      </c>
      <c r="G5385" s="19">
        <f t="shared" si="1430"/>
        <v>0</v>
      </c>
    </row>
    <row r="5386" spans="1:7" x14ac:dyDescent="0.25">
      <c r="E5386" s="9"/>
      <c r="F5386" s="9"/>
    </row>
    <row r="5387" spans="1:7" x14ac:dyDescent="0.25">
      <c r="E5387" s="9"/>
      <c r="F5387" s="9"/>
    </row>
    <row r="5388" spans="1:7" ht="21" x14ac:dyDescent="0.35">
      <c r="A5388" s="10">
        <v>4</v>
      </c>
      <c r="B5388" s="10"/>
      <c r="C5388" s="10"/>
      <c r="D5388" s="10" t="s">
        <v>62</v>
      </c>
      <c r="E5388" s="11">
        <f t="shared" ref="E5388" si="1431">E5389+E5395+E5401+E5412+E5418+E5430+E5434+E5441+E5444+E5453</f>
        <v>5678645.7199999988</v>
      </c>
      <c r="F5388" s="11">
        <f t="shared" ref="F5388" si="1432">F5389+F5395+F5401+F5412+F5418+F5430+F5434+F5441+F5444+F5453</f>
        <v>5723935.5299999993</v>
      </c>
      <c r="G5388" s="23">
        <f t="shared" ref="G5388:G5393" si="1433">E5388-F5388</f>
        <v>-45289.810000000522</v>
      </c>
    </row>
    <row r="5389" spans="1:7" x14ac:dyDescent="0.25">
      <c r="A5389" s="2"/>
      <c r="B5389" s="12">
        <v>40</v>
      </c>
      <c r="C5389" s="12"/>
      <c r="D5389" s="12" t="s">
        <v>63</v>
      </c>
      <c r="E5389" s="13">
        <f t="shared" ref="E5389" si="1434">E5390+E5391+E5392+E5393</f>
        <v>2625429.2000000002</v>
      </c>
      <c r="F5389" s="13">
        <f t="shared" ref="F5389" si="1435">F5390+F5391+F5392+F5393</f>
        <v>2461310.48</v>
      </c>
      <c r="G5389" s="24">
        <f t="shared" si="1433"/>
        <v>164118.7200000002</v>
      </c>
    </row>
    <row r="5390" spans="1:7" x14ac:dyDescent="0.25">
      <c r="C5390">
        <v>400</v>
      </c>
      <c r="D5390" t="s">
        <v>64</v>
      </c>
      <c r="E5390" s="9">
        <v>2118419.7999999998</v>
      </c>
      <c r="F5390" s="9">
        <v>2118729.04</v>
      </c>
      <c r="G5390" s="19">
        <f t="shared" si="1433"/>
        <v>-309.24000000022352</v>
      </c>
    </row>
    <row r="5391" spans="1:7" x14ac:dyDescent="0.25">
      <c r="C5391">
        <v>401</v>
      </c>
      <c r="D5391" t="s">
        <v>65</v>
      </c>
      <c r="E5391" s="9">
        <v>48279.35</v>
      </c>
      <c r="F5391" s="9">
        <v>-87224.51</v>
      </c>
      <c r="G5391" s="19">
        <f t="shared" si="1433"/>
        <v>135503.85999999999</v>
      </c>
    </row>
    <row r="5392" spans="1:7" x14ac:dyDescent="0.25">
      <c r="C5392">
        <v>402</v>
      </c>
      <c r="D5392" t="s">
        <v>66</v>
      </c>
      <c r="E5392" s="9">
        <v>409757.2</v>
      </c>
      <c r="F5392" s="9">
        <v>379495.95</v>
      </c>
      <c r="G5392" s="19">
        <f t="shared" si="1433"/>
        <v>30261.25</v>
      </c>
    </row>
    <row r="5393" spans="2:7" x14ac:dyDescent="0.25">
      <c r="C5393">
        <v>403</v>
      </c>
      <c r="D5393" t="s">
        <v>67</v>
      </c>
      <c r="E5393" s="9">
        <v>48972.85</v>
      </c>
      <c r="F5393" s="9">
        <v>50310</v>
      </c>
      <c r="G5393" s="19">
        <f t="shared" si="1433"/>
        <v>-1337.1500000000015</v>
      </c>
    </row>
    <row r="5394" spans="2:7" x14ac:dyDescent="0.25">
      <c r="E5394" s="9"/>
      <c r="F5394" s="9"/>
    </row>
    <row r="5395" spans="2:7" x14ac:dyDescent="0.25">
      <c r="B5395" s="12">
        <v>41</v>
      </c>
      <c r="C5395" s="12"/>
      <c r="D5395" s="12" t="s">
        <v>68</v>
      </c>
      <c r="E5395" s="13">
        <f t="shared" ref="E5395" si="1436">E5396+E5397+E5398+E5399</f>
        <v>0</v>
      </c>
      <c r="F5395" s="13">
        <f t="shared" ref="F5395" si="1437">F5396+F5397+F5398+F5399</f>
        <v>0</v>
      </c>
      <c r="G5395" s="24">
        <f t="shared" ref="G5395:G5399" si="1438">E5395-F5395</f>
        <v>0</v>
      </c>
    </row>
    <row r="5396" spans="2:7" x14ac:dyDescent="0.25">
      <c r="C5396">
        <v>410</v>
      </c>
      <c r="D5396" t="s">
        <v>69</v>
      </c>
      <c r="E5396" s="9">
        <v>0</v>
      </c>
      <c r="F5396" s="9">
        <v>0</v>
      </c>
      <c r="G5396" s="19">
        <f t="shared" si="1438"/>
        <v>0</v>
      </c>
    </row>
    <row r="5397" spans="2:7" x14ac:dyDescent="0.25">
      <c r="C5397">
        <v>411</v>
      </c>
      <c r="D5397" t="s">
        <v>70</v>
      </c>
      <c r="E5397" s="9">
        <v>0</v>
      </c>
      <c r="F5397" s="9">
        <v>0</v>
      </c>
      <c r="G5397" s="19">
        <f t="shared" si="1438"/>
        <v>0</v>
      </c>
    </row>
    <row r="5398" spans="2:7" x14ac:dyDescent="0.25">
      <c r="C5398">
        <v>412</v>
      </c>
      <c r="D5398" t="s">
        <v>71</v>
      </c>
      <c r="E5398" s="9">
        <v>0</v>
      </c>
      <c r="F5398" s="9">
        <v>0</v>
      </c>
      <c r="G5398" s="19">
        <f t="shared" si="1438"/>
        <v>0</v>
      </c>
    </row>
    <row r="5399" spans="2:7" x14ac:dyDescent="0.25">
      <c r="C5399">
        <v>413</v>
      </c>
      <c r="D5399" t="s">
        <v>72</v>
      </c>
      <c r="E5399" s="9">
        <v>0</v>
      </c>
      <c r="F5399" s="9">
        <v>0</v>
      </c>
      <c r="G5399" s="19">
        <f t="shared" si="1438"/>
        <v>0</v>
      </c>
    </row>
    <row r="5400" spans="2:7" x14ac:dyDescent="0.25">
      <c r="E5400" s="9"/>
      <c r="F5400" s="9"/>
    </row>
    <row r="5401" spans="2:7" x14ac:dyDescent="0.25">
      <c r="B5401" s="12">
        <v>42</v>
      </c>
      <c r="C5401" s="12"/>
      <c r="D5401" s="12" t="s">
        <v>73</v>
      </c>
      <c r="E5401" s="13">
        <f t="shared" ref="E5401" si="1439">E5402+E5403+E5404+E5405+E5406+E5407+E5408+E5409+E5410</f>
        <v>943599.3</v>
      </c>
      <c r="F5401" s="13">
        <f t="shared" ref="F5401" si="1440">F5402+F5403+F5404+F5405+F5406+F5407+F5408+F5409+F5410</f>
        <v>1042734.08</v>
      </c>
      <c r="G5401" s="24">
        <f t="shared" ref="G5401:G5410" si="1441">E5401-F5401</f>
        <v>-99134.779999999912</v>
      </c>
    </row>
    <row r="5402" spans="2:7" x14ac:dyDescent="0.25">
      <c r="C5402">
        <v>420</v>
      </c>
      <c r="D5402" t="s">
        <v>74</v>
      </c>
      <c r="E5402" s="9">
        <v>26983.95</v>
      </c>
      <c r="F5402" s="9">
        <v>23870.400000000001</v>
      </c>
      <c r="G5402" s="19">
        <f t="shared" si="1441"/>
        <v>3113.5499999999993</v>
      </c>
    </row>
    <row r="5403" spans="2:7" x14ac:dyDescent="0.25">
      <c r="C5403">
        <v>421</v>
      </c>
      <c r="D5403" t="s">
        <v>75</v>
      </c>
      <c r="E5403" s="9">
        <v>11671.5</v>
      </c>
      <c r="F5403" s="9">
        <v>10187.6</v>
      </c>
      <c r="G5403" s="19">
        <f t="shared" si="1441"/>
        <v>1483.8999999999996</v>
      </c>
    </row>
    <row r="5404" spans="2:7" x14ac:dyDescent="0.25">
      <c r="C5404">
        <v>422</v>
      </c>
      <c r="D5404" t="s">
        <v>76</v>
      </c>
      <c r="E5404" s="9">
        <v>0</v>
      </c>
      <c r="F5404" s="9">
        <v>0</v>
      </c>
      <c r="G5404" s="19">
        <f t="shared" si="1441"/>
        <v>0</v>
      </c>
    </row>
    <row r="5405" spans="2:7" x14ac:dyDescent="0.25">
      <c r="C5405">
        <v>423</v>
      </c>
      <c r="D5405" t="s">
        <v>77</v>
      </c>
      <c r="E5405" s="9">
        <v>0</v>
      </c>
      <c r="F5405" s="9">
        <v>0</v>
      </c>
      <c r="G5405" s="19">
        <f t="shared" si="1441"/>
        <v>0</v>
      </c>
    </row>
    <row r="5406" spans="2:7" x14ac:dyDescent="0.25">
      <c r="C5406">
        <v>424</v>
      </c>
      <c r="D5406" t="s">
        <v>78</v>
      </c>
      <c r="E5406" s="9">
        <v>584759</v>
      </c>
      <c r="F5406" s="9">
        <v>628294.94999999995</v>
      </c>
      <c r="G5406" s="19">
        <f t="shared" si="1441"/>
        <v>-43535.949999999953</v>
      </c>
    </row>
    <row r="5407" spans="2:7" x14ac:dyDescent="0.25">
      <c r="C5407">
        <v>425</v>
      </c>
      <c r="D5407" t="s">
        <v>79</v>
      </c>
      <c r="E5407" s="9">
        <v>285503.05</v>
      </c>
      <c r="F5407" s="9">
        <v>332870.15000000002</v>
      </c>
      <c r="G5407" s="19">
        <f t="shared" si="1441"/>
        <v>-47367.100000000035</v>
      </c>
    </row>
    <row r="5408" spans="2:7" x14ac:dyDescent="0.25">
      <c r="C5408">
        <v>426</v>
      </c>
      <c r="D5408" t="s">
        <v>80</v>
      </c>
      <c r="E5408" s="9">
        <v>34681.800000000003</v>
      </c>
      <c r="F5408" s="9">
        <v>47510.98</v>
      </c>
      <c r="G5408" s="19">
        <f t="shared" si="1441"/>
        <v>-12829.18</v>
      </c>
    </row>
    <row r="5409" spans="2:7" x14ac:dyDescent="0.25">
      <c r="C5409">
        <v>427</v>
      </c>
      <c r="D5409" t="s">
        <v>81</v>
      </c>
      <c r="E5409" s="9">
        <v>0</v>
      </c>
      <c r="F5409" s="9">
        <v>0</v>
      </c>
      <c r="G5409" s="19">
        <f t="shared" si="1441"/>
        <v>0</v>
      </c>
    </row>
    <row r="5410" spans="2:7" x14ac:dyDescent="0.25">
      <c r="C5410">
        <v>429</v>
      </c>
      <c r="D5410" t="s">
        <v>82</v>
      </c>
      <c r="E5410" s="9">
        <v>0</v>
      </c>
      <c r="F5410" s="9">
        <v>0</v>
      </c>
      <c r="G5410" s="19">
        <f t="shared" si="1441"/>
        <v>0</v>
      </c>
    </row>
    <row r="5411" spans="2:7" x14ac:dyDescent="0.25">
      <c r="E5411" s="9"/>
      <c r="F5411" s="9"/>
    </row>
    <row r="5412" spans="2:7" x14ac:dyDescent="0.25">
      <c r="B5412" s="12">
        <v>43</v>
      </c>
      <c r="C5412" s="12"/>
      <c r="D5412" s="12" t="s">
        <v>83</v>
      </c>
      <c r="E5412" s="13">
        <f t="shared" ref="E5412" si="1442">E5413+E5414+E5415+E5416</f>
        <v>33091.15</v>
      </c>
      <c r="F5412" s="13">
        <f t="shared" ref="F5412" si="1443">F5413+F5414+F5415+F5416</f>
        <v>31266.3</v>
      </c>
      <c r="G5412" s="24">
        <f t="shared" ref="G5412:G5416" si="1444">E5412-F5412</f>
        <v>1824.8500000000022</v>
      </c>
    </row>
    <row r="5413" spans="2:7" x14ac:dyDescent="0.25">
      <c r="C5413">
        <v>430</v>
      </c>
      <c r="D5413" t="s">
        <v>84</v>
      </c>
      <c r="E5413" s="9">
        <v>33091.15</v>
      </c>
      <c r="F5413" s="9">
        <v>31266.3</v>
      </c>
      <c r="G5413" s="19">
        <f t="shared" si="1444"/>
        <v>1824.8500000000022</v>
      </c>
    </row>
    <row r="5414" spans="2:7" x14ac:dyDescent="0.25">
      <c r="C5414">
        <v>431</v>
      </c>
      <c r="D5414" t="s">
        <v>85</v>
      </c>
      <c r="E5414" s="9">
        <v>0</v>
      </c>
      <c r="F5414" s="9">
        <v>0</v>
      </c>
      <c r="G5414" s="19">
        <f t="shared" si="1444"/>
        <v>0</v>
      </c>
    </row>
    <row r="5415" spans="2:7" x14ac:dyDescent="0.25">
      <c r="C5415">
        <v>432</v>
      </c>
      <c r="D5415" t="s">
        <v>86</v>
      </c>
      <c r="E5415" s="9">
        <v>0</v>
      </c>
      <c r="F5415" s="9">
        <v>0</v>
      </c>
      <c r="G5415" s="19">
        <f t="shared" si="1444"/>
        <v>0</v>
      </c>
    </row>
    <row r="5416" spans="2:7" x14ac:dyDescent="0.25">
      <c r="C5416">
        <v>439</v>
      </c>
      <c r="D5416" t="s">
        <v>87</v>
      </c>
      <c r="E5416" s="9">
        <v>0</v>
      </c>
      <c r="F5416" s="9">
        <v>0</v>
      </c>
      <c r="G5416" s="19">
        <f t="shared" si="1444"/>
        <v>0</v>
      </c>
    </row>
    <row r="5417" spans="2:7" x14ac:dyDescent="0.25">
      <c r="E5417" s="9"/>
      <c r="F5417" s="9"/>
    </row>
    <row r="5418" spans="2:7" x14ac:dyDescent="0.25">
      <c r="B5418" s="12">
        <v>44</v>
      </c>
      <c r="C5418" s="12"/>
      <c r="D5418" s="12" t="s">
        <v>88</v>
      </c>
      <c r="E5418" s="13">
        <f t="shared" ref="E5418" si="1445">E5419+E5420+E5421+E5422+E5423+E5424+E5425+E5426+E5427+E5428</f>
        <v>672284.12</v>
      </c>
      <c r="F5418" s="13">
        <f t="shared" ref="F5418" si="1446">F5419+F5420+F5421+F5422+F5423+F5424+F5425+F5426+F5427+F5428</f>
        <v>589775.14999999991</v>
      </c>
      <c r="G5418" s="24">
        <f t="shared" ref="G5418:G5428" si="1447">E5418-F5418</f>
        <v>82508.970000000088</v>
      </c>
    </row>
    <row r="5419" spans="2:7" x14ac:dyDescent="0.25">
      <c r="C5419">
        <v>440</v>
      </c>
      <c r="D5419" t="s">
        <v>89</v>
      </c>
      <c r="E5419" s="9">
        <v>65144.7</v>
      </c>
      <c r="F5419" s="9">
        <v>65142.15</v>
      </c>
      <c r="G5419" s="19">
        <f t="shared" si="1447"/>
        <v>2.5499999999956344</v>
      </c>
    </row>
    <row r="5420" spans="2:7" x14ac:dyDescent="0.25">
      <c r="C5420">
        <v>441</v>
      </c>
      <c r="D5420" t="s">
        <v>90</v>
      </c>
      <c r="E5420" s="9">
        <v>0</v>
      </c>
      <c r="F5420" s="9">
        <v>0</v>
      </c>
      <c r="G5420" s="19">
        <f t="shared" si="1447"/>
        <v>0</v>
      </c>
    </row>
    <row r="5421" spans="2:7" x14ac:dyDescent="0.25">
      <c r="C5421">
        <v>442</v>
      </c>
      <c r="D5421" t="s">
        <v>91</v>
      </c>
      <c r="E5421" s="9">
        <v>1181.8699999999999</v>
      </c>
      <c r="F5421" s="9">
        <v>16218</v>
      </c>
      <c r="G5421" s="19">
        <f t="shared" si="1447"/>
        <v>-15036.130000000001</v>
      </c>
    </row>
    <row r="5422" spans="2:7" x14ac:dyDescent="0.25">
      <c r="C5422">
        <v>443</v>
      </c>
      <c r="D5422" t="s">
        <v>92</v>
      </c>
      <c r="E5422" s="9">
        <v>145812.70000000001</v>
      </c>
      <c r="F5422" s="9">
        <v>243841.9</v>
      </c>
      <c r="G5422" s="19">
        <f t="shared" si="1447"/>
        <v>-98029.199999999983</v>
      </c>
    </row>
    <row r="5423" spans="2:7" x14ac:dyDescent="0.25">
      <c r="C5423">
        <v>444</v>
      </c>
      <c r="D5423" t="s">
        <v>31</v>
      </c>
      <c r="E5423" s="9">
        <v>11640</v>
      </c>
      <c r="F5423" s="9">
        <v>0</v>
      </c>
      <c r="G5423" s="19">
        <f t="shared" si="1447"/>
        <v>11640</v>
      </c>
    </row>
    <row r="5424" spans="2:7" x14ac:dyDescent="0.25">
      <c r="C5424">
        <v>445</v>
      </c>
      <c r="D5424" t="s">
        <v>93</v>
      </c>
      <c r="E5424" s="9">
        <v>447046.85</v>
      </c>
      <c r="F5424" s="9">
        <v>0</v>
      </c>
      <c r="G5424" s="19">
        <f t="shared" si="1447"/>
        <v>447046.85</v>
      </c>
    </row>
    <row r="5425" spans="2:7" x14ac:dyDescent="0.25">
      <c r="C5425">
        <v>446</v>
      </c>
      <c r="D5425" t="s">
        <v>94</v>
      </c>
      <c r="E5425" s="9">
        <v>0</v>
      </c>
      <c r="F5425" s="9">
        <v>0</v>
      </c>
      <c r="G5425" s="19">
        <f t="shared" si="1447"/>
        <v>0</v>
      </c>
    </row>
    <row r="5426" spans="2:7" x14ac:dyDescent="0.25">
      <c r="C5426">
        <v>447</v>
      </c>
      <c r="D5426" t="s">
        <v>95</v>
      </c>
      <c r="E5426" s="9">
        <v>0</v>
      </c>
      <c r="F5426" s="9">
        <v>262966.09999999998</v>
      </c>
      <c r="G5426" s="19">
        <f t="shared" si="1447"/>
        <v>-262966.09999999998</v>
      </c>
    </row>
    <row r="5427" spans="2:7" x14ac:dyDescent="0.25">
      <c r="C5427">
        <v>448</v>
      </c>
      <c r="D5427" t="s">
        <v>96</v>
      </c>
      <c r="E5427" s="9">
        <v>0</v>
      </c>
      <c r="F5427" s="9">
        <v>0</v>
      </c>
      <c r="G5427" s="19">
        <f t="shared" si="1447"/>
        <v>0</v>
      </c>
    </row>
    <row r="5428" spans="2:7" x14ac:dyDescent="0.25">
      <c r="C5428">
        <v>449</v>
      </c>
      <c r="D5428" t="s">
        <v>97</v>
      </c>
      <c r="E5428" s="9">
        <v>1458</v>
      </c>
      <c r="F5428" s="9">
        <v>1607</v>
      </c>
      <c r="G5428" s="19">
        <f t="shared" si="1447"/>
        <v>-149</v>
      </c>
    </row>
    <row r="5429" spans="2:7" x14ac:dyDescent="0.25">
      <c r="E5429" s="9"/>
      <c r="F5429" s="9"/>
    </row>
    <row r="5430" spans="2:7" x14ac:dyDescent="0.25">
      <c r="B5430" s="12">
        <v>45</v>
      </c>
      <c r="C5430" s="12"/>
      <c r="D5430" s="12" t="s">
        <v>98</v>
      </c>
      <c r="E5430" s="13">
        <f t="shared" ref="E5430" si="1448">E5431+E5432</f>
        <v>3862.75</v>
      </c>
      <c r="F5430" s="13">
        <f t="shared" ref="F5430" si="1449">F5431+F5432</f>
        <v>37404.5</v>
      </c>
      <c r="G5430" s="24">
        <f t="shared" ref="G5430:G5432" si="1450">E5430-F5430</f>
        <v>-33541.75</v>
      </c>
    </row>
    <row r="5431" spans="2:7" x14ac:dyDescent="0.25">
      <c r="C5431">
        <v>450</v>
      </c>
      <c r="D5431" t="s">
        <v>99</v>
      </c>
      <c r="E5431" s="9">
        <v>0</v>
      </c>
      <c r="F5431" s="9">
        <v>0</v>
      </c>
      <c r="G5431" s="19">
        <f t="shared" si="1450"/>
        <v>0</v>
      </c>
    </row>
    <row r="5432" spans="2:7" x14ac:dyDescent="0.25">
      <c r="C5432">
        <v>451</v>
      </c>
      <c r="D5432" t="s">
        <v>100</v>
      </c>
      <c r="E5432" s="9">
        <v>3862.75</v>
      </c>
      <c r="F5432" s="9">
        <v>37404.5</v>
      </c>
      <c r="G5432" s="19">
        <f t="shared" si="1450"/>
        <v>-33541.75</v>
      </c>
    </row>
    <row r="5433" spans="2:7" x14ac:dyDescent="0.25">
      <c r="E5433" s="9"/>
      <c r="F5433" s="9"/>
    </row>
    <row r="5434" spans="2:7" x14ac:dyDescent="0.25">
      <c r="B5434" s="12">
        <v>46</v>
      </c>
      <c r="C5434" s="12"/>
      <c r="D5434" s="12" t="s">
        <v>101</v>
      </c>
      <c r="E5434" s="13">
        <f t="shared" ref="E5434" si="1451">E5435+E5436+E5437+E5438+E5439</f>
        <v>1001232.1000000001</v>
      </c>
      <c r="F5434" s="13">
        <f t="shared" ref="F5434" si="1452">F5435+F5436+F5437+F5438+F5439</f>
        <v>1502126.27</v>
      </c>
      <c r="G5434" s="24">
        <f t="shared" ref="G5434:G5439" si="1453">E5434-F5434</f>
        <v>-500894.16999999993</v>
      </c>
    </row>
    <row r="5435" spans="2:7" x14ac:dyDescent="0.25">
      <c r="C5435">
        <v>460</v>
      </c>
      <c r="D5435" t="s">
        <v>102</v>
      </c>
      <c r="E5435" s="9">
        <v>0</v>
      </c>
      <c r="F5435" s="9">
        <v>1558</v>
      </c>
      <c r="G5435" s="19">
        <f t="shared" si="1453"/>
        <v>-1558</v>
      </c>
    </row>
    <row r="5436" spans="2:7" x14ac:dyDescent="0.25">
      <c r="C5436">
        <v>461</v>
      </c>
      <c r="D5436" t="s">
        <v>103</v>
      </c>
      <c r="E5436" s="9">
        <v>83752.31</v>
      </c>
      <c r="F5436" s="9">
        <v>515516.57</v>
      </c>
      <c r="G5436" s="19">
        <f t="shared" si="1453"/>
        <v>-431764.26</v>
      </c>
    </row>
    <row r="5437" spans="2:7" x14ac:dyDescent="0.25">
      <c r="C5437">
        <v>462</v>
      </c>
      <c r="D5437" t="s">
        <v>38</v>
      </c>
      <c r="E5437" s="9">
        <v>637660</v>
      </c>
      <c r="F5437" s="9">
        <v>662458</v>
      </c>
      <c r="G5437" s="19">
        <f t="shared" si="1453"/>
        <v>-24798</v>
      </c>
    </row>
    <row r="5438" spans="2:7" x14ac:dyDescent="0.25">
      <c r="C5438">
        <v>463</v>
      </c>
      <c r="D5438" t="s">
        <v>104</v>
      </c>
      <c r="E5438" s="9">
        <v>263716.99</v>
      </c>
      <c r="F5438" s="9">
        <v>299968.75</v>
      </c>
      <c r="G5438" s="19">
        <f t="shared" si="1453"/>
        <v>-36251.760000000009</v>
      </c>
    </row>
    <row r="5439" spans="2:7" x14ac:dyDescent="0.25">
      <c r="C5439">
        <v>469</v>
      </c>
      <c r="D5439" t="s">
        <v>105</v>
      </c>
      <c r="E5439" s="9">
        <v>16102.8</v>
      </c>
      <c r="F5439" s="9">
        <v>22624.95</v>
      </c>
      <c r="G5439" s="19">
        <f t="shared" si="1453"/>
        <v>-6522.1500000000015</v>
      </c>
    </row>
    <row r="5440" spans="2:7" x14ac:dyDescent="0.25">
      <c r="E5440" s="9"/>
      <c r="F5440" s="9"/>
    </row>
    <row r="5441" spans="2:7" x14ac:dyDescent="0.25">
      <c r="B5441" s="12">
        <v>47</v>
      </c>
      <c r="C5441" s="12"/>
      <c r="D5441" s="12" t="s">
        <v>44</v>
      </c>
      <c r="E5441" s="13">
        <f t="shared" ref="E5441" si="1454">E5442</f>
        <v>0</v>
      </c>
      <c r="F5441" s="13">
        <f t="shared" ref="F5441" si="1455">F5442</f>
        <v>0</v>
      </c>
      <c r="G5441" s="24">
        <f t="shared" ref="G5441:G5442" si="1456">E5441-F5441</f>
        <v>0</v>
      </c>
    </row>
    <row r="5442" spans="2:7" x14ac:dyDescent="0.25">
      <c r="C5442">
        <v>470</v>
      </c>
      <c r="D5442" t="s">
        <v>106</v>
      </c>
      <c r="E5442" s="9">
        <v>0</v>
      </c>
      <c r="F5442" s="9">
        <v>0</v>
      </c>
      <c r="G5442" s="19">
        <f t="shared" si="1456"/>
        <v>0</v>
      </c>
    </row>
    <row r="5443" spans="2:7" x14ac:dyDescent="0.25">
      <c r="E5443" s="9"/>
      <c r="F5443" s="9"/>
    </row>
    <row r="5444" spans="2:7" x14ac:dyDescent="0.25">
      <c r="B5444" s="12">
        <v>48</v>
      </c>
      <c r="C5444" s="12"/>
      <c r="D5444" s="12" t="s">
        <v>107</v>
      </c>
      <c r="E5444" s="13">
        <f t="shared" ref="E5444" si="1457">E5445+E5446+E5447+E5448+E5449+E5450+E5451</f>
        <v>339800</v>
      </c>
      <c r="F5444" s="13">
        <f t="shared" ref="F5444" si="1458">F5445+F5446+F5447+F5448+F5449+F5450+F5451</f>
        <v>0</v>
      </c>
      <c r="G5444" s="24">
        <f t="shared" ref="G5444:G5451" si="1459">E5444-F5444</f>
        <v>339800</v>
      </c>
    </row>
    <row r="5445" spans="2:7" x14ac:dyDescent="0.25">
      <c r="C5445">
        <v>481</v>
      </c>
      <c r="D5445" t="s">
        <v>108</v>
      </c>
      <c r="E5445" s="9">
        <v>0</v>
      </c>
      <c r="F5445" s="9">
        <v>0</v>
      </c>
      <c r="G5445" s="19">
        <f t="shared" si="1459"/>
        <v>0</v>
      </c>
    </row>
    <row r="5446" spans="2:7" x14ac:dyDescent="0.25">
      <c r="C5446">
        <v>482</v>
      </c>
      <c r="D5446" t="s">
        <v>109</v>
      </c>
      <c r="E5446" s="9">
        <v>0</v>
      </c>
      <c r="F5446" s="9">
        <v>0</v>
      </c>
      <c r="G5446" s="19">
        <f t="shared" si="1459"/>
        <v>0</v>
      </c>
    </row>
    <row r="5447" spans="2:7" x14ac:dyDescent="0.25">
      <c r="C5447">
        <v>483</v>
      </c>
      <c r="D5447" t="s">
        <v>110</v>
      </c>
      <c r="E5447" s="9">
        <v>0</v>
      </c>
      <c r="F5447" s="9">
        <v>0</v>
      </c>
      <c r="G5447" s="19">
        <f t="shared" si="1459"/>
        <v>0</v>
      </c>
    </row>
    <row r="5448" spans="2:7" x14ac:dyDescent="0.25">
      <c r="C5448">
        <v>484</v>
      </c>
      <c r="D5448" t="s">
        <v>111</v>
      </c>
      <c r="E5448" s="9">
        <v>304800</v>
      </c>
      <c r="F5448" s="9">
        <v>0</v>
      </c>
      <c r="G5448" s="19">
        <f t="shared" si="1459"/>
        <v>304800</v>
      </c>
    </row>
    <row r="5449" spans="2:7" x14ac:dyDescent="0.25">
      <c r="C5449">
        <v>485</v>
      </c>
      <c r="D5449" t="s">
        <v>112</v>
      </c>
      <c r="E5449" s="9">
        <v>0</v>
      </c>
      <c r="F5449" s="9">
        <v>0</v>
      </c>
      <c r="G5449" s="19">
        <f t="shared" si="1459"/>
        <v>0</v>
      </c>
    </row>
    <row r="5450" spans="2:7" x14ac:dyDescent="0.25">
      <c r="C5450">
        <v>486</v>
      </c>
      <c r="D5450" t="s">
        <v>113</v>
      </c>
      <c r="E5450" s="9">
        <v>0</v>
      </c>
      <c r="F5450" s="9">
        <v>0</v>
      </c>
      <c r="G5450" s="19">
        <f t="shared" si="1459"/>
        <v>0</v>
      </c>
    </row>
    <row r="5451" spans="2:7" x14ac:dyDescent="0.25">
      <c r="C5451">
        <v>489</v>
      </c>
      <c r="D5451" t="s">
        <v>114</v>
      </c>
      <c r="E5451" s="9">
        <v>35000</v>
      </c>
      <c r="F5451" s="9">
        <v>0</v>
      </c>
      <c r="G5451" s="19">
        <f t="shared" si="1459"/>
        <v>35000</v>
      </c>
    </row>
    <row r="5452" spans="2:7" x14ac:dyDescent="0.25">
      <c r="E5452" s="9"/>
      <c r="F5452" s="9"/>
    </row>
    <row r="5453" spans="2:7" x14ac:dyDescent="0.25">
      <c r="B5453" s="12">
        <v>49</v>
      </c>
      <c r="C5453" s="12"/>
      <c r="D5453" s="12" t="s">
        <v>53</v>
      </c>
      <c r="E5453" s="13">
        <f t="shared" ref="E5453" si="1460">E5454+E5455+E5456+E5457+E5458+E5459+E5460+E5461</f>
        <v>59347.1</v>
      </c>
      <c r="F5453" s="13">
        <f t="shared" ref="F5453" si="1461">F5454+F5455+F5456+F5457+F5458+F5459+F5460+F5461</f>
        <v>59318.75</v>
      </c>
      <c r="G5453" s="24">
        <f t="shared" ref="G5453:G5461" si="1462">E5453-F5453</f>
        <v>28.349999999998545</v>
      </c>
    </row>
    <row r="5454" spans="2:7" x14ac:dyDescent="0.25">
      <c r="C5454">
        <v>490</v>
      </c>
      <c r="D5454" t="s">
        <v>54</v>
      </c>
      <c r="E5454" s="9">
        <v>0</v>
      </c>
      <c r="F5454" s="9">
        <v>0</v>
      </c>
      <c r="G5454" s="19">
        <f t="shared" si="1462"/>
        <v>0</v>
      </c>
    </row>
    <row r="5455" spans="2:7" x14ac:dyDescent="0.25">
      <c r="C5455">
        <v>491</v>
      </c>
      <c r="D5455" t="s">
        <v>55</v>
      </c>
      <c r="E5455" s="9">
        <v>0</v>
      </c>
      <c r="F5455" s="9">
        <v>0</v>
      </c>
      <c r="G5455" s="19">
        <f t="shared" si="1462"/>
        <v>0</v>
      </c>
    </row>
    <row r="5456" spans="2:7" x14ac:dyDescent="0.25">
      <c r="C5456">
        <v>492</v>
      </c>
      <c r="D5456" t="s">
        <v>115</v>
      </c>
      <c r="E5456" s="9">
        <v>0</v>
      </c>
      <c r="F5456" s="9">
        <v>0</v>
      </c>
      <c r="G5456" s="19">
        <f t="shared" si="1462"/>
        <v>0</v>
      </c>
    </row>
    <row r="5457" spans="1:7" x14ac:dyDescent="0.25">
      <c r="C5457">
        <v>493</v>
      </c>
      <c r="D5457" t="s">
        <v>116</v>
      </c>
      <c r="E5457" s="9">
        <v>59347.1</v>
      </c>
      <c r="F5457" s="9">
        <v>0</v>
      </c>
      <c r="G5457" s="19">
        <f t="shared" si="1462"/>
        <v>59347.1</v>
      </c>
    </row>
    <row r="5458" spans="1:7" x14ac:dyDescent="0.25">
      <c r="C5458">
        <v>494</v>
      </c>
      <c r="D5458" t="s">
        <v>58</v>
      </c>
      <c r="E5458" s="9">
        <v>0</v>
      </c>
      <c r="F5458" s="9">
        <v>59318.75</v>
      </c>
      <c r="G5458" s="19">
        <f t="shared" si="1462"/>
        <v>-59318.75</v>
      </c>
    </row>
    <row r="5459" spans="1:7" x14ac:dyDescent="0.25">
      <c r="C5459">
        <v>495</v>
      </c>
      <c r="D5459" t="s">
        <v>117</v>
      </c>
      <c r="E5459" s="9">
        <v>0</v>
      </c>
      <c r="F5459" s="9">
        <v>0</v>
      </c>
      <c r="G5459" s="19">
        <f t="shared" si="1462"/>
        <v>0</v>
      </c>
    </row>
    <row r="5460" spans="1:7" x14ac:dyDescent="0.25">
      <c r="C5460">
        <v>498</v>
      </c>
      <c r="D5460" t="s">
        <v>118</v>
      </c>
      <c r="E5460" s="9">
        <v>0</v>
      </c>
      <c r="F5460" s="9">
        <v>0</v>
      </c>
      <c r="G5460" s="19">
        <f t="shared" si="1462"/>
        <v>0</v>
      </c>
    </row>
    <row r="5461" spans="1:7" x14ac:dyDescent="0.25">
      <c r="C5461">
        <v>499</v>
      </c>
      <c r="D5461" t="s">
        <v>61</v>
      </c>
      <c r="E5461" s="9">
        <v>0</v>
      </c>
      <c r="F5461" s="9">
        <v>0</v>
      </c>
      <c r="G5461" s="19">
        <f t="shared" si="1462"/>
        <v>0</v>
      </c>
    </row>
    <row r="5462" spans="1:7" x14ac:dyDescent="0.25">
      <c r="E5462" s="9"/>
      <c r="F5462" s="9"/>
    </row>
    <row r="5463" spans="1:7" x14ac:dyDescent="0.25">
      <c r="E5463" s="9"/>
      <c r="F5463" s="9"/>
    </row>
    <row r="5464" spans="1:7" x14ac:dyDescent="0.25">
      <c r="E5464" s="9"/>
      <c r="F5464" s="9"/>
    </row>
    <row r="5465" spans="1:7" x14ac:dyDescent="0.25">
      <c r="A5465" s="14">
        <v>9</v>
      </c>
      <c r="B5465" s="14"/>
      <c r="C5465" s="14"/>
      <c r="D5465" s="14" t="s">
        <v>119</v>
      </c>
      <c r="E5465" s="15"/>
      <c r="F5465" s="15"/>
      <c r="G5465" s="25"/>
    </row>
    <row r="5466" spans="1:7" x14ac:dyDescent="0.25">
      <c r="A5466" s="14"/>
      <c r="B5466" s="14">
        <v>90</v>
      </c>
      <c r="C5466" s="14"/>
      <c r="D5466" s="14" t="s">
        <v>120</v>
      </c>
      <c r="E5466" s="16">
        <f t="shared" ref="E5466" si="1463">E5467+E5468</f>
        <v>45087.840000000004</v>
      </c>
      <c r="F5466" s="16">
        <f t="shared" ref="F5466" si="1464">F5467+F5468</f>
        <v>-32824.589999999997</v>
      </c>
      <c r="G5466" s="26">
        <f t="shared" ref="G5466:G5468" si="1465">E5466-F5466</f>
        <v>77912.429999999993</v>
      </c>
    </row>
    <row r="5467" spans="1:7" x14ac:dyDescent="0.25">
      <c r="C5467">
        <v>900</v>
      </c>
      <c r="D5467" t="s">
        <v>121</v>
      </c>
      <c r="E5467" s="19">
        <v>1986.72</v>
      </c>
      <c r="F5467" s="19">
        <v>-32824.589999999997</v>
      </c>
      <c r="G5467" s="19">
        <f t="shared" si="1465"/>
        <v>34811.31</v>
      </c>
    </row>
    <row r="5468" spans="1:7" x14ac:dyDescent="0.25">
      <c r="C5468">
        <v>901</v>
      </c>
      <c r="D5468" t="s">
        <v>122</v>
      </c>
      <c r="E5468" s="19">
        <v>43101.120000000003</v>
      </c>
      <c r="F5468" s="19">
        <v>0</v>
      </c>
      <c r="G5468" s="19">
        <f t="shared" si="1465"/>
        <v>43101.120000000003</v>
      </c>
    </row>
    <row r="5469" spans="1:7" x14ac:dyDescent="0.25">
      <c r="E5469" s="9"/>
      <c r="F5469" s="9"/>
    </row>
    <row r="5470" spans="1:7" x14ac:dyDescent="0.25">
      <c r="D5470" s="2" t="s">
        <v>123</v>
      </c>
      <c r="E5470" s="17">
        <f t="shared" ref="E5470" si="1466">E5467+E5468</f>
        <v>45087.840000000004</v>
      </c>
      <c r="F5470" s="17">
        <f t="shared" ref="F5470" si="1467">F5467+F5468</f>
        <v>-32824.589999999997</v>
      </c>
      <c r="G5470" s="19">
        <f t="shared" ref="G5470" si="1468">E5470-F5470</f>
        <v>77912.429999999993</v>
      </c>
    </row>
    <row r="5471" spans="1:7" x14ac:dyDescent="0.25">
      <c r="E5471" s="9"/>
      <c r="F5471" s="9"/>
    </row>
    <row r="5472" spans="1:7" x14ac:dyDescent="0.25">
      <c r="A5472" s="27"/>
      <c r="B5472" s="27"/>
      <c r="C5472" s="27"/>
      <c r="D5472" s="27"/>
      <c r="E5472" s="27"/>
      <c r="F5472" s="27"/>
      <c r="G5472" s="28"/>
    </row>
    <row r="5475" spans="1:7" ht="26.25" x14ac:dyDescent="0.4">
      <c r="A5475" s="1" t="s">
        <v>124</v>
      </c>
      <c r="B5475" s="2"/>
      <c r="C5475" s="2"/>
      <c r="D5475" s="2"/>
      <c r="E5475" s="18">
        <v>2021</v>
      </c>
      <c r="F5475" s="18">
        <v>2020</v>
      </c>
      <c r="G5475" s="20" t="s">
        <v>125</v>
      </c>
    </row>
    <row r="5476" spans="1:7" x14ac:dyDescent="0.25">
      <c r="A5476" t="s">
        <v>0</v>
      </c>
      <c r="E5476" s="3">
        <v>1225</v>
      </c>
      <c r="F5476" s="3">
        <v>1241</v>
      </c>
      <c r="G5476" s="29">
        <f>E5476-F5476</f>
        <v>-16</v>
      </c>
    </row>
    <row r="5477" spans="1:7" x14ac:dyDescent="0.25">
      <c r="E5477" s="31" t="s">
        <v>159</v>
      </c>
      <c r="F5477" s="31" t="s">
        <v>159</v>
      </c>
      <c r="G5477" s="4" t="s">
        <v>159</v>
      </c>
    </row>
    <row r="5478" spans="1:7" ht="21" x14ac:dyDescent="0.35">
      <c r="A5478" s="5">
        <v>3</v>
      </c>
      <c r="B5478" s="5"/>
      <c r="C5478" s="5"/>
      <c r="D5478" s="5" t="s">
        <v>2</v>
      </c>
      <c r="E5478" s="6">
        <f t="shared" ref="E5478" si="1469">E5479+E5489+E5501+E5505+E5513+E5517+E5527+E5530+E5538</f>
        <v>5309313.9099999992</v>
      </c>
      <c r="F5478" s="6">
        <f t="shared" ref="F5478" si="1470">F5479+F5489+F5501+F5505+F5513+F5517+F5527+F5530+F5538</f>
        <v>4612595.87</v>
      </c>
      <c r="G5478" s="21">
        <f>E5478-F5478</f>
        <v>696718.03999999911</v>
      </c>
    </row>
    <row r="5479" spans="1:7" x14ac:dyDescent="0.25">
      <c r="A5479" s="7"/>
      <c r="B5479" s="7">
        <v>30</v>
      </c>
      <c r="C5479" s="7"/>
      <c r="D5479" s="7" t="s">
        <v>3</v>
      </c>
      <c r="E5479" s="8">
        <f t="shared" ref="E5479" si="1471">E5480+E5481+E5482+E5483+E5484+E5485+E5486+E5487</f>
        <v>488008.4</v>
      </c>
      <c r="F5479" s="8">
        <f t="shared" ref="F5479" si="1472">F5480+F5481+F5482+F5483+F5484+F5485+F5486+F5487</f>
        <v>494732.75</v>
      </c>
      <c r="G5479" s="22">
        <f t="shared" ref="G5479:G5487" si="1473">E5479-F5479</f>
        <v>-6724.3499999999767</v>
      </c>
    </row>
    <row r="5480" spans="1:7" x14ac:dyDescent="0.25">
      <c r="C5480">
        <v>300</v>
      </c>
      <c r="D5480" t="s">
        <v>4</v>
      </c>
      <c r="E5480" s="9">
        <v>45054.15</v>
      </c>
      <c r="F5480" s="9">
        <v>48095.4</v>
      </c>
      <c r="G5480" s="19">
        <f t="shared" si="1473"/>
        <v>-3041.25</v>
      </c>
    </row>
    <row r="5481" spans="1:7" x14ac:dyDescent="0.25">
      <c r="C5481">
        <v>301</v>
      </c>
      <c r="D5481" t="s">
        <v>5</v>
      </c>
      <c r="E5481" s="9">
        <v>365025.55</v>
      </c>
      <c r="F5481" s="9">
        <v>376129.6</v>
      </c>
      <c r="G5481" s="19">
        <f t="shared" si="1473"/>
        <v>-11104.049999999988</v>
      </c>
    </row>
    <row r="5482" spans="1:7" x14ac:dyDescent="0.25">
      <c r="C5482">
        <v>302</v>
      </c>
      <c r="D5482" t="s">
        <v>6</v>
      </c>
      <c r="E5482" s="9">
        <v>0</v>
      </c>
      <c r="F5482" s="9">
        <v>0</v>
      </c>
      <c r="G5482" s="19">
        <f t="shared" si="1473"/>
        <v>0</v>
      </c>
    </row>
    <row r="5483" spans="1:7" x14ac:dyDescent="0.25">
      <c r="C5483">
        <v>303</v>
      </c>
      <c r="D5483" t="s">
        <v>7</v>
      </c>
      <c r="E5483" s="9">
        <v>1400</v>
      </c>
      <c r="F5483" s="9">
        <v>0</v>
      </c>
      <c r="G5483" s="19">
        <f t="shared" si="1473"/>
        <v>1400</v>
      </c>
    </row>
    <row r="5484" spans="1:7" x14ac:dyDescent="0.25">
      <c r="C5484">
        <v>304</v>
      </c>
      <c r="D5484" t="s">
        <v>8</v>
      </c>
      <c r="E5484" s="9">
        <v>0</v>
      </c>
      <c r="F5484" s="9">
        <v>0</v>
      </c>
      <c r="G5484" s="19">
        <f t="shared" si="1473"/>
        <v>0</v>
      </c>
    </row>
    <row r="5485" spans="1:7" x14ac:dyDescent="0.25">
      <c r="C5485">
        <v>305</v>
      </c>
      <c r="D5485" t="s">
        <v>9</v>
      </c>
      <c r="E5485" s="9">
        <v>73454</v>
      </c>
      <c r="F5485" s="9">
        <v>68846.55</v>
      </c>
      <c r="G5485" s="19">
        <f t="shared" si="1473"/>
        <v>4607.4499999999971</v>
      </c>
    </row>
    <row r="5486" spans="1:7" x14ac:dyDescent="0.25">
      <c r="C5486">
        <v>306</v>
      </c>
      <c r="D5486" t="s">
        <v>10</v>
      </c>
      <c r="E5486" s="9">
        <v>2140</v>
      </c>
      <c r="F5486" s="9">
        <v>0</v>
      </c>
      <c r="G5486" s="19">
        <f t="shared" si="1473"/>
        <v>2140</v>
      </c>
    </row>
    <row r="5487" spans="1:7" x14ac:dyDescent="0.25">
      <c r="C5487">
        <v>309</v>
      </c>
      <c r="D5487" t="s">
        <v>11</v>
      </c>
      <c r="E5487" s="9">
        <v>934.7</v>
      </c>
      <c r="F5487" s="9">
        <v>1661.2</v>
      </c>
      <c r="G5487" s="19">
        <f t="shared" si="1473"/>
        <v>-726.5</v>
      </c>
    </row>
    <row r="5488" spans="1:7" x14ac:dyDescent="0.25">
      <c r="E5488" s="9"/>
      <c r="F5488" s="9"/>
    </row>
    <row r="5489" spans="2:7" x14ac:dyDescent="0.25">
      <c r="B5489" s="7">
        <v>31</v>
      </c>
      <c r="C5489" s="7"/>
      <c r="D5489" s="7" t="s">
        <v>12</v>
      </c>
      <c r="E5489" s="8">
        <f t="shared" ref="E5489" si="1474">E5490+E5491+E5492+E5493+E5494+E5495+E5496+E5497+E5498+E5499</f>
        <v>1125481.8700000001</v>
      </c>
      <c r="F5489" s="8">
        <f t="shared" ref="F5489" si="1475">F5490+F5491+F5492+F5493+F5494+F5495+F5496+F5497+F5498+F5499</f>
        <v>1016617.3700000001</v>
      </c>
      <c r="G5489" s="22">
        <f t="shared" ref="G5489:G5499" si="1476">E5489-F5489</f>
        <v>108864.5</v>
      </c>
    </row>
    <row r="5490" spans="2:7" x14ac:dyDescent="0.25">
      <c r="C5490">
        <v>310</v>
      </c>
      <c r="D5490" t="s">
        <v>13</v>
      </c>
      <c r="E5490" s="9">
        <v>74404.350000000006</v>
      </c>
      <c r="F5490" s="9">
        <v>53173.83</v>
      </c>
      <c r="G5490" s="19">
        <f t="shared" si="1476"/>
        <v>21230.520000000004</v>
      </c>
    </row>
    <row r="5491" spans="2:7" x14ac:dyDescent="0.25">
      <c r="C5491">
        <v>311</v>
      </c>
      <c r="D5491" t="s">
        <v>14</v>
      </c>
      <c r="E5491" s="9">
        <v>61001.25</v>
      </c>
      <c r="F5491" s="9">
        <v>19472.95</v>
      </c>
      <c r="G5491" s="19">
        <f t="shared" si="1476"/>
        <v>41528.300000000003</v>
      </c>
    </row>
    <row r="5492" spans="2:7" x14ac:dyDescent="0.25">
      <c r="C5492">
        <v>312</v>
      </c>
      <c r="D5492" t="s">
        <v>15</v>
      </c>
      <c r="E5492" s="9">
        <v>199487.45</v>
      </c>
      <c r="F5492" s="9">
        <v>266295.75</v>
      </c>
      <c r="G5492" s="19">
        <f t="shared" si="1476"/>
        <v>-66808.299999999988</v>
      </c>
    </row>
    <row r="5493" spans="2:7" x14ac:dyDescent="0.25">
      <c r="C5493">
        <v>313</v>
      </c>
      <c r="D5493" t="s">
        <v>16</v>
      </c>
      <c r="E5493" s="9">
        <v>425474.84</v>
      </c>
      <c r="F5493" s="9">
        <v>364999.39</v>
      </c>
      <c r="G5493" s="19">
        <f t="shared" si="1476"/>
        <v>60475.450000000012</v>
      </c>
    </row>
    <row r="5494" spans="2:7" x14ac:dyDescent="0.25">
      <c r="C5494">
        <v>314</v>
      </c>
      <c r="D5494" t="s">
        <v>17</v>
      </c>
      <c r="E5494" s="9">
        <v>192658.5</v>
      </c>
      <c r="F5494" s="9">
        <v>142587.9</v>
      </c>
      <c r="G5494" s="19">
        <f t="shared" si="1476"/>
        <v>50070.600000000006</v>
      </c>
    </row>
    <row r="5495" spans="2:7" x14ac:dyDescent="0.25">
      <c r="C5495">
        <v>315</v>
      </c>
      <c r="D5495" t="s">
        <v>18</v>
      </c>
      <c r="E5495" s="9">
        <v>60055.35</v>
      </c>
      <c r="F5495" s="9">
        <v>45568.55</v>
      </c>
      <c r="G5495" s="19">
        <f t="shared" si="1476"/>
        <v>14486.799999999996</v>
      </c>
    </row>
    <row r="5496" spans="2:7" x14ac:dyDescent="0.25">
      <c r="C5496">
        <v>316</v>
      </c>
      <c r="D5496" t="s">
        <v>19</v>
      </c>
      <c r="E5496" s="9">
        <v>13629.5</v>
      </c>
      <c r="F5496" s="9">
        <v>14951.5</v>
      </c>
      <c r="G5496" s="19">
        <f t="shared" si="1476"/>
        <v>-1322</v>
      </c>
    </row>
    <row r="5497" spans="2:7" x14ac:dyDescent="0.25">
      <c r="C5497">
        <v>317</v>
      </c>
      <c r="D5497" t="s">
        <v>20</v>
      </c>
      <c r="E5497" s="9">
        <v>9913.4500000000007</v>
      </c>
      <c r="F5497" s="9">
        <v>14784.8</v>
      </c>
      <c r="G5497" s="19">
        <f t="shared" si="1476"/>
        <v>-4871.3499999999985</v>
      </c>
    </row>
    <row r="5498" spans="2:7" x14ac:dyDescent="0.25">
      <c r="C5498">
        <v>318</v>
      </c>
      <c r="D5498" t="s">
        <v>21</v>
      </c>
      <c r="E5498" s="9">
        <v>88167.63</v>
      </c>
      <c r="F5498" s="9">
        <v>93838.6</v>
      </c>
      <c r="G5498" s="19">
        <f t="shared" si="1476"/>
        <v>-5670.9700000000012</v>
      </c>
    </row>
    <row r="5499" spans="2:7" x14ac:dyDescent="0.25">
      <c r="C5499">
        <v>319</v>
      </c>
      <c r="D5499" t="s">
        <v>22</v>
      </c>
      <c r="E5499" s="9">
        <v>689.55</v>
      </c>
      <c r="F5499" s="9">
        <v>944.1</v>
      </c>
      <c r="G5499" s="19">
        <f t="shared" si="1476"/>
        <v>-254.55000000000007</v>
      </c>
    </row>
    <row r="5500" spans="2:7" x14ac:dyDescent="0.25">
      <c r="E5500" s="9"/>
      <c r="F5500" s="9"/>
    </row>
    <row r="5501" spans="2:7" x14ac:dyDescent="0.25">
      <c r="B5501" s="7">
        <v>33</v>
      </c>
      <c r="C5501" s="7"/>
      <c r="D5501" s="7" t="s">
        <v>23</v>
      </c>
      <c r="E5501" s="8">
        <f t="shared" ref="E5501" si="1477">E5502+E5503</f>
        <v>262400</v>
      </c>
      <c r="F5501" s="8">
        <f t="shared" ref="F5501" si="1478">F5502+F5503</f>
        <v>263850</v>
      </c>
      <c r="G5501" s="22">
        <f t="shared" ref="G5501:G5503" si="1479">E5501-F5501</f>
        <v>-1450</v>
      </c>
    </row>
    <row r="5502" spans="2:7" x14ac:dyDescent="0.25">
      <c r="C5502">
        <v>330</v>
      </c>
      <c r="D5502" t="s">
        <v>24</v>
      </c>
      <c r="E5502" s="9">
        <v>242650</v>
      </c>
      <c r="F5502" s="9">
        <v>244100</v>
      </c>
      <c r="G5502" s="19">
        <f t="shared" si="1479"/>
        <v>-1450</v>
      </c>
    </row>
    <row r="5503" spans="2:7" x14ac:dyDescent="0.25">
      <c r="C5503">
        <v>332</v>
      </c>
      <c r="D5503" t="s">
        <v>25</v>
      </c>
      <c r="E5503" s="9">
        <v>19750</v>
      </c>
      <c r="F5503" s="9">
        <v>19750</v>
      </c>
      <c r="G5503" s="19">
        <f t="shared" si="1479"/>
        <v>0</v>
      </c>
    </row>
    <row r="5504" spans="2:7" x14ac:dyDescent="0.25">
      <c r="E5504" s="9"/>
      <c r="F5504" s="9"/>
    </row>
    <row r="5505" spans="2:7" x14ac:dyDescent="0.25">
      <c r="B5505" s="7">
        <v>34</v>
      </c>
      <c r="C5505" s="7"/>
      <c r="D5505" s="7" t="s">
        <v>26</v>
      </c>
      <c r="E5505" s="8">
        <f t="shared" ref="E5505" si="1480">E5506+E5507+E5508+E5509+E5510+E5511</f>
        <v>172278.25</v>
      </c>
      <c r="F5505" s="8">
        <f t="shared" ref="F5505" si="1481">F5506+F5507+F5508+F5509+F5510+F5511</f>
        <v>163768.80000000002</v>
      </c>
      <c r="G5505" s="22">
        <f t="shared" ref="G5505:G5511" si="1482">E5505-F5505</f>
        <v>8509.4499999999825</v>
      </c>
    </row>
    <row r="5506" spans="2:7" x14ac:dyDescent="0.25">
      <c r="C5506">
        <v>340</v>
      </c>
      <c r="D5506" t="s">
        <v>27</v>
      </c>
      <c r="E5506" s="9">
        <v>136276.35</v>
      </c>
      <c r="F5506" s="9">
        <v>134214.1</v>
      </c>
      <c r="G5506" s="19">
        <f t="shared" si="1482"/>
        <v>2062.25</v>
      </c>
    </row>
    <row r="5507" spans="2:7" x14ac:dyDescent="0.25">
      <c r="C5507">
        <v>341</v>
      </c>
      <c r="D5507" t="s">
        <v>28</v>
      </c>
      <c r="E5507" s="9">
        <v>0</v>
      </c>
      <c r="F5507" s="9">
        <v>0</v>
      </c>
      <c r="G5507" s="19">
        <f t="shared" si="1482"/>
        <v>0</v>
      </c>
    </row>
    <row r="5508" spans="2:7" x14ac:dyDescent="0.25">
      <c r="C5508">
        <v>342</v>
      </c>
      <c r="D5508" t="s">
        <v>29</v>
      </c>
      <c r="E5508" s="9">
        <v>0</v>
      </c>
      <c r="F5508" s="9">
        <v>0</v>
      </c>
      <c r="G5508" s="19">
        <f t="shared" si="1482"/>
        <v>0</v>
      </c>
    </row>
    <row r="5509" spans="2:7" x14ac:dyDescent="0.25">
      <c r="C5509">
        <v>343</v>
      </c>
      <c r="D5509" t="s">
        <v>30</v>
      </c>
      <c r="E5509" s="9">
        <v>36001.9</v>
      </c>
      <c r="F5509" s="9">
        <v>29322.35</v>
      </c>
      <c r="G5509" s="19">
        <f t="shared" si="1482"/>
        <v>6679.5500000000029</v>
      </c>
    </row>
    <row r="5510" spans="2:7" x14ac:dyDescent="0.25">
      <c r="C5510">
        <v>344</v>
      </c>
      <c r="D5510" t="s">
        <v>31</v>
      </c>
      <c r="E5510" s="9">
        <v>0</v>
      </c>
      <c r="F5510" s="9">
        <v>0</v>
      </c>
      <c r="G5510" s="19">
        <f t="shared" si="1482"/>
        <v>0</v>
      </c>
    </row>
    <row r="5511" spans="2:7" x14ac:dyDescent="0.25">
      <c r="C5511">
        <v>349</v>
      </c>
      <c r="D5511" t="s">
        <v>32</v>
      </c>
      <c r="E5511" s="9">
        <v>0</v>
      </c>
      <c r="F5511" s="9">
        <v>232.35</v>
      </c>
      <c r="G5511" s="19">
        <f t="shared" si="1482"/>
        <v>-232.35</v>
      </c>
    </row>
    <row r="5512" spans="2:7" x14ac:dyDescent="0.25">
      <c r="E5512" s="9"/>
      <c r="F5512" s="9"/>
    </row>
    <row r="5513" spans="2:7" x14ac:dyDescent="0.25">
      <c r="B5513" s="7">
        <v>35</v>
      </c>
      <c r="C5513" s="7"/>
      <c r="D5513" s="7" t="s">
        <v>33</v>
      </c>
      <c r="E5513" s="8">
        <f t="shared" ref="E5513" si="1483">E5514+E5515</f>
        <v>44358.37</v>
      </c>
      <c r="F5513" s="8">
        <f t="shared" ref="F5513" si="1484">F5514+F5515</f>
        <v>0</v>
      </c>
      <c r="G5513" s="22">
        <f t="shared" ref="G5513:G5515" si="1485">E5513-F5513</f>
        <v>44358.37</v>
      </c>
    </row>
    <row r="5514" spans="2:7" x14ac:dyDescent="0.25">
      <c r="C5514">
        <v>350</v>
      </c>
      <c r="D5514" t="s">
        <v>33</v>
      </c>
      <c r="E5514" s="9">
        <v>0</v>
      </c>
      <c r="F5514" s="9">
        <v>0</v>
      </c>
      <c r="G5514" s="19">
        <f t="shared" si="1485"/>
        <v>0</v>
      </c>
    </row>
    <row r="5515" spans="2:7" x14ac:dyDescent="0.25">
      <c r="C5515">
        <v>351</v>
      </c>
      <c r="D5515" t="s">
        <v>34</v>
      </c>
      <c r="E5515" s="9">
        <v>44358.37</v>
      </c>
      <c r="F5515" s="9">
        <v>0</v>
      </c>
      <c r="G5515" s="19">
        <f t="shared" si="1485"/>
        <v>44358.37</v>
      </c>
    </row>
    <row r="5516" spans="2:7" x14ac:dyDescent="0.25">
      <c r="E5516" s="9"/>
      <c r="F5516" s="9"/>
    </row>
    <row r="5517" spans="2:7" x14ac:dyDescent="0.25">
      <c r="B5517" s="7">
        <v>36</v>
      </c>
      <c r="C5517" s="7"/>
      <c r="D5517" s="7" t="s">
        <v>35</v>
      </c>
      <c r="E5517" s="8">
        <f t="shared" ref="E5517" si="1486">E5518+E5519+E5520+E5521+E5522+E5523+E5524+E5525</f>
        <v>3094597.2199999997</v>
      </c>
      <c r="F5517" s="8">
        <f t="shared" ref="F5517" si="1487">F5518+F5519+F5520+F5521+F5522+F5523+F5524+F5525</f>
        <v>2643058.25</v>
      </c>
      <c r="G5517" s="22">
        <f t="shared" ref="G5517:G5525" si="1488">E5517-F5517</f>
        <v>451538.96999999974</v>
      </c>
    </row>
    <row r="5518" spans="2:7" x14ac:dyDescent="0.25">
      <c r="C5518">
        <v>360</v>
      </c>
      <c r="D5518" t="s">
        <v>36</v>
      </c>
      <c r="E5518" s="9">
        <v>5370</v>
      </c>
      <c r="F5518" s="9">
        <v>5126.3999999999996</v>
      </c>
      <c r="G5518" s="19">
        <f t="shared" si="1488"/>
        <v>243.60000000000036</v>
      </c>
    </row>
    <row r="5519" spans="2:7" x14ac:dyDescent="0.25">
      <c r="C5519">
        <v>361</v>
      </c>
      <c r="D5519" t="s">
        <v>37</v>
      </c>
      <c r="E5519" s="9">
        <v>2320298.8199999998</v>
      </c>
      <c r="F5519" s="9">
        <v>1852338.3</v>
      </c>
      <c r="G5519" s="19">
        <f t="shared" si="1488"/>
        <v>467960.51999999979</v>
      </c>
    </row>
    <row r="5520" spans="2:7" x14ac:dyDescent="0.25">
      <c r="C5520">
        <v>362</v>
      </c>
      <c r="D5520" t="s">
        <v>38</v>
      </c>
      <c r="E5520" s="9">
        <v>0</v>
      </c>
      <c r="F5520" s="9">
        <v>0</v>
      </c>
      <c r="G5520" s="19">
        <f t="shared" si="1488"/>
        <v>0</v>
      </c>
    </row>
    <row r="5521" spans="2:7" x14ac:dyDescent="0.25">
      <c r="C5521">
        <v>363</v>
      </c>
      <c r="D5521" t="s">
        <v>39</v>
      </c>
      <c r="E5521" s="9">
        <v>767074.4</v>
      </c>
      <c r="F5521" s="9">
        <v>783703.55</v>
      </c>
      <c r="G5521" s="19">
        <f t="shared" si="1488"/>
        <v>-16629.150000000023</v>
      </c>
    </row>
    <row r="5522" spans="2:7" x14ac:dyDescent="0.25">
      <c r="C5522">
        <v>364</v>
      </c>
      <c r="D5522" t="s">
        <v>40</v>
      </c>
      <c r="E5522" s="9">
        <v>0</v>
      </c>
      <c r="F5522" s="9">
        <v>0</v>
      </c>
      <c r="G5522" s="19">
        <f t="shared" si="1488"/>
        <v>0</v>
      </c>
    </row>
    <row r="5523" spans="2:7" x14ac:dyDescent="0.25">
      <c r="C5523">
        <v>365</v>
      </c>
      <c r="D5523" t="s">
        <v>41</v>
      </c>
      <c r="E5523" s="9">
        <v>0</v>
      </c>
      <c r="F5523" s="9">
        <v>0</v>
      </c>
      <c r="G5523" s="19">
        <f t="shared" si="1488"/>
        <v>0</v>
      </c>
    </row>
    <row r="5524" spans="2:7" x14ac:dyDescent="0.25">
      <c r="C5524">
        <v>366</v>
      </c>
      <c r="D5524" t="s">
        <v>42</v>
      </c>
      <c r="E5524" s="9">
        <v>0</v>
      </c>
      <c r="F5524" s="9">
        <v>0</v>
      </c>
      <c r="G5524" s="19">
        <f t="shared" si="1488"/>
        <v>0</v>
      </c>
    </row>
    <row r="5525" spans="2:7" x14ac:dyDescent="0.25">
      <c r="C5525">
        <v>369</v>
      </c>
      <c r="D5525" t="s">
        <v>43</v>
      </c>
      <c r="E5525" s="9">
        <v>1854</v>
      </c>
      <c r="F5525" s="9">
        <v>1890</v>
      </c>
      <c r="G5525" s="19">
        <f t="shared" si="1488"/>
        <v>-36</v>
      </c>
    </row>
    <row r="5526" spans="2:7" x14ac:dyDescent="0.25">
      <c r="E5526" s="9"/>
      <c r="F5526" s="9"/>
    </row>
    <row r="5527" spans="2:7" x14ac:dyDescent="0.25">
      <c r="B5527" s="7">
        <v>37</v>
      </c>
      <c r="C5527" s="7"/>
      <c r="D5527" s="7" t="s">
        <v>44</v>
      </c>
      <c r="E5527" s="8">
        <f t="shared" ref="E5527" si="1489">E5528</f>
        <v>18999.8</v>
      </c>
      <c r="F5527" s="8">
        <f t="shared" ref="F5527" si="1490">F5528</f>
        <v>26868.7</v>
      </c>
      <c r="G5527" s="22">
        <f t="shared" ref="G5527:G5536" si="1491">E5527-F5527</f>
        <v>-7868.9000000000015</v>
      </c>
    </row>
    <row r="5528" spans="2:7" x14ac:dyDescent="0.25">
      <c r="C5528">
        <v>370</v>
      </c>
      <c r="D5528" t="s">
        <v>45</v>
      </c>
      <c r="E5528" s="9">
        <v>18999.8</v>
      </c>
      <c r="F5528" s="9">
        <v>26868.7</v>
      </c>
      <c r="G5528" s="19">
        <f t="shared" si="1491"/>
        <v>-7868.9000000000015</v>
      </c>
    </row>
    <row r="5529" spans="2:7" x14ac:dyDescent="0.25">
      <c r="E5529" s="9"/>
      <c r="F5529" s="9"/>
      <c r="G5529" s="19">
        <f t="shared" si="1491"/>
        <v>0</v>
      </c>
    </row>
    <row r="5530" spans="2:7" x14ac:dyDescent="0.25">
      <c r="B5530" s="7">
        <v>38</v>
      </c>
      <c r="C5530" s="7"/>
      <c r="D5530" s="7" t="s">
        <v>46</v>
      </c>
      <c r="E5530" s="8">
        <f t="shared" ref="E5530" si="1492">E5531+E5532+E5533+E5534+E5535+E5536</f>
        <v>100000</v>
      </c>
      <c r="F5530" s="8">
        <f t="shared" ref="F5530" si="1493">F5531+F5532+F5533+F5534+F5535+F5536</f>
        <v>0</v>
      </c>
      <c r="G5530" s="22">
        <f t="shared" si="1491"/>
        <v>100000</v>
      </c>
    </row>
    <row r="5531" spans="2:7" x14ac:dyDescent="0.25">
      <c r="C5531">
        <v>380</v>
      </c>
      <c r="D5531" t="s">
        <v>47</v>
      </c>
      <c r="E5531" s="9">
        <v>0</v>
      </c>
      <c r="F5531" s="9">
        <v>0</v>
      </c>
      <c r="G5531" s="19">
        <f t="shared" si="1491"/>
        <v>0</v>
      </c>
    </row>
    <row r="5532" spans="2:7" x14ac:dyDescent="0.25">
      <c r="C5532">
        <v>381</v>
      </c>
      <c r="D5532" t="s">
        <v>48</v>
      </c>
      <c r="E5532" s="9">
        <v>0</v>
      </c>
      <c r="F5532" s="9">
        <v>0</v>
      </c>
      <c r="G5532" s="19">
        <f t="shared" si="1491"/>
        <v>0</v>
      </c>
    </row>
    <row r="5533" spans="2:7" x14ac:dyDescent="0.25">
      <c r="C5533">
        <v>384</v>
      </c>
      <c r="D5533" t="s">
        <v>49</v>
      </c>
      <c r="E5533" s="9">
        <v>0</v>
      </c>
      <c r="F5533" s="9">
        <v>0</v>
      </c>
      <c r="G5533" s="19">
        <f t="shared" si="1491"/>
        <v>0</v>
      </c>
    </row>
    <row r="5534" spans="2:7" x14ac:dyDescent="0.25">
      <c r="C5534">
        <v>385</v>
      </c>
      <c r="D5534" t="s">
        <v>50</v>
      </c>
      <c r="E5534" s="9">
        <v>0</v>
      </c>
      <c r="F5534" s="9">
        <v>0</v>
      </c>
      <c r="G5534" s="19">
        <f t="shared" si="1491"/>
        <v>0</v>
      </c>
    </row>
    <row r="5535" spans="2:7" x14ac:dyDescent="0.25">
      <c r="C5535">
        <v>386</v>
      </c>
      <c r="D5535" t="s">
        <v>51</v>
      </c>
      <c r="E5535" s="9">
        <v>0</v>
      </c>
      <c r="F5535" s="9">
        <v>0</v>
      </c>
      <c r="G5535" s="19">
        <f t="shared" si="1491"/>
        <v>0</v>
      </c>
    </row>
    <row r="5536" spans="2:7" x14ac:dyDescent="0.25">
      <c r="C5536">
        <v>389</v>
      </c>
      <c r="D5536" t="s">
        <v>52</v>
      </c>
      <c r="E5536" s="9">
        <v>100000</v>
      </c>
      <c r="F5536" s="9">
        <v>0</v>
      </c>
      <c r="G5536" s="19">
        <f t="shared" si="1491"/>
        <v>100000</v>
      </c>
    </row>
    <row r="5537" spans="1:7" x14ac:dyDescent="0.25">
      <c r="E5537" s="9"/>
      <c r="F5537" s="9"/>
    </row>
    <row r="5538" spans="1:7" x14ac:dyDescent="0.25">
      <c r="B5538" s="7">
        <v>39</v>
      </c>
      <c r="C5538" s="7"/>
      <c r="D5538" s="7" t="s">
        <v>53</v>
      </c>
      <c r="E5538" s="8">
        <f t="shared" ref="E5538" si="1494">E5539+E5540+E5541+E5542+E5543+E5544+E5545+E5546</f>
        <v>3190</v>
      </c>
      <c r="F5538" s="8">
        <f t="shared" ref="F5538" si="1495">F5539+F5540+F5541+F5542+F5543+F5544+F5545+F5546</f>
        <v>3700</v>
      </c>
      <c r="G5538" s="22">
        <f t="shared" ref="G5538:G5546" si="1496">E5538-F5538</f>
        <v>-510</v>
      </c>
    </row>
    <row r="5539" spans="1:7" x14ac:dyDescent="0.25">
      <c r="C5539">
        <v>390</v>
      </c>
      <c r="D5539" t="s">
        <v>54</v>
      </c>
      <c r="E5539" s="9">
        <v>0</v>
      </c>
      <c r="F5539" s="9">
        <v>0</v>
      </c>
      <c r="G5539" s="19">
        <f t="shared" si="1496"/>
        <v>0</v>
      </c>
    </row>
    <row r="5540" spans="1:7" x14ac:dyDescent="0.25">
      <c r="C5540">
        <v>391</v>
      </c>
      <c r="D5540" t="s">
        <v>55</v>
      </c>
      <c r="E5540" s="9">
        <v>3190</v>
      </c>
      <c r="F5540" s="9">
        <v>3700</v>
      </c>
      <c r="G5540" s="19">
        <f t="shared" si="1496"/>
        <v>-510</v>
      </c>
    </row>
    <row r="5541" spans="1:7" x14ac:dyDescent="0.25">
      <c r="C5541">
        <v>392</v>
      </c>
      <c r="D5541" t="s">
        <v>56</v>
      </c>
      <c r="E5541" s="9">
        <v>0</v>
      </c>
      <c r="F5541" s="9">
        <v>0</v>
      </c>
      <c r="G5541" s="19">
        <f t="shared" si="1496"/>
        <v>0</v>
      </c>
    </row>
    <row r="5542" spans="1:7" x14ac:dyDescent="0.25">
      <c r="C5542">
        <v>393</v>
      </c>
      <c r="D5542" t="s">
        <v>57</v>
      </c>
      <c r="E5542" s="9">
        <v>0</v>
      </c>
      <c r="F5542" s="9">
        <v>0</v>
      </c>
      <c r="G5542" s="19">
        <f t="shared" si="1496"/>
        <v>0</v>
      </c>
    </row>
    <row r="5543" spans="1:7" x14ac:dyDescent="0.25">
      <c r="C5543">
        <v>394</v>
      </c>
      <c r="D5543" t="s">
        <v>58</v>
      </c>
      <c r="E5543" s="9">
        <v>0</v>
      </c>
      <c r="F5543" s="9">
        <v>0</v>
      </c>
      <c r="G5543" s="19">
        <f t="shared" si="1496"/>
        <v>0</v>
      </c>
    </row>
    <row r="5544" spans="1:7" x14ac:dyDescent="0.25">
      <c r="C5544">
        <v>395</v>
      </c>
      <c r="D5544" t="s">
        <v>59</v>
      </c>
      <c r="E5544" s="9">
        <v>0</v>
      </c>
      <c r="F5544" s="9">
        <v>0</v>
      </c>
      <c r="G5544" s="19">
        <f t="shared" si="1496"/>
        <v>0</v>
      </c>
    </row>
    <row r="5545" spans="1:7" x14ac:dyDescent="0.25">
      <c r="C5545">
        <v>398</v>
      </c>
      <c r="D5545" t="s">
        <v>60</v>
      </c>
      <c r="E5545" s="9">
        <v>0</v>
      </c>
      <c r="F5545" s="9">
        <v>0</v>
      </c>
      <c r="G5545" s="19">
        <f t="shared" si="1496"/>
        <v>0</v>
      </c>
    </row>
    <row r="5546" spans="1:7" x14ac:dyDescent="0.25">
      <c r="C5546">
        <v>399</v>
      </c>
      <c r="D5546" t="s">
        <v>61</v>
      </c>
      <c r="E5546" s="9">
        <v>0</v>
      </c>
      <c r="F5546" s="9">
        <v>0</v>
      </c>
      <c r="G5546" s="19">
        <f t="shared" si="1496"/>
        <v>0</v>
      </c>
    </row>
    <row r="5547" spans="1:7" x14ac:dyDescent="0.25">
      <c r="E5547" s="9"/>
      <c r="F5547" s="9"/>
    </row>
    <row r="5548" spans="1:7" x14ac:dyDescent="0.25">
      <c r="E5548" s="9"/>
      <c r="F5548" s="9"/>
    </row>
    <row r="5549" spans="1:7" ht="21" x14ac:dyDescent="0.35">
      <c r="A5549" s="10">
        <v>4</v>
      </c>
      <c r="B5549" s="10"/>
      <c r="C5549" s="10"/>
      <c r="D5549" s="10" t="s">
        <v>62</v>
      </c>
      <c r="E5549" s="11">
        <f t="shared" ref="E5549" si="1497">E5550+E5556+E5562+E5573+E5579+E5591+E5595+E5602+E5605+E5614</f>
        <v>5433082.5800000001</v>
      </c>
      <c r="F5549" s="11">
        <f t="shared" ref="F5549" si="1498">F5550+F5556+F5562+F5573+F5579+F5591+F5595+F5602+F5605+F5614</f>
        <v>4607006.0999999996</v>
      </c>
      <c r="G5549" s="23">
        <f t="shared" ref="G5549:G5554" si="1499">E5549-F5549</f>
        <v>826076.48000000045</v>
      </c>
    </row>
    <row r="5550" spans="1:7" x14ac:dyDescent="0.25">
      <c r="A5550" s="2"/>
      <c r="B5550" s="12">
        <v>40</v>
      </c>
      <c r="C5550" s="12"/>
      <c r="D5550" s="12" t="s">
        <v>63</v>
      </c>
      <c r="E5550" s="13">
        <f t="shared" ref="E5550" si="1500">E5551+E5552+E5553+E5554</f>
        <v>2877897.54</v>
      </c>
      <c r="F5550" s="13">
        <f t="shared" ref="F5550" si="1501">F5551+F5552+F5553+F5554</f>
        <v>2964717.4</v>
      </c>
      <c r="G5550" s="24">
        <f t="shared" si="1499"/>
        <v>-86819.85999999987</v>
      </c>
    </row>
    <row r="5551" spans="1:7" x14ac:dyDescent="0.25">
      <c r="C5551">
        <v>400</v>
      </c>
      <c r="D5551" t="s">
        <v>64</v>
      </c>
      <c r="E5551" s="9">
        <v>2412689.29</v>
      </c>
      <c r="F5551" s="9">
        <v>2498137.9500000002</v>
      </c>
      <c r="G5551" s="19">
        <f t="shared" si="1499"/>
        <v>-85448.660000000149</v>
      </c>
    </row>
    <row r="5552" spans="1:7" x14ac:dyDescent="0.25">
      <c r="C5552">
        <v>401</v>
      </c>
      <c r="D5552" t="s">
        <v>65</v>
      </c>
      <c r="E5552" s="9">
        <v>65945.75</v>
      </c>
      <c r="F5552" s="9">
        <v>44564.75</v>
      </c>
      <c r="G5552" s="19">
        <f t="shared" si="1499"/>
        <v>21381</v>
      </c>
    </row>
    <row r="5553" spans="2:7" x14ac:dyDescent="0.25">
      <c r="C5553">
        <v>402</v>
      </c>
      <c r="D5553" t="s">
        <v>66</v>
      </c>
      <c r="E5553" s="9">
        <v>377571.85</v>
      </c>
      <c r="F5553" s="9">
        <v>399385.15</v>
      </c>
      <c r="G5553" s="19">
        <f t="shared" si="1499"/>
        <v>-21813.300000000047</v>
      </c>
    </row>
    <row r="5554" spans="2:7" x14ac:dyDescent="0.25">
      <c r="C5554">
        <v>403</v>
      </c>
      <c r="D5554" t="s">
        <v>67</v>
      </c>
      <c r="E5554" s="9">
        <v>21690.65</v>
      </c>
      <c r="F5554" s="9">
        <v>22629.55</v>
      </c>
      <c r="G5554" s="19">
        <f t="shared" si="1499"/>
        <v>-938.89999999999782</v>
      </c>
    </row>
    <row r="5555" spans="2:7" x14ac:dyDescent="0.25">
      <c r="E5555" s="9"/>
      <c r="F5555" s="9"/>
    </row>
    <row r="5556" spans="2:7" x14ac:dyDescent="0.25">
      <c r="B5556" s="12">
        <v>41</v>
      </c>
      <c r="C5556" s="12"/>
      <c r="D5556" s="12" t="s">
        <v>68</v>
      </c>
      <c r="E5556" s="13">
        <f t="shared" ref="E5556" si="1502">E5557+E5558+E5559+E5560</f>
        <v>0</v>
      </c>
      <c r="F5556" s="13">
        <f t="shared" ref="F5556" si="1503">F5557+F5558+F5559+F5560</f>
        <v>0</v>
      </c>
      <c r="G5556" s="24">
        <f t="shared" ref="G5556:G5560" si="1504">E5556-F5556</f>
        <v>0</v>
      </c>
    </row>
    <row r="5557" spans="2:7" x14ac:dyDescent="0.25">
      <c r="C5557">
        <v>410</v>
      </c>
      <c r="D5557" t="s">
        <v>69</v>
      </c>
      <c r="E5557" s="9">
        <v>0</v>
      </c>
      <c r="F5557" s="9">
        <v>0</v>
      </c>
      <c r="G5557" s="19">
        <f t="shared" si="1504"/>
        <v>0</v>
      </c>
    </row>
    <row r="5558" spans="2:7" x14ac:dyDescent="0.25">
      <c r="C5558">
        <v>411</v>
      </c>
      <c r="D5558" t="s">
        <v>70</v>
      </c>
      <c r="E5558" s="9">
        <v>0</v>
      </c>
      <c r="F5558" s="9">
        <v>0</v>
      </c>
      <c r="G5558" s="19">
        <f t="shared" si="1504"/>
        <v>0</v>
      </c>
    </row>
    <row r="5559" spans="2:7" x14ac:dyDescent="0.25">
      <c r="C5559">
        <v>412</v>
      </c>
      <c r="D5559" t="s">
        <v>71</v>
      </c>
      <c r="E5559" s="9">
        <v>0</v>
      </c>
      <c r="F5559" s="9">
        <v>0</v>
      </c>
      <c r="G5559" s="19">
        <f t="shared" si="1504"/>
        <v>0</v>
      </c>
    </row>
    <row r="5560" spans="2:7" x14ac:dyDescent="0.25">
      <c r="C5560">
        <v>413</v>
      </c>
      <c r="D5560" t="s">
        <v>72</v>
      </c>
      <c r="E5560" s="9">
        <v>0</v>
      </c>
      <c r="F5560" s="9">
        <v>0</v>
      </c>
      <c r="G5560" s="19">
        <f t="shared" si="1504"/>
        <v>0</v>
      </c>
    </row>
    <row r="5561" spans="2:7" x14ac:dyDescent="0.25">
      <c r="E5561" s="9"/>
      <c r="F5561" s="9"/>
    </row>
    <row r="5562" spans="2:7" x14ac:dyDescent="0.25">
      <c r="B5562" s="12">
        <v>42</v>
      </c>
      <c r="C5562" s="12"/>
      <c r="D5562" s="12" t="s">
        <v>73</v>
      </c>
      <c r="E5562" s="13">
        <f t="shared" ref="E5562" si="1505">E5563+E5564+E5565+E5566+E5567+E5568+E5569+E5570+E5571</f>
        <v>613280.4</v>
      </c>
      <c r="F5562" s="13">
        <f t="shared" ref="F5562" si="1506">F5563+F5564+F5565+F5566+F5567+F5568+F5569+F5570+F5571</f>
        <v>622359.74999999988</v>
      </c>
      <c r="G5562" s="24">
        <f t="shared" ref="G5562:G5571" si="1507">E5562-F5562</f>
        <v>-9079.3499999998603</v>
      </c>
    </row>
    <row r="5563" spans="2:7" x14ac:dyDescent="0.25">
      <c r="C5563">
        <v>420</v>
      </c>
      <c r="D5563" t="s">
        <v>74</v>
      </c>
      <c r="E5563" s="9">
        <v>27515.65</v>
      </c>
      <c r="F5563" s="9">
        <v>25214.55</v>
      </c>
      <c r="G5563" s="19">
        <f t="shared" si="1507"/>
        <v>2301.1000000000022</v>
      </c>
    </row>
    <row r="5564" spans="2:7" x14ac:dyDescent="0.25">
      <c r="C5564">
        <v>421</v>
      </c>
      <c r="D5564" t="s">
        <v>75</v>
      </c>
      <c r="E5564" s="9">
        <v>16255.9</v>
      </c>
      <c r="F5564" s="9">
        <v>10436.25</v>
      </c>
      <c r="G5564" s="19">
        <f t="shared" si="1507"/>
        <v>5819.65</v>
      </c>
    </row>
    <row r="5565" spans="2:7" x14ac:dyDescent="0.25">
      <c r="C5565">
        <v>422</v>
      </c>
      <c r="D5565" t="s">
        <v>76</v>
      </c>
      <c r="E5565" s="9">
        <v>0</v>
      </c>
      <c r="F5565" s="9">
        <v>0</v>
      </c>
      <c r="G5565" s="19">
        <f t="shared" si="1507"/>
        <v>0</v>
      </c>
    </row>
    <row r="5566" spans="2:7" x14ac:dyDescent="0.25">
      <c r="C5566">
        <v>423</v>
      </c>
      <c r="D5566" t="s">
        <v>77</v>
      </c>
      <c r="E5566" s="9">
        <v>7852.75</v>
      </c>
      <c r="F5566" s="9">
        <v>5340.55</v>
      </c>
      <c r="G5566" s="19">
        <f t="shared" si="1507"/>
        <v>2512.1999999999998</v>
      </c>
    </row>
    <row r="5567" spans="2:7" x14ac:dyDescent="0.25">
      <c r="C5567">
        <v>424</v>
      </c>
      <c r="D5567" t="s">
        <v>78</v>
      </c>
      <c r="E5567" s="9">
        <v>547919.05000000005</v>
      </c>
      <c r="F5567" s="9">
        <v>572524.69999999995</v>
      </c>
      <c r="G5567" s="19">
        <f t="shared" si="1507"/>
        <v>-24605.649999999907</v>
      </c>
    </row>
    <row r="5568" spans="2:7" x14ac:dyDescent="0.25">
      <c r="C5568">
        <v>425</v>
      </c>
      <c r="D5568" t="s">
        <v>79</v>
      </c>
      <c r="E5568" s="9">
        <v>479.6</v>
      </c>
      <c r="F5568" s="9">
        <v>734.95</v>
      </c>
      <c r="G5568" s="19">
        <f t="shared" si="1507"/>
        <v>-255.35000000000002</v>
      </c>
    </row>
    <row r="5569" spans="2:7" x14ac:dyDescent="0.25">
      <c r="C5569">
        <v>426</v>
      </c>
      <c r="D5569" t="s">
        <v>80</v>
      </c>
      <c r="E5569" s="9">
        <v>13257.45</v>
      </c>
      <c r="F5569" s="9">
        <v>8108.75</v>
      </c>
      <c r="G5569" s="19">
        <f t="shared" si="1507"/>
        <v>5148.7000000000007</v>
      </c>
    </row>
    <row r="5570" spans="2:7" x14ac:dyDescent="0.25">
      <c r="C5570">
        <v>427</v>
      </c>
      <c r="D5570" t="s">
        <v>81</v>
      </c>
      <c r="E5570" s="9">
        <v>0</v>
      </c>
      <c r="F5570" s="9">
        <v>0</v>
      </c>
      <c r="G5570" s="19">
        <f t="shared" si="1507"/>
        <v>0</v>
      </c>
    </row>
    <row r="5571" spans="2:7" x14ac:dyDescent="0.25">
      <c r="C5571">
        <v>429</v>
      </c>
      <c r="D5571" t="s">
        <v>82</v>
      </c>
      <c r="E5571" s="9">
        <v>0</v>
      </c>
      <c r="F5571" s="9">
        <v>0</v>
      </c>
      <c r="G5571" s="19">
        <f t="shared" si="1507"/>
        <v>0</v>
      </c>
    </row>
    <row r="5572" spans="2:7" x14ac:dyDescent="0.25">
      <c r="E5572" s="9"/>
      <c r="F5572" s="9"/>
    </row>
    <row r="5573" spans="2:7" x14ac:dyDescent="0.25">
      <c r="B5573" s="12">
        <v>43</v>
      </c>
      <c r="C5573" s="12"/>
      <c r="D5573" s="12" t="s">
        <v>83</v>
      </c>
      <c r="E5573" s="13">
        <f t="shared" ref="E5573" si="1508">E5574+E5575+E5576+E5577</f>
        <v>0</v>
      </c>
      <c r="F5573" s="13">
        <f t="shared" ref="F5573" si="1509">F5574+F5575+F5576+F5577</f>
        <v>0</v>
      </c>
      <c r="G5573" s="24">
        <f t="shared" ref="G5573:G5577" si="1510">E5573-F5573</f>
        <v>0</v>
      </c>
    </row>
    <row r="5574" spans="2:7" x14ac:dyDescent="0.25">
      <c r="C5574">
        <v>430</v>
      </c>
      <c r="D5574" t="s">
        <v>84</v>
      </c>
      <c r="E5574" s="9">
        <v>0</v>
      </c>
      <c r="F5574" s="9">
        <v>0</v>
      </c>
      <c r="G5574" s="19">
        <f t="shared" si="1510"/>
        <v>0</v>
      </c>
    </row>
    <row r="5575" spans="2:7" x14ac:dyDescent="0.25">
      <c r="C5575">
        <v>431</v>
      </c>
      <c r="D5575" t="s">
        <v>85</v>
      </c>
      <c r="E5575" s="9">
        <v>0</v>
      </c>
      <c r="F5575" s="9">
        <v>0</v>
      </c>
      <c r="G5575" s="19">
        <f t="shared" si="1510"/>
        <v>0</v>
      </c>
    </row>
    <row r="5576" spans="2:7" x14ac:dyDescent="0.25">
      <c r="C5576">
        <v>432</v>
      </c>
      <c r="D5576" t="s">
        <v>86</v>
      </c>
      <c r="E5576" s="9">
        <v>0</v>
      </c>
      <c r="F5576" s="9">
        <v>0</v>
      </c>
      <c r="G5576" s="19">
        <f t="shared" si="1510"/>
        <v>0</v>
      </c>
    </row>
    <row r="5577" spans="2:7" x14ac:dyDescent="0.25">
      <c r="C5577">
        <v>439</v>
      </c>
      <c r="D5577" t="s">
        <v>87</v>
      </c>
      <c r="E5577" s="9">
        <v>0</v>
      </c>
      <c r="F5577" s="9">
        <v>0</v>
      </c>
      <c r="G5577" s="19">
        <f t="shared" si="1510"/>
        <v>0</v>
      </c>
    </row>
    <row r="5578" spans="2:7" x14ac:dyDescent="0.25">
      <c r="E5578" s="9"/>
      <c r="F5578" s="9"/>
    </row>
    <row r="5579" spans="2:7" x14ac:dyDescent="0.25">
      <c r="B5579" s="12">
        <v>44</v>
      </c>
      <c r="C5579" s="12"/>
      <c r="D5579" s="12" t="s">
        <v>88</v>
      </c>
      <c r="E5579" s="13">
        <f t="shared" ref="E5579" si="1511">E5580+E5581+E5582+E5583+E5584+E5585+E5586+E5587+E5588+E5589</f>
        <v>169019.23</v>
      </c>
      <c r="F5579" s="13">
        <f t="shared" ref="F5579" si="1512">F5580+F5581+F5582+F5583+F5584+F5585+F5586+F5587+F5588+F5589</f>
        <v>169018.8</v>
      </c>
      <c r="G5579" s="24">
        <f t="shared" ref="G5579:G5589" si="1513">E5579-F5579</f>
        <v>0.43000000002211891</v>
      </c>
    </row>
    <row r="5580" spans="2:7" x14ac:dyDescent="0.25">
      <c r="C5580">
        <v>440</v>
      </c>
      <c r="D5580" t="s">
        <v>89</v>
      </c>
      <c r="E5580" s="9">
        <v>36183.730000000003</v>
      </c>
      <c r="F5580" s="9">
        <v>42752.800000000003</v>
      </c>
      <c r="G5580" s="19">
        <f t="shared" si="1513"/>
        <v>-6569.07</v>
      </c>
    </row>
    <row r="5581" spans="2:7" x14ac:dyDescent="0.25">
      <c r="C5581">
        <v>441</v>
      </c>
      <c r="D5581" t="s">
        <v>90</v>
      </c>
      <c r="E5581" s="9">
        <v>0</v>
      </c>
      <c r="F5581" s="9">
        <v>1400</v>
      </c>
      <c r="G5581" s="19">
        <f t="shared" si="1513"/>
        <v>-1400</v>
      </c>
    </row>
    <row r="5582" spans="2:7" x14ac:dyDescent="0.25">
      <c r="C5582">
        <v>442</v>
      </c>
      <c r="D5582" t="s">
        <v>91</v>
      </c>
      <c r="E5582" s="9">
        <v>0</v>
      </c>
      <c r="F5582" s="9">
        <v>0</v>
      </c>
      <c r="G5582" s="19">
        <f t="shared" si="1513"/>
        <v>0</v>
      </c>
    </row>
    <row r="5583" spans="2:7" x14ac:dyDescent="0.25">
      <c r="C5583">
        <v>443</v>
      </c>
      <c r="D5583" t="s">
        <v>92</v>
      </c>
      <c r="E5583" s="9">
        <v>76660.25</v>
      </c>
      <c r="F5583" s="9">
        <v>75767</v>
      </c>
      <c r="G5583" s="19">
        <f t="shared" si="1513"/>
        <v>893.25</v>
      </c>
    </row>
    <row r="5584" spans="2:7" x14ac:dyDescent="0.25">
      <c r="C5584">
        <v>444</v>
      </c>
      <c r="D5584" t="s">
        <v>31</v>
      </c>
      <c r="E5584" s="9">
        <v>0</v>
      </c>
      <c r="F5584" s="9">
        <v>0</v>
      </c>
      <c r="G5584" s="19">
        <f t="shared" si="1513"/>
        <v>0</v>
      </c>
    </row>
    <row r="5585" spans="2:7" x14ac:dyDescent="0.25">
      <c r="C5585">
        <v>445</v>
      </c>
      <c r="D5585" t="s">
        <v>93</v>
      </c>
      <c r="E5585" s="9">
        <v>0</v>
      </c>
      <c r="F5585" s="9">
        <v>0</v>
      </c>
      <c r="G5585" s="19">
        <f t="shared" si="1513"/>
        <v>0</v>
      </c>
    </row>
    <row r="5586" spans="2:7" x14ac:dyDescent="0.25">
      <c r="C5586">
        <v>446</v>
      </c>
      <c r="D5586" t="s">
        <v>94</v>
      </c>
      <c r="E5586" s="9">
        <v>0</v>
      </c>
      <c r="F5586" s="9">
        <v>0</v>
      </c>
      <c r="G5586" s="19">
        <f t="shared" si="1513"/>
        <v>0</v>
      </c>
    </row>
    <row r="5587" spans="2:7" x14ac:dyDescent="0.25">
      <c r="C5587">
        <v>447</v>
      </c>
      <c r="D5587" t="s">
        <v>95</v>
      </c>
      <c r="E5587" s="9">
        <v>56175.25</v>
      </c>
      <c r="F5587" s="9">
        <v>49099</v>
      </c>
      <c r="G5587" s="19">
        <f t="shared" si="1513"/>
        <v>7076.25</v>
      </c>
    </row>
    <row r="5588" spans="2:7" x14ac:dyDescent="0.25">
      <c r="C5588">
        <v>448</v>
      </c>
      <c r="D5588" t="s">
        <v>96</v>
      </c>
      <c r="E5588" s="9">
        <v>0</v>
      </c>
      <c r="F5588" s="9">
        <v>0</v>
      </c>
      <c r="G5588" s="19">
        <f t="shared" si="1513"/>
        <v>0</v>
      </c>
    </row>
    <row r="5589" spans="2:7" x14ac:dyDescent="0.25">
      <c r="C5589">
        <v>449</v>
      </c>
      <c r="D5589" t="s">
        <v>97</v>
      </c>
      <c r="E5589" s="9">
        <v>0</v>
      </c>
      <c r="F5589" s="9">
        <v>0</v>
      </c>
      <c r="G5589" s="19">
        <f t="shared" si="1513"/>
        <v>0</v>
      </c>
    </row>
    <row r="5590" spans="2:7" x14ac:dyDescent="0.25">
      <c r="E5590" s="9"/>
      <c r="F5590" s="9"/>
    </row>
    <row r="5591" spans="2:7" x14ac:dyDescent="0.25">
      <c r="B5591" s="12">
        <v>45</v>
      </c>
      <c r="C5591" s="12"/>
      <c r="D5591" s="12" t="s">
        <v>98</v>
      </c>
      <c r="E5591" s="13">
        <f t="shared" ref="E5591" si="1514">E5592+E5593</f>
        <v>134400</v>
      </c>
      <c r="F5591" s="13">
        <f t="shared" ref="F5591" si="1515">F5592+F5593</f>
        <v>0</v>
      </c>
      <c r="G5591" s="24">
        <f t="shared" ref="G5591:G5593" si="1516">E5591-F5591</f>
        <v>134400</v>
      </c>
    </row>
    <row r="5592" spans="2:7" x14ac:dyDescent="0.25">
      <c r="C5592">
        <v>450</v>
      </c>
      <c r="D5592" t="s">
        <v>99</v>
      </c>
      <c r="E5592" s="9">
        <v>0</v>
      </c>
      <c r="F5592" s="9">
        <v>0</v>
      </c>
      <c r="G5592" s="19">
        <f t="shared" si="1516"/>
        <v>0</v>
      </c>
    </row>
    <row r="5593" spans="2:7" x14ac:dyDescent="0.25">
      <c r="C5593">
        <v>451</v>
      </c>
      <c r="D5593" t="s">
        <v>100</v>
      </c>
      <c r="E5593" s="9">
        <v>134400</v>
      </c>
      <c r="F5593" s="9">
        <v>0</v>
      </c>
      <c r="G5593" s="19">
        <f t="shared" si="1516"/>
        <v>134400</v>
      </c>
    </row>
    <row r="5594" spans="2:7" x14ac:dyDescent="0.25">
      <c r="E5594" s="9"/>
      <c r="F5594" s="9"/>
    </row>
    <row r="5595" spans="2:7" x14ac:dyDescent="0.25">
      <c r="B5595" s="12">
        <v>46</v>
      </c>
      <c r="C5595" s="12"/>
      <c r="D5595" s="12" t="s">
        <v>101</v>
      </c>
      <c r="E5595" s="13">
        <f t="shared" ref="E5595" si="1517">E5596+E5597+E5598+E5599+E5600</f>
        <v>1617233.1500000001</v>
      </c>
      <c r="F5595" s="13">
        <f t="shared" ref="F5595" si="1518">F5596+F5597+F5598+F5599+F5600</f>
        <v>847210.14999999991</v>
      </c>
      <c r="G5595" s="24">
        <f t="shared" ref="G5595:G5600" si="1519">E5595-F5595</f>
        <v>770023.00000000023</v>
      </c>
    </row>
    <row r="5596" spans="2:7" x14ac:dyDescent="0.25">
      <c r="C5596">
        <v>460</v>
      </c>
      <c r="D5596" t="s">
        <v>102</v>
      </c>
      <c r="E5596" s="9">
        <v>0</v>
      </c>
      <c r="F5596" s="9">
        <v>2991</v>
      </c>
      <c r="G5596" s="19">
        <f t="shared" si="1519"/>
        <v>-2991</v>
      </c>
    </row>
    <row r="5597" spans="2:7" x14ac:dyDescent="0.25">
      <c r="C5597">
        <v>461</v>
      </c>
      <c r="D5597" t="s">
        <v>103</v>
      </c>
      <c r="E5597" s="9">
        <v>601288.14</v>
      </c>
      <c r="F5597" s="9">
        <v>215219.20000000001</v>
      </c>
      <c r="G5597" s="19">
        <f t="shared" si="1519"/>
        <v>386068.94</v>
      </c>
    </row>
    <row r="5598" spans="2:7" x14ac:dyDescent="0.25">
      <c r="C5598">
        <v>462</v>
      </c>
      <c r="D5598" t="s">
        <v>38</v>
      </c>
      <c r="E5598" s="9">
        <v>817282</v>
      </c>
      <c r="F5598" s="9">
        <v>482860</v>
      </c>
      <c r="G5598" s="19">
        <f t="shared" si="1519"/>
        <v>334422</v>
      </c>
    </row>
    <row r="5599" spans="2:7" x14ac:dyDescent="0.25">
      <c r="C5599">
        <v>463</v>
      </c>
      <c r="D5599" t="s">
        <v>104</v>
      </c>
      <c r="E5599" s="9">
        <v>187558.26</v>
      </c>
      <c r="F5599" s="9">
        <v>134862.20000000001</v>
      </c>
      <c r="G5599" s="19">
        <f t="shared" si="1519"/>
        <v>52696.06</v>
      </c>
    </row>
    <row r="5600" spans="2:7" x14ac:dyDescent="0.25">
      <c r="C5600">
        <v>469</v>
      </c>
      <c r="D5600" t="s">
        <v>105</v>
      </c>
      <c r="E5600" s="9">
        <v>11104.75</v>
      </c>
      <c r="F5600" s="9">
        <v>11277.75</v>
      </c>
      <c r="G5600" s="19">
        <f t="shared" si="1519"/>
        <v>-173</v>
      </c>
    </row>
    <row r="5601" spans="2:7" x14ac:dyDescent="0.25">
      <c r="E5601" s="9"/>
      <c r="F5601" s="9"/>
    </row>
    <row r="5602" spans="2:7" x14ac:dyDescent="0.25">
      <c r="B5602" s="12">
        <v>47</v>
      </c>
      <c r="C5602" s="12"/>
      <c r="D5602" s="12" t="s">
        <v>44</v>
      </c>
      <c r="E5602" s="13">
        <f t="shared" ref="E5602" si="1520">E5603</f>
        <v>0</v>
      </c>
      <c r="F5602" s="13">
        <f t="shared" ref="F5602" si="1521">F5603</f>
        <v>0</v>
      </c>
      <c r="G5602" s="24">
        <f t="shared" ref="G5602:G5603" si="1522">E5602-F5602</f>
        <v>0</v>
      </c>
    </row>
    <row r="5603" spans="2:7" x14ac:dyDescent="0.25">
      <c r="C5603">
        <v>470</v>
      </c>
      <c r="D5603" t="s">
        <v>106</v>
      </c>
      <c r="E5603" s="9">
        <v>0</v>
      </c>
      <c r="F5603" s="9">
        <v>0</v>
      </c>
      <c r="G5603" s="19">
        <f t="shared" si="1522"/>
        <v>0</v>
      </c>
    </row>
    <row r="5604" spans="2:7" x14ac:dyDescent="0.25">
      <c r="E5604" s="9"/>
      <c r="F5604" s="9"/>
    </row>
    <row r="5605" spans="2:7" x14ac:dyDescent="0.25">
      <c r="B5605" s="12">
        <v>48</v>
      </c>
      <c r="C5605" s="12"/>
      <c r="D5605" s="12" t="s">
        <v>107</v>
      </c>
      <c r="E5605" s="13">
        <f t="shared" ref="E5605" si="1523">E5606+E5607+E5608+E5609+E5610+E5611+E5612</f>
        <v>18062.259999999998</v>
      </c>
      <c r="F5605" s="13">
        <f t="shared" ref="F5605" si="1524">F5606+F5607+F5608+F5609+F5610+F5611+F5612</f>
        <v>0</v>
      </c>
      <c r="G5605" s="24">
        <f t="shared" ref="G5605:G5612" si="1525">E5605-F5605</f>
        <v>18062.259999999998</v>
      </c>
    </row>
    <row r="5606" spans="2:7" x14ac:dyDescent="0.25">
      <c r="C5606">
        <v>481</v>
      </c>
      <c r="D5606" t="s">
        <v>108</v>
      </c>
      <c r="E5606" s="9">
        <v>0</v>
      </c>
      <c r="F5606" s="9">
        <v>0</v>
      </c>
      <c r="G5606" s="19">
        <f t="shared" si="1525"/>
        <v>0</v>
      </c>
    </row>
    <row r="5607" spans="2:7" x14ac:dyDescent="0.25">
      <c r="C5607">
        <v>482</v>
      </c>
      <c r="D5607" t="s">
        <v>109</v>
      </c>
      <c r="E5607" s="9">
        <v>0</v>
      </c>
      <c r="F5607" s="9">
        <v>0</v>
      </c>
      <c r="G5607" s="19">
        <f t="shared" si="1525"/>
        <v>0</v>
      </c>
    </row>
    <row r="5608" spans="2:7" x14ac:dyDescent="0.25">
      <c r="C5608">
        <v>483</v>
      </c>
      <c r="D5608" t="s">
        <v>110</v>
      </c>
      <c r="E5608" s="9">
        <v>0</v>
      </c>
      <c r="F5608" s="9">
        <v>0</v>
      </c>
      <c r="G5608" s="19">
        <f t="shared" si="1525"/>
        <v>0</v>
      </c>
    </row>
    <row r="5609" spans="2:7" x14ac:dyDescent="0.25">
      <c r="C5609">
        <v>484</v>
      </c>
      <c r="D5609" t="s">
        <v>111</v>
      </c>
      <c r="E5609" s="9">
        <v>0</v>
      </c>
      <c r="F5609" s="9">
        <v>0</v>
      </c>
      <c r="G5609" s="19">
        <f t="shared" si="1525"/>
        <v>0</v>
      </c>
    </row>
    <row r="5610" spans="2:7" x14ac:dyDescent="0.25">
      <c r="C5610">
        <v>485</v>
      </c>
      <c r="D5610" t="s">
        <v>112</v>
      </c>
      <c r="E5610" s="9">
        <v>0</v>
      </c>
      <c r="F5610" s="9">
        <v>0</v>
      </c>
      <c r="G5610" s="19">
        <f t="shared" si="1525"/>
        <v>0</v>
      </c>
    </row>
    <row r="5611" spans="2:7" x14ac:dyDescent="0.25">
      <c r="C5611">
        <v>486</v>
      </c>
      <c r="D5611" t="s">
        <v>113</v>
      </c>
      <c r="E5611" s="9">
        <v>0</v>
      </c>
      <c r="F5611" s="9">
        <v>0</v>
      </c>
      <c r="G5611" s="19">
        <f t="shared" si="1525"/>
        <v>0</v>
      </c>
    </row>
    <row r="5612" spans="2:7" x14ac:dyDescent="0.25">
      <c r="C5612">
        <v>489</v>
      </c>
      <c r="D5612" t="s">
        <v>114</v>
      </c>
      <c r="E5612" s="9">
        <v>18062.259999999998</v>
      </c>
      <c r="F5612" s="9">
        <v>0</v>
      </c>
      <c r="G5612" s="19">
        <f t="shared" si="1525"/>
        <v>18062.259999999998</v>
      </c>
    </row>
    <row r="5613" spans="2:7" x14ac:dyDescent="0.25">
      <c r="E5613" s="9"/>
      <c r="F5613" s="9"/>
    </row>
    <row r="5614" spans="2:7" x14ac:dyDescent="0.25">
      <c r="B5614" s="12">
        <v>49</v>
      </c>
      <c r="C5614" s="12"/>
      <c r="D5614" s="12" t="s">
        <v>53</v>
      </c>
      <c r="E5614" s="13">
        <f t="shared" ref="E5614" si="1526">E5615+E5616+E5617+E5618+E5619+E5620+E5621+E5622</f>
        <v>3190</v>
      </c>
      <c r="F5614" s="13">
        <f t="shared" ref="F5614" si="1527">F5615+F5616+F5617+F5618+F5619+F5620+F5621+F5622</f>
        <v>3700</v>
      </c>
      <c r="G5614" s="24">
        <f t="shared" ref="G5614:G5622" si="1528">E5614-F5614</f>
        <v>-510</v>
      </c>
    </row>
    <row r="5615" spans="2:7" x14ac:dyDescent="0.25">
      <c r="C5615">
        <v>490</v>
      </c>
      <c r="D5615" t="s">
        <v>54</v>
      </c>
      <c r="E5615" s="9">
        <v>0</v>
      </c>
      <c r="F5615" s="9">
        <v>0</v>
      </c>
      <c r="G5615" s="19">
        <f t="shared" si="1528"/>
        <v>0</v>
      </c>
    </row>
    <row r="5616" spans="2:7" x14ac:dyDescent="0.25">
      <c r="C5616">
        <v>491</v>
      </c>
      <c r="D5616" t="s">
        <v>55</v>
      </c>
      <c r="E5616" s="9">
        <v>3190</v>
      </c>
      <c r="F5616" s="9">
        <v>3700</v>
      </c>
      <c r="G5616" s="19">
        <f t="shared" si="1528"/>
        <v>-510</v>
      </c>
    </row>
    <row r="5617" spans="1:7" x14ac:dyDescent="0.25">
      <c r="C5617">
        <v>492</v>
      </c>
      <c r="D5617" t="s">
        <v>115</v>
      </c>
      <c r="E5617" s="9">
        <v>0</v>
      </c>
      <c r="F5617" s="9">
        <v>0</v>
      </c>
      <c r="G5617" s="19">
        <f t="shared" si="1528"/>
        <v>0</v>
      </c>
    </row>
    <row r="5618" spans="1:7" x14ac:dyDescent="0.25">
      <c r="C5618">
        <v>493</v>
      </c>
      <c r="D5618" t="s">
        <v>116</v>
      </c>
      <c r="E5618" s="9">
        <v>0</v>
      </c>
      <c r="F5618" s="9">
        <v>0</v>
      </c>
      <c r="G5618" s="19">
        <f t="shared" si="1528"/>
        <v>0</v>
      </c>
    </row>
    <row r="5619" spans="1:7" x14ac:dyDescent="0.25">
      <c r="C5619">
        <v>494</v>
      </c>
      <c r="D5619" t="s">
        <v>58</v>
      </c>
      <c r="E5619" s="9">
        <v>0</v>
      </c>
      <c r="F5619" s="9">
        <v>0</v>
      </c>
      <c r="G5619" s="19">
        <f t="shared" si="1528"/>
        <v>0</v>
      </c>
    </row>
    <row r="5620" spans="1:7" x14ac:dyDescent="0.25">
      <c r="C5620">
        <v>495</v>
      </c>
      <c r="D5620" t="s">
        <v>117</v>
      </c>
      <c r="E5620" s="9">
        <v>0</v>
      </c>
      <c r="F5620" s="9">
        <v>0</v>
      </c>
      <c r="G5620" s="19">
        <f t="shared" si="1528"/>
        <v>0</v>
      </c>
    </row>
    <row r="5621" spans="1:7" x14ac:dyDescent="0.25">
      <c r="C5621">
        <v>498</v>
      </c>
      <c r="D5621" t="s">
        <v>118</v>
      </c>
      <c r="E5621" s="9">
        <v>0</v>
      </c>
      <c r="F5621" s="9">
        <v>0</v>
      </c>
      <c r="G5621" s="19">
        <f t="shared" si="1528"/>
        <v>0</v>
      </c>
    </row>
    <row r="5622" spans="1:7" x14ac:dyDescent="0.25">
      <c r="C5622">
        <v>499</v>
      </c>
      <c r="D5622" t="s">
        <v>61</v>
      </c>
      <c r="E5622" s="9">
        <v>0</v>
      </c>
      <c r="F5622" s="9">
        <v>0</v>
      </c>
      <c r="G5622" s="19">
        <f t="shared" si="1528"/>
        <v>0</v>
      </c>
    </row>
    <row r="5623" spans="1:7" x14ac:dyDescent="0.25">
      <c r="E5623" s="9"/>
      <c r="F5623" s="9"/>
    </row>
    <row r="5624" spans="1:7" x14ac:dyDescent="0.25">
      <c r="E5624" s="9"/>
      <c r="F5624" s="9"/>
    </row>
    <row r="5625" spans="1:7" x14ac:dyDescent="0.25">
      <c r="E5625" s="9"/>
      <c r="F5625" s="9"/>
    </row>
    <row r="5626" spans="1:7" x14ac:dyDescent="0.25">
      <c r="A5626" s="14">
        <v>9</v>
      </c>
      <c r="B5626" s="14"/>
      <c r="C5626" s="14"/>
      <c r="D5626" s="14" t="s">
        <v>119</v>
      </c>
      <c r="E5626" s="15"/>
      <c r="F5626" s="15"/>
      <c r="G5626" s="25"/>
    </row>
    <row r="5627" spans="1:7" x14ac:dyDescent="0.25">
      <c r="A5627" s="14"/>
      <c r="B5627" s="14">
        <v>90</v>
      </c>
      <c r="C5627" s="14"/>
      <c r="D5627" s="14" t="s">
        <v>120</v>
      </c>
      <c r="E5627" s="16">
        <f t="shared" ref="E5627" si="1529">E5628+E5629</f>
        <v>123768.67</v>
      </c>
      <c r="F5627" s="16">
        <f t="shared" ref="F5627" si="1530">F5628+F5629</f>
        <v>-5589.7700000000041</v>
      </c>
      <c r="G5627" s="26">
        <f t="shared" ref="G5627:G5629" si="1531">E5627-F5627</f>
        <v>129358.44</v>
      </c>
    </row>
    <row r="5628" spans="1:7" x14ac:dyDescent="0.25">
      <c r="C5628">
        <v>900</v>
      </c>
      <c r="D5628" t="s">
        <v>121</v>
      </c>
      <c r="E5628" s="19">
        <v>103605.34</v>
      </c>
      <c r="F5628" s="19">
        <v>-97730</v>
      </c>
      <c r="G5628" s="19">
        <f t="shared" si="1531"/>
        <v>201335.34</v>
      </c>
    </row>
    <row r="5629" spans="1:7" x14ac:dyDescent="0.25">
      <c r="C5629">
        <v>901</v>
      </c>
      <c r="D5629" t="s">
        <v>122</v>
      </c>
      <c r="E5629" s="19">
        <v>20163.330000000002</v>
      </c>
      <c r="F5629" s="19">
        <v>92140.23</v>
      </c>
      <c r="G5629" s="19">
        <f t="shared" si="1531"/>
        <v>-71976.899999999994</v>
      </c>
    </row>
    <row r="5630" spans="1:7" x14ac:dyDescent="0.25">
      <c r="E5630" s="9"/>
      <c r="F5630" s="9"/>
    </row>
    <row r="5631" spans="1:7" x14ac:dyDescent="0.25">
      <c r="D5631" s="2" t="s">
        <v>123</v>
      </c>
      <c r="E5631" s="17">
        <f t="shared" ref="E5631" si="1532">E5628+E5629</f>
        <v>123768.67</v>
      </c>
      <c r="F5631" s="17">
        <f t="shared" ref="F5631" si="1533">F5628+F5629</f>
        <v>-5589.7700000000041</v>
      </c>
      <c r="G5631" s="19">
        <f t="shared" ref="G5631" si="1534">E5631-F5631</f>
        <v>129358.44</v>
      </c>
    </row>
    <row r="5632" spans="1:7" x14ac:dyDescent="0.25">
      <c r="E5632" s="9"/>
      <c r="F5632" s="9"/>
    </row>
    <row r="5633" spans="1:7" x14ac:dyDescent="0.25">
      <c r="A5633" s="27"/>
      <c r="B5633" s="27"/>
      <c r="C5633" s="27"/>
      <c r="D5633" s="27"/>
      <c r="E5633" s="27"/>
      <c r="F5633" s="27"/>
      <c r="G5633" s="28"/>
    </row>
    <row r="5636" spans="1:7" ht="26.25" x14ac:dyDescent="0.4">
      <c r="A5636" s="1" t="s">
        <v>124</v>
      </c>
      <c r="B5636" s="2"/>
      <c r="C5636" s="2"/>
      <c r="D5636" s="2"/>
      <c r="E5636" s="18">
        <v>2021</v>
      </c>
      <c r="F5636" s="18">
        <v>2020</v>
      </c>
      <c r="G5636" s="20" t="s">
        <v>125</v>
      </c>
    </row>
    <row r="5637" spans="1:7" x14ac:dyDescent="0.25">
      <c r="A5637" t="s">
        <v>0</v>
      </c>
      <c r="E5637" s="3">
        <v>117</v>
      </c>
      <c r="F5637" s="3">
        <v>119</v>
      </c>
      <c r="G5637" s="29">
        <f>E5637-F5637</f>
        <v>-2</v>
      </c>
    </row>
    <row r="5638" spans="1:7" x14ac:dyDescent="0.25">
      <c r="E5638" s="31" t="s">
        <v>160</v>
      </c>
      <c r="F5638" s="31" t="s">
        <v>160</v>
      </c>
      <c r="G5638" s="4" t="s">
        <v>160</v>
      </c>
    </row>
    <row r="5639" spans="1:7" ht="21" x14ac:dyDescent="0.35">
      <c r="A5639" s="5">
        <v>3</v>
      </c>
      <c r="B5639" s="5"/>
      <c r="C5639" s="5"/>
      <c r="D5639" s="5" t="s">
        <v>2</v>
      </c>
      <c r="E5639" s="6">
        <f t="shared" ref="E5639" si="1535">E5640+E5650+E5662+E5666+E5674+E5678+E5688+E5691+E5699</f>
        <v>604769.01</v>
      </c>
      <c r="F5639" s="6">
        <f t="shared" ref="F5639" si="1536">F5640+F5650+F5662+F5666+F5674+F5678+F5688+F5691+F5699</f>
        <v>564123.19000000006</v>
      </c>
      <c r="G5639" s="21">
        <f>E5639-F5639</f>
        <v>40645.819999999949</v>
      </c>
    </row>
    <row r="5640" spans="1:7" x14ac:dyDescent="0.25">
      <c r="A5640" s="7"/>
      <c r="B5640" s="7">
        <v>30</v>
      </c>
      <c r="C5640" s="7"/>
      <c r="D5640" s="7" t="s">
        <v>3</v>
      </c>
      <c r="E5640" s="8">
        <f t="shared" ref="E5640" si="1537">E5641+E5642+E5643+E5644+E5645+E5646+E5647+E5648</f>
        <v>70210.33</v>
      </c>
      <c r="F5640" s="8">
        <f t="shared" ref="F5640" si="1538">F5641+F5642+F5643+F5644+F5645+F5646+F5647+F5648</f>
        <v>66430.3</v>
      </c>
      <c r="G5640" s="22">
        <f t="shared" ref="G5640:G5648" si="1539">E5640-F5640</f>
        <v>3780.0299999999988</v>
      </c>
    </row>
    <row r="5641" spans="1:7" x14ac:dyDescent="0.25">
      <c r="C5641">
        <v>300</v>
      </c>
      <c r="D5641" t="s">
        <v>4</v>
      </c>
      <c r="E5641" s="9">
        <v>18986.3</v>
      </c>
      <c r="F5641" s="9">
        <v>17777.900000000001</v>
      </c>
      <c r="G5641" s="19">
        <f t="shared" si="1539"/>
        <v>1208.3999999999978</v>
      </c>
    </row>
    <row r="5642" spans="1:7" x14ac:dyDescent="0.25">
      <c r="C5642">
        <v>301</v>
      </c>
      <c r="D5642" t="s">
        <v>5</v>
      </c>
      <c r="E5642" s="9">
        <v>39666.65</v>
      </c>
      <c r="F5642" s="9">
        <v>38080.050000000003</v>
      </c>
      <c r="G5642" s="19">
        <f t="shared" si="1539"/>
        <v>1586.5999999999985</v>
      </c>
    </row>
    <row r="5643" spans="1:7" x14ac:dyDescent="0.25">
      <c r="C5643">
        <v>302</v>
      </c>
      <c r="D5643" t="s">
        <v>6</v>
      </c>
      <c r="E5643" s="9">
        <v>0</v>
      </c>
      <c r="F5643" s="9">
        <v>0</v>
      </c>
      <c r="G5643" s="19">
        <f t="shared" si="1539"/>
        <v>0</v>
      </c>
    </row>
    <row r="5644" spans="1:7" x14ac:dyDescent="0.25">
      <c r="C5644">
        <v>303</v>
      </c>
      <c r="D5644" t="s">
        <v>7</v>
      </c>
      <c r="E5644" s="9">
        <v>0</v>
      </c>
      <c r="F5644" s="9">
        <v>600</v>
      </c>
      <c r="G5644" s="19">
        <f t="shared" si="1539"/>
        <v>-600</v>
      </c>
    </row>
    <row r="5645" spans="1:7" x14ac:dyDescent="0.25">
      <c r="C5645">
        <v>304</v>
      </c>
      <c r="D5645" t="s">
        <v>8</v>
      </c>
      <c r="E5645" s="9">
        <v>0</v>
      </c>
      <c r="F5645" s="9">
        <v>0</v>
      </c>
      <c r="G5645" s="19">
        <f t="shared" si="1539"/>
        <v>0</v>
      </c>
    </row>
    <row r="5646" spans="1:7" x14ac:dyDescent="0.25">
      <c r="C5646">
        <v>305</v>
      </c>
      <c r="D5646" t="s">
        <v>9</v>
      </c>
      <c r="E5646" s="9">
        <v>11540.5</v>
      </c>
      <c r="F5646" s="9">
        <v>9421.0499999999993</v>
      </c>
      <c r="G5646" s="19">
        <f t="shared" si="1539"/>
        <v>2119.4500000000007</v>
      </c>
    </row>
    <row r="5647" spans="1:7" x14ac:dyDescent="0.25">
      <c r="C5647">
        <v>306</v>
      </c>
      <c r="D5647" t="s">
        <v>10</v>
      </c>
      <c r="E5647" s="9">
        <v>0</v>
      </c>
      <c r="F5647" s="9">
        <v>0</v>
      </c>
      <c r="G5647" s="19">
        <f t="shared" si="1539"/>
        <v>0</v>
      </c>
    </row>
    <row r="5648" spans="1:7" x14ac:dyDescent="0.25">
      <c r="C5648">
        <v>309</v>
      </c>
      <c r="D5648" t="s">
        <v>11</v>
      </c>
      <c r="E5648" s="9">
        <v>16.88</v>
      </c>
      <c r="F5648" s="9">
        <v>551.29999999999995</v>
      </c>
      <c r="G5648" s="19">
        <f t="shared" si="1539"/>
        <v>-534.41999999999996</v>
      </c>
    </row>
    <row r="5649" spans="2:7" x14ac:dyDescent="0.25">
      <c r="E5649" s="9"/>
      <c r="F5649" s="9"/>
    </row>
    <row r="5650" spans="2:7" x14ac:dyDescent="0.25">
      <c r="B5650" s="7">
        <v>31</v>
      </c>
      <c r="C5650" s="7"/>
      <c r="D5650" s="7" t="s">
        <v>12</v>
      </c>
      <c r="E5650" s="8">
        <f t="shared" ref="E5650" si="1540">E5651+E5652+E5653+E5654+E5655+E5656+E5657+E5658+E5659+E5660</f>
        <v>168227.13</v>
      </c>
      <c r="F5650" s="8">
        <f t="shared" ref="F5650" si="1541">F5651+F5652+F5653+F5654+F5655+F5656+F5657+F5658+F5659+F5660</f>
        <v>135760.01</v>
      </c>
      <c r="G5650" s="22">
        <f t="shared" ref="G5650:G5660" si="1542">E5650-F5650</f>
        <v>32467.119999999995</v>
      </c>
    </row>
    <row r="5651" spans="2:7" x14ac:dyDescent="0.25">
      <c r="C5651">
        <v>310</v>
      </c>
      <c r="D5651" t="s">
        <v>13</v>
      </c>
      <c r="E5651" s="9">
        <v>36500.6</v>
      </c>
      <c r="F5651" s="9">
        <v>21760.95</v>
      </c>
      <c r="G5651" s="19">
        <f t="shared" si="1542"/>
        <v>14739.649999999998</v>
      </c>
    </row>
    <row r="5652" spans="2:7" x14ac:dyDescent="0.25">
      <c r="C5652">
        <v>311</v>
      </c>
      <c r="D5652" t="s">
        <v>14</v>
      </c>
      <c r="E5652" s="9">
        <v>9332.2999999999993</v>
      </c>
      <c r="F5652" s="9">
        <v>14530.75</v>
      </c>
      <c r="G5652" s="19">
        <f t="shared" si="1542"/>
        <v>-5198.4500000000007</v>
      </c>
    </row>
    <row r="5653" spans="2:7" x14ac:dyDescent="0.25">
      <c r="C5653">
        <v>312</v>
      </c>
      <c r="D5653" t="s">
        <v>15</v>
      </c>
      <c r="E5653" s="9">
        <v>25219.35</v>
      </c>
      <c r="F5653" s="9">
        <v>29055.55</v>
      </c>
      <c r="G5653" s="19">
        <f t="shared" si="1542"/>
        <v>-3836.2000000000007</v>
      </c>
    </row>
    <row r="5654" spans="2:7" x14ac:dyDescent="0.25">
      <c r="C5654">
        <v>313</v>
      </c>
      <c r="D5654" t="s">
        <v>16</v>
      </c>
      <c r="E5654" s="9">
        <v>54424.29</v>
      </c>
      <c r="F5654" s="9">
        <v>41511.75</v>
      </c>
      <c r="G5654" s="19">
        <f t="shared" si="1542"/>
        <v>12912.54</v>
      </c>
    </row>
    <row r="5655" spans="2:7" x14ac:dyDescent="0.25">
      <c r="C5655">
        <v>314</v>
      </c>
      <c r="D5655" t="s">
        <v>17</v>
      </c>
      <c r="E5655" s="9">
        <v>14409.05</v>
      </c>
      <c r="F5655" s="9">
        <v>13980.55</v>
      </c>
      <c r="G5655" s="19">
        <f t="shared" si="1542"/>
        <v>428.5</v>
      </c>
    </row>
    <row r="5656" spans="2:7" x14ac:dyDescent="0.25">
      <c r="C5656">
        <v>315</v>
      </c>
      <c r="D5656" t="s">
        <v>18</v>
      </c>
      <c r="E5656" s="9">
        <v>949.35</v>
      </c>
      <c r="F5656" s="9">
        <v>0</v>
      </c>
      <c r="G5656" s="19">
        <f t="shared" si="1542"/>
        <v>949.35</v>
      </c>
    </row>
    <row r="5657" spans="2:7" x14ac:dyDescent="0.25">
      <c r="C5657">
        <v>316</v>
      </c>
      <c r="D5657" t="s">
        <v>19</v>
      </c>
      <c r="E5657" s="9">
        <v>600</v>
      </c>
      <c r="F5657" s="9">
        <v>600</v>
      </c>
      <c r="G5657" s="19">
        <f t="shared" si="1542"/>
        <v>0</v>
      </c>
    </row>
    <row r="5658" spans="2:7" x14ac:dyDescent="0.25">
      <c r="C5658">
        <v>317</v>
      </c>
      <c r="D5658" t="s">
        <v>20</v>
      </c>
      <c r="E5658" s="9">
        <v>436.8</v>
      </c>
      <c r="F5658" s="9">
        <v>441.6</v>
      </c>
      <c r="G5658" s="19">
        <f t="shared" si="1542"/>
        <v>-4.8000000000000114</v>
      </c>
    </row>
    <row r="5659" spans="2:7" x14ac:dyDescent="0.25">
      <c r="C5659">
        <v>318</v>
      </c>
      <c r="D5659" t="s">
        <v>21</v>
      </c>
      <c r="E5659" s="9">
        <v>26355.39</v>
      </c>
      <c r="F5659" s="9">
        <v>13878.86</v>
      </c>
      <c r="G5659" s="19">
        <f t="shared" si="1542"/>
        <v>12476.529999999999</v>
      </c>
    </row>
    <row r="5660" spans="2:7" x14ac:dyDescent="0.25">
      <c r="C5660">
        <v>319</v>
      </c>
      <c r="D5660" t="s">
        <v>22</v>
      </c>
      <c r="E5660" s="9">
        <v>0</v>
      </c>
      <c r="F5660" s="9">
        <v>0</v>
      </c>
      <c r="G5660" s="19">
        <f t="shared" si="1542"/>
        <v>0</v>
      </c>
    </row>
    <row r="5661" spans="2:7" x14ac:dyDescent="0.25">
      <c r="E5661" s="9"/>
      <c r="F5661" s="9"/>
    </row>
    <row r="5662" spans="2:7" x14ac:dyDescent="0.25">
      <c r="B5662" s="7">
        <v>33</v>
      </c>
      <c r="C5662" s="7"/>
      <c r="D5662" s="7" t="s">
        <v>23</v>
      </c>
      <c r="E5662" s="8">
        <f t="shared" ref="E5662" si="1543">E5663+E5664</f>
        <v>34064</v>
      </c>
      <c r="F5662" s="8">
        <f t="shared" ref="F5662" si="1544">F5663+F5664</f>
        <v>18600</v>
      </c>
      <c r="G5662" s="22">
        <f t="shared" ref="G5662:G5664" si="1545">E5662-F5662</f>
        <v>15464</v>
      </c>
    </row>
    <row r="5663" spans="2:7" x14ac:dyDescent="0.25">
      <c r="C5663">
        <v>330</v>
      </c>
      <c r="D5663" t="s">
        <v>24</v>
      </c>
      <c r="E5663" s="9">
        <v>34064</v>
      </c>
      <c r="F5663" s="9">
        <v>18600</v>
      </c>
      <c r="G5663" s="19">
        <f t="shared" si="1545"/>
        <v>15464</v>
      </c>
    </row>
    <row r="5664" spans="2:7" x14ac:dyDescent="0.25">
      <c r="C5664">
        <v>332</v>
      </c>
      <c r="D5664" t="s">
        <v>25</v>
      </c>
      <c r="E5664" s="9">
        <v>0</v>
      </c>
      <c r="F5664" s="9">
        <v>0</v>
      </c>
      <c r="G5664" s="19">
        <f t="shared" si="1545"/>
        <v>0</v>
      </c>
    </row>
    <row r="5665" spans="2:7" x14ac:dyDescent="0.25">
      <c r="E5665" s="9"/>
      <c r="F5665" s="9"/>
    </row>
    <row r="5666" spans="2:7" x14ac:dyDescent="0.25">
      <c r="B5666" s="7">
        <v>34</v>
      </c>
      <c r="C5666" s="7"/>
      <c r="D5666" s="7" t="s">
        <v>26</v>
      </c>
      <c r="E5666" s="8">
        <f t="shared" ref="E5666" si="1546">E5667+E5668+E5669+E5670+E5671+E5672</f>
        <v>20793.809999999998</v>
      </c>
      <c r="F5666" s="8">
        <f t="shared" ref="F5666" si="1547">F5667+F5668+F5669+F5670+F5671+F5672</f>
        <v>28646.12</v>
      </c>
      <c r="G5666" s="22">
        <f t="shared" ref="G5666:G5672" si="1548">E5666-F5666</f>
        <v>-7852.3100000000013</v>
      </c>
    </row>
    <row r="5667" spans="2:7" x14ac:dyDescent="0.25">
      <c r="C5667">
        <v>340</v>
      </c>
      <c r="D5667" t="s">
        <v>27</v>
      </c>
      <c r="E5667" s="9">
        <v>19639.759999999998</v>
      </c>
      <c r="F5667" s="9">
        <v>18970.07</v>
      </c>
      <c r="G5667" s="19">
        <f t="shared" si="1548"/>
        <v>669.68999999999869</v>
      </c>
    </row>
    <row r="5668" spans="2:7" x14ac:dyDescent="0.25">
      <c r="C5668">
        <v>341</v>
      </c>
      <c r="D5668" t="s">
        <v>28</v>
      </c>
      <c r="E5668" s="9">
        <v>0</v>
      </c>
      <c r="F5668" s="9">
        <v>0</v>
      </c>
      <c r="G5668" s="19">
        <f t="shared" si="1548"/>
        <v>0</v>
      </c>
    </row>
    <row r="5669" spans="2:7" x14ac:dyDescent="0.25">
      <c r="C5669">
        <v>342</v>
      </c>
      <c r="D5669" t="s">
        <v>29</v>
      </c>
      <c r="E5669" s="9">
        <v>0</v>
      </c>
      <c r="F5669" s="9">
        <v>0</v>
      </c>
      <c r="G5669" s="19">
        <f t="shared" si="1548"/>
        <v>0</v>
      </c>
    </row>
    <row r="5670" spans="2:7" x14ac:dyDescent="0.25">
      <c r="C5670">
        <v>343</v>
      </c>
      <c r="D5670" t="s">
        <v>30</v>
      </c>
      <c r="E5670" s="9">
        <v>0</v>
      </c>
      <c r="F5670" s="9">
        <v>8715.85</v>
      </c>
      <c r="G5670" s="19">
        <f t="shared" si="1548"/>
        <v>-8715.85</v>
      </c>
    </row>
    <row r="5671" spans="2:7" x14ac:dyDescent="0.25">
      <c r="C5671">
        <v>344</v>
      </c>
      <c r="D5671" t="s">
        <v>31</v>
      </c>
      <c r="E5671" s="9">
        <v>0</v>
      </c>
      <c r="F5671" s="9">
        <v>0</v>
      </c>
      <c r="G5671" s="19">
        <f t="shared" si="1548"/>
        <v>0</v>
      </c>
    </row>
    <row r="5672" spans="2:7" x14ac:dyDescent="0.25">
      <c r="C5672">
        <v>349</v>
      </c>
      <c r="D5672" t="s">
        <v>32</v>
      </c>
      <c r="E5672" s="9">
        <v>1154.05</v>
      </c>
      <c r="F5672" s="9">
        <v>960.2</v>
      </c>
      <c r="G5672" s="19">
        <f t="shared" si="1548"/>
        <v>193.84999999999991</v>
      </c>
    </row>
    <row r="5673" spans="2:7" x14ac:dyDescent="0.25">
      <c r="E5673" s="9"/>
      <c r="F5673" s="9"/>
    </row>
    <row r="5674" spans="2:7" x14ac:dyDescent="0.25">
      <c r="B5674" s="7">
        <v>35</v>
      </c>
      <c r="C5674" s="7"/>
      <c r="D5674" s="7" t="s">
        <v>33</v>
      </c>
      <c r="E5674" s="8">
        <f t="shared" ref="E5674" si="1549">E5675+E5676</f>
        <v>0</v>
      </c>
      <c r="F5674" s="8">
        <f t="shared" ref="F5674" si="1550">F5675+F5676</f>
        <v>668.62</v>
      </c>
      <c r="G5674" s="22">
        <f t="shared" ref="G5674:G5676" si="1551">E5674-F5674</f>
        <v>-668.62</v>
      </c>
    </row>
    <row r="5675" spans="2:7" x14ac:dyDescent="0.25">
      <c r="C5675">
        <v>350</v>
      </c>
      <c r="D5675" t="s">
        <v>33</v>
      </c>
      <c r="E5675" s="9">
        <v>0</v>
      </c>
      <c r="F5675" s="9">
        <v>0</v>
      </c>
      <c r="G5675" s="19">
        <f t="shared" si="1551"/>
        <v>0</v>
      </c>
    </row>
    <row r="5676" spans="2:7" x14ac:dyDescent="0.25">
      <c r="C5676">
        <v>351</v>
      </c>
      <c r="D5676" t="s">
        <v>34</v>
      </c>
      <c r="E5676" s="9">
        <v>0</v>
      </c>
      <c r="F5676" s="9">
        <v>668.62</v>
      </c>
      <c r="G5676" s="19">
        <f t="shared" si="1551"/>
        <v>-668.62</v>
      </c>
    </row>
    <row r="5677" spans="2:7" x14ac:dyDescent="0.25">
      <c r="E5677" s="9"/>
      <c r="F5677" s="9"/>
    </row>
    <row r="5678" spans="2:7" x14ac:dyDescent="0.25">
      <c r="B5678" s="7">
        <v>36</v>
      </c>
      <c r="C5678" s="7"/>
      <c r="D5678" s="7" t="s">
        <v>35</v>
      </c>
      <c r="E5678" s="8">
        <f t="shared" ref="E5678" si="1552">E5679+E5680+E5681+E5682+E5683+E5684+E5685+E5686</f>
        <v>308362.87</v>
      </c>
      <c r="F5678" s="8">
        <f t="shared" ref="F5678" si="1553">F5679+F5680+F5681+F5682+F5683+F5684+F5685+F5686</f>
        <v>312725.97000000003</v>
      </c>
      <c r="G5678" s="22">
        <f t="shared" ref="G5678:G5686" si="1554">E5678-F5678</f>
        <v>-4363.1000000000349</v>
      </c>
    </row>
    <row r="5679" spans="2:7" x14ac:dyDescent="0.25">
      <c r="C5679">
        <v>360</v>
      </c>
      <c r="D5679" t="s">
        <v>36</v>
      </c>
      <c r="E5679" s="9">
        <v>740</v>
      </c>
      <c r="F5679" s="9">
        <v>620</v>
      </c>
      <c r="G5679" s="19">
        <f t="shared" si="1554"/>
        <v>120</v>
      </c>
    </row>
    <row r="5680" spans="2:7" x14ac:dyDescent="0.25">
      <c r="C5680">
        <v>361</v>
      </c>
      <c r="D5680" t="s">
        <v>37</v>
      </c>
      <c r="E5680" s="9">
        <v>168329.5</v>
      </c>
      <c r="F5680" s="9">
        <v>202117.7</v>
      </c>
      <c r="G5680" s="19">
        <f t="shared" si="1554"/>
        <v>-33788.200000000012</v>
      </c>
    </row>
    <row r="5681" spans="2:7" x14ac:dyDescent="0.25">
      <c r="C5681">
        <v>362</v>
      </c>
      <c r="D5681" t="s">
        <v>38</v>
      </c>
      <c r="E5681" s="9">
        <v>0</v>
      </c>
      <c r="F5681" s="9">
        <v>0</v>
      </c>
      <c r="G5681" s="19">
        <f t="shared" si="1554"/>
        <v>0</v>
      </c>
    </row>
    <row r="5682" spans="2:7" x14ac:dyDescent="0.25">
      <c r="C5682">
        <v>363</v>
      </c>
      <c r="D5682" t="s">
        <v>39</v>
      </c>
      <c r="E5682" s="9">
        <v>139293.37</v>
      </c>
      <c r="F5682" s="9">
        <v>108839.77</v>
      </c>
      <c r="G5682" s="19">
        <f t="shared" si="1554"/>
        <v>30453.599999999991</v>
      </c>
    </row>
    <row r="5683" spans="2:7" x14ac:dyDescent="0.25">
      <c r="C5683">
        <v>364</v>
      </c>
      <c r="D5683" t="s">
        <v>40</v>
      </c>
      <c r="E5683" s="9">
        <v>0</v>
      </c>
      <c r="F5683" s="9">
        <v>0</v>
      </c>
      <c r="G5683" s="19">
        <f t="shared" si="1554"/>
        <v>0</v>
      </c>
    </row>
    <row r="5684" spans="2:7" x14ac:dyDescent="0.25">
      <c r="C5684">
        <v>365</v>
      </c>
      <c r="D5684" t="s">
        <v>41</v>
      </c>
      <c r="E5684" s="9">
        <v>0</v>
      </c>
      <c r="F5684" s="9">
        <v>0</v>
      </c>
      <c r="G5684" s="19">
        <f t="shared" si="1554"/>
        <v>0</v>
      </c>
    </row>
    <row r="5685" spans="2:7" x14ac:dyDescent="0.25">
      <c r="C5685">
        <v>366</v>
      </c>
      <c r="D5685" t="s">
        <v>42</v>
      </c>
      <c r="E5685" s="9">
        <v>0</v>
      </c>
      <c r="F5685" s="9">
        <v>0</v>
      </c>
      <c r="G5685" s="19">
        <f t="shared" si="1554"/>
        <v>0</v>
      </c>
    </row>
    <row r="5686" spans="2:7" x14ac:dyDescent="0.25">
      <c r="C5686">
        <v>369</v>
      </c>
      <c r="D5686" t="s">
        <v>43</v>
      </c>
      <c r="E5686" s="9">
        <v>0</v>
      </c>
      <c r="F5686" s="9">
        <v>1148.5</v>
      </c>
      <c r="G5686" s="19">
        <f t="shared" si="1554"/>
        <v>-1148.5</v>
      </c>
    </row>
    <row r="5687" spans="2:7" x14ac:dyDescent="0.25">
      <c r="E5687" s="9"/>
      <c r="F5687" s="9"/>
    </row>
    <row r="5688" spans="2:7" x14ac:dyDescent="0.25">
      <c r="B5688" s="7">
        <v>37</v>
      </c>
      <c r="C5688" s="7"/>
      <c r="D5688" s="7" t="s">
        <v>44</v>
      </c>
      <c r="E5688" s="8">
        <f t="shared" ref="E5688" si="1555">E5689</f>
        <v>0</v>
      </c>
      <c r="F5688" s="8">
        <f t="shared" ref="F5688" si="1556">F5689</f>
        <v>0</v>
      </c>
      <c r="G5688" s="22">
        <f t="shared" ref="G5688:G5697" si="1557">E5688-F5688</f>
        <v>0</v>
      </c>
    </row>
    <row r="5689" spans="2:7" x14ac:dyDescent="0.25">
      <c r="C5689">
        <v>370</v>
      </c>
      <c r="D5689" t="s">
        <v>45</v>
      </c>
      <c r="E5689" s="9">
        <v>0</v>
      </c>
      <c r="F5689" s="9">
        <v>0</v>
      </c>
      <c r="G5689" s="19">
        <f t="shared" si="1557"/>
        <v>0</v>
      </c>
    </row>
    <row r="5690" spans="2:7" x14ac:dyDescent="0.25">
      <c r="E5690" s="9"/>
      <c r="F5690" s="9"/>
      <c r="G5690" s="19">
        <f t="shared" si="1557"/>
        <v>0</v>
      </c>
    </row>
    <row r="5691" spans="2:7" x14ac:dyDescent="0.25">
      <c r="B5691" s="7">
        <v>38</v>
      </c>
      <c r="C5691" s="7"/>
      <c r="D5691" s="7" t="s">
        <v>46</v>
      </c>
      <c r="E5691" s="8">
        <f t="shared" ref="E5691" si="1558">E5692+E5693+E5694+E5695+E5696+E5697</f>
        <v>2870.87</v>
      </c>
      <c r="F5691" s="8">
        <f t="shared" ref="F5691" si="1559">F5692+F5693+F5694+F5695+F5696+F5697</f>
        <v>492.17</v>
      </c>
      <c r="G5691" s="22">
        <f t="shared" si="1557"/>
        <v>2378.6999999999998</v>
      </c>
    </row>
    <row r="5692" spans="2:7" x14ac:dyDescent="0.25">
      <c r="C5692">
        <v>380</v>
      </c>
      <c r="D5692" t="s">
        <v>47</v>
      </c>
      <c r="E5692" s="9">
        <v>0</v>
      </c>
      <c r="F5692" s="9">
        <v>0</v>
      </c>
      <c r="G5692" s="19">
        <f t="shared" si="1557"/>
        <v>0</v>
      </c>
    </row>
    <row r="5693" spans="2:7" x14ac:dyDescent="0.25">
      <c r="C5693">
        <v>381</v>
      </c>
      <c r="D5693" t="s">
        <v>48</v>
      </c>
      <c r="E5693" s="9">
        <v>0</v>
      </c>
      <c r="F5693" s="9">
        <v>0</v>
      </c>
      <c r="G5693" s="19">
        <f t="shared" si="1557"/>
        <v>0</v>
      </c>
    </row>
    <row r="5694" spans="2:7" x14ac:dyDescent="0.25">
      <c r="C5694">
        <v>384</v>
      </c>
      <c r="D5694" t="s">
        <v>49</v>
      </c>
      <c r="E5694" s="9">
        <v>764.24</v>
      </c>
      <c r="F5694" s="9">
        <v>458.05</v>
      </c>
      <c r="G5694" s="19">
        <f t="shared" si="1557"/>
        <v>306.19</v>
      </c>
    </row>
    <row r="5695" spans="2:7" x14ac:dyDescent="0.25">
      <c r="C5695">
        <v>385</v>
      </c>
      <c r="D5695" t="s">
        <v>50</v>
      </c>
      <c r="E5695" s="9">
        <v>0</v>
      </c>
      <c r="F5695" s="9">
        <v>0</v>
      </c>
      <c r="G5695" s="19">
        <f t="shared" si="1557"/>
        <v>0</v>
      </c>
    </row>
    <row r="5696" spans="2:7" x14ac:dyDescent="0.25">
      <c r="C5696">
        <v>386</v>
      </c>
      <c r="D5696" t="s">
        <v>51</v>
      </c>
      <c r="E5696" s="9">
        <v>0</v>
      </c>
      <c r="F5696" s="9">
        <v>0</v>
      </c>
      <c r="G5696" s="19">
        <f t="shared" si="1557"/>
        <v>0</v>
      </c>
    </row>
    <row r="5697" spans="1:7" x14ac:dyDescent="0.25">
      <c r="C5697">
        <v>389</v>
      </c>
      <c r="D5697" t="s">
        <v>52</v>
      </c>
      <c r="E5697" s="9">
        <v>2106.63</v>
      </c>
      <c r="F5697" s="9">
        <v>34.119999999999997</v>
      </c>
      <c r="G5697" s="19">
        <f t="shared" si="1557"/>
        <v>2072.5100000000002</v>
      </c>
    </row>
    <row r="5698" spans="1:7" x14ac:dyDescent="0.25">
      <c r="E5698" s="9"/>
      <c r="F5698" s="9"/>
    </row>
    <row r="5699" spans="1:7" x14ac:dyDescent="0.25">
      <c r="B5699" s="7">
        <v>39</v>
      </c>
      <c r="C5699" s="7"/>
      <c r="D5699" s="7" t="s">
        <v>53</v>
      </c>
      <c r="E5699" s="8">
        <f t="shared" ref="E5699" si="1560">E5700+E5701+E5702+E5703+E5704+E5705+E5706+E5707</f>
        <v>240</v>
      </c>
      <c r="F5699" s="8">
        <f t="shared" ref="F5699" si="1561">F5700+F5701+F5702+F5703+F5704+F5705+F5706+F5707</f>
        <v>800</v>
      </c>
      <c r="G5699" s="22">
        <f t="shared" ref="G5699:G5707" si="1562">E5699-F5699</f>
        <v>-560</v>
      </c>
    </row>
    <row r="5700" spans="1:7" x14ac:dyDescent="0.25">
      <c r="C5700">
        <v>390</v>
      </c>
      <c r="D5700" t="s">
        <v>54</v>
      </c>
      <c r="E5700" s="9">
        <v>0</v>
      </c>
      <c r="F5700" s="9">
        <v>0</v>
      </c>
      <c r="G5700" s="19">
        <f t="shared" si="1562"/>
        <v>0</v>
      </c>
    </row>
    <row r="5701" spans="1:7" x14ac:dyDescent="0.25">
      <c r="C5701">
        <v>391</v>
      </c>
      <c r="D5701" t="s">
        <v>55</v>
      </c>
      <c r="E5701" s="9">
        <v>240</v>
      </c>
      <c r="F5701" s="9">
        <v>800</v>
      </c>
      <c r="G5701" s="19">
        <f t="shared" si="1562"/>
        <v>-560</v>
      </c>
    </row>
    <row r="5702" spans="1:7" x14ac:dyDescent="0.25">
      <c r="C5702">
        <v>392</v>
      </c>
      <c r="D5702" t="s">
        <v>56</v>
      </c>
      <c r="E5702" s="9">
        <v>0</v>
      </c>
      <c r="F5702" s="9">
        <v>0</v>
      </c>
      <c r="G5702" s="19">
        <f t="shared" si="1562"/>
        <v>0</v>
      </c>
    </row>
    <row r="5703" spans="1:7" x14ac:dyDescent="0.25">
      <c r="C5703">
        <v>393</v>
      </c>
      <c r="D5703" t="s">
        <v>57</v>
      </c>
      <c r="E5703" s="9">
        <v>0</v>
      </c>
      <c r="F5703" s="9">
        <v>0</v>
      </c>
      <c r="G5703" s="19">
        <f t="shared" si="1562"/>
        <v>0</v>
      </c>
    </row>
    <row r="5704" spans="1:7" x14ac:dyDescent="0.25">
      <c r="C5704">
        <v>394</v>
      </c>
      <c r="D5704" t="s">
        <v>58</v>
      </c>
      <c r="E5704" s="9">
        <v>0</v>
      </c>
      <c r="F5704" s="9">
        <v>0</v>
      </c>
      <c r="G5704" s="19">
        <f t="shared" si="1562"/>
        <v>0</v>
      </c>
    </row>
    <row r="5705" spans="1:7" x14ac:dyDescent="0.25">
      <c r="C5705">
        <v>395</v>
      </c>
      <c r="D5705" t="s">
        <v>59</v>
      </c>
      <c r="E5705" s="9">
        <v>0</v>
      </c>
      <c r="F5705" s="9">
        <v>0</v>
      </c>
      <c r="G5705" s="19">
        <f t="shared" si="1562"/>
        <v>0</v>
      </c>
    </row>
    <row r="5706" spans="1:7" x14ac:dyDescent="0.25">
      <c r="C5706">
        <v>398</v>
      </c>
      <c r="D5706" t="s">
        <v>60</v>
      </c>
      <c r="E5706" s="9">
        <v>0</v>
      </c>
      <c r="F5706" s="9">
        <v>0</v>
      </c>
      <c r="G5706" s="19">
        <f t="shared" si="1562"/>
        <v>0</v>
      </c>
    </row>
    <row r="5707" spans="1:7" x14ac:dyDescent="0.25">
      <c r="C5707">
        <v>399</v>
      </c>
      <c r="D5707" t="s">
        <v>61</v>
      </c>
      <c r="E5707" s="9">
        <v>0</v>
      </c>
      <c r="F5707" s="9">
        <v>0</v>
      </c>
      <c r="G5707" s="19">
        <f t="shared" si="1562"/>
        <v>0</v>
      </c>
    </row>
    <row r="5708" spans="1:7" x14ac:dyDescent="0.25">
      <c r="E5708" s="9"/>
      <c r="F5708" s="9"/>
    </row>
    <row r="5709" spans="1:7" x14ac:dyDescent="0.25">
      <c r="E5709" s="9"/>
      <c r="F5709" s="9"/>
    </row>
    <row r="5710" spans="1:7" ht="21" x14ac:dyDescent="0.35">
      <c r="A5710" s="10">
        <v>4</v>
      </c>
      <c r="B5710" s="10"/>
      <c r="C5710" s="10"/>
      <c r="D5710" s="10" t="s">
        <v>62</v>
      </c>
      <c r="E5710" s="11">
        <f t="shared" ref="E5710" si="1563">E5711+E5717+E5723+E5734+E5740+E5752+E5756+E5763+E5766+E5775</f>
        <v>610998.75000000012</v>
      </c>
      <c r="F5710" s="11">
        <f t="shared" ref="F5710" si="1564">F5711+F5717+F5723+F5734+F5740+F5752+F5756+F5763+F5766+F5775</f>
        <v>577834.23999999999</v>
      </c>
      <c r="G5710" s="23">
        <f t="shared" ref="G5710:G5715" si="1565">E5710-F5710</f>
        <v>33164.510000000126</v>
      </c>
    </row>
    <row r="5711" spans="1:7" x14ac:dyDescent="0.25">
      <c r="A5711" s="2"/>
      <c r="B5711" s="12">
        <v>40</v>
      </c>
      <c r="C5711" s="12"/>
      <c r="D5711" s="12" t="s">
        <v>63</v>
      </c>
      <c r="E5711" s="13">
        <f t="shared" ref="E5711" si="1566">E5712+E5713+E5714+E5715</f>
        <v>342747.26</v>
      </c>
      <c r="F5711" s="13">
        <f t="shared" ref="F5711" si="1567">F5712+F5713+F5714+F5715</f>
        <v>334540.34999999998</v>
      </c>
      <c r="G5711" s="24">
        <f t="shared" si="1565"/>
        <v>8206.9100000000326</v>
      </c>
    </row>
    <row r="5712" spans="1:7" x14ac:dyDescent="0.25">
      <c r="C5712">
        <v>400</v>
      </c>
      <c r="D5712" t="s">
        <v>64</v>
      </c>
      <c r="E5712" s="9">
        <v>281720.31</v>
      </c>
      <c r="F5712" s="9">
        <v>261580.65</v>
      </c>
      <c r="G5712" s="19">
        <f t="shared" si="1565"/>
        <v>20139.660000000003</v>
      </c>
    </row>
    <row r="5713" spans="2:7" x14ac:dyDescent="0.25">
      <c r="C5713">
        <v>401</v>
      </c>
      <c r="D5713" t="s">
        <v>65</v>
      </c>
      <c r="E5713" s="9">
        <v>10368.65</v>
      </c>
      <c r="F5713" s="9">
        <v>1227.2</v>
      </c>
      <c r="G5713" s="19">
        <f t="shared" si="1565"/>
        <v>9141.4499999999989</v>
      </c>
    </row>
    <row r="5714" spans="2:7" x14ac:dyDescent="0.25">
      <c r="C5714">
        <v>402</v>
      </c>
      <c r="D5714" t="s">
        <v>66</v>
      </c>
      <c r="E5714" s="9">
        <v>45781.25</v>
      </c>
      <c r="F5714" s="9">
        <v>67149.3</v>
      </c>
      <c r="G5714" s="19">
        <f t="shared" si="1565"/>
        <v>-21368.050000000003</v>
      </c>
    </row>
    <row r="5715" spans="2:7" x14ac:dyDescent="0.25">
      <c r="C5715">
        <v>403</v>
      </c>
      <c r="D5715" t="s">
        <v>67</v>
      </c>
      <c r="E5715" s="9">
        <v>4877.05</v>
      </c>
      <c r="F5715" s="9">
        <v>4583.2</v>
      </c>
      <c r="G5715" s="19">
        <f t="shared" si="1565"/>
        <v>293.85000000000036</v>
      </c>
    </row>
    <row r="5716" spans="2:7" x14ac:dyDescent="0.25">
      <c r="E5716" s="9"/>
      <c r="F5716" s="9"/>
    </row>
    <row r="5717" spans="2:7" x14ac:dyDescent="0.25">
      <c r="B5717" s="12">
        <v>41</v>
      </c>
      <c r="C5717" s="12"/>
      <c r="D5717" s="12" t="s">
        <v>68</v>
      </c>
      <c r="E5717" s="13">
        <f t="shared" ref="E5717" si="1568">E5718+E5719+E5720+E5721</f>
        <v>0</v>
      </c>
      <c r="F5717" s="13">
        <f t="shared" ref="F5717" si="1569">F5718+F5719+F5720+F5721</f>
        <v>0</v>
      </c>
      <c r="G5717" s="24">
        <f t="shared" ref="G5717:G5721" si="1570">E5717-F5717</f>
        <v>0</v>
      </c>
    </row>
    <row r="5718" spans="2:7" x14ac:dyDescent="0.25">
      <c r="C5718">
        <v>410</v>
      </c>
      <c r="D5718" t="s">
        <v>69</v>
      </c>
      <c r="E5718" s="9">
        <v>0</v>
      </c>
      <c r="F5718" s="9">
        <v>0</v>
      </c>
      <c r="G5718" s="19">
        <f t="shared" si="1570"/>
        <v>0</v>
      </c>
    </row>
    <row r="5719" spans="2:7" x14ac:dyDescent="0.25">
      <c r="C5719">
        <v>411</v>
      </c>
      <c r="D5719" t="s">
        <v>70</v>
      </c>
      <c r="E5719" s="9">
        <v>0</v>
      </c>
      <c r="F5719" s="9">
        <v>0</v>
      </c>
      <c r="G5719" s="19">
        <f t="shared" si="1570"/>
        <v>0</v>
      </c>
    </row>
    <row r="5720" spans="2:7" x14ac:dyDescent="0.25">
      <c r="C5720">
        <v>412</v>
      </c>
      <c r="D5720" t="s">
        <v>71</v>
      </c>
      <c r="E5720" s="9">
        <v>0</v>
      </c>
      <c r="F5720" s="9">
        <v>0</v>
      </c>
      <c r="G5720" s="19">
        <f t="shared" si="1570"/>
        <v>0</v>
      </c>
    </row>
    <row r="5721" spans="2:7" x14ac:dyDescent="0.25">
      <c r="C5721">
        <v>413</v>
      </c>
      <c r="D5721" t="s">
        <v>72</v>
      </c>
      <c r="E5721" s="9">
        <v>0</v>
      </c>
      <c r="F5721" s="9">
        <v>0</v>
      </c>
      <c r="G5721" s="19">
        <f t="shared" si="1570"/>
        <v>0</v>
      </c>
    </row>
    <row r="5722" spans="2:7" x14ac:dyDescent="0.25">
      <c r="E5722" s="9"/>
      <c r="F5722" s="9"/>
    </row>
    <row r="5723" spans="2:7" x14ac:dyDescent="0.25">
      <c r="B5723" s="12">
        <v>42</v>
      </c>
      <c r="C5723" s="12"/>
      <c r="D5723" s="12" t="s">
        <v>73</v>
      </c>
      <c r="E5723" s="13">
        <f t="shared" ref="E5723" si="1571">E5724+E5725+E5726+E5727+E5728+E5729+E5730+E5731+E5732</f>
        <v>154219.88999999998</v>
      </c>
      <c r="F5723" s="13">
        <f t="shared" ref="F5723" si="1572">F5724+F5725+F5726+F5727+F5728+F5729+F5730+F5731+F5732</f>
        <v>128197.38</v>
      </c>
      <c r="G5723" s="24">
        <f t="shared" ref="G5723:G5732" si="1573">E5723-F5723</f>
        <v>26022.50999999998</v>
      </c>
    </row>
    <row r="5724" spans="2:7" x14ac:dyDescent="0.25">
      <c r="C5724">
        <v>420</v>
      </c>
      <c r="D5724" t="s">
        <v>74</v>
      </c>
      <c r="E5724" s="9">
        <v>3185.05</v>
      </c>
      <c r="F5724" s="9">
        <v>3663.65</v>
      </c>
      <c r="G5724" s="19">
        <f t="shared" si="1573"/>
        <v>-478.59999999999991</v>
      </c>
    </row>
    <row r="5725" spans="2:7" x14ac:dyDescent="0.25">
      <c r="C5725">
        <v>421</v>
      </c>
      <c r="D5725" t="s">
        <v>75</v>
      </c>
      <c r="E5725" s="9">
        <v>851.25</v>
      </c>
      <c r="F5725" s="9">
        <v>3328.2</v>
      </c>
      <c r="G5725" s="19">
        <f t="shared" si="1573"/>
        <v>-2476.9499999999998</v>
      </c>
    </row>
    <row r="5726" spans="2:7" x14ac:dyDescent="0.25">
      <c r="C5726">
        <v>422</v>
      </c>
      <c r="D5726" t="s">
        <v>76</v>
      </c>
      <c r="E5726" s="9">
        <v>0</v>
      </c>
      <c r="F5726" s="9">
        <v>0</v>
      </c>
      <c r="G5726" s="19">
        <f t="shared" si="1573"/>
        <v>0</v>
      </c>
    </row>
    <row r="5727" spans="2:7" x14ac:dyDescent="0.25">
      <c r="C5727">
        <v>423</v>
      </c>
      <c r="D5727" t="s">
        <v>77</v>
      </c>
      <c r="E5727" s="9">
        <v>0</v>
      </c>
      <c r="F5727" s="9">
        <v>0</v>
      </c>
      <c r="G5727" s="19">
        <f t="shared" si="1573"/>
        <v>0</v>
      </c>
    </row>
    <row r="5728" spans="2:7" x14ac:dyDescent="0.25">
      <c r="C5728">
        <v>424</v>
      </c>
      <c r="D5728" t="s">
        <v>78</v>
      </c>
      <c r="E5728" s="9">
        <v>67999.95</v>
      </c>
      <c r="F5728" s="9">
        <v>70870.2</v>
      </c>
      <c r="G5728" s="19">
        <f t="shared" si="1573"/>
        <v>-2870.25</v>
      </c>
    </row>
    <row r="5729" spans="2:7" x14ac:dyDescent="0.25">
      <c r="C5729">
        <v>425</v>
      </c>
      <c r="D5729" t="s">
        <v>79</v>
      </c>
      <c r="E5729" s="9">
        <v>77491.59</v>
      </c>
      <c r="F5729" s="9">
        <v>46156.18</v>
      </c>
      <c r="G5729" s="19">
        <f t="shared" si="1573"/>
        <v>31335.409999999996</v>
      </c>
    </row>
    <row r="5730" spans="2:7" x14ac:dyDescent="0.25">
      <c r="C5730">
        <v>426</v>
      </c>
      <c r="D5730" t="s">
        <v>80</v>
      </c>
      <c r="E5730" s="9">
        <v>4692.05</v>
      </c>
      <c r="F5730" s="9">
        <v>4179.1499999999996</v>
      </c>
      <c r="G5730" s="19">
        <f t="shared" si="1573"/>
        <v>512.90000000000055</v>
      </c>
    </row>
    <row r="5731" spans="2:7" x14ac:dyDescent="0.25">
      <c r="C5731">
        <v>427</v>
      </c>
      <c r="D5731" t="s">
        <v>81</v>
      </c>
      <c r="E5731" s="9">
        <v>0</v>
      </c>
      <c r="F5731" s="9">
        <v>0</v>
      </c>
      <c r="G5731" s="19">
        <f t="shared" si="1573"/>
        <v>0</v>
      </c>
    </row>
    <row r="5732" spans="2:7" x14ac:dyDescent="0.25">
      <c r="C5732">
        <v>429</v>
      </c>
      <c r="D5732" t="s">
        <v>82</v>
      </c>
      <c r="E5732" s="9">
        <v>0</v>
      </c>
      <c r="F5732" s="9">
        <v>0</v>
      </c>
      <c r="G5732" s="19">
        <f t="shared" si="1573"/>
        <v>0</v>
      </c>
    </row>
    <row r="5733" spans="2:7" x14ac:dyDescent="0.25">
      <c r="E5733" s="9"/>
      <c r="F5733" s="9"/>
    </row>
    <row r="5734" spans="2:7" x14ac:dyDescent="0.25">
      <c r="B5734" s="12">
        <v>43</v>
      </c>
      <c r="C5734" s="12"/>
      <c r="D5734" s="12" t="s">
        <v>83</v>
      </c>
      <c r="E5734" s="13">
        <f t="shared" ref="E5734" si="1574">E5735+E5736+E5737+E5738</f>
        <v>0</v>
      </c>
      <c r="F5734" s="13">
        <f t="shared" ref="F5734" si="1575">F5735+F5736+F5737+F5738</f>
        <v>0</v>
      </c>
      <c r="G5734" s="24">
        <f t="shared" ref="G5734:G5738" si="1576">E5734-F5734</f>
        <v>0</v>
      </c>
    </row>
    <row r="5735" spans="2:7" x14ac:dyDescent="0.25">
      <c r="C5735">
        <v>430</v>
      </c>
      <c r="D5735" t="s">
        <v>84</v>
      </c>
      <c r="E5735" s="9">
        <v>0</v>
      </c>
      <c r="F5735" s="9">
        <v>0</v>
      </c>
      <c r="G5735" s="19">
        <f t="shared" si="1576"/>
        <v>0</v>
      </c>
    </row>
    <row r="5736" spans="2:7" x14ac:dyDescent="0.25">
      <c r="C5736">
        <v>431</v>
      </c>
      <c r="D5736" t="s">
        <v>85</v>
      </c>
      <c r="E5736" s="9">
        <v>0</v>
      </c>
      <c r="F5736" s="9">
        <v>0</v>
      </c>
      <c r="G5736" s="19">
        <f t="shared" si="1576"/>
        <v>0</v>
      </c>
    </row>
    <row r="5737" spans="2:7" x14ac:dyDescent="0.25">
      <c r="C5737">
        <v>432</v>
      </c>
      <c r="D5737" t="s">
        <v>86</v>
      </c>
      <c r="E5737" s="9">
        <v>0</v>
      </c>
      <c r="F5737" s="9">
        <v>0</v>
      </c>
      <c r="G5737" s="19">
        <f t="shared" si="1576"/>
        <v>0</v>
      </c>
    </row>
    <row r="5738" spans="2:7" x14ac:dyDescent="0.25">
      <c r="C5738">
        <v>439</v>
      </c>
      <c r="D5738" t="s">
        <v>87</v>
      </c>
      <c r="E5738" s="9">
        <v>0</v>
      </c>
      <c r="F5738" s="9">
        <v>0</v>
      </c>
      <c r="G5738" s="19">
        <f t="shared" si="1576"/>
        <v>0</v>
      </c>
    </row>
    <row r="5739" spans="2:7" x14ac:dyDescent="0.25">
      <c r="E5739" s="9"/>
      <c r="F5739" s="9"/>
    </row>
    <row r="5740" spans="2:7" x14ac:dyDescent="0.25">
      <c r="B5740" s="12">
        <v>44</v>
      </c>
      <c r="C5740" s="12"/>
      <c r="D5740" s="12" t="s">
        <v>88</v>
      </c>
      <c r="E5740" s="13">
        <f t="shared" ref="E5740" si="1577">E5741+E5742+E5743+E5744+E5745+E5746+E5747+E5748+E5749+E5750</f>
        <v>24353.9</v>
      </c>
      <c r="F5740" s="13">
        <f t="shared" ref="F5740" si="1578">F5741+F5742+F5743+F5744+F5745+F5746+F5747+F5748+F5749+F5750</f>
        <v>26366.86</v>
      </c>
      <c r="G5740" s="24">
        <f t="shared" ref="G5740:G5750" si="1579">E5740-F5740</f>
        <v>-2012.9599999999991</v>
      </c>
    </row>
    <row r="5741" spans="2:7" x14ac:dyDescent="0.25">
      <c r="C5741">
        <v>440</v>
      </c>
      <c r="D5741" t="s">
        <v>89</v>
      </c>
      <c r="E5741" s="9">
        <v>5054.3</v>
      </c>
      <c r="F5741" s="9">
        <v>6904.16</v>
      </c>
      <c r="G5741" s="19">
        <f t="shared" si="1579"/>
        <v>-1849.8599999999997</v>
      </c>
    </row>
    <row r="5742" spans="2:7" x14ac:dyDescent="0.25">
      <c r="C5742">
        <v>441</v>
      </c>
      <c r="D5742" t="s">
        <v>90</v>
      </c>
      <c r="E5742" s="9">
        <v>0</v>
      </c>
      <c r="F5742" s="9">
        <v>0</v>
      </c>
      <c r="G5742" s="19">
        <f t="shared" si="1579"/>
        <v>0</v>
      </c>
    </row>
    <row r="5743" spans="2:7" x14ac:dyDescent="0.25">
      <c r="C5743">
        <v>442</v>
      </c>
      <c r="D5743" t="s">
        <v>91</v>
      </c>
      <c r="E5743" s="9">
        <v>0</v>
      </c>
      <c r="F5743" s="9">
        <v>0</v>
      </c>
      <c r="G5743" s="19">
        <f t="shared" si="1579"/>
        <v>0</v>
      </c>
    </row>
    <row r="5744" spans="2:7" x14ac:dyDescent="0.25">
      <c r="C5744">
        <v>443</v>
      </c>
      <c r="D5744" t="s">
        <v>92</v>
      </c>
      <c r="E5744" s="9">
        <v>8823.25</v>
      </c>
      <c r="F5744" s="9">
        <v>10735.7</v>
      </c>
      <c r="G5744" s="19">
        <f t="shared" si="1579"/>
        <v>-1912.4500000000007</v>
      </c>
    </row>
    <row r="5745" spans="2:7" x14ac:dyDescent="0.25">
      <c r="C5745">
        <v>444</v>
      </c>
      <c r="D5745" t="s">
        <v>31</v>
      </c>
      <c r="E5745" s="9">
        <v>0</v>
      </c>
      <c r="F5745" s="9">
        <v>0</v>
      </c>
      <c r="G5745" s="19">
        <f t="shared" si="1579"/>
        <v>0</v>
      </c>
    </row>
    <row r="5746" spans="2:7" x14ac:dyDescent="0.25">
      <c r="C5746">
        <v>445</v>
      </c>
      <c r="D5746" t="s">
        <v>93</v>
      </c>
      <c r="E5746" s="9">
        <v>25.2</v>
      </c>
      <c r="F5746" s="9">
        <v>40</v>
      </c>
      <c r="G5746" s="19">
        <f t="shared" si="1579"/>
        <v>-14.8</v>
      </c>
    </row>
    <row r="5747" spans="2:7" x14ac:dyDescent="0.25">
      <c r="C5747">
        <v>446</v>
      </c>
      <c r="D5747" t="s">
        <v>94</v>
      </c>
      <c r="E5747" s="9">
        <v>0</v>
      </c>
      <c r="F5747" s="9">
        <v>0</v>
      </c>
      <c r="G5747" s="19">
        <f t="shared" si="1579"/>
        <v>0</v>
      </c>
    </row>
    <row r="5748" spans="2:7" x14ac:dyDescent="0.25">
      <c r="C5748">
        <v>447</v>
      </c>
      <c r="D5748" t="s">
        <v>95</v>
      </c>
      <c r="E5748" s="9">
        <v>10451.15</v>
      </c>
      <c r="F5748" s="9">
        <v>8687</v>
      </c>
      <c r="G5748" s="19">
        <f t="shared" si="1579"/>
        <v>1764.1499999999996</v>
      </c>
    </row>
    <row r="5749" spans="2:7" x14ac:dyDescent="0.25">
      <c r="C5749">
        <v>448</v>
      </c>
      <c r="D5749" t="s">
        <v>96</v>
      </c>
      <c r="E5749" s="9">
        <v>0</v>
      </c>
      <c r="F5749" s="9">
        <v>0</v>
      </c>
      <c r="G5749" s="19">
        <f t="shared" si="1579"/>
        <v>0</v>
      </c>
    </row>
    <row r="5750" spans="2:7" x14ac:dyDescent="0.25">
      <c r="C5750">
        <v>449</v>
      </c>
      <c r="D5750" t="s">
        <v>97</v>
      </c>
      <c r="E5750" s="9">
        <v>0</v>
      </c>
      <c r="F5750" s="9">
        <v>0</v>
      </c>
      <c r="G5750" s="19">
        <f t="shared" si="1579"/>
        <v>0</v>
      </c>
    </row>
    <row r="5751" spans="2:7" x14ac:dyDescent="0.25">
      <c r="E5751" s="9"/>
      <c r="F5751" s="9"/>
    </row>
    <row r="5752" spans="2:7" x14ac:dyDescent="0.25">
      <c r="B5752" s="12">
        <v>45</v>
      </c>
      <c r="C5752" s="12"/>
      <c r="D5752" s="12" t="s">
        <v>98</v>
      </c>
      <c r="E5752" s="13">
        <f t="shared" ref="E5752" si="1580">E5753+E5754</f>
        <v>296.39999999999998</v>
      </c>
      <c r="F5752" s="13">
        <f t="shared" ref="F5752" si="1581">F5753+F5754</f>
        <v>329.1</v>
      </c>
      <c r="G5752" s="24">
        <f t="shared" ref="G5752:G5754" si="1582">E5752-F5752</f>
        <v>-32.700000000000045</v>
      </c>
    </row>
    <row r="5753" spans="2:7" x14ac:dyDescent="0.25">
      <c r="C5753">
        <v>450</v>
      </c>
      <c r="D5753" t="s">
        <v>99</v>
      </c>
      <c r="E5753" s="9">
        <v>296.39999999999998</v>
      </c>
      <c r="F5753" s="9">
        <v>329.1</v>
      </c>
      <c r="G5753" s="19">
        <f t="shared" si="1582"/>
        <v>-32.700000000000045</v>
      </c>
    </row>
    <row r="5754" spans="2:7" x14ac:dyDescent="0.25">
      <c r="C5754">
        <v>451</v>
      </c>
      <c r="D5754" t="s">
        <v>100</v>
      </c>
      <c r="E5754" s="9">
        <v>0</v>
      </c>
      <c r="F5754" s="9">
        <v>0</v>
      </c>
      <c r="G5754" s="19">
        <f t="shared" si="1582"/>
        <v>0</v>
      </c>
    </row>
    <row r="5755" spans="2:7" x14ac:dyDescent="0.25">
      <c r="E5755" s="9"/>
      <c r="F5755" s="9"/>
    </row>
    <row r="5756" spans="2:7" x14ac:dyDescent="0.25">
      <c r="B5756" s="12">
        <v>46</v>
      </c>
      <c r="C5756" s="12"/>
      <c r="D5756" s="12" t="s">
        <v>101</v>
      </c>
      <c r="E5756" s="13">
        <f t="shared" ref="E5756" si="1583">E5757+E5758+E5759+E5760+E5761</f>
        <v>83156.3</v>
      </c>
      <c r="F5756" s="13">
        <f t="shared" ref="F5756" si="1584">F5757+F5758+F5759+F5760+F5761</f>
        <v>88400.55</v>
      </c>
      <c r="G5756" s="24">
        <f t="shared" ref="G5756:G5761" si="1585">E5756-F5756</f>
        <v>-5244.25</v>
      </c>
    </row>
    <row r="5757" spans="2:7" x14ac:dyDescent="0.25">
      <c r="C5757">
        <v>460</v>
      </c>
      <c r="D5757" t="s">
        <v>102</v>
      </c>
      <c r="E5757" s="9">
        <v>0</v>
      </c>
      <c r="F5757" s="9">
        <v>0</v>
      </c>
      <c r="G5757" s="19">
        <f t="shared" si="1585"/>
        <v>0</v>
      </c>
    </row>
    <row r="5758" spans="2:7" x14ac:dyDescent="0.25">
      <c r="C5758">
        <v>461</v>
      </c>
      <c r="D5758" t="s">
        <v>103</v>
      </c>
      <c r="E5758" s="9">
        <v>68</v>
      </c>
      <c r="F5758" s="9">
        <v>0</v>
      </c>
      <c r="G5758" s="19">
        <f t="shared" si="1585"/>
        <v>68</v>
      </c>
    </row>
    <row r="5759" spans="2:7" x14ac:dyDescent="0.25">
      <c r="C5759">
        <v>462</v>
      </c>
      <c r="D5759" t="s">
        <v>38</v>
      </c>
      <c r="E5759" s="9">
        <v>49530</v>
      </c>
      <c r="F5759" s="9">
        <v>66682</v>
      </c>
      <c r="G5759" s="19">
        <f t="shared" si="1585"/>
        <v>-17152</v>
      </c>
    </row>
    <row r="5760" spans="2:7" x14ac:dyDescent="0.25">
      <c r="C5760">
        <v>463</v>
      </c>
      <c r="D5760" t="s">
        <v>104</v>
      </c>
      <c r="E5760" s="9">
        <v>32983.25</v>
      </c>
      <c r="F5760" s="9">
        <v>21321.95</v>
      </c>
      <c r="G5760" s="19">
        <f t="shared" si="1585"/>
        <v>11661.3</v>
      </c>
    </row>
    <row r="5761" spans="2:7" x14ac:dyDescent="0.25">
      <c r="C5761">
        <v>469</v>
      </c>
      <c r="D5761" t="s">
        <v>105</v>
      </c>
      <c r="E5761" s="9">
        <v>575.04999999999995</v>
      </c>
      <c r="F5761" s="9">
        <v>396.6</v>
      </c>
      <c r="G5761" s="19">
        <f t="shared" si="1585"/>
        <v>178.44999999999993</v>
      </c>
    </row>
    <row r="5762" spans="2:7" x14ac:dyDescent="0.25">
      <c r="E5762" s="9"/>
      <c r="F5762" s="9"/>
    </row>
    <row r="5763" spans="2:7" x14ac:dyDescent="0.25">
      <c r="B5763" s="12">
        <v>47</v>
      </c>
      <c r="C5763" s="12"/>
      <c r="D5763" s="12" t="s">
        <v>44</v>
      </c>
      <c r="E5763" s="13">
        <f t="shared" ref="E5763" si="1586">E5764</f>
        <v>0</v>
      </c>
      <c r="F5763" s="13">
        <f t="shared" ref="F5763" si="1587">F5764</f>
        <v>0</v>
      </c>
      <c r="G5763" s="24">
        <f t="shared" ref="G5763:G5764" si="1588">E5763-F5763</f>
        <v>0</v>
      </c>
    </row>
    <row r="5764" spans="2:7" x14ac:dyDescent="0.25">
      <c r="C5764">
        <v>470</v>
      </c>
      <c r="D5764" t="s">
        <v>106</v>
      </c>
      <c r="E5764" s="9">
        <v>0</v>
      </c>
      <c r="F5764" s="9">
        <v>0</v>
      </c>
      <c r="G5764" s="19">
        <f t="shared" si="1588"/>
        <v>0</v>
      </c>
    </row>
    <row r="5765" spans="2:7" x14ac:dyDescent="0.25">
      <c r="E5765" s="9"/>
      <c r="F5765" s="9"/>
    </row>
    <row r="5766" spans="2:7" x14ac:dyDescent="0.25">
      <c r="B5766" s="12">
        <v>48</v>
      </c>
      <c r="C5766" s="12"/>
      <c r="D5766" s="12" t="s">
        <v>107</v>
      </c>
      <c r="E5766" s="13">
        <f t="shared" ref="E5766" si="1589">E5767+E5768+E5769+E5770+E5771+E5772+E5773</f>
        <v>5985</v>
      </c>
      <c r="F5766" s="13">
        <f t="shared" ref="F5766" si="1590">F5767+F5768+F5769+F5770+F5771+F5772+F5773</f>
        <v>0</v>
      </c>
      <c r="G5766" s="24">
        <f t="shared" ref="G5766:G5773" si="1591">E5766-F5766</f>
        <v>5985</v>
      </c>
    </row>
    <row r="5767" spans="2:7" x14ac:dyDescent="0.25">
      <c r="C5767">
        <v>481</v>
      </c>
      <c r="D5767" t="s">
        <v>108</v>
      </c>
      <c r="E5767" s="9">
        <v>0</v>
      </c>
      <c r="F5767" s="9">
        <v>0</v>
      </c>
      <c r="G5767" s="19">
        <f t="shared" si="1591"/>
        <v>0</v>
      </c>
    </row>
    <row r="5768" spans="2:7" x14ac:dyDescent="0.25">
      <c r="C5768">
        <v>482</v>
      </c>
      <c r="D5768" t="s">
        <v>109</v>
      </c>
      <c r="E5768" s="9">
        <v>0</v>
      </c>
      <c r="F5768" s="9">
        <v>0</v>
      </c>
      <c r="G5768" s="19">
        <f t="shared" si="1591"/>
        <v>0</v>
      </c>
    </row>
    <row r="5769" spans="2:7" x14ac:dyDescent="0.25">
      <c r="C5769">
        <v>483</v>
      </c>
      <c r="D5769" t="s">
        <v>110</v>
      </c>
      <c r="E5769" s="9">
        <v>0</v>
      </c>
      <c r="F5769" s="9">
        <v>0</v>
      </c>
      <c r="G5769" s="19">
        <f t="shared" si="1591"/>
        <v>0</v>
      </c>
    </row>
    <row r="5770" spans="2:7" x14ac:dyDescent="0.25">
      <c r="C5770">
        <v>484</v>
      </c>
      <c r="D5770" t="s">
        <v>111</v>
      </c>
      <c r="E5770" s="9">
        <v>0</v>
      </c>
      <c r="F5770" s="9">
        <v>0</v>
      </c>
      <c r="G5770" s="19">
        <f t="shared" si="1591"/>
        <v>0</v>
      </c>
    </row>
    <row r="5771" spans="2:7" x14ac:dyDescent="0.25">
      <c r="C5771">
        <v>485</v>
      </c>
      <c r="D5771" t="s">
        <v>112</v>
      </c>
      <c r="E5771" s="9">
        <v>0</v>
      </c>
      <c r="F5771" s="9">
        <v>0</v>
      </c>
      <c r="G5771" s="19">
        <f t="shared" si="1591"/>
        <v>0</v>
      </c>
    </row>
    <row r="5772" spans="2:7" x14ac:dyDescent="0.25">
      <c r="C5772">
        <v>486</v>
      </c>
      <c r="D5772" t="s">
        <v>113</v>
      </c>
      <c r="E5772" s="9">
        <v>0</v>
      </c>
      <c r="F5772" s="9">
        <v>0</v>
      </c>
      <c r="G5772" s="19">
        <f t="shared" si="1591"/>
        <v>0</v>
      </c>
    </row>
    <row r="5773" spans="2:7" x14ac:dyDescent="0.25">
      <c r="C5773">
        <v>489</v>
      </c>
      <c r="D5773" t="s">
        <v>114</v>
      </c>
      <c r="E5773" s="9">
        <v>5985</v>
      </c>
      <c r="F5773" s="9">
        <v>0</v>
      </c>
      <c r="G5773" s="19">
        <f t="shared" si="1591"/>
        <v>5985</v>
      </c>
    </row>
    <row r="5774" spans="2:7" x14ac:dyDescent="0.25">
      <c r="E5774" s="9"/>
      <c r="F5774" s="9"/>
    </row>
    <row r="5775" spans="2:7" x14ac:dyDescent="0.25">
      <c r="B5775" s="12">
        <v>49</v>
      </c>
      <c r="C5775" s="12"/>
      <c r="D5775" s="12" t="s">
        <v>53</v>
      </c>
      <c r="E5775" s="13">
        <f t="shared" ref="E5775" si="1592">E5776+E5777+E5778+E5779+E5780+E5781+E5782+E5783</f>
        <v>240</v>
      </c>
      <c r="F5775" s="13">
        <f t="shared" ref="F5775" si="1593">F5776+F5777+F5778+F5779+F5780+F5781+F5782+F5783</f>
        <v>0</v>
      </c>
      <c r="G5775" s="24">
        <f t="shared" ref="G5775:G5783" si="1594">E5775-F5775</f>
        <v>240</v>
      </c>
    </row>
    <row r="5776" spans="2:7" x14ac:dyDescent="0.25">
      <c r="C5776">
        <v>490</v>
      </c>
      <c r="D5776" t="s">
        <v>54</v>
      </c>
      <c r="E5776" s="9">
        <v>0</v>
      </c>
      <c r="F5776" s="9">
        <v>0</v>
      </c>
      <c r="G5776" s="19">
        <f t="shared" si="1594"/>
        <v>0</v>
      </c>
    </row>
    <row r="5777" spans="1:7" x14ac:dyDescent="0.25">
      <c r="C5777">
        <v>491</v>
      </c>
      <c r="D5777" t="s">
        <v>55</v>
      </c>
      <c r="E5777" s="9">
        <v>240</v>
      </c>
      <c r="F5777" s="9">
        <v>0</v>
      </c>
      <c r="G5777" s="19">
        <f t="shared" si="1594"/>
        <v>240</v>
      </c>
    </row>
    <row r="5778" spans="1:7" x14ac:dyDescent="0.25">
      <c r="C5778">
        <v>492</v>
      </c>
      <c r="D5778" t="s">
        <v>115</v>
      </c>
      <c r="E5778" s="9">
        <v>0</v>
      </c>
      <c r="F5778" s="9">
        <v>0</v>
      </c>
      <c r="G5778" s="19">
        <f t="shared" si="1594"/>
        <v>0</v>
      </c>
    </row>
    <row r="5779" spans="1:7" x14ac:dyDescent="0.25">
      <c r="C5779">
        <v>493</v>
      </c>
      <c r="D5779" t="s">
        <v>116</v>
      </c>
      <c r="E5779" s="9">
        <v>0</v>
      </c>
      <c r="F5779" s="9">
        <v>0</v>
      </c>
      <c r="G5779" s="19">
        <f t="shared" si="1594"/>
        <v>0</v>
      </c>
    </row>
    <row r="5780" spans="1:7" x14ac:dyDescent="0.25">
      <c r="C5780">
        <v>494</v>
      </c>
      <c r="D5780" t="s">
        <v>58</v>
      </c>
      <c r="E5780" s="9">
        <v>0</v>
      </c>
      <c r="F5780" s="9">
        <v>0</v>
      </c>
      <c r="G5780" s="19">
        <f t="shared" si="1594"/>
        <v>0</v>
      </c>
    </row>
    <row r="5781" spans="1:7" x14ac:dyDescent="0.25">
      <c r="C5781">
        <v>495</v>
      </c>
      <c r="D5781" t="s">
        <v>117</v>
      </c>
      <c r="E5781" s="9">
        <v>0</v>
      </c>
      <c r="F5781" s="9">
        <v>0</v>
      </c>
      <c r="G5781" s="19">
        <f t="shared" si="1594"/>
        <v>0</v>
      </c>
    </row>
    <row r="5782" spans="1:7" x14ac:dyDescent="0.25">
      <c r="C5782">
        <v>498</v>
      </c>
      <c r="D5782" t="s">
        <v>118</v>
      </c>
      <c r="E5782" s="9">
        <v>0</v>
      </c>
      <c r="F5782" s="9">
        <v>0</v>
      </c>
      <c r="G5782" s="19">
        <f t="shared" si="1594"/>
        <v>0</v>
      </c>
    </row>
    <row r="5783" spans="1:7" x14ac:dyDescent="0.25">
      <c r="C5783">
        <v>499</v>
      </c>
      <c r="D5783" t="s">
        <v>61</v>
      </c>
      <c r="E5783" s="9">
        <v>0</v>
      </c>
      <c r="F5783" s="9">
        <v>0</v>
      </c>
      <c r="G5783" s="19">
        <f t="shared" si="1594"/>
        <v>0</v>
      </c>
    </row>
    <row r="5784" spans="1:7" x14ac:dyDescent="0.25">
      <c r="E5784" s="9"/>
      <c r="F5784" s="9"/>
    </row>
    <row r="5785" spans="1:7" x14ac:dyDescent="0.25">
      <c r="E5785" s="9"/>
      <c r="F5785" s="9"/>
    </row>
    <row r="5786" spans="1:7" x14ac:dyDescent="0.25">
      <c r="E5786" s="9"/>
      <c r="F5786" s="9"/>
    </row>
    <row r="5787" spans="1:7" x14ac:dyDescent="0.25">
      <c r="A5787" s="14">
        <v>9</v>
      </c>
      <c r="B5787" s="14"/>
      <c r="C5787" s="14"/>
      <c r="D5787" s="14" t="s">
        <v>119</v>
      </c>
      <c r="E5787" s="15"/>
      <c r="F5787" s="15"/>
      <c r="G5787" s="25"/>
    </row>
    <row r="5788" spans="1:7" x14ac:dyDescent="0.25">
      <c r="A5788" s="14"/>
      <c r="B5788" s="14">
        <v>90</v>
      </c>
      <c r="C5788" s="14"/>
      <c r="D5788" s="14" t="s">
        <v>120</v>
      </c>
      <c r="E5788" s="16">
        <f t="shared" ref="E5788" si="1595">E5789+E5790</f>
        <v>6229.74</v>
      </c>
      <c r="F5788" s="16">
        <f t="shared" ref="F5788" si="1596">F5789+F5790</f>
        <v>13711.05</v>
      </c>
      <c r="G5788" s="26">
        <f t="shared" ref="G5788:G5790" si="1597">E5788-F5788</f>
        <v>-7481.3099999999995</v>
      </c>
    </row>
    <row r="5789" spans="1:7" x14ac:dyDescent="0.25">
      <c r="C5789">
        <v>900</v>
      </c>
      <c r="D5789" t="s">
        <v>121</v>
      </c>
      <c r="E5789" s="19">
        <v>4158.18</v>
      </c>
      <c r="F5789" s="19">
        <v>8760.2199999999993</v>
      </c>
      <c r="G5789" s="19">
        <f t="shared" si="1597"/>
        <v>-4602.0399999999991</v>
      </c>
    </row>
    <row r="5790" spans="1:7" x14ac:dyDescent="0.25">
      <c r="C5790">
        <v>901</v>
      </c>
      <c r="D5790" t="s">
        <v>122</v>
      </c>
      <c r="E5790" s="19">
        <v>2071.56</v>
      </c>
      <c r="F5790" s="19">
        <v>4950.83</v>
      </c>
      <c r="G5790" s="19">
        <f t="shared" si="1597"/>
        <v>-2879.27</v>
      </c>
    </row>
    <row r="5791" spans="1:7" x14ac:dyDescent="0.25">
      <c r="E5791" s="9"/>
      <c r="F5791" s="9"/>
    </row>
    <row r="5792" spans="1:7" x14ac:dyDescent="0.25">
      <c r="D5792" s="2" t="s">
        <v>123</v>
      </c>
      <c r="E5792" s="17">
        <f t="shared" ref="E5792" si="1598">E5789+E5790</f>
        <v>6229.74</v>
      </c>
      <c r="F5792" s="17">
        <f t="shared" ref="F5792" si="1599">F5789+F5790</f>
        <v>13711.05</v>
      </c>
      <c r="G5792" s="19">
        <f t="shared" ref="G5792" si="1600">E5792-F5792</f>
        <v>-7481.3099999999995</v>
      </c>
    </row>
    <row r="5793" spans="1:7" x14ac:dyDescent="0.25">
      <c r="E5793" s="9"/>
      <c r="F5793" s="9"/>
    </row>
    <row r="5794" spans="1:7" x14ac:dyDescent="0.25">
      <c r="A5794" s="27"/>
      <c r="B5794" s="27"/>
      <c r="C5794" s="27"/>
      <c r="D5794" s="27"/>
      <c r="E5794" s="27"/>
      <c r="F5794" s="27"/>
      <c r="G5794" s="28"/>
    </row>
    <row r="5797" spans="1:7" ht="26.25" x14ac:dyDescent="0.4">
      <c r="A5797" s="1" t="s">
        <v>124</v>
      </c>
      <c r="B5797" s="2"/>
      <c r="C5797" s="2"/>
      <c r="D5797" s="2"/>
      <c r="E5797" s="18">
        <v>2021</v>
      </c>
      <c r="F5797" s="18">
        <v>2020</v>
      </c>
      <c r="G5797" s="20" t="s">
        <v>125</v>
      </c>
    </row>
    <row r="5798" spans="1:7" x14ac:dyDescent="0.25">
      <c r="A5798" t="s">
        <v>0</v>
      </c>
      <c r="E5798" s="3">
        <v>1185</v>
      </c>
      <c r="F5798" s="3">
        <v>1195</v>
      </c>
      <c r="G5798" s="29">
        <f>E5798-F5798</f>
        <v>-10</v>
      </c>
    </row>
    <row r="5799" spans="1:7" x14ac:dyDescent="0.25">
      <c r="E5799" s="31" t="s">
        <v>161</v>
      </c>
      <c r="F5799" s="31" t="s">
        <v>161</v>
      </c>
      <c r="G5799" s="4" t="s">
        <v>161</v>
      </c>
    </row>
    <row r="5800" spans="1:7" ht="21" x14ac:dyDescent="0.35">
      <c r="A5800" s="5">
        <v>3</v>
      </c>
      <c r="B5800" s="5"/>
      <c r="C5800" s="5"/>
      <c r="D5800" s="5" t="s">
        <v>2</v>
      </c>
      <c r="E5800" s="6">
        <f t="shared" ref="E5800" si="1601">E5801+E5811+E5823+E5827+E5835+E5839+E5849+E5852+E5860</f>
        <v>9194525.2200000007</v>
      </c>
      <c r="F5800" s="6">
        <f t="shared" ref="F5800" si="1602">F5801+F5811+F5823+F5827+F5835+F5839+F5849+F5852+F5860</f>
        <v>8348710.6599999992</v>
      </c>
      <c r="G5800" s="21">
        <f>E5800-F5800</f>
        <v>845814.56000000145</v>
      </c>
    </row>
    <row r="5801" spans="1:7" x14ac:dyDescent="0.25">
      <c r="A5801" s="7"/>
      <c r="B5801" s="7">
        <v>30</v>
      </c>
      <c r="C5801" s="7"/>
      <c r="D5801" s="7" t="s">
        <v>3</v>
      </c>
      <c r="E5801" s="8">
        <f t="shared" ref="E5801" si="1603">E5802+E5803+E5804+E5805+E5806+E5807+E5808+E5809</f>
        <v>1366767.95</v>
      </c>
      <c r="F5801" s="8">
        <f t="shared" ref="F5801" si="1604">F5802+F5803+F5804+F5805+F5806+F5807+F5808+F5809</f>
        <v>1270590.7</v>
      </c>
      <c r="G5801" s="22">
        <f t="shared" ref="G5801:G5809" si="1605">E5801-F5801</f>
        <v>96177.25</v>
      </c>
    </row>
    <row r="5802" spans="1:7" x14ac:dyDescent="0.25">
      <c r="C5802">
        <v>300</v>
      </c>
      <c r="D5802" t="s">
        <v>4</v>
      </c>
      <c r="E5802" s="9">
        <v>90947.6</v>
      </c>
      <c r="F5802" s="9">
        <v>92852.15</v>
      </c>
      <c r="G5802" s="19">
        <f t="shared" si="1605"/>
        <v>-1904.5499999999884</v>
      </c>
    </row>
    <row r="5803" spans="1:7" x14ac:dyDescent="0.25">
      <c r="C5803">
        <v>301</v>
      </c>
      <c r="D5803" t="s">
        <v>5</v>
      </c>
      <c r="E5803" s="9">
        <v>1064893.25</v>
      </c>
      <c r="F5803" s="9">
        <v>985572.95</v>
      </c>
      <c r="G5803" s="19">
        <f t="shared" si="1605"/>
        <v>79320.300000000047</v>
      </c>
    </row>
    <row r="5804" spans="1:7" x14ac:dyDescent="0.25">
      <c r="C5804">
        <v>302</v>
      </c>
      <c r="D5804" t="s">
        <v>6</v>
      </c>
      <c r="E5804" s="9">
        <v>0</v>
      </c>
      <c r="F5804" s="9">
        <v>0</v>
      </c>
      <c r="G5804" s="19">
        <f t="shared" si="1605"/>
        <v>0</v>
      </c>
    </row>
    <row r="5805" spans="1:7" x14ac:dyDescent="0.25">
      <c r="C5805">
        <v>303</v>
      </c>
      <c r="D5805" t="s">
        <v>7</v>
      </c>
      <c r="E5805" s="9">
        <v>0</v>
      </c>
      <c r="F5805" s="9">
        <v>0</v>
      </c>
      <c r="G5805" s="19">
        <f t="shared" si="1605"/>
        <v>0</v>
      </c>
    </row>
    <row r="5806" spans="1:7" x14ac:dyDescent="0.25">
      <c r="C5806">
        <v>304</v>
      </c>
      <c r="D5806" t="s">
        <v>8</v>
      </c>
      <c r="E5806" s="9">
        <v>0</v>
      </c>
      <c r="F5806" s="9">
        <v>0</v>
      </c>
      <c r="G5806" s="19">
        <f t="shared" si="1605"/>
        <v>0</v>
      </c>
    </row>
    <row r="5807" spans="1:7" x14ac:dyDescent="0.25">
      <c r="C5807">
        <v>305</v>
      </c>
      <c r="D5807" t="s">
        <v>9</v>
      </c>
      <c r="E5807" s="9">
        <v>191508.9</v>
      </c>
      <c r="F5807" s="9">
        <v>176629.75</v>
      </c>
      <c r="G5807" s="19">
        <f t="shared" si="1605"/>
        <v>14879.149999999994</v>
      </c>
    </row>
    <row r="5808" spans="1:7" x14ac:dyDescent="0.25">
      <c r="C5808">
        <v>306</v>
      </c>
      <c r="D5808" t="s">
        <v>10</v>
      </c>
      <c r="E5808" s="9">
        <v>0</v>
      </c>
      <c r="F5808" s="9">
        <v>0</v>
      </c>
      <c r="G5808" s="19">
        <f t="shared" si="1605"/>
        <v>0</v>
      </c>
    </row>
    <row r="5809" spans="2:7" x14ac:dyDescent="0.25">
      <c r="C5809">
        <v>309</v>
      </c>
      <c r="D5809" t="s">
        <v>11</v>
      </c>
      <c r="E5809" s="9">
        <v>19418.2</v>
      </c>
      <c r="F5809" s="9">
        <v>15535.85</v>
      </c>
      <c r="G5809" s="19">
        <f t="shared" si="1605"/>
        <v>3882.3500000000004</v>
      </c>
    </row>
    <row r="5810" spans="2:7" x14ac:dyDescent="0.25">
      <c r="E5810" s="9"/>
      <c r="F5810" s="9"/>
    </row>
    <row r="5811" spans="2:7" x14ac:dyDescent="0.25">
      <c r="B5811" s="7">
        <v>31</v>
      </c>
      <c r="C5811" s="7"/>
      <c r="D5811" s="7" t="s">
        <v>12</v>
      </c>
      <c r="E5811" s="8">
        <f t="shared" ref="E5811" si="1606">E5812+E5813+E5814+E5815+E5816+E5817+E5818+E5819+E5820+E5821</f>
        <v>1909042.09</v>
      </c>
      <c r="F5811" s="8">
        <f t="shared" ref="F5811" si="1607">F5812+F5813+F5814+F5815+F5816+F5817+F5818+F5819+F5820+F5821</f>
        <v>1482198.24</v>
      </c>
      <c r="G5811" s="22">
        <f t="shared" ref="G5811:G5821" si="1608">E5811-F5811</f>
        <v>426843.85000000009</v>
      </c>
    </row>
    <row r="5812" spans="2:7" x14ac:dyDescent="0.25">
      <c r="C5812">
        <v>310</v>
      </c>
      <c r="D5812" t="s">
        <v>13</v>
      </c>
      <c r="E5812" s="9">
        <v>215960.23</v>
      </c>
      <c r="F5812" s="9">
        <v>219526.18</v>
      </c>
      <c r="G5812" s="19">
        <f t="shared" si="1608"/>
        <v>-3565.9499999999825</v>
      </c>
    </row>
    <row r="5813" spans="2:7" x14ac:dyDescent="0.25">
      <c r="C5813">
        <v>311</v>
      </c>
      <c r="D5813" t="s">
        <v>14</v>
      </c>
      <c r="E5813" s="9">
        <v>33239.379999999997</v>
      </c>
      <c r="F5813" s="9">
        <v>33538.230000000003</v>
      </c>
      <c r="G5813" s="19">
        <f t="shared" si="1608"/>
        <v>-298.85000000000582</v>
      </c>
    </row>
    <row r="5814" spans="2:7" x14ac:dyDescent="0.25">
      <c r="C5814">
        <v>312</v>
      </c>
      <c r="D5814" t="s">
        <v>15</v>
      </c>
      <c r="E5814" s="9">
        <v>344639.17</v>
      </c>
      <c r="F5814" s="9">
        <v>313126.25</v>
      </c>
      <c r="G5814" s="19">
        <f t="shared" si="1608"/>
        <v>31512.919999999984</v>
      </c>
    </row>
    <row r="5815" spans="2:7" x14ac:dyDescent="0.25">
      <c r="C5815">
        <v>313</v>
      </c>
      <c r="D5815" t="s">
        <v>16</v>
      </c>
      <c r="E5815" s="9">
        <v>482947.17</v>
      </c>
      <c r="F5815" s="9">
        <v>529426.93999999994</v>
      </c>
      <c r="G5815" s="19">
        <f t="shared" si="1608"/>
        <v>-46479.76999999996</v>
      </c>
    </row>
    <row r="5816" spans="2:7" x14ac:dyDescent="0.25">
      <c r="C5816">
        <v>314</v>
      </c>
      <c r="D5816" t="s">
        <v>17</v>
      </c>
      <c r="E5816" s="9">
        <v>580494.04</v>
      </c>
      <c r="F5816" s="9">
        <v>395618.15</v>
      </c>
      <c r="G5816" s="19">
        <f t="shared" si="1608"/>
        <v>184875.89</v>
      </c>
    </row>
    <row r="5817" spans="2:7" x14ac:dyDescent="0.25">
      <c r="C5817">
        <v>315</v>
      </c>
      <c r="D5817" t="s">
        <v>18</v>
      </c>
      <c r="E5817" s="9">
        <v>126514.3</v>
      </c>
      <c r="F5817" s="9">
        <v>53688.15</v>
      </c>
      <c r="G5817" s="19">
        <f t="shared" si="1608"/>
        <v>72826.149999999994</v>
      </c>
    </row>
    <row r="5818" spans="2:7" x14ac:dyDescent="0.25">
      <c r="C5818">
        <v>316</v>
      </c>
      <c r="D5818" t="s">
        <v>19</v>
      </c>
      <c r="E5818" s="9">
        <v>39700</v>
      </c>
      <c r="F5818" s="9">
        <v>36000</v>
      </c>
      <c r="G5818" s="19">
        <f t="shared" si="1608"/>
        <v>3700</v>
      </c>
    </row>
    <row r="5819" spans="2:7" x14ac:dyDescent="0.25">
      <c r="C5819">
        <v>317</v>
      </c>
      <c r="D5819" t="s">
        <v>20</v>
      </c>
      <c r="E5819" s="9">
        <v>15506.3</v>
      </c>
      <c r="F5819" s="9">
        <v>26087.35</v>
      </c>
      <c r="G5819" s="19">
        <f t="shared" si="1608"/>
        <v>-10581.05</v>
      </c>
    </row>
    <row r="5820" spans="2:7" x14ac:dyDescent="0.25">
      <c r="C5820">
        <v>318</v>
      </c>
      <c r="D5820" t="s">
        <v>21</v>
      </c>
      <c r="E5820" s="9">
        <v>45247.95</v>
      </c>
      <c r="F5820" s="9">
        <v>-158108.51</v>
      </c>
      <c r="G5820" s="19">
        <f t="shared" si="1608"/>
        <v>203356.46000000002</v>
      </c>
    </row>
    <row r="5821" spans="2:7" x14ac:dyDescent="0.25">
      <c r="C5821">
        <v>319</v>
      </c>
      <c r="D5821" t="s">
        <v>22</v>
      </c>
      <c r="E5821" s="9">
        <v>24793.55</v>
      </c>
      <c r="F5821" s="9">
        <v>33295.5</v>
      </c>
      <c r="G5821" s="19">
        <f t="shared" si="1608"/>
        <v>-8501.9500000000007</v>
      </c>
    </row>
    <row r="5822" spans="2:7" x14ac:dyDescent="0.25">
      <c r="E5822" s="9"/>
      <c r="F5822" s="9"/>
    </row>
    <row r="5823" spans="2:7" x14ac:dyDescent="0.25">
      <c r="B5823" s="7">
        <v>33</v>
      </c>
      <c r="C5823" s="7"/>
      <c r="D5823" s="7" t="s">
        <v>23</v>
      </c>
      <c r="E5823" s="8">
        <f t="shared" ref="E5823" si="1609">E5824+E5825</f>
        <v>599305.21</v>
      </c>
      <c r="F5823" s="8">
        <f t="shared" ref="F5823" si="1610">F5824+F5825</f>
        <v>613524</v>
      </c>
      <c r="G5823" s="22">
        <f t="shared" ref="G5823:G5825" si="1611">E5823-F5823</f>
        <v>-14218.790000000037</v>
      </c>
    </row>
    <row r="5824" spans="2:7" x14ac:dyDescent="0.25">
      <c r="C5824">
        <v>330</v>
      </c>
      <c r="D5824" t="s">
        <v>24</v>
      </c>
      <c r="E5824" s="9">
        <v>588905.21</v>
      </c>
      <c r="F5824" s="9">
        <v>603124</v>
      </c>
      <c r="G5824" s="19">
        <f t="shared" si="1611"/>
        <v>-14218.790000000037</v>
      </c>
    </row>
    <row r="5825" spans="2:7" x14ac:dyDescent="0.25">
      <c r="C5825">
        <v>332</v>
      </c>
      <c r="D5825" t="s">
        <v>25</v>
      </c>
      <c r="E5825" s="9">
        <v>10400</v>
      </c>
      <c r="F5825" s="9">
        <v>10400</v>
      </c>
      <c r="G5825" s="19">
        <f t="shared" si="1611"/>
        <v>0</v>
      </c>
    </row>
    <row r="5826" spans="2:7" x14ac:dyDescent="0.25">
      <c r="E5826" s="9"/>
      <c r="F5826" s="9"/>
    </row>
    <row r="5827" spans="2:7" x14ac:dyDescent="0.25">
      <c r="B5827" s="7">
        <v>34</v>
      </c>
      <c r="C5827" s="7"/>
      <c r="D5827" s="7" t="s">
        <v>26</v>
      </c>
      <c r="E5827" s="8">
        <f t="shared" ref="E5827" si="1612">E5828+E5829+E5830+E5831+E5832+E5833</f>
        <v>302592</v>
      </c>
      <c r="F5827" s="8">
        <f t="shared" ref="F5827" si="1613">F5828+F5829+F5830+F5831+F5832+F5833</f>
        <v>259653.78</v>
      </c>
      <c r="G5827" s="22">
        <f t="shared" ref="G5827:G5833" si="1614">E5827-F5827</f>
        <v>42938.22</v>
      </c>
    </row>
    <row r="5828" spans="2:7" x14ac:dyDescent="0.25">
      <c r="C5828">
        <v>340</v>
      </c>
      <c r="D5828" t="s">
        <v>27</v>
      </c>
      <c r="E5828" s="9">
        <v>67994.080000000002</v>
      </c>
      <c r="F5828" s="9">
        <v>79061.429999999993</v>
      </c>
      <c r="G5828" s="19">
        <f t="shared" si="1614"/>
        <v>-11067.349999999991</v>
      </c>
    </row>
    <row r="5829" spans="2:7" x14ac:dyDescent="0.25">
      <c r="C5829">
        <v>341</v>
      </c>
      <c r="D5829" t="s">
        <v>28</v>
      </c>
      <c r="E5829" s="9">
        <v>234597.92</v>
      </c>
      <c r="F5829" s="9">
        <v>0</v>
      </c>
      <c r="G5829" s="19">
        <f t="shared" si="1614"/>
        <v>234597.92</v>
      </c>
    </row>
    <row r="5830" spans="2:7" x14ac:dyDescent="0.25">
      <c r="C5830">
        <v>342</v>
      </c>
      <c r="D5830" t="s">
        <v>29</v>
      </c>
      <c r="E5830" s="9">
        <v>0</v>
      </c>
      <c r="F5830" s="9">
        <v>0</v>
      </c>
      <c r="G5830" s="19">
        <f t="shared" si="1614"/>
        <v>0</v>
      </c>
    </row>
    <row r="5831" spans="2:7" x14ac:dyDescent="0.25">
      <c r="C5831">
        <v>343</v>
      </c>
      <c r="D5831" t="s">
        <v>30</v>
      </c>
      <c r="E5831" s="9">
        <v>0</v>
      </c>
      <c r="F5831" s="9">
        <v>180592.35</v>
      </c>
      <c r="G5831" s="19">
        <f t="shared" si="1614"/>
        <v>-180592.35</v>
      </c>
    </row>
    <row r="5832" spans="2:7" x14ac:dyDescent="0.25">
      <c r="C5832">
        <v>344</v>
      </c>
      <c r="D5832" t="s">
        <v>31</v>
      </c>
      <c r="E5832" s="9">
        <v>0</v>
      </c>
      <c r="F5832" s="9">
        <v>0</v>
      </c>
      <c r="G5832" s="19">
        <f t="shared" si="1614"/>
        <v>0</v>
      </c>
    </row>
    <row r="5833" spans="2:7" x14ac:dyDescent="0.25">
      <c r="C5833">
        <v>349</v>
      </c>
      <c r="D5833" t="s">
        <v>32</v>
      </c>
      <c r="E5833" s="9">
        <v>0</v>
      </c>
      <c r="F5833" s="9">
        <v>0</v>
      </c>
      <c r="G5833" s="19">
        <f t="shared" si="1614"/>
        <v>0</v>
      </c>
    </row>
    <row r="5834" spans="2:7" x14ac:dyDescent="0.25">
      <c r="E5834" s="9"/>
      <c r="F5834" s="9"/>
    </row>
    <row r="5835" spans="2:7" x14ac:dyDescent="0.25">
      <c r="B5835" s="7">
        <v>35</v>
      </c>
      <c r="C5835" s="7"/>
      <c r="D5835" s="7" t="s">
        <v>33</v>
      </c>
      <c r="E5835" s="8">
        <f t="shared" ref="E5835" si="1615">E5836+E5837</f>
        <v>0</v>
      </c>
      <c r="F5835" s="8">
        <f t="shared" ref="F5835" si="1616">F5836+F5837</f>
        <v>747.6</v>
      </c>
      <c r="G5835" s="22">
        <f t="shared" ref="G5835:G5837" si="1617">E5835-F5835</f>
        <v>-747.6</v>
      </c>
    </row>
    <row r="5836" spans="2:7" x14ac:dyDescent="0.25">
      <c r="C5836">
        <v>350</v>
      </c>
      <c r="D5836" t="s">
        <v>33</v>
      </c>
      <c r="E5836" s="9">
        <v>0</v>
      </c>
      <c r="F5836" s="9">
        <v>0</v>
      </c>
      <c r="G5836" s="19">
        <f t="shared" si="1617"/>
        <v>0</v>
      </c>
    </row>
    <row r="5837" spans="2:7" x14ac:dyDescent="0.25">
      <c r="C5837">
        <v>351</v>
      </c>
      <c r="D5837" t="s">
        <v>34</v>
      </c>
      <c r="E5837" s="9">
        <v>0</v>
      </c>
      <c r="F5837" s="9">
        <v>747.6</v>
      </c>
      <c r="G5837" s="19">
        <f t="shared" si="1617"/>
        <v>-747.6</v>
      </c>
    </row>
    <row r="5838" spans="2:7" x14ac:dyDescent="0.25">
      <c r="E5838" s="9"/>
      <c r="F5838" s="9"/>
    </row>
    <row r="5839" spans="2:7" x14ac:dyDescent="0.25">
      <c r="B5839" s="7">
        <v>36</v>
      </c>
      <c r="C5839" s="7"/>
      <c r="D5839" s="7" t="s">
        <v>35</v>
      </c>
      <c r="E5839" s="8">
        <f t="shared" ref="E5839" si="1618">E5840+E5841+E5842+E5843+E5844+E5845+E5846+E5847</f>
        <v>4180721.17</v>
      </c>
      <c r="F5839" s="8">
        <f t="shared" ref="F5839" si="1619">F5840+F5841+F5842+F5843+F5844+F5845+F5846+F5847</f>
        <v>4680237.54</v>
      </c>
      <c r="G5839" s="22">
        <f t="shared" ref="G5839:G5847" si="1620">E5839-F5839</f>
        <v>-499516.37000000011</v>
      </c>
    </row>
    <row r="5840" spans="2:7" x14ac:dyDescent="0.25">
      <c r="C5840">
        <v>360</v>
      </c>
      <c r="D5840" t="s">
        <v>36</v>
      </c>
      <c r="E5840" s="9">
        <v>2205</v>
      </c>
      <c r="F5840" s="9">
        <v>762.6</v>
      </c>
      <c r="G5840" s="19">
        <f t="shared" si="1620"/>
        <v>1442.4</v>
      </c>
    </row>
    <row r="5841" spans="2:7" x14ac:dyDescent="0.25">
      <c r="C5841">
        <v>361</v>
      </c>
      <c r="D5841" t="s">
        <v>37</v>
      </c>
      <c r="E5841" s="9">
        <v>1397618.47</v>
      </c>
      <c r="F5841" s="9">
        <v>1515674.15</v>
      </c>
      <c r="G5841" s="19">
        <f t="shared" si="1620"/>
        <v>-118055.67999999993</v>
      </c>
    </row>
    <row r="5842" spans="2:7" x14ac:dyDescent="0.25">
      <c r="C5842">
        <v>362</v>
      </c>
      <c r="D5842" t="s">
        <v>38</v>
      </c>
      <c r="E5842" s="9">
        <v>1491774</v>
      </c>
      <c r="F5842" s="9">
        <v>1752363</v>
      </c>
      <c r="G5842" s="19">
        <f t="shared" si="1620"/>
        <v>-260589</v>
      </c>
    </row>
    <row r="5843" spans="2:7" x14ac:dyDescent="0.25">
      <c r="C5843">
        <v>363</v>
      </c>
      <c r="D5843" t="s">
        <v>39</v>
      </c>
      <c r="E5843" s="9">
        <v>1289123.7</v>
      </c>
      <c r="F5843" s="9">
        <v>1411437.79</v>
      </c>
      <c r="G5843" s="19">
        <f t="shared" si="1620"/>
        <v>-122314.09000000008</v>
      </c>
    </row>
    <row r="5844" spans="2:7" x14ac:dyDescent="0.25">
      <c r="C5844">
        <v>364</v>
      </c>
      <c r="D5844" t="s">
        <v>40</v>
      </c>
      <c r="E5844" s="9">
        <v>0</v>
      </c>
      <c r="F5844" s="9">
        <v>0</v>
      </c>
      <c r="G5844" s="19">
        <f t="shared" si="1620"/>
        <v>0</v>
      </c>
    </row>
    <row r="5845" spans="2:7" x14ac:dyDescent="0.25">
      <c r="C5845">
        <v>365</v>
      </c>
      <c r="D5845" t="s">
        <v>41</v>
      </c>
      <c r="E5845" s="9">
        <v>0</v>
      </c>
      <c r="F5845" s="9">
        <v>0</v>
      </c>
      <c r="G5845" s="19">
        <f t="shared" si="1620"/>
        <v>0</v>
      </c>
    </row>
    <row r="5846" spans="2:7" x14ac:dyDescent="0.25">
      <c r="C5846">
        <v>366</v>
      </c>
      <c r="D5846" t="s">
        <v>42</v>
      </c>
      <c r="E5846" s="9">
        <v>0</v>
      </c>
      <c r="F5846" s="9">
        <v>0</v>
      </c>
      <c r="G5846" s="19">
        <f t="shared" si="1620"/>
        <v>0</v>
      </c>
    </row>
    <row r="5847" spans="2:7" x14ac:dyDescent="0.25">
      <c r="C5847">
        <v>369</v>
      </c>
      <c r="D5847" t="s">
        <v>43</v>
      </c>
      <c r="E5847" s="9">
        <v>0</v>
      </c>
      <c r="F5847" s="9">
        <v>0</v>
      </c>
      <c r="G5847" s="19">
        <f t="shared" si="1620"/>
        <v>0</v>
      </c>
    </row>
    <row r="5848" spans="2:7" x14ac:dyDescent="0.25">
      <c r="E5848" s="9"/>
      <c r="F5848" s="9"/>
    </row>
    <row r="5849" spans="2:7" x14ac:dyDescent="0.25">
      <c r="B5849" s="7">
        <v>37</v>
      </c>
      <c r="C5849" s="7"/>
      <c r="D5849" s="7" t="s">
        <v>44</v>
      </c>
      <c r="E5849" s="8">
        <f t="shared" ref="E5849" si="1621">E5850</f>
        <v>0</v>
      </c>
      <c r="F5849" s="8">
        <f t="shared" ref="F5849" si="1622">F5850</f>
        <v>0</v>
      </c>
      <c r="G5849" s="22">
        <f t="shared" ref="G5849:G5858" si="1623">E5849-F5849</f>
        <v>0</v>
      </c>
    </row>
    <row r="5850" spans="2:7" x14ac:dyDescent="0.25">
      <c r="C5850">
        <v>370</v>
      </c>
      <c r="D5850" t="s">
        <v>45</v>
      </c>
      <c r="E5850" s="9">
        <v>0</v>
      </c>
      <c r="F5850" s="9">
        <v>0</v>
      </c>
      <c r="G5850" s="19">
        <f t="shared" si="1623"/>
        <v>0</v>
      </c>
    </row>
    <row r="5851" spans="2:7" x14ac:dyDescent="0.25">
      <c r="E5851" s="9"/>
      <c r="F5851" s="9"/>
      <c r="G5851" s="19">
        <f t="shared" si="1623"/>
        <v>0</v>
      </c>
    </row>
    <row r="5852" spans="2:7" x14ac:dyDescent="0.25">
      <c r="B5852" s="7">
        <v>38</v>
      </c>
      <c r="C5852" s="7"/>
      <c r="D5852" s="7" t="s">
        <v>46</v>
      </c>
      <c r="E5852" s="8">
        <f t="shared" ref="E5852" si="1624">E5853+E5854+E5855+E5856+E5857+E5858</f>
        <v>800000</v>
      </c>
      <c r="F5852" s="8">
        <f t="shared" ref="F5852" si="1625">F5853+F5854+F5855+F5856+F5857+F5858</f>
        <v>0</v>
      </c>
      <c r="G5852" s="22">
        <f t="shared" si="1623"/>
        <v>800000</v>
      </c>
    </row>
    <row r="5853" spans="2:7" x14ac:dyDescent="0.25">
      <c r="C5853">
        <v>380</v>
      </c>
      <c r="D5853" t="s">
        <v>47</v>
      </c>
      <c r="E5853" s="9">
        <v>0</v>
      </c>
      <c r="F5853" s="9">
        <v>0</v>
      </c>
      <c r="G5853" s="19">
        <f t="shared" si="1623"/>
        <v>0</v>
      </c>
    </row>
    <row r="5854" spans="2:7" x14ac:dyDescent="0.25">
      <c r="C5854">
        <v>381</v>
      </c>
      <c r="D5854" t="s">
        <v>48</v>
      </c>
      <c r="E5854" s="9">
        <v>0</v>
      </c>
      <c r="F5854" s="9">
        <v>0</v>
      </c>
      <c r="G5854" s="19">
        <f t="shared" si="1623"/>
        <v>0</v>
      </c>
    </row>
    <row r="5855" spans="2:7" x14ac:dyDescent="0.25">
      <c r="C5855">
        <v>384</v>
      </c>
      <c r="D5855" t="s">
        <v>49</v>
      </c>
      <c r="E5855" s="9">
        <v>0</v>
      </c>
      <c r="F5855" s="9">
        <v>0</v>
      </c>
      <c r="G5855" s="19">
        <f t="shared" si="1623"/>
        <v>0</v>
      </c>
    </row>
    <row r="5856" spans="2:7" x14ac:dyDescent="0.25">
      <c r="C5856">
        <v>385</v>
      </c>
      <c r="D5856" t="s">
        <v>50</v>
      </c>
      <c r="E5856" s="9">
        <v>0</v>
      </c>
      <c r="F5856" s="9">
        <v>0</v>
      </c>
      <c r="G5856" s="19">
        <f t="shared" si="1623"/>
        <v>0</v>
      </c>
    </row>
    <row r="5857" spans="1:7" x14ac:dyDescent="0.25">
      <c r="C5857">
        <v>386</v>
      </c>
      <c r="D5857" t="s">
        <v>51</v>
      </c>
      <c r="E5857" s="9">
        <v>0</v>
      </c>
      <c r="F5857" s="9">
        <v>0</v>
      </c>
      <c r="G5857" s="19">
        <f t="shared" si="1623"/>
        <v>0</v>
      </c>
    </row>
    <row r="5858" spans="1:7" x14ac:dyDescent="0.25">
      <c r="C5858">
        <v>389</v>
      </c>
      <c r="D5858" t="s">
        <v>52</v>
      </c>
      <c r="E5858" s="9">
        <v>800000</v>
      </c>
      <c r="F5858" s="9">
        <v>0</v>
      </c>
      <c r="G5858" s="19">
        <f t="shared" si="1623"/>
        <v>800000</v>
      </c>
    </row>
    <row r="5859" spans="1:7" x14ac:dyDescent="0.25">
      <c r="E5859" s="9"/>
      <c r="F5859" s="9"/>
    </row>
    <row r="5860" spans="1:7" x14ac:dyDescent="0.25">
      <c r="B5860" s="7">
        <v>39</v>
      </c>
      <c r="C5860" s="7"/>
      <c r="D5860" s="7" t="s">
        <v>53</v>
      </c>
      <c r="E5860" s="8">
        <f t="shared" ref="E5860" si="1626">E5861+E5862+E5863+E5864+E5865+E5866+E5867+E5868</f>
        <v>36096.800000000003</v>
      </c>
      <c r="F5860" s="8">
        <f t="shared" ref="F5860" si="1627">F5861+F5862+F5863+F5864+F5865+F5866+F5867+F5868</f>
        <v>41758.800000000003</v>
      </c>
      <c r="G5860" s="22">
        <f t="shared" ref="G5860:G5868" si="1628">E5860-F5860</f>
        <v>-5662</v>
      </c>
    </row>
    <row r="5861" spans="1:7" x14ac:dyDescent="0.25">
      <c r="C5861">
        <v>390</v>
      </c>
      <c r="D5861" t="s">
        <v>54</v>
      </c>
      <c r="E5861" s="9">
        <v>0</v>
      </c>
      <c r="F5861" s="9">
        <v>0</v>
      </c>
      <c r="G5861" s="19">
        <f t="shared" si="1628"/>
        <v>0</v>
      </c>
    </row>
    <row r="5862" spans="1:7" x14ac:dyDescent="0.25">
      <c r="C5862">
        <v>391</v>
      </c>
      <c r="D5862" t="s">
        <v>55</v>
      </c>
      <c r="E5862" s="9">
        <v>36096.800000000003</v>
      </c>
      <c r="F5862" s="9">
        <v>41758.800000000003</v>
      </c>
      <c r="G5862" s="19">
        <f t="shared" si="1628"/>
        <v>-5662</v>
      </c>
    </row>
    <row r="5863" spans="1:7" x14ac:dyDescent="0.25">
      <c r="C5863">
        <v>392</v>
      </c>
      <c r="D5863" t="s">
        <v>56</v>
      </c>
      <c r="E5863" s="9">
        <v>0</v>
      </c>
      <c r="F5863" s="9">
        <v>0</v>
      </c>
      <c r="G5863" s="19">
        <f t="shared" si="1628"/>
        <v>0</v>
      </c>
    </row>
    <row r="5864" spans="1:7" x14ac:dyDescent="0.25">
      <c r="C5864">
        <v>393</v>
      </c>
      <c r="D5864" t="s">
        <v>57</v>
      </c>
      <c r="E5864" s="9">
        <v>0</v>
      </c>
      <c r="F5864" s="9">
        <v>0</v>
      </c>
      <c r="G5864" s="19">
        <f t="shared" si="1628"/>
        <v>0</v>
      </c>
    </row>
    <row r="5865" spans="1:7" x14ac:dyDescent="0.25">
      <c r="C5865">
        <v>394</v>
      </c>
      <c r="D5865" t="s">
        <v>58</v>
      </c>
      <c r="E5865" s="9">
        <v>0</v>
      </c>
      <c r="F5865" s="9">
        <v>0</v>
      </c>
      <c r="G5865" s="19">
        <f t="shared" si="1628"/>
        <v>0</v>
      </c>
    </row>
    <row r="5866" spans="1:7" x14ac:dyDescent="0.25">
      <c r="C5866">
        <v>395</v>
      </c>
      <c r="D5866" t="s">
        <v>59</v>
      </c>
      <c r="E5866" s="9">
        <v>0</v>
      </c>
      <c r="F5866" s="9">
        <v>0</v>
      </c>
      <c r="G5866" s="19">
        <f t="shared" si="1628"/>
        <v>0</v>
      </c>
    </row>
    <row r="5867" spans="1:7" x14ac:dyDescent="0.25">
      <c r="C5867">
        <v>398</v>
      </c>
      <c r="D5867" t="s">
        <v>60</v>
      </c>
      <c r="E5867" s="9">
        <v>0</v>
      </c>
      <c r="F5867" s="9">
        <v>0</v>
      </c>
      <c r="G5867" s="19">
        <f t="shared" si="1628"/>
        <v>0</v>
      </c>
    </row>
    <row r="5868" spans="1:7" x14ac:dyDescent="0.25">
      <c r="C5868">
        <v>399</v>
      </c>
      <c r="D5868" t="s">
        <v>61</v>
      </c>
      <c r="E5868" s="9">
        <v>0</v>
      </c>
      <c r="F5868" s="9">
        <v>0</v>
      </c>
      <c r="G5868" s="19">
        <f t="shared" si="1628"/>
        <v>0</v>
      </c>
    </row>
    <row r="5869" spans="1:7" x14ac:dyDescent="0.25">
      <c r="E5869" s="9"/>
      <c r="F5869" s="9"/>
    </row>
    <row r="5870" spans="1:7" x14ac:dyDescent="0.25">
      <c r="E5870" s="9"/>
      <c r="F5870" s="9"/>
    </row>
    <row r="5871" spans="1:7" ht="21" x14ac:dyDescent="0.35">
      <c r="A5871" s="10">
        <v>4</v>
      </c>
      <c r="B5871" s="10"/>
      <c r="C5871" s="10"/>
      <c r="D5871" s="10" t="s">
        <v>62</v>
      </c>
      <c r="E5871" s="11">
        <f t="shared" ref="E5871" si="1629">E5872+E5878+E5884+E5895+E5901+E5913+E5917+E5924+E5927+E5936</f>
        <v>9404092.9000000004</v>
      </c>
      <c r="F5871" s="11">
        <f t="shared" ref="F5871" si="1630">F5872+F5878+F5884+F5895+F5901+F5913+F5917+F5924+F5927+F5936</f>
        <v>8690705.1799999997</v>
      </c>
      <c r="G5871" s="23">
        <f t="shared" ref="G5871:G5876" si="1631">E5871-F5871</f>
        <v>713387.72000000067</v>
      </c>
    </row>
    <row r="5872" spans="1:7" x14ac:dyDescent="0.25">
      <c r="A5872" s="2"/>
      <c r="B5872" s="12">
        <v>40</v>
      </c>
      <c r="C5872" s="12"/>
      <c r="D5872" s="12" t="s">
        <v>63</v>
      </c>
      <c r="E5872" s="13">
        <f t="shared" ref="E5872" si="1632">E5873+E5874+E5875+E5876</f>
        <v>7342828.6500000004</v>
      </c>
      <c r="F5872" s="13">
        <f t="shared" ref="F5872" si="1633">F5873+F5874+F5875+F5876</f>
        <v>6870594.75</v>
      </c>
      <c r="G5872" s="24">
        <f t="shared" si="1631"/>
        <v>472233.90000000037</v>
      </c>
    </row>
    <row r="5873" spans="2:7" x14ac:dyDescent="0.25">
      <c r="C5873">
        <v>400</v>
      </c>
      <c r="D5873" t="s">
        <v>64</v>
      </c>
      <c r="E5873" s="9">
        <v>3131674.65</v>
      </c>
      <c r="F5873" s="9">
        <v>3827633.75</v>
      </c>
      <c r="G5873" s="19">
        <f t="shared" si="1631"/>
        <v>-695959.10000000009</v>
      </c>
    </row>
    <row r="5874" spans="2:7" x14ac:dyDescent="0.25">
      <c r="C5874">
        <v>401</v>
      </c>
      <c r="D5874" t="s">
        <v>65</v>
      </c>
      <c r="E5874" s="9">
        <v>3851675.5</v>
      </c>
      <c r="F5874" s="9">
        <v>2557137.35</v>
      </c>
      <c r="G5874" s="19">
        <f t="shared" si="1631"/>
        <v>1294538.1499999999</v>
      </c>
    </row>
    <row r="5875" spans="2:7" x14ac:dyDescent="0.25">
      <c r="C5875">
        <v>402</v>
      </c>
      <c r="D5875" t="s">
        <v>66</v>
      </c>
      <c r="E5875" s="9">
        <v>357193.1</v>
      </c>
      <c r="F5875" s="9">
        <v>483487.25</v>
      </c>
      <c r="G5875" s="19">
        <f t="shared" si="1631"/>
        <v>-126294.15000000002</v>
      </c>
    </row>
    <row r="5876" spans="2:7" x14ac:dyDescent="0.25">
      <c r="C5876">
        <v>403</v>
      </c>
      <c r="D5876" t="s">
        <v>67</v>
      </c>
      <c r="E5876" s="9">
        <v>2285.4</v>
      </c>
      <c r="F5876" s="9">
        <v>2336.4</v>
      </c>
      <c r="G5876" s="19">
        <f t="shared" si="1631"/>
        <v>-51</v>
      </c>
    </row>
    <row r="5877" spans="2:7" x14ac:dyDescent="0.25">
      <c r="E5877" s="9"/>
      <c r="F5877" s="9"/>
    </row>
    <row r="5878" spans="2:7" x14ac:dyDescent="0.25">
      <c r="B5878" s="12">
        <v>41</v>
      </c>
      <c r="C5878" s="12"/>
      <c r="D5878" s="12" t="s">
        <v>68</v>
      </c>
      <c r="E5878" s="13">
        <f t="shared" ref="E5878" si="1634">E5879+E5880+E5881+E5882</f>
        <v>0</v>
      </c>
      <c r="F5878" s="13">
        <f t="shared" ref="F5878" si="1635">F5879+F5880+F5881+F5882</f>
        <v>0</v>
      </c>
      <c r="G5878" s="24">
        <f t="shared" ref="G5878:G5882" si="1636">E5878-F5878</f>
        <v>0</v>
      </c>
    </row>
    <row r="5879" spans="2:7" x14ac:dyDescent="0.25">
      <c r="C5879">
        <v>410</v>
      </c>
      <c r="D5879" t="s">
        <v>69</v>
      </c>
      <c r="E5879" s="9">
        <v>0</v>
      </c>
      <c r="F5879" s="9">
        <v>0</v>
      </c>
      <c r="G5879" s="19">
        <f t="shared" si="1636"/>
        <v>0</v>
      </c>
    </row>
    <row r="5880" spans="2:7" x14ac:dyDescent="0.25">
      <c r="C5880">
        <v>411</v>
      </c>
      <c r="D5880" t="s">
        <v>70</v>
      </c>
      <c r="E5880" s="9">
        <v>0</v>
      </c>
      <c r="F5880" s="9">
        <v>0</v>
      </c>
      <c r="G5880" s="19">
        <f t="shared" si="1636"/>
        <v>0</v>
      </c>
    </row>
    <row r="5881" spans="2:7" x14ac:dyDescent="0.25">
      <c r="C5881">
        <v>412</v>
      </c>
      <c r="D5881" t="s">
        <v>71</v>
      </c>
      <c r="E5881" s="9">
        <v>0</v>
      </c>
      <c r="F5881" s="9">
        <v>0</v>
      </c>
      <c r="G5881" s="19">
        <f t="shared" si="1636"/>
        <v>0</v>
      </c>
    </row>
    <row r="5882" spans="2:7" x14ac:dyDescent="0.25">
      <c r="C5882">
        <v>413</v>
      </c>
      <c r="D5882" t="s">
        <v>72</v>
      </c>
      <c r="E5882" s="9">
        <v>0</v>
      </c>
      <c r="F5882" s="9">
        <v>0</v>
      </c>
      <c r="G5882" s="19">
        <f t="shared" si="1636"/>
        <v>0</v>
      </c>
    </row>
    <row r="5883" spans="2:7" x14ac:dyDescent="0.25">
      <c r="E5883" s="9"/>
      <c r="F5883" s="9"/>
    </row>
    <row r="5884" spans="2:7" x14ac:dyDescent="0.25">
      <c r="B5884" s="12">
        <v>42</v>
      </c>
      <c r="C5884" s="12"/>
      <c r="D5884" s="12" t="s">
        <v>73</v>
      </c>
      <c r="E5884" s="13">
        <f t="shared" ref="E5884" si="1637">E5885+E5886+E5887+E5888+E5889+E5890+E5891+E5892+E5893</f>
        <v>1398045.47</v>
      </c>
      <c r="F5884" s="13">
        <f t="shared" ref="F5884" si="1638">F5885+F5886+F5887+F5888+F5889+F5890+F5891+F5892+F5893</f>
        <v>1116226.3400000001</v>
      </c>
      <c r="G5884" s="24">
        <f t="shared" ref="G5884:G5893" si="1639">E5884-F5884</f>
        <v>281819.12999999989</v>
      </c>
    </row>
    <row r="5885" spans="2:7" x14ac:dyDescent="0.25">
      <c r="C5885">
        <v>420</v>
      </c>
      <c r="D5885" t="s">
        <v>74</v>
      </c>
      <c r="E5885" s="9">
        <v>32067.55</v>
      </c>
      <c r="F5885" s="9">
        <v>35627.199999999997</v>
      </c>
      <c r="G5885" s="19">
        <f t="shared" si="1639"/>
        <v>-3559.6499999999978</v>
      </c>
    </row>
    <row r="5886" spans="2:7" x14ac:dyDescent="0.25">
      <c r="C5886">
        <v>421</v>
      </c>
      <c r="D5886" t="s">
        <v>75</v>
      </c>
      <c r="E5886" s="9">
        <v>56281.86</v>
      </c>
      <c r="F5886" s="9">
        <v>16483.759999999998</v>
      </c>
      <c r="G5886" s="19">
        <f t="shared" si="1639"/>
        <v>39798.100000000006</v>
      </c>
    </row>
    <row r="5887" spans="2:7" x14ac:dyDescent="0.25">
      <c r="C5887">
        <v>422</v>
      </c>
      <c r="D5887" t="s">
        <v>76</v>
      </c>
      <c r="E5887" s="9">
        <v>0</v>
      </c>
      <c r="F5887" s="9">
        <v>0</v>
      </c>
      <c r="G5887" s="19">
        <f t="shared" si="1639"/>
        <v>0</v>
      </c>
    </row>
    <row r="5888" spans="2:7" x14ac:dyDescent="0.25">
      <c r="C5888">
        <v>423</v>
      </c>
      <c r="D5888" t="s">
        <v>77</v>
      </c>
      <c r="E5888" s="9">
        <v>0</v>
      </c>
      <c r="F5888" s="9">
        <v>0</v>
      </c>
      <c r="G5888" s="19">
        <f t="shared" si="1639"/>
        <v>0</v>
      </c>
    </row>
    <row r="5889" spans="2:7" x14ac:dyDescent="0.25">
      <c r="C5889">
        <v>424</v>
      </c>
      <c r="D5889" t="s">
        <v>78</v>
      </c>
      <c r="E5889" s="9">
        <v>1251399.01</v>
      </c>
      <c r="F5889" s="9">
        <v>1007023.93</v>
      </c>
      <c r="G5889" s="19">
        <f t="shared" si="1639"/>
        <v>244375.07999999996</v>
      </c>
    </row>
    <row r="5890" spans="2:7" x14ac:dyDescent="0.25">
      <c r="C5890">
        <v>425</v>
      </c>
      <c r="D5890" t="s">
        <v>79</v>
      </c>
      <c r="E5890" s="9">
        <v>3300</v>
      </c>
      <c r="F5890" s="9">
        <v>1503.8</v>
      </c>
      <c r="G5890" s="19">
        <f t="shared" si="1639"/>
        <v>1796.2</v>
      </c>
    </row>
    <row r="5891" spans="2:7" x14ac:dyDescent="0.25">
      <c r="C5891">
        <v>426</v>
      </c>
      <c r="D5891" t="s">
        <v>80</v>
      </c>
      <c r="E5891" s="9">
        <v>48002.25</v>
      </c>
      <c r="F5891" s="9">
        <v>47163.199999999997</v>
      </c>
      <c r="G5891" s="19">
        <f t="shared" si="1639"/>
        <v>839.05000000000291</v>
      </c>
    </row>
    <row r="5892" spans="2:7" x14ac:dyDescent="0.25">
      <c r="C5892">
        <v>427</v>
      </c>
      <c r="D5892" t="s">
        <v>81</v>
      </c>
      <c r="E5892" s="9">
        <v>0</v>
      </c>
      <c r="F5892" s="9">
        <v>250</v>
      </c>
      <c r="G5892" s="19">
        <f t="shared" si="1639"/>
        <v>-250</v>
      </c>
    </row>
    <row r="5893" spans="2:7" x14ac:dyDescent="0.25">
      <c r="C5893">
        <v>429</v>
      </c>
      <c r="D5893" t="s">
        <v>82</v>
      </c>
      <c r="E5893" s="9">
        <v>6994.8</v>
      </c>
      <c r="F5893" s="9">
        <v>8174.45</v>
      </c>
      <c r="G5893" s="19">
        <f t="shared" si="1639"/>
        <v>-1179.6499999999996</v>
      </c>
    </row>
    <row r="5894" spans="2:7" x14ac:dyDescent="0.25">
      <c r="E5894" s="9"/>
      <c r="F5894" s="9"/>
    </row>
    <row r="5895" spans="2:7" x14ac:dyDescent="0.25">
      <c r="B5895" s="12">
        <v>43</v>
      </c>
      <c r="C5895" s="12"/>
      <c r="D5895" s="12" t="s">
        <v>83</v>
      </c>
      <c r="E5895" s="13">
        <f t="shared" ref="E5895" si="1640">E5896+E5897+E5898+E5899</f>
        <v>0</v>
      </c>
      <c r="F5895" s="13">
        <f t="shared" ref="F5895" si="1641">F5896+F5897+F5898+F5899</f>
        <v>0</v>
      </c>
      <c r="G5895" s="24">
        <f t="shared" ref="G5895:G5899" si="1642">E5895-F5895</f>
        <v>0</v>
      </c>
    </row>
    <row r="5896" spans="2:7" x14ac:dyDescent="0.25">
      <c r="C5896">
        <v>430</v>
      </c>
      <c r="D5896" t="s">
        <v>84</v>
      </c>
      <c r="E5896" s="9">
        <v>0</v>
      </c>
      <c r="F5896" s="9">
        <v>0</v>
      </c>
      <c r="G5896" s="19">
        <f t="shared" si="1642"/>
        <v>0</v>
      </c>
    </row>
    <row r="5897" spans="2:7" x14ac:dyDescent="0.25">
      <c r="C5897">
        <v>431</v>
      </c>
      <c r="D5897" t="s">
        <v>85</v>
      </c>
      <c r="E5897" s="9">
        <v>0</v>
      </c>
      <c r="F5897" s="9">
        <v>0</v>
      </c>
      <c r="G5897" s="19">
        <f t="shared" si="1642"/>
        <v>0</v>
      </c>
    </row>
    <row r="5898" spans="2:7" x14ac:dyDescent="0.25">
      <c r="C5898">
        <v>432</v>
      </c>
      <c r="D5898" t="s">
        <v>86</v>
      </c>
      <c r="E5898" s="9">
        <v>0</v>
      </c>
      <c r="F5898" s="9">
        <v>0</v>
      </c>
      <c r="G5898" s="19">
        <f t="shared" si="1642"/>
        <v>0</v>
      </c>
    </row>
    <row r="5899" spans="2:7" x14ac:dyDescent="0.25">
      <c r="C5899">
        <v>439</v>
      </c>
      <c r="D5899" t="s">
        <v>87</v>
      </c>
      <c r="E5899" s="9">
        <v>0</v>
      </c>
      <c r="F5899" s="9">
        <v>0</v>
      </c>
      <c r="G5899" s="19">
        <f t="shared" si="1642"/>
        <v>0</v>
      </c>
    </row>
    <row r="5900" spans="2:7" x14ac:dyDescent="0.25">
      <c r="E5900" s="9"/>
      <c r="F5900" s="9"/>
    </row>
    <row r="5901" spans="2:7" x14ac:dyDescent="0.25">
      <c r="B5901" s="12">
        <v>44</v>
      </c>
      <c r="C5901" s="12"/>
      <c r="D5901" s="12" t="s">
        <v>88</v>
      </c>
      <c r="E5901" s="13">
        <f t="shared" ref="E5901" si="1643">E5902+E5903+E5904+E5905+E5906+E5907+E5908+E5909+E5910+E5911</f>
        <v>243892.87</v>
      </c>
      <c r="F5901" s="13">
        <f t="shared" ref="F5901" si="1644">F5902+F5903+F5904+F5905+F5906+F5907+F5908+F5909+F5910+F5911</f>
        <v>346752.02</v>
      </c>
      <c r="G5901" s="24">
        <f t="shared" ref="G5901:G5911" si="1645">E5901-F5901</f>
        <v>-102859.15000000002</v>
      </c>
    </row>
    <row r="5902" spans="2:7" x14ac:dyDescent="0.25">
      <c r="C5902">
        <v>440</v>
      </c>
      <c r="D5902" t="s">
        <v>89</v>
      </c>
      <c r="E5902" s="9">
        <v>21296.17</v>
      </c>
      <c r="F5902" s="9">
        <v>28354.12</v>
      </c>
      <c r="G5902" s="19">
        <f t="shared" si="1645"/>
        <v>-7057.9500000000007</v>
      </c>
    </row>
    <row r="5903" spans="2:7" x14ac:dyDescent="0.25">
      <c r="C5903">
        <v>441</v>
      </c>
      <c r="D5903" t="s">
        <v>90</v>
      </c>
      <c r="E5903" s="9">
        <v>0</v>
      </c>
      <c r="F5903" s="9">
        <v>75390</v>
      </c>
      <c r="G5903" s="19">
        <f t="shared" si="1645"/>
        <v>-75390</v>
      </c>
    </row>
    <row r="5904" spans="2:7" x14ac:dyDescent="0.25">
      <c r="C5904">
        <v>442</v>
      </c>
      <c r="D5904" t="s">
        <v>91</v>
      </c>
      <c r="E5904" s="9">
        <v>0</v>
      </c>
      <c r="F5904" s="9">
        <v>0</v>
      </c>
      <c r="G5904" s="19">
        <f t="shared" si="1645"/>
        <v>0</v>
      </c>
    </row>
    <row r="5905" spans="2:7" x14ac:dyDescent="0.25">
      <c r="C5905">
        <v>443</v>
      </c>
      <c r="D5905" t="s">
        <v>92</v>
      </c>
      <c r="E5905" s="9">
        <v>214861.15</v>
      </c>
      <c r="F5905" s="9">
        <v>204430.2</v>
      </c>
      <c r="G5905" s="19">
        <f t="shared" si="1645"/>
        <v>10430.949999999983</v>
      </c>
    </row>
    <row r="5906" spans="2:7" x14ac:dyDescent="0.25">
      <c r="C5906">
        <v>444</v>
      </c>
      <c r="D5906" t="s">
        <v>31</v>
      </c>
      <c r="E5906" s="9">
        <v>0</v>
      </c>
      <c r="F5906" s="9">
        <v>0</v>
      </c>
      <c r="G5906" s="19">
        <f t="shared" si="1645"/>
        <v>0</v>
      </c>
    </row>
    <row r="5907" spans="2:7" x14ac:dyDescent="0.25">
      <c r="C5907">
        <v>445</v>
      </c>
      <c r="D5907" t="s">
        <v>93</v>
      </c>
      <c r="E5907" s="9">
        <v>0</v>
      </c>
      <c r="F5907" s="9">
        <v>0</v>
      </c>
      <c r="G5907" s="19">
        <f t="shared" si="1645"/>
        <v>0</v>
      </c>
    </row>
    <row r="5908" spans="2:7" x14ac:dyDescent="0.25">
      <c r="C5908">
        <v>446</v>
      </c>
      <c r="D5908" t="s">
        <v>94</v>
      </c>
      <c r="E5908" s="9">
        <v>0</v>
      </c>
      <c r="F5908" s="9">
        <v>0</v>
      </c>
      <c r="G5908" s="19">
        <f t="shared" si="1645"/>
        <v>0</v>
      </c>
    </row>
    <row r="5909" spans="2:7" x14ac:dyDescent="0.25">
      <c r="C5909">
        <v>447</v>
      </c>
      <c r="D5909" t="s">
        <v>95</v>
      </c>
      <c r="E5909" s="9">
        <v>7735.55</v>
      </c>
      <c r="F5909" s="9">
        <v>38577.699999999997</v>
      </c>
      <c r="G5909" s="19">
        <f t="shared" si="1645"/>
        <v>-30842.149999999998</v>
      </c>
    </row>
    <row r="5910" spans="2:7" x14ac:dyDescent="0.25">
      <c r="C5910">
        <v>448</v>
      </c>
      <c r="D5910" t="s">
        <v>96</v>
      </c>
      <c r="E5910" s="9">
        <v>0</v>
      </c>
      <c r="F5910" s="9">
        <v>0</v>
      </c>
      <c r="G5910" s="19">
        <f t="shared" si="1645"/>
        <v>0</v>
      </c>
    </row>
    <row r="5911" spans="2:7" x14ac:dyDescent="0.25">
      <c r="C5911">
        <v>449</v>
      </c>
      <c r="D5911" t="s">
        <v>97</v>
      </c>
      <c r="E5911" s="9">
        <v>0</v>
      </c>
      <c r="F5911" s="9">
        <v>0</v>
      </c>
      <c r="G5911" s="19">
        <f t="shared" si="1645"/>
        <v>0</v>
      </c>
    </row>
    <row r="5912" spans="2:7" x14ac:dyDescent="0.25">
      <c r="E5912" s="9"/>
      <c r="F5912" s="9"/>
    </row>
    <row r="5913" spans="2:7" x14ac:dyDescent="0.25">
      <c r="B5913" s="12">
        <v>45</v>
      </c>
      <c r="C5913" s="12"/>
      <c r="D5913" s="12" t="s">
        <v>98</v>
      </c>
      <c r="E5913" s="13">
        <f t="shared" ref="E5913" si="1646">E5914+E5915</f>
        <v>0</v>
      </c>
      <c r="F5913" s="13">
        <f t="shared" ref="F5913" si="1647">F5914+F5915</f>
        <v>30380.65</v>
      </c>
      <c r="G5913" s="24">
        <f t="shared" ref="G5913:G5915" si="1648">E5913-F5913</f>
        <v>-30380.65</v>
      </c>
    </row>
    <row r="5914" spans="2:7" x14ac:dyDescent="0.25">
      <c r="C5914">
        <v>450</v>
      </c>
      <c r="D5914" t="s">
        <v>99</v>
      </c>
      <c r="E5914" s="9">
        <v>0</v>
      </c>
      <c r="F5914" s="9">
        <v>0</v>
      </c>
      <c r="G5914" s="19">
        <f t="shared" si="1648"/>
        <v>0</v>
      </c>
    </row>
    <row r="5915" spans="2:7" x14ac:dyDescent="0.25">
      <c r="C5915">
        <v>451</v>
      </c>
      <c r="D5915" t="s">
        <v>100</v>
      </c>
      <c r="E5915" s="9">
        <v>0</v>
      </c>
      <c r="F5915" s="9">
        <v>30380.65</v>
      </c>
      <c r="G5915" s="19">
        <f t="shared" si="1648"/>
        <v>-30380.65</v>
      </c>
    </row>
    <row r="5916" spans="2:7" x14ac:dyDescent="0.25">
      <c r="E5916" s="9"/>
      <c r="F5916" s="9"/>
    </row>
    <row r="5917" spans="2:7" x14ac:dyDescent="0.25">
      <c r="B5917" s="12">
        <v>46</v>
      </c>
      <c r="C5917" s="12"/>
      <c r="D5917" s="12" t="s">
        <v>101</v>
      </c>
      <c r="E5917" s="13">
        <f t="shared" ref="E5917" si="1649">E5918+E5919+E5920+E5921+E5922</f>
        <v>379499.31000000006</v>
      </c>
      <c r="F5917" s="13">
        <f t="shared" ref="F5917" si="1650">F5918+F5919+F5920+F5921+F5922</f>
        <v>284992.62</v>
      </c>
      <c r="G5917" s="24">
        <f t="shared" ref="G5917:G5922" si="1651">E5917-F5917</f>
        <v>94506.690000000061</v>
      </c>
    </row>
    <row r="5918" spans="2:7" x14ac:dyDescent="0.25">
      <c r="C5918">
        <v>460</v>
      </c>
      <c r="D5918" t="s">
        <v>102</v>
      </c>
      <c r="E5918" s="9">
        <v>155556</v>
      </c>
      <c r="F5918" s="9">
        <v>126195</v>
      </c>
      <c r="G5918" s="19">
        <f t="shared" si="1651"/>
        <v>29361</v>
      </c>
    </row>
    <row r="5919" spans="2:7" x14ac:dyDescent="0.25">
      <c r="C5919">
        <v>461</v>
      </c>
      <c r="D5919" t="s">
        <v>103</v>
      </c>
      <c r="E5919" s="9">
        <v>12551.14</v>
      </c>
      <c r="F5919" s="9">
        <v>15304.45</v>
      </c>
      <c r="G5919" s="19">
        <f t="shared" si="1651"/>
        <v>-2753.3100000000013</v>
      </c>
    </row>
    <row r="5920" spans="2:7" x14ac:dyDescent="0.25">
      <c r="C5920">
        <v>462</v>
      </c>
      <c r="D5920" t="s">
        <v>38</v>
      </c>
      <c r="E5920" s="9">
        <v>0</v>
      </c>
      <c r="F5920" s="9">
        <v>0</v>
      </c>
      <c r="G5920" s="19">
        <f t="shared" si="1651"/>
        <v>0</v>
      </c>
    </row>
    <row r="5921" spans="2:7" x14ac:dyDescent="0.25">
      <c r="C5921">
        <v>463</v>
      </c>
      <c r="D5921" t="s">
        <v>104</v>
      </c>
      <c r="E5921" s="9">
        <v>211087.77</v>
      </c>
      <c r="F5921" s="9">
        <v>143013.42000000001</v>
      </c>
      <c r="G5921" s="19">
        <f t="shared" si="1651"/>
        <v>68074.349999999977</v>
      </c>
    </row>
    <row r="5922" spans="2:7" x14ac:dyDescent="0.25">
      <c r="C5922">
        <v>469</v>
      </c>
      <c r="D5922" t="s">
        <v>105</v>
      </c>
      <c r="E5922" s="9">
        <v>304.39999999999998</v>
      </c>
      <c r="F5922" s="9">
        <v>479.75</v>
      </c>
      <c r="G5922" s="19">
        <f t="shared" si="1651"/>
        <v>-175.35000000000002</v>
      </c>
    </row>
    <row r="5923" spans="2:7" x14ac:dyDescent="0.25">
      <c r="E5923" s="9"/>
      <c r="F5923" s="9"/>
    </row>
    <row r="5924" spans="2:7" x14ac:dyDescent="0.25">
      <c r="B5924" s="12">
        <v>47</v>
      </c>
      <c r="C5924" s="12"/>
      <c r="D5924" s="12" t="s">
        <v>44</v>
      </c>
      <c r="E5924" s="13">
        <f t="shared" ref="E5924" si="1652">E5925</f>
        <v>0</v>
      </c>
      <c r="F5924" s="13">
        <f t="shared" ref="F5924" si="1653">F5925</f>
        <v>0</v>
      </c>
      <c r="G5924" s="24">
        <f t="shared" ref="G5924:G5925" si="1654">E5924-F5924</f>
        <v>0</v>
      </c>
    </row>
    <row r="5925" spans="2:7" x14ac:dyDescent="0.25">
      <c r="C5925">
        <v>470</v>
      </c>
      <c r="D5925" t="s">
        <v>106</v>
      </c>
      <c r="E5925" s="9">
        <v>0</v>
      </c>
      <c r="F5925" s="9">
        <v>0</v>
      </c>
      <c r="G5925" s="19">
        <f t="shared" si="1654"/>
        <v>0</v>
      </c>
    </row>
    <row r="5926" spans="2:7" x14ac:dyDescent="0.25">
      <c r="E5926" s="9"/>
      <c r="F5926" s="9"/>
    </row>
    <row r="5927" spans="2:7" x14ac:dyDescent="0.25">
      <c r="B5927" s="12">
        <v>48</v>
      </c>
      <c r="C5927" s="12"/>
      <c r="D5927" s="12" t="s">
        <v>107</v>
      </c>
      <c r="E5927" s="13">
        <f t="shared" ref="E5927" si="1655">E5928+E5929+E5930+E5931+E5932+E5933+E5934</f>
        <v>0</v>
      </c>
      <c r="F5927" s="13">
        <f t="shared" ref="F5927" si="1656">F5928+F5929+F5930+F5931+F5932+F5933+F5934</f>
        <v>0</v>
      </c>
      <c r="G5927" s="24">
        <f t="shared" ref="G5927:G5934" si="1657">E5927-F5927</f>
        <v>0</v>
      </c>
    </row>
    <row r="5928" spans="2:7" x14ac:dyDescent="0.25">
      <c r="C5928">
        <v>481</v>
      </c>
      <c r="D5928" t="s">
        <v>108</v>
      </c>
      <c r="E5928" s="9">
        <v>0</v>
      </c>
      <c r="F5928" s="9">
        <v>0</v>
      </c>
      <c r="G5928" s="19">
        <f t="shared" si="1657"/>
        <v>0</v>
      </c>
    </row>
    <row r="5929" spans="2:7" x14ac:dyDescent="0.25">
      <c r="C5929">
        <v>482</v>
      </c>
      <c r="D5929" t="s">
        <v>109</v>
      </c>
      <c r="E5929" s="9">
        <v>0</v>
      </c>
      <c r="F5929" s="9">
        <v>0</v>
      </c>
      <c r="G5929" s="19">
        <f t="shared" si="1657"/>
        <v>0</v>
      </c>
    </row>
    <row r="5930" spans="2:7" x14ac:dyDescent="0.25">
      <c r="C5930">
        <v>483</v>
      </c>
      <c r="D5930" t="s">
        <v>110</v>
      </c>
      <c r="E5930" s="9">
        <v>0</v>
      </c>
      <c r="F5930" s="9">
        <v>0</v>
      </c>
      <c r="G5930" s="19">
        <f t="shared" si="1657"/>
        <v>0</v>
      </c>
    </row>
    <row r="5931" spans="2:7" x14ac:dyDescent="0.25">
      <c r="C5931">
        <v>484</v>
      </c>
      <c r="D5931" t="s">
        <v>111</v>
      </c>
      <c r="E5931" s="9">
        <v>0</v>
      </c>
      <c r="F5931" s="9">
        <v>0</v>
      </c>
      <c r="G5931" s="19">
        <f t="shared" si="1657"/>
        <v>0</v>
      </c>
    </row>
    <row r="5932" spans="2:7" x14ac:dyDescent="0.25">
      <c r="C5932">
        <v>485</v>
      </c>
      <c r="D5932" t="s">
        <v>112</v>
      </c>
      <c r="E5932" s="9">
        <v>0</v>
      </c>
      <c r="F5932" s="9">
        <v>0</v>
      </c>
      <c r="G5932" s="19">
        <f t="shared" si="1657"/>
        <v>0</v>
      </c>
    </row>
    <row r="5933" spans="2:7" x14ac:dyDescent="0.25">
      <c r="C5933">
        <v>486</v>
      </c>
      <c r="D5933" t="s">
        <v>113</v>
      </c>
      <c r="E5933" s="9">
        <v>0</v>
      </c>
      <c r="F5933" s="9">
        <v>0</v>
      </c>
      <c r="G5933" s="19">
        <f t="shared" si="1657"/>
        <v>0</v>
      </c>
    </row>
    <row r="5934" spans="2:7" x14ac:dyDescent="0.25">
      <c r="C5934">
        <v>489</v>
      </c>
      <c r="D5934" t="s">
        <v>114</v>
      </c>
      <c r="E5934" s="9">
        <v>0</v>
      </c>
      <c r="F5934" s="9">
        <v>0</v>
      </c>
      <c r="G5934" s="19">
        <f t="shared" si="1657"/>
        <v>0</v>
      </c>
    </row>
    <row r="5935" spans="2:7" x14ac:dyDescent="0.25">
      <c r="E5935" s="9"/>
      <c r="F5935" s="9"/>
    </row>
    <row r="5936" spans="2:7" x14ac:dyDescent="0.25">
      <c r="B5936" s="12">
        <v>49</v>
      </c>
      <c r="C5936" s="12"/>
      <c r="D5936" s="12" t="s">
        <v>53</v>
      </c>
      <c r="E5936" s="13">
        <f t="shared" ref="E5936" si="1658">E5937+E5938+E5939+E5940+E5941+E5942+E5943+E5944</f>
        <v>39826.6</v>
      </c>
      <c r="F5936" s="13">
        <f t="shared" ref="F5936" si="1659">F5937+F5938+F5939+F5940+F5941+F5942+F5943+F5944</f>
        <v>41758.800000000003</v>
      </c>
      <c r="G5936" s="24">
        <f t="shared" ref="G5936:G5944" si="1660">E5936-F5936</f>
        <v>-1932.2000000000044</v>
      </c>
    </row>
    <row r="5937" spans="1:7" x14ac:dyDescent="0.25">
      <c r="C5937">
        <v>490</v>
      </c>
      <c r="D5937" t="s">
        <v>54</v>
      </c>
      <c r="E5937" s="9">
        <v>0</v>
      </c>
      <c r="F5937" s="9">
        <v>0</v>
      </c>
      <c r="G5937" s="19">
        <f t="shared" si="1660"/>
        <v>0</v>
      </c>
    </row>
    <row r="5938" spans="1:7" x14ac:dyDescent="0.25">
      <c r="C5938">
        <v>491</v>
      </c>
      <c r="D5938" t="s">
        <v>55</v>
      </c>
      <c r="E5938" s="9">
        <v>39826.6</v>
      </c>
      <c r="F5938" s="9">
        <v>41758.800000000003</v>
      </c>
      <c r="G5938" s="19">
        <f t="shared" si="1660"/>
        <v>-1932.2000000000044</v>
      </c>
    </row>
    <row r="5939" spans="1:7" x14ac:dyDescent="0.25">
      <c r="C5939">
        <v>492</v>
      </c>
      <c r="D5939" t="s">
        <v>115</v>
      </c>
      <c r="E5939" s="9">
        <v>0</v>
      </c>
      <c r="F5939" s="9">
        <v>0</v>
      </c>
      <c r="G5939" s="19">
        <f t="shared" si="1660"/>
        <v>0</v>
      </c>
    </row>
    <row r="5940" spans="1:7" x14ac:dyDescent="0.25">
      <c r="C5940">
        <v>493</v>
      </c>
      <c r="D5940" t="s">
        <v>116</v>
      </c>
      <c r="E5940" s="9">
        <v>0</v>
      </c>
      <c r="F5940" s="9">
        <v>0</v>
      </c>
      <c r="G5940" s="19">
        <f t="shared" si="1660"/>
        <v>0</v>
      </c>
    </row>
    <row r="5941" spans="1:7" x14ac:dyDescent="0.25">
      <c r="C5941">
        <v>494</v>
      </c>
      <c r="D5941" t="s">
        <v>58</v>
      </c>
      <c r="E5941" s="9">
        <v>0</v>
      </c>
      <c r="F5941" s="9">
        <v>0</v>
      </c>
      <c r="G5941" s="19">
        <f t="shared" si="1660"/>
        <v>0</v>
      </c>
    </row>
    <row r="5942" spans="1:7" x14ac:dyDescent="0.25">
      <c r="C5942">
        <v>495</v>
      </c>
      <c r="D5942" t="s">
        <v>117</v>
      </c>
      <c r="E5942" s="9">
        <v>0</v>
      </c>
      <c r="F5942" s="9">
        <v>0</v>
      </c>
      <c r="G5942" s="19">
        <f t="shared" si="1660"/>
        <v>0</v>
      </c>
    </row>
    <row r="5943" spans="1:7" x14ac:dyDescent="0.25">
      <c r="C5943">
        <v>498</v>
      </c>
      <c r="D5943" t="s">
        <v>118</v>
      </c>
      <c r="E5943" s="9">
        <v>0</v>
      </c>
      <c r="F5943" s="9">
        <v>0</v>
      </c>
      <c r="G5943" s="19">
        <f t="shared" si="1660"/>
        <v>0</v>
      </c>
    </row>
    <row r="5944" spans="1:7" x14ac:dyDescent="0.25">
      <c r="C5944">
        <v>499</v>
      </c>
      <c r="D5944" t="s">
        <v>61</v>
      </c>
      <c r="E5944" s="9">
        <v>0</v>
      </c>
      <c r="F5944" s="9">
        <v>0</v>
      </c>
      <c r="G5944" s="19">
        <f t="shared" si="1660"/>
        <v>0</v>
      </c>
    </row>
    <row r="5945" spans="1:7" x14ac:dyDescent="0.25">
      <c r="E5945" s="9"/>
      <c r="F5945" s="9"/>
    </row>
    <row r="5946" spans="1:7" x14ac:dyDescent="0.25">
      <c r="E5946" s="9"/>
      <c r="F5946" s="9"/>
    </row>
    <row r="5947" spans="1:7" x14ac:dyDescent="0.25">
      <c r="E5947" s="9"/>
      <c r="F5947" s="9"/>
    </row>
    <row r="5948" spans="1:7" x14ac:dyDescent="0.25">
      <c r="A5948" s="14">
        <v>9</v>
      </c>
      <c r="B5948" s="14"/>
      <c r="C5948" s="14"/>
      <c r="D5948" s="14" t="s">
        <v>119</v>
      </c>
      <c r="E5948" s="15"/>
      <c r="F5948" s="15"/>
      <c r="G5948" s="25"/>
    </row>
    <row r="5949" spans="1:7" x14ac:dyDescent="0.25">
      <c r="A5949" s="14"/>
      <c r="B5949" s="14">
        <v>90</v>
      </c>
      <c r="C5949" s="14"/>
      <c r="D5949" s="14" t="s">
        <v>120</v>
      </c>
      <c r="E5949" s="16">
        <f t="shared" ref="E5949" si="1661">E5950+E5951</f>
        <v>209567.68</v>
      </c>
      <c r="F5949" s="16">
        <f t="shared" ref="F5949" si="1662">F5950+F5951</f>
        <v>341994.52</v>
      </c>
      <c r="G5949" s="26">
        <f t="shared" ref="G5949:G5951" si="1663">E5949-F5949</f>
        <v>-132426.84000000003</v>
      </c>
    </row>
    <row r="5950" spans="1:7" x14ac:dyDescent="0.25">
      <c r="C5950">
        <v>900</v>
      </c>
      <c r="D5950" t="s">
        <v>121</v>
      </c>
      <c r="E5950" s="19">
        <v>48266.43</v>
      </c>
      <c r="F5950" s="19">
        <v>313035.14</v>
      </c>
      <c r="G5950" s="19">
        <f t="shared" si="1663"/>
        <v>-264768.71000000002</v>
      </c>
    </row>
    <row r="5951" spans="1:7" x14ac:dyDescent="0.25">
      <c r="C5951">
        <v>901</v>
      </c>
      <c r="D5951" t="s">
        <v>122</v>
      </c>
      <c r="E5951" s="19">
        <v>161301.25</v>
      </c>
      <c r="F5951" s="19">
        <v>28959.38</v>
      </c>
      <c r="G5951" s="19">
        <f t="shared" si="1663"/>
        <v>132341.87</v>
      </c>
    </row>
    <row r="5952" spans="1:7" x14ac:dyDescent="0.25">
      <c r="E5952" s="9"/>
      <c r="F5952" s="9"/>
    </row>
    <row r="5953" spans="1:7" x14ac:dyDescent="0.25">
      <c r="D5953" s="2" t="s">
        <v>123</v>
      </c>
      <c r="E5953" s="17">
        <f t="shared" ref="E5953" si="1664">E5950+E5951</f>
        <v>209567.68</v>
      </c>
      <c r="F5953" s="17">
        <f t="shared" ref="F5953" si="1665">F5950+F5951</f>
        <v>341994.52</v>
      </c>
      <c r="G5953" s="19">
        <f t="shared" ref="G5953" si="1666">E5953-F5953</f>
        <v>-132426.84000000003</v>
      </c>
    </row>
    <row r="5954" spans="1:7" x14ac:dyDescent="0.25">
      <c r="E5954" s="9"/>
      <c r="F5954" s="9"/>
    </row>
    <row r="5955" spans="1:7" x14ac:dyDescent="0.25">
      <c r="A5955" s="27"/>
      <c r="B5955" s="27"/>
      <c r="C5955" s="27"/>
      <c r="D5955" s="27"/>
      <c r="E5955" s="27"/>
      <c r="F5955" s="27"/>
      <c r="G5955" s="28"/>
    </row>
    <row r="5958" spans="1:7" ht="26.25" x14ac:dyDescent="0.4">
      <c r="A5958" s="1" t="s">
        <v>124</v>
      </c>
      <c r="B5958" s="2"/>
      <c r="C5958" s="2"/>
      <c r="D5958" s="2"/>
      <c r="E5958" s="18">
        <v>2021</v>
      </c>
      <c r="F5958" s="18">
        <v>2020</v>
      </c>
      <c r="G5958" s="20" t="s">
        <v>125</v>
      </c>
    </row>
    <row r="5959" spans="1:7" x14ac:dyDescent="0.25">
      <c r="A5959" t="s">
        <v>0</v>
      </c>
      <c r="E5959" s="3">
        <v>642</v>
      </c>
      <c r="F5959" s="3">
        <v>663</v>
      </c>
      <c r="G5959" s="29">
        <f>E5959-F5959</f>
        <v>-21</v>
      </c>
    </row>
    <row r="5960" spans="1:7" x14ac:dyDescent="0.25">
      <c r="E5960" s="31" t="s">
        <v>162</v>
      </c>
      <c r="F5960" s="31" t="s">
        <v>162</v>
      </c>
      <c r="G5960" s="4" t="s">
        <v>162</v>
      </c>
    </row>
    <row r="5961" spans="1:7" ht="21" x14ac:dyDescent="0.35">
      <c r="A5961" s="5">
        <v>3</v>
      </c>
      <c r="B5961" s="5"/>
      <c r="C5961" s="5"/>
      <c r="D5961" s="5" t="s">
        <v>2</v>
      </c>
      <c r="E5961" s="6">
        <f t="shared" ref="E5961" si="1667">E5962+E5972+E5984+E5988+E5996+E6000+E6010+E6013+E6021</f>
        <v>3680574.99</v>
      </c>
      <c r="F5961" s="6">
        <f t="shared" ref="F5961" si="1668">F5962+F5972+F5984+F5988+F5996+F6000+F6010+F6013+F6021</f>
        <v>3777958.1799999997</v>
      </c>
      <c r="G5961" s="21">
        <f>E5961-F5961</f>
        <v>-97383.189999999478</v>
      </c>
    </row>
    <row r="5962" spans="1:7" x14ac:dyDescent="0.25">
      <c r="A5962" s="7"/>
      <c r="B5962" s="7">
        <v>30</v>
      </c>
      <c r="C5962" s="7"/>
      <c r="D5962" s="7" t="s">
        <v>3</v>
      </c>
      <c r="E5962" s="8">
        <f t="shared" ref="E5962" si="1669">E5963+E5964+E5965+E5966+E5967+E5968+E5969+E5970</f>
        <v>782553.45000000007</v>
      </c>
      <c r="F5962" s="8">
        <f t="shared" ref="F5962" si="1670">F5963+F5964+F5965+F5966+F5967+F5968+F5969+F5970</f>
        <v>791661.35</v>
      </c>
      <c r="G5962" s="22">
        <f t="shared" ref="G5962:G5970" si="1671">E5962-F5962</f>
        <v>-9107.8999999999069</v>
      </c>
    </row>
    <row r="5963" spans="1:7" x14ac:dyDescent="0.25">
      <c r="C5963">
        <v>300</v>
      </c>
      <c r="D5963" t="s">
        <v>4</v>
      </c>
      <c r="E5963" s="9">
        <v>28573.05</v>
      </c>
      <c r="F5963" s="9">
        <v>26215</v>
      </c>
      <c r="G5963" s="19">
        <f t="shared" si="1671"/>
        <v>2358.0499999999993</v>
      </c>
    </row>
    <row r="5964" spans="1:7" x14ac:dyDescent="0.25">
      <c r="C5964">
        <v>301</v>
      </c>
      <c r="D5964" t="s">
        <v>5</v>
      </c>
      <c r="E5964" s="9">
        <v>627781.25</v>
      </c>
      <c r="F5964" s="9">
        <v>642913.35</v>
      </c>
      <c r="G5964" s="19">
        <f t="shared" si="1671"/>
        <v>-15132.099999999977</v>
      </c>
    </row>
    <row r="5965" spans="1:7" x14ac:dyDescent="0.25">
      <c r="C5965">
        <v>302</v>
      </c>
      <c r="D5965" t="s">
        <v>6</v>
      </c>
      <c r="E5965" s="9">
        <v>0</v>
      </c>
      <c r="F5965" s="9">
        <v>0</v>
      </c>
      <c r="G5965" s="19">
        <f t="shared" si="1671"/>
        <v>0</v>
      </c>
    </row>
    <row r="5966" spans="1:7" x14ac:dyDescent="0.25">
      <c r="C5966">
        <v>303</v>
      </c>
      <c r="D5966" t="s">
        <v>7</v>
      </c>
      <c r="E5966" s="9">
        <v>0</v>
      </c>
      <c r="F5966" s="9">
        <v>0</v>
      </c>
      <c r="G5966" s="19">
        <f t="shared" si="1671"/>
        <v>0</v>
      </c>
    </row>
    <row r="5967" spans="1:7" x14ac:dyDescent="0.25">
      <c r="C5967">
        <v>304</v>
      </c>
      <c r="D5967" t="s">
        <v>8</v>
      </c>
      <c r="E5967" s="9">
        <v>0</v>
      </c>
      <c r="F5967" s="9">
        <v>0</v>
      </c>
      <c r="G5967" s="19">
        <f t="shared" si="1671"/>
        <v>0</v>
      </c>
    </row>
    <row r="5968" spans="1:7" x14ac:dyDescent="0.25">
      <c r="C5968">
        <v>305</v>
      </c>
      <c r="D5968" t="s">
        <v>9</v>
      </c>
      <c r="E5968" s="9">
        <v>121435.8</v>
      </c>
      <c r="F5968" s="9">
        <v>117275.7</v>
      </c>
      <c r="G5968" s="19">
        <f t="shared" si="1671"/>
        <v>4160.1000000000058</v>
      </c>
    </row>
    <row r="5969" spans="2:7" x14ac:dyDescent="0.25">
      <c r="C5969">
        <v>306</v>
      </c>
      <c r="D5969" t="s">
        <v>10</v>
      </c>
      <c r="E5969" s="9">
        <v>0</v>
      </c>
      <c r="F5969" s="9">
        <v>0</v>
      </c>
      <c r="G5969" s="19">
        <f t="shared" si="1671"/>
        <v>0</v>
      </c>
    </row>
    <row r="5970" spans="2:7" x14ac:dyDescent="0.25">
      <c r="C5970">
        <v>309</v>
      </c>
      <c r="D5970" t="s">
        <v>11</v>
      </c>
      <c r="E5970" s="9">
        <v>4763.3500000000004</v>
      </c>
      <c r="F5970" s="9">
        <v>5257.3</v>
      </c>
      <c r="G5970" s="19">
        <f t="shared" si="1671"/>
        <v>-493.94999999999982</v>
      </c>
    </row>
    <row r="5971" spans="2:7" x14ac:dyDescent="0.25">
      <c r="E5971" s="9"/>
      <c r="F5971" s="9"/>
    </row>
    <row r="5972" spans="2:7" x14ac:dyDescent="0.25">
      <c r="B5972" s="7">
        <v>31</v>
      </c>
      <c r="C5972" s="7"/>
      <c r="D5972" s="7" t="s">
        <v>12</v>
      </c>
      <c r="E5972" s="8">
        <f t="shared" ref="E5972" si="1672">E5973+E5974+E5975+E5976+E5977+E5978+E5979+E5980+E5981+E5982</f>
        <v>673337.41999999993</v>
      </c>
      <c r="F5972" s="8">
        <f t="shared" ref="F5972" si="1673">F5973+F5974+F5975+F5976+F5977+F5978+F5979+F5980+F5981+F5982</f>
        <v>514900.34000000008</v>
      </c>
      <c r="G5972" s="22">
        <f t="shared" ref="G5972:G5982" si="1674">E5972-F5972</f>
        <v>158437.07999999984</v>
      </c>
    </row>
    <row r="5973" spans="2:7" x14ac:dyDescent="0.25">
      <c r="C5973">
        <v>310</v>
      </c>
      <c r="D5973" t="s">
        <v>13</v>
      </c>
      <c r="E5973" s="9">
        <v>62854.41</v>
      </c>
      <c r="F5973" s="9">
        <v>68909.02</v>
      </c>
      <c r="G5973" s="19">
        <f t="shared" si="1674"/>
        <v>-6054.6100000000006</v>
      </c>
    </row>
    <row r="5974" spans="2:7" x14ac:dyDescent="0.25">
      <c r="C5974">
        <v>311</v>
      </c>
      <c r="D5974" t="s">
        <v>14</v>
      </c>
      <c r="E5974" s="9">
        <v>27187.41</v>
      </c>
      <c r="F5974" s="9">
        <v>16448.8</v>
      </c>
      <c r="G5974" s="19">
        <f t="shared" si="1674"/>
        <v>10738.61</v>
      </c>
    </row>
    <row r="5975" spans="2:7" x14ac:dyDescent="0.25">
      <c r="C5975">
        <v>312</v>
      </c>
      <c r="D5975" t="s">
        <v>15</v>
      </c>
      <c r="E5975" s="9">
        <v>258727.8</v>
      </c>
      <c r="F5975" s="9">
        <v>272512.5</v>
      </c>
      <c r="G5975" s="19">
        <f t="shared" si="1674"/>
        <v>-13784.700000000012</v>
      </c>
    </row>
    <row r="5976" spans="2:7" x14ac:dyDescent="0.25">
      <c r="C5976">
        <v>313</v>
      </c>
      <c r="D5976" t="s">
        <v>16</v>
      </c>
      <c r="E5976" s="9">
        <v>99916.84</v>
      </c>
      <c r="F5976" s="9">
        <v>104161.76</v>
      </c>
      <c r="G5976" s="19">
        <f t="shared" si="1674"/>
        <v>-4244.9199999999983</v>
      </c>
    </row>
    <row r="5977" spans="2:7" x14ac:dyDescent="0.25">
      <c r="C5977">
        <v>314</v>
      </c>
      <c r="D5977" t="s">
        <v>17</v>
      </c>
      <c r="E5977" s="9">
        <v>112368.58</v>
      </c>
      <c r="F5977" s="9">
        <v>100872</v>
      </c>
      <c r="G5977" s="19">
        <f t="shared" si="1674"/>
        <v>11496.580000000002</v>
      </c>
    </row>
    <row r="5978" spans="2:7" x14ac:dyDescent="0.25">
      <c r="C5978">
        <v>315</v>
      </c>
      <c r="D5978" t="s">
        <v>18</v>
      </c>
      <c r="E5978" s="9">
        <v>33238.9</v>
      </c>
      <c r="F5978" s="9">
        <v>30417.95</v>
      </c>
      <c r="G5978" s="19">
        <f t="shared" si="1674"/>
        <v>2820.9500000000007</v>
      </c>
    </row>
    <row r="5979" spans="2:7" x14ac:dyDescent="0.25">
      <c r="C5979">
        <v>316</v>
      </c>
      <c r="D5979" t="s">
        <v>19</v>
      </c>
      <c r="E5979" s="9">
        <v>37823.4</v>
      </c>
      <c r="F5979" s="9">
        <v>38674.300000000003</v>
      </c>
      <c r="G5979" s="19">
        <f t="shared" si="1674"/>
        <v>-850.90000000000146</v>
      </c>
    </row>
    <row r="5980" spans="2:7" x14ac:dyDescent="0.25">
      <c r="C5980">
        <v>317</v>
      </c>
      <c r="D5980" t="s">
        <v>20</v>
      </c>
      <c r="E5980" s="9">
        <v>3534.2</v>
      </c>
      <c r="F5980" s="9">
        <v>2674.6</v>
      </c>
      <c r="G5980" s="19">
        <f t="shared" si="1674"/>
        <v>859.59999999999991</v>
      </c>
    </row>
    <row r="5981" spans="2:7" x14ac:dyDescent="0.25">
      <c r="C5981">
        <v>318</v>
      </c>
      <c r="D5981" t="s">
        <v>21</v>
      </c>
      <c r="E5981" s="9">
        <v>36323.629999999997</v>
      </c>
      <c r="F5981" s="9">
        <v>-121128.74</v>
      </c>
      <c r="G5981" s="19">
        <f t="shared" si="1674"/>
        <v>157452.37</v>
      </c>
    </row>
    <row r="5982" spans="2:7" x14ac:dyDescent="0.25">
      <c r="C5982">
        <v>319</v>
      </c>
      <c r="D5982" t="s">
        <v>22</v>
      </c>
      <c r="E5982" s="9">
        <v>1362.25</v>
      </c>
      <c r="F5982" s="9">
        <v>1358.15</v>
      </c>
      <c r="G5982" s="19">
        <f t="shared" si="1674"/>
        <v>4.0999999999999091</v>
      </c>
    </row>
    <row r="5983" spans="2:7" x14ac:dyDescent="0.25">
      <c r="E5983" s="9"/>
      <c r="F5983" s="9"/>
    </row>
    <row r="5984" spans="2:7" x14ac:dyDescent="0.25">
      <c r="B5984" s="7">
        <v>33</v>
      </c>
      <c r="C5984" s="7"/>
      <c r="D5984" s="7" t="s">
        <v>23</v>
      </c>
      <c r="E5984" s="8">
        <f t="shared" ref="E5984" si="1675">E5985+E5986</f>
        <v>85150</v>
      </c>
      <c r="F5984" s="8">
        <f t="shared" ref="F5984" si="1676">F5985+F5986</f>
        <v>67350</v>
      </c>
      <c r="G5984" s="22">
        <f t="shared" ref="G5984:G5986" si="1677">E5984-F5984</f>
        <v>17800</v>
      </c>
    </row>
    <row r="5985" spans="2:7" x14ac:dyDescent="0.25">
      <c r="C5985">
        <v>330</v>
      </c>
      <c r="D5985" t="s">
        <v>24</v>
      </c>
      <c r="E5985" s="9">
        <v>85150</v>
      </c>
      <c r="F5985" s="9">
        <v>67350</v>
      </c>
      <c r="G5985" s="19">
        <f t="shared" si="1677"/>
        <v>17800</v>
      </c>
    </row>
    <row r="5986" spans="2:7" x14ac:dyDescent="0.25">
      <c r="C5986">
        <v>332</v>
      </c>
      <c r="D5986" t="s">
        <v>25</v>
      </c>
      <c r="E5986" s="9">
        <v>0</v>
      </c>
      <c r="F5986" s="9">
        <v>0</v>
      </c>
      <c r="G5986" s="19">
        <f t="shared" si="1677"/>
        <v>0</v>
      </c>
    </row>
    <row r="5987" spans="2:7" x14ac:dyDescent="0.25">
      <c r="E5987" s="9"/>
      <c r="F5987" s="9"/>
    </row>
    <row r="5988" spans="2:7" x14ac:dyDescent="0.25">
      <c r="B5988" s="7">
        <v>34</v>
      </c>
      <c r="C5988" s="7"/>
      <c r="D5988" s="7" t="s">
        <v>26</v>
      </c>
      <c r="E5988" s="8">
        <f t="shared" ref="E5988" si="1678">E5989+E5990+E5991+E5992+E5993+E5994</f>
        <v>72703.8</v>
      </c>
      <c r="F5988" s="8">
        <f t="shared" ref="F5988" si="1679">F5989+F5990+F5991+F5992+F5993+F5994</f>
        <v>66745.5</v>
      </c>
      <c r="G5988" s="22">
        <f t="shared" ref="G5988:G5994" si="1680">E5988-F5988</f>
        <v>5958.3000000000029</v>
      </c>
    </row>
    <row r="5989" spans="2:7" x14ac:dyDescent="0.25">
      <c r="C5989">
        <v>340</v>
      </c>
      <c r="D5989" t="s">
        <v>27</v>
      </c>
      <c r="E5989" s="9">
        <v>60019.839999999997</v>
      </c>
      <c r="F5989" s="9">
        <v>58479.55</v>
      </c>
      <c r="G5989" s="19">
        <f t="shared" si="1680"/>
        <v>1540.2899999999936</v>
      </c>
    </row>
    <row r="5990" spans="2:7" x14ac:dyDescent="0.25">
      <c r="C5990">
        <v>341</v>
      </c>
      <c r="D5990" t="s">
        <v>28</v>
      </c>
      <c r="E5990" s="9">
        <v>0</v>
      </c>
      <c r="F5990" s="9">
        <v>0</v>
      </c>
      <c r="G5990" s="19">
        <f t="shared" si="1680"/>
        <v>0</v>
      </c>
    </row>
    <row r="5991" spans="2:7" x14ac:dyDescent="0.25">
      <c r="C5991">
        <v>342</v>
      </c>
      <c r="D5991" t="s">
        <v>29</v>
      </c>
      <c r="E5991" s="9">
        <v>0</v>
      </c>
      <c r="F5991" s="9">
        <v>0</v>
      </c>
      <c r="G5991" s="19">
        <f t="shared" si="1680"/>
        <v>0</v>
      </c>
    </row>
    <row r="5992" spans="2:7" x14ac:dyDescent="0.25">
      <c r="C5992">
        <v>343</v>
      </c>
      <c r="D5992" t="s">
        <v>30</v>
      </c>
      <c r="E5992" s="9">
        <v>9162.85</v>
      </c>
      <c r="F5992" s="9">
        <v>5723.4</v>
      </c>
      <c r="G5992" s="19">
        <f t="shared" si="1680"/>
        <v>3439.4500000000007</v>
      </c>
    </row>
    <row r="5993" spans="2:7" x14ac:dyDescent="0.25">
      <c r="C5993">
        <v>344</v>
      </c>
      <c r="D5993" t="s">
        <v>31</v>
      </c>
      <c r="E5993" s="9">
        <v>0</v>
      </c>
      <c r="F5993" s="9">
        <v>0</v>
      </c>
      <c r="G5993" s="19">
        <f t="shared" si="1680"/>
        <v>0</v>
      </c>
    </row>
    <row r="5994" spans="2:7" x14ac:dyDescent="0.25">
      <c r="C5994">
        <v>349</v>
      </c>
      <c r="D5994" t="s">
        <v>32</v>
      </c>
      <c r="E5994" s="9">
        <v>3521.11</v>
      </c>
      <c r="F5994" s="9">
        <v>2542.5500000000002</v>
      </c>
      <c r="G5994" s="19">
        <f t="shared" si="1680"/>
        <v>978.56</v>
      </c>
    </row>
    <row r="5995" spans="2:7" x14ac:dyDescent="0.25">
      <c r="E5995" s="9"/>
      <c r="F5995" s="9"/>
    </row>
    <row r="5996" spans="2:7" x14ac:dyDescent="0.25">
      <c r="B5996" s="7">
        <v>35</v>
      </c>
      <c r="C5996" s="7"/>
      <c r="D5996" s="7" t="s">
        <v>33</v>
      </c>
      <c r="E5996" s="8">
        <f t="shared" ref="E5996" si="1681">E5997+E5998</f>
        <v>9464.7800000000007</v>
      </c>
      <c r="F5996" s="8">
        <f t="shared" ref="F5996" si="1682">F5997+F5998</f>
        <v>15096</v>
      </c>
      <c r="G5996" s="22">
        <f t="shared" ref="G5996:G5998" si="1683">E5996-F5996</f>
        <v>-5631.2199999999993</v>
      </c>
    </row>
    <row r="5997" spans="2:7" x14ac:dyDescent="0.25">
      <c r="C5997">
        <v>350</v>
      </c>
      <c r="D5997" t="s">
        <v>33</v>
      </c>
      <c r="E5997" s="9">
        <v>0</v>
      </c>
      <c r="F5997" s="9">
        <v>0</v>
      </c>
      <c r="G5997" s="19">
        <f t="shared" si="1683"/>
        <v>0</v>
      </c>
    </row>
    <row r="5998" spans="2:7" x14ac:dyDescent="0.25">
      <c r="C5998">
        <v>351</v>
      </c>
      <c r="D5998" t="s">
        <v>34</v>
      </c>
      <c r="E5998" s="9">
        <v>9464.7800000000007</v>
      </c>
      <c r="F5998" s="9">
        <v>15096</v>
      </c>
      <c r="G5998" s="19">
        <f t="shared" si="1683"/>
        <v>-5631.2199999999993</v>
      </c>
    </row>
    <row r="5999" spans="2:7" x14ac:dyDescent="0.25">
      <c r="E5999" s="9"/>
      <c r="F5999" s="9"/>
    </row>
    <row r="6000" spans="2:7" x14ac:dyDescent="0.25">
      <c r="B6000" s="7">
        <v>36</v>
      </c>
      <c r="C6000" s="7"/>
      <c r="D6000" s="7" t="s">
        <v>35</v>
      </c>
      <c r="E6000" s="8">
        <f t="shared" ref="E6000" si="1684">E6001+E6002+E6003+E6004+E6005+E6006+E6007+E6008</f>
        <v>1966950.19</v>
      </c>
      <c r="F6000" s="8">
        <f t="shared" ref="F6000" si="1685">F6001+F6002+F6003+F6004+F6005+F6006+F6007+F6008</f>
        <v>1927933.5899999999</v>
      </c>
      <c r="G6000" s="22">
        <f t="shared" ref="G6000:G6008" si="1686">E6000-F6000</f>
        <v>39016.600000000093</v>
      </c>
    </row>
    <row r="6001" spans="2:7" x14ac:dyDescent="0.25">
      <c r="C6001">
        <v>360</v>
      </c>
      <c r="D6001" t="s">
        <v>36</v>
      </c>
      <c r="E6001" s="9">
        <v>527.20000000000005</v>
      </c>
      <c r="F6001" s="9">
        <v>186</v>
      </c>
      <c r="G6001" s="19">
        <f t="shared" si="1686"/>
        <v>341.20000000000005</v>
      </c>
    </row>
    <row r="6002" spans="2:7" x14ac:dyDescent="0.25">
      <c r="C6002">
        <v>361</v>
      </c>
      <c r="D6002" t="s">
        <v>37</v>
      </c>
      <c r="E6002" s="9">
        <v>1371415.45</v>
      </c>
      <c r="F6002" s="9">
        <v>1330011.2</v>
      </c>
      <c r="G6002" s="19">
        <f t="shared" si="1686"/>
        <v>41404.25</v>
      </c>
    </row>
    <row r="6003" spans="2:7" x14ac:dyDescent="0.25">
      <c r="C6003">
        <v>362</v>
      </c>
      <c r="D6003" t="s">
        <v>38</v>
      </c>
      <c r="E6003" s="9">
        <v>8591</v>
      </c>
      <c r="F6003" s="9">
        <v>6367</v>
      </c>
      <c r="G6003" s="19">
        <f t="shared" si="1686"/>
        <v>2224</v>
      </c>
    </row>
    <row r="6004" spans="2:7" x14ac:dyDescent="0.25">
      <c r="C6004">
        <v>363</v>
      </c>
      <c r="D6004" t="s">
        <v>39</v>
      </c>
      <c r="E6004" s="9">
        <v>586416.54</v>
      </c>
      <c r="F6004" s="9">
        <v>591369.39</v>
      </c>
      <c r="G6004" s="19">
        <f t="shared" si="1686"/>
        <v>-4952.8499999999767</v>
      </c>
    </row>
    <row r="6005" spans="2:7" x14ac:dyDescent="0.25">
      <c r="C6005">
        <v>364</v>
      </c>
      <c r="D6005" t="s">
        <v>40</v>
      </c>
      <c r="E6005" s="9">
        <v>0</v>
      </c>
      <c r="F6005" s="9">
        <v>0</v>
      </c>
      <c r="G6005" s="19">
        <f t="shared" si="1686"/>
        <v>0</v>
      </c>
    </row>
    <row r="6006" spans="2:7" x14ac:dyDescent="0.25">
      <c r="C6006">
        <v>365</v>
      </c>
      <c r="D6006" t="s">
        <v>41</v>
      </c>
      <c r="E6006" s="9">
        <v>0</v>
      </c>
      <c r="F6006" s="9">
        <v>0</v>
      </c>
      <c r="G6006" s="19">
        <f t="shared" si="1686"/>
        <v>0</v>
      </c>
    </row>
    <row r="6007" spans="2:7" x14ac:dyDescent="0.25">
      <c r="C6007">
        <v>366</v>
      </c>
      <c r="D6007" t="s">
        <v>42</v>
      </c>
      <c r="E6007" s="9">
        <v>0</v>
      </c>
      <c r="F6007" s="9">
        <v>0</v>
      </c>
      <c r="G6007" s="19">
        <f t="shared" si="1686"/>
        <v>0</v>
      </c>
    </row>
    <row r="6008" spans="2:7" x14ac:dyDescent="0.25">
      <c r="C6008">
        <v>369</v>
      </c>
      <c r="D6008" t="s">
        <v>43</v>
      </c>
      <c r="E6008" s="9">
        <v>0</v>
      </c>
      <c r="F6008" s="9">
        <v>0</v>
      </c>
      <c r="G6008" s="19">
        <f t="shared" si="1686"/>
        <v>0</v>
      </c>
    </row>
    <row r="6009" spans="2:7" x14ac:dyDescent="0.25">
      <c r="E6009" s="9"/>
      <c r="F6009" s="9"/>
    </row>
    <row r="6010" spans="2:7" x14ac:dyDescent="0.25">
      <c r="B6010" s="7">
        <v>37</v>
      </c>
      <c r="C6010" s="7"/>
      <c r="D6010" s="7" t="s">
        <v>44</v>
      </c>
      <c r="E6010" s="8">
        <f t="shared" ref="E6010" si="1687">E6011</f>
        <v>1027.5</v>
      </c>
      <c r="F6010" s="8">
        <f t="shared" ref="F6010" si="1688">F6011</f>
        <v>1228.3</v>
      </c>
      <c r="G6010" s="22">
        <f t="shared" ref="G6010:G6019" si="1689">E6010-F6010</f>
        <v>-200.79999999999995</v>
      </c>
    </row>
    <row r="6011" spans="2:7" x14ac:dyDescent="0.25">
      <c r="C6011">
        <v>370</v>
      </c>
      <c r="D6011" t="s">
        <v>45</v>
      </c>
      <c r="E6011" s="9">
        <v>1027.5</v>
      </c>
      <c r="F6011" s="9">
        <v>1228.3</v>
      </c>
      <c r="G6011" s="19">
        <f t="shared" si="1689"/>
        <v>-200.79999999999995</v>
      </c>
    </row>
    <row r="6012" spans="2:7" x14ac:dyDescent="0.25">
      <c r="E6012" s="9"/>
      <c r="F6012" s="9"/>
      <c r="G6012" s="19">
        <f t="shared" si="1689"/>
        <v>0</v>
      </c>
    </row>
    <row r="6013" spans="2:7" x14ac:dyDescent="0.25">
      <c r="B6013" s="7">
        <v>38</v>
      </c>
      <c r="C6013" s="7"/>
      <c r="D6013" s="7" t="s">
        <v>46</v>
      </c>
      <c r="E6013" s="8">
        <f t="shared" ref="E6013" si="1690">E6014+E6015+E6016+E6017+E6018+E6019</f>
        <v>0</v>
      </c>
      <c r="F6013" s="8">
        <f t="shared" ref="F6013" si="1691">F6014+F6015+F6016+F6017+F6018+F6019</f>
        <v>300000</v>
      </c>
      <c r="G6013" s="22">
        <f t="shared" si="1689"/>
        <v>-300000</v>
      </c>
    </row>
    <row r="6014" spans="2:7" x14ac:dyDescent="0.25">
      <c r="C6014">
        <v>380</v>
      </c>
      <c r="D6014" t="s">
        <v>47</v>
      </c>
      <c r="E6014" s="9">
        <v>0</v>
      </c>
      <c r="F6014" s="9">
        <v>0</v>
      </c>
      <c r="G6014" s="19">
        <f t="shared" si="1689"/>
        <v>0</v>
      </c>
    </row>
    <row r="6015" spans="2:7" x14ac:dyDescent="0.25">
      <c r="C6015">
        <v>381</v>
      </c>
      <c r="D6015" t="s">
        <v>48</v>
      </c>
      <c r="E6015" s="9">
        <v>0</v>
      </c>
      <c r="F6015" s="9">
        <v>0</v>
      </c>
      <c r="G6015" s="19">
        <f t="shared" si="1689"/>
        <v>0</v>
      </c>
    </row>
    <row r="6016" spans="2:7" x14ac:dyDescent="0.25">
      <c r="C6016">
        <v>384</v>
      </c>
      <c r="D6016" t="s">
        <v>49</v>
      </c>
      <c r="E6016" s="9">
        <v>0</v>
      </c>
      <c r="F6016" s="9">
        <v>0</v>
      </c>
      <c r="G6016" s="19">
        <f t="shared" si="1689"/>
        <v>0</v>
      </c>
    </row>
    <row r="6017" spans="1:7" x14ac:dyDescent="0.25">
      <c r="C6017">
        <v>385</v>
      </c>
      <c r="D6017" t="s">
        <v>50</v>
      </c>
      <c r="E6017" s="9">
        <v>0</v>
      </c>
      <c r="F6017" s="9">
        <v>0</v>
      </c>
      <c r="G6017" s="19">
        <f t="shared" si="1689"/>
        <v>0</v>
      </c>
    </row>
    <row r="6018" spans="1:7" x14ac:dyDescent="0.25">
      <c r="C6018">
        <v>386</v>
      </c>
      <c r="D6018" t="s">
        <v>51</v>
      </c>
      <c r="E6018" s="9">
        <v>0</v>
      </c>
      <c r="F6018" s="9">
        <v>0</v>
      </c>
      <c r="G6018" s="19">
        <f t="shared" si="1689"/>
        <v>0</v>
      </c>
    </row>
    <row r="6019" spans="1:7" x14ac:dyDescent="0.25">
      <c r="C6019">
        <v>389</v>
      </c>
      <c r="D6019" t="s">
        <v>52</v>
      </c>
      <c r="E6019" s="9">
        <v>0</v>
      </c>
      <c r="F6019" s="9">
        <v>300000</v>
      </c>
      <c r="G6019" s="19">
        <f t="shared" si="1689"/>
        <v>-300000</v>
      </c>
    </row>
    <row r="6020" spans="1:7" x14ac:dyDescent="0.25">
      <c r="E6020" s="9"/>
      <c r="F6020" s="9"/>
    </row>
    <row r="6021" spans="1:7" x14ac:dyDescent="0.25">
      <c r="B6021" s="7">
        <v>39</v>
      </c>
      <c r="C6021" s="7"/>
      <c r="D6021" s="7" t="s">
        <v>53</v>
      </c>
      <c r="E6021" s="8">
        <f t="shared" ref="E6021" si="1692">E6022+E6023+E6024+E6025+E6026+E6027+E6028+E6029</f>
        <v>89387.85</v>
      </c>
      <c r="F6021" s="8">
        <f t="shared" ref="F6021" si="1693">F6022+F6023+F6024+F6025+F6026+F6027+F6028+F6029</f>
        <v>93043.1</v>
      </c>
      <c r="G6021" s="22">
        <f t="shared" ref="G6021:G6029" si="1694">E6021-F6021</f>
        <v>-3655.25</v>
      </c>
    </row>
    <row r="6022" spans="1:7" x14ac:dyDescent="0.25">
      <c r="C6022">
        <v>390</v>
      </c>
      <c r="D6022" t="s">
        <v>54</v>
      </c>
      <c r="E6022" s="9">
        <v>1500</v>
      </c>
      <c r="F6022" s="9">
        <v>800</v>
      </c>
      <c r="G6022" s="19">
        <f t="shared" si="1694"/>
        <v>700</v>
      </c>
    </row>
    <row r="6023" spans="1:7" x14ac:dyDescent="0.25">
      <c r="C6023">
        <v>391</v>
      </c>
      <c r="D6023" t="s">
        <v>55</v>
      </c>
      <c r="E6023" s="9">
        <v>59424.800000000003</v>
      </c>
      <c r="F6023" s="9">
        <v>55208.95</v>
      </c>
      <c r="G6023" s="19">
        <f t="shared" si="1694"/>
        <v>4215.8500000000058</v>
      </c>
    </row>
    <row r="6024" spans="1:7" x14ac:dyDescent="0.25">
      <c r="C6024">
        <v>392</v>
      </c>
      <c r="D6024" t="s">
        <v>56</v>
      </c>
      <c r="E6024" s="9">
        <v>0</v>
      </c>
      <c r="F6024" s="9">
        <v>0</v>
      </c>
      <c r="G6024" s="19">
        <f t="shared" si="1694"/>
        <v>0</v>
      </c>
    </row>
    <row r="6025" spans="1:7" x14ac:dyDescent="0.25">
      <c r="C6025">
        <v>393</v>
      </c>
      <c r="D6025" t="s">
        <v>57</v>
      </c>
      <c r="E6025" s="9">
        <v>0</v>
      </c>
      <c r="F6025" s="9">
        <v>0</v>
      </c>
      <c r="G6025" s="19">
        <f t="shared" si="1694"/>
        <v>0</v>
      </c>
    </row>
    <row r="6026" spans="1:7" x14ac:dyDescent="0.25">
      <c r="C6026">
        <v>394</v>
      </c>
      <c r="D6026" t="s">
        <v>58</v>
      </c>
      <c r="E6026" s="9">
        <v>28463.05</v>
      </c>
      <c r="F6026" s="9">
        <v>37034.15</v>
      </c>
      <c r="G6026" s="19">
        <f t="shared" si="1694"/>
        <v>-8571.1000000000022</v>
      </c>
    </row>
    <row r="6027" spans="1:7" x14ac:dyDescent="0.25">
      <c r="C6027">
        <v>395</v>
      </c>
      <c r="D6027" t="s">
        <v>59</v>
      </c>
      <c r="E6027" s="9">
        <v>0</v>
      </c>
      <c r="F6027" s="9">
        <v>0</v>
      </c>
      <c r="G6027" s="19">
        <f t="shared" si="1694"/>
        <v>0</v>
      </c>
    </row>
    <row r="6028" spans="1:7" x14ac:dyDescent="0.25">
      <c r="C6028">
        <v>398</v>
      </c>
      <c r="D6028" t="s">
        <v>60</v>
      </c>
      <c r="E6028" s="9">
        <v>0</v>
      </c>
      <c r="F6028" s="9">
        <v>0</v>
      </c>
      <c r="G6028" s="19">
        <f t="shared" si="1694"/>
        <v>0</v>
      </c>
    </row>
    <row r="6029" spans="1:7" x14ac:dyDescent="0.25">
      <c r="C6029">
        <v>399</v>
      </c>
      <c r="D6029" t="s">
        <v>61</v>
      </c>
      <c r="E6029" s="9">
        <v>0</v>
      </c>
      <c r="F6029" s="9">
        <v>0</v>
      </c>
      <c r="G6029" s="19">
        <f t="shared" si="1694"/>
        <v>0</v>
      </c>
    </row>
    <row r="6030" spans="1:7" x14ac:dyDescent="0.25">
      <c r="E6030" s="9"/>
      <c r="F6030" s="9"/>
    </row>
    <row r="6031" spans="1:7" x14ac:dyDescent="0.25">
      <c r="E6031" s="9"/>
      <c r="F6031" s="9"/>
    </row>
    <row r="6032" spans="1:7" ht="21" x14ac:dyDescent="0.35">
      <c r="A6032" s="10">
        <v>4</v>
      </c>
      <c r="B6032" s="10"/>
      <c r="C6032" s="10"/>
      <c r="D6032" s="10" t="s">
        <v>62</v>
      </c>
      <c r="E6032" s="11">
        <f t="shared" ref="E6032" si="1695">E6033+E6039+E6045+E6056+E6062+E6074+E6078+E6085+E6088+E6097</f>
        <v>3880880.6500000004</v>
      </c>
      <c r="F6032" s="11">
        <f t="shared" ref="F6032" si="1696">F6033+F6039+F6045+F6056+F6062+F6074+F6078+F6085+F6088+F6097</f>
        <v>3975611.9200000004</v>
      </c>
      <c r="G6032" s="23">
        <f t="shared" ref="G6032:G6037" si="1697">E6032-F6032</f>
        <v>-94731.270000000019</v>
      </c>
    </row>
    <row r="6033" spans="1:7" x14ac:dyDescent="0.25">
      <c r="A6033" s="2"/>
      <c r="B6033" s="12">
        <v>40</v>
      </c>
      <c r="C6033" s="12"/>
      <c r="D6033" s="12" t="s">
        <v>63</v>
      </c>
      <c r="E6033" s="13">
        <f t="shared" ref="E6033" si="1698">E6034+E6035+E6036+E6037</f>
        <v>1918959.77</v>
      </c>
      <c r="F6033" s="13">
        <f t="shared" ref="F6033" si="1699">F6034+F6035+F6036+F6037</f>
        <v>2057078.08</v>
      </c>
      <c r="G6033" s="24">
        <f t="shared" si="1697"/>
        <v>-138118.31000000006</v>
      </c>
    </row>
    <row r="6034" spans="1:7" x14ac:dyDescent="0.25">
      <c r="C6034">
        <v>400</v>
      </c>
      <c r="D6034" t="s">
        <v>64</v>
      </c>
      <c r="E6034" s="9">
        <v>1357873.47</v>
      </c>
      <c r="F6034" s="9">
        <v>1314195.3</v>
      </c>
      <c r="G6034" s="19">
        <f t="shared" si="1697"/>
        <v>43678.169999999925</v>
      </c>
    </row>
    <row r="6035" spans="1:7" x14ac:dyDescent="0.25">
      <c r="C6035">
        <v>401</v>
      </c>
      <c r="D6035" t="s">
        <v>65</v>
      </c>
      <c r="E6035" s="9">
        <v>293639.55</v>
      </c>
      <c r="F6035" s="9">
        <v>504468</v>
      </c>
      <c r="G6035" s="19">
        <f t="shared" si="1697"/>
        <v>-210828.45</v>
      </c>
    </row>
    <row r="6036" spans="1:7" x14ac:dyDescent="0.25">
      <c r="C6036">
        <v>402</v>
      </c>
      <c r="D6036" t="s">
        <v>66</v>
      </c>
      <c r="E6036" s="9">
        <v>255046.75</v>
      </c>
      <c r="F6036" s="9">
        <v>226397.98</v>
      </c>
      <c r="G6036" s="19">
        <f t="shared" si="1697"/>
        <v>28648.76999999999</v>
      </c>
    </row>
    <row r="6037" spans="1:7" x14ac:dyDescent="0.25">
      <c r="C6037">
        <v>403</v>
      </c>
      <c r="D6037" t="s">
        <v>67</v>
      </c>
      <c r="E6037" s="9">
        <v>12400</v>
      </c>
      <c r="F6037" s="9">
        <v>12016.8</v>
      </c>
      <c r="G6037" s="19">
        <f t="shared" si="1697"/>
        <v>383.20000000000073</v>
      </c>
    </row>
    <row r="6038" spans="1:7" x14ac:dyDescent="0.25">
      <c r="E6038" s="9"/>
      <c r="F6038" s="9"/>
    </row>
    <row r="6039" spans="1:7" x14ac:dyDescent="0.25">
      <c r="B6039" s="12">
        <v>41</v>
      </c>
      <c r="C6039" s="12"/>
      <c r="D6039" s="12" t="s">
        <v>68</v>
      </c>
      <c r="E6039" s="13">
        <f t="shared" ref="E6039" si="1700">E6040+E6041+E6042+E6043</f>
        <v>0</v>
      </c>
      <c r="F6039" s="13">
        <f t="shared" ref="F6039" si="1701">F6040+F6041+F6042+F6043</f>
        <v>0</v>
      </c>
      <c r="G6039" s="24">
        <f t="shared" ref="G6039:G6043" si="1702">E6039-F6039</f>
        <v>0</v>
      </c>
    </row>
    <row r="6040" spans="1:7" x14ac:dyDescent="0.25">
      <c r="C6040">
        <v>410</v>
      </c>
      <c r="D6040" t="s">
        <v>69</v>
      </c>
      <c r="E6040" s="9">
        <v>0</v>
      </c>
      <c r="F6040" s="9">
        <v>0</v>
      </c>
      <c r="G6040" s="19">
        <f t="shared" si="1702"/>
        <v>0</v>
      </c>
    </row>
    <row r="6041" spans="1:7" x14ac:dyDescent="0.25">
      <c r="C6041">
        <v>411</v>
      </c>
      <c r="D6041" t="s">
        <v>70</v>
      </c>
      <c r="E6041" s="9">
        <v>0</v>
      </c>
      <c r="F6041" s="9">
        <v>0</v>
      </c>
      <c r="G6041" s="19">
        <f t="shared" si="1702"/>
        <v>0</v>
      </c>
    </row>
    <row r="6042" spans="1:7" x14ac:dyDescent="0.25">
      <c r="C6042">
        <v>412</v>
      </c>
      <c r="D6042" t="s">
        <v>71</v>
      </c>
      <c r="E6042" s="9">
        <v>0</v>
      </c>
      <c r="F6042" s="9">
        <v>0</v>
      </c>
      <c r="G6042" s="19">
        <f t="shared" si="1702"/>
        <v>0</v>
      </c>
    </row>
    <row r="6043" spans="1:7" x14ac:dyDescent="0.25">
      <c r="C6043">
        <v>413</v>
      </c>
      <c r="D6043" t="s">
        <v>72</v>
      </c>
      <c r="E6043" s="9">
        <v>0</v>
      </c>
      <c r="F6043" s="9">
        <v>0</v>
      </c>
      <c r="G6043" s="19">
        <f t="shared" si="1702"/>
        <v>0</v>
      </c>
    </row>
    <row r="6044" spans="1:7" x14ac:dyDescent="0.25">
      <c r="E6044" s="9"/>
      <c r="F6044" s="9"/>
    </row>
    <row r="6045" spans="1:7" x14ac:dyDescent="0.25">
      <c r="B6045" s="12">
        <v>42</v>
      </c>
      <c r="C6045" s="12"/>
      <c r="D6045" s="12" t="s">
        <v>73</v>
      </c>
      <c r="E6045" s="13">
        <f t="shared" ref="E6045" si="1703">E6046+E6047+E6048+E6049+E6050+E6051+E6052+E6053+E6054</f>
        <v>839622.3</v>
      </c>
      <c r="F6045" s="13">
        <f t="shared" ref="F6045" si="1704">F6046+F6047+F6048+F6049+F6050+F6051+F6052+F6053+F6054</f>
        <v>788935.25</v>
      </c>
      <c r="G6045" s="24">
        <f t="shared" ref="G6045:G6054" si="1705">E6045-F6045</f>
        <v>50687.050000000047</v>
      </c>
    </row>
    <row r="6046" spans="1:7" x14ac:dyDescent="0.25">
      <c r="C6046">
        <v>420</v>
      </c>
      <c r="D6046" t="s">
        <v>74</v>
      </c>
      <c r="E6046" s="9">
        <v>14280</v>
      </c>
      <c r="F6046" s="9">
        <v>14415.95</v>
      </c>
      <c r="G6046" s="19">
        <f t="shared" si="1705"/>
        <v>-135.95000000000073</v>
      </c>
    </row>
    <row r="6047" spans="1:7" x14ac:dyDescent="0.25">
      <c r="C6047">
        <v>421</v>
      </c>
      <c r="D6047" t="s">
        <v>75</v>
      </c>
      <c r="E6047" s="9">
        <v>11307.9</v>
      </c>
      <c r="F6047" s="9">
        <v>8007.85</v>
      </c>
      <c r="G6047" s="19">
        <f t="shared" si="1705"/>
        <v>3300.0499999999993</v>
      </c>
    </row>
    <row r="6048" spans="1:7" x14ac:dyDescent="0.25">
      <c r="C6048">
        <v>422</v>
      </c>
      <c r="D6048" t="s">
        <v>76</v>
      </c>
      <c r="E6048" s="9">
        <v>0</v>
      </c>
      <c r="F6048" s="9">
        <v>0</v>
      </c>
      <c r="G6048" s="19">
        <f t="shared" si="1705"/>
        <v>0</v>
      </c>
    </row>
    <row r="6049" spans="2:7" x14ac:dyDescent="0.25">
      <c r="C6049">
        <v>423</v>
      </c>
      <c r="D6049" t="s">
        <v>77</v>
      </c>
      <c r="E6049" s="9">
        <v>0</v>
      </c>
      <c r="F6049" s="9">
        <v>0</v>
      </c>
      <c r="G6049" s="19">
        <f t="shared" si="1705"/>
        <v>0</v>
      </c>
    </row>
    <row r="6050" spans="2:7" x14ac:dyDescent="0.25">
      <c r="C6050">
        <v>424</v>
      </c>
      <c r="D6050" t="s">
        <v>78</v>
      </c>
      <c r="E6050" s="9">
        <v>564658.1</v>
      </c>
      <c r="F6050" s="9">
        <v>525372.1</v>
      </c>
      <c r="G6050" s="19">
        <f t="shared" si="1705"/>
        <v>39286</v>
      </c>
    </row>
    <row r="6051" spans="2:7" x14ac:dyDescent="0.25">
      <c r="C6051">
        <v>425</v>
      </c>
      <c r="D6051" t="s">
        <v>79</v>
      </c>
      <c r="E6051" s="9">
        <v>210457.75</v>
      </c>
      <c r="F6051" s="9">
        <v>179862.65</v>
      </c>
      <c r="G6051" s="19">
        <f t="shared" si="1705"/>
        <v>30595.100000000006</v>
      </c>
    </row>
    <row r="6052" spans="2:7" x14ac:dyDescent="0.25">
      <c r="C6052">
        <v>426</v>
      </c>
      <c r="D6052" t="s">
        <v>80</v>
      </c>
      <c r="E6052" s="9">
        <v>38918.550000000003</v>
      </c>
      <c r="F6052" s="9">
        <v>61276.7</v>
      </c>
      <c r="G6052" s="19">
        <f t="shared" si="1705"/>
        <v>-22358.149999999994</v>
      </c>
    </row>
    <row r="6053" spans="2:7" x14ac:dyDescent="0.25">
      <c r="C6053">
        <v>427</v>
      </c>
      <c r="D6053" t="s">
        <v>81</v>
      </c>
      <c r="E6053" s="9">
        <v>0</v>
      </c>
      <c r="F6053" s="9">
        <v>0</v>
      </c>
      <c r="G6053" s="19">
        <f t="shared" si="1705"/>
        <v>0</v>
      </c>
    </row>
    <row r="6054" spans="2:7" x14ac:dyDescent="0.25">
      <c r="C6054">
        <v>429</v>
      </c>
      <c r="D6054" t="s">
        <v>82</v>
      </c>
      <c r="E6054" s="9">
        <v>0</v>
      </c>
      <c r="F6054" s="9">
        <v>0</v>
      </c>
      <c r="G6054" s="19">
        <f t="shared" si="1705"/>
        <v>0</v>
      </c>
    </row>
    <row r="6055" spans="2:7" x14ac:dyDescent="0.25">
      <c r="E6055" s="9"/>
      <c r="F6055" s="9"/>
    </row>
    <row r="6056" spans="2:7" x14ac:dyDescent="0.25">
      <c r="B6056" s="12">
        <v>43</v>
      </c>
      <c r="C6056" s="12"/>
      <c r="D6056" s="12" t="s">
        <v>83</v>
      </c>
      <c r="E6056" s="13">
        <f t="shared" ref="E6056" si="1706">E6057+E6058+E6059+E6060</f>
        <v>0</v>
      </c>
      <c r="F6056" s="13">
        <f t="shared" ref="F6056" si="1707">F6057+F6058+F6059+F6060</f>
        <v>0</v>
      </c>
      <c r="G6056" s="24">
        <f t="shared" ref="G6056:G6060" si="1708">E6056-F6056</f>
        <v>0</v>
      </c>
    </row>
    <row r="6057" spans="2:7" x14ac:dyDescent="0.25">
      <c r="C6057">
        <v>430</v>
      </c>
      <c r="D6057" t="s">
        <v>84</v>
      </c>
      <c r="E6057" s="9">
        <v>0</v>
      </c>
      <c r="F6057" s="9">
        <v>0</v>
      </c>
      <c r="G6057" s="19">
        <f t="shared" si="1708"/>
        <v>0</v>
      </c>
    </row>
    <row r="6058" spans="2:7" x14ac:dyDescent="0.25">
      <c r="C6058">
        <v>431</v>
      </c>
      <c r="D6058" t="s">
        <v>85</v>
      </c>
      <c r="E6058" s="9">
        <v>0</v>
      </c>
      <c r="F6058" s="9">
        <v>0</v>
      </c>
      <c r="G6058" s="19">
        <f t="shared" si="1708"/>
        <v>0</v>
      </c>
    </row>
    <row r="6059" spans="2:7" x14ac:dyDescent="0.25">
      <c r="C6059">
        <v>432</v>
      </c>
      <c r="D6059" t="s">
        <v>86</v>
      </c>
      <c r="E6059" s="9">
        <v>0</v>
      </c>
      <c r="F6059" s="9">
        <v>0</v>
      </c>
      <c r="G6059" s="19">
        <f t="shared" si="1708"/>
        <v>0</v>
      </c>
    </row>
    <row r="6060" spans="2:7" x14ac:dyDescent="0.25">
      <c r="C6060">
        <v>439</v>
      </c>
      <c r="D6060" t="s">
        <v>87</v>
      </c>
      <c r="E6060" s="9">
        <v>0</v>
      </c>
      <c r="F6060" s="9">
        <v>0</v>
      </c>
      <c r="G6060" s="19">
        <f t="shared" si="1708"/>
        <v>0</v>
      </c>
    </row>
    <row r="6061" spans="2:7" x14ac:dyDescent="0.25">
      <c r="E6061" s="9"/>
      <c r="F6061" s="9"/>
    </row>
    <row r="6062" spans="2:7" x14ac:dyDescent="0.25">
      <c r="B6062" s="12">
        <v>44</v>
      </c>
      <c r="C6062" s="12"/>
      <c r="D6062" s="12" t="s">
        <v>88</v>
      </c>
      <c r="E6062" s="13">
        <f t="shared" ref="E6062" si="1709">E6063+E6064+E6065+E6066+E6067+E6068+E6069+E6070+E6071+E6072</f>
        <v>123263.25</v>
      </c>
      <c r="F6062" s="13">
        <f t="shared" ref="F6062" si="1710">F6063+F6064+F6065+F6066+F6067+F6068+F6069+F6070+F6071+F6072</f>
        <v>120797.27</v>
      </c>
      <c r="G6062" s="24">
        <f t="shared" ref="G6062:G6072" si="1711">E6062-F6062</f>
        <v>2465.9799999999959</v>
      </c>
    </row>
    <row r="6063" spans="2:7" x14ac:dyDescent="0.25">
      <c r="C6063">
        <v>440</v>
      </c>
      <c r="D6063" t="s">
        <v>89</v>
      </c>
      <c r="E6063" s="9">
        <v>26446.03</v>
      </c>
      <c r="F6063" s="9">
        <v>25907.02</v>
      </c>
      <c r="G6063" s="19">
        <f t="shared" si="1711"/>
        <v>539.0099999999984</v>
      </c>
    </row>
    <row r="6064" spans="2:7" x14ac:dyDescent="0.25">
      <c r="C6064">
        <v>441</v>
      </c>
      <c r="D6064" t="s">
        <v>90</v>
      </c>
      <c r="E6064" s="9">
        <v>0</v>
      </c>
      <c r="F6064" s="9">
        <v>0</v>
      </c>
      <c r="G6064" s="19">
        <f t="shared" si="1711"/>
        <v>0</v>
      </c>
    </row>
    <row r="6065" spans="2:7" x14ac:dyDescent="0.25">
      <c r="C6065">
        <v>442</v>
      </c>
      <c r="D6065" t="s">
        <v>91</v>
      </c>
      <c r="E6065" s="9">
        <v>20</v>
      </c>
      <c r="F6065" s="9">
        <v>20</v>
      </c>
      <c r="G6065" s="19">
        <f t="shared" si="1711"/>
        <v>0</v>
      </c>
    </row>
    <row r="6066" spans="2:7" x14ac:dyDescent="0.25">
      <c r="C6066">
        <v>443</v>
      </c>
      <c r="D6066" t="s">
        <v>92</v>
      </c>
      <c r="E6066" s="9">
        <v>25952.2</v>
      </c>
      <c r="F6066" s="9">
        <v>25952.2</v>
      </c>
      <c r="G6066" s="19">
        <f t="shared" si="1711"/>
        <v>0</v>
      </c>
    </row>
    <row r="6067" spans="2:7" x14ac:dyDescent="0.25">
      <c r="C6067">
        <v>444</v>
      </c>
      <c r="D6067" t="s">
        <v>31</v>
      </c>
      <c r="E6067" s="9">
        <v>0</v>
      </c>
      <c r="F6067" s="9">
        <v>0</v>
      </c>
      <c r="G6067" s="19">
        <f t="shared" si="1711"/>
        <v>0</v>
      </c>
    </row>
    <row r="6068" spans="2:7" x14ac:dyDescent="0.25">
      <c r="C6068">
        <v>445</v>
      </c>
      <c r="D6068" t="s">
        <v>93</v>
      </c>
      <c r="E6068" s="9">
        <v>0</v>
      </c>
      <c r="F6068" s="9">
        <v>0</v>
      </c>
      <c r="G6068" s="19">
        <f t="shared" si="1711"/>
        <v>0</v>
      </c>
    </row>
    <row r="6069" spans="2:7" x14ac:dyDescent="0.25">
      <c r="C6069">
        <v>446</v>
      </c>
      <c r="D6069" t="s">
        <v>94</v>
      </c>
      <c r="E6069" s="9">
        <v>0</v>
      </c>
      <c r="F6069" s="9">
        <v>0</v>
      </c>
      <c r="G6069" s="19">
        <f t="shared" si="1711"/>
        <v>0</v>
      </c>
    </row>
    <row r="6070" spans="2:7" x14ac:dyDescent="0.25">
      <c r="C6070">
        <v>447</v>
      </c>
      <c r="D6070" t="s">
        <v>95</v>
      </c>
      <c r="E6070" s="9">
        <v>70845.02</v>
      </c>
      <c r="F6070" s="9">
        <v>68918.05</v>
      </c>
      <c r="G6070" s="19">
        <f t="shared" si="1711"/>
        <v>1926.9700000000012</v>
      </c>
    </row>
    <row r="6071" spans="2:7" x14ac:dyDescent="0.25">
      <c r="C6071">
        <v>448</v>
      </c>
      <c r="D6071" t="s">
        <v>96</v>
      </c>
      <c r="E6071" s="9">
        <v>0</v>
      </c>
      <c r="F6071" s="9">
        <v>0</v>
      </c>
      <c r="G6071" s="19">
        <f t="shared" si="1711"/>
        <v>0</v>
      </c>
    </row>
    <row r="6072" spans="2:7" x14ac:dyDescent="0.25">
      <c r="C6072">
        <v>449</v>
      </c>
      <c r="D6072" t="s">
        <v>97</v>
      </c>
      <c r="E6072" s="9">
        <v>0</v>
      </c>
      <c r="F6072" s="9">
        <v>0</v>
      </c>
      <c r="G6072" s="19">
        <f t="shared" si="1711"/>
        <v>0</v>
      </c>
    </row>
    <row r="6073" spans="2:7" x14ac:dyDescent="0.25">
      <c r="E6073" s="9"/>
      <c r="F6073" s="9"/>
    </row>
    <row r="6074" spans="2:7" x14ac:dyDescent="0.25">
      <c r="B6074" s="12">
        <v>45</v>
      </c>
      <c r="C6074" s="12"/>
      <c r="D6074" s="12" t="s">
        <v>98</v>
      </c>
      <c r="E6074" s="13">
        <f t="shared" ref="E6074" si="1712">E6075+E6076</f>
        <v>420</v>
      </c>
      <c r="F6074" s="13">
        <f t="shared" ref="F6074" si="1713">F6075+F6076</f>
        <v>10472.85</v>
      </c>
      <c r="G6074" s="24">
        <f t="shared" ref="G6074:G6076" si="1714">E6074-F6074</f>
        <v>-10052.85</v>
      </c>
    </row>
    <row r="6075" spans="2:7" x14ac:dyDescent="0.25">
      <c r="C6075">
        <v>450</v>
      </c>
      <c r="D6075" t="s">
        <v>99</v>
      </c>
      <c r="E6075" s="9">
        <v>0</v>
      </c>
      <c r="F6075" s="9">
        <v>0</v>
      </c>
      <c r="G6075" s="19">
        <f t="shared" si="1714"/>
        <v>0</v>
      </c>
    </row>
    <row r="6076" spans="2:7" x14ac:dyDescent="0.25">
      <c r="C6076">
        <v>451</v>
      </c>
      <c r="D6076" t="s">
        <v>100</v>
      </c>
      <c r="E6076" s="9">
        <v>420</v>
      </c>
      <c r="F6076" s="9">
        <v>10472.85</v>
      </c>
      <c r="G6076" s="19">
        <f t="shared" si="1714"/>
        <v>-10052.85</v>
      </c>
    </row>
    <row r="6077" spans="2:7" x14ac:dyDescent="0.25">
      <c r="E6077" s="9"/>
      <c r="F6077" s="9"/>
    </row>
    <row r="6078" spans="2:7" x14ac:dyDescent="0.25">
      <c r="B6078" s="12">
        <v>46</v>
      </c>
      <c r="C6078" s="12"/>
      <c r="D6078" s="12" t="s">
        <v>101</v>
      </c>
      <c r="E6078" s="13">
        <f t="shared" ref="E6078" si="1715">E6079+E6080+E6081+E6082+E6083</f>
        <v>909227.48</v>
      </c>
      <c r="F6078" s="13">
        <f t="shared" ref="F6078" si="1716">F6079+F6080+F6081+F6082+F6083</f>
        <v>905285.37</v>
      </c>
      <c r="G6078" s="24">
        <f t="shared" ref="G6078:G6083" si="1717">E6078-F6078</f>
        <v>3942.109999999986</v>
      </c>
    </row>
    <row r="6079" spans="2:7" x14ac:dyDescent="0.25">
      <c r="C6079">
        <v>460</v>
      </c>
      <c r="D6079" t="s">
        <v>102</v>
      </c>
      <c r="E6079" s="9">
        <v>20451</v>
      </c>
      <c r="F6079" s="9">
        <v>14086</v>
      </c>
      <c r="G6079" s="19">
        <f t="shared" si="1717"/>
        <v>6365</v>
      </c>
    </row>
    <row r="6080" spans="2:7" x14ac:dyDescent="0.25">
      <c r="C6080">
        <v>461</v>
      </c>
      <c r="D6080" t="s">
        <v>103</v>
      </c>
      <c r="E6080" s="9">
        <v>741558.73</v>
      </c>
      <c r="F6080" s="9">
        <v>769270.57</v>
      </c>
      <c r="G6080" s="19">
        <f t="shared" si="1717"/>
        <v>-27711.839999999967</v>
      </c>
    </row>
    <row r="6081" spans="2:7" x14ac:dyDescent="0.25">
      <c r="C6081">
        <v>462</v>
      </c>
      <c r="D6081" t="s">
        <v>38</v>
      </c>
      <c r="E6081" s="9">
        <v>6209</v>
      </c>
      <c r="F6081" s="9">
        <v>523</v>
      </c>
      <c r="G6081" s="19">
        <f t="shared" si="1717"/>
        <v>5686</v>
      </c>
    </row>
    <row r="6082" spans="2:7" x14ac:dyDescent="0.25">
      <c r="C6082">
        <v>463</v>
      </c>
      <c r="D6082" t="s">
        <v>104</v>
      </c>
      <c r="E6082" s="9">
        <v>139296.54999999999</v>
      </c>
      <c r="F6082" s="9">
        <v>119229.75</v>
      </c>
      <c r="G6082" s="19">
        <f t="shared" si="1717"/>
        <v>20066.799999999988</v>
      </c>
    </row>
    <row r="6083" spans="2:7" x14ac:dyDescent="0.25">
      <c r="C6083">
        <v>469</v>
      </c>
      <c r="D6083" t="s">
        <v>105</v>
      </c>
      <c r="E6083" s="9">
        <v>1712.2</v>
      </c>
      <c r="F6083" s="9">
        <v>2176.0500000000002</v>
      </c>
      <c r="G6083" s="19">
        <f t="shared" si="1717"/>
        <v>-463.85000000000014</v>
      </c>
    </row>
    <row r="6084" spans="2:7" x14ac:dyDescent="0.25">
      <c r="E6084" s="9"/>
      <c r="F6084" s="9"/>
    </row>
    <row r="6085" spans="2:7" x14ac:dyDescent="0.25">
      <c r="B6085" s="12">
        <v>47</v>
      </c>
      <c r="C6085" s="12"/>
      <c r="D6085" s="12" t="s">
        <v>44</v>
      </c>
      <c r="E6085" s="13">
        <f t="shared" ref="E6085" si="1718">E6086</f>
        <v>0</v>
      </c>
      <c r="F6085" s="13">
        <f t="shared" ref="F6085" si="1719">F6086</f>
        <v>0</v>
      </c>
      <c r="G6085" s="24">
        <f t="shared" ref="G6085:G6086" si="1720">E6085-F6085</f>
        <v>0</v>
      </c>
    </row>
    <row r="6086" spans="2:7" x14ac:dyDescent="0.25">
      <c r="C6086">
        <v>470</v>
      </c>
      <c r="D6086" t="s">
        <v>106</v>
      </c>
      <c r="E6086" s="9">
        <v>0</v>
      </c>
      <c r="F6086" s="9">
        <v>0</v>
      </c>
      <c r="G6086" s="19">
        <f t="shared" si="1720"/>
        <v>0</v>
      </c>
    </row>
    <row r="6087" spans="2:7" x14ac:dyDescent="0.25">
      <c r="E6087" s="9"/>
      <c r="F6087" s="9"/>
    </row>
    <row r="6088" spans="2:7" x14ac:dyDescent="0.25">
      <c r="B6088" s="12">
        <v>48</v>
      </c>
      <c r="C6088" s="12"/>
      <c r="D6088" s="12" t="s">
        <v>107</v>
      </c>
      <c r="E6088" s="13">
        <f t="shared" ref="E6088" si="1721">E6089+E6090+E6091+E6092+E6093+E6094+E6095</f>
        <v>0</v>
      </c>
      <c r="F6088" s="13">
        <f t="shared" ref="F6088" si="1722">F6089+F6090+F6091+F6092+F6093+F6094+F6095</f>
        <v>0</v>
      </c>
      <c r="G6088" s="24">
        <f t="shared" ref="G6088:G6095" si="1723">E6088-F6088</f>
        <v>0</v>
      </c>
    </row>
    <row r="6089" spans="2:7" x14ac:dyDescent="0.25">
      <c r="C6089">
        <v>481</v>
      </c>
      <c r="D6089" t="s">
        <v>108</v>
      </c>
      <c r="E6089" s="9">
        <v>0</v>
      </c>
      <c r="F6089" s="9">
        <v>0</v>
      </c>
      <c r="G6089" s="19">
        <f t="shared" si="1723"/>
        <v>0</v>
      </c>
    </row>
    <row r="6090" spans="2:7" x14ac:dyDescent="0.25">
      <c r="C6090">
        <v>482</v>
      </c>
      <c r="D6090" t="s">
        <v>109</v>
      </c>
      <c r="E6090" s="9">
        <v>0</v>
      </c>
      <c r="F6090" s="9">
        <v>0</v>
      </c>
      <c r="G6090" s="19">
        <f t="shared" si="1723"/>
        <v>0</v>
      </c>
    </row>
    <row r="6091" spans="2:7" x14ac:dyDescent="0.25">
      <c r="C6091">
        <v>483</v>
      </c>
      <c r="D6091" t="s">
        <v>110</v>
      </c>
      <c r="E6091" s="9">
        <v>0</v>
      </c>
      <c r="F6091" s="9">
        <v>0</v>
      </c>
      <c r="G6091" s="19">
        <f t="shared" si="1723"/>
        <v>0</v>
      </c>
    </row>
    <row r="6092" spans="2:7" x14ac:dyDescent="0.25">
      <c r="C6092">
        <v>484</v>
      </c>
      <c r="D6092" t="s">
        <v>111</v>
      </c>
      <c r="E6092" s="9">
        <v>0</v>
      </c>
      <c r="F6092" s="9">
        <v>0</v>
      </c>
      <c r="G6092" s="19">
        <f t="shared" si="1723"/>
        <v>0</v>
      </c>
    </row>
    <row r="6093" spans="2:7" x14ac:dyDescent="0.25">
      <c r="C6093">
        <v>485</v>
      </c>
      <c r="D6093" t="s">
        <v>112</v>
      </c>
      <c r="E6093" s="9">
        <v>0</v>
      </c>
      <c r="F6093" s="9">
        <v>0</v>
      </c>
      <c r="G6093" s="19">
        <f t="shared" si="1723"/>
        <v>0</v>
      </c>
    </row>
    <row r="6094" spans="2:7" x14ac:dyDescent="0.25">
      <c r="C6094">
        <v>486</v>
      </c>
      <c r="D6094" t="s">
        <v>113</v>
      </c>
      <c r="E6094" s="9">
        <v>0</v>
      </c>
      <c r="F6094" s="9">
        <v>0</v>
      </c>
      <c r="G6094" s="19">
        <f t="shared" si="1723"/>
        <v>0</v>
      </c>
    </row>
    <row r="6095" spans="2:7" x14ac:dyDescent="0.25">
      <c r="C6095">
        <v>489</v>
      </c>
      <c r="D6095" t="s">
        <v>114</v>
      </c>
      <c r="E6095" s="9">
        <v>0</v>
      </c>
      <c r="F6095" s="9">
        <v>0</v>
      </c>
      <c r="G6095" s="19">
        <f t="shared" si="1723"/>
        <v>0</v>
      </c>
    </row>
    <row r="6096" spans="2:7" x14ac:dyDescent="0.25">
      <c r="E6096" s="9"/>
      <c r="F6096" s="9"/>
    </row>
    <row r="6097" spans="1:7" x14ac:dyDescent="0.25">
      <c r="B6097" s="12">
        <v>49</v>
      </c>
      <c r="C6097" s="12"/>
      <c r="D6097" s="12" t="s">
        <v>53</v>
      </c>
      <c r="E6097" s="13">
        <f t="shared" ref="E6097" si="1724">E6098+E6099+E6100+E6101+E6102+E6103+E6104+E6105</f>
        <v>89387.85</v>
      </c>
      <c r="F6097" s="13">
        <f t="shared" ref="F6097" si="1725">F6098+F6099+F6100+F6101+F6102+F6103+F6104+F6105</f>
        <v>93043.1</v>
      </c>
      <c r="G6097" s="24">
        <f t="shared" ref="G6097:G6105" si="1726">E6097-F6097</f>
        <v>-3655.25</v>
      </c>
    </row>
    <row r="6098" spans="1:7" x14ac:dyDescent="0.25">
      <c r="C6098">
        <v>490</v>
      </c>
      <c r="D6098" t="s">
        <v>54</v>
      </c>
      <c r="E6098" s="9">
        <v>1500</v>
      </c>
      <c r="F6098" s="9">
        <v>800</v>
      </c>
      <c r="G6098" s="19">
        <f t="shared" si="1726"/>
        <v>700</v>
      </c>
    </row>
    <row r="6099" spans="1:7" x14ac:dyDescent="0.25">
      <c r="C6099">
        <v>491</v>
      </c>
      <c r="D6099" t="s">
        <v>55</v>
      </c>
      <c r="E6099" s="9">
        <v>59424.800000000003</v>
      </c>
      <c r="F6099" s="9">
        <v>55208.95</v>
      </c>
      <c r="G6099" s="19">
        <f t="shared" si="1726"/>
        <v>4215.8500000000058</v>
      </c>
    </row>
    <row r="6100" spans="1:7" x14ac:dyDescent="0.25">
      <c r="C6100">
        <v>492</v>
      </c>
      <c r="D6100" t="s">
        <v>115</v>
      </c>
      <c r="E6100" s="9">
        <v>0</v>
      </c>
      <c r="F6100" s="9">
        <v>0</v>
      </c>
      <c r="G6100" s="19">
        <f t="shared" si="1726"/>
        <v>0</v>
      </c>
    </row>
    <row r="6101" spans="1:7" x14ac:dyDescent="0.25">
      <c r="C6101">
        <v>493</v>
      </c>
      <c r="D6101" t="s">
        <v>116</v>
      </c>
      <c r="E6101" s="9">
        <v>0</v>
      </c>
      <c r="F6101" s="9">
        <v>0</v>
      </c>
      <c r="G6101" s="19">
        <f t="shared" si="1726"/>
        <v>0</v>
      </c>
    </row>
    <row r="6102" spans="1:7" x14ac:dyDescent="0.25">
      <c r="C6102">
        <v>494</v>
      </c>
      <c r="D6102" t="s">
        <v>58</v>
      </c>
      <c r="E6102" s="9">
        <v>28463.05</v>
      </c>
      <c r="F6102" s="9">
        <v>37034.15</v>
      </c>
      <c r="G6102" s="19">
        <f t="shared" si="1726"/>
        <v>-8571.1000000000022</v>
      </c>
    </row>
    <row r="6103" spans="1:7" x14ac:dyDescent="0.25">
      <c r="C6103">
        <v>495</v>
      </c>
      <c r="D6103" t="s">
        <v>117</v>
      </c>
      <c r="E6103" s="9">
        <v>0</v>
      </c>
      <c r="F6103" s="9">
        <v>0</v>
      </c>
      <c r="G6103" s="19">
        <f t="shared" si="1726"/>
        <v>0</v>
      </c>
    </row>
    <row r="6104" spans="1:7" x14ac:dyDescent="0.25">
      <c r="C6104">
        <v>498</v>
      </c>
      <c r="D6104" t="s">
        <v>118</v>
      </c>
      <c r="E6104" s="9">
        <v>0</v>
      </c>
      <c r="F6104" s="9">
        <v>0</v>
      </c>
      <c r="G6104" s="19">
        <f t="shared" si="1726"/>
        <v>0</v>
      </c>
    </row>
    <row r="6105" spans="1:7" x14ac:dyDescent="0.25">
      <c r="C6105">
        <v>499</v>
      </c>
      <c r="D6105" t="s">
        <v>61</v>
      </c>
      <c r="E6105" s="9">
        <v>0</v>
      </c>
      <c r="F6105" s="9">
        <v>0</v>
      </c>
      <c r="G6105" s="19">
        <f t="shared" si="1726"/>
        <v>0</v>
      </c>
    </row>
    <row r="6106" spans="1:7" x14ac:dyDescent="0.25">
      <c r="E6106" s="9"/>
      <c r="F6106" s="9"/>
    </row>
    <row r="6107" spans="1:7" x14ac:dyDescent="0.25">
      <c r="E6107" s="9"/>
      <c r="F6107" s="9"/>
    </row>
    <row r="6108" spans="1:7" x14ac:dyDescent="0.25">
      <c r="E6108" s="9"/>
      <c r="F6108" s="9"/>
    </row>
    <row r="6109" spans="1:7" x14ac:dyDescent="0.25">
      <c r="A6109" s="14">
        <v>9</v>
      </c>
      <c r="B6109" s="14"/>
      <c r="C6109" s="14"/>
      <c r="D6109" s="14" t="s">
        <v>119</v>
      </c>
      <c r="E6109" s="15"/>
      <c r="F6109" s="15"/>
      <c r="G6109" s="25"/>
    </row>
    <row r="6110" spans="1:7" x14ac:dyDescent="0.25">
      <c r="A6110" s="14"/>
      <c r="B6110" s="14">
        <v>90</v>
      </c>
      <c r="C6110" s="14"/>
      <c r="D6110" s="14" t="s">
        <v>120</v>
      </c>
      <c r="E6110" s="16">
        <f t="shared" ref="E6110" si="1727">E6111+E6112</f>
        <v>200305.65999999997</v>
      </c>
      <c r="F6110" s="16">
        <f t="shared" ref="F6110" si="1728">F6111+F6112</f>
        <v>197653.74000000002</v>
      </c>
      <c r="G6110" s="26">
        <f t="shared" ref="G6110:G6112" si="1729">E6110-F6110</f>
        <v>2651.9199999999546</v>
      </c>
    </row>
    <row r="6111" spans="1:7" x14ac:dyDescent="0.25">
      <c r="C6111">
        <v>900</v>
      </c>
      <c r="D6111" t="s">
        <v>121</v>
      </c>
      <c r="E6111" s="19">
        <v>135972.01999999999</v>
      </c>
      <c r="F6111" s="19">
        <v>163646.92000000001</v>
      </c>
      <c r="G6111" s="19">
        <f t="shared" si="1729"/>
        <v>-27674.900000000023</v>
      </c>
    </row>
    <row r="6112" spans="1:7" x14ac:dyDescent="0.25">
      <c r="C6112">
        <v>901</v>
      </c>
      <c r="D6112" t="s">
        <v>122</v>
      </c>
      <c r="E6112" s="19">
        <v>64333.64</v>
      </c>
      <c r="F6112" s="19">
        <v>34006.82</v>
      </c>
      <c r="G6112" s="19">
        <f t="shared" si="1729"/>
        <v>30326.82</v>
      </c>
    </row>
    <row r="6113" spans="1:7" x14ac:dyDescent="0.25">
      <c r="E6113" s="9"/>
      <c r="F6113" s="9"/>
    </row>
    <row r="6114" spans="1:7" x14ac:dyDescent="0.25">
      <c r="D6114" s="2" t="s">
        <v>123</v>
      </c>
      <c r="E6114" s="17">
        <f t="shared" ref="E6114" si="1730">E6111+E6112</f>
        <v>200305.65999999997</v>
      </c>
      <c r="F6114" s="17">
        <f t="shared" ref="F6114" si="1731">F6111+F6112</f>
        <v>197653.74000000002</v>
      </c>
      <c r="G6114" s="19">
        <f t="shared" ref="G6114" si="1732">E6114-F6114</f>
        <v>2651.9199999999546</v>
      </c>
    </row>
    <row r="6115" spans="1:7" x14ac:dyDescent="0.25">
      <c r="E6115" s="9"/>
      <c r="F6115" s="9"/>
    </row>
    <row r="6116" spans="1:7" x14ac:dyDescent="0.25">
      <c r="A6116" s="27"/>
      <c r="B6116" s="27"/>
      <c r="C6116" s="27"/>
      <c r="D6116" s="27"/>
      <c r="E6116" s="27"/>
      <c r="F6116" s="27"/>
      <c r="G6116" s="28"/>
    </row>
    <row r="6119" spans="1:7" ht="26.25" x14ac:dyDescent="0.4">
      <c r="A6119" s="1" t="s">
        <v>124</v>
      </c>
      <c r="B6119" s="2"/>
      <c r="C6119" s="2"/>
      <c r="D6119" s="2"/>
      <c r="E6119" s="18">
        <v>2021</v>
      </c>
      <c r="F6119" s="18">
        <v>2020</v>
      </c>
      <c r="G6119" s="20" t="s">
        <v>125</v>
      </c>
    </row>
    <row r="6120" spans="1:7" x14ac:dyDescent="0.25">
      <c r="A6120" t="s">
        <v>0</v>
      </c>
      <c r="E6120" s="3">
        <v>633</v>
      </c>
      <c r="F6120" s="3">
        <v>645</v>
      </c>
      <c r="G6120" s="29">
        <f>E6120-F6120</f>
        <v>-12</v>
      </c>
    </row>
    <row r="6121" spans="1:7" x14ac:dyDescent="0.25">
      <c r="E6121" s="4" t="s">
        <v>163</v>
      </c>
      <c r="F6121" s="31" t="s">
        <v>163</v>
      </c>
      <c r="G6121" s="4" t="s">
        <v>163</v>
      </c>
    </row>
    <row r="6122" spans="1:7" ht="21" x14ac:dyDescent="0.35">
      <c r="A6122" s="5">
        <v>3</v>
      </c>
      <c r="B6122" s="5"/>
      <c r="C6122" s="5"/>
      <c r="D6122" s="5" t="s">
        <v>2</v>
      </c>
      <c r="E6122" s="6">
        <f t="shared" ref="E6122" si="1733">E6123+E6133+E6145+E6149+E6157+E6161+E6171+E6174+E6182</f>
        <v>2288746.7700000005</v>
      </c>
      <c r="F6122" s="6">
        <f t="shared" ref="F6122" si="1734">F6123+F6133+F6145+F6149+F6157+F6161+F6171+F6174+F6182</f>
        <v>2500263.6100000003</v>
      </c>
      <c r="G6122" s="21">
        <f>E6122-F6122</f>
        <v>-211516.83999999985</v>
      </c>
    </row>
    <row r="6123" spans="1:7" x14ac:dyDescent="0.25">
      <c r="A6123" s="7"/>
      <c r="B6123" s="7">
        <v>30</v>
      </c>
      <c r="C6123" s="7"/>
      <c r="D6123" s="7" t="s">
        <v>3</v>
      </c>
      <c r="E6123" s="8">
        <f t="shared" ref="E6123" si="1735">E6124+E6125+E6126+E6127+E6128+E6129+E6130+E6131</f>
        <v>215792.05000000002</v>
      </c>
      <c r="F6123" s="8">
        <f t="shared" ref="F6123" si="1736">F6124+F6125+F6126+F6127+F6128+F6129+F6130+F6131</f>
        <v>242934.65000000002</v>
      </c>
      <c r="G6123" s="22">
        <f t="shared" ref="G6123:G6131" si="1737">E6123-F6123</f>
        <v>-27142.600000000006</v>
      </c>
    </row>
    <row r="6124" spans="1:7" x14ac:dyDescent="0.25">
      <c r="C6124">
        <v>300</v>
      </c>
      <c r="D6124" t="s">
        <v>4</v>
      </c>
      <c r="E6124" s="9">
        <v>41365.75</v>
      </c>
      <c r="F6124" s="9">
        <v>41030.5</v>
      </c>
      <c r="G6124" s="19">
        <f t="shared" si="1737"/>
        <v>335.25</v>
      </c>
    </row>
    <row r="6125" spans="1:7" x14ac:dyDescent="0.25">
      <c r="C6125">
        <v>301</v>
      </c>
      <c r="D6125" t="s">
        <v>5</v>
      </c>
      <c r="E6125" s="9">
        <v>141588.95000000001</v>
      </c>
      <c r="F6125" s="9">
        <v>161848</v>
      </c>
      <c r="G6125" s="19">
        <f t="shared" si="1737"/>
        <v>-20259.049999999988</v>
      </c>
    </row>
    <row r="6126" spans="1:7" x14ac:dyDescent="0.25">
      <c r="C6126">
        <v>302</v>
      </c>
      <c r="D6126" t="s">
        <v>6</v>
      </c>
      <c r="E6126" s="9">
        <v>0</v>
      </c>
      <c r="F6126" s="9">
        <v>0</v>
      </c>
      <c r="G6126" s="19">
        <f t="shared" si="1737"/>
        <v>0</v>
      </c>
    </row>
    <row r="6127" spans="1:7" x14ac:dyDescent="0.25">
      <c r="C6127">
        <v>303</v>
      </c>
      <c r="D6127" t="s">
        <v>7</v>
      </c>
      <c r="E6127" s="9">
        <v>0</v>
      </c>
      <c r="F6127" s="9">
        <v>0</v>
      </c>
      <c r="G6127" s="19">
        <f t="shared" si="1737"/>
        <v>0</v>
      </c>
    </row>
    <row r="6128" spans="1:7" x14ac:dyDescent="0.25">
      <c r="C6128">
        <v>304</v>
      </c>
      <c r="D6128" t="s">
        <v>8</v>
      </c>
      <c r="E6128" s="9">
        <v>0</v>
      </c>
      <c r="F6128" s="9">
        <v>0</v>
      </c>
      <c r="G6128" s="19">
        <f t="shared" si="1737"/>
        <v>0</v>
      </c>
    </row>
    <row r="6129" spans="2:7" x14ac:dyDescent="0.25">
      <c r="C6129">
        <v>305</v>
      </c>
      <c r="D6129" t="s">
        <v>9</v>
      </c>
      <c r="E6129" s="9">
        <v>31268.400000000001</v>
      </c>
      <c r="F6129" s="9">
        <v>37614.699999999997</v>
      </c>
      <c r="G6129" s="19">
        <f t="shared" si="1737"/>
        <v>-6346.2999999999956</v>
      </c>
    </row>
    <row r="6130" spans="2:7" x14ac:dyDescent="0.25">
      <c r="C6130">
        <v>306</v>
      </c>
      <c r="D6130" t="s">
        <v>10</v>
      </c>
      <c r="E6130" s="9">
        <v>0</v>
      </c>
      <c r="F6130" s="9">
        <v>0</v>
      </c>
      <c r="G6130" s="19">
        <f t="shared" si="1737"/>
        <v>0</v>
      </c>
    </row>
    <row r="6131" spans="2:7" x14ac:dyDescent="0.25">
      <c r="C6131">
        <v>309</v>
      </c>
      <c r="D6131" t="s">
        <v>11</v>
      </c>
      <c r="E6131" s="9">
        <v>1568.95</v>
      </c>
      <c r="F6131" s="9">
        <v>2441.4499999999998</v>
      </c>
      <c r="G6131" s="19">
        <f t="shared" si="1737"/>
        <v>-872.49999999999977</v>
      </c>
    </row>
    <row r="6132" spans="2:7" x14ac:dyDescent="0.25">
      <c r="E6132" s="9"/>
      <c r="F6132" s="9"/>
    </row>
    <row r="6133" spans="2:7" x14ac:dyDescent="0.25">
      <c r="B6133" s="7">
        <v>31</v>
      </c>
      <c r="C6133" s="7"/>
      <c r="D6133" s="7" t="s">
        <v>12</v>
      </c>
      <c r="E6133" s="8">
        <f t="shared" ref="E6133" si="1738">E6134+E6135+E6136+E6137+E6138+E6139+E6140+E6141+E6142+E6143</f>
        <v>410166.97000000003</v>
      </c>
      <c r="F6133" s="8">
        <f t="shared" ref="F6133" si="1739">F6134+F6135+F6136+F6137+F6138+F6139+F6140+F6141+F6142+F6143</f>
        <v>454314.42999999993</v>
      </c>
      <c r="G6133" s="22">
        <f t="shared" ref="G6133:G6143" si="1740">E6133-F6133</f>
        <v>-44147.459999999905</v>
      </c>
    </row>
    <row r="6134" spans="2:7" x14ac:dyDescent="0.25">
      <c r="C6134">
        <v>310</v>
      </c>
      <c r="D6134" t="s">
        <v>13</v>
      </c>
      <c r="E6134" s="9">
        <v>12612.5</v>
      </c>
      <c r="F6134" s="9">
        <v>13090.75</v>
      </c>
      <c r="G6134" s="19">
        <f t="shared" si="1740"/>
        <v>-478.25</v>
      </c>
    </row>
    <row r="6135" spans="2:7" x14ac:dyDescent="0.25">
      <c r="C6135">
        <v>311</v>
      </c>
      <c r="D6135" t="s">
        <v>14</v>
      </c>
      <c r="E6135" s="9">
        <v>4819.5</v>
      </c>
      <c r="F6135" s="9">
        <v>17452</v>
      </c>
      <c r="G6135" s="19">
        <f t="shared" si="1740"/>
        <v>-12632.5</v>
      </c>
    </row>
    <row r="6136" spans="2:7" x14ac:dyDescent="0.25">
      <c r="C6136">
        <v>312</v>
      </c>
      <c r="D6136" t="s">
        <v>15</v>
      </c>
      <c r="E6136" s="9">
        <v>95458.3</v>
      </c>
      <c r="F6136" s="9">
        <v>107014.5</v>
      </c>
      <c r="G6136" s="19">
        <f t="shared" si="1740"/>
        <v>-11556.199999999997</v>
      </c>
    </row>
    <row r="6137" spans="2:7" x14ac:dyDescent="0.25">
      <c r="C6137">
        <v>313</v>
      </c>
      <c r="D6137" t="s">
        <v>16</v>
      </c>
      <c r="E6137" s="9">
        <v>125449.52</v>
      </c>
      <c r="F6137" s="9">
        <v>130140.85</v>
      </c>
      <c r="G6137" s="19">
        <f t="shared" si="1740"/>
        <v>-4691.3300000000017</v>
      </c>
    </row>
    <row r="6138" spans="2:7" x14ac:dyDescent="0.25">
      <c r="C6138">
        <v>314</v>
      </c>
      <c r="D6138" t="s">
        <v>17</v>
      </c>
      <c r="E6138" s="9">
        <v>97571.75</v>
      </c>
      <c r="F6138" s="9">
        <v>130598.3</v>
      </c>
      <c r="G6138" s="19">
        <f t="shared" si="1740"/>
        <v>-33026.550000000003</v>
      </c>
    </row>
    <row r="6139" spans="2:7" x14ac:dyDescent="0.25">
      <c r="C6139">
        <v>315</v>
      </c>
      <c r="D6139" t="s">
        <v>18</v>
      </c>
      <c r="E6139" s="9">
        <v>36130.75</v>
      </c>
      <c r="F6139" s="9">
        <v>34032.78</v>
      </c>
      <c r="G6139" s="19">
        <f t="shared" si="1740"/>
        <v>2097.9700000000012</v>
      </c>
    </row>
    <row r="6140" spans="2:7" x14ac:dyDescent="0.25">
      <c r="C6140">
        <v>316</v>
      </c>
      <c r="D6140" t="s">
        <v>19</v>
      </c>
      <c r="E6140" s="9">
        <v>0</v>
      </c>
      <c r="F6140" s="9">
        <v>0</v>
      </c>
      <c r="G6140" s="19">
        <f t="shared" si="1740"/>
        <v>0</v>
      </c>
    </row>
    <row r="6141" spans="2:7" x14ac:dyDescent="0.25">
      <c r="C6141">
        <v>317</v>
      </c>
      <c r="D6141" t="s">
        <v>20</v>
      </c>
      <c r="E6141" s="9">
        <v>519.35</v>
      </c>
      <c r="F6141" s="9">
        <v>460.85</v>
      </c>
      <c r="G6141" s="19">
        <f t="shared" si="1740"/>
        <v>58.5</v>
      </c>
    </row>
    <row r="6142" spans="2:7" x14ac:dyDescent="0.25">
      <c r="C6142">
        <v>318</v>
      </c>
      <c r="D6142" t="s">
        <v>21</v>
      </c>
      <c r="E6142" s="9">
        <v>36848.65</v>
      </c>
      <c r="F6142" s="9">
        <v>21423</v>
      </c>
      <c r="G6142" s="19">
        <f t="shared" si="1740"/>
        <v>15425.650000000001</v>
      </c>
    </row>
    <row r="6143" spans="2:7" x14ac:dyDescent="0.25">
      <c r="C6143">
        <v>319</v>
      </c>
      <c r="D6143" t="s">
        <v>22</v>
      </c>
      <c r="E6143" s="9">
        <v>756.65</v>
      </c>
      <c r="F6143" s="9">
        <v>101.4</v>
      </c>
      <c r="G6143" s="19">
        <f t="shared" si="1740"/>
        <v>655.25</v>
      </c>
    </row>
    <row r="6144" spans="2:7" x14ac:dyDescent="0.25">
      <c r="E6144" s="9"/>
      <c r="F6144" s="9"/>
    </row>
    <row r="6145" spans="2:7" x14ac:dyDescent="0.25">
      <c r="B6145" s="7">
        <v>33</v>
      </c>
      <c r="C6145" s="7"/>
      <c r="D6145" s="7" t="s">
        <v>23</v>
      </c>
      <c r="E6145" s="8">
        <f t="shared" ref="E6145" si="1741">E6146+E6147</f>
        <v>220972.56</v>
      </c>
      <c r="F6145" s="8">
        <f t="shared" ref="F6145" si="1742">F6146+F6147</f>
        <v>206488.85</v>
      </c>
      <c r="G6145" s="22">
        <f t="shared" ref="G6145:G6147" si="1743">E6145-F6145</f>
        <v>14483.709999999992</v>
      </c>
    </row>
    <row r="6146" spans="2:7" x14ac:dyDescent="0.25">
      <c r="C6146">
        <v>330</v>
      </c>
      <c r="D6146" t="s">
        <v>24</v>
      </c>
      <c r="E6146" s="9">
        <v>220972.56</v>
      </c>
      <c r="F6146" s="9">
        <v>206488.85</v>
      </c>
      <c r="G6146" s="19">
        <f t="shared" si="1743"/>
        <v>14483.709999999992</v>
      </c>
    </row>
    <row r="6147" spans="2:7" x14ac:dyDescent="0.25">
      <c r="C6147">
        <v>332</v>
      </c>
      <c r="D6147" t="s">
        <v>25</v>
      </c>
      <c r="E6147" s="9">
        <v>0</v>
      </c>
      <c r="F6147" s="9">
        <v>0</v>
      </c>
      <c r="G6147" s="19">
        <f t="shared" si="1743"/>
        <v>0</v>
      </c>
    </row>
    <row r="6148" spans="2:7" x14ac:dyDescent="0.25">
      <c r="E6148" s="9"/>
      <c r="F6148" s="9"/>
    </row>
    <row r="6149" spans="2:7" x14ac:dyDescent="0.25">
      <c r="B6149" s="7">
        <v>34</v>
      </c>
      <c r="C6149" s="7"/>
      <c r="D6149" s="7" t="s">
        <v>26</v>
      </c>
      <c r="E6149" s="8">
        <f t="shared" ref="E6149" si="1744">E6150+E6151+E6152+E6153+E6154+E6155</f>
        <v>62320.54</v>
      </c>
      <c r="F6149" s="8">
        <f t="shared" ref="F6149" si="1745">F6150+F6151+F6152+F6153+F6154+F6155</f>
        <v>71227.8</v>
      </c>
      <c r="G6149" s="22">
        <f t="shared" ref="G6149:G6155" si="1746">E6149-F6149</f>
        <v>-8907.260000000002</v>
      </c>
    </row>
    <row r="6150" spans="2:7" x14ac:dyDescent="0.25">
      <c r="C6150">
        <v>340</v>
      </c>
      <c r="D6150" t="s">
        <v>27</v>
      </c>
      <c r="E6150" s="9">
        <v>62320.54</v>
      </c>
      <c r="F6150" s="9">
        <v>71227.8</v>
      </c>
      <c r="G6150" s="19">
        <f t="shared" si="1746"/>
        <v>-8907.260000000002</v>
      </c>
    </row>
    <row r="6151" spans="2:7" x14ac:dyDescent="0.25">
      <c r="C6151">
        <v>341</v>
      </c>
      <c r="D6151" t="s">
        <v>28</v>
      </c>
      <c r="E6151" s="9">
        <v>0</v>
      </c>
      <c r="F6151" s="9">
        <v>0</v>
      </c>
      <c r="G6151" s="19">
        <f t="shared" si="1746"/>
        <v>0</v>
      </c>
    </row>
    <row r="6152" spans="2:7" x14ac:dyDescent="0.25">
      <c r="C6152">
        <v>342</v>
      </c>
      <c r="D6152" t="s">
        <v>29</v>
      </c>
      <c r="E6152" s="9">
        <v>0</v>
      </c>
      <c r="F6152" s="9">
        <v>0</v>
      </c>
      <c r="G6152" s="19">
        <f t="shared" si="1746"/>
        <v>0</v>
      </c>
    </row>
    <row r="6153" spans="2:7" x14ac:dyDescent="0.25">
      <c r="C6153">
        <v>343</v>
      </c>
      <c r="D6153" t="s">
        <v>30</v>
      </c>
      <c r="E6153" s="9">
        <v>0</v>
      </c>
      <c r="F6153" s="9">
        <v>0</v>
      </c>
      <c r="G6153" s="19">
        <f t="shared" si="1746"/>
        <v>0</v>
      </c>
    </row>
    <row r="6154" spans="2:7" x14ac:dyDescent="0.25">
      <c r="C6154">
        <v>344</v>
      </c>
      <c r="D6154" t="s">
        <v>31</v>
      </c>
      <c r="E6154" s="9">
        <v>0</v>
      </c>
      <c r="F6154" s="9">
        <v>0</v>
      </c>
      <c r="G6154" s="19">
        <f t="shared" si="1746"/>
        <v>0</v>
      </c>
    </row>
    <row r="6155" spans="2:7" x14ac:dyDescent="0.25">
      <c r="C6155">
        <v>349</v>
      </c>
      <c r="D6155" t="s">
        <v>32</v>
      </c>
      <c r="E6155" s="9">
        <v>0</v>
      </c>
      <c r="F6155" s="9">
        <v>0</v>
      </c>
      <c r="G6155" s="19">
        <f t="shared" si="1746"/>
        <v>0</v>
      </c>
    </row>
    <row r="6156" spans="2:7" x14ac:dyDescent="0.25">
      <c r="E6156" s="9"/>
      <c r="F6156" s="9"/>
    </row>
    <row r="6157" spans="2:7" x14ac:dyDescent="0.25">
      <c r="B6157" s="7">
        <v>35</v>
      </c>
      <c r="C6157" s="7"/>
      <c r="D6157" s="7" t="s">
        <v>33</v>
      </c>
      <c r="E6157" s="8">
        <f t="shared" ref="E6157" si="1747">E6158+E6159</f>
        <v>13192.7</v>
      </c>
      <c r="F6157" s="8">
        <f t="shared" ref="F6157" si="1748">F6158+F6159</f>
        <v>12042.1</v>
      </c>
      <c r="G6157" s="22">
        <f t="shared" ref="G6157:G6159" si="1749">E6157-F6157</f>
        <v>1150.6000000000004</v>
      </c>
    </row>
    <row r="6158" spans="2:7" x14ac:dyDescent="0.25">
      <c r="C6158">
        <v>350</v>
      </c>
      <c r="D6158" t="s">
        <v>33</v>
      </c>
      <c r="E6158" s="9">
        <v>0</v>
      </c>
      <c r="F6158" s="9">
        <v>0</v>
      </c>
      <c r="G6158" s="19">
        <f t="shared" si="1749"/>
        <v>0</v>
      </c>
    </row>
    <row r="6159" spans="2:7" x14ac:dyDescent="0.25">
      <c r="C6159">
        <v>351</v>
      </c>
      <c r="D6159" t="s">
        <v>34</v>
      </c>
      <c r="E6159" s="9">
        <v>13192.7</v>
      </c>
      <c r="F6159" s="9">
        <v>12042.1</v>
      </c>
      <c r="G6159" s="19">
        <f t="shared" si="1749"/>
        <v>1150.6000000000004</v>
      </c>
    </row>
    <row r="6160" spans="2:7" x14ac:dyDescent="0.25">
      <c r="E6160" s="9"/>
      <c r="F6160" s="9"/>
    </row>
    <row r="6161" spans="2:7" x14ac:dyDescent="0.25">
      <c r="B6161" s="7">
        <v>36</v>
      </c>
      <c r="C6161" s="7"/>
      <c r="D6161" s="7" t="s">
        <v>35</v>
      </c>
      <c r="E6161" s="8">
        <f t="shared" ref="E6161" si="1750">E6162+E6163+E6164+E6165+E6166+E6167+E6168+E6169</f>
        <v>1366301.9500000002</v>
      </c>
      <c r="F6161" s="8">
        <f t="shared" ref="F6161" si="1751">F6162+F6163+F6164+F6165+F6166+F6167+F6168+F6169</f>
        <v>1413255.7800000003</v>
      </c>
      <c r="G6161" s="22">
        <f t="shared" ref="G6161:G6169" si="1752">E6161-F6161</f>
        <v>-46953.830000000075</v>
      </c>
    </row>
    <row r="6162" spans="2:7" x14ac:dyDescent="0.25">
      <c r="C6162">
        <v>360</v>
      </c>
      <c r="D6162" t="s">
        <v>36</v>
      </c>
      <c r="E6162" s="9">
        <v>2000</v>
      </c>
      <c r="F6162" s="9">
        <v>2140</v>
      </c>
      <c r="G6162" s="19">
        <f t="shared" si="1752"/>
        <v>-140</v>
      </c>
    </row>
    <row r="6163" spans="2:7" x14ac:dyDescent="0.25">
      <c r="C6163">
        <v>361</v>
      </c>
      <c r="D6163" t="s">
        <v>37</v>
      </c>
      <c r="E6163" s="9">
        <v>1034573.64</v>
      </c>
      <c r="F6163" s="9">
        <v>1040232.08</v>
      </c>
      <c r="G6163" s="19">
        <f t="shared" si="1752"/>
        <v>-5658.4399999999441</v>
      </c>
    </row>
    <row r="6164" spans="2:7" x14ac:dyDescent="0.25">
      <c r="C6164">
        <v>362</v>
      </c>
      <c r="D6164" t="s">
        <v>38</v>
      </c>
      <c r="E6164" s="9">
        <v>17577</v>
      </c>
      <c r="F6164" s="9">
        <v>13147</v>
      </c>
      <c r="G6164" s="19">
        <f t="shared" si="1752"/>
        <v>4430</v>
      </c>
    </row>
    <row r="6165" spans="2:7" x14ac:dyDescent="0.25">
      <c r="C6165">
        <v>363</v>
      </c>
      <c r="D6165" t="s">
        <v>39</v>
      </c>
      <c r="E6165" s="9">
        <v>306131.96000000002</v>
      </c>
      <c r="F6165" s="9">
        <v>351717.35</v>
      </c>
      <c r="G6165" s="19">
        <f t="shared" si="1752"/>
        <v>-45585.389999999956</v>
      </c>
    </row>
    <row r="6166" spans="2:7" x14ac:dyDescent="0.25">
      <c r="C6166">
        <v>364</v>
      </c>
      <c r="D6166" t="s">
        <v>40</v>
      </c>
      <c r="E6166" s="9">
        <v>0</v>
      </c>
      <c r="F6166" s="9">
        <v>0</v>
      </c>
      <c r="G6166" s="19">
        <f t="shared" si="1752"/>
        <v>0</v>
      </c>
    </row>
    <row r="6167" spans="2:7" x14ac:dyDescent="0.25">
      <c r="C6167">
        <v>365</v>
      </c>
      <c r="D6167" t="s">
        <v>41</v>
      </c>
      <c r="E6167" s="9">
        <v>0</v>
      </c>
      <c r="F6167" s="9">
        <v>0</v>
      </c>
      <c r="G6167" s="19">
        <f t="shared" si="1752"/>
        <v>0</v>
      </c>
    </row>
    <row r="6168" spans="2:7" x14ac:dyDescent="0.25">
      <c r="C6168">
        <v>366</v>
      </c>
      <c r="D6168" t="s">
        <v>42</v>
      </c>
      <c r="E6168" s="9">
        <v>0</v>
      </c>
      <c r="F6168" s="9">
        <v>0</v>
      </c>
      <c r="G6168" s="19">
        <f t="shared" si="1752"/>
        <v>0</v>
      </c>
    </row>
    <row r="6169" spans="2:7" x14ac:dyDescent="0.25">
      <c r="C6169">
        <v>369</v>
      </c>
      <c r="D6169" t="s">
        <v>43</v>
      </c>
      <c r="E6169" s="9">
        <v>6019.35</v>
      </c>
      <c r="F6169" s="9">
        <v>6019.35</v>
      </c>
      <c r="G6169" s="19">
        <f t="shared" si="1752"/>
        <v>0</v>
      </c>
    </row>
    <row r="6170" spans="2:7" x14ac:dyDescent="0.25">
      <c r="E6170" s="9"/>
      <c r="F6170" s="9"/>
    </row>
    <row r="6171" spans="2:7" x14ac:dyDescent="0.25">
      <c r="B6171" s="7">
        <v>37</v>
      </c>
      <c r="C6171" s="7"/>
      <c r="D6171" s="7" t="s">
        <v>44</v>
      </c>
      <c r="E6171" s="8">
        <f t="shared" ref="E6171" si="1753">E6172</f>
        <v>0</v>
      </c>
      <c r="F6171" s="8">
        <f t="shared" ref="F6171" si="1754">F6172</f>
        <v>0</v>
      </c>
      <c r="G6171" s="22">
        <f t="shared" ref="G6171:G6180" si="1755">E6171-F6171</f>
        <v>0</v>
      </c>
    </row>
    <row r="6172" spans="2:7" x14ac:dyDescent="0.25">
      <c r="C6172">
        <v>370</v>
      </c>
      <c r="D6172" t="s">
        <v>45</v>
      </c>
      <c r="E6172" s="9">
        <v>0</v>
      </c>
      <c r="F6172" s="9">
        <v>0</v>
      </c>
      <c r="G6172" s="19">
        <f t="shared" si="1755"/>
        <v>0</v>
      </c>
    </row>
    <row r="6173" spans="2:7" x14ac:dyDescent="0.25">
      <c r="E6173" s="9"/>
      <c r="F6173" s="9"/>
      <c r="G6173" s="19">
        <f t="shared" si="1755"/>
        <v>0</v>
      </c>
    </row>
    <row r="6174" spans="2:7" x14ac:dyDescent="0.25">
      <c r="B6174" s="7">
        <v>38</v>
      </c>
      <c r="C6174" s="7"/>
      <c r="D6174" s="7" t="s">
        <v>46</v>
      </c>
      <c r="E6174" s="8">
        <f t="shared" ref="E6174" si="1756">E6175+E6176+E6177+E6178+E6179+E6180</f>
        <v>0</v>
      </c>
      <c r="F6174" s="8">
        <f t="shared" ref="F6174" si="1757">F6175+F6176+F6177+F6178+F6179+F6180</f>
        <v>100000</v>
      </c>
      <c r="G6174" s="22">
        <f t="shared" si="1755"/>
        <v>-100000</v>
      </c>
    </row>
    <row r="6175" spans="2:7" x14ac:dyDescent="0.25">
      <c r="C6175">
        <v>380</v>
      </c>
      <c r="D6175" t="s">
        <v>47</v>
      </c>
      <c r="E6175" s="9">
        <v>0</v>
      </c>
      <c r="F6175" s="9">
        <v>0</v>
      </c>
      <c r="G6175" s="19">
        <f t="shared" si="1755"/>
        <v>0</v>
      </c>
    </row>
    <row r="6176" spans="2:7" x14ac:dyDescent="0.25">
      <c r="C6176">
        <v>381</v>
      </c>
      <c r="D6176" t="s">
        <v>48</v>
      </c>
      <c r="E6176" s="9">
        <v>0</v>
      </c>
      <c r="F6176" s="9">
        <v>0</v>
      </c>
      <c r="G6176" s="19">
        <f t="shared" si="1755"/>
        <v>0</v>
      </c>
    </row>
    <row r="6177" spans="2:7" x14ac:dyDescent="0.25">
      <c r="C6177">
        <v>384</v>
      </c>
      <c r="D6177" t="s">
        <v>49</v>
      </c>
      <c r="E6177" s="9">
        <v>0</v>
      </c>
      <c r="F6177" s="9">
        <v>0</v>
      </c>
      <c r="G6177" s="19">
        <f t="shared" si="1755"/>
        <v>0</v>
      </c>
    </row>
    <row r="6178" spans="2:7" x14ac:dyDescent="0.25">
      <c r="C6178">
        <v>385</v>
      </c>
      <c r="D6178" t="s">
        <v>50</v>
      </c>
      <c r="E6178" s="9">
        <v>0</v>
      </c>
      <c r="F6178" s="9">
        <v>0</v>
      </c>
      <c r="G6178" s="19">
        <f t="shared" si="1755"/>
        <v>0</v>
      </c>
    </row>
    <row r="6179" spans="2:7" x14ac:dyDescent="0.25">
      <c r="C6179">
        <v>386</v>
      </c>
      <c r="D6179" t="s">
        <v>51</v>
      </c>
      <c r="E6179" s="9">
        <v>0</v>
      </c>
      <c r="F6179" s="9">
        <v>0</v>
      </c>
      <c r="G6179" s="19">
        <f t="shared" si="1755"/>
        <v>0</v>
      </c>
    </row>
    <row r="6180" spans="2:7" x14ac:dyDescent="0.25">
      <c r="C6180">
        <v>389</v>
      </c>
      <c r="D6180" t="s">
        <v>52</v>
      </c>
      <c r="E6180" s="9">
        <v>0</v>
      </c>
      <c r="F6180" s="9">
        <v>100000</v>
      </c>
      <c r="G6180" s="19">
        <f t="shared" si="1755"/>
        <v>-100000</v>
      </c>
    </row>
    <row r="6181" spans="2:7" x14ac:dyDescent="0.25">
      <c r="E6181" s="9"/>
      <c r="F6181" s="9"/>
    </row>
    <row r="6182" spans="2:7" x14ac:dyDescent="0.25">
      <c r="B6182" s="7">
        <v>39</v>
      </c>
      <c r="C6182" s="7"/>
      <c r="D6182" s="7" t="s">
        <v>53</v>
      </c>
      <c r="E6182" s="8">
        <f t="shared" ref="E6182" si="1758">E6183+E6184+E6185+E6186+E6187+E6188+E6189+E6190</f>
        <v>0</v>
      </c>
      <c r="F6182" s="8">
        <f t="shared" ref="F6182" si="1759">F6183+F6184+F6185+F6186+F6187+F6188+F6189+F6190</f>
        <v>0</v>
      </c>
      <c r="G6182" s="22">
        <f t="shared" ref="G6182:G6190" si="1760">E6182-F6182</f>
        <v>0</v>
      </c>
    </row>
    <row r="6183" spans="2:7" x14ac:dyDescent="0.25">
      <c r="C6183">
        <v>390</v>
      </c>
      <c r="D6183" t="s">
        <v>54</v>
      </c>
      <c r="E6183" s="9">
        <v>0</v>
      </c>
      <c r="F6183" s="9">
        <v>0</v>
      </c>
      <c r="G6183" s="19">
        <f t="shared" si="1760"/>
        <v>0</v>
      </c>
    </row>
    <row r="6184" spans="2:7" x14ac:dyDescent="0.25">
      <c r="C6184">
        <v>391</v>
      </c>
      <c r="D6184" t="s">
        <v>55</v>
      </c>
      <c r="E6184" s="9">
        <v>0</v>
      </c>
      <c r="F6184" s="9">
        <v>0</v>
      </c>
      <c r="G6184" s="19">
        <f t="shared" si="1760"/>
        <v>0</v>
      </c>
    </row>
    <row r="6185" spans="2:7" x14ac:dyDescent="0.25">
      <c r="C6185">
        <v>392</v>
      </c>
      <c r="D6185" t="s">
        <v>56</v>
      </c>
      <c r="E6185" s="9">
        <v>0</v>
      </c>
      <c r="F6185" s="9">
        <v>0</v>
      </c>
      <c r="G6185" s="19">
        <f t="shared" si="1760"/>
        <v>0</v>
      </c>
    </row>
    <row r="6186" spans="2:7" x14ac:dyDescent="0.25">
      <c r="C6186">
        <v>393</v>
      </c>
      <c r="D6186" t="s">
        <v>57</v>
      </c>
      <c r="E6186" s="9">
        <v>0</v>
      </c>
      <c r="F6186" s="9">
        <v>0</v>
      </c>
      <c r="G6186" s="19">
        <f t="shared" si="1760"/>
        <v>0</v>
      </c>
    </row>
    <row r="6187" spans="2:7" x14ac:dyDescent="0.25">
      <c r="C6187">
        <v>394</v>
      </c>
      <c r="D6187" t="s">
        <v>58</v>
      </c>
      <c r="E6187" s="9">
        <v>0</v>
      </c>
      <c r="F6187" s="9">
        <v>0</v>
      </c>
      <c r="G6187" s="19">
        <f t="shared" si="1760"/>
        <v>0</v>
      </c>
    </row>
    <row r="6188" spans="2:7" x14ac:dyDescent="0.25">
      <c r="C6188">
        <v>395</v>
      </c>
      <c r="D6188" t="s">
        <v>59</v>
      </c>
      <c r="E6188" s="9">
        <v>0</v>
      </c>
      <c r="F6188" s="9">
        <v>0</v>
      </c>
      <c r="G6188" s="19">
        <f t="shared" si="1760"/>
        <v>0</v>
      </c>
    </row>
    <row r="6189" spans="2:7" x14ac:dyDescent="0.25">
      <c r="C6189">
        <v>398</v>
      </c>
      <c r="D6189" t="s">
        <v>60</v>
      </c>
      <c r="E6189" s="9">
        <v>0</v>
      </c>
      <c r="F6189" s="9">
        <v>0</v>
      </c>
      <c r="G6189" s="19">
        <f t="shared" si="1760"/>
        <v>0</v>
      </c>
    </row>
    <row r="6190" spans="2:7" x14ac:dyDescent="0.25">
      <c r="C6190">
        <v>399</v>
      </c>
      <c r="D6190" t="s">
        <v>61</v>
      </c>
      <c r="E6190" s="9">
        <v>0</v>
      </c>
      <c r="F6190" s="9">
        <v>0</v>
      </c>
      <c r="G6190" s="19">
        <f t="shared" si="1760"/>
        <v>0</v>
      </c>
    </row>
    <row r="6191" spans="2:7" x14ac:dyDescent="0.25">
      <c r="E6191" s="9"/>
      <c r="F6191" s="9"/>
    </row>
    <row r="6192" spans="2:7" x14ac:dyDescent="0.25">
      <c r="E6192" s="9"/>
      <c r="F6192" s="9"/>
    </row>
    <row r="6193" spans="1:7" ht="21" x14ac:dyDescent="0.35">
      <c r="A6193" s="10">
        <v>4</v>
      </c>
      <c r="B6193" s="10"/>
      <c r="C6193" s="10"/>
      <c r="D6193" s="10" t="s">
        <v>62</v>
      </c>
      <c r="E6193" s="11">
        <f t="shared" ref="E6193" si="1761">E6194+E6200+E6206+E6217+E6223+E6235+E6239+E6246+E6249+E6258</f>
        <v>2321727.92</v>
      </c>
      <c r="F6193" s="11">
        <f t="shared" ref="F6193" si="1762">F6194+F6200+F6206+F6217+F6223+F6235+F6239+F6246+F6249+F6258</f>
        <v>2524179.38</v>
      </c>
      <c r="G6193" s="23">
        <f t="shared" ref="G6193:G6198" si="1763">E6193-F6193</f>
        <v>-202451.45999999996</v>
      </c>
    </row>
    <row r="6194" spans="1:7" x14ac:dyDescent="0.25">
      <c r="A6194" s="2"/>
      <c r="B6194" s="12">
        <v>40</v>
      </c>
      <c r="C6194" s="12"/>
      <c r="D6194" s="12" t="s">
        <v>63</v>
      </c>
      <c r="E6194" s="13">
        <f t="shared" ref="E6194" si="1764">E6195+E6196+E6197+E6198</f>
        <v>1738358.07</v>
      </c>
      <c r="F6194" s="13">
        <f t="shared" ref="F6194" si="1765">F6195+F6196+F6197+F6198</f>
        <v>1951760.24</v>
      </c>
      <c r="G6194" s="24">
        <f t="shared" si="1763"/>
        <v>-213402.16999999993</v>
      </c>
    </row>
    <row r="6195" spans="1:7" x14ac:dyDescent="0.25">
      <c r="C6195">
        <v>400</v>
      </c>
      <c r="D6195" t="s">
        <v>64</v>
      </c>
      <c r="E6195" s="9">
        <v>1539191.74</v>
      </c>
      <c r="F6195" s="9">
        <v>1533277.09</v>
      </c>
      <c r="G6195" s="19">
        <f t="shared" si="1763"/>
        <v>5914.6499999999069</v>
      </c>
    </row>
    <row r="6196" spans="1:7" x14ac:dyDescent="0.25">
      <c r="C6196">
        <v>401</v>
      </c>
      <c r="D6196" t="s">
        <v>65</v>
      </c>
      <c r="E6196" s="9">
        <v>10345.280000000001</v>
      </c>
      <c r="F6196" s="9">
        <v>144303.25</v>
      </c>
      <c r="G6196" s="19">
        <f t="shared" si="1763"/>
        <v>-133957.97</v>
      </c>
    </row>
    <row r="6197" spans="1:7" x14ac:dyDescent="0.25">
      <c r="C6197">
        <v>402</v>
      </c>
      <c r="D6197" t="s">
        <v>66</v>
      </c>
      <c r="E6197" s="9">
        <v>181486.25</v>
      </c>
      <c r="F6197" s="9">
        <v>266250.5</v>
      </c>
      <c r="G6197" s="19">
        <f t="shared" si="1763"/>
        <v>-84764.25</v>
      </c>
    </row>
    <row r="6198" spans="1:7" x14ac:dyDescent="0.25">
      <c r="C6198">
        <v>403</v>
      </c>
      <c r="D6198" t="s">
        <v>67</v>
      </c>
      <c r="E6198" s="9">
        <v>7334.8</v>
      </c>
      <c r="F6198" s="9">
        <v>7929.4</v>
      </c>
      <c r="G6198" s="19">
        <f t="shared" si="1763"/>
        <v>-594.59999999999945</v>
      </c>
    </row>
    <row r="6199" spans="1:7" x14ac:dyDescent="0.25">
      <c r="E6199" s="9"/>
      <c r="F6199" s="9"/>
    </row>
    <row r="6200" spans="1:7" x14ac:dyDescent="0.25">
      <c r="B6200" s="12">
        <v>41</v>
      </c>
      <c r="C6200" s="12"/>
      <c r="D6200" s="12" t="s">
        <v>68</v>
      </c>
      <c r="E6200" s="13">
        <f t="shared" ref="E6200" si="1766">E6201+E6202+E6203+E6204</f>
        <v>0</v>
      </c>
      <c r="F6200" s="13">
        <f t="shared" ref="F6200" si="1767">F6201+F6202+F6203+F6204</f>
        <v>0</v>
      </c>
      <c r="G6200" s="24">
        <f t="shared" ref="G6200:G6204" si="1768">E6200-F6200</f>
        <v>0</v>
      </c>
    </row>
    <row r="6201" spans="1:7" x14ac:dyDescent="0.25">
      <c r="C6201">
        <v>410</v>
      </c>
      <c r="D6201" t="s">
        <v>69</v>
      </c>
      <c r="E6201" s="9">
        <v>0</v>
      </c>
      <c r="F6201" s="9">
        <v>0</v>
      </c>
      <c r="G6201" s="19">
        <f t="shared" si="1768"/>
        <v>0</v>
      </c>
    </row>
    <row r="6202" spans="1:7" x14ac:dyDescent="0.25">
      <c r="C6202">
        <v>411</v>
      </c>
      <c r="D6202" t="s">
        <v>70</v>
      </c>
      <c r="E6202" s="9">
        <v>0</v>
      </c>
      <c r="F6202" s="9">
        <v>0</v>
      </c>
      <c r="G6202" s="19">
        <f t="shared" si="1768"/>
        <v>0</v>
      </c>
    </row>
    <row r="6203" spans="1:7" x14ac:dyDescent="0.25">
      <c r="C6203">
        <v>412</v>
      </c>
      <c r="D6203" t="s">
        <v>71</v>
      </c>
      <c r="E6203" s="9">
        <v>0</v>
      </c>
      <c r="F6203" s="9">
        <v>0</v>
      </c>
      <c r="G6203" s="19">
        <f t="shared" si="1768"/>
        <v>0</v>
      </c>
    </row>
    <row r="6204" spans="1:7" x14ac:dyDescent="0.25">
      <c r="C6204">
        <v>413</v>
      </c>
      <c r="D6204" t="s">
        <v>72</v>
      </c>
      <c r="E6204" s="9">
        <v>0</v>
      </c>
      <c r="F6204" s="9">
        <v>0</v>
      </c>
      <c r="G6204" s="19">
        <f t="shared" si="1768"/>
        <v>0</v>
      </c>
    </row>
    <row r="6205" spans="1:7" x14ac:dyDescent="0.25">
      <c r="E6205" s="9"/>
      <c r="F6205" s="9"/>
    </row>
    <row r="6206" spans="1:7" x14ac:dyDescent="0.25">
      <c r="B6206" s="12">
        <v>42</v>
      </c>
      <c r="C6206" s="12"/>
      <c r="D6206" s="12" t="s">
        <v>73</v>
      </c>
      <c r="E6206" s="13">
        <f t="shared" ref="E6206" si="1769">E6207+E6208+E6209+E6210+E6211+E6212+E6213+E6214+E6215</f>
        <v>364929.60000000003</v>
      </c>
      <c r="F6206" s="13">
        <f t="shared" ref="F6206" si="1770">F6207+F6208+F6209+F6210+F6211+F6212+F6213+F6214+F6215</f>
        <v>374163.95</v>
      </c>
      <c r="G6206" s="24">
        <f t="shared" ref="G6206:G6215" si="1771">E6206-F6206</f>
        <v>-9234.3499999999767</v>
      </c>
    </row>
    <row r="6207" spans="1:7" x14ac:dyDescent="0.25">
      <c r="C6207">
        <v>420</v>
      </c>
      <c r="D6207" t="s">
        <v>74</v>
      </c>
      <c r="E6207" s="9">
        <v>18672.7</v>
      </c>
      <c r="F6207" s="9">
        <v>18640.05</v>
      </c>
      <c r="G6207" s="19">
        <f t="shared" si="1771"/>
        <v>32.650000000001455</v>
      </c>
    </row>
    <row r="6208" spans="1:7" x14ac:dyDescent="0.25">
      <c r="C6208">
        <v>421</v>
      </c>
      <c r="D6208" t="s">
        <v>75</v>
      </c>
      <c r="E6208" s="9">
        <v>5992.75</v>
      </c>
      <c r="F6208" s="9">
        <v>6955.6</v>
      </c>
      <c r="G6208" s="19">
        <f t="shared" si="1771"/>
        <v>-962.85000000000036</v>
      </c>
    </row>
    <row r="6209" spans="2:7" x14ac:dyDescent="0.25">
      <c r="C6209">
        <v>422</v>
      </c>
      <c r="D6209" t="s">
        <v>76</v>
      </c>
      <c r="E6209" s="9">
        <v>0</v>
      </c>
      <c r="F6209" s="9">
        <v>0</v>
      </c>
      <c r="G6209" s="19">
        <f t="shared" si="1771"/>
        <v>0</v>
      </c>
    </row>
    <row r="6210" spans="2:7" x14ac:dyDescent="0.25">
      <c r="C6210">
        <v>423</v>
      </c>
      <c r="D6210" t="s">
        <v>77</v>
      </c>
      <c r="E6210" s="9">
        <v>0</v>
      </c>
      <c r="F6210" s="9">
        <v>0</v>
      </c>
      <c r="G6210" s="19">
        <f t="shared" si="1771"/>
        <v>0</v>
      </c>
    </row>
    <row r="6211" spans="2:7" x14ac:dyDescent="0.25">
      <c r="C6211">
        <v>424</v>
      </c>
      <c r="D6211" t="s">
        <v>78</v>
      </c>
      <c r="E6211" s="9">
        <v>295028.7</v>
      </c>
      <c r="F6211" s="9">
        <v>310628.7</v>
      </c>
      <c r="G6211" s="19">
        <f t="shared" si="1771"/>
        <v>-15600</v>
      </c>
    </row>
    <row r="6212" spans="2:7" x14ac:dyDescent="0.25">
      <c r="C6212">
        <v>425</v>
      </c>
      <c r="D6212" t="s">
        <v>79</v>
      </c>
      <c r="E6212" s="9">
        <v>6546</v>
      </c>
      <c r="F6212" s="9">
        <v>6417.55</v>
      </c>
      <c r="G6212" s="19">
        <f t="shared" si="1771"/>
        <v>128.44999999999982</v>
      </c>
    </row>
    <row r="6213" spans="2:7" x14ac:dyDescent="0.25">
      <c r="C6213">
        <v>426</v>
      </c>
      <c r="D6213" t="s">
        <v>80</v>
      </c>
      <c r="E6213" s="9">
        <v>38689.449999999997</v>
      </c>
      <c r="F6213" s="9">
        <v>31522.05</v>
      </c>
      <c r="G6213" s="19">
        <f t="shared" si="1771"/>
        <v>7167.3999999999978</v>
      </c>
    </row>
    <row r="6214" spans="2:7" x14ac:dyDescent="0.25">
      <c r="C6214">
        <v>427</v>
      </c>
      <c r="D6214" t="s">
        <v>81</v>
      </c>
      <c r="E6214" s="9">
        <v>0</v>
      </c>
      <c r="F6214" s="9">
        <v>0</v>
      </c>
      <c r="G6214" s="19">
        <f t="shared" si="1771"/>
        <v>0</v>
      </c>
    </row>
    <row r="6215" spans="2:7" x14ac:dyDescent="0.25">
      <c r="C6215">
        <v>429</v>
      </c>
      <c r="D6215" t="s">
        <v>82</v>
      </c>
      <c r="E6215" s="9">
        <v>0</v>
      </c>
      <c r="F6215" s="9">
        <v>0</v>
      </c>
      <c r="G6215" s="19">
        <f t="shared" si="1771"/>
        <v>0</v>
      </c>
    </row>
    <row r="6216" spans="2:7" x14ac:dyDescent="0.25">
      <c r="E6216" s="9"/>
      <c r="F6216" s="9"/>
    </row>
    <row r="6217" spans="2:7" x14ac:dyDescent="0.25">
      <c r="B6217" s="12">
        <v>43</v>
      </c>
      <c r="C6217" s="12"/>
      <c r="D6217" s="12" t="s">
        <v>83</v>
      </c>
      <c r="E6217" s="13">
        <f t="shared" ref="E6217" si="1772">E6218+E6219+E6220+E6221</f>
        <v>0</v>
      </c>
      <c r="F6217" s="13">
        <f t="shared" ref="F6217" si="1773">F6218+F6219+F6220+F6221</f>
        <v>0</v>
      </c>
      <c r="G6217" s="24">
        <f t="shared" ref="G6217:G6221" si="1774">E6217-F6217</f>
        <v>0</v>
      </c>
    </row>
    <row r="6218" spans="2:7" x14ac:dyDescent="0.25">
      <c r="C6218">
        <v>430</v>
      </c>
      <c r="D6218" t="s">
        <v>84</v>
      </c>
      <c r="E6218" s="9">
        <v>0</v>
      </c>
      <c r="F6218" s="9">
        <v>0</v>
      </c>
      <c r="G6218" s="19">
        <f t="shared" si="1774"/>
        <v>0</v>
      </c>
    </row>
    <row r="6219" spans="2:7" x14ac:dyDescent="0.25">
      <c r="C6219">
        <v>431</v>
      </c>
      <c r="D6219" t="s">
        <v>85</v>
      </c>
      <c r="E6219" s="9">
        <v>0</v>
      </c>
      <c r="F6219" s="9">
        <v>0</v>
      </c>
      <c r="G6219" s="19">
        <f t="shared" si="1774"/>
        <v>0</v>
      </c>
    </row>
    <row r="6220" spans="2:7" x14ac:dyDescent="0.25">
      <c r="C6220">
        <v>432</v>
      </c>
      <c r="D6220" t="s">
        <v>86</v>
      </c>
      <c r="E6220" s="9">
        <v>0</v>
      </c>
      <c r="F6220" s="9">
        <v>0</v>
      </c>
      <c r="G6220" s="19">
        <f t="shared" si="1774"/>
        <v>0</v>
      </c>
    </row>
    <row r="6221" spans="2:7" x14ac:dyDescent="0.25">
      <c r="C6221">
        <v>439</v>
      </c>
      <c r="D6221" t="s">
        <v>87</v>
      </c>
      <c r="E6221" s="9">
        <v>0</v>
      </c>
      <c r="F6221" s="9">
        <v>0</v>
      </c>
      <c r="G6221" s="19">
        <f t="shared" si="1774"/>
        <v>0</v>
      </c>
    </row>
    <row r="6222" spans="2:7" x14ac:dyDescent="0.25">
      <c r="E6222" s="9"/>
      <c r="F6222" s="9"/>
    </row>
    <row r="6223" spans="2:7" x14ac:dyDescent="0.25">
      <c r="B6223" s="12">
        <v>44</v>
      </c>
      <c r="C6223" s="12"/>
      <c r="D6223" s="12" t="s">
        <v>88</v>
      </c>
      <c r="E6223" s="13">
        <f t="shared" ref="E6223" si="1775">E6224+E6225+E6226+E6227+E6228+E6229+E6230+E6231+E6232+E6233</f>
        <v>53469.05</v>
      </c>
      <c r="F6223" s="13">
        <f t="shared" ref="F6223" si="1776">F6224+F6225+F6226+F6227+F6228+F6229+F6230+F6231+F6232+F6233</f>
        <v>39242.14</v>
      </c>
      <c r="G6223" s="24">
        <f t="shared" ref="G6223:G6233" si="1777">E6223-F6223</f>
        <v>14226.910000000003</v>
      </c>
    </row>
    <row r="6224" spans="2:7" x14ac:dyDescent="0.25">
      <c r="C6224">
        <v>440</v>
      </c>
      <c r="D6224" t="s">
        <v>89</v>
      </c>
      <c r="E6224" s="9">
        <v>18597.650000000001</v>
      </c>
      <c r="F6224" s="9">
        <v>17455.14</v>
      </c>
      <c r="G6224" s="19">
        <f t="shared" si="1777"/>
        <v>1142.510000000002</v>
      </c>
    </row>
    <row r="6225" spans="2:7" x14ac:dyDescent="0.25">
      <c r="C6225">
        <v>441</v>
      </c>
      <c r="D6225" t="s">
        <v>90</v>
      </c>
      <c r="E6225" s="9">
        <v>0</v>
      </c>
      <c r="F6225" s="9">
        <v>0</v>
      </c>
      <c r="G6225" s="19">
        <f t="shared" si="1777"/>
        <v>0</v>
      </c>
    </row>
    <row r="6226" spans="2:7" x14ac:dyDescent="0.25">
      <c r="C6226">
        <v>442</v>
      </c>
      <c r="D6226" t="s">
        <v>91</v>
      </c>
      <c r="E6226" s="9">
        <v>0</v>
      </c>
      <c r="F6226" s="9">
        <v>0</v>
      </c>
      <c r="G6226" s="19">
        <f t="shared" si="1777"/>
        <v>0</v>
      </c>
    </row>
    <row r="6227" spans="2:7" x14ac:dyDescent="0.25">
      <c r="C6227">
        <v>443</v>
      </c>
      <c r="D6227" t="s">
        <v>92</v>
      </c>
      <c r="E6227" s="9">
        <v>11958</v>
      </c>
      <c r="F6227" s="9">
        <v>4193.55</v>
      </c>
      <c r="G6227" s="19">
        <f t="shared" si="1777"/>
        <v>7764.45</v>
      </c>
    </row>
    <row r="6228" spans="2:7" x14ac:dyDescent="0.25">
      <c r="C6228">
        <v>444</v>
      </c>
      <c r="D6228" t="s">
        <v>31</v>
      </c>
      <c r="E6228" s="9">
        <v>0</v>
      </c>
      <c r="F6228" s="9">
        <v>0</v>
      </c>
      <c r="G6228" s="19">
        <f t="shared" si="1777"/>
        <v>0</v>
      </c>
    </row>
    <row r="6229" spans="2:7" x14ac:dyDescent="0.25">
      <c r="C6229">
        <v>445</v>
      </c>
      <c r="D6229" t="s">
        <v>93</v>
      </c>
      <c r="E6229" s="9">
        <v>0</v>
      </c>
      <c r="F6229" s="9">
        <v>0</v>
      </c>
      <c r="G6229" s="19">
        <f t="shared" si="1777"/>
        <v>0</v>
      </c>
    </row>
    <row r="6230" spans="2:7" x14ac:dyDescent="0.25">
      <c r="C6230">
        <v>446</v>
      </c>
      <c r="D6230" t="s">
        <v>94</v>
      </c>
      <c r="E6230" s="9">
        <v>0</v>
      </c>
      <c r="F6230" s="9">
        <v>0</v>
      </c>
      <c r="G6230" s="19">
        <f t="shared" si="1777"/>
        <v>0</v>
      </c>
    </row>
    <row r="6231" spans="2:7" x14ac:dyDescent="0.25">
      <c r="C6231">
        <v>447</v>
      </c>
      <c r="D6231" t="s">
        <v>95</v>
      </c>
      <c r="E6231" s="9">
        <v>22913.4</v>
      </c>
      <c r="F6231" s="9">
        <v>17593.45</v>
      </c>
      <c r="G6231" s="19">
        <f t="shared" si="1777"/>
        <v>5319.9500000000007</v>
      </c>
    </row>
    <row r="6232" spans="2:7" x14ac:dyDescent="0.25">
      <c r="C6232">
        <v>448</v>
      </c>
      <c r="D6232" t="s">
        <v>96</v>
      </c>
      <c r="E6232" s="9">
        <v>0</v>
      </c>
      <c r="F6232" s="9">
        <v>0</v>
      </c>
      <c r="G6232" s="19">
        <f t="shared" si="1777"/>
        <v>0</v>
      </c>
    </row>
    <row r="6233" spans="2:7" x14ac:dyDescent="0.25">
      <c r="C6233">
        <v>449</v>
      </c>
      <c r="D6233" t="s">
        <v>97</v>
      </c>
      <c r="E6233" s="9">
        <v>0</v>
      </c>
      <c r="F6233" s="9">
        <v>0</v>
      </c>
      <c r="G6233" s="19">
        <f t="shared" si="1777"/>
        <v>0</v>
      </c>
    </row>
    <row r="6234" spans="2:7" x14ac:dyDescent="0.25">
      <c r="E6234" s="9"/>
      <c r="F6234" s="9"/>
    </row>
    <row r="6235" spans="2:7" x14ac:dyDescent="0.25">
      <c r="B6235" s="12">
        <v>45</v>
      </c>
      <c r="C6235" s="12"/>
      <c r="D6235" s="12" t="s">
        <v>98</v>
      </c>
      <c r="E6235" s="13">
        <f t="shared" ref="E6235" si="1778">E6236+E6237</f>
        <v>0</v>
      </c>
      <c r="F6235" s="13">
        <f t="shared" ref="F6235" si="1779">F6236+F6237</f>
        <v>1826.8</v>
      </c>
      <c r="G6235" s="24">
        <f t="shared" ref="G6235:G6237" si="1780">E6235-F6235</f>
        <v>-1826.8</v>
      </c>
    </row>
    <row r="6236" spans="2:7" x14ac:dyDescent="0.25">
      <c r="C6236">
        <v>450</v>
      </c>
      <c r="D6236" t="s">
        <v>99</v>
      </c>
      <c r="E6236" s="9">
        <v>0</v>
      </c>
      <c r="F6236" s="9">
        <v>1826.8</v>
      </c>
      <c r="G6236" s="19">
        <f t="shared" si="1780"/>
        <v>-1826.8</v>
      </c>
    </row>
    <row r="6237" spans="2:7" x14ac:dyDescent="0.25">
      <c r="C6237">
        <v>451</v>
      </c>
      <c r="D6237" t="s">
        <v>100</v>
      </c>
      <c r="E6237" s="9">
        <v>0</v>
      </c>
      <c r="F6237" s="9">
        <v>0</v>
      </c>
      <c r="G6237" s="19">
        <f t="shared" si="1780"/>
        <v>0</v>
      </c>
    </row>
    <row r="6238" spans="2:7" x14ac:dyDescent="0.25">
      <c r="E6238" s="9"/>
      <c r="F6238" s="9"/>
    </row>
    <row r="6239" spans="2:7" x14ac:dyDescent="0.25">
      <c r="B6239" s="12">
        <v>46</v>
      </c>
      <c r="C6239" s="12"/>
      <c r="D6239" s="12" t="s">
        <v>101</v>
      </c>
      <c r="E6239" s="13">
        <f t="shared" ref="E6239" si="1781">E6240+E6241+E6242+E6243+E6244</f>
        <v>164971.19999999998</v>
      </c>
      <c r="F6239" s="13">
        <f t="shared" ref="F6239" si="1782">F6240+F6241+F6242+F6243+F6244</f>
        <v>157186.25</v>
      </c>
      <c r="G6239" s="24">
        <f t="shared" ref="G6239:G6244" si="1783">E6239-F6239</f>
        <v>7784.9499999999825</v>
      </c>
    </row>
    <row r="6240" spans="2:7" x14ac:dyDescent="0.25">
      <c r="C6240">
        <v>460</v>
      </c>
      <c r="D6240" t="s">
        <v>102</v>
      </c>
      <c r="E6240" s="9">
        <v>6448</v>
      </c>
      <c r="F6240" s="9">
        <v>4803</v>
      </c>
      <c r="G6240" s="19">
        <f t="shared" si="1783"/>
        <v>1645</v>
      </c>
    </row>
    <row r="6241" spans="2:7" x14ac:dyDescent="0.25">
      <c r="C6241">
        <v>461</v>
      </c>
      <c r="D6241" t="s">
        <v>103</v>
      </c>
      <c r="E6241" s="9">
        <v>5644.4</v>
      </c>
      <c r="F6241" s="9">
        <v>5555.6</v>
      </c>
      <c r="G6241" s="19">
        <f t="shared" si="1783"/>
        <v>88.799999999999272</v>
      </c>
    </row>
    <row r="6242" spans="2:7" x14ac:dyDescent="0.25">
      <c r="C6242">
        <v>462</v>
      </c>
      <c r="D6242" t="s">
        <v>38</v>
      </c>
      <c r="E6242" s="9">
        <v>0</v>
      </c>
      <c r="F6242" s="9">
        <v>81733</v>
      </c>
      <c r="G6242" s="19">
        <f t="shared" si="1783"/>
        <v>-81733</v>
      </c>
    </row>
    <row r="6243" spans="2:7" x14ac:dyDescent="0.25">
      <c r="C6243">
        <v>463</v>
      </c>
      <c r="D6243" t="s">
        <v>104</v>
      </c>
      <c r="E6243" s="9">
        <v>146805.5</v>
      </c>
      <c r="F6243" s="9">
        <v>57865.95</v>
      </c>
      <c r="G6243" s="19">
        <f t="shared" si="1783"/>
        <v>88939.55</v>
      </c>
    </row>
    <row r="6244" spans="2:7" x14ac:dyDescent="0.25">
      <c r="C6244">
        <v>469</v>
      </c>
      <c r="D6244" t="s">
        <v>105</v>
      </c>
      <c r="E6244" s="9">
        <v>6073.3</v>
      </c>
      <c r="F6244" s="9">
        <v>7228.7</v>
      </c>
      <c r="G6244" s="19">
        <f t="shared" si="1783"/>
        <v>-1155.3999999999996</v>
      </c>
    </row>
    <row r="6245" spans="2:7" x14ac:dyDescent="0.25">
      <c r="E6245" s="9"/>
      <c r="F6245" s="9"/>
    </row>
    <row r="6246" spans="2:7" x14ac:dyDescent="0.25">
      <c r="B6246" s="12">
        <v>47</v>
      </c>
      <c r="C6246" s="12"/>
      <c r="D6246" s="12" t="s">
        <v>44</v>
      </c>
      <c r="E6246" s="13">
        <f t="shared" ref="E6246" si="1784">E6247</f>
        <v>0</v>
      </c>
      <c r="F6246" s="13">
        <f t="shared" ref="F6246" si="1785">F6247</f>
        <v>0</v>
      </c>
      <c r="G6246" s="24">
        <f t="shared" ref="G6246:G6247" si="1786">E6246-F6246</f>
        <v>0</v>
      </c>
    </row>
    <row r="6247" spans="2:7" x14ac:dyDescent="0.25">
      <c r="C6247">
        <v>470</v>
      </c>
      <c r="D6247" t="s">
        <v>106</v>
      </c>
      <c r="E6247" s="9">
        <v>0</v>
      </c>
      <c r="F6247" s="9">
        <v>0</v>
      </c>
      <c r="G6247" s="19">
        <f t="shared" si="1786"/>
        <v>0</v>
      </c>
    </row>
    <row r="6248" spans="2:7" x14ac:dyDescent="0.25">
      <c r="E6248" s="9"/>
      <c r="F6248" s="9"/>
    </row>
    <row r="6249" spans="2:7" x14ac:dyDescent="0.25">
      <c r="B6249" s="12">
        <v>48</v>
      </c>
      <c r="C6249" s="12"/>
      <c r="D6249" s="12" t="s">
        <v>107</v>
      </c>
      <c r="E6249" s="13">
        <f t="shared" ref="E6249" si="1787">E6250+E6251+E6252+E6253+E6254+E6255+E6256</f>
        <v>0</v>
      </c>
      <c r="F6249" s="13">
        <f t="shared" ref="F6249" si="1788">F6250+F6251+F6252+F6253+F6254+F6255+F6256</f>
        <v>0</v>
      </c>
      <c r="G6249" s="24">
        <f t="shared" ref="G6249:G6256" si="1789">E6249-F6249</f>
        <v>0</v>
      </c>
    </row>
    <row r="6250" spans="2:7" x14ac:dyDescent="0.25">
      <c r="C6250">
        <v>481</v>
      </c>
      <c r="D6250" t="s">
        <v>108</v>
      </c>
      <c r="E6250" s="9">
        <v>0</v>
      </c>
      <c r="F6250" s="9">
        <v>0</v>
      </c>
      <c r="G6250" s="19">
        <f t="shared" si="1789"/>
        <v>0</v>
      </c>
    </row>
    <row r="6251" spans="2:7" x14ac:dyDescent="0.25">
      <c r="C6251">
        <v>482</v>
      </c>
      <c r="D6251" t="s">
        <v>109</v>
      </c>
      <c r="E6251" s="9">
        <v>0</v>
      </c>
      <c r="F6251" s="9">
        <v>0</v>
      </c>
      <c r="G6251" s="19">
        <f t="shared" si="1789"/>
        <v>0</v>
      </c>
    </row>
    <row r="6252" spans="2:7" x14ac:dyDescent="0.25">
      <c r="C6252">
        <v>483</v>
      </c>
      <c r="D6252" t="s">
        <v>110</v>
      </c>
      <c r="E6252" s="9">
        <v>0</v>
      </c>
      <c r="F6252" s="9">
        <v>0</v>
      </c>
      <c r="G6252" s="19">
        <f t="shared" si="1789"/>
        <v>0</v>
      </c>
    </row>
    <row r="6253" spans="2:7" x14ac:dyDescent="0.25">
      <c r="C6253">
        <v>484</v>
      </c>
      <c r="D6253" t="s">
        <v>111</v>
      </c>
      <c r="E6253" s="9">
        <v>0</v>
      </c>
      <c r="F6253" s="9">
        <v>0</v>
      </c>
      <c r="G6253" s="19">
        <f t="shared" si="1789"/>
        <v>0</v>
      </c>
    </row>
    <row r="6254" spans="2:7" x14ac:dyDescent="0.25">
      <c r="C6254">
        <v>485</v>
      </c>
      <c r="D6254" t="s">
        <v>112</v>
      </c>
      <c r="E6254" s="9">
        <v>0</v>
      </c>
      <c r="F6254" s="9">
        <v>0</v>
      </c>
      <c r="G6254" s="19">
        <f t="shared" si="1789"/>
        <v>0</v>
      </c>
    </row>
    <row r="6255" spans="2:7" x14ac:dyDescent="0.25">
      <c r="C6255">
        <v>486</v>
      </c>
      <c r="D6255" t="s">
        <v>113</v>
      </c>
      <c r="E6255" s="9">
        <v>0</v>
      </c>
      <c r="F6255" s="9">
        <v>0</v>
      </c>
      <c r="G6255" s="19">
        <f t="shared" si="1789"/>
        <v>0</v>
      </c>
    </row>
    <row r="6256" spans="2:7" x14ac:dyDescent="0.25">
      <c r="C6256">
        <v>489</v>
      </c>
      <c r="D6256" t="s">
        <v>114</v>
      </c>
      <c r="E6256" s="9">
        <v>0</v>
      </c>
      <c r="F6256" s="9">
        <v>0</v>
      </c>
      <c r="G6256" s="19">
        <f t="shared" si="1789"/>
        <v>0</v>
      </c>
    </row>
    <row r="6257" spans="1:7" x14ac:dyDescent="0.25">
      <c r="E6257" s="9"/>
      <c r="F6257" s="9"/>
    </row>
    <row r="6258" spans="1:7" x14ac:dyDescent="0.25">
      <c r="B6258" s="12">
        <v>49</v>
      </c>
      <c r="C6258" s="12"/>
      <c r="D6258" s="12" t="s">
        <v>53</v>
      </c>
      <c r="E6258" s="13">
        <f t="shared" ref="E6258" si="1790">E6259+E6260+E6261+E6262+E6263+E6264+E6265+E6266</f>
        <v>0</v>
      </c>
      <c r="F6258" s="13">
        <f t="shared" ref="F6258" si="1791">F6259+F6260+F6261+F6262+F6263+F6264+F6265+F6266</f>
        <v>0</v>
      </c>
      <c r="G6258" s="24">
        <f t="shared" ref="G6258:G6266" si="1792">E6258-F6258</f>
        <v>0</v>
      </c>
    </row>
    <row r="6259" spans="1:7" x14ac:dyDescent="0.25">
      <c r="C6259">
        <v>490</v>
      </c>
      <c r="D6259" t="s">
        <v>54</v>
      </c>
      <c r="E6259" s="9">
        <v>0</v>
      </c>
      <c r="F6259" s="9">
        <v>0</v>
      </c>
      <c r="G6259" s="19">
        <f t="shared" si="1792"/>
        <v>0</v>
      </c>
    </row>
    <row r="6260" spans="1:7" x14ac:dyDescent="0.25">
      <c r="C6260">
        <v>491</v>
      </c>
      <c r="D6260" t="s">
        <v>55</v>
      </c>
      <c r="E6260" s="9">
        <v>0</v>
      </c>
      <c r="F6260" s="9">
        <v>0</v>
      </c>
      <c r="G6260" s="19">
        <f t="shared" si="1792"/>
        <v>0</v>
      </c>
    </row>
    <row r="6261" spans="1:7" x14ac:dyDescent="0.25">
      <c r="C6261">
        <v>492</v>
      </c>
      <c r="D6261" t="s">
        <v>115</v>
      </c>
      <c r="E6261" s="9">
        <v>0</v>
      </c>
      <c r="F6261" s="9">
        <v>0</v>
      </c>
      <c r="G6261" s="19">
        <f t="shared" si="1792"/>
        <v>0</v>
      </c>
    </row>
    <row r="6262" spans="1:7" x14ac:dyDescent="0.25">
      <c r="C6262">
        <v>493</v>
      </c>
      <c r="D6262" t="s">
        <v>116</v>
      </c>
      <c r="E6262" s="9">
        <v>0</v>
      </c>
      <c r="F6262" s="9">
        <v>0</v>
      </c>
      <c r="G6262" s="19">
        <f t="shared" si="1792"/>
        <v>0</v>
      </c>
    </row>
    <row r="6263" spans="1:7" x14ac:dyDescent="0.25">
      <c r="C6263">
        <v>494</v>
      </c>
      <c r="D6263" t="s">
        <v>58</v>
      </c>
      <c r="E6263" s="9">
        <v>0</v>
      </c>
      <c r="F6263" s="9">
        <v>0</v>
      </c>
      <c r="G6263" s="19">
        <f t="shared" si="1792"/>
        <v>0</v>
      </c>
    </row>
    <row r="6264" spans="1:7" x14ac:dyDescent="0.25">
      <c r="C6264">
        <v>495</v>
      </c>
      <c r="D6264" t="s">
        <v>117</v>
      </c>
      <c r="E6264" s="9">
        <v>0</v>
      </c>
      <c r="F6264" s="9">
        <v>0</v>
      </c>
      <c r="G6264" s="19">
        <f t="shared" si="1792"/>
        <v>0</v>
      </c>
    </row>
    <row r="6265" spans="1:7" x14ac:dyDescent="0.25">
      <c r="C6265">
        <v>498</v>
      </c>
      <c r="D6265" t="s">
        <v>118</v>
      </c>
      <c r="E6265" s="9">
        <v>0</v>
      </c>
      <c r="F6265" s="9">
        <v>0</v>
      </c>
      <c r="G6265" s="19">
        <f t="shared" si="1792"/>
        <v>0</v>
      </c>
    </row>
    <row r="6266" spans="1:7" x14ac:dyDescent="0.25">
      <c r="C6266">
        <v>499</v>
      </c>
      <c r="D6266" t="s">
        <v>61</v>
      </c>
      <c r="E6266" s="9">
        <v>0</v>
      </c>
      <c r="F6266" s="9">
        <v>0</v>
      </c>
      <c r="G6266" s="19">
        <f t="shared" si="1792"/>
        <v>0</v>
      </c>
    </row>
    <row r="6267" spans="1:7" x14ac:dyDescent="0.25">
      <c r="E6267" s="9"/>
      <c r="F6267" s="9"/>
    </row>
    <row r="6268" spans="1:7" x14ac:dyDescent="0.25">
      <c r="E6268" s="9"/>
      <c r="F6268" s="9"/>
    </row>
    <row r="6269" spans="1:7" x14ac:dyDescent="0.25">
      <c r="E6269" s="9"/>
      <c r="F6269" s="9"/>
    </row>
    <row r="6270" spans="1:7" x14ac:dyDescent="0.25">
      <c r="A6270" s="14">
        <v>9</v>
      </c>
      <c r="B6270" s="14"/>
      <c r="C6270" s="14"/>
      <c r="D6270" s="14" t="s">
        <v>119</v>
      </c>
      <c r="E6270" s="15"/>
      <c r="F6270" s="15"/>
      <c r="G6270" s="25"/>
    </row>
    <row r="6271" spans="1:7" x14ac:dyDescent="0.25">
      <c r="A6271" s="14"/>
      <c r="B6271" s="14">
        <v>90</v>
      </c>
      <c r="C6271" s="14"/>
      <c r="D6271" s="14" t="s">
        <v>120</v>
      </c>
      <c r="E6271" s="16">
        <f t="shared" ref="E6271" si="1793">E6272+E6273</f>
        <v>32981.15</v>
      </c>
      <c r="F6271" s="16">
        <f t="shared" ref="F6271" si="1794">F6272+F6273</f>
        <v>23915.769999999997</v>
      </c>
      <c r="G6271" s="26">
        <f t="shared" ref="G6271:G6273" si="1795">E6271-F6271</f>
        <v>9065.3800000000047</v>
      </c>
    </row>
    <row r="6272" spans="1:7" x14ac:dyDescent="0.25">
      <c r="C6272">
        <v>900</v>
      </c>
      <c r="D6272" t="s">
        <v>121</v>
      </c>
      <c r="E6272" s="19">
        <v>6474.16</v>
      </c>
      <c r="F6272" s="19">
        <v>39059.129999999997</v>
      </c>
      <c r="G6272" s="19">
        <f t="shared" si="1795"/>
        <v>-32584.969999999998</v>
      </c>
    </row>
    <row r="6273" spans="1:7" x14ac:dyDescent="0.25">
      <c r="C6273">
        <v>901</v>
      </c>
      <c r="D6273" t="s">
        <v>122</v>
      </c>
      <c r="E6273" s="19">
        <v>26506.99</v>
      </c>
      <c r="F6273" s="19">
        <v>-15143.36</v>
      </c>
      <c r="G6273" s="19">
        <f t="shared" si="1795"/>
        <v>41650.350000000006</v>
      </c>
    </row>
    <row r="6274" spans="1:7" x14ac:dyDescent="0.25">
      <c r="E6274" s="9"/>
      <c r="F6274" s="9"/>
    </row>
    <row r="6275" spans="1:7" x14ac:dyDescent="0.25">
      <c r="D6275" s="2" t="s">
        <v>123</v>
      </c>
      <c r="E6275" s="17">
        <f t="shared" ref="E6275" si="1796">E6272+E6273</f>
        <v>32981.15</v>
      </c>
      <c r="F6275" s="17">
        <f t="shared" ref="F6275" si="1797">F6272+F6273</f>
        <v>23915.769999999997</v>
      </c>
      <c r="G6275" s="19">
        <f t="shared" ref="G6275" si="1798">E6275-F6275</f>
        <v>9065.3800000000047</v>
      </c>
    </row>
    <row r="6276" spans="1:7" x14ac:dyDescent="0.25">
      <c r="E6276" s="9"/>
      <c r="F6276" s="9"/>
    </row>
    <row r="6277" spans="1:7" x14ac:dyDescent="0.25">
      <c r="A6277" s="27"/>
      <c r="B6277" s="27"/>
      <c r="C6277" s="27"/>
      <c r="D6277" s="27"/>
      <c r="E6277" s="27"/>
      <c r="F6277" s="27"/>
      <c r="G6277" s="28"/>
    </row>
    <row r="6280" spans="1:7" ht="26.25" x14ac:dyDescent="0.4">
      <c r="A6280" s="1" t="s">
        <v>124</v>
      </c>
      <c r="B6280" s="2"/>
      <c r="C6280" s="2"/>
      <c r="D6280" s="2"/>
      <c r="E6280" s="18">
        <v>2021</v>
      </c>
      <c r="F6280" s="18">
        <v>2020</v>
      </c>
      <c r="G6280" s="20" t="s">
        <v>125</v>
      </c>
    </row>
    <row r="6281" spans="1:7" x14ac:dyDescent="0.25">
      <c r="A6281" t="s">
        <v>0</v>
      </c>
      <c r="E6281" s="3">
        <v>1284</v>
      </c>
      <c r="F6281" s="3">
        <v>1263</v>
      </c>
      <c r="G6281" s="29">
        <f>E6281-F6281</f>
        <v>21</v>
      </c>
    </row>
    <row r="6282" spans="1:7" x14ac:dyDescent="0.25">
      <c r="E6282" s="31" t="s">
        <v>164</v>
      </c>
      <c r="F6282" s="31" t="s">
        <v>164</v>
      </c>
      <c r="G6282" s="4" t="s">
        <v>164</v>
      </c>
    </row>
    <row r="6283" spans="1:7" ht="21" x14ac:dyDescent="0.35">
      <c r="A6283" s="5">
        <v>3</v>
      </c>
      <c r="B6283" s="5"/>
      <c r="C6283" s="5"/>
      <c r="D6283" s="5" t="s">
        <v>2</v>
      </c>
      <c r="E6283" s="6">
        <f t="shared" ref="E6283" si="1799">E6284+E6294+E6306+E6310+E6318+E6322+E6332+E6335+E6343</f>
        <v>6542661.0299999993</v>
      </c>
      <c r="F6283" s="6">
        <f t="shared" ref="F6283" si="1800">F6284+F6294+F6306+F6310+F6318+F6322+F6332+F6335+F6343</f>
        <v>7195879.459999999</v>
      </c>
      <c r="G6283" s="21">
        <f>E6283-F6283</f>
        <v>-653218.4299999997</v>
      </c>
    </row>
    <row r="6284" spans="1:7" x14ac:dyDescent="0.25">
      <c r="A6284" s="7"/>
      <c r="B6284" s="7">
        <v>30</v>
      </c>
      <c r="C6284" s="7"/>
      <c r="D6284" s="7" t="s">
        <v>3</v>
      </c>
      <c r="E6284" s="8">
        <f t="shared" ref="E6284" si="1801">E6285+E6286+E6287+E6288+E6289+E6290+E6291+E6292</f>
        <v>1185466</v>
      </c>
      <c r="F6284" s="8">
        <f t="shared" ref="F6284" si="1802">F6285+F6286+F6287+F6288+F6289+F6290+F6291+F6292</f>
        <v>1102114.8</v>
      </c>
      <c r="G6284" s="22">
        <f t="shared" ref="G6284:G6292" si="1803">E6284-F6284</f>
        <v>83351.199999999953</v>
      </c>
    </row>
    <row r="6285" spans="1:7" x14ac:dyDescent="0.25">
      <c r="C6285">
        <v>300</v>
      </c>
      <c r="D6285" t="s">
        <v>4</v>
      </c>
      <c r="E6285" s="9">
        <v>88093.75</v>
      </c>
      <c r="F6285" s="9">
        <v>73895.75</v>
      </c>
      <c r="G6285" s="19">
        <f t="shared" si="1803"/>
        <v>14198</v>
      </c>
    </row>
    <row r="6286" spans="1:7" x14ac:dyDescent="0.25">
      <c r="C6286">
        <v>301</v>
      </c>
      <c r="D6286" t="s">
        <v>5</v>
      </c>
      <c r="E6286" s="9">
        <v>926921</v>
      </c>
      <c r="F6286" s="9">
        <v>875386.5</v>
      </c>
      <c r="G6286" s="19">
        <f t="shared" si="1803"/>
        <v>51534.5</v>
      </c>
    </row>
    <row r="6287" spans="1:7" x14ac:dyDescent="0.25">
      <c r="C6287">
        <v>302</v>
      </c>
      <c r="D6287" t="s">
        <v>6</v>
      </c>
      <c r="E6287" s="9">
        <v>0</v>
      </c>
      <c r="F6287" s="9">
        <v>0</v>
      </c>
      <c r="G6287" s="19">
        <f t="shared" si="1803"/>
        <v>0</v>
      </c>
    </row>
    <row r="6288" spans="1:7" x14ac:dyDescent="0.25">
      <c r="C6288">
        <v>303</v>
      </c>
      <c r="D6288" t="s">
        <v>7</v>
      </c>
      <c r="E6288" s="9">
        <v>0</v>
      </c>
      <c r="F6288" s="9">
        <v>0</v>
      </c>
      <c r="G6288" s="19">
        <f t="shared" si="1803"/>
        <v>0</v>
      </c>
    </row>
    <row r="6289" spans="2:7" x14ac:dyDescent="0.25">
      <c r="C6289">
        <v>304</v>
      </c>
      <c r="D6289" t="s">
        <v>8</v>
      </c>
      <c r="E6289" s="9">
        <v>0</v>
      </c>
      <c r="F6289" s="9">
        <v>0</v>
      </c>
      <c r="G6289" s="19">
        <f t="shared" si="1803"/>
        <v>0</v>
      </c>
    </row>
    <row r="6290" spans="2:7" x14ac:dyDescent="0.25">
      <c r="C6290">
        <v>305</v>
      </c>
      <c r="D6290" t="s">
        <v>9</v>
      </c>
      <c r="E6290" s="9">
        <v>162248.9</v>
      </c>
      <c r="F6290" s="9">
        <v>147964.1</v>
      </c>
      <c r="G6290" s="19">
        <f t="shared" si="1803"/>
        <v>14284.799999999988</v>
      </c>
    </row>
    <row r="6291" spans="2:7" x14ac:dyDescent="0.25">
      <c r="C6291">
        <v>306</v>
      </c>
      <c r="D6291" t="s">
        <v>10</v>
      </c>
      <c r="E6291" s="9">
        <v>0</v>
      </c>
      <c r="F6291" s="9">
        <v>0</v>
      </c>
      <c r="G6291" s="19">
        <f t="shared" si="1803"/>
        <v>0</v>
      </c>
    </row>
    <row r="6292" spans="2:7" x14ac:dyDescent="0.25">
      <c r="C6292">
        <v>309</v>
      </c>
      <c r="D6292" t="s">
        <v>11</v>
      </c>
      <c r="E6292" s="9">
        <v>8202.35</v>
      </c>
      <c r="F6292" s="9">
        <v>4868.45</v>
      </c>
      <c r="G6292" s="19">
        <f t="shared" si="1803"/>
        <v>3333.9000000000005</v>
      </c>
    </row>
    <row r="6293" spans="2:7" x14ac:dyDescent="0.25">
      <c r="E6293" s="9"/>
      <c r="F6293" s="9"/>
    </row>
    <row r="6294" spans="2:7" x14ac:dyDescent="0.25">
      <c r="B6294" s="7">
        <v>31</v>
      </c>
      <c r="C6294" s="7"/>
      <c r="D6294" s="7" t="s">
        <v>12</v>
      </c>
      <c r="E6294" s="8">
        <f t="shared" ref="E6294" si="1804">E6295+E6296+E6297+E6298+E6299+E6300+E6301+E6302+E6303+E6304</f>
        <v>1477711.29</v>
      </c>
      <c r="F6294" s="8">
        <f t="shared" ref="F6294" si="1805">F6295+F6296+F6297+F6298+F6299+F6300+F6301+F6302+F6303+F6304</f>
        <v>1494728.9899999998</v>
      </c>
      <c r="G6294" s="22">
        <f t="shared" ref="G6294:G6304" si="1806">E6294-F6294</f>
        <v>-17017.699999999721</v>
      </c>
    </row>
    <row r="6295" spans="2:7" x14ac:dyDescent="0.25">
      <c r="C6295">
        <v>310</v>
      </c>
      <c r="D6295" t="s">
        <v>13</v>
      </c>
      <c r="E6295" s="9">
        <v>106599.35</v>
      </c>
      <c r="F6295" s="9">
        <v>93357.25</v>
      </c>
      <c r="G6295" s="19">
        <f t="shared" si="1806"/>
        <v>13242.100000000006</v>
      </c>
    </row>
    <row r="6296" spans="2:7" x14ac:dyDescent="0.25">
      <c r="C6296">
        <v>311</v>
      </c>
      <c r="D6296" t="s">
        <v>14</v>
      </c>
      <c r="E6296" s="9">
        <v>65549.350000000006</v>
      </c>
      <c r="F6296" s="9">
        <v>75329.5</v>
      </c>
      <c r="G6296" s="19">
        <f t="shared" si="1806"/>
        <v>-9780.1499999999942</v>
      </c>
    </row>
    <row r="6297" spans="2:7" x14ac:dyDescent="0.25">
      <c r="C6297">
        <v>312</v>
      </c>
      <c r="D6297" t="s">
        <v>15</v>
      </c>
      <c r="E6297" s="9">
        <v>187709.6</v>
      </c>
      <c r="F6297" s="9">
        <v>190392.35</v>
      </c>
      <c r="G6297" s="19">
        <f t="shared" si="1806"/>
        <v>-2682.75</v>
      </c>
    </row>
    <row r="6298" spans="2:7" x14ac:dyDescent="0.25">
      <c r="C6298">
        <v>313</v>
      </c>
      <c r="D6298" t="s">
        <v>16</v>
      </c>
      <c r="E6298" s="9">
        <v>579495.69999999995</v>
      </c>
      <c r="F6298" s="9">
        <v>577117.43999999994</v>
      </c>
      <c r="G6298" s="19">
        <f t="shared" si="1806"/>
        <v>2378.2600000000093</v>
      </c>
    </row>
    <row r="6299" spans="2:7" x14ac:dyDescent="0.25">
      <c r="C6299">
        <v>314</v>
      </c>
      <c r="D6299" t="s">
        <v>17</v>
      </c>
      <c r="E6299" s="9">
        <v>313805.15000000002</v>
      </c>
      <c r="F6299" s="9">
        <v>309127.05</v>
      </c>
      <c r="G6299" s="19">
        <f t="shared" si="1806"/>
        <v>4678.1000000000349</v>
      </c>
    </row>
    <row r="6300" spans="2:7" x14ac:dyDescent="0.25">
      <c r="C6300">
        <v>315</v>
      </c>
      <c r="D6300" t="s">
        <v>18</v>
      </c>
      <c r="E6300" s="9">
        <v>93012.5</v>
      </c>
      <c r="F6300" s="9">
        <v>69959.100000000006</v>
      </c>
      <c r="G6300" s="19">
        <f t="shared" si="1806"/>
        <v>23053.399999999994</v>
      </c>
    </row>
    <row r="6301" spans="2:7" x14ac:dyDescent="0.25">
      <c r="C6301">
        <v>316</v>
      </c>
      <c r="D6301" t="s">
        <v>19</v>
      </c>
      <c r="E6301" s="9">
        <v>41161.300000000003</v>
      </c>
      <c r="F6301" s="9">
        <v>42741.8</v>
      </c>
      <c r="G6301" s="19">
        <f t="shared" si="1806"/>
        <v>-1580.5</v>
      </c>
    </row>
    <row r="6302" spans="2:7" x14ac:dyDescent="0.25">
      <c r="C6302">
        <v>317</v>
      </c>
      <c r="D6302" t="s">
        <v>20</v>
      </c>
      <c r="E6302" s="9">
        <v>21214.25</v>
      </c>
      <c r="F6302" s="9">
        <v>19156.2</v>
      </c>
      <c r="G6302" s="19">
        <f t="shared" si="1806"/>
        <v>2058.0499999999993</v>
      </c>
    </row>
    <row r="6303" spans="2:7" x14ac:dyDescent="0.25">
      <c r="C6303">
        <v>318</v>
      </c>
      <c r="D6303" t="s">
        <v>21</v>
      </c>
      <c r="E6303" s="9">
        <v>51355.29</v>
      </c>
      <c r="F6303" s="9">
        <v>101567.4</v>
      </c>
      <c r="G6303" s="19">
        <f t="shared" si="1806"/>
        <v>-50212.109999999993</v>
      </c>
    </row>
    <row r="6304" spans="2:7" x14ac:dyDescent="0.25">
      <c r="C6304">
        <v>319</v>
      </c>
      <c r="D6304" t="s">
        <v>22</v>
      </c>
      <c r="E6304" s="9">
        <v>17808.8</v>
      </c>
      <c r="F6304" s="9">
        <v>15980.9</v>
      </c>
      <c r="G6304" s="19">
        <f t="shared" si="1806"/>
        <v>1827.8999999999996</v>
      </c>
    </row>
    <row r="6305" spans="2:7" x14ac:dyDescent="0.25">
      <c r="E6305" s="9"/>
      <c r="F6305" s="9"/>
    </row>
    <row r="6306" spans="2:7" x14ac:dyDescent="0.25">
      <c r="B6306" s="7">
        <v>33</v>
      </c>
      <c r="C6306" s="7"/>
      <c r="D6306" s="7" t="s">
        <v>23</v>
      </c>
      <c r="E6306" s="8">
        <f t="shared" ref="E6306" si="1807">E6307+E6308</f>
        <v>180610</v>
      </c>
      <c r="F6306" s="8">
        <f t="shared" ref="F6306" si="1808">F6307+F6308</f>
        <v>591914.85</v>
      </c>
      <c r="G6306" s="22">
        <f t="shared" ref="G6306:G6308" si="1809">E6306-F6306</f>
        <v>-411304.85</v>
      </c>
    </row>
    <row r="6307" spans="2:7" x14ac:dyDescent="0.25">
      <c r="C6307">
        <v>330</v>
      </c>
      <c r="D6307" t="s">
        <v>24</v>
      </c>
      <c r="E6307" s="9">
        <v>145910</v>
      </c>
      <c r="F6307" s="9">
        <v>582914.85</v>
      </c>
      <c r="G6307" s="19">
        <f t="shared" si="1809"/>
        <v>-437004.85</v>
      </c>
    </row>
    <row r="6308" spans="2:7" x14ac:dyDescent="0.25">
      <c r="C6308">
        <v>332</v>
      </c>
      <c r="D6308" t="s">
        <v>25</v>
      </c>
      <c r="E6308" s="9">
        <v>34700</v>
      </c>
      <c r="F6308" s="9">
        <v>9000</v>
      </c>
      <c r="G6308" s="19">
        <f t="shared" si="1809"/>
        <v>25700</v>
      </c>
    </row>
    <row r="6309" spans="2:7" x14ac:dyDescent="0.25">
      <c r="E6309" s="9"/>
      <c r="F6309" s="9"/>
    </row>
    <row r="6310" spans="2:7" x14ac:dyDescent="0.25">
      <c r="B6310" s="7">
        <v>34</v>
      </c>
      <c r="C6310" s="7"/>
      <c r="D6310" s="7" t="s">
        <v>26</v>
      </c>
      <c r="E6310" s="8">
        <f t="shared" ref="E6310" si="1810">E6311+E6312+E6313+E6314+E6315+E6316</f>
        <v>244846.24</v>
      </c>
      <c r="F6310" s="8">
        <f t="shared" ref="F6310" si="1811">F6311+F6312+F6313+F6314+F6315+F6316</f>
        <v>266678.92</v>
      </c>
      <c r="G6310" s="22">
        <f t="shared" ref="G6310:G6316" si="1812">E6310-F6310</f>
        <v>-21832.679999999993</v>
      </c>
    </row>
    <row r="6311" spans="2:7" x14ac:dyDescent="0.25">
      <c r="C6311">
        <v>340</v>
      </c>
      <c r="D6311" t="s">
        <v>27</v>
      </c>
      <c r="E6311" s="9">
        <v>81690.240000000005</v>
      </c>
      <c r="F6311" s="9">
        <v>89632.52</v>
      </c>
      <c r="G6311" s="19">
        <f t="shared" si="1812"/>
        <v>-7942.2799999999988</v>
      </c>
    </row>
    <row r="6312" spans="2:7" x14ac:dyDescent="0.25">
      <c r="C6312">
        <v>341</v>
      </c>
      <c r="D6312" t="s">
        <v>28</v>
      </c>
      <c r="E6312" s="9">
        <v>0</v>
      </c>
      <c r="F6312" s="9">
        <v>0</v>
      </c>
      <c r="G6312" s="19">
        <f t="shared" si="1812"/>
        <v>0</v>
      </c>
    </row>
    <row r="6313" spans="2:7" x14ac:dyDescent="0.25">
      <c r="C6313">
        <v>342</v>
      </c>
      <c r="D6313" t="s">
        <v>29</v>
      </c>
      <c r="E6313" s="9">
        <v>0</v>
      </c>
      <c r="F6313" s="9">
        <v>0</v>
      </c>
      <c r="G6313" s="19">
        <f t="shared" si="1812"/>
        <v>0</v>
      </c>
    </row>
    <row r="6314" spans="2:7" x14ac:dyDescent="0.25">
      <c r="C6314">
        <v>343</v>
      </c>
      <c r="D6314" t="s">
        <v>30</v>
      </c>
      <c r="E6314" s="9">
        <v>163156</v>
      </c>
      <c r="F6314" s="9">
        <v>177046.39999999999</v>
      </c>
      <c r="G6314" s="19">
        <f t="shared" si="1812"/>
        <v>-13890.399999999994</v>
      </c>
    </row>
    <row r="6315" spans="2:7" x14ac:dyDescent="0.25">
      <c r="C6315">
        <v>344</v>
      </c>
      <c r="D6315" t="s">
        <v>31</v>
      </c>
      <c r="E6315" s="9">
        <v>0</v>
      </c>
      <c r="F6315" s="9">
        <v>0</v>
      </c>
      <c r="G6315" s="19">
        <f t="shared" si="1812"/>
        <v>0</v>
      </c>
    </row>
    <row r="6316" spans="2:7" x14ac:dyDescent="0.25">
      <c r="C6316">
        <v>349</v>
      </c>
      <c r="D6316" t="s">
        <v>32</v>
      </c>
      <c r="E6316" s="9">
        <v>0</v>
      </c>
      <c r="F6316" s="9">
        <v>0</v>
      </c>
      <c r="G6316" s="19">
        <f t="shared" si="1812"/>
        <v>0</v>
      </c>
    </row>
    <row r="6317" spans="2:7" x14ac:dyDescent="0.25">
      <c r="E6317" s="9"/>
      <c r="F6317" s="9"/>
    </row>
    <row r="6318" spans="2:7" x14ac:dyDescent="0.25">
      <c r="B6318" s="7">
        <v>35</v>
      </c>
      <c r="C6318" s="7"/>
      <c r="D6318" s="7" t="s">
        <v>33</v>
      </c>
      <c r="E6318" s="8">
        <f t="shared" ref="E6318" si="1813">E6319+E6320</f>
        <v>112767.45</v>
      </c>
      <c r="F6318" s="8">
        <f t="shared" ref="F6318" si="1814">F6319+F6320</f>
        <v>88595.55</v>
      </c>
      <c r="G6318" s="22">
        <f t="shared" ref="G6318:G6320" si="1815">E6318-F6318</f>
        <v>24171.899999999994</v>
      </c>
    </row>
    <row r="6319" spans="2:7" x14ac:dyDescent="0.25">
      <c r="C6319">
        <v>350</v>
      </c>
      <c r="D6319" t="s">
        <v>33</v>
      </c>
      <c r="E6319" s="9">
        <v>0</v>
      </c>
      <c r="F6319" s="9">
        <v>0</v>
      </c>
      <c r="G6319" s="19">
        <f t="shared" si="1815"/>
        <v>0</v>
      </c>
    </row>
    <row r="6320" spans="2:7" x14ac:dyDescent="0.25">
      <c r="C6320">
        <v>351</v>
      </c>
      <c r="D6320" t="s">
        <v>34</v>
      </c>
      <c r="E6320" s="9">
        <v>112767.45</v>
      </c>
      <c r="F6320" s="9">
        <v>88595.55</v>
      </c>
      <c r="G6320" s="19">
        <f t="shared" si="1815"/>
        <v>24171.899999999994</v>
      </c>
    </row>
    <row r="6321" spans="2:7" x14ac:dyDescent="0.25">
      <c r="E6321" s="9"/>
      <c r="F6321" s="9"/>
    </row>
    <row r="6322" spans="2:7" x14ac:dyDescent="0.25">
      <c r="B6322" s="7">
        <v>36</v>
      </c>
      <c r="C6322" s="7"/>
      <c r="D6322" s="7" t="s">
        <v>35</v>
      </c>
      <c r="E6322" s="8">
        <f t="shared" ref="E6322" si="1816">E6323+E6324+E6325+E6326+E6327+E6328+E6329+E6330</f>
        <v>3014483.6999999997</v>
      </c>
      <c r="F6322" s="8">
        <f t="shared" ref="F6322" si="1817">F6323+F6324+F6325+F6326+F6327+F6328+F6329+F6330</f>
        <v>3049796.3499999996</v>
      </c>
      <c r="G6322" s="22">
        <f t="shared" ref="G6322:G6330" si="1818">E6322-F6322</f>
        <v>-35312.649999999907</v>
      </c>
    </row>
    <row r="6323" spans="2:7" x14ac:dyDescent="0.25">
      <c r="C6323">
        <v>360</v>
      </c>
      <c r="D6323" t="s">
        <v>36</v>
      </c>
      <c r="E6323" s="9">
        <v>7185</v>
      </c>
      <c r="F6323" s="9">
        <v>4603.8</v>
      </c>
      <c r="G6323" s="19">
        <f t="shared" si="1818"/>
        <v>2581.1999999999998</v>
      </c>
    </row>
    <row r="6324" spans="2:7" x14ac:dyDescent="0.25">
      <c r="C6324">
        <v>361</v>
      </c>
      <c r="D6324" t="s">
        <v>37</v>
      </c>
      <c r="E6324" s="9">
        <v>2168914.2999999998</v>
      </c>
      <c r="F6324" s="9">
        <v>2137503.25</v>
      </c>
      <c r="G6324" s="19">
        <f t="shared" si="1818"/>
        <v>31411.049999999814</v>
      </c>
    </row>
    <row r="6325" spans="2:7" x14ac:dyDescent="0.25">
      <c r="C6325">
        <v>362</v>
      </c>
      <c r="D6325" t="s">
        <v>38</v>
      </c>
      <c r="E6325" s="9">
        <v>0</v>
      </c>
      <c r="F6325" s="9">
        <v>0</v>
      </c>
      <c r="G6325" s="19">
        <f t="shared" si="1818"/>
        <v>0</v>
      </c>
    </row>
    <row r="6326" spans="2:7" x14ac:dyDescent="0.25">
      <c r="C6326">
        <v>363</v>
      </c>
      <c r="D6326" t="s">
        <v>39</v>
      </c>
      <c r="E6326" s="9">
        <v>831679.4</v>
      </c>
      <c r="F6326" s="9">
        <v>900885.3</v>
      </c>
      <c r="G6326" s="19">
        <f t="shared" si="1818"/>
        <v>-69205.900000000023</v>
      </c>
    </row>
    <row r="6327" spans="2:7" x14ac:dyDescent="0.25">
      <c r="C6327">
        <v>364</v>
      </c>
      <c r="D6327" t="s">
        <v>40</v>
      </c>
      <c r="E6327" s="9">
        <v>0</v>
      </c>
      <c r="F6327" s="9">
        <v>0</v>
      </c>
      <c r="G6327" s="19">
        <f t="shared" si="1818"/>
        <v>0</v>
      </c>
    </row>
    <row r="6328" spans="2:7" x14ac:dyDescent="0.25">
      <c r="C6328">
        <v>365</v>
      </c>
      <c r="D6328" t="s">
        <v>41</v>
      </c>
      <c r="E6328" s="9">
        <v>0</v>
      </c>
      <c r="F6328" s="9">
        <v>0</v>
      </c>
      <c r="G6328" s="19">
        <f t="shared" si="1818"/>
        <v>0</v>
      </c>
    </row>
    <row r="6329" spans="2:7" x14ac:dyDescent="0.25">
      <c r="C6329">
        <v>366</v>
      </c>
      <c r="D6329" t="s">
        <v>42</v>
      </c>
      <c r="E6329" s="9">
        <v>0</v>
      </c>
      <c r="F6329" s="9">
        <v>0</v>
      </c>
      <c r="G6329" s="19">
        <f t="shared" si="1818"/>
        <v>0</v>
      </c>
    </row>
    <row r="6330" spans="2:7" x14ac:dyDescent="0.25">
      <c r="C6330">
        <v>369</v>
      </c>
      <c r="D6330" t="s">
        <v>43</v>
      </c>
      <c r="E6330" s="9">
        <v>6705</v>
      </c>
      <c r="F6330" s="9">
        <v>6804</v>
      </c>
      <c r="G6330" s="19">
        <f t="shared" si="1818"/>
        <v>-99</v>
      </c>
    </row>
    <row r="6331" spans="2:7" x14ac:dyDescent="0.25">
      <c r="E6331" s="9"/>
      <c r="F6331" s="9"/>
    </row>
    <row r="6332" spans="2:7" x14ac:dyDescent="0.25">
      <c r="B6332" s="7">
        <v>37</v>
      </c>
      <c r="C6332" s="7"/>
      <c r="D6332" s="7" t="s">
        <v>44</v>
      </c>
      <c r="E6332" s="8">
        <f t="shared" ref="E6332" si="1819">E6333</f>
        <v>56776.35</v>
      </c>
      <c r="F6332" s="8">
        <f t="shared" ref="F6332" si="1820">F6333</f>
        <v>57050</v>
      </c>
      <c r="G6332" s="22">
        <f t="shared" ref="G6332:G6341" si="1821">E6332-F6332</f>
        <v>-273.65000000000146</v>
      </c>
    </row>
    <row r="6333" spans="2:7" x14ac:dyDescent="0.25">
      <c r="C6333">
        <v>370</v>
      </c>
      <c r="D6333" t="s">
        <v>45</v>
      </c>
      <c r="E6333" s="9">
        <v>56776.35</v>
      </c>
      <c r="F6333" s="9">
        <v>57050</v>
      </c>
      <c r="G6333" s="19">
        <f t="shared" si="1821"/>
        <v>-273.65000000000146</v>
      </c>
    </row>
    <row r="6334" spans="2:7" x14ac:dyDescent="0.25">
      <c r="E6334" s="9"/>
      <c r="F6334" s="9"/>
      <c r="G6334" s="19">
        <f t="shared" si="1821"/>
        <v>0</v>
      </c>
    </row>
    <row r="6335" spans="2:7" x14ac:dyDescent="0.25">
      <c r="B6335" s="7">
        <v>38</v>
      </c>
      <c r="C6335" s="7"/>
      <c r="D6335" s="7" t="s">
        <v>46</v>
      </c>
      <c r="E6335" s="8">
        <f t="shared" ref="E6335" si="1822">E6336+E6337+E6338+E6339+E6340+E6341</f>
        <v>270000</v>
      </c>
      <c r="F6335" s="8">
        <f t="shared" ref="F6335" si="1823">F6336+F6337+F6338+F6339+F6340+F6341</f>
        <v>545000</v>
      </c>
      <c r="G6335" s="22">
        <f t="shared" si="1821"/>
        <v>-275000</v>
      </c>
    </row>
    <row r="6336" spans="2:7" x14ac:dyDescent="0.25">
      <c r="C6336">
        <v>380</v>
      </c>
      <c r="D6336" t="s">
        <v>47</v>
      </c>
      <c r="E6336" s="9">
        <v>0</v>
      </c>
      <c r="F6336" s="9">
        <v>0</v>
      </c>
      <c r="G6336" s="19">
        <f t="shared" si="1821"/>
        <v>0</v>
      </c>
    </row>
    <row r="6337" spans="2:7" x14ac:dyDescent="0.25">
      <c r="C6337">
        <v>381</v>
      </c>
      <c r="D6337" t="s">
        <v>48</v>
      </c>
      <c r="E6337" s="9">
        <v>0</v>
      </c>
      <c r="F6337" s="9">
        <v>0</v>
      </c>
      <c r="G6337" s="19">
        <f t="shared" si="1821"/>
        <v>0</v>
      </c>
    </row>
    <row r="6338" spans="2:7" x14ac:dyDescent="0.25">
      <c r="C6338">
        <v>384</v>
      </c>
      <c r="D6338" t="s">
        <v>49</v>
      </c>
      <c r="E6338" s="9">
        <v>0</v>
      </c>
      <c r="F6338" s="9">
        <v>0</v>
      </c>
      <c r="G6338" s="19">
        <f t="shared" si="1821"/>
        <v>0</v>
      </c>
    </row>
    <row r="6339" spans="2:7" x14ac:dyDescent="0.25">
      <c r="C6339">
        <v>385</v>
      </c>
      <c r="D6339" t="s">
        <v>50</v>
      </c>
      <c r="E6339" s="9">
        <v>0</v>
      </c>
      <c r="F6339" s="9">
        <v>25000</v>
      </c>
      <c r="G6339" s="19">
        <f t="shared" si="1821"/>
        <v>-25000</v>
      </c>
    </row>
    <row r="6340" spans="2:7" x14ac:dyDescent="0.25">
      <c r="C6340">
        <v>386</v>
      </c>
      <c r="D6340" t="s">
        <v>51</v>
      </c>
      <c r="E6340" s="9">
        <v>0</v>
      </c>
      <c r="F6340" s="9">
        <v>0</v>
      </c>
      <c r="G6340" s="19">
        <f t="shared" si="1821"/>
        <v>0</v>
      </c>
    </row>
    <row r="6341" spans="2:7" x14ac:dyDescent="0.25">
      <c r="C6341">
        <v>389</v>
      </c>
      <c r="D6341" t="s">
        <v>52</v>
      </c>
      <c r="E6341" s="9">
        <v>270000</v>
      </c>
      <c r="F6341" s="9">
        <v>520000</v>
      </c>
      <c r="G6341" s="19">
        <f t="shared" si="1821"/>
        <v>-250000</v>
      </c>
    </row>
    <row r="6342" spans="2:7" x14ac:dyDescent="0.25">
      <c r="E6342" s="9"/>
      <c r="F6342" s="9"/>
    </row>
    <row r="6343" spans="2:7" x14ac:dyDescent="0.25">
      <c r="B6343" s="7">
        <v>39</v>
      </c>
      <c r="C6343" s="7"/>
      <c r="D6343" s="7" t="s">
        <v>53</v>
      </c>
      <c r="E6343" s="8">
        <f t="shared" ref="E6343" si="1824">E6344+E6345+E6346+E6347+E6348+E6349+E6350+E6351</f>
        <v>0</v>
      </c>
      <c r="F6343" s="8">
        <f t="shared" ref="F6343" si="1825">F6344+F6345+F6346+F6347+F6348+F6349+F6350+F6351</f>
        <v>0</v>
      </c>
      <c r="G6343" s="22">
        <f t="shared" ref="G6343:G6351" si="1826">E6343-F6343</f>
        <v>0</v>
      </c>
    </row>
    <row r="6344" spans="2:7" x14ac:dyDescent="0.25">
      <c r="C6344">
        <v>390</v>
      </c>
      <c r="D6344" t="s">
        <v>54</v>
      </c>
      <c r="E6344" s="9">
        <v>0</v>
      </c>
      <c r="F6344" s="9">
        <v>0</v>
      </c>
      <c r="G6344" s="19">
        <f t="shared" si="1826"/>
        <v>0</v>
      </c>
    </row>
    <row r="6345" spans="2:7" x14ac:dyDescent="0.25">
      <c r="C6345">
        <v>391</v>
      </c>
      <c r="D6345" t="s">
        <v>55</v>
      </c>
      <c r="E6345" s="9">
        <v>0</v>
      </c>
      <c r="F6345" s="9">
        <v>0</v>
      </c>
      <c r="G6345" s="19">
        <f t="shared" si="1826"/>
        <v>0</v>
      </c>
    </row>
    <row r="6346" spans="2:7" x14ac:dyDescent="0.25">
      <c r="C6346">
        <v>392</v>
      </c>
      <c r="D6346" t="s">
        <v>56</v>
      </c>
      <c r="E6346" s="9">
        <v>0</v>
      </c>
      <c r="F6346" s="9">
        <v>0</v>
      </c>
      <c r="G6346" s="19">
        <f t="shared" si="1826"/>
        <v>0</v>
      </c>
    </row>
    <row r="6347" spans="2:7" x14ac:dyDescent="0.25">
      <c r="C6347">
        <v>393</v>
      </c>
      <c r="D6347" t="s">
        <v>57</v>
      </c>
      <c r="E6347" s="9">
        <v>0</v>
      </c>
      <c r="F6347" s="9">
        <v>0</v>
      </c>
      <c r="G6347" s="19">
        <f t="shared" si="1826"/>
        <v>0</v>
      </c>
    </row>
    <row r="6348" spans="2:7" x14ac:dyDescent="0.25">
      <c r="C6348">
        <v>394</v>
      </c>
      <c r="D6348" t="s">
        <v>58</v>
      </c>
      <c r="E6348" s="9">
        <v>0</v>
      </c>
      <c r="F6348" s="9">
        <v>0</v>
      </c>
      <c r="G6348" s="19">
        <f t="shared" si="1826"/>
        <v>0</v>
      </c>
    </row>
    <row r="6349" spans="2:7" x14ac:dyDescent="0.25">
      <c r="C6349">
        <v>395</v>
      </c>
      <c r="D6349" t="s">
        <v>59</v>
      </c>
      <c r="E6349" s="9">
        <v>0</v>
      </c>
      <c r="F6349" s="9">
        <v>0</v>
      </c>
      <c r="G6349" s="19">
        <f t="shared" si="1826"/>
        <v>0</v>
      </c>
    </row>
    <row r="6350" spans="2:7" x14ac:dyDescent="0.25">
      <c r="C6350">
        <v>398</v>
      </c>
      <c r="D6350" t="s">
        <v>60</v>
      </c>
      <c r="E6350" s="9">
        <v>0</v>
      </c>
      <c r="F6350" s="9">
        <v>0</v>
      </c>
      <c r="G6350" s="19">
        <f t="shared" si="1826"/>
        <v>0</v>
      </c>
    </row>
    <row r="6351" spans="2:7" x14ac:dyDescent="0.25">
      <c r="C6351">
        <v>399</v>
      </c>
      <c r="D6351" t="s">
        <v>61</v>
      </c>
      <c r="E6351" s="9">
        <v>0</v>
      </c>
      <c r="F6351" s="9">
        <v>0</v>
      </c>
      <c r="G6351" s="19">
        <f t="shared" si="1826"/>
        <v>0</v>
      </c>
    </row>
    <row r="6352" spans="2:7" x14ac:dyDescent="0.25">
      <c r="E6352" s="9"/>
      <c r="F6352" s="9"/>
    </row>
    <row r="6353" spans="1:7" x14ac:dyDescent="0.25">
      <c r="E6353" s="9"/>
      <c r="F6353" s="9"/>
    </row>
    <row r="6354" spans="1:7" ht="21" x14ac:dyDescent="0.35">
      <c r="A6354" s="10">
        <v>4</v>
      </c>
      <c r="B6354" s="10"/>
      <c r="C6354" s="10"/>
      <c r="D6354" s="10" t="s">
        <v>62</v>
      </c>
      <c r="E6354" s="11">
        <f t="shared" ref="E6354" si="1827">E6355+E6361+E6367+E6378+E6384+E6396+E6400+E6407+E6410+E6419</f>
        <v>6619219.7200000007</v>
      </c>
      <c r="F6354" s="11">
        <f t="shared" ref="F6354" si="1828">F6355+F6361+F6367+F6378+F6384+F6396+F6400+F6407+F6410+F6419</f>
        <v>7246551.25</v>
      </c>
      <c r="G6354" s="23">
        <f t="shared" ref="G6354:G6359" si="1829">E6354-F6354</f>
        <v>-627331.52999999933</v>
      </c>
    </row>
    <row r="6355" spans="1:7" x14ac:dyDescent="0.25">
      <c r="A6355" s="2"/>
      <c r="B6355" s="12">
        <v>40</v>
      </c>
      <c r="C6355" s="12"/>
      <c r="D6355" s="12" t="s">
        <v>63</v>
      </c>
      <c r="E6355" s="13">
        <f t="shared" ref="E6355" si="1830">E6356+E6357+E6358+E6359</f>
        <v>3259670.81</v>
      </c>
      <c r="F6355" s="13">
        <f t="shared" ref="F6355" si="1831">F6356+F6357+F6358+F6359</f>
        <v>3448745.2499999995</v>
      </c>
      <c r="G6355" s="24">
        <f t="shared" si="1829"/>
        <v>-189074.43999999948</v>
      </c>
    </row>
    <row r="6356" spans="1:7" x14ac:dyDescent="0.25">
      <c r="C6356">
        <v>400</v>
      </c>
      <c r="D6356" t="s">
        <v>64</v>
      </c>
      <c r="E6356" s="9">
        <v>2468752.63</v>
      </c>
      <c r="F6356" s="9">
        <v>2280940.4</v>
      </c>
      <c r="G6356" s="19">
        <f t="shared" si="1829"/>
        <v>187812.22999999998</v>
      </c>
    </row>
    <row r="6357" spans="1:7" x14ac:dyDescent="0.25">
      <c r="C6357">
        <v>401</v>
      </c>
      <c r="D6357" t="s">
        <v>65</v>
      </c>
      <c r="E6357" s="9">
        <v>93326.42</v>
      </c>
      <c r="F6357" s="9">
        <v>234509.05</v>
      </c>
      <c r="G6357" s="19">
        <f t="shared" si="1829"/>
        <v>-141182.63</v>
      </c>
    </row>
    <row r="6358" spans="1:7" x14ac:dyDescent="0.25">
      <c r="C6358">
        <v>402</v>
      </c>
      <c r="D6358" t="s">
        <v>66</v>
      </c>
      <c r="E6358" s="9">
        <v>585174.31000000006</v>
      </c>
      <c r="F6358" s="9">
        <v>815220.25</v>
      </c>
      <c r="G6358" s="19">
        <f t="shared" si="1829"/>
        <v>-230045.93999999994</v>
      </c>
    </row>
    <row r="6359" spans="1:7" x14ac:dyDescent="0.25">
      <c r="C6359">
        <v>403</v>
      </c>
      <c r="D6359" t="s">
        <v>67</v>
      </c>
      <c r="E6359" s="9">
        <v>112417.45</v>
      </c>
      <c r="F6359" s="9">
        <v>118075.55</v>
      </c>
      <c r="G6359" s="19">
        <f t="shared" si="1829"/>
        <v>-5658.1000000000058</v>
      </c>
    </row>
    <row r="6360" spans="1:7" x14ac:dyDescent="0.25">
      <c r="E6360" s="9"/>
      <c r="F6360" s="9"/>
    </row>
    <row r="6361" spans="1:7" x14ac:dyDescent="0.25">
      <c r="B6361" s="12">
        <v>41</v>
      </c>
      <c r="C6361" s="12"/>
      <c r="D6361" s="12" t="s">
        <v>68</v>
      </c>
      <c r="E6361" s="13">
        <f t="shared" ref="E6361" si="1832">E6362+E6363+E6364+E6365</f>
        <v>19897.400000000001</v>
      </c>
      <c r="F6361" s="13">
        <f t="shared" ref="F6361" si="1833">F6362+F6363+F6364+F6365</f>
        <v>19774</v>
      </c>
      <c r="G6361" s="24">
        <f t="shared" ref="G6361:G6365" si="1834">E6361-F6361</f>
        <v>123.40000000000146</v>
      </c>
    </row>
    <row r="6362" spans="1:7" x14ac:dyDescent="0.25">
      <c r="C6362">
        <v>410</v>
      </c>
      <c r="D6362" t="s">
        <v>69</v>
      </c>
      <c r="E6362" s="9">
        <v>0</v>
      </c>
      <c r="F6362" s="9">
        <v>0</v>
      </c>
      <c r="G6362" s="19">
        <f t="shared" si="1834"/>
        <v>0</v>
      </c>
    </row>
    <row r="6363" spans="1:7" x14ac:dyDescent="0.25">
      <c r="C6363">
        <v>411</v>
      </c>
      <c r="D6363" t="s">
        <v>70</v>
      </c>
      <c r="E6363" s="9">
        <v>0</v>
      </c>
      <c r="F6363" s="9">
        <v>0</v>
      </c>
      <c r="G6363" s="19">
        <f t="shared" si="1834"/>
        <v>0</v>
      </c>
    </row>
    <row r="6364" spans="1:7" x14ac:dyDescent="0.25">
      <c r="C6364">
        <v>412</v>
      </c>
      <c r="D6364" t="s">
        <v>71</v>
      </c>
      <c r="E6364" s="9">
        <v>19897.400000000001</v>
      </c>
      <c r="F6364" s="9">
        <v>19774</v>
      </c>
      <c r="G6364" s="19">
        <f t="shared" si="1834"/>
        <v>123.40000000000146</v>
      </c>
    </row>
    <row r="6365" spans="1:7" x14ac:dyDescent="0.25">
      <c r="C6365">
        <v>413</v>
      </c>
      <c r="D6365" t="s">
        <v>72</v>
      </c>
      <c r="E6365" s="9">
        <v>0</v>
      </c>
      <c r="F6365" s="9">
        <v>0</v>
      </c>
      <c r="G6365" s="19">
        <f t="shared" si="1834"/>
        <v>0</v>
      </c>
    </row>
    <row r="6366" spans="1:7" x14ac:dyDescent="0.25">
      <c r="E6366" s="9"/>
      <c r="F6366" s="9"/>
    </row>
    <row r="6367" spans="1:7" x14ac:dyDescent="0.25">
      <c r="B6367" s="12">
        <v>42</v>
      </c>
      <c r="C6367" s="12"/>
      <c r="D6367" s="12" t="s">
        <v>73</v>
      </c>
      <c r="E6367" s="13">
        <f t="shared" ref="E6367" si="1835">E6368+E6369+E6370+E6371+E6372+E6373+E6374+E6375+E6376</f>
        <v>929028.03</v>
      </c>
      <c r="F6367" s="13">
        <f t="shared" ref="F6367" si="1836">F6368+F6369+F6370+F6371+F6372+F6373+F6374+F6375+F6376</f>
        <v>852155.3</v>
      </c>
      <c r="G6367" s="24">
        <f t="shared" ref="G6367:G6376" si="1837">E6367-F6367</f>
        <v>76872.729999999981</v>
      </c>
    </row>
    <row r="6368" spans="1:7" x14ac:dyDescent="0.25">
      <c r="C6368">
        <v>420</v>
      </c>
      <c r="D6368" t="s">
        <v>74</v>
      </c>
      <c r="E6368" s="9">
        <v>36370.35</v>
      </c>
      <c r="F6368" s="9">
        <v>32366.65</v>
      </c>
      <c r="G6368" s="19">
        <f t="shared" si="1837"/>
        <v>4003.6999999999971</v>
      </c>
    </row>
    <row r="6369" spans="2:7" x14ac:dyDescent="0.25">
      <c r="C6369">
        <v>421</v>
      </c>
      <c r="D6369" t="s">
        <v>75</v>
      </c>
      <c r="E6369" s="9">
        <v>33990.400000000001</v>
      </c>
      <c r="F6369" s="9">
        <v>19403.900000000001</v>
      </c>
      <c r="G6369" s="19">
        <f t="shared" si="1837"/>
        <v>14586.5</v>
      </c>
    </row>
    <row r="6370" spans="2:7" x14ac:dyDescent="0.25">
      <c r="C6370">
        <v>422</v>
      </c>
      <c r="D6370" t="s">
        <v>76</v>
      </c>
      <c r="E6370" s="9">
        <v>0</v>
      </c>
      <c r="F6370" s="9">
        <v>0</v>
      </c>
      <c r="G6370" s="19">
        <f t="shared" si="1837"/>
        <v>0</v>
      </c>
    </row>
    <row r="6371" spans="2:7" x14ac:dyDescent="0.25">
      <c r="C6371">
        <v>423</v>
      </c>
      <c r="D6371" t="s">
        <v>77</v>
      </c>
      <c r="E6371" s="9">
        <v>3168</v>
      </c>
      <c r="F6371" s="9">
        <v>3598</v>
      </c>
      <c r="G6371" s="19">
        <f t="shared" si="1837"/>
        <v>-430</v>
      </c>
    </row>
    <row r="6372" spans="2:7" x14ac:dyDescent="0.25">
      <c r="C6372">
        <v>424</v>
      </c>
      <c r="D6372" t="s">
        <v>78</v>
      </c>
      <c r="E6372" s="9">
        <v>777001.9</v>
      </c>
      <c r="F6372" s="9">
        <v>753975.95</v>
      </c>
      <c r="G6372" s="19">
        <f t="shared" si="1837"/>
        <v>23025.95000000007</v>
      </c>
    </row>
    <row r="6373" spans="2:7" x14ac:dyDescent="0.25">
      <c r="C6373">
        <v>425</v>
      </c>
      <c r="D6373" t="s">
        <v>79</v>
      </c>
      <c r="E6373" s="9">
        <v>8752.85</v>
      </c>
      <c r="F6373" s="9">
        <v>8752.7999999999993</v>
      </c>
      <c r="G6373" s="19">
        <f t="shared" si="1837"/>
        <v>5.0000000001091394E-2</v>
      </c>
    </row>
    <row r="6374" spans="2:7" x14ac:dyDescent="0.25">
      <c r="C6374">
        <v>426</v>
      </c>
      <c r="D6374" t="s">
        <v>80</v>
      </c>
      <c r="E6374" s="9">
        <v>69389.53</v>
      </c>
      <c r="F6374" s="9">
        <v>33876</v>
      </c>
      <c r="G6374" s="19">
        <f t="shared" si="1837"/>
        <v>35513.53</v>
      </c>
    </row>
    <row r="6375" spans="2:7" x14ac:dyDescent="0.25">
      <c r="C6375">
        <v>427</v>
      </c>
      <c r="D6375" t="s">
        <v>81</v>
      </c>
      <c r="E6375" s="9">
        <v>355</v>
      </c>
      <c r="F6375" s="9">
        <v>182</v>
      </c>
      <c r="G6375" s="19">
        <f t="shared" si="1837"/>
        <v>173</v>
      </c>
    </row>
    <row r="6376" spans="2:7" x14ac:dyDescent="0.25">
      <c r="C6376">
        <v>429</v>
      </c>
      <c r="D6376" t="s">
        <v>82</v>
      </c>
      <c r="E6376" s="9">
        <v>0</v>
      </c>
      <c r="F6376" s="9">
        <v>0</v>
      </c>
      <c r="G6376" s="19">
        <f t="shared" si="1837"/>
        <v>0</v>
      </c>
    </row>
    <row r="6377" spans="2:7" x14ac:dyDescent="0.25">
      <c r="E6377" s="9"/>
      <c r="F6377" s="9"/>
    </row>
    <row r="6378" spans="2:7" x14ac:dyDescent="0.25">
      <c r="B6378" s="12">
        <v>43</v>
      </c>
      <c r="C6378" s="12"/>
      <c r="D6378" s="12" t="s">
        <v>83</v>
      </c>
      <c r="E6378" s="13">
        <f t="shared" ref="E6378" si="1838">E6379+E6380+E6381+E6382</f>
        <v>651</v>
      </c>
      <c r="F6378" s="13">
        <f t="shared" ref="F6378" si="1839">F6379+F6380+F6381+F6382</f>
        <v>549</v>
      </c>
      <c r="G6378" s="24">
        <f t="shared" ref="G6378:G6382" si="1840">E6378-F6378</f>
        <v>102</v>
      </c>
    </row>
    <row r="6379" spans="2:7" x14ac:dyDescent="0.25">
      <c r="C6379">
        <v>430</v>
      </c>
      <c r="D6379" t="s">
        <v>84</v>
      </c>
      <c r="E6379" s="9">
        <v>651</v>
      </c>
      <c r="F6379" s="9">
        <v>549</v>
      </c>
      <c r="G6379" s="19">
        <f t="shared" si="1840"/>
        <v>102</v>
      </c>
    </row>
    <row r="6380" spans="2:7" x14ac:dyDescent="0.25">
      <c r="C6380">
        <v>431</v>
      </c>
      <c r="D6380" t="s">
        <v>85</v>
      </c>
      <c r="E6380" s="9">
        <v>0</v>
      </c>
      <c r="F6380" s="9">
        <v>0</v>
      </c>
      <c r="G6380" s="19">
        <f t="shared" si="1840"/>
        <v>0</v>
      </c>
    </row>
    <row r="6381" spans="2:7" x14ac:dyDescent="0.25">
      <c r="C6381">
        <v>432</v>
      </c>
      <c r="D6381" t="s">
        <v>86</v>
      </c>
      <c r="E6381" s="9">
        <v>0</v>
      </c>
      <c r="F6381" s="9">
        <v>0</v>
      </c>
      <c r="G6381" s="19">
        <f t="shared" si="1840"/>
        <v>0</v>
      </c>
    </row>
    <row r="6382" spans="2:7" x14ac:dyDescent="0.25">
      <c r="C6382">
        <v>439</v>
      </c>
      <c r="D6382" t="s">
        <v>87</v>
      </c>
      <c r="E6382" s="9">
        <v>0</v>
      </c>
      <c r="F6382" s="9">
        <v>0</v>
      </c>
      <c r="G6382" s="19">
        <f t="shared" si="1840"/>
        <v>0</v>
      </c>
    </row>
    <row r="6383" spans="2:7" x14ac:dyDescent="0.25">
      <c r="E6383" s="9"/>
      <c r="F6383" s="9"/>
    </row>
    <row r="6384" spans="2:7" x14ac:dyDescent="0.25">
      <c r="B6384" s="12">
        <v>44</v>
      </c>
      <c r="C6384" s="12"/>
      <c r="D6384" s="12" t="s">
        <v>88</v>
      </c>
      <c r="E6384" s="13">
        <f t="shared" ref="E6384" si="1841">E6385+E6386+E6387+E6388+E6389+E6390+E6391+E6392+E6393+E6394</f>
        <v>626431.38</v>
      </c>
      <c r="F6384" s="13">
        <f t="shared" ref="F6384" si="1842">F6385+F6386+F6387+F6388+F6389+F6390+F6391+F6392+F6393+F6394</f>
        <v>645157.75</v>
      </c>
      <c r="G6384" s="24">
        <f t="shared" ref="G6384:G6394" si="1843">E6384-F6384</f>
        <v>-18726.369999999995</v>
      </c>
    </row>
    <row r="6385" spans="2:7" x14ac:dyDescent="0.25">
      <c r="C6385">
        <v>440</v>
      </c>
      <c r="D6385" t="s">
        <v>89</v>
      </c>
      <c r="E6385" s="9">
        <v>38140.639999999999</v>
      </c>
      <c r="F6385" s="9">
        <v>31166.18</v>
      </c>
      <c r="G6385" s="19">
        <f t="shared" si="1843"/>
        <v>6974.4599999999991</v>
      </c>
    </row>
    <row r="6386" spans="2:7" x14ac:dyDescent="0.25">
      <c r="C6386">
        <v>441</v>
      </c>
      <c r="D6386" t="s">
        <v>90</v>
      </c>
      <c r="E6386" s="9">
        <v>34260</v>
      </c>
      <c r="F6386" s="9">
        <v>43060</v>
      </c>
      <c r="G6386" s="19">
        <f t="shared" si="1843"/>
        <v>-8800</v>
      </c>
    </row>
    <row r="6387" spans="2:7" x14ac:dyDescent="0.25">
      <c r="C6387">
        <v>442</v>
      </c>
      <c r="D6387" t="s">
        <v>91</v>
      </c>
      <c r="E6387" s="9">
        <v>7381.54</v>
      </c>
      <c r="F6387" s="9">
        <v>6957</v>
      </c>
      <c r="G6387" s="19">
        <f t="shared" si="1843"/>
        <v>424.53999999999996</v>
      </c>
    </row>
    <row r="6388" spans="2:7" x14ac:dyDescent="0.25">
      <c r="C6388">
        <v>443</v>
      </c>
      <c r="D6388" t="s">
        <v>92</v>
      </c>
      <c r="E6388" s="9">
        <v>397274.5</v>
      </c>
      <c r="F6388" s="9">
        <v>437887.87</v>
      </c>
      <c r="G6388" s="19">
        <f t="shared" si="1843"/>
        <v>-40613.369999999995</v>
      </c>
    </row>
    <row r="6389" spans="2:7" x14ac:dyDescent="0.25">
      <c r="C6389">
        <v>444</v>
      </c>
      <c r="D6389" t="s">
        <v>31</v>
      </c>
      <c r="E6389" s="9">
        <v>0</v>
      </c>
      <c r="F6389" s="9">
        <v>0</v>
      </c>
      <c r="G6389" s="19">
        <f t="shared" si="1843"/>
        <v>0</v>
      </c>
    </row>
    <row r="6390" spans="2:7" x14ac:dyDescent="0.25">
      <c r="C6390">
        <v>445</v>
      </c>
      <c r="D6390" t="s">
        <v>93</v>
      </c>
      <c r="E6390" s="9">
        <v>0</v>
      </c>
      <c r="F6390" s="9">
        <v>0</v>
      </c>
      <c r="G6390" s="19">
        <f t="shared" si="1843"/>
        <v>0</v>
      </c>
    </row>
    <row r="6391" spans="2:7" x14ac:dyDescent="0.25">
      <c r="C6391">
        <v>446</v>
      </c>
      <c r="D6391" t="s">
        <v>94</v>
      </c>
      <c r="E6391" s="9">
        <v>0</v>
      </c>
      <c r="F6391" s="9">
        <v>0</v>
      </c>
      <c r="G6391" s="19">
        <f t="shared" si="1843"/>
        <v>0</v>
      </c>
    </row>
    <row r="6392" spans="2:7" x14ac:dyDescent="0.25">
      <c r="C6392">
        <v>447</v>
      </c>
      <c r="D6392" t="s">
        <v>95</v>
      </c>
      <c r="E6392" s="9">
        <v>149374.70000000001</v>
      </c>
      <c r="F6392" s="9">
        <v>126086.7</v>
      </c>
      <c r="G6392" s="19">
        <f t="shared" si="1843"/>
        <v>23288.000000000015</v>
      </c>
    </row>
    <row r="6393" spans="2:7" x14ac:dyDescent="0.25">
      <c r="C6393">
        <v>448</v>
      </c>
      <c r="D6393" t="s">
        <v>96</v>
      </c>
      <c r="E6393" s="9">
        <v>0</v>
      </c>
      <c r="F6393" s="9">
        <v>0</v>
      </c>
      <c r="G6393" s="19">
        <f t="shared" si="1843"/>
        <v>0</v>
      </c>
    </row>
    <row r="6394" spans="2:7" x14ac:dyDescent="0.25">
      <c r="C6394">
        <v>449</v>
      </c>
      <c r="D6394" t="s">
        <v>97</v>
      </c>
      <c r="E6394" s="9">
        <v>0</v>
      </c>
      <c r="F6394" s="9">
        <v>0</v>
      </c>
      <c r="G6394" s="19">
        <f t="shared" si="1843"/>
        <v>0</v>
      </c>
    </row>
    <row r="6395" spans="2:7" x14ac:dyDescent="0.25">
      <c r="E6395" s="9"/>
      <c r="F6395" s="9"/>
    </row>
    <row r="6396" spans="2:7" x14ac:dyDescent="0.25">
      <c r="B6396" s="12">
        <v>45</v>
      </c>
      <c r="C6396" s="12"/>
      <c r="D6396" s="12" t="s">
        <v>98</v>
      </c>
      <c r="E6396" s="13">
        <f t="shared" ref="E6396" si="1844">E6397+E6398</f>
        <v>13174</v>
      </c>
      <c r="F6396" s="13">
        <f t="shared" ref="F6396" si="1845">F6397+F6398</f>
        <v>419685.15</v>
      </c>
      <c r="G6396" s="24">
        <f t="shared" ref="G6396:G6398" si="1846">E6396-F6396</f>
        <v>-406511.15</v>
      </c>
    </row>
    <row r="6397" spans="2:7" x14ac:dyDescent="0.25">
      <c r="C6397">
        <v>450</v>
      </c>
      <c r="D6397" t="s">
        <v>99</v>
      </c>
      <c r="E6397" s="9">
        <v>4174</v>
      </c>
      <c r="F6397" s="9">
        <v>21308.9</v>
      </c>
      <c r="G6397" s="19">
        <f t="shared" si="1846"/>
        <v>-17134.900000000001</v>
      </c>
    </row>
    <row r="6398" spans="2:7" x14ac:dyDescent="0.25">
      <c r="C6398">
        <v>451</v>
      </c>
      <c r="D6398" t="s">
        <v>100</v>
      </c>
      <c r="E6398" s="9">
        <v>9000</v>
      </c>
      <c r="F6398" s="9">
        <v>398376.25</v>
      </c>
      <c r="G6398" s="19">
        <f t="shared" si="1846"/>
        <v>-389376.25</v>
      </c>
    </row>
    <row r="6399" spans="2:7" x14ac:dyDescent="0.25">
      <c r="E6399" s="9"/>
      <c r="F6399" s="9"/>
    </row>
    <row r="6400" spans="2:7" x14ac:dyDescent="0.25">
      <c r="B6400" s="12">
        <v>46</v>
      </c>
      <c r="C6400" s="12"/>
      <c r="D6400" s="12" t="s">
        <v>101</v>
      </c>
      <c r="E6400" s="13">
        <f t="shared" ref="E6400" si="1847">E6401+E6402+E6403+E6404+E6405</f>
        <v>1713495.8</v>
      </c>
      <c r="F6400" s="13">
        <f t="shared" ref="F6400" si="1848">F6401+F6402+F6403+F6404+F6405</f>
        <v>1803434.8</v>
      </c>
      <c r="G6400" s="24">
        <f t="shared" ref="G6400:G6405" si="1849">E6400-F6400</f>
        <v>-89939</v>
      </c>
    </row>
    <row r="6401" spans="2:7" x14ac:dyDescent="0.25">
      <c r="C6401">
        <v>460</v>
      </c>
      <c r="D6401" t="s">
        <v>102</v>
      </c>
      <c r="E6401" s="9">
        <v>3096</v>
      </c>
      <c r="F6401" s="9">
        <v>3539</v>
      </c>
      <c r="G6401" s="19">
        <f t="shared" si="1849"/>
        <v>-443</v>
      </c>
    </row>
    <row r="6402" spans="2:7" x14ac:dyDescent="0.25">
      <c r="C6402">
        <v>461</v>
      </c>
      <c r="D6402" t="s">
        <v>103</v>
      </c>
      <c r="E6402" s="9">
        <v>941423.95</v>
      </c>
      <c r="F6402" s="9">
        <v>908668.3</v>
      </c>
      <c r="G6402" s="19">
        <f t="shared" si="1849"/>
        <v>32755.649999999907</v>
      </c>
    </row>
    <row r="6403" spans="2:7" x14ac:dyDescent="0.25">
      <c r="C6403">
        <v>462</v>
      </c>
      <c r="D6403" t="s">
        <v>38</v>
      </c>
      <c r="E6403" s="9">
        <v>658646</v>
      </c>
      <c r="F6403" s="9">
        <v>684808</v>
      </c>
      <c r="G6403" s="19">
        <f t="shared" si="1849"/>
        <v>-26162</v>
      </c>
    </row>
    <row r="6404" spans="2:7" x14ac:dyDescent="0.25">
      <c r="C6404">
        <v>463</v>
      </c>
      <c r="D6404" t="s">
        <v>104</v>
      </c>
      <c r="E6404" s="9">
        <v>97920.8</v>
      </c>
      <c r="F6404" s="9">
        <v>193737.15</v>
      </c>
      <c r="G6404" s="19">
        <f t="shared" si="1849"/>
        <v>-95816.349999999991</v>
      </c>
    </row>
    <row r="6405" spans="2:7" x14ac:dyDescent="0.25">
      <c r="C6405">
        <v>469</v>
      </c>
      <c r="D6405" t="s">
        <v>105</v>
      </c>
      <c r="E6405" s="9">
        <v>12409.05</v>
      </c>
      <c r="F6405" s="9">
        <v>12682.35</v>
      </c>
      <c r="G6405" s="19">
        <f t="shared" si="1849"/>
        <v>-273.30000000000109</v>
      </c>
    </row>
    <row r="6406" spans="2:7" x14ac:dyDescent="0.25">
      <c r="E6406" s="9"/>
      <c r="F6406" s="9"/>
    </row>
    <row r="6407" spans="2:7" x14ac:dyDescent="0.25">
      <c r="B6407" s="12">
        <v>47</v>
      </c>
      <c r="C6407" s="12"/>
      <c r="D6407" s="12" t="s">
        <v>44</v>
      </c>
      <c r="E6407" s="13">
        <f t="shared" ref="E6407" si="1850">E6408</f>
        <v>56776.4</v>
      </c>
      <c r="F6407" s="13">
        <f t="shared" ref="F6407" si="1851">F6408</f>
        <v>57050</v>
      </c>
      <c r="G6407" s="24">
        <f t="shared" ref="G6407:G6408" si="1852">E6407-F6407</f>
        <v>-273.59999999999854</v>
      </c>
    </row>
    <row r="6408" spans="2:7" x14ac:dyDescent="0.25">
      <c r="C6408">
        <v>470</v>
      </c>
      <c r="D6408" t="s">
        <v>106</v>
      </c>
      <c r="E6408" s="9">
        <v>56776.4</v>
      </c>
      <c r="F6408" s="9">
        <v>57050</v>
      </c>
      <c r="G6408" s="19">
        <f t="shared" si="1852"/>
        <v>-273.59999999999854</v>
      </c>
    </row>
    <row r="6409" spans="2:7" x14ac:dyDescent="0.25">
      <c r="E6409" s="9"/>
      <c r="F6409" s="9"/>
    </row>
    <row r="6410" spans="2:7" x14ac:dyDescent="0.25">
      <c r="B6410" s="12">
        <v>48</v>
      </c>
      <c r="C6410" s="12"/>
      <c r="D6410" s="12" t="s">
        <v>107</v>
      </c>
      <c r="E6410" s="13">
        <f t="shared" ref="E6410" si="1853">E6411+E6412+E6413+E6414+E6415+E6416+E6417</f>
        <v>94.9</v>
      </c>
      <c r="F6410" s="13">
        <f t="shared" ref="F6410" si="1854">F6411+F6412+F6413+F6414+F6415+F6416+F6417</f>
        <v>0</v>
      </c>
      <c r="G6410" s="24">
        <f t="shared" ref="G6410:G6417" si="1855">E6410-F6410</f>
        <v>94.9</v>
      </c>
    </row>
    <row r="6411" spans="2:7" x14ac:dyDescent="0.25">
      <c r="C6411">
        <v>481</v>
      </c>
      <c r="D6411" t="s">
        <v>108</v>
      </c>
      <c r="E6411" s="9">
        <v>0</v>
      </c>
      <c r="F6411" s="9">
        <v>0</v>
      </c>
      <c r="G6411" s="19">
        <f t="shared" si="1855"/>
        <v>0</v>
      </c>
    </row>
    <row r="6412" spans="2:7" x14ac:dyDescent="0.25">
      <c r="C6412">
        <v>482</v>
      </c>
      <c r="D6412" t="s">
        <v>109</v>
      </c>
      <c r="E6412" s="9">
        <v>0</v>
      </c>
      <c r="F6412" s="9">
        <v>0</v>
      </c>
      <c r="G6412" s="19">
        <f t="shared" si="1855"/>
        <v>0</v>
      </c>
    </row>
    <row r="6413" spans="2:7" x14ac:dyDescent="0.25">
      <c r="C6413">
        <v>483</v>
      </c>
      <c r="D6413" t="s">
        <v>110</v>
      </c>
      <c r="E6413" s="9">
        <v>0</v>
      </c>
      <c r="F6413" s="9">
        <v>0</v>
      </c>
      <c r="G6413" s="19">
        <f t="shared" si="1855"/>
        <v>0</v>
      </c>
    </row>
    <row r="6414" spans="2:7" x14ac:dyDescent="0.25">
      <c r="C6414">
        <v>484</v>
      </c>
      <c r="D6414" t="s">
        <v>111</v>
      </c>
      <c r="E6414" s="9">
        <v>94.9</v>
      </c>
      <c r="F6414" s="9">
        <v>0</v>
      </c>
      <c r="G6414" s="19">
        <f t="shared" si="1855"/>
        <v>94.9</v>
      </c>
    </row>
    <row r="6415" spans="2:7" x14ac:dyDescent="0.25">
      <c r="C6415">
        <v>485</v>
      </c>
      <c r="D6415" t="s">
        <v>112</v>
      </c>
      <c r="E6415" s="9">
        <v>0</v>
      </c>
      <c r="F6415" s="9">
        <v>0</v>
      </c>
      <c r="G6415" s="19">
        <f t="shared" si="1855"/>
        <v>0</v>
      </c>
    </row>
    <row r="6416" spans="2:7" x14ac:dyDescent="0.25">
      <c r="C6416">
        <v>486</v>
      </c>
      <c r="D6416" t="s">
        <v>113</v>
      </c>
      <c r="E6416" s="9">
        <v>0</v>
      </c>
      <c r="F6416" s="9">
        <v>0</v>
      </c>
      <c r="G6416" s="19">
        <f t="shared" si="1855"/>
        <v>0</v>
      </c>
    </row>
    <row r="6417" spans="1:7" x14ac:dyDescent="0.25">
      <c r="C6417">
        <v>489</v>
      </c>
      <c r="D6417" t="s">
        <v>114</v>
      </c>
      <c r="E6417" s="9">
        <v>0</v>
      </c>
      <c r="F6417" s="9">
        <v>0</v>
      </c>
      <c r="G6417" s="19">
        <f t="shared" si="1855"/>
        <v>0</v>
      </c>
    </row>
    <row r="6418" spans="1:7" x14ac:dyDescent="0.25">
      <c r="E6418" s="9"/>
      <c r="F6418" s="9"/>
    </row>
    <row r="6419" spans="1:7" x14ac:dyDescent="0.25">
      <c r="B6419" s="12">
        <v>49</v>
      </c>
      <c r="C6419" s="12"/>
      <c r="D6419" s="12" t="s">
        <v>53</v>
      </c>
      <c r="E6419" s="13">
        <f t="shared" ref="E6419" si="1856">E6420+E6421+E6422+E6423+E6424+E6425+E6426+E6427</f>
        <v>0</v>
      </c>
      <c r="F6419" s="13">
        <f t="shared" ref="F6419" si="1857">F6420+F6421+F6422+F6423+F6424+F6425+F6426+F6427</f>
        <v>0</v>
      </c>
      <c r="G6419" s="24">
        <f t="shared" ref="G6419:G6427" si="1858">E6419-F6419</f>
        <v>0</v>
      </c>
    </row>
    <row r="6420" spans="1:7" x14ac:dyDescent="0.25">
      <c r="C6420">
        <v>490</v>
      </c>
      <c r="D6420" t="s">
        <v>54</v>
      </c>
      <c r="E6420" s="9">
        <v>0</v>
      </c>
      <c r="F6420" s="9">
        <v>0</v>
      </c>
      <c r="G6420" s="19">
        <f t="shared" si="1858"/>
        <v>0</v>
      </c>
    </row>
    <row r="6421" spans="1:7" x14ac:dyDescent="0.25">
      <c r="C6421">
        <v>491</v>
      </c>
      <c r="D6421" t="s">
        <v>55</v>
      </c>
      <c r="E6421" s="9">
        <v>0</v>
      </c>
      <c r="F6421" s="9">
        <v>0</v>
      </c>
      <c r="G6421" s="19">
        <f t="shared" si="1858"/>
        <v>0</v>
      </c>
    </row>
    <row r="6422" spans="1:7" x14ac:dyDescent="0.25">
      <c r="C6422">
        <v>492</v>
      </c>
      <c r="D6422" t="s">
        <v>115</v>
      </c>
      <c r="E6422" s="9">
        <v>0</v>
      </c>
      <c r="F6422" s="9">
        <v>0</v>
      </c>
      <c r="G6422" s="19">
        <f t="shared" si="1858"/>
        <v>0</v>
      </c>
    </row>
    <row r="6423" spans="1:7" x14ac:dyDescent="0.25">
      <c r="C6423">
        <v>493</v>
      </c>
      <c r="D6423" t="s">
        <v>116</v>
      </c>
      <c r="E6423" s="9">
        <v>0</v>
      </c>
      <c r="F6423" s="9">
        <v>0</v>
      </c>
      <c r="G6423" s="19">
        <f t="shared" si="1858"/>
        <v>0</v>
      </c>
    </row>
    <row r="6424" spans="1:7" x14ac:dyDescent="0.25">
      <c r="C6424">
        <v>494</v>
      </c>
      <c r="D6424" t="s">
        <v>58</v>
      </c>
      <c r="E6424" s="9">
        <v>0</v>
      </c>
      <c r="F6424" s="9">
        <v>0</v>
      </c>
      <c r="G6424" s="19">
        <f t="shared" si="1858"/>
        <v>0</v>
      </c>
    </row>
    <row r="6425" spans="1:7" x14ac:dyDescent="0.25">
      <c r="C6425">
        <v>495</v>
      </c>
      <c r="D6425" t="s">
        <v>117</v>
      </c>
      <c r="E6425" s="9">
        <v>0</v>
      </c>
      <c r="F6425" s="9">
        <v>0</v>
      </c>
      <c r="G6425" s="19">
        <f t="shared" si="1858"/>
        <v>0</v>
      </c>
    </row>
    <row r="6426" spans="1:7" x14ac:dyDescent="0.25">
      <c r="C6426">
        <v>498</v>
      </c>
      <c r="D6426" t="s">
        <v>118</v>
      </c>
      <c r="E6426" s="9">
        <v>0</v>
      </c>
      <c r="F6426" s="9">
        <v>0</v>
      </c>
      <c r="G6426" s="19">
        <f t="shared" si="1858"/>
        <v>0</v>
      </c>
    </row>
    <row r="6427" spans="1:7" x14ac:dyDescent="0.25">
      <c r="C6427">
        <v>499</v>
      </c>
      <c r="D6427" t="s">
        <v>61</v>
      </c>
      <c r="E6427" s="9">
        <v>0</v>
      </c>
      <c r="F6427" s="9">
        <v>0</v>
      </c>
      <c r="G6427" s="19">
        <f t="shared" si="1858"/>
        <v>0</v>
      </c>
    </row>
    <row r="6428" spans="1:7" x14ac:dyDescent="0.25">
      <c r="E6428" s="9"/>
      <c r="F6428" s="9">
        <v>0</v>
      </c>
    </row>
    <row r="6429" spans="1:7" x14ac:dyDescent="0.25">
      <c r="E6429" s="9"/>
      <c r="F6429" s="9"/>
    </row>
    <row r="6430" spans="1:7" x14ac:dyDescent="0.25">
      <c r="E6430" s="9"/>
      <c r="F6430" s="9"/>
    </row>
    <row r="6431" spans="1:7" x14ac:dyDescent="0.25">
      <c r="A6431" s="14">
        <v>9</v>
      </c>
      <c r="B6431" s="14"/>
      <c r="C6431" s="14"/>
      <c r="D6431" s="14" t="s">
        <v>119</v>
      </c>
      <c r="E6431" s="15"/>
      <c r="F6431" s="15"/>
      <c r="G6431" s="25"/>
    </row>
    <row r="6432" spans="1:7" x14ac:dyDescent="0.25">
      <c r="A6432" s="14"/>
      <c r="B6432" s="14">
        <v>90</v>
      </c>
      <c r="C6432" s="14"/>
      <c r="D6432" s="14" t="s">
        <v>120</v>
      </c>
      <c r="E6432" s="16">
        <f t="shared" ref="E6432" si="1859">E6433+E6434</f>
        <v>76558.69</v>
      </c>
      <c r="F6432" s="16">
        <f t="shared" ref="F6432" si="1860">F6433+F6434</f>
        <v>50671.79</v>
      </c>
      <c r="G6432" s="26">
        <f t="shared" ref="G6432:G6434" si="1861">E6432-F6432</f>
        <v>25886.9</v>
      </c>
    </row>
    <row r="6433" spans="1:7" x14ac:dyDescent="0.25">
      <c r="C6433">
        <v>900</v>
      </c>
      <c r="D6433" t="s">
        <v>121</v>
      </c>
      <c r="E6433" s="19">
        <v>9638.94</v>
      </c>
      <c r="F6433" s="19">
        <v>21784.22</v>
      </c>
      <c r="G6433" s="19">
        <f t="shared" si="1861"/>
        <v>-12145.28</v>
      </c>
    </row>
    <row r="6434" spans="1:7" x14ac:dyDescent="0.25">
      <c r="C6434">
        <v>901</v>
      </c>
      <c r="D6434" t="s">
        <v>122</v>
      </c>
      <c r="E6434" s="19">
        <v>66919.75</v>
      </c>
      <c r="F6434" s="19">
        <v>28887.57</v>
      </c>
      <c r="G6434" s="19">
        <f t="shared" si="1861"/>
        <v>38032.18</v>
      </c>
    </row>
    <row r="6435" spans="1:7" x14ac:dyDescent="0.25">
      <c r="E6435" s="9"/>
      <c r="F6435" s="9"/>
    </row>
    <row r="6436" spans="1:7" x14ac:dyDescent="0.25">
      <c r="D6436" s="2" t="s">
        <v>123</v>
      </c>
      <c r="E6436" s="17">
        <f t="shared" ref="E6436" si="1862">E6433+E6434</f>
        <v>76558.69</v>
      </c>
      <c r="F6436" s="17">
        <f t="shared" ref="F6436" si="1863">F6433+F6434</f>
        <v>50671.79</v>
      </c>
      <c r="G6436" s="19">
        <f t="shared" ref="G6436" si="1864">E6436-F6436</f>
        <v>25886.9</v>
      </c>
    </row>
    <row r="6437" spans="1:7" x14ac:dyDescent="0.25">
      <c r="E6437" s="9"/>
      <c r="F6437" s="9"/>
    </row>
    <row r="6438" spans="1:7" x14ac:dyDescent="0.25">
      <c r="A6438" s="27"/>
      <c r="B6438" s="27"/>
      <c r="C6438" s="27"/>
      <c r="D6438" s="27"/>
      <c r="E6438" s="27"/>
      <c r="F6438" s="27"/>
      <c r="G6438" s="28"/>
    </row>
    <row r="6441" spans="1:7" ht="26.25" x14ac:dyDescent="0.4">
      <c r="A6441" s="1" t="s">
        <v>124</v>
      </c>
      <c r="B6441" s="2"/>
      <c r="C6441" s="2"/>
      <c r="D6441" s="2"/>
      <c r="E6441" s="18">
        <v>2021</v>
      </c>
      <c r="F6441" s="18">
        <v>2020</v>
      </c>
      <c r="G6441" s="20" t="s">
        <v>125</v>
      </c>
    </row>
    <row r="6442" spans="1:7" x14ac:dyDescent="0.25">
      <c r="A6442" t="s">
        <v>0</v>
      </c>
      <c r="E6442" s="3">
        <v>731</v>
      </c>
      <c r="F6442" s="3">
        <v>740</v>
      </c>
      <c r="G6442" s="29">
        <f>E6442-F6442</f>
        <v>-9</v>
      </c>
    </row>
    <row r="6443" spans="1:7" x14ac:dyDescent="0.25">
      <c r="E6443" s="31" t="s">
        <v>165</v>
      </c>
      <c r="F6443" s="31" t="s">
        <v>165</v>
      </c>
      <c r="G6443" s="31" t="s">
        <v>165</v>
      </c>
    </row>
    <row r="6444" spans="1:7" ht="21" x14ac:dyDescent="0.35">
      <c r="A6444" s="5">
        <v>3</v>
      </c>
      <c r="B6444" s="5"/>
      <c r="C6444" s="5"/>
      <c r="D6444" s="5" t="s">
        <v>2</v>
      </c>
      <c r="E6444" s="6">
        <f t="shared" ref="E6444" si="1865">E6445+E6455+E6467+E6471+E6479+E6483+E6493+E6496+E6504</f>
        <v>3553923.34</v>
      </c>
      <c r="F6444" s="6">
        <f t="shared" ref="F6444" si="1866">F6445+F6455+F6467+F6471+F6479+F6483+F6493+F6496+F6504</f>
        <v>3007875.98</v>
      </c>
      <c r="G6444" s="21">
        <f>E6444-F6444</f>
        <v>546047.35999999987</v>
      </c>
    </row>
    <row r="6445" spans="1:7" x14ac:dyDescent="0.25">
      <c r="A6445" s="7"/>
      <c r="B6445" s="7">
        <v>30</v>
      </c>
      <c r="C6445" s="7"/>
      <c r="D6445" s="7" t="s">
        <v>3</v>
      </c>
      <c r="E6445" s="8">
        <f t="shared" ref="E6445" si="1867">E6446+E6447+E6448+E6449+E6450+E6451+E6452+E6453</f>
        <v>408302</v>
      </c>
      <c r="F6445" s="8">
        <f t="shared" ref="F6445" si="1868">F6446+F6447+F6448+F6449+F6450+F6451+F6452+F6453</f>
        <v>441282.85</v>
      </c>
      <c r="G6445" s="22">
        <f t="shared" ref="G6445:G6453" si="1869">E6445-F6445</f>
        <v>-32980.849999999977</v>
      </c>
    </row>
    <row r="6446" spans="1:7" x14ac:dyDescent="0.25">
      <c r="C6446">
        <v>300</v>
      </c>
      <c r="D6446" t="s">
        <v>4</v>
      </c>
      <c r="E6446" s="9">
        <v>32627.4</v>
      </c>
      <c r="F6446" s="9">
        <v>35003.75</v>
      </c>
      <c r="G6446" s="19">
        <f t="shared" si="1869"/>
        <v>-2376.3499999999985</v>
      </c>
    </row>
    <row r="6447" spans="1:7" x14ac:dyDescent="0.25">
      <c r="C6447">
        <v>301</v>
      </c>
      <c r="D6447" t="s">
        <v>5</v>
      </c>
      <c r="E6447" s="9">
        <v>306853.84999999998</v>
      </c>
      <c r="F6447" s="9">
        <v>335351.09999999998</v>
      </c>
      <c r="G6447" s="19">
        <f t="shared" si="1869"/>
        <v>-28497.25</v>
      </c>
    </row>
    <row r="6448" spans="1:7" x14ac:dyDescent="0.25">
      <c r="C6448">
        <v>302</v>
      </c>
      <c r="D6448" t="s">
        <v>6</v>
      </c>
      <c r="E6448" s="9">
        <v>0</v>
      </c>
      <c r="F6448" s="9">
        <v>0</v>
      </c>
      <c r="G6448" s="19">
        <f t="shared" si="1869"/>
        <v>0</v>
      </c>
    </row>
    <row r="6449" spans="2:7" x14ac:dyDescent="0.25">
      <c r="C6449">
        <v>303</v>
      </c>
      <c r="D6449" t="s">
        <v>7</v>
      </c>
      <c r="E6449" s="9">
        <v>0</v>
      </c>
      <c r="F6449" s="9">
        <v>0</v>
      </c>
      <c r="G6449" s="19">
        <f t="shared" si="1869"/>
        <v>0</v>
      </c>
    </row>
    <row r="6450" spans="2:7" x14ac:dyDescent="0.25">
      <c r="C6450">
        <v>304</v>
      </c>
      <c r="D6450" t="s">
        <v>8</v>
      </c>
      <c r="E6450" s="9">
        <v>0</v>
      </c>
      <c r="F6450" s="9">
        <v>0</v>
      </c>
      <c r="G6450" s="19">
        <f t="shared" si="1869"/>
        <v>0</v>
      </c>
    </row>
    <row r="6451" spans="2:7" x14ac:dyDescent="0.25">
      <c r="C6451">
        <v>305</v>
      </c>
      <c r="D6451" t="s">
        <v>9</v>
      </c>
      <c r="E6451" s="9">
        <v>67179.850000000006</v>
      </c>
      <c r="F6451" s="9">
        <v>67450.899999999994</v>
      </c>
      <c r="G6451" s="19">
        <f t="shared" si="1869"/>
        <v>-271.04999999998836</v>
      </c>
    </row>
    <row r="6452" spans="2:7" x14ac:dyDescent="0.25">
      <c r="C6452">
        <v>306</v>
      </c>
      <c r="D6452" t="s">
        <v>10</v>
      </c>
      <c r="E6452" s="9">
        <v>0</v>
      </c>
      <c r="F6452" s="9">
        <v>0</v>
      </c>
      <c r="G6452" s="19">
        <f t="shared" si="1869"/>
        <v>0</v>
      </c>
    </row>
    <row r="6453" spans="2:7" x14ac:dyDescent="0.25">
      <c r="C6453">
        <v>309</v>
      </c>
      <c r="D6453" t="s">
        <v>11</v>
      </c>
      <c r="E6453" s="9">
        <v>1640.9</v>
      </c>
      <c r="F6453" s="9">
        <v>3477.1</v>
      </c>
      <c r="G6453" s="19">
        <f t="shared" si="1869"/>
        <v>-1836.1999999999998</v>
      </c>
    </row>
    <row r="6454" spans="2:7" x14ac:dyDescent="0.25">
      <c r="E6454" s="9"/>
      <c r="F6454" s="9"/>
    </row>
    <row r="6455" spans="2:7" x14ac:dyDescent="0.25">
      <c r="B6455" s="7">
        <v>31</v>
      </c>
      <c r="C6455" s="7"/>
      <c r="D6455" s="7" t="s">
        <v>12</v>
      </c>
      <c r="E6455" s="8">
        <f t="shared" ref="E6455" si="1870">E6456+E6457+E6458+E6459+E6460+E6461+E6462+E6463+E6464+E6465</f>
        <v>551672.79</v>
      </c>
      <c r="F6455" s="8">
        <f t="shared" ref="F6455" si="1871">F6456+F6457+F6458+F6459+F6460+F6461+F6462+F6463+F6464+F6465</f>
        <v>529720.28</v>
      </c>
      <c r="G6455" s="22">
        <f t="shared" ref="G6455:G6465" si="1872">E6455-F6455</f>
        <v>21952.510000000009</v>
      </c>
    </row>
    <row r="6456" spans="2:7" x14ac:dyDescent="0.25">
      <c r="C6456">
        <v>310</v>
      </c>
      <c r="D6456" t="s">
        <v>13</v>
      </c>
      <c r="E6456" s="9">
        <v>57012.89</v>
      </c>
      <c r="F6456" s="9">
        <v>76560.149999999994</v>
      </c>
      <c r="G6456" s="19">
        <f t="shared" si="1872"/>
        <v>-19547.259999999995</v>
      </c>
    </row>
    <row r="6457" spans="2:7" x14ac:dyDescent="0.25">
      <c r="C6457">
        <v>311</v>
      </c>
      <c r="D6457" t="s">
        <v>14</v>
      </c>
      <c r="E6457" s="9">
        <v>26290.25</v>
      </c>
      <c r="F6457" s="9">
        <v>33578.400000000001</v>
      </c>
      <c r="G6457" s="19">
        <f t="shared" si="1872"/>
        <v>-7288.1500000000015</v>
      </c>
    </row>
    <row r="6458" spans="2:7" x14ac:dyDescent="0.25">
      <c r="C6458">
        <v>312</v>
      </c>
      <c r="D6458" t="s">
        <v>15</v>
      </c>
      <c r="E6458" s="9">
        <v>143332.54999999999</v>
      </c>
      <c r="F6458" s="9">
        <v>122456.55</v>
      </c>
      <c r="G6458" s="19">
        <f t="shared" si="1872"/>
        <v>20875.999999999985</v>
      </c>
    </row>
    <row r="6459" spans="2:7" x14ac:dyDescent="0.25">
      <c r="C6459">
        <v>313</v>
      </c>
      <c r="D6459" t="s">
        <v>16</v>
      </c>
      <c r="E6459" s="9">
        <v>157245.85999999999</v>
      </c>
      <c r="F6459" s="9">
        <v>152131.28</v>
      </c>
      <c r="G6459" s="19">
        <f t="shared" si="1872"/>
        <v>5114.5799999999872</v>
      </c>
    </row>
    <row r="6460" spans="2:7" x14ac:dyDescent="0.25">
      <c r="C6460">
        <v>314</v>
      </c>
      <c r="D6460" t="s">
        <v>17</v>
      </c>
      <c r="E6460" s="9">
        <v>99973.1</v>
      </c>
      <c r="F6460" s="9">
        <v>53415.7</v>
      </c>
      <c r="G6460" s="19">
        <f t="shared" si="1872"/>
        <v>46557.400000000009</v>
      </c>
    </row>
    <row r="6461" spans="2:7" x14ac:dyDescent="0.25">
      <c r="C6461">
        <v>315</v>
      </c>
      <c r="D6461" t="s">
        <v>18</v>
      </c>
      <c r="E6461" s="9">
        <v>25187.05</v>
      </c>
      <c r="F6461" s="9">
        <v>40182.85</v>
      </c>
      <c r="G6461" s="19">
        <f t="shared" si="1872"/>
        <v>-14995.8</v>
      </c>
    </row>
    <row r="6462" spans="2:7" x14ac:dyDescent="0.25">
      <c r="C6462">
        <v>316</v>
      </c>
      <c r="D6462" t="s">
        <v>19</v>
      </c>
      <c r="E6462" s="9">
        <v>24470.85</v>
      </c>
      <c r="F6462" s="9">
        <v>9738.15</v>
      </c>
      <c r="G6462" s="19">
        <f t="shared" si="1872"/>
        <v>14732.699999999999</v>
      </c>
    </row>
    <row r="6463" spans="2:7" x14ac:dyDescent="0.25">
      <c r="C6463">
        <v>317</v>
      </c>
      <c r="D6463" t="s">
        <v>20</v>
      </c>
      <c r="E6463" s="9">
        <v>9496.65</v>
      </c>
      <c r="F6463" s="9">
        <v>26910.7</v>
      </c>
      <c r="G6463" s="19">
        <f t="shared" si="1872"/>
        <v>-17414.050000000003</v>
      </c>
    </row>
    <row r="6464" spans="2:7" x14ac:dyDescent="0.25">
      <c r="C6464">
        <v>318</v>
      </c>
      <c r="D6464" t="s">
        <v>21</v>
      </c>
      <c r="E6464" s="9">
        <v>6963.69</v>
      </c>
      <c r="F6464" s="9">
        <v>12355.1</v>
      </c>
      <c r="G6464" s="19">
        <f t="shared" si="1872"/>
        <v>-5391.4100000000008</v>
      </c>
    </row>
    <row r="6465" spans="2:7" x14ac:dyDescent="0.25">
      <c r="C6465">
        <v>319</v>
      </c>
      <c r="D6465" t="s">
        <v>22</v>
      </c>
      <c r="E6465" s="9">
        <v>1699.9</v>
      </c>
      <c r="F6465" s="9">
        <v>2391.4</v>
      </c>
      <c r="G6465" s="19">
        <f t="shared" si="1872"/>
        <v>-691.5</v>
      </c>
    </row>
    <row r="6466" spans="2:7" x14ac:dyDescent="0.25">
      <c r="E6466" s="9"/>
      <c r="F6466" s="9"/>
    </row>
    <row r="6467" spans="2:7" x14ac:dyDescent="0.25">
      <c r="B6467" s="7">
        <v>33</v>
      </c>
      <c r="C6467" s="7"/>
      <c r="D6467" s="7" t="s">
        <v>23</v>
      </c>
      <c r="E6467" s="8">
        <f t="shared" ref="E6467" si="1873">E6468+E6469</f>
        <v>178081.75</v>
      </c>
      <c r="F6467" s="8">
        <f t="shared" ref="F6467" si="1874">F6468+F6469</f>
        <v>132899.79999999999</v>
      </c>
      <c r="G6467" s="22">
        <f t="shared" ref="G6467:G6469" si="1875">E6467-F6467</f>
        <v>45181.950000000012</v>
      </c>
    </row>
    <row r="6468" spans="2:7" x14ac:dyDescent="0.25">
      <c r="C6468">
        <v>330</v>
      </c>
      <c r="D6468" t="s">
        <v>24</v>
      </c>
      <c r="E6468" s="9">
        <v>0</v>
      </c>
      <c r="F6468" s="9">
        <v>132899.79999999999</v>
      </c>
      <c r="G6468" s="19">
        <f t="shared" si="1875"/>
        <v>-132899.79999999999</v>
      </c>
    </row>
    <row r="6469" spans="2:7" x14ac:dyDescent="0.25">
      <c r="C6469">
        <v>332</v>
      </c>
      <c r="D6469" t="s">
        <v>25</v>
      </c>
      <c r="E6469" s="9">
        <v>178081.75</v>
      </c>
      <c r="F6469" s="9">
        <v>0</v>
      </c>
      <c r="G6469" s="19">
        <f t="shared" si="1875"/>
        <v>178081.75</v>
      </c>
    </row>
    <row r="6470" spans="2:7" x14ac:dyDescent="0.25">
      <c r="E6470" s="9"/>
      <c r="F6470" s="9"/>
    </row>
    <row r="6471" spans="2:7" x14ac:dyDescent="0.25">
      <c r="B6471" s="7">
        <v>34</v>
      </c>
      <c r="C6471" s="7"/>
      <c r="D6471" s="7" t="s">
        <v>26</v>
      </c>
      <c r="E6471" s="8">
        <f t="shared" ref="E6471" si="1876">E6472+E6473+E6474+E6475+E6476+E6477</f>
        <v>85953.989999999991</v>
      </c>
      <c r="F6471" s="8">
        <f t="shared" ref="F6471" si="1877">F6472+F6473+F6474+F6475+F6476+F6477</f>
        <v>117832.13</v>
      </c>
      <c r="G6471" s="22">
        <f t="shared" ref="G6471:G6477" si="1878">E6471-F6471</f>
        <v>-31878.140000000014</v>
      </c>
    </row>
    <row r="6472" spans="2:7" x14ac:dyDescent="0.25">
      <c r="C6472">
        <v>340</v>
      </c>
      <c r="D6472" t="s">
        <v>27</v>
      </c>
      <c r="E6472" s="9">
        <v>80902.12</v>
      </c>
      <c r="F6472" s="9">
        <v>87952.63</v>
      </c>
      <c r="G6472" s="19">
        <f t="shared" si="1878"/>
        <v>-7050.5100000000093</v>
      </c>
    </row>
    <row r="6473" spans="2:7" x14ac:dyDescent="0.25">
      <c r="C6473">
        <v>341</v>
      </c>
      <c r="D6473" t="s">
        <v>28</v>
      </c>
      <c r="E6473" s="9">
        <v>0</v>
      </c>
      <c r="F6473" s="9">
        <v>0</v>
      </c>
      <c r="G6473" s="19">
        <f t="shared" si="1878"/>
        <v>0</v>
      </c>
    </row>
    <row r="6474" spans="2:7" x14ac:dyDescent="0.25">
      <c r="C6474">
        <v>342</v>
      </c>
      <c r="D6474" t="s">
        <v>29</v>
      </c>
      <c r="E6474" s="9">
        <v>0</v>
      </c>
      <c r="F6474" s="9">
        <v>0</v>
      </c>
      <c r="G6474" s="19">
        <f t="shared" si="1878"/>
        <v>0</v>
      </c>
    </row>
    <row r="6475" spans="2:7" x14ac:dyDescent="0.25">
      <c r="C6475">
        <v>343</v>
      </c>
      <c r="D6475" t="s">
        <v>30</v>
      </c>
      <c r="E6475" s="9">
        <v>4973.92</v>
      </c>
      <c r="F6475" s="9">
        <v>29857.35</v>
      </c>
      <c r="G6475" s="19">
        <f t="shared" si="1878"/>
        <v>-24883.43</v>
      </c>
    </row>
    <row r="6476" spans="2:7" x14ac:dyDescent="0.25">
      <c r="C6476">
        <v>344</v>
      </c>
      <c r="D6476" t="s">
        <v>31</v>
      </c>
      <c r="E6476" s="9">
        <v>0</v>
      </c>
      <c r="F6476" s="9">
        <v>22.15</v>
      </c>
      <c r="G6476" s="19">
        <f t="shared" si="1878"/>
        <v>-22.15</v>
      </c>
    </row>
    <row r="6477" spans="2:7" x14ac:dyDescent="0.25">
      <c r="C6477">
        <v>349</v>
      </c>
      <c r="D6477" t="s">
        <v>32</v>
      </c>
      <c r="E6477" s="9">
        <v>77.95</v>
      </c>
      <c r="F6477" s="9">
        <v>0</v>
      </c>
      <c r="G6477" s="19">
        <f t="shared" si="1878"/>
        <v>77.95</v>
      </c>
    </row>
    <row r="6478" spans="2:7" x14ac:dyDescent="0.25">
      <c r="E6478" s="9"/>
      <c r="F6478" s="9"/>
    </row>
    <row r="6479" spans="2:7" x14ac:dyDescent="0.25">
      <c r="B6479" s="7">
        <v>35</v>
      </c>
      <c r="C6479" s="7"/>
      <c r="D6479" s="7" t="s">
        <v>33</v>
      </c>
      <c r="E6479" s="8">
        <f t="shared" ref="E6479" si="1879">E6480+E6481</f>
        <v>99540</v>
      </c>
      <c r="F6479" s="8">
        <f t="shared" ref="F6479" si="1880">F6480+F6481</f>
        <v>107667.17</v>
      </c>
      <c r="G6479" s="22">
        <f t="shared" ref="G6479:G6481" si="1881">E6479-F6479</f>
        <v>-8127.1699999999983</v>
      </c>
    </row>
    <row r="6480" spans="2:7" x14ac:dyDescent="0.25">
      <c r="C6480">
        <v>350</v>
      </c>
      <c r="D6480" t="s">
        <v>33</v>
      </c>
      <c r="E6480" s="9">
        <v>0.43</v>
      </c>
      <c r="F6480" s="9">
        <v>1.7</v>
      </c>
      <c r="G6480" s="19">
        <f t="shared" si="1881"/>
        <v>-1.27</v>
      </c>
    </row>
    <row r="6481" spans="2:7" x14ac:dyDescent="0.25">
      <c r="C6481">
        <v>351</v>
      </c>
      <c r="D6481" t="s">
        <v>34</v>
      </c>
      <c r="E6481" s="9">
        <v>99539.57</v>
      </c>
      <c r="F6481" s="9">
        <v>107665.47</v>
      </c>
      <c r="G6481" s="19">
        <f t="shared" si="1881"/>
        <v>-8125.8999999999942</v>
      </c>
    </row>
    <row r="6482" spans="2:7" x14ac:dyDescent="0.25">
      <c r="E6482" s="9"/>
      <c r="F6482" s="9"/>
    </row>
    <row r="6483" spans="2:7" x14ac:dyDescent="0.25">
      <c r="B6483" s="7">
        <v>36</v>
      </c>
      <c r="C6483" s="7"/>
      <c r="D6483" s="7" t="s">
        <v>35</v>
      </c>
      <c r="E6483" s="8">
        <f t="shared" ref="E6483" si="1882">E6484+E6485+E6486+E6487+E6488+E6489+E6490+E6491</f>
        <v>1826552.77</v>
      </c>
      <c r="F6483" s="8">
        <f t="shared" ref="F6483" si="1883">F6484+F6485+F6486+F6487+F6488+F6489+F6490+F6491</f>
        <v>1619302.9500000002</v>
      </c>
      <c r="G6483" s="22">
        <f t="shared" ref="G6483:G6491" si="1884">E6483-F6483</f>
        <v>207249.81999999983</v>
      </c>
    </row>
    <row r="6484" spans="2:7" x14ac:dyDescent="0.25">
      <c r="C6484">
        <v>360</v>
      </c>
      <c r="D6484" t="s">
        <v>36</v>
      </c>
      <c r="E6484" s="9">
        <v>2480</v>
      </c>
      <c r="F6484" s="9">
        <v>1824.6</v>
      </c>
      <c r="G6484" s="19">
        <f t="shared" si="1884"/>
        <v>655.40000000000009</v>
      </c>
    </row>
    <row r="6485" spans="2:7" x14ac:dyDescent="0.25">
      <c r="C6485">
        <v>361</v>
      </c>
      <c r="D6485" t="s">
        <v>37</v>
      </c>
      <c r="E6485" s="9">
        <v>1396047.52</v>
      </c>
      <c r="F6485" s="9">
        <v>1174981.79</v>
      </c>
      <c r="G6485" s="19">
        <f t="shared" si="1884"/>
        <v>221065.72999999998</v>
      </c>
    </row>
    <row r="6486" spans="2:7" x14ac:dyDescent="0.25">
      <c r="C6486">
        <v>362</v>
      </c>
      <c r="D6486" t="s">
        <v>38</v>
      </c>
      <c r="E6486" s="9">
        <v>19558</v>
      </c>
      <c r="F6486" s="9">
        <v>0</v>
      </c>
      <c r="G6486" s="19">
        <f t="shared" si="1884"/>
        <v>19558</v>
      </c>
    </row>
    <row r="6487" spans="2:7" x14ac:dyDescent="0.25">
      <c r="C6487">
        <v>363</v>
      </c>
      <c r="D6487" t="s">
        <v>39</v>
      </c>
      <c r="E6487" s="9">
        <v>402059.25</v>
      </c>
      <c r="F6487" s="9">
        <v>436286.56</v>
      </c>
      <c r="G6487" s="19">
        <f t="shared" si="1884"/>
        <v>-34227.31</v>
      </c>
    </row>
    <row r="6488" spans="2:7" x14ac:dyDescent="0.25">
      <c r="C6488">
        <v>364</v>
      </c>
      <c r="D6488" t="s">
        <v>40</v>
      </c>
      <c r="E6488" s="9">
        <v>0</v>
      </c>
      <c r="F6488" s="9">
        <v>0</v>
      </c>
      <c r="G6488" s="19">
        <f t="shared" si="1884"/>
        <v>0</v>
      </c>
    </row>
    <row r="6489" spans="2:7" x14ac:dyDescent="0.25">
      <c r="C6489">
        <v>365</v>
      </c>
      <c r="D6489" t="s">
        <v>41</v>
      </c>
      <c r="E6489" s="9">
        <v>0</v>
      </c>
      <c r="F6489" s="9">
        <v>0</v>
      </c>
      <c r="G6489" s="19">
        <f t="shared" si="1884"/>
        <v>0</v>
      </c>
    </row>
    <row r="6490" spans="2:7" x14ac:dyDescent="0.25">
      <c r="C6490">
        <v>366</v>
      </c>
      <c r="D6490" t="s">
        <v>42</v>
      </c>
      <c r="E6490" s="9">
        <v>0</v>
      </c>
      <c r="F6490" s="9">
        <v>0</v>
      </c>
      <c r="G6490" s="19">
        <f t="shared" si="1884"/>
        <v>0</v>
      </c>
    </row>
    <row r="6491" spans="2:7" x14ac:dyDescent="0.25">
      <c r="C6491">
        <v>369</v>
      </c>
      <c r="D6491" t="s">
        <v>43</v>
      </c>
      <c r="E6491" s="9">
        <v>6408</v>
      </c>
      <c r="F6491" s="9">
        <v>6210</v>
      </c>
      <c r="G6491" s="19">
        <f t="shared" si="1884"/>
        <v>198</v>
      </c>
    </row>
    <row r="6492" spans="2:7" x14ac:dyDescent="0.25">
      <c r="E6492" s="9"/>
      <c r="F6492" s="9"/>
    </row>
    <row r="6493" spans="2:7" x14ac:dyDescent="0.25">
      <c r="B6493" s="7">
        <v>37</v>
      </c>
      <c r="C6493" s="7"/>
      <c r="D6493" s="7" t="s">
        <v>44</v>
      </c>
      <c r="E6493" s="8">
        <f t="shared" ref="E6493" si="1885">E6494</f>
        <v>0</v>
      </c>
      <c r="F6493" s="8">
        <f t="shared" ref="F6493" si="1886">F6494</f>
        <v>0</v>
      </c>
      <c r="G6493" s="22">
        <f t="shared" ref="G6493:G6502" si="1887">E6493-F6493</f>
        <v>0</v>
      </c>
    </row>
    <row r="6494" spans="2:7" x14ac:dyDescent="0.25">
      <c r="C6494">
        <v>370</v>
      </c>
      <c r="D6494" t="s">
        <v>45</v>
      </c>
      <c r="E6494" s="9">
        <v>0</v>
      </c>
      <c r="F6494" s="9">
        <v>0</v>
      </c>
      <c r="G6494" s="19">
        <f t="shared" si="1887"/>
        <v>0</v>
      </c>
    </row>
    <row r="6495" spans="2:7" x14ac:dyDescent="0.25">
      <c r="E6495" s="9"/>
      <c r="F6495" s="9"/>
      <c r="G6495" s="19">
        <f t="shared" si="1887"/>
        <v>0</v>
      </c>
    </row>
    <row r="6496" spans="2:7" x14ac:dyDescent="0.25">
      <c r="B6496" s="7">
        <v>38</v>
      </c>
      <c r="C6496" s="7"/>
      <c r="D6496" s="7" t="s">
        <v>46</v>
      </c>
      <c r="E6496" s="8">
        <f t="shared" ref="E6496" si="1888">E6497+E6498+E6499+E6500+E6501+E6502</f>
        <v>275000</v>
      </c>
      <c r="F6496" s="8">
        <f t="shared" ref="F6496" si="1889">F6497+F6498+F6499+F6500+F6501+F6502</f>
        <v>0</v>
      </c>
      <c r="G6496" s="22">
        <f t="shared" si="1887"/>
        <v>275000</v>
      </c>
    </row>
    <row r="6497" spans="2:7" x14ac:dyDescent="0.25">
      <c r="C6497">
        <v>380</v>
      </c>
      <c r="D6497" t="s">
        <v>47</v>
      </c>
      <c r="E6497" s="9">
        <v>0</v>
      </c>
      <c r="F6497" s="9">
        <v>0</v>
      </c>
      <c r="G6497" s="19">
        <f t="shared" si="1887"/>
        <v>0</v>
      </c>
    </row>
    <row r="6498" spans="2:7" x14ac:dyDescent="0.25">
      <c r="C6498">
        <v>381</v>
      </c>
      <c r="D6498" t="s">
        <v>48</v>
      </c>
      <c r="E6498" s="9">
        <v>0</v>
      </c>
      <c r="F6498" s="9">
        <v>0</v>
      </c>
      <c r="G6498" s="19">
        <f t="shared" si="1887"/>
        <v>0</v>
      </c>
    </row>
    <row r="6499" spans="2:7" x14ac:dyDescent="0.25">
      <c r="C6499">
        <v>384</v>
      </c>
      <c r="D6499" t="s">
        <v>49</v>
      </c>
      <c r="E6499" s="9">
        <v>0</v>
      </c>
      <c r="F6499" s="9">
        <v>0</v>
      </c>
      <c r="G6499" s="19">
        <f t="shared" si="1887"/>
        <v>0</v>
      </c>
    </row>
    <row r="6500" spans="2:7" x14ac:dyDescent="0.25">
      <c r="C6500">
        <v>385</v>
      </c>
      <c r="D6500" t="s">
        <v>50</v>
      </c>
      <c r="E6500" s="9">
        <v>0</v>
      </c>
      <c r="F6500" s="9">
        <v>0</v>
      </c>
      <c r="G6500" s="19">
        <f t="shared" si="1887"/>
        <v>0</v>
      </c>
    </row>
    <row r="6501" spans="2:7" x14ac:dyDescent="0.25">
      <c r="C6501">
        <v>386</v>
      </c>
      <c r="D6501" t="s">
        <v>51</v>
      </c>
      <c r="E6501" s="9">
        <v>0</v>
      </c>
      <c r="F6501" s="9">
        <v>0</v>
      </c>
      <c r="G6501" s="19">
        <f t="shared" si="1887"/>
        <v>0</v>
      </c>
    </row>
    <row r="6502" spans="2:7" x14ac:dyDescent="0.25">
      <c r="C6502">
        <v>389</v>
      </c>
      <c r="D6502" t="s">
        <v>52</v>
      </c>
      <c r="E6502" s="9">
        <v>275000</v>
      </c>
      <c r="F6502" s="9">
        <v>0</v>
      </c>
      <c r="G6502" s="19">
        <f t="shared" si="1887"/>
        <v>275000</v>
      </c>
    </row>
    <row r="6503" spans="2:7" x14ac:dyDescent="0.25">
      <c r="E6503" s="9"/>
      <c r="F6503" s="9"/>
    </row>
    <row r="6504" spans="2:7" x14ac:dyDescent="0.25">
      <c r="B6504" s="7">
        <v>39</v>
      </c>
      <c r="C6504" s="7"/>
      <c r="D6504" s="7" t="s">
        <v>53</v>
      </c>
      <c r="E6504" s="8">
        <f t="shared" ref="E6504" si="1890">E6505+E6506+E6507+E6508+E6509+E6510+E6511+E6512</f>
        <v>128820.04000000001</v>
      </c>
      <c r="F6504" s="8">
        <f t="shared" ref="F6504" si="1891">F6505+F6506+F6507+F6508+F6509+F6510+F6511+F6512</f>
        <v>59170.8</v>
      </c>
      <c r="G6504" s="22">
        <f t="shared" ref="G6504:G6512" si="1892">E6504-F6504</f>
        <v>69649.240000000005</v>
      </c>
    </row>
    <row r="6505" spans="2:7" x14ac:dyDescent="0.25">
      <c r="C6505">
        <v>390</v>
      </c>
      <c r="D6505" t="s">
        <v>54</v>
      </c>
      <c r="E6505" s="9">
        <v>0</v>
      </c>
      <c r="F6505" s="9">
        <v>0</v>
      </c>
      <c r="G6505" s="19">
        <f t="shared" si="1892"/>
        <v>0</v>
      </c>
    </row>
    <row r="6506" spans="2:7" x14ac:dyDescent="0.25">
      <c r="C6506">
        <v>391</v>
      </c>
      <c r="D6506" t="s">
        <v>55</v>
      </c>
      <c r="E6506" s="9">
        <v>49191.05</v>
      </c>
      <c r="F6506" s="9">
        <v>48767.8</v>
      </c>
      <c r="G6506" s="19">
        <f t="shared" si="1892"/>
        <v>423.25</v>
      </c>
    </row>
    <row r="6507" spans="2:7" x14ac:dyDescent="0.25">
      <c r="C6507">
        <v>392</v>
      </c>
      <c r="D6507" t="s">
        <v>56</v>
      </c>
      <c r="E6507" s="9">
        <v>0</v>
      </c>
      <c r="F6507" s="9">
        <v>0</v>
      </c>
      <c r="G6507" s="19">
        <f t="shared" si="1892"/>
        <v>0</v>
      </c>
    </row>
    <row r="6508" spans="2:7" x14ac:dyDescent="0.25">
      <c r="C6508">
        <v>393</v>
      </c>
      <c r="D6508" t="s">
        <v>57</v>
      </c>
      <c r="E6508" s="9">
        <v>16481.89</v>
      </c>
      <c r="F6508" s="9">
        <v>2619.4</v>
      </c>
      <c r="G6508" s="19">
        <f t="shared" si="1892"/>
        <v>13862.49</v>
      </c>
    </row>
    <row r="6509" spans="2:7" x14ac:dyDescent="0.25">
      <c r="C6509">
        <v>394</v>
      </c>
      <c r="D6509" t="s">
        <v>58</v>
      </c>
      <c r="E6509" s="9">
        <v>63147.1</v>
      </c>
      <c r="F6509" s="9">
        <v>7783.6</v>
      </c>
      <c r="G6509" s="19">
        <f t="shared" si="1892"/>
        <v>55363.5</v>
      </c>
    </row>
    <row r="6510" spans="2:7" x14ac:dyDescent="0.25">
      <c r="C6510">
        <v>395</v>
      </c>
      <c r="D6510" t="s">
        <v>59</v>
      </c>
      <c r="E6510" s="9">
        <v>0</v>
      </c>
      <c r="F6510" s="9">
        <v>0</v>
      </c>
      <c r="G6510" s="19">
        <f t="shared" si="1892"/>
        <v>0</v>
      </c>
    </row>
    <row r="6511" spans="2:7" x14ac:dyDescent="0.25">
      <c r="C6511">
        <v>398</v>
      </c>
      <c r="D6511" t="s">
        <v>60</v>
      </c>
      <c r="E6511" s="9">
        <v>0</v>
      </c>
      <c r="F6511" s="9">
        <v>0</v>
      </c>
      <c r="G6511" s="19">
        <f t="shared" si="1892"/>
        <v>0</v>
      </c>
    </row>
    <row r="6512" spans="2:7" x14ac:dyDescent="0.25">
      <c r="C6512">
        <v>399</v>
      </c>
      <c r="D6512" t="s">
        <v>61</v>
      </c>
      <c r="E6512" s="9">
        <v>0</v>
      </c>
      <c r="F6512" s="9">
        <v>0</v>
      </c>
      <c r="G6512" s="19">
        <f t="shared" si="1892"/>
        <v>0</v>
      </c>
    </row>
    <row r="6513" spans="1:7" x14ac:dyDescent="0.25">
      <c r="E6513" s="9"/>
      <c r="F6513" s="9"/>
    </row>
    <row r="6514" spans="1:7" x14ac:dyDescent="0.25">
      <c r="E6514" s="9"/>
      <c r="F6514" s="9"/>
    </row>
    <row r="6515" spans="1:7" ht="21" x14ac:dyDescent="0.35">
      <c r="A6515" s="10">
        <v>4</v>
      </c>
      <c r="B6515" s="10"/>
      <c r="C6515" s="10"/>
      <c r="D6515" s="10" t="s">
        <v>62</v>
      </c>
      <c r="E6515" s="11">
        <f t="shared" ref="E6515" si="1893">E6516+E6522+E6528+E6539+E6545+E6557+E6561+E6568+E6571+E6580</f>
        <v>3555212.09</v>
      </c>
      <c r="F6515" s="11">
        <f t="shared" ref="F6515" si="1894">F6516+F6522+F6528+F6539+F6545+F6557+F6561+F6568+F6571+F6580</f>
        <v>3060427.08</v>
      </c>
      <c r="G6515" s="23">
        <f t="shared" ref="G6515:G6520" si="1895">E6515-F6515</f>
        <v>494785.00999999978</v>
      </c>
    </row>
    <row r="6516" spans="1:7" x14ac:dyDescent="0.25">
      <c r="A6516" s="2"/>
      <c r="B6516" s="12">
        <v>40</v>
      </c>
      <c r="C6516" s="12"/>
      <c r="D6516" s="12" t="s">
        <v>63</v>
      </c>
      <c r="E6516" s="13">
        <f t="shared" ref="E6516" si="1896">E6517+E6518+E6519+E6520</f>
        <v>2046618.5899999999</v>
      </c>
      <c r="F6516" s="13">
        <f t="shared" ref="F6516" si="1897">F6517+F6518+F6519+F6520</f>
        <v>1748640.0500000003</v>
      </c>
      <c r="G6516" s="24">
        <f t="shared" si="1895"/>
        <v>297978.53999999957</v>
      </c>
    </row>
    <row r="6517" spans="1:7" x14ac:dyDescent="0.25">
      <c r="C6517">
        <v>400</v>
      </c>
      <c r="D6517" t="s">
        <v>64</v>
      </c>
      <c r="E6517" s="9">
        <v>1710364.38</v>
      </c>
      <c r="F6517" s="9">
        <v>1444177.6</v>
      </c>
      <c r="G6517" s="19">
        <f t="shared" si="1895"/>
        <v>266186.7799999998</v>
      </c>
    </row>
    <row r="6518" spans="1:7" x14ac:dyDescent="0.25">
      <c r="C6518">
        <v>401</v>
      </c>
      <c r="D6518" t="s">
        <v>65</v>
      </c>
      <c r="E6518" s="9">
        <v>14983.78</v>
      </c>
      <c r="F6518" s="9">
        <v>17997.349999999999</v>
      </c>
      <c r="G6518" s="19">
        <f t="shared" si="1895"/>
        <v>-3013.5699999999979</v>
      </c>
    </row>
    <row r="6519" spans="1:7" x14ac:dyDescent="0.25">
      <c r="C6519">
        <v>402</v>
      </c>
      <c r="D6519" t="s">
        <v>66</v>
      </c>
      <c r="E6519" s="9">
        <v>313806.43</v>
      </c>
      <c r="F6519" s="9">
        <v>279977.3</v>
      </c>
      <c r="G6519" s="19">
        <f t="shared" si="1895"/>
        <v>33829.130000000005</v>
      </c>
    </row>
    <row r="6520" spans="1:7" x14ac:dyDescent="0.25">
      <c r="C6520">
        <v>403</v>
      </c>
      <c r="D6520" t="s">
        <v>67</v>
      </c>
      <c r="E6520" s="9">
        <v>7464</v>
      </c>
      <c r="F6520" s="9">
        <v>6487.8</v>
      </c>
      <c r="G6520" s="19">
        <f t="shared" si="1895"/>
        <v>976.19999999999982</v>
      </c>
    </row>
    <row r="6521" spans="1:7" x14ac:dyDescent="0.25">
      <c r="E6521" s="9"/>
      <c r="F6521" s="9"/>
    </row>
    <row r="6522" spans="1:7" x14ac:dyDescent="0.25">
      <c r="B6522" s="12">
        <v>41</v>
      </c>
      <c r="C6522" s="12"/>
      <c r="D6522" s="12" t="s">
        <v>68</v>
      </c>
      <c r="E6522" s="13">
        <f t="shared" ref="E6522" si="1898">E6523+E6524+E6525+E6526</f>
        <v>0</v>
      </c>
      <c r="F6522" s="13">
        <f t="shared" ref="F6522" si="1899">F6523+F6524+F6525+F6526</f>
        <v>352</v>
      </c>
      <c r="G6522" s="24">
        <f t="shared" ref="G6522:G6526" si="1900">E6522-F6522</f>
        <v>-352</v>
      </c>
    </row>
    <row r="6523" spans="1:7" x14ac:dyDescent="0.25">
      <c r="C6523">
        <v>410</v>
      </c>
      <c r="D6523" t="s">
        <v>69</v>
      </c>
      <c r="E6523" s="9">
        <v>0</v>
      </c>
      <c r="F6523" s="9">
        <v>0</v>
      </c>
      <c r="G6523" s="19">
        <f t="shared" si="1900"/>
        <v>0</v>
      </c>
    </row>
    <row r="6524" spans="1:7" x14ac:dyDescent="0.25">
      <c r="C6524">
        <v>411</v>
      </c>
      <c r="D6524" t="s">
        <v>70</v>
      </c>
      <c r="E6524" s="9">
        <v>0</v>
      </c>
      <c r="F6524" s="9">
        <v>0</v>
      </c>
      <c r="G6524" s="19">
        <f t="shared" si="1900"/>
        <v>0</v>
      </c>
    </row>
    <row r="6525" spans="1:7" x14ac:dyDescent="0.25">
      <c r="C6525">
        <v>412</v>
      </c>
      <c r="D6525" t="s">
        <v>71</v>
      </c>
      <c r="E6525" s="9">
        <v>0</v>
      </c>
      <c r="F6525" s="9">
        <v>352</v>
      </c>
      <c r="G6525" s="19">
        <f t="shared" si="1900"/>
        <v>-352</v>
      </c>
    </row>
    <row r="6526" spans="1:7" x14ac:dyDescent="0.25">
      <c r="C6526">
        <v>413</v>
      </c>
      <c r="D6526" t="s">
        <v>72</v>
      </c>
      <c r="E6526" s="9">
        <v>0</v>
      </c>
      <c r="F6526" s="9">
        <v>0</v>
      </c>
      <c r="G6526" s="19">
        <f t="shared" si="1900"/>
        <v>0</v>
      </c>
    </row>
    <row r="6527" spans="1:7" x14ac:dyDescent="0.25">
      <c r="E6527" s="9"/>
      <c r="F6527" s="9"/>
    </row>
    <row r="6528" spans="1:7" x14ac:dyDescent="0.25">
      <c r="B6528" s="12">
        <v>42</v>
      </c>
      <c r="C6528" s="12"/>
      <c r="D6528" s="12" t="s">
        <v>73</v>
      </c>
      <c r="E6528" s="13">
        <f t="shared" ref="E6528" si="1901">E6529+E6530+E6531+E6532+E6533+E6534+E6535+E6536+E6537</f>
        <v>557444.78</v>
      </c>
      <c r="F6528" s="13">
        <f t="shared" ref="F6528" si="1902">F6529+F6530+F6531+F6532+F6533+F6534+F6535+F6536+F6537</f>
        <v>609374.97</v>
      </c>
      <c r="G6528" s="24">
        <f t="shared" ref="G6528:G6537" si="1903">E6528-F6528</f>
        <v>-51930.189999999944</v>
      </c>
    </row>
    <row r="6529" spans="2:7" x14ac:dyDescent="0.25">
      <c r="C6529">
        <v>420</v>
      </c>
      <c r="D6529" t="s">
        <v>74</v>
      </c>
      <c r="E6529" s="9">
        <v>29433.95</v>
      </c>
      <c r="F6529" s="9">
        <v>30256</v>
      </c>
      <c r="G6529" s="19">
        <f t="shared" si="1903"/>
        <v>-822.04999999999927</v>
      </c>
    </row>
    <row r="6530" spans="2:7" x14ac:dyDescent="0.25">
      <c r="C6530">
        <v>421</v>
      </c>
      <c r="D6530" t="s">
        <v>75</v>
      </c>
      <c r="E6530" s="9">
        <v>5518.05</v>
      </c>
      <c r="F6530" s="9">
        <v>3582.35</v>
      </c>
      <c r="G6530" s="19">
        <f t="shared" si="1903"/>
        <v>1935.7000000000003</v>
      </c>
    </row>
    <row r="6531" spans="2:7" x14ac:dyDescent="0.25">
      <c r="C6531">
        <v>422</v>
      </c>
      <c r="D6531" t="s">
        <v>76</v>
      </c>
      <c r="E6531" s="9">
        <v>0</v>
      </c>
      <c r="F6531" s="9">
        <v>0</v>
      </c>
      <c r="G6531" s="19">
        <f t="shared" si="1903"/>
        <v>0</v>
      </c>
    </row>
    <row r="6532" spans="2:7" x14ac:dyDescent="0.25">
      <c r="C6532">
        <v>423</v>
      </c>
      <c r="D6532" t="s">
        <v>77</v>
      </c>
      <c r="E6532" s="9">
        <v>36125</v>
      </c>
      <c r="F6532" s="9">
        <v>58988.6</v>
      </c>
      <c r="G6532" s="19">
        <f t="shared" si="1903"/>
        <v>-22863.599999999999</v>
      </c>
    </row>
    <row r="6533" spans="2:7" x14ac:dyDescent="0.25">
      <c r="C6533">
        <v>424</v>
      </c>
      <c r="D6533" t="s">
        <v>78</v>
      </c>
      <c r="E6533" s="9">
        <v>249461.39</v>
      </c>
      <c r="F6533" s="9">
        <v>356037.12</v>
      </c>
      <c r="G6533" s="19">
        <f t="shared" si="1903"/>
        <v>-106575.72999999998</v>
      </c>
    </row>
    <row r="6534" spans="2:7" x14ac:dyDescent="0.25">
      <c r="C6534">
        <v>425</v>
      </c>
      <c r="D6534" t="s">
        <v>79</v>
      </c>
      <c r="E6534" s="9">
        <v>228527.18</v>
      </c>
      <c r="F6534" s="9">
        <v>146146.9</v>
      </c>
      <c r="G6534" s="19">
        <f t="shared" si="1903"/>
        <v>82380.28</v>
      </c>
    </row>
    <row r="6535" spans="2:7" x14ac:dyDescent="0.25">
      <c r="C6535">
        <v>426</v>
      </c>
      <c r="D6535" t="s">
        <v>80</v>
      </c>
      <c r="E6535" s="9">
        <v>8379.2099999999991</v>
      </c>
      <c r="F6535" s="9">
        <v>14364</v>
      </c>
      <c r="G6535" s="19">
        <f t="shared" si="1903"/>
        <v>-5984.7900000000009</v>
      </c>
    </row>
    <row r="6536" spans="2:7" x14ac:dyDescent="0.25">
      <c r="C6536">
        <v>427</v>
      </c>
      <c r="D6536" t="s">
        <v>81</v>
      </c>
      <c r="E6536" s="9">
        <v>0</v>
      </c>
      <c r="F6536" s="9">
        <v>0</v>
      </c>
      <c r="G6536" s="19">
        <f t="shared" si="1903"/>
        <v>0</v>
      </c>
    </row>
    <row r="6537" spans="2:7" x14ac:dyDescent="0.25">
      <c r="C6537">
        <v>429</v>
      </c>
      <c r="D6537" t="s">
        <v>82</v>
      </c>
      <c r="E6537" s="9">
        <v>0</v>
      </c>
      <c r="F6537" s="9">
        <v>0</v>
      </c>
      <c r="G6537" s="19">
        <f t="shared" si="1903"/>
        <v>0</v>
      </c>
    </row>
    <row r="6538" spans="2:7" x14ac:dyDescent="0.25">
      <c r="E6538" s="9"/>
      <c r="F6538" s="9"/>
    </row>
    <row r="6539" spans="2:7" x14ac:dyDescent="0.25">
      <c r="B6539" s="12">
        <v>43</v>
      </c>
      <c r="C6539" s="12"/>
      <c r="D6539" s="12" t="s">
        <v>83</v>
      </c>
      <c r="E6539" s="13">
        <f t="shared" ref="E6539" si="1904">E6540+E6541+E6542+E6543</f>
        <v>12.34</v>
      </c>
      <c r="F6539" s="13">
        <f t="shared" ref="F6539" si="1905">F6540+F6541+F6542+F6543</f>
        <v>108.81</v>
      </c>
      <c r="G6539" s="24">
        <f t="shared" ref="G6539:G6543" si="1906">E6539-F6539</f>
        <v>-96.47</v>
      </c>
    </row>
    <row r="6540" spans="2:7" x14ac:dyDescent="0.25">
      <c r="C6540">
        <v>430</v>
      </c>
      <c r="D6540" t="s">
        <v>84</v>
      </c>
      <c r="E6540" s="9">
        <v>0</v>
      </c>
      <c r="F6540" s="9">
        <v>108.81</v>
      </c>
      <c r="G6540" s="19">
        <f t="shared" si="1906"/>
        <v>-108.81</v>
      </c>
    </row>
    <row r="6541" spans="2:7" x14ac:dyDescent="0.25">
      <c r="C6541">
        <v>431</v>
      </c>
      <c r="D6541" t="s">
        <v>85</v>
      </c>
      <c r="E6541" s="9">
        <v>0</v>
      </c>
      <c r="F6541" s="9">
        <v>0</v>
      </c>
      <c r="G6541" s="19">
        <f t="shared" si="1906"/>
        <v>0</v>
      </c>
    </row>
    <row r="6542" spans="2:7" x14ac:dyDescent="0.25">
      <c r="C6542">
        <v>432</v>
      </c>
      <c r="D6542" t="s">
        <v>86</v>
      </c>
      <c r="E6542" s="9">
        <v>0</v>
      </c>
      <c r="F6542" s="9">
        <v>0</v>
      </c>
      <c r="G6542" s="19">
        <f t="shared" si="1906"/>
        <v>0</v>
      </c>
    </row>
    <row r="6543" spans="2:7" x14ac:dyDescent="0.25">
      <c r="C6543">
        <v>439</v>
      </c>
      <c r="D6543" t="s">
        <v>87</v>
      </c>
      <c r="E6543" s="9">
        <v>12.34</v>
      </c>
      <c r="F6543" s="9">
        <v>0</v>
      </c>
      <c r="G6543" s="19">
        <f t="shared" si="1906"/>
        <v>12.34</v>
      </c>
    </row>
    <row r="6544" spans="2:7" x14ac:dyDescent="0.25">
      <c r="E6544" s="9"/>
      <c r="F6544" s="9"/>
    </row>
    <row r="6545" spans="2:7" x14ac:dyDescent="0.25">
      <c r="B6545" s="12">
        <v>44</v>
      </c>
      <c r="C6545" s="12"/>
      <c r="D6545" s="12" t="s">
        <v>88</v>
      </c>
      <c r="E6545" s="13">
        <f t="shared" ref="E6545" si="1907">E6546+E6547+E6548+E6549+E6550+E6551+E6552+E6553+E6554+E6555</f>
        <v>151096.32000000001</v>
      </c>
      <c r="F6545" s="13">
        <f t="shared" ref="F6545" si="1908">F6546+F6547+F6548+F6549+F6550+F6551+F6552+F6553+F6554+F6555</f>
        <v>238564.46000000002</v>
      </c>
      <c r="G6545" s="24">
        <f t="shared" ref="G6545:G6555" si="1909">E6545-F6545</f>
        <v>-87468.140000000014</v>
      </c>
    </row>
    <row r="6546" spans="2:7" x14ac:dyDescent="0.25">
      <c r="C6546">
        <v>440</v>
      </c>
      <c r="D6546" t="s">
        <v>89</v>
      </c>
      <c r="E6546" s="9">
        <v>38738.620000000003</v>
      </c>
      <c r="F6546" s="9">
        <v>43082.61</v>
      </c>
      <c r="G6546" s="19">
        <f t="shared" si="1909"/>
        <v>-4343.989999999998</v>
      </c>
    </row>
    <row r="6547" spans="2:7" x14ac:dyDescent="0.25">
      <c r="C6547">
        <v>441</v>
      </c>
      <c r="D6547" t="s">
        <v>90</v>
      </c>
      <c r="E6547" s="9">
        <v>0</v>
      </c>
      <c r="F6547" s="9">
        <v>0</v>
      </c>
      <c r="G6547" s="19">
        <f t="shared" si="1909"/>
        <v>0</v>
      </c>
    </row>
    <row r="6548" spans="2:7" x14ac:dyDescent="0.25">
      <c r="C6548">
        <v>442</v>
      </c>
      <c r="D6548" t="s">
        <v>91</v>
      </c>
      <c r="E6548" s="9">
        <v>0</v>
      </c>
      <c r="F6548" s="9">
        <v>0</v>
      </c>
      <c r="G6548" s="19">
        <f t="shared" si="1909"/>
        <v>0</v>
      </c>
    </row>
    <row r="6549" spans="2:7" x14ac:dyDescent="0.25">
      <c r="C6549">
        <v>443</v>
      </c>
      <c r="D6549" t="s">
        <v>92</v>
      </c>
      <c r="E6549" s="9">
        <v>12122.4</v>
      </c>
      <c r="F6549" s="9">
        <v>10542.4</v>
      </c>
      <c r="G6549" s="19">
        <f t="shared" si="1909"/>
        <v>1580</v>
      </c>
    </row>
    <row r="6550" spans="2:7" x14ac:dyDescent="0.25">
      <c r="C6550">
        <v>444</v>
      </c>
      <c r="D6550" t="s">
        <v>31</v>
      </c>
      <c r="E6550" s="9">
        <v>48500</v>
      </c>
      <c r="F6550" s="9">
        <v>140026</v>
      </c>
      <c r="G6550" s="19">
        <f t="shared" si="1909"/>
        <v>-91526</v>
      </c>
    </row>
    <row r="6551" spans="2:7" x14ac:dyDescent="0.25">
      <c r="C6551">
        <v>445</v>
      </c>
      <c r="D6551" t="s">
        <v>93</v>
      </c>
      <c r="E6551" s="9">
        <v>0</v>
      </c>
      <c r="F6551" s="9">
        <v>0</v>
      </c>
      <c r="G6551" s="19">
        <f t="shared" si="1909"/>
        <v>0</v>
      </c>
    </row>
    <row r="6552" spans="2:7" x14ac:dyDescent="0.25">
      <c r="C6552">
        <v>446</v>
      </c>
      <c r="D6552" t="s">
        <v>94</v>
      </c>
      <c r="E6552" s="9">
        <v>0</v>
      </c>
      <c r="F6552" s="9">
        <v>0</v>
      </c>
      <c r="G6552" s="19">
        <f t="shared" si="1909"/>
        <v>0</v>
      </c>
    </row>
    <row r="6553" spans="2:7" x14ac:dyDescent="0.25">
      <c r="C6553">
        <v>447</v>
      </c>
      <c r="D6553" t="s">
        <v>95</v>
      </c>
      <c r="E6553" s="9">
        <v>51735.3</v>
      </c>
      <c r="F6553" s="9">
        <v>44913.45</v>
      </c>
      <c r="G6553" s="19">
        <f t="shared" si="1909"/>
        <v>6821.8500000000058</v>
      </c>
    </row>
    <row r="6554" spans="2:7" x14ac:dyDescent="0.25">
      <c r="C6554">
        <v>448</v>
      </c>
      <c r="D6554" t="s">
        <v>96</v>
      </c>
      <c r="E6554" s="9">
        <v>0</v>
      </c>
      <c r="F6554" s="9">
        <v>0</v>
      </c>
      <c r="G6554" s="19">
        <f t="shared" si="1909"/>
        <v>0</v>
      </c>
    </row>
    <row r="6555" spans="2:7" x14ac:dyDescent="0.25">
      <c r="C6555">
        <v>449</v>
      </c>
      <c r="D6555" t="s">
        <v>97</v>
      </c>
      <c r="E6555" s="9">
        <v>0</v>
      </c>
      <c r="F6555" s="9">
        <v>0</v>
      </c>
      <c r="G6555" s="19">
        <f t="shared" si="1909"/>
        <v>0</v>
      </c>
    </row>
    <row r="6556" spans="2:7" x14ac:dyDescent="0.25">
      <c r="E6556" s="9"/>
      <c r="F6556" s="9"/>
    </row>
    <row r="6557" spans="2:7" x14ac:dyDescent="0.25">
      <c r="B6557" s="12">
        <v>45</v>
      </c>
      <c r="C6557" s="12"/>
      <c r="D6557" s="12" t="s">
        <v>98</v>
      </c>
      <c r="E6557" s="13">
        <f t="shared" ref="E6557" si="1910">E6558+E6559</f>
        <v>83961.47</v>
      </c>
      <c r="F6557" s="13">
        <f t="shared" ref="F6557" si="1911">F6558+F6559</f>
        <v>77123</v>
      </c>
      <c r="G6557" s="24">
        <f t="shared" ref="G6557:G6559" si="1912">E6557-F6557</f>
        <v>6838.4700000000012</v>
      </c>
    </row>
    <row r="6558" spans="2:7" x14ac:dyDescent="0.25">
      <c r="C6558">
        <v>450</v>
      </c>
      <c r="D6558" t="s">
        <v>99</v>
      </c>
      <c r="E6558" s="9">
        <v>0</v>
      </c>
      <c r="F6558" s="9">
        <v>0</v>
      </c>
      <c r="G6558" s="19">
        <f t="shared" si="1912"/>
        <v>0</v>
      </c>
    </row>
    <row r="6559" spans="2:7" x14ac:dyDescent="0.25">
      <c r="C6559">
        <v>451</v>
      </c>
      <c r="D6559" t="s">
        <v>100</v>
      </c>
      <c r="E6559" s="9">
        <v>83961.47</v>
      </c>
      <c r="F6559" s="9">
        <v>77123</v>
      </c>
      <c r="G6559" s="19">
        <f t="shared" si="1912"/>
        <v>6838.4700000000012</v>
      </c>
    </row>
    <row r="6560" spans="2:7" x14ac:dyDescent="0.25">
      <c r="E6560" s="9"/>
      <c r="F6560" s="9"/>
    </row>
    <row r="6561" spans="2:7" x14ac:dyDescent="0.25">
      <c r="B6561" s="12">
        <v>46</v>
      </c>
      <c r="C6561" s="12"/>
      <c r="D6561" s="12" t="s">
        <v>101</v>
      </c>
      <c r="E6561" s="13">
        <f t="shared" ref="E6561" si="1913">E6562+E6563+E6564+E6565+E6566</f>
        <v>587485.79999999993</v>
      </c>
      <c r="F6561" s="13">
        <f t="shared" ref="F6561" si="1914">F6562+F6563+F6564+F6565+F6566</f>
        <v>326865.74</v>
      </c>
      <c r="G6561" s="24">
        <f t="shared" ref="G6561:G6566" si="1915">E6561-F6561</f>
        <v>260620.05999999994</v>
      </c>
    </row>
    <row r="6562" spans="2:7" x14ac:dyDescent="0.25">
      <c r="C6562">
        <v>460</v>
      </c>
      <c r="D6562" t="s">
        <v>102</v>
      </c>
      <c r="E6562" s="9">
        <v>0</v>
      </c>
      <c r="F6562" s="9">
        <v>621</v>
      </c>
      <c r="G6562" s="19">
        <f t="shared" si="1915"/>
        <v>-621</v>
      </c>
    </row>
    <row r="6563" spans="2:7" x14ac:dyDescent="0.25">
      <c r="C6563">
        <v>461</v>
      </c>
      <c r="D6563" t="s">
        <v>103</v>
      </c>
      <c r="E6563" s="9">
        <v>54107.1</v>
      </c>
      <c r="F6563" s="9">
        <v>64875.99</v>
      </c>
      <c r="G6563" s="19">
        <f t="shared" si="1915"/>
        <v>-10768.89</v>
      </c>
    </row>
    <row r="6564" spans="2:7" x14ac:dyDescent="0.25">
      <c r="C6564">
        <v>462</v>
      </c>
      <c r="D6564" t="s">
        <v>38</v>
      </c>
      <c r="E6564" s="9">
        <v>478318</v>
      </c>
      <c r="F6564" s="9">
        <v>192432</v>
      </c>
      <c r="G6564" s="19">
        <f t="shared" si="1915"/>
        <v>285886</v>
      </c>
    </row>
    <row r="6565" spans="2:7" x14ac:dyDescent="0.25">
      <c r="C6565">
        <v>463</v>
      </c>
      <c r="D6565" t="s">
        <v>104</v>
      </c>
      <c r="E6565" s="9">
        <v>53917</v>
      </c>
      <c r="F6565" s="9">
        <v>67463</v>
      </c>
      <c r="G6565" s="19">
        <f t="shared" si="1915"/>
        <v>-13546</v>
      </c>
    </row>
    <row r="6566" spans="2:7" x14ac:dyDescent="0.25">
      <c r="C6566">
        <v>469</v>
      </c>
      <c r="D6566" t="s">
        <v>105</v>
      </c>
      <c r="E6566" s="9">
        <v>1143.7</v>
      </c>
      <c r="F6566" s="9">
        <v>1473.75</v>
      </c>
      <c r="G6566" s="19">
        <f t="shared" si="1915"/>
        <v>-330.04999999999995</v>
      </c>
    </row>
    <row r="6567" spans="2:7" x14ac:dyDescent="0.25">
      <c r="E6567" s="9"/>
      <c r="F6567" s="9"/>
    </row>
    <row r="6568" spans="2:7" x14ac:dyDescent="0.25">
      <c r="B6568" s="12">
        <v>47</v>
      </c>
      <c r="C6568" s="12"/>
      <c r="D6568" s="12" t="s">
        <v>44</v>
      </c>
      <c r="E6568" s="13">
        <f t="shared" ref="E6568" si="1916">E6569</f>
        <v>0</v>
      </c>
      <c r="F6568" s="13">
        <f t="shared" ref="F6568" si="1917">F6569</f>
        <v>0</v>
      </c>
      <c r="G6568" s="24">
        <f t="shared" ref="G6568:G6569" si="1918">E6568-F6568</f>
        <v>0</v>
      </c>
    </row>
    <row r="6569" spans="2:7" x14ac:dyDescent="0.25">
      <c r="C6569">
        <v>470</v>
      </c>
      <c r="D6569" t="s">
        <v>106</v>
      </c>
      <c r="E6569" s="9">
        <v>0</v>
      </c>
      <c r="F6569" s="9">
        <v>0</v>
      </c>
      <c r="G6569" s="19">
        <f t="shared" si="1918"/>
        <v>0</v>
      </c>
    </row>
    <row r="6570" spans="2:7" x14ac:dyDescent="0.25">
      <c r="E6570" s="9"/>
      <c r="F6570" s="9"/>
    </row>
    <row r="6571" spans="2:7" x14ac:dyDescent="0.25">
      <c r="B6571" s="12">
        <v>48</v>
      </c>
      <c r="C6571" s="12"/>
      <c r="D6571" s="12" t="s">
        <v>107</v>
      </c>
      <c r="E6571" s="13">
        <f t="shared" ref="E6571" si="1919">E6572+E6573+E6574+E6575+E6576+E6577+E6578</f>
        <v>0</v>
      </c>
      <c r="F6571" s="13">
        <f t="shared" ref="F6571" si="1920">F6572+F6573+F6574+F6575+F6576+F6577+F6578</f>
        <v>0</v>
      </c>
      <c r="G6571" s="24">
        <f t="shared" ref="G6571:G6578" si="1921">E6571-F6571</f>
        <v>0</v>
      </c>
    </row>
    <row r="6572" spans="2:7" x14ac:dyDescent="0.25">
      <c r="C6572">
        <v>481</v>
      </c>
      <c r="D6572" t="s">
        <v>108</v>
      </c>
      <c r="E6572" s="9">
        <v>0</v>
      </c>
      <c r="F6572" s="9">
        <v>0</v>
      </c>
      <c r="G6572" s="19">
        <f t="shared" si="1921"/>
        <v>0</v>
      </c>
    </row>
    <row r="6573" spans="2:7" x14ac:dyDescent="0.25">
      <c r="C6573">
        <v>482</v>
      </c>
      <c r="D6573" t="s">
        <v>109</v>
      </c>
      <c r="E6573" s="9">
        <v>0</v>
      </c>
      <c r="F6573" s="9">
        <v>0</v>
      </c>
      <c r="G6573" s="19">
        <f t="shared" si="1921"/>
        <v>0</v>
      </c>
    </row>
    <row r="6574" spans="2:7" x14ac:dyDescent="0.25">
      <c r="C6574">
        <v>483</v>
      </c>
      <c r="D6574" t="s">
        <v>110</v>
      </c>
      <c r="E6574" s="9">
        <v>0</v>
      </c>
      <c r="F6574" s="9">
        <v>0</v>
      </c>
      <c r="G6574" s="19">
        <f t="shared" si="1921"/>
        <v>0</v>
      </c>
    </row>
    <row r="6575" spans="2:7" x14ac:dyDescent="0.25">
      <c r="C6575">
        <v>484</v>
      </c>
      <c r="D6575" t="s">
        <v>111</v>
      </c>
      <c r="E6575" s="9">
        <v>0</v>
      </c>
      <c r="F6575" s="9">
        <v>0</v>
      </c>
      <c r="G6575" s="19">
        <f t="shared" si="1921"/>
        <v>0</v>
      </c>
    </row>
    <row r="6576" spans="2:7" x14ac:dyDescent="0.25">
      <c r="C6576">
        <v>485</v>
      </c>
      <c r="D6576" t="s">
        <v>112</v>
      </c>
      <c r="E6576" s="9">
        <v>0</v>
      </c>
      <c r="F6576" s="9">
        <v>0</v>
      </c>
      <c r="G6576" s="19">
        <f t="shared" si="1921"/>
        <v>0</v>
      </c>
    </row>
    <row r="6577" spans="1:7" x14ac:dyDescent="0.25">
      <c r="C6577">
        <v>486</v>
      </c>
      <c r="D6577" t="s">
        <v>113</v>
      </c>
      <c r="E6577" s="9">
        <v>0</v>
      </c>
      <c r="F6577" s="9">
        <v>0</v>
      </c>
      <c r="G6577" s="19">
        <f t="shared" si="1921"/>
        <v>0</v>
      </c>
    </row>
    <row r="6578" spans="1:7" x14ac:dyDescent="0.25">
      <c r="C6578">
        <v>489</v>
      </c>
      <c r="D6578" t="s">
        <v>114</v>
      </c>
      <c r="E6578" s="9">
        <v>0</v>
      </c>
      <c r="F6578" s="9">
        <v>0</v>
      </c>
      <c r="G6578" s="19">
        <f t="shared" si="1921"/>
        <v>0</v>
      </c>
    </row>
    <row r="6579" spans="1:7" x14ac:dyDescent="0.25">
      <c r="E6579" s="9"/>
      <c r="F6579" s="9"/>
    </row>
    <row r="6580" spans="1:7" x14ac:dyDescent="0.25">
      <c r="B6580" s="12">
        <v>49</v>
      </c>
      <c r="C6580" s="12"/>
      <c r="D6580" s="12" t="s">
        <v>53</v>
      </c>
      <c r="E6580" s="13">
        <f t="shared" ref="E6580" si="1922">E6581+E6582+E6583+E6584+E6585+E6586+E6587+E6588</f>
        <v>128592.79000000001</v>
      </c>
      <c r="F6580" s="13">
        <f t="shared" ref="F6580" si="1923">F6581+F6582+F6583+F6584+F6585+F6586+F6587+F6588</f>
        <v>59398.05</v>
      </c>
      <c r="G6580" s="24">
        <f t="shared" ref="G6580:G6588" si="1924">E6580-F6580</f>
        <v>69194.740000000005</v>
      </c>
    </row>
    <row r="6581" spans="1:7" x14ac:dyDescent="0.25">
      <c r="C6581">
        <v>490</v>
      </c>
      <c r="D6581" t="s">
        <v>54</v>
      </c>
      <c r="E6581" s="9">
        <v>0</v>
      </c>
      <c r="F6581" s="9">
        <v>0</v>
      </c>
      <c r="G6581" s="19">
        <f t="shared" si="1924"/>
        <v>0</v>
      </c>
    </row>
    <row r="6582" spans="1:7" x14ac:dyDescent="0.25">
      <c r="C6582">
        <v>491</v>
      </c>
      <c r="D6582" t="s">
        <v>55</v>
      </c>
      <c r="E6582" s="9">
        <v>49191.05</v>
      </c>
      <c r="F6582" s="9">
        <v>48767.8</v>
      </c>
      <c r="G6582" s="19">
        <f t="shared" si="1924"/>
        <v>423.25</v>
      </c>
    </row>
    <row r="6583" spans="1:7" x14ac:dyDescent="0.25">
      <c r="C6583">
        <v>492</v>
      </c>
      <c r="D6583" t="s">
        <v>115</v>
      </c>
      <c r="E6583" s="9">
        <v>0</v>
      </c>
      <c r="F6583" s="9">
        <v>0</v>
      </c>
      <c r="G6583" s="19">
        <f t="shared" si="1924"/>
        <v>0</v>
      </c>
    </row>
    <row r="6584" spans="1:7" x14ac:dyDescent="0.25">
      <c r="C6584">
        <v>493</v>
      </c>
      <c r="D6584" t="s">
        <v>116</v>
      </c>
      <c r="E6584" s="9">
        <v>16481.89</v>
      </c>
      <c r="F6584" s="9">
        <v>2619.4</v>
      </c>
      <c r="G6584" s="19">
        <f t="shared" si="1924"/>
        <v>13862.49</v>
      </c>
    </row>
    <row r="6585" spans="1:7" x14ac:dyDescent="0.25">
      <c r="C6585">
        <v>494</v>
      </c>
      <c r="D6585" t="s">
        <v>58</v>
      </c>
      <c r="E6585" s="9">
        <v>62919.85</v>
      </c>
      <c r="F6585" s="9">
        <v>8010.85</v>
      </c>
      <c r="G6585" s="19">
        <f t="shared" si="1924"/>
        <v>54909</v>
      </c>
    </row>
    <row r="6586" spans="1:7" x14ac:dyDescent="0.25">
      <c r="C6586">
        <v>495</v>
      </c>
      <c r="D6586" t="s">
        <v>117</v>
      </c>
      <c r="E6586" s="9">
        <v>0</v>
      </c>
      <c r="F6586" s="9">
        <v>0</v>
      </c>
      <c r="G6586" s="19">
        <f t="shared" si="1924"/>
        <v>0</v>
      </c>
    </row>
    <row r="6587" spans="1:7" x14ac:dyDescent="0.25">
      <c r="C6587">
        <v>498</v>
      </c>
      <c r="D6587" t="s">
        <v>118</v>
      </c>
      <c r="E6587" s="9">
        <v>0</v>
      </c>
      <c r="F6587" s="9">
        <v>0</v>
      </c>
      <c r="G6587" s="19">
        <f t="shared" si="1924"/>
        <v>0</v>
      </c>
    </row>
    <row r="6588" spans="1:7" x14ac:dyDescent="0.25">
      <c r="C6588">
        <v>499</v>
      </c>
      <c r="D6588" t="s">
        <v>61</v>
      </c>
      <c r="E6588" s="9">
        <v>0</v>
      </c>
      <c r="F6588" s="9">
        <v>0</v>
      </c>
      <c r="G6588" s="19">
        <f t="shared" si="1924"/>
        <v>0</v>
      </c>
    </row>
    <row r="6589" spans="1:7" x14ac:dyDescent="0.25">
      <c r="E6589" s="9"/>
      <c r="F6589" s="9"/>
    </row>
    <row r="6590" spans="1:7" x14ac:dyDescent="0.25">
      <c r="E6590" s="9"/>
      <c r="F6590" s="9"/>
    </row>
    <row r="6591" spans="1:7" x14ac:dyDescent="0.25">
      <c r="E6591" s="9"/>
      <c r="F6591" s="9"/>
    </row>
    <row r="6592" spans="1:7" x14ac:dyDescent="0.25">
      <c r="A6592" s="14">
        <v>9</v>
      </c>
      <c r="B6592" s="14"/>
      <c r="C6592" s="14"/>
      <c r="D6592" s="14" t="s">
        <v>119</v>
      </c>
      <c r="E6592" s="15"/>
      <c r="F6592" s="15"/>
      <c r="G6592" s="25"/>
    </row>
    <row r="6593" spans="1:7" x14ac:dyDescent="0.25">
      <c r="A6593" s="14"/>
      <c r="B6593" s="14">
        <v>90</v>
      </c>
      <c r="C6593" s="14"/>
      <c r="D6593" s="14" t="s">
        <v>120</v>
      </c>
      <c r="E6593" s="16">
        <f t="shared" ref="E6593" si="1925">E6594+E6595</f>
        <v>1288.75</v>
      </c>
      <c r="F6593" s="16">
        <f t="shared" ref="F6593" si="1926">F6594+F6595</f>
        <v>52551.100000000006</v>
      </c>
      <c r="G6593" s="26">
        <f t="shared" ref="G6593:G6595" si="1927">E6593-F6593</f>
        <v>-51262.350000000006</v>
      </c>
    </row>
    <row r="6594" spans="1:7" x14ac:dyDescent="0.25">
      <c r="C6594">
        <v>900</v>
      </c>
      <c r="D6594" t="s">
        <v>121</v>
      </c>
      <c r="E6594" s="19">
        <v>32568.26</v>
      </c>
      <c r="F6594" s="19">
        <v>8665.52</v>
      </c>
      <c r="G6594" s="19">
        <f t="shared" si="1927"/>
        <v>23902.739999999998</v>
      </c>
    </row>
    <row r="6595" spans="1:7" x14ac:dyDescent="0.25">
      <c r="C6595">
        <v>901</v>
      </c>
      <c r="D6595" t="s">
        <v>122</v>
      </c>
      <c r="E6595" s="19">
        <v>-31279.51</v>
      </c>
      <c r="F6595" s="19">
        <v>43885.58</v>
      </c>
      <c r="G6595" s="19">
        <f t="shared" si="1927"/>
        <v>-75165.09</v>
      </c>
    </row>
    <row r="6596" spans="1:7" x14ac:dyDescent="0.25">
      <c r="E6596" s="9"/>
      <c r="F6596" s="9"/>
    </row>
    <row r="6597" spans="1:7" x14ac:dyDescent="0.25">
      <c r="D6597" s="2" t="s">
        <v>123</v>
      </c>
      <c r="E6597" s="17">
        <f t="shared" ref="E6597" si="1928">E6594+E6595</f>
        <v>1288.75</v>
      </c>
      <c r="F6597" s="17">
        <f t="shared" ref="F6597" si="1929">F6594+F6595</f>
        <v>52551.100000000006</v>
      </c>
      <c r="G6597" s="19">
        <f t="shared" ref="G6597" si="1930">E6597-F6597</f>
        <v>-51262.350000000006</v>
      </c>
    </row>
    <row r="6598" spans="1:7" x14ac:dyDescent="0.25">
      <c r="E6598" s="9"/>
      <c r="F6598" s="9"/>
    </row>
    <row r="6599" spans="1:7" x14ac:dyDescent="0.25">
      <c r="A6599" s="27"/>
      <c r="B6599" s="27"/>
      <c r="C6599" s="27"/>
      <c r="D6599" s="27"/>
      <c r="E6599" s="27"/>
      <c r="F6599" s="27"/>
      <c r="G6599" s="28"/>
    </row>
    <row r="6602" spans="1:7" ht="26.25" x14ac:dyDescent="0.4">
      <c r="A6602" s="1" t="s">
        <v>124</v>
      </c>
      <c r="B6602" s="2"/>
      <c r="C6602" s="2"/>
      <c r="D6602" s="2"/>
      <c r="E6602" s="18">
        <v>2021</v>
      </c>
      <c r="F6602" s="18">
        <v>2020</v>
      </c>
      <c r="G6602" s="20" t="s">
        <v>125</v>
      </c>
    </row>
    <row r="6603" spans="1:7" x14ac:dyDescent="0.25">
      <c r="A6603" t="s">
        <v>0</v>
      </c>
      <c r="E6603" s="3">
        <v>1016</v>
      </c>
      <c r="F6603" s="3">
        <v>1028</v>
      </c>
      <c r="G6603" s="29">
        <f>E6603-F6603</f>
        <v>-12</v>
      </c>
    </row>
    <row r="6604" spans="1:7" x14ac:dyDescent="0.25">
      <c r="E6604" s="31" t="s">
        <v>166</v>
      </c>
      <c r="F6604" s="31" t="s">
        <v>166</v>
      </c>
      <c r="G6604" s="4" t="s">
        <v>166</v>
      </c>
    </row>
    <row r="6605" spans="1:7" ht="21" x14ac:dyDescent="0.35">
      <c r="A6605" s="5">
        <v>3</v>
      </c>
      <c r="B6605" s="5"/>
      <c r="C6605" s="5"/>
      <c r="D6605" s="5" t="s">
        <v>2</v>
      </c>
      <c r="E6605" s="6">
        <f t="shared" ref="E6605" si="1931">E6606+E6616+E6628+E6632+E6640+E6644+E6654+E6657+E6665</f>
        <v>4453882.2300000004</v>
      </c>
      <c r="F6605" s="6">
        <f t="shared" ref="F6605" si="1932">F6606+F6616+F6628+F6632+F6640+F6644+F6654+F6657+F6665</f>
        <v>4356503.2300000004</v>
      </c>
      <c r="G6605" s="21">
        <f>E6605-F6605</f>
        <v>97379</v>
      </c>
    </row>
    <row r="6606" spans="1:7" x14ac:dyDescent="0.25">
      <c r="A6606" s="7"/>
      <c r="B6606" s="7">
        <v>30</v>
      </c>
      <c r="C6606" s="7"/>
      <c r="D6606" s="7" t="s">
        <v>3</v>
      </c>
      <c r="E6606" s="8">
        <f t="shared" ref="E6606" si="1933">E6607+E6608+E6609+E6610+E6611+E6612+E6613+E6614</f>
        <v>478325.85000000003</v>
      </c>
      <c r="F6606" s="8">
        <f t="shared" ref="F6606" si="1934">F6607+F6608+F6609+F6610+F6611+F6612+F6613+F6614</f>
        <v>438562.5</v>
      </c>
      <c r="G6606" s="22">
        <f t="shared" ref="G6606:G6614" si="1935">E6606-F6606</f>
        <v>39763.350000000035</v>
      </c>
    </row>
    <row r="6607" spans="1:7" x14ac:dyDescent="0.25">
      <c r="C6607">
        <v>300</v>
      </c>
      <c r="D6607" t="s">
        <v>4</v>
      </c>
      <c r="E6607" s="9">
        <v>40182.5</v>
      </c>
      <c r="F6607" s="9">
        <v>38675</v>
      </c>
      <c r="G6607" s="19">
        <f t="shared" si="1935"/>
        <v>1507.5</v>
      </c>
    </row>
    <row r="6608" spans="1:7" x14ac:dyDescent="0.25">
      <c r="C6608">
        <v>301</v>
      </c>
      <c r="D6608" t="s">
        <v>5</v>
      </c>
      <c r="E6608" s="9">
        <v>360221.45</v>
      </c>
      <c r="F6608" s="9">
        <v>329942.75</v>
      </c>
      <c r="G6608" s="19">
        <f t="shared" si="1935"/>
        <v>30278.700000000012</v>
      </c>
    </row>
    <row r="6609" spans="2:7" x14ac:dyDescent="0.25">
      <c r="C6609">
        <v>302</v>
      </c>
      <c r="D6609" t="s">
        <v>6</v>
      </c>
      <c r="E6609" s="9">
        <v>0</v>
      </c>
      <c r="F6609" s="9">
        <v>0</v>
      </c>
      <c r="G6609" s="19">
        <f t="shared" si="1935"/>
        <v>0</v>
      </c>
    </row>
    <row r="6610" spans="2:7" x14ac:dyDescent="0.25">
      <c r="C6610">
        <v>303</v>
      </c>
      <c r="D6610" t="s">
        <v>7</v>
      </c>
      <c r="E6610" s="9">
        <v>0</v>
      </c>
      <c r="F6610" s="9">
        <v>0</v>
      </c>
      <c r="G6610" s="19">
        <f t="shared" si="1935"/>
        <v>0</v>
      </c>
    </row>
    <row r="6611" spans="2:7" x14ac:dyDescent="0.25">
      <c r="C6611">
        <v>304</v>
      </c>
      <c r="D6611" t="s">
        <v>8</v>
      </c>
      <c r="E6611" s="9">
        <v>0</v>
      </c>
      <c r="F6611" s="9">
        <v>0</v>
      </c>
      <c r="G6611" s="19">
        <f t="shared" si="1935"/>
        <v>0</v>
      </c>
    </row>
    <row r="6612" spans="2:7" x14ac:dyDescent="0.25">
      <c r="C6612">
        <v>305</v>
      </c>
      <c r="D6612" t="s">
        <v>9</v>
      </c>
      <c r="E6612" s="9">
        <v>64362.25</v>
      </c>
      <c r="F6612" s="9">
        <v>58909.15</v>
      </c>
      <c r="G6612" s="19">
        <f t="shared" si="1935"/>
        <v>5453.0999999999985</v>
      </c>
    </row>
    <row r="6613" spans="2:7" x14ac:dyDescent="0.25">
      <c r="C6613">
        <v>306</v>
      </c>
      <c r="D6613" t="s">
        <v>10</v>
      </c>
      <c r="E6613" s="9">
        <v>0</v>
      </c>
      <c r="F6613" s="9">
        <v>0</v>
      </c>
      <c r="G6613" s="19">
        <f t="shared" si="1935"/>
        <v>0</v>
      </c>
    </row>
    <row r="6614" spans="2:7" x14ac:dyDescent="0.25">
      <c r="C6614">
        <v>309</v>
      </c>
      <c r="D6614" t="s">
        <v>11</v>
      </c>
      <c r="E6614" s="9">
        <v>13559.65</v>
      </c>
      <c r="F6614" s="9">
        <v>11035.6</v>
      </c>
      <c r="G6614" s="19">
        <f t="shared" si="1935"/>
        <v>2524.0499999999993</v>
      </c>
    </row>
    <row r="6615" spans="2:7" x14ac:dyDescent="0.25">
      <c r="E6615" s="9"/>
      <c r="F6615" s="9"/>
    </row>
    <row r="6616" spans="2:7" x14ac:dyDescent="0.25">
      <c r="B6616" s="7">
        <v>31</v>
      </c>
      <c r="C6616" s="7"/>
      <c r="D6616" s="7" t="s">
        <v>12</v>
      </c>
      <c r="E6616" s="8">
        <f t="shared" ref="E6616" si="1936">E6617+E6618+E6619+E6620+E6621+E6622+E6623+E6624+E6625+E6626</f>
        <v>749388.76</v>
      </c>
      <c r="F6616" s="8">
        <f t="shared" ref="F6616" si="1937">F6617+F6618+F6619+F6620+F6621+F6622+F6623+F6624+F6625+F6626</f>
        <v>692277.74999999988</v>
      </c>
      <c r="G6616" s="22">
        <f t="shared" ref="G6616:G6626" si="1938">E6616-F6616</f>
        <v>57111.010000000126</v>
      </c>
    </row>
    <row r="6617" spans="2:7" x14ac:dyDescent="0.25">
      <c r="C6617">
        <v>310</v>
      </c>
      <c r="D6617" t="s">
        <v>13</v>
      </c>
      <c r="E6617" s="9">
        <v>97158.5</v>
      </c>
      <c r="F6617" s="9">
        <v>105349.89</v>
      </c>
      <c r="G6617" s="19">
        <f t="shared" si="1938"/>
        <v>-8191.3899999999994</v>
      </c>
    </row>
    <row r="6618" spans="2:7" x14ac:dyDescent="0.25">
      <c r="C6618">
        <v>311</v>
      </c>
      <c r="D6618" t="s">
        <v>14</v>
      </c>
      <c r="E6618" s="9">
        <v>59680.65</v>
      </c>
      <c r="F6618" s="9">
        <v>79368.800000000003</v>
      </c>
      <c r="G6618" s="19">
        <f t="shared" si="1938"/>
        <v>-19688.150000000001</v>
      </c>
    </row>
    <row r="6619" spans="2:7" x14ac:dyDescent="0.25">
      <c r="C6619">
        <v>312</v>
      </c>
      <c r="D6619" t="s">
        <v>15</v>
      </c>
      <c r="E6619" s="9">
        <v>165087.85</v>
      </c>
      <c r="F6619" s="9">
        <v>123320.85</v>
      </c>
      <c r="G6619" s="19">
        <f t="shared" si="1938"/>
        <v>41767</v>
      </c>
    </row>
    <row r="6620" spans="2:7" x14ac:dyDescent="0.25">
      <c r="C6620">
        <v>313</v>
      </c>
      <c r="D6620" t="s">
        <v>16</v>
      </c>
      <c r="E6620" s="9">
        <v>222706.9</v>
      </c>
      <c r="F6620" s="9">
        <v>177162.83</v>
      </c>
      <c r="G6620" s="19">
        <f t="shared" si="1938"/>
        <v>45544.070000000007</v>
      </c>
    </row>
    <row r="6621" spans="2:7" x14ac:dyDescent="0.25">
      <c r="C6621">
        <v>314</v>
      </c>
      <c r="D6621" t="s">
        <v>17</v>
      </c>
      <c r="E6621" s="9">
        <v>101067.95</v>
      </c>
      <c r="F6621" s="9">
        <v>109651</v>
      </c>
      <c r="G6621" s="19">
        <f t="shared" si="1938"/>
        <v>-8583.0500000000029</v>
      </c>
    </row>
    <row r="6622" spans="2:7" x14ac:dyDescent="0.25">
      <c r="C6622">
        <v>315</v>
      </c>
      <c r="D6622" t="s">
        <v>18</v>
      </c>
      <c r="E6622" s="9">
        <v>23289.05</v>
      </c>
      <c r="F6622" s="9">
        <v>41152.5</v>
      </c>
      <c r="G6622" s="19">
        <f t="shared" si="1938"/>
        <v>-17863.45</v>
      </c>
    </row>
    <row r="6623" spans="2:7" x14ac:dyDescent="0.25">
      <c r="C6623">
        <v>316</v>
      </c>
      <c r="D6623" t="s">
        <v>19</v>
      </c>
      <c r="E6623" s="9">
        <v>0</v>
      </c>
      <c r="F6623" s="9">
        <v>0</v>
      </c>
      <c r="G6623" s="19">
        <f t="shared" si="1938"/>
        <v>0</v>
      </c>
    </row>
    <row r="6624" spans="2:7" x14ac:dyDescent="0.25">
      <c r="C6624">
        <v>317</v>
      </c>
      <c r="D6624" t="s">
        <v>20</v>
      </c>
      <c r="E6624" s="9">
        <v>10311</v>
      </c>
      <c r="F6624" s="9">
        <v>6889.85</v>
      </c>
      <c r="G6624" s="19">
        <f t="shared" si="1938"/>
        <v>3421.1499999999996</v>
      </c>
    </row>
    <row r="6625" spans="2:7" x14ac:dyDescent="0.25">
      <c r="C6625">
        <v>318</v>
      </c>
      <c r="D6625" t="s">
        <v>21</v>
      </c>
      <c r="E6625" s="9">
        <v>59284.26</v>
      </c>
      <c r="F6625" s="9">
        <v>26849.83</v>
      </c>
      <c r="G6625" s="19">
        <f t="shared" si="1938"/>
        <v>32434.43</v>
      </c>
    </row>
    <row r="6626" spans="2:7" x14ac:dyDescent="0.25">
      <c r="C6626">
        <v>319</v>
      </c>
      <c r="D6626" t="s">
        <v>22</v>
      </c>
      <c r="E6626" s="9">
        <v>10802.6</v>
      </c>
      <c r="F6626" s="9">
        <v>22532.2</v>
      </c>
      <c r="G6626" s="19">
        <f t="shared" si="1938"/>
        <v>-11729.6</v>
      </c>
    </row>
    <row r="6627" spans="2:7" x14ac:dyDescent="0.25">
      <c r="E6627" s="9"/>
      <c r="F6627" s="9"/>
    </row>
    <row r="6628" spans="2:7" x14ac:dyDescent="0.25">
      <c r="B6628" s="7">
        <v>33</v>
      </c>
      <c r="C6628" s="7"/>
      <c r="D6628" s="7" t="s">
        <v>23</v>
      </c>
      <c r="E6628" s="8">
        <f t="shared" ref="E6628" si="1939">E6629+E6630</f>
        <v>248187</v>
      </c>
      <c r="F6628" s="8">
        <f t="shared" ref="F6628" si="1940">F6629+F6630</f>
        <v>236006.67</v>
      </c>
      <c r="G6628" s="22">
        <f t="shared" ref="G6628:G6630" si="1941">E6628-F6628</f>
        <v>12180.329999999987</v>
      </c>
    </row>
    <row r="6629" spans="2:7" x14ac:dyDescent="0.25">
      <c r="C6629">
        <v>330</v>
      </c>
      <c r="D6629" t="s">
        <v>24</v>
      </c>
      <c r="E6629" s="9">
        <v>247227</v>
      </c>
      <c r="F6629" s="9">
        <v>235543.45</v>
      </c>
      <c r="G6629" s="19">
        <f t="shared" si="1941"/>
        <v>11683.549999999988</v>
      </c>
    </row>
    <row r="6630" spans="2:7" x14ac:dyDescent="0.25">
      <c r="C6630">
        <v>332</v>
      </c>
      <c r="D6630" t="s">
        <v>25</v>
      </c>
      <c r="E6630" s="9">
        <v>960</v>
      </c>
      <c r="F6630" s="9">
        <v>463.22</v>
      </c>
      <c r="G6630" s="19">
        <f t="shared" si="1941"/>
        <v>496.78</v>
      </c>
    </row>
    <row r="6631" spans="2:7" x14ac:dyDescent="0.25">
      <c r="E6631" s="9"/>
      <c r="F6631" s="9"/>
    </row>
    <row r="6632" spans="2:7" x14ac:dyDescent="0.25">
      <c r="B6632" s="7">
        <v>34</v>
      </c>
      <c r="C6632" s="7"/>
      <c r="D6632" s="7" t="s">
        <v>26</v>
      </c>
      <c r="E6632" s="8">
        <f t="shared" ref="E6632" si="1942">E6633+E6634+E6635+E6636+E6637+E6638</f>
        <v>155846.22999999998</v>
      </c>
      <c r="F6632" s="8">
        <f t="shared" ref="F6632" si="1943">F6633+F6634+F6635+F6636+F6637+F6638</f>
        <v>180860.45</v>
      </c>
      <c r="G6632" s="22">
        <f t="shared" ref="G6632:G6638" si="1944">E6632-F6632</f>
        <v>-25014.22000000003</v>
      </c>
    </row>
    <row r="6633" spans="2:7" x14ac:dyDescent="0.25">
      <c r="C6633">
        <v>340</v>
      </c>
      <c r="D6633" t="s">
        <v>27</v>
      </c>
      <c r="E6633" s="9">
        <v>131647.57999999999</v>
      </c>
      <c r="F6633" s="9">
        <v>152171.45000000001</v>
      </c>
      <c r="G6633" s="19">
        <f t="shared" si="1944"/>
        <v>-20523.870000000024</v>
      </c>
    </row>
    <row r="6634" spans="2:7" x14ac:dyDescent="0.25">
      <c r="C6634">
        <v>341</v>
      </c>
      <c r="D6634" t="s">
        <v>28</v>
      </c>
      <c r="E6634" s="9">
        <v>0</v>
      </c>
      <c r="F6634" s="9">
        <v>0</v>
      </c>
      <c r="G6634" s="19">
        <f t="shared" si="1944"/>
        <v>0</v>
      </c>
    </row>
    <row r="6635" spans="2:7" x14ac:dyDescent="0.25">
      <c r="C6635">
        <v>342</v>
      </c>
      <c r="D6635" t="s">
        <v>29</v>
      </c>
      <c r="E6635" s="9">
        <v>0</v>
      </c>
      <c r="F6635" s="9">
        <v>0</v>
      </c>
      <c r="G6635" s="19">
        <f t="shared" si="1944"/>
        <v>0</v>
      </c>
    </row>
    <row r="6636" spans="2:7" x14ac:dyDescent="0.25">
      <c r="C6636">
        <v>343</v>
      </c>
      <c r="D6636" t="s">
        <v>30</v>
      </c>
      <c r="E6636" s="9">
        <v>24198.65</v>
      </c>
      <c r="F6636" s="9">
        <v>28689</v>
      </c>
      <c r="G6636" s="19">
        <f t="shared" si="1944"/>
        <v>-4490.3499999999985</v>
      </c>
    </row>
    <row r="6637" spans="2:7" x14ac:dyDescent="0.25">
      <c r="C6637">
        <v>344</v>
      </c>
      <c r="D6637" t="s">
        <v>31</v>
      </c>
      <c r="E6637" s="9">
        <v>0</v>
      </c>
      <c r="F6637" s="9">
        <v>0</v>
      </c>
      <c r="G6637" s="19">
        <f t="shared" si="1944"/>
        <v>0</v>
      </c>
    </row>
    <row r="6638" spans="2:7" x14ac:dyDescent="0.25">
      <c r="C6638">
        <v>349</v>
      </c>
      <c r="D6638" t="s">
        <v>32</v>
      </c>
      <c r="E6638" s="9">
        <v>0</v>
      </c>
      <c r="F6638" s="9">
        <v>0</v>
      </c>
      <c r="G6638" s="19">
        <f t="shared" si="1944"/>
        <v>0</v>
      </c>
    </row>
    <row r="6639" spans="2:7" x14ac:dyDescent="0.25">
      <c r="E6639" s="9"/>
      <c r="F6639" s="9"/>
    </row>
    <row r="6640" spans="2:7" x14ac:dyDescent="0.25">
      <c r="B6640" s="7">
        <v>35</v>
      </c>
      <c r="C6640" s="7"/>
      <c r="D6640" s="7" t="s">
        <v>33</v>
      </c>
      <c r="E6640" s="8">
        <f t="shared" ref="E6640" si="1945">E6641+E6642</f>
        <v>196054.44</v>
      </c>
      <c r="F6640" s="8">
        <f t="shared" ref="F6640" si="1946">F6641+F6642</f>
        <v>56674.66</v>
      </c>
      <c r="G6640" s="22">
        <f t="shared" ref="G6640:G6642" si="1947">E6640-F6640</f>
        <v>139379.78</v>
      </c>
    </row>
    <row r="6641" spans="2:7" x14ac:dyDescent="0.25">
      <c r="C6641">
        <v>350</v>
      </c>
      <c r="D6641" t="s">
        <v>33</v>
      </c>
      <c r="E6641" s="9">
        <v>10.3</v>
      </c>
      <c r="F6641" s="9">
        <v>41.18</v>
      </c>
      <c r="G6641" s="19">
        <f t="shared" si="1947"/>
        <v>-30.88</v>
      </c>
    </row>
    <row r="6642" spans="2:7" x14ac:dyDescent="0.25">
      <c r="C6642">
        <v>351</v>
      </c>
      <c r="D6642" t="s">
        <v>34</v>
      </c>
      <c r="E6642" s="9">
        <v>196044.14</v>
      </c>
      <c r="F6642" s="9">
        <v>56633.48</v>
      </c>
      <c r="G6642" s="19">
        <f t="shared" si="1947"/>
        <v>139410.66</v>
      </c>
    </row>
    <row r="6643" spans="2:7" x14ac:dyDescent="0.25">
      <c r="E6643" s="9"/>
      <c r="F6643" s="9"/>
    </row>
    <row r="6644" spans="2:7" x14ac:dyDescent="0.25">
      <c r="B6644" s="7">
        <v>36</v>
      </c>
      <c r="C6644" s="7"/>
      <c r="D6644" s="7" t="s">
        <v>35</v>
      </c>
      <c r="E6644" s="8">
        <f t="shared" ref="E6644" si="1948">E6645+E6646+E6647+E6648+E6649+E6650+E6651+E6652</f>
        <v>2626079.9500000002</v>
      </c>
      <c r="F6644" s="8">
        <f t="shared" ref="F6644" si="1949">F6645+F6646+F6647+F6648+F6649+F6650+F6651+F6652</f>
        <v>2752121.2</v>
      </c>
      <c r="G6644" s="22">
        <f t="shared" ref="G6644:G6652" si="1950">E6644-F6644</f>
        <v>-126041.25</v>
      </c>
    </row>
    <row r="6645" spans="2:7" x14ac:dyDescent="0.25">
      <c r="C6645">
        <v>360</v>
      </c>
      <c r="D6645" t="s">
        <v>36</v>
      </c>
      <c r="E6645" s="9">
        <v>2800</v>
      </c>
      <c r="F6645" s="9">
        <v>3057.6</v>
      </c>
      <c r="G6645" s="19">
        <f t="shared" si="1950"/>
        <v>-257.59999999999991</v>
      </c>
    </row>
    <row r="6646" spans="2:7" x14ac:dyDescent="0.25">
      <c r="C6646">
        <v>361</v>
      </c>
      <c r="D6646" t="s">
        <v>37</v>
      </c>
      <c r="E6646" s="9">
        <v>1852728.48</v>
      </c>
      <c r="F6646" s="9">
        <v>2042313.9</v>
      </c>
      <c r="G6646" s="19">
        <f t="shared" si="1950"/>
        <v>-189585.41999999993</v>
      </c>
    </row>
    <row r="6647" spans="2:7" x14ac:dyDescent="0.25">
      <c r="C6647">
        <v>362</v>
      </c>
      <c r="D6647" t="s">
        <v>38</v>
      </c>
      <c r="E6647" s="9">
        <v>0</v>
      </c>
      <c r="F6647" s="9">
        <v>0</v>
      </c>
      <c r="G6647" s="19">
        <f t="shared" si="1950"/>
        <v>0</v>
      </c>
    </row>
    <row r="6648" spans="2:7" x14ac:dyDescent="0.25">
      <c r="C6648">
        <v>363</v>
      </c>
      <c r="D6648" t="s">
        <v>39</v>
      </c>
      <c r="E6648" s="9">
        <v>770551.47</v>
      </c>
      <c r="F6648" s="9">
        <v>706749.7</v>
      </c>
      <c r="G6648" s="19">
        <f t="shared" si="1950"/>
        <v>63801.770000000019</v>
      </c>
    </row>
    <row r="6649" spans="2:7" x14ac:dyDescent="0.25">
      <c r="C6649">
        <v>364</v>
      </c>
      <c r="D6649" t="s">
        <v>40</v>
      </c>
      <c r="E6649" s="9">
        <v>0</v>
      </c>
      <c r="F6649" s="9">
        <v>0</v>
      </c>
      <c r="G6649" s="19">
        <f t="shared" si="1950"/>
        <v>0</v>
      </c>
    </row>
    <row r="6650" spans="2:7" x14ac:dyDescent="0.25">
      <c r="C6650">
        <v>365</v>
      </c>
      <c r="D6650" t="s">
        <v>41</v>
      </c>
      <c r="E6650" s="9">
        <v>0</v>
      </c>
      <c r="F6650" s="9">
        <v>0</v>
      </c>
      <c r="G6650" s="19">
        <f t="shared" si="1950"/>
        <v>0</v>
      </c>
    </row>
    <row r="6651" spans="2:7" x14ac:dyDescent="0.25">
      <c r="C6651">
        <v>366</v>
      </c>
      <c r="D6651" t="s">
        <v>42</v>
      </c>
      <c r="E6651" s="9">
        <v>0</v>
      </c>
      <c r="F6651" s="9">
        <v>0</v>
      </c>
      <c r="G6651" s="19">
        <f t="shared" si="1950"/>
        <v>0</v>
      </c>
    </row>
    <row r="6652" spans="2:7" x14ac:dyDescent="0.25">
      <c r="C6652">
        <v>369</v>
      </c>
      <c r="D6652" t="s">
        <v>43</v>
      </c>
      <c r="E6652" s="9">
        <v>0</v>
      </c>
      <c r="F6652" s="9">
        <v>0</v>
      </c>
      <c r="G6652" s="19">
        <f t="shared" si="1950"/>
        <v>0</v>
      </c>
    </row>
    <row r="6653" spans="2:7" x14ac:dyDescent="0.25">
      <c r="E6653" s="9"/>
      <c r="F6653" s="9"/>
    </row>
    <row r="6654" spans="2:7" x14ac:dyDescent="0.25">
      <c r="B6654" s="7">
        <v>37</v>
      </c>
      <c r="C6654" s="7"/>
      <c r="D6654" s="7" t="s">
        <v>44</v>
      </c>
      <c r="E6654" s="8">
        <f t="shared" ref="E6654" si="1951">E6655</f>
        <v>0</v>
      </c>
      <c r="F6654" s="8">
        <f t="shared" ref="F6654" si="1952">F6655</f>
        <v>0</v>
      </c>
      <c r="G6654" s="22">
        <f t="shared" ref="G6654:G6663" si="1953">E6654-F6654</f>
        <v>0</v>
      </c>
    </row>
    <row r="6655" spans="2:7" x14ac:dyDescent="0.25">
      <c r="C6655">
        <v>370</v>
      </c>
      <c r="D6655" t="s">
        <v>45</v>
      </c>
      <c r="E6655" s="9">
        <v>0</v>
      </c>
      <c r="F6655" s="9">
        <v>0</v>
      </c>
      <c r="G6655" s="19">
        <f t="shared" si="1953"/>
        <v>0</v>
      </c>
    </row>
    <row r="6656" spans="2:7" x14ac:dyDescent="0.25">
      <c r="E6656" s="9"/>
      <c r="F6656" s="9"/>
      <c r="G6656" s="19">
        <f t="shared" si="1953"/>
        <v>0</v>
      </c>
    </row>
    <row r="6657" spans="2:7" x14ac:dyDescent="0.25">
      <c r="B6657" s="7">
        <v>38</v>
      </c>
      <c r="C6657" s="7"/>
      <c r="D6657" s="7" t="s">
        <v>46</v>
      </c>
      <c r="E6657" s="8">
        <f t="shared" ref="E6657" si="1954">E6658+E6659+E6660+E6661+E6662+E6663</f>
        <v>0</v>
      </c>
      <c r="F6657" s="8">
        <f t="shared" ref="F6657" si="1955">F6658+F6659+F6660+F6661+F6662+F6663</f>
        <v>0</v>
      </c>
      <c r="G6657" s="22">
        <f t="shared" si="1953"/>
        <v>0</v>
      </c>
    </row>
    <row r="6658" spans="2:7" x14ac:dyDescent="0.25">
      <c r="C6658">
        <v>380</v>
      </c>
      <c r="D6658" t="s">
        <v>47</v>
      </c>
      <c r="E6658" s="9">
        <v>0</v>
      </c>
      <c r="F6658" s="9">
        <v>0</v>
      </c>
      <c r="G6658" s="19">
        <f t="shared" si="1953"/>
        <v>0</v>
      </c>
    </row>
    <row r="6659" spans="2:7" x14ac:dyDescent="0.25">
      <c r="C6659">
        <v>381</v>
      </c>
      <c r="D6659" t="s">
        <v>48</v>
      </c>
      <c r="E6659" s="9">
        <v>0</v>
      </c>
      <c r="F6659" s="9">
        <v>0</v>
      </c>
      <c r="G6659" s="19">
        <f t="shared" si="1953"/>
        <v>0</v>
      </c>
    </row>
    <row r="6660" spans="2:7" x14ac:dyDescent="0.25">
      <c r="C6660">
        <v>384</v>
      </c>
      <c r="D6660" t="s">
        <v>49</v>
      </c>
      <c r="E6660" s="9">
        <v>0</v>
      </c>
      <c r="F6660" s="9">
        <v>0</v>
      </c>
      <c r="G6660" s="19">
        <f t="shared" si="1953"/>
        <v>0</v>
      </c>
    </row>
    <row r="6661" spans="2:7" x14ac:dyDescent="0.25">
      <c r="C6661">
        <v>385</v>
      </c>
      <c r="D6661" t="s">
        <v>50</v>
      </c>
      <c r="E6661" s="9">
        <v>0</v>
      </c>
      <c r="F6661" s="9">
        <v>0</v>
      </c>
      <c r="G6661" s="19">
        <f t="shared" si="1953"/>
        <v>0</v>
      </c>
    </row>
    <row r="6662" spans="2:7" x14ac:dyDescent="0.25">
      <c r="C6662">
        <v>386</v>
      </c>
      <c r="D6662" t="s">
        <v>51</v>
      </c>
      <c r="E6662" s="9">
        <v>0</v>
      </c>
      <c r="F6662" s="9">
        <v>0</v>
      </c>
      <c r="G6662" s="19">
        <f t="shared" si="1953"/>
        <v>0</v>
      </c>
    </row>
    <row r="6663" spans="2:7" x14ac:dyDescent="0.25">
      <c r="C6663">
        <v>389</v>
      </c>
      <c r="D6663" t="s">
        <v>52</v>
      </c>
      <c r="E6663" s="9">
        <v>0</v>
      </c>
      <c r="F6663" s="9">
        <v>0</v>
      </c>
      <c r="G6663" s="19">
        <f t="shared" si="1953"/>
        <v>0</v>
      </c>
    </row>
    <row r="6664" spans="2:7" x14ac:dyDescent="0.25">
      <c r="E6664" s="9"/>
      <c r="F6664" s="9"/>
    </row>
    <row r="6665" spans="2:7" x14ac:dyDescent="0.25">
      <c r="B6665" s="7">
        <v>39</v>
      </c>
      <c r="C6665" s="7"/>
      <c r="D6665" s="7" t="s">
        <v>53</v>
      </c>
      <c r="E6665" s="8">
        <f t="shared" ref="E6665" si="1956">E6666+E6667+E6668+E6669+E6670+E6671+E6672+E6673</f>
        <v>0</v>
      </c>
      <c r="F6665" s="8">
        <f t="shared" ref="F6665" si="1957">F6666+F6667+F6668+F6669+F6670+F6671+F6672+F6673</f>
        <v>0</v>
      </c>
      <c r="G6665" s="22">
        <f t="shared" ref="G6665:G6673" si="1958">E6665-F6665</f>
        <v>0</v>
      </c>
    </row>
    <row r="6666" spans="2:7" x14ac:dyDescent="0.25">
      <c r="C6666">
        <v>390</v>
      </c>
      <c r="D6666" t="s">
        <v>54</v>
      </c>
      <c r="E6666" s="9">
        <v>0</v>
      </c>
      <c r="F6666" s="9">
        <v>0</v>
      </c>
      <c r="G6666" s="19">
        <f t="shared" si="1958"/>
        <v>0</v>
      </c>
    </row>
    <row r="6667" spans="2:7" x14ac:dyDescent="0.25">
      <c r="C6667">
        <v>391</v>
      </c>
      <c r="D6667" t="s">
        <v>55</v>
      </c>
      <c r="E6667" s="9">
        <v>0</v>
      </c>
      <c r="F6667" s="9">
        <v>0</v>
      </c>
      <c r="G6667" s="19">
        <f t="shared" si="1958"/>
        <v>0</v>
      </c>
    </row>
    <row r="6668" spans="2:7" x14ac:dyDescent="0.25">
      <c r="C6668">
        <v>392</v>
      </c>
      <c r="D6668" t="s">
        <v>56</v>
      </c>
      <c r="E6668" s="9">
        <v>0</v>
      </c>
      <c r="F6668" s="9">
        <v>0</v>
      </c>
      <c r="G6668" s="19">
        <f t="shared" si="1958"/>
        <v>0</v>
      </c>
    </row>
    <row r="6669" spans="2:7" x14ac:dyDescent="0.25">
      <c r="C6669">
        <v>393</v>
      </c>
      <c r="D6669" t="s">
        <v>57</v>
      </c>
      <c r="E6669" s="9">
        <v>0</v>
      </c>
      <c r="F6669" s="9">
        <v>0</v>
      </c>
      <c r="G6669" s="19">
        <f t="shared" si="1958"/>
        <v>0</v>
      </c>
    </row>
    <row r="6670" spans="2:7" x14ac:dyDescent="0.25">
      <c r="C6670">
        <v>394</v>
      </c>
      <c r="D6670" t="s">
        <v>58</v>
      </c>
      <c r="E6670" s="9">
        <v>0</v>
      </c>
      <c r="F6670" s="9">
        <v>0</v>
      </c>
      <c r="G6670" s="19">
        <f t="shared" si="1958"/>
        <v>0</v>
      </c>
    </row>
    <row r="6671" spans="2:7" x14ac:dyDescent="0.25">
      <c r="C6671">
        <v>395</v>
      </c>
      <c r="D6671" t="s">
        <v>59</v>
      </c>
      <c r="E6671" s="9">
        <v>0</v>
      </c>
      <c r="F6671" s="9">
        <v>0</v>
      </c>
      <c r="G6671" s="19">
        <f t="shared" si="1958"/>
        <v>0</v>
      </c>
    </row>
    <row r="6672" spans="2:7" x14ac:dyDescent="0.25">
      <c r="C6672">
        <v>398</v>
      </c>
      <c r="D6672" t="s">
        <v>60</v>
      </c>
      <c r="E6672" s="9">
        <v>0</v>
      </c>
      <c r="F6672" s="9">
        <v>0</v>
      </c>
      <c r="G6672" s="19">
        <f t="shared" si="1958"/>
        <v>0</v>
      </c>
    </row>
    <row r="6673" spans="1:7" x14ac:dyDescent="0.25">
      <c r="C6673">
        <v>399</v>
      </c>
      <c r="D6673" t="s">
        <v>61</v>
      </c>
      <c r="E6673" s="9">
        <v>0</v>
      </c>
      <c r="F6673" s="9">
        <v>0</v>
      </c>
      <c r="G6673" s="19">
        <f t="shared" si="1958"/>
        <v>0</v>
      </c>
    </row>
    <row r="6674" spans="1:7" x14ac:dyDescent="0.25">
      <c r="E6674" s="9"/>
      <c r="F6674" s="9"/>
    </row>
    <row r="6675" spans="1:7" x14ac:dyDescent="0.25">
      <c r="E6675" s="9"/>
      <c r="F6675" s="9"/>
    </row>
    <row r="6676" spans="1:7" ht="21" x14ac:dyDescent="0.35">
      <c r="A6676" s="10">
        <v>4</v>
      </c>
      <c r="B6676" s="10"/>
      <c r="C6676" s="10"/>
      <c r="D6676" s="10" t="s">
        <v>62</v>
      </c>
      <c r="E6676" s="11">
        <f t="shared" ref="E6676" si="1959">E6677+E6683+E6689+E6700+E6706+E6718+E6722+E6729+E6732+E6741</f>
        <v>4450419.29</v>
      </c>
      <c r="F6676" s="11">
        <f t="shared" ref="F6676" si="1960">F6677+F6683+F6689+F6700+F6706+F6718+F6722+F6729+F6732+F6741</f>
        <v>4391621.2600000007</v>
      </c>
      <c r="G6676" s="23">
        <f t="shared" ref="G6676:G6681" si="1961">E6676-F6676</f>
        <v>58798.029999999329</v>
      </c>
    </row>
    <row r="6677" spans="1:7" x14ac:dyDescent="0.25">
      <c r="A6677" s="2"/>
      <c r="B6677" s="12">
        <v>40</v>
      </c>
      <c r="C6677" s="12"/>
      <c r="D6677" s="12" t="s">
        <v>63</v>
      </c>
      <c r="E6677" s="13">
        <f t="shared" ref="E6677" si="1962">E6678+E6679+E6680+E6681</f>
        <v>2536343.5</v>
      </c>
      <c r="F6677" s="13">
        <f t="shared" ref="F6677" si="1963">F6678+F6679+F6680+F6681</f>
        <v>2441707.9500000002</v>
      </c>
      <c r="G6677" s="24">
        <f t="shared" si="1961"/>
        <v>94635.549999999814</v>
      </c>
    </row>
    <row r="6678" spans="1:7" x14ac:dyDescent="0.25">
      <c r="C6678">
        <v>400</v>
      </c>
      <c r="D6678" t="s">
        <v>64</v>
      </c>
      <c r="E6678" s="9">
        <v>2113393.6</v>
      </c>
      <c r="F6678" s="9">
        <v>2102457.75</v>
      </c>
      <c r="G6678" s="19">
        <f t="shared" si="1961"/>
        <v>10935.850000000093</v>
      </c>
    </row>
    <row r="6679" spans="1:7" x14ac:dyDescent="0.25">
      <c r="C6679">
        <v>401</v>
      </c>
      <c r="D6679" t="s">
        <v>65</v>
      </c>
      <c r="E6679" s="9">
        <v>61337.4</v>
      </c>
      <c r="F6679" s="9">
        <v>5799</v>
      </c>
      <c r="G6679" s="19">
        <f t="shared" si="1961"/>
        <v>55538.400000000001</v>
      </c>
    </row>
    <row r="6680" spans="1:7" x14ac:dyDescent="0.25">
      <c r="C6680">
        <v>402</v>
      </c>
      <c r="D6680" t="s">
        <v>66</v>
      </c>
      <c r="E6680" s="9">
        <v>354657.5</v>
      </c>
      <c r="F6680" s="9">
        <v>325815.2</v>
      </c>
      <c r="G6680" s="19">
        <f t="shared" si="1961"/>
        <v>28842.299999999988</v>
      </c>
    </row>
    <row r="6681" spans="1:7" x14ac:dyDescent="0.25">
      <c r="C6681">
        <v>403</v>
      </c>
      <c r="D6681" t="s">
        <v>67</v>
      </c>
      <c r="E6681" s="9">
        <v>6955</v>
      </c>
      <c r="F6681" s="9">
        <v>7636</v>
      </c>
      <c r="G6681" s="19">
        <f t="shared" si="1961"/>
        <v>-681</v>
      </c>
    </row>
    <row r="6682" spans="1:7" x14ac:dyDescent="0.25">
      <c r="E6682" s="9"/>
      <c r="F6682" s="9"/>
    </row>
    <row r="6683" spans="1:7" x14ac:dyDescent="0.25">
      <c r="B6683" s="12">
        <v>41</v>
      </c>
      <c r="C6683" s="12"/>
      <c r="D6683" s="12" t="s">
        <v>68</v>
      </c>
      <c r="E6683" s="13">
        <f t="shared" ref="E6683" si="1964">E6684+E6685+E6686+E6687</f>
        <v>14222.2</v>
      </c>
      <c r="F6683" s="13">
        <f t="shared" ref="F6683" si="1965">F6684+F6685+F6686+F6687</f>
        <v>75870.45</v>
      </c>
      <c r="G6683" s="24">
        <f t="shared" ref="G6683:G6687" si="1966">E6683-F6683</f>
        <v>-61648.25</v>
      </c>
    </row>
    <row r="6684" spans="1:7" x14ac:dyDescent="0.25">
      <c r="C6684">
        <v>410</v>
      </c>
      <c r="D6684" t="s">
        <v>69</v>
      </c>
      <c r="E6684" s="9">
        <v>0</v>
      </c>
      <c r="F6684" s="9">
        <v>0</v>
      </c>
      <c r="G6684" s="19">
        <f t="shared" si="1966"/>
        <v>0</v>
      </c>
    </row>
    <row r="6685" spans="1:7" x14ac:dyDescent="0.25">
      <c r="C6685">
        <v>411</v>
      </c>
      <c r="D6685" t="s">
        <v>70</v>
      </c>
      <c r="E6685" s="9">
        <v>0</v>
      </c>
      <c r="F6685" s="9">
        <v>0</v>
      </c>
      <c r="G6685" s="19">
        <f t="shared" si="1966"/>
        <v>0</v>
      </c>
    </row>
    <row r="6686" spans="1:7" x14ac:dyDescent="0.25">
      <c r="C6686">
        <v>412</v>
      </c>
      <c r="D6686" t="s">
        <v>71</v>
      </c>
      <c r="E6686" s="9">
        <v>14222.2</v>
      </c>
      <c r="F6686" s="9">
        <v>75870.45</v>
      </c>
      <c r="G6686" s="19">
        <f t="shared" si="1966"/>
        <v>-61648.25</v>
      </c>
    </row>
    <row r="6687" spans="1:7" x14ac:dyDescent="0.25">
      <c r="C6687">
        <v>413</v>
      </c>
      <c r="D6687" t="s">
        <v>72</v>
      </c>
      <c r="E6687" s="9">
        <v>0</v>
      </c>
      <c r="F6687" s="9">
        <v>0</v>
      </c>
      <c r="G6687" s="19">
        <f t="shared" si="1966"/>
        <v>0</v>
      </c>
    </row>
    <row r="6688" spans="1:7" x14ac:dyDescent="0.25">
      <c r="E6688" s="9"/>
      <c r="F6688" s="9"/>
    </row>
    <row r="6689" spans="2:7" x14ac:dyDescent="0.25">
      <c r="B6689" s="12">
        <v>42</v>
      </c>
      <c r="C6689" s="12"/>
      <c r="D6689" s="12" t="s">
        <v>73</v>
      </c>
      <c r="E6689" s="13">
        <f t="shared" ref="E6689" si="1967">E6690+E6691+E6692+E6693+E6694+E6695+E6696+E6697+E6698</f>
        <v>803264.20000000007</v>
      </c>
      <c r="F6689" s="13">
        <f t="shared" ref="F6689" si="1968">F6690+F6691+F6692+F6693+F6694+F6695+F6696+F6697+F6698</f>
        <v>673646.35000000009</v>
      </c>
      <c r="G6689" s="24">
        <f t="shared" ref="G6689:G6698" si="1969">E6689-F6689</f>
        <v>129617.84999999998</v>
      </c>
    </row>
    <row r="6690" spans="2:7" x14ac:dyDescent="0.25">
      <c r="C6690">
        <v>420</v>
      </c>
      <c r="D6690" t="s">
        <v>74</v>
      </c>
      <c r="E6690" s="9">
        <v>37826.35</v>
      </c>
      <c r="F6690" s="9">
        <v>43615.5</v>
      </c>
      <c r="G6690" s="19">
        <f t="shared" si="1969"/>
        <v>-5789.1500000000015</v>
      </c>
    </row>
    <row r="6691" spans="2:7" x14ac:dyDescent="0.25">
      <c r="C6691">
        <v>421</v>
      </c>
      <c r="D6691" t="s">
        <v>75</v>
      </c>
      <c r="E6691" s="9">
        <v>20210.5</v>
      </c>
      <c r="F6691" s="9">
        <v>9053.5</v>
      </c>
      <c r="G6691" s="19">
        <f t="shared" si="1969"/>
        <v>11157</v>
      </c>
    </row>
    <row r="6692" spans="2:7" x14ac:dyDescent="0.25">
      <c r="C6692">
        <v>422</v>
      </c>
      <c r="D6692" t="s">
        <v>76</v>
      </c>
      <c r="E6692" s="9">
        <v>0</v>
      </c>
      <c r="F6692" s="9">
        <v>0</v>
      </c>
      <c r="G6692" s="19">
        <f t="shared" si="1969"/>
        <v>0</v>
      </c>
    </row>
    <row r="6693" spans="2:7" x14ac:dyDescent="0.25">
      <c r="C6693">
        <v>423</v>
      </c>
      <c r="D6693" t="s">
        <v>77</v>
      </c>
      <c r="E6693" s="9">
        <v>0</v>
      </c>
      <c r="F6693" s="9">
        <v>0</v>
      </c>
      <c r="G6693" s="19">
        <f t="shared" si="1969"/>
        <v>0</v>
      </c>
    </row>
    <row r="6694" spans="2:7" x14ac:dyDescent="0.25">
      <c r="C6694">
        <v>424</v>
      </c>
      <c r="D6694" t="s">
        <v>78</v>
      </c>
      <c r="E6694" s="9">
        <v>724604.3</v>
      </c>
      <c r="F6694" s="9">
        <v>608693.15</v>
      </c>
      <c r="G6694" s="19">
        <f t="shared" si="1969"/>
        <v>115911.15000000002</v>
      </c>
    </row>
    <row r="6695" spans="2:7" x14ac:dyDescent="0.25">
      <c r="C6695">
        <v>425</v>
      </c>
      <c r="D6695" t="s">
        <v>79</v>
      </c>
      <c r="E6695" s="9">
        <v>8563.0499999999993</v>
      </c>
      <c r="F6695" s="9">
        <v>8264.65</v>
      </c>
      <c r="G6695" s="19">
        <f t="shared" si="1969"/>
        <v>298.39999999999964</v>
      </c>
    </row>
    <row r="6696" spans="2:7" x14ac:dyDescent="0.25">
      <c r="C6696">
        <v>426</v>
      </c>
      <c r="D6696" t="s">
        <v>80</v>
      </c>
      <c r="E6696" s="9">
        <v>12060</v>
      </c>
      <c r="F6696" s="9">
        <v>4019.55</v>
      </c>
      <c r="G6696" s="19">
        <f t="shared" si="1969"/>
        <v>8040.45</v>
      </c>
    </row>
    <row r="6697" spans="2:7" x14ac:dyDescent="0.25">
      <c r="C6697">
        <v>427</v>
      </c>
      <c r="D6697" t="s">
        <v>81</v>
      </c>
      <c r="E6697" s="9">
        <v>0</v>
      </c>
      <c r="F6697" s="9">
        <v>0</v>
      </c>
      <c r="G6697" s="19">
        <f t="shared" si="1969"/>
        <v>0</v>
      </c>
    </row>
    <row r="6698" spans="2:7" x14ac:dyDescent="0.25">
      <c r="C6698">
        <v>429</v>
      </c>
      <c r="D6698" t="s">
        <v>82</v>
      </c>
      <c r="E6698" s="9">
        <v>0</v>
      </c>
      <c r="F6698" s="9">
        <v>0</v>
      </c>
      <c r="G6698" s="19">
        <f t="shared" si="1969"/>
        <v>0</v>
      </c>
    </row>
    <row r="6699" spans="2:7" x14ac:dyDescent="0.25">
      <c r="E6699" s="9"/>
      <c r="F6699" s="9"/>
    </row>
    <row r="6700" spans="2:7" x14ac:dyDescent="0.25">
      <c r="B6700" s="12">
        <v>43</v>
      </c>
      <c r="C6700" s="12"/>
      <c r="D6700" s="12" t="s">
        <v>83</v>
      </c>
      <c r="E6700" s="13">
        <f t="shared" ref="E6700" si="1970">E6701+E6702+E6703+E6704</f>
        <v>0</v>
      </c>
      <c r="F6700" s="13">
        <f t="shared" ref="F6700" si="1971">F6701+F6702+F6703+F6704</f>
        <v>2115</v>
      </c>
      <c r="G6700" s="24">
        <f t="shared" ref="G6700:G6704" si="1972">E6700-F6700</f>
        <v>-2115</v>
      </c>
    </row>
    <row r="6701" spans="2:7" x14ac:dyDescent="0.25">
      <c r="C6701">
        <v>430</v>
      </c>
      <c r="D6701" t="s">
        <v>84</v>
      </c>
      <c r="E6701" s="9">
        <v>0</v>
      </c>
      <c r="F6701" s="9">
        <v>2115</v>
      </c>
      <c r="G6701" s="19">
        <f t="shared" si="1972"/>
        <v>-2115</v>
      </c>
    </row>
    <row r="6702" spans="2:7" x14ac:dyDescent="0.25">
      <c r="C6702">
        <v>431</v>
      </c>
      <c r="D6702" t="s">
        <v>85</v>
      </c>
      <c r="E6702" s="9">
        <v>0</v>
      </c>
      <c r="F6702" s="9">
        <v>0</v>
      </c>
      <c r="G6702" s="19">
        <f t="shared" si="1972"/>
        <v>0</v>
      </c>
    </row>
    <row r="6703" spans="2:7" x14ac:dyDescent="0.25">
      <c r="C6703">
        <v>432</v>
      </c>
      <c r="D6703" t="s">
        <v>86</v>
      </c>
      <c r="E6703" s="9">
        <v>0</v>
      </c>
      <c r="F6703" s="9">
        <v>0</v>
      </c>
      <c r="G6703" s="19">
        <f t="shared" si="1972"/>
        <v>0</v>
      </c>
    </row>
    <row r="6704" spans="2:7" x14ac:dyDescent="0.25">
      <c r="C6704">
        <v>439</v>
      </c>
      <c r="D6704" t="s">
        <v>87</v>
      </c>
      <c r="E6704" s="9">
        <v>0</v>
      </c>
      <c r="F6704" s="9">
        <v>0</v>
      </c>
      <c r="G6704" s="19">
        <f t="shared" si="1972"/>
        <v>0</v>
      </c>
    </row>
    <row r="6705" spans="2:7" x14ac:dyDescent="0.25">
      <c r="E6705" s="9"/>
      <c r="F6705" s="9"/>
    </row>
    <row r="6706" spans="2:7" x14ac:dyDescent="0.25">
      <c r="B6706" s="12">
        <v>44</v>
      </c>
      <c r="C6706" s="12"/>
      <c r="D6706" s="12" t="s">
        <v>88</v>
      </c>
      <c r="E6706" s="13">
        <f t="shared" ref="E6706" si="1973">E6707+E6708+E6709+E6710+E6711+E6712+E6713+E6714+E6715+E6716</f>
        <v>210897.55</v>
      </c>
      <c r="F6706" s="13">
        <f t="shared" ref="F6706" si="1974">F6707+F6708+F6709+F6710+F6711+F6712+F6713+F6714+F6715+F6716</f>
        <v>217499.08999999997</v>
      </c>
      <c r="G6706" s="24">
        <f t="shared" ref="G6706:G6716" si="1975">E6706-F6706</f>
        <v>-6601.539999999979</v>
      </c>
    </row>
    <row r="6707" spans="2:7" x14ac:dyDescent="0.25">
      <c r="C6707">
        <v>440</v>
      </c>
      <c r="D6707" t="s">
        <v>89</v>
      </c>
      <c r="E6707" s="9">
        <v>60576.639999999999</v>
      </c>
      <c r="F6707" s="9">
        <v>66001.039999999994</v>
      </c>
      <c r="G6707" s="19">
        <f t="shared" si="1975"/>
        <v>-5424.3999999999942</v>
      </c>
    </row>
    <row r="6708" spans="2:7" x14ac:dyDescent="0.25">
      <c r="C6708">
        <v>441</v>
      </c>
      <c r="D6708" t="s">
        <v>90</v>
      </c>
      <c r="E6708" s="9">
        <v>0</v>
      </c>
      <c r="F6708" s="9">
        <v>0</v>
      </c>
      <c r="G6708" s="19">
        <f t="shared" si="1975"/>
        <v>0</v>
      </c>
    </row>
    <row r="6709" spans="2:7" x14ac:dyDescent="0.25">
      <c r="C6709">
        <v>442</v>
      </c>
      <c r="D6709" t="s">
        <v>91</v>
      </c>
      <c r="E6709" s="9">
        <v>380</v>
      </c>
      <c r="F6709" s="9">
        <v>380</v>
      </c>
      <c r="G6709" s="19">
        <f t="shared" si="1975"/>
        <v>0</v>
      </c>
    </row>
    <row r="6710" spans="2:7" x14ac:dyDescent="0.25">
      <c r="C6710">
        <v>443</v>
      </c>
      <c r="D6710" t="s">
        <v>92</v>
      </c>
      <c r="E6710" s="9">
        <v>81650</v>
      </c>
      <c r="F6710" s="9">
        <v>82790</v>
      </c>
      <c r="G6710" s="19">
        <f t="shared" si="1975"/>
        <v>-1140</v>
      </c>
    </row>
    <row r="6711" spans="2:7" x14ac:dyDescent="0.25">
      <c r="C6711">
        <v>444</v>
      </c>
      <c r="D6711" t="s">
        <v>31</v>
      </c>
      <c r="E6711" s="9">
        <v>0</v>
      </c>
      <c r="F6711" s="9">
        <v>0</v>
      </c>
      <c r="G6711" s="19">
        <f t="shared" si="1975"/>
        <v>0</v>
      </c>
    </row>
    <row r="6712" spans="2:7" x14ac:dyDescent="0.25">
      <c r="C6712">
        <v>445</v>
      </c>
      <c r="D6712" t="s">
        <v>93</v>
      </c>
      <c r="E6712" s="9">
        <v>0</v>
      </c>
      <c r="F6712" s="9">
        <v>0</v>
      </c>
      <c r="G6712" s="19">
        <f t="shared" si="1975"/>
        <v>0</v>
      </c>
    </row>
    <row r="6713" spans="2:7" x14ac:dyDescent="0.25">
      <c r="C6713">
        <v>446</v>
      </c>
      <c r="D6713" t="s">
        <v>94</v>
      </c>
      <c r="E6713" s="9">
        <v>0</v>
      </c>
      <c r="F6713" s="9">
        <v>0</v>
      </c>
      <c r="G6713" s="19">
        <f t="shared" si="1975"/>
        <v>0</v>
      </c>
    </row>
    <row r="6714" spans="2:7" x14ac:dyDescent="0.25">
      <c r="C6714">
        <v>447</v>
      </c>
      <c r="D6714" t="s">
        <v>95</v>
      </c>
      <c r="E6714" s="9">
        <v>68828.05</v>
      </c>
      <c r="F6714" s="9">
        <v>68328.05</v>
      </c>
      <c r="G6714" s="19">
        <f t="shared" si="1975"/>
        <v>500</v>
      </c>
    </row>
    <row r="6715" spans="2:7" x14ac:dyDescent="0.25">
      <c r="C6715">
        <v>448</v>
      </c>
      <c r="D6715" t="s">
        <v>96</v>
      </c>
      <c r="E6715" s="9">
        <v>0</v>
      </c>
      <c r="F6715" s="9">
        <v>0</v>
      </c>
      <c r="G6715" s="19">
        <f t="shared" si="1975"/>
        <v>0</v>
      </c>
    </row>
    <row r="6716" spans="2:7" x14ac:dyDescent="0.25">
      <c r="C6716">
        <v>449</v>
      </c>
      <c r="D6716" t="s">
        <v>97</v>
      </c>
      <c r="E6716" s="9">
        <v>-537.14</v>
      </c>
      <c r="F6716" s="9">
        <v>0</v>
      </c>
      <c r="G6716" s="19">
        <f t="shared" si="1975"/>
        <v>-537.14</v>
      </c>
    </row>
    <row r="6717" spans="2:7" x14ac:dyDescent="0.25">
      <c r="E6717" s="9"/>
      <c r="F6717" s="9"/>
    </row>
    <row r="6718" spans="2:7" x14ac:dyDescent="0.25">
      <c r="B6718" s="12">
        <v>45</v>
      </c>
      <c r="C6718" s="12"/>
      <c r="D6718" s="12" t="s">
        <v>98</v>
      </c>
      <c r="E6718" s="13">
        <f t="shared" ref="E6718" si="1976">E6719+E6720</f>
        <v>33579.46</v>
      </c>
      <c r="F6718" s="13">
        <f t="shared" ref="F6718" si="1977">F6719+F6720</f>
        <v>20060.32</v>
      </c>
      <c r="G6718" s="24">
        <f t="shared" ref="G6718:G6720" si="1978">E6718-F6718</f>
        <v>13519.14</v>
      </c>
    </row>
    <row r="6719" spans="2:7" x14ac:dyDescent="0.25">
      <c r="C6719">
        <v>450</v>
      </c>
      <c r="D6719" t="s">
        <v>99</v>
      </c>
      <c r="E6719" s="9">
        <v>22543.7</v>
      </c>
      <c r="F6719" s="9">
        <v>20000</v>
      </c>
      <c r="G6719" s="19">
        <f t="shared" si="1978"/>
        <v>2543.7000000000007</v>
      </c>
    </row>
    <row r="6720" spans="2:7" x14ac:dyDescent="0.25">
      <c r="C6720">
        <v>451</v>
      </c>
      <c r="D6720" t="s">
        <v>100</v>
      </c>
      <c r="E6720" s="9">
        <v>11035.76</v>
      </c>
      <c r="F6720" s="9">
        <v>60.32</v>
      </c>
      <c r="G6720" s="19">
        <f t="shared" si="1978"/>
        <v>10975.44</v>
      </c>
    </row>
    <row r="6721" spans="2:7" x14ac:dyDescent="0.25">
      <c r="E6721" s="9"/>
      <c r="F6721" s="9"/>
    </row>
    <row r="6722" spans="2:7" x14ac:dyDescent="0.25">
      <c r="B6722" s="12">
        <v>46</v>
      </c>
      <c r="C6722" s="12"/>
      <c r="D6722" s="12" t="s">
        <v>101</v>
      </c>
      <c r="E6722" s="13">
        <f t="shared" ref="E6722" si="1979">E6723+E6724+E6725+E6726+E6727</f>
        <v>752112.38</v>
      </c>
      <c r="F6722" s="13">
        <f t="shared" ref="F6722" si="1980">F6723+F6724+F6725+F6726+F6727</f>
        <v>895130.95000000007</v>
      </c>
      <c r="G6722" s="24">
        <f t="shared" ref="G6722:G6727" si="1981">E6722-F6722</f>
        <v>-143018.57000000007</v>
      </c>
    </row>
    <row r="6723" spans="2:7" x14ac:dyDescent="0.25">
      <c r="C6723">
        <v>460</v>
      </c>
      <c r="D6723" t="s">
        <v>102</v>
      </c>
      <c r="E6723" s="9">
        <v>0</v>
      </c>
      <c r="F6723" s="9">
        <v>8459</v>
      </c>
      <c r="G6723" s="19">
        <f t="shared" si="1981"/>
        <v>-8459</v>
      </c>
    </row>
    <row r="6724" spans="2:7" x14ac:dyDescent="0.25">
      <c r="C6724">
        <v>461</v>
      </c>
      <c r="D6724" t="s">
        <v>103</v>
      </c>
      <c r="E6724" s="9">
        <v>99818.43</v>
      </c>
      <c r="F6724" s="9">
        <v>315797.8</v>
      </c>
      <c r="G6724" s="19">
        <f t="shared" si="1981"/>
        <v>-215979.37</v>
      </c>
    </row>
    <row r="6725" spans="2:7" x14ac:dyDescent="0.25">
      <c r="C6725">
        <v>462</v>
      </c>
      <c r="D6725" t="s">
        <v>38</v>
      </c>
      <c r="E6725" s="9">
        <v>330168</v>
      </c>
      <c r="F6725" s="9">
        <v>249338</v>
      </c>
      <c r="G6725" s="19">
        <f t="shared" si="1981"/>
        <v>80830</v>
      </c>
    </row>
    <row r="6726" spans="2:7" x14ac:dyDescent="0.25">
      <c r="C6726">
        <v>463</v>
      </c>
      <c r="D6726" t="s">
        <v>104</v>
      </c>
      <c r="E6726" s="9">
        <v>322030.45</v>
      </c>
      <c r="F6726" s="9">
        <v>321380.55</v>
      </c>
      <c r="G6726" s="19">
        <f t="shared" si="1981"/>
        <v>649.90000000002328</v>
      </c>
    </row>
    <row r="6727" spans="2:7" x14ac:dyDescent="0.25">
      <c r="C6727">
        <v>469</v>
      </c>
      <c r="D6727" t="s">
        <v>105</v>
      </c>
      <c r="E6727" s="9">
        <v>95.5</v>
      </c>
      <c r="F6727" s="9">
        <v>155.6</v>
      </c>
      <c r="G6727" s="19">
        <f t="shared" si="1981"/>
        <v>-60.099999999999994</v>
      </c>
    </row>
    <row r="6728" spans="2:7" x14ac:dyDescent="0.25">
      <c r="E6728" s="9"/>
      <c r="F6728" s="9"/>
    </row>
    <row r="6729" spans="2:7" x14ac:dyDescent="0.25">
      <c r="B6729" s="12">
        <v>47</v>
      </c>
      <c r="C6729" s="12"/>
      <c r="D6729" s="12" t="s">
        <v>44</v>
      </c>
      <c r="E6729" s="13">
        <f t="shared" ref="E6729" si="1982">E6730</f>
        <v>0</v>
      </c>
      <c r="F6729" s="13">
        <f t="shared" ref="F6729" si="1983">F6730</f>
        <v>0</v>
      </c>
      <c r="G6729" s="24">
        <f t="shared" ref="G6729:G6730" si="1984">E6729-F6729</f>
        <v>0</v>
      </c>
    </row>
    <row r="6730" spans="2:7" x14ac:dyDescent="0.25">
      <c r="C6730">
        <v>470</v>
      </c>
      <c r="D6730" t="s">
        <v>106</v>
      </c>
      <c r="E6730" s="9">
        <v>0</v>
      </c>
      <c r="F6730" s="9">
        <v>0</v>
      </c>
      <c r="G6730" s="19">
        <f t="shared" si="1984"/>
        <v>0</v>
      </c>
    </row>
    <row r="6731" spans="2:7" x14ac:dyDescent="0.25">
      <c r="E6731" s="9"/>
      <c r="F6731" s="9"/>
    </row>
    <row r="6732" spans="2:7" x14ac:dyDescent="0.25">
      <c r="B6732" s="12">
        <v>48</v>
      </c>
      <c r="C6732" s="12"/>
      <c r="D6732" s="12" t="s">
        <v>107</v>
      </c>
      <c r="E6732" s="13">
        <f t="shared" ref="E6732" si="1985">E6733+E6734+E6735+E6736+E6737+E6738+E6739</f>
        <v>100000</v>
      </c>
      <c r="F6732" s="13">
        <f t="shared" ref="F6732" si="1986">F6733+F6734+F6735+F6736+F6737+F6738+F6739</f>
        <v>65591.149999999994</v>
      </c>
      <c r="G6732" s="24">
        <f t="shared" ref="G6732:G6739" si="1987">E6732-F6732</f>
        <v>34408.850000000006</v>
      </c>
    </row>
    <row r="6733" spans="2:7" x14ac:dyDescent="0.25">
      <c r="C6733">
        <v>481</v>
      </c>
      <c r="D6733" t="s">
        <v>108</v>
      </c>
      <c r="E6733" s="9">
        <v>0</v>
      </c>
      <c r="F6733" s="9">
        <v>0</v>
      </c>
      <c r="G6733" s="19">
        <f t="shared" si="1987"/>
        <v>0</v>
      </c>
    </row>
    <row r="6734" spans="2:7" x14ac:dyDescent="0.25">
      <c r="C6734">
        <v>482</v>
      </c>
      <c r="D6734" t="s">
        <v>109</v>
      </c>
      <c r="E6734" s="9">
        <v>0</v>
      </c>
      <c r="F6734" s="9">
        <v>0</v>
      </c>
      <c r="G6734" s="19">
        <f t="shared" si="1987"/>
        <v>0</v>
      </c>
    </row>
    <row r="6735" spans="2:7" x14ac:dyDescent="0.25">
      <c r="C6735">
        <v>483</v>
      </c>
      <c r="D6735" t="s">
        <v>110</v>
      </c>
      <c r="E6735" s="9">
        <v>0</v>
      </c>
      <c r="F6735" s="9">
        <v>0</v>
      </c>
      <c r="G6735" s="19">
        <f t="shared" si="1987"/>
        <v>0</v>
      </c>
    </row>
    <row r="6736" spans="2:7" x14ac:dyDescent="0.25">
      <c r="C6736">
        <v>484</v>
      </c>
      <c r="D6736" t="s">
        <v>111</v>
      </c>
      <c r="E6736" s="9">
        <v>0</v>
      </c>
      <c r="F6736" s="9">
        <v>15591.15</v>
      </c>
      <c r="G6736" s="19">
        <f t="shared" si="1987"/>
        <v>-15591.15</v>
      </c>
    </row>
    <row r="6737" spans="2:7" x14ac:dyDescent="0.25">
      <c r="C6737">
        <v>485</v>
      </c>
      <c r="D6737" t="s">
        <v>112</v>
      </c>
      <c r="E6737" s="9">
        <v>0</v>
      </c>
      <c r="F6737" s="9">
        <v>0</v>
      </c>
      <c r="G6737" s="19">
        <f t="shared" si="1987"/>
        <v>0</v>
      </c>
    </row>
    <row r="6738" spans="2:7" x14ac:dyDescent="0.25">
      <c r="C6738">
        <v>486</v>
      </c>
      <c r="D6738" t="s">
        <v>113</v>
      </c>
      <c r="E6738" s="9">
        <v>0</v>
      </c>
      <c r="F6738" s="9">
        <v>0</v>
      </c>
      <c r="G6738" s="19">
        <f t="shared" si="1987"/>
        <v>0</v>
      </c>
    </row>
    <row r="6739" spans="2:7" x14ac:dyDescent="0.25">
      <c r="C6739">
        <v>489</v>
      </c>
      <c r="D6739" t="s">
        <v>114</v>
      </c>
      <c r="E6739" s="9">
        <v>100000</v>
      </c>
      <c r="F6739" s="9">
        <v>50000</v>
      </c>
      <c r="G6739" s="19">
        <f t="shared" si="1987"/>
        <v>50000</v>
      </c>
    </row>
    <row r="6740" spans="2:7" x14ac:dyDescent="0.25">
      <c r="E6740" s="9"/>
      <c r="F6740" s="9"/>
    </row>
    <row r="6741" spans="2:7" x14ac:dyDescent="0.25">
      <c r="B6741" s="12">
        <v>49</v>
      </c>
      <c r="C6741" s="12"/>
      <c r="D6741" s="12" t="s">
        <v>53</v>
      </c>
      <c r="E6741" s="13">
        <f t="shared" ref="E6741" si="1988">E6742+E6743+E6744+E6745+E6746+E6747+E6748+E6749</f>
        <v>0</v>
      </c>
      <c r="F6741" s="13">
        <f t="shared" ref="F6741" si="1989">F6742+F6743+F6744+F6745+F6746+F6747+F6748+F6749</f>
        <v>0</v>
      </c>
      <c r="G6741" s="24">
        <f t="shared" ref="G6741:G6749" si="1990">E6741-F6741</f>
        <v>0</v>
      </c>
    </row>
    <row r="6742" spans="2:7" x14ac:dyDescent="0.25">
      <c r="C6742">
        <v>490</v>
      </c>
      <c r="D6742" t="s">
        <v>54</v>
      </c>
      <c r="E6742" s="9">
        <v>0</v>
      </c>
      <c r="F6742" s="9">
        <v>0</v>
      </c>
      <c r="G6742" s="19">
        <f t="shared" si="1990"/>
        <v>0</v>
      </c>
    </row>
    <row r="6743" spans="2:7" x14ac:dyDescent="0.25">
      <c r="C6743">
        <v>491</v>
      </c>
      <c r="D6743" t="s">
        <v>55</v>
      </c>
      <c r="E6743" s="9">
        <v>0</v>
      </c>
      <c r="F6743" s="9">
        <v>0</v>
      </c>
      <c r="G6743" s="19">
        <f t="shared" si="1990"/>
        <v>0</v>
      </c>
    </row>
    <row r="6744" spans="2:7" x14ac:dyDescent="0.25">
      <c r="C6744">
        <v>492</v>
      </c>
      <c r="D6744" t="s">
        <v>115</v>
      </c>
      <c r="E6744" s="9">
        <v>0</v>
      </c>
      <c r="F6744" s="9">
        <v>0</v>
      </c>
      <c r="G6744" s="19">
        <f t="shared" si="1990"/>
        <v>0</v>
      </c>
    </row>
    <row r="6745" spans="2:7" x14ac:dyDescent="0.25">
      <c r="C6745">
        <v>493</v>
      </c>
      <c r="D6745" t="s">
        <v>116</v>
      </c>
      <c r="E6745" s="9">
        <v>0</v>
      </c>
      <c r="F6745" s="9">
        <v>0</v>
      </c>
      <c r="G6745" s="19">
        <f t="shared" si="1990"/>
        <v>0</v>
      </c>
    </row>
    <row r="6746" spans="2:7" x14ac:dyDescent="0.25">
      <c r="C6746">
        <v>494</v>
      </c>
      <c r="D6746" t="s">
        <v>58</v>
      </c>
      <c r="E6746" s="9">
        <v>0</v>
      </c>
      <c r="F6746" s="9">
        <v>0</v>
      </c>
      <c r="G6746" s="19">
        <f t="shared" si="1990"/>
        <v>0</v>
      </c>
    </row>
    <row r="6747" spans="2:7" x14ac:dyDescent="0.25">
      <c r="C6747">
        <v>495</v>
      </c>
      <c r="D6747" t="s">
        <v>117</v>
      </c>
      <c r="E6747" s="9">
        <v>0</v>
      </c>
      <c r="F6747" s="9">
        <v>0</v>
      </c>
      <c r="G6747" s="19">
        <f t="shared" si="1990"/>
        <v>0</v>
      </c>
    </row>
    <row r="6748" spans="2:7" x14ac:dyDescent="0.25">
      <c r="C6748">
        <v>498</v>
      </c>
      <c r="D6748" t="s">
        <v>118</v>
      </c>
      <c r="E6748" s="9">
        <v>0</v>
      </c>
      <c r="F6748" s="9">
        <v>0</v>
      </c>
      <c r="G6748" s="19">
        <f t="shared" si="1990"/>
        <v>0</v>
      </c>
    </row>
    <row r="6749" spans="2:7" x14ac:dyDescent="0.25">
      <c r="C6749">
        <v>499</v>
      </c>
      <c r="D6749" t="s">
        <v>61</v>
      </c>
      <c r="E6749" s="9">
        <v>0</v>
      </c>
      <c r="F6749" s="9">
        <v>0</v>
      </c>
      <c r="G6749" s="19">
        <f t="shared" si="1990"/>
        <v>0</v>
      </c>
    </row>
    <row r="6750" spans="2:7" x14ac:dyDescent="0.25">
      <c r="E6750" s="9"/>
      <c r="F6750" s="9"/>
    </row>
    <row r="6751" spans="2:7" x14ac:dyDescent="0.25">
      <c r="E6751" s="9"/>
      <c r="F6751" s="9"/>
    </row>
    <row r="6752" spans="2:7" x14ac:dyDescent="0.25">
      <c r="E6752" s="9"/>
      <c r="F6752" s="9"/>
    </row>
    <row r="6753" spans="1:7" x14ac:dyDescent="0.25">
      <c r="A6753" s="14">
        <v>9</v>
      </c>
      <c r="B6753" s="14"/>
      <c r="C6753" s="14"/>
      <c r="D6753" s="14" t="s">
        <v>119</v>
      </c>
      <c r="E6753" s="15"/>
      <c r="F6753" s="15"/>
      <c r="G6753" s="25"/>
    </row>
    <row r="6754" spans="1:7" x14ac:dyDescent="0.25">
      <c r="A6754" s="14"/>
      <c r="B6754" s="14">
        <v>90</v>
      </c>
      <c r="C6754" s="14"/>
      <c r="D6754" s="14" t="s">
        <v>120</v>
      </c>
      <c r="E6754" s="16">
        <f t="shared" ref="E6754" si="1991">E6755+E6756</f>
        <v>-3462.9399999999951</v>
      </c>
      <c r="F6754" s="16">
        <f t="shared" ref="F6754" si="1992">F6755+F6756</f>
        <v>35118.03</v>
      </c>
      <c r="G6754" s="26">
        <f t="shared" ref="G6754:G6756" si="1993">E6754-F6754</f>
        <v>-38580.969999999994</v>
      </c>
    </row>
    <row r="6755" spans="1:7" x14ac:dyDescent="0.25">
      <c r="C6755">
        <v>900</v>
      </c>
      <c r="D6755" t="s">
        <v>121</v>
      </c>
      <c r="E6755" s="19">
        <v>-48087.99</v>
      </c>
      <c r="F6755" s="19">
        <v>-30052.95</v>
      </c>
      <c r="G6755" s="19">
        <f t="shared" si="1993"/>
        <v>-18035.039999999997</v>
      </c>
    </row>
    <row r="6756" spans="1:7" x14ac:dyDescent="0.25">
      <c r="C6756">
        <v>901</v>
      </c>
      <c r="D6756" t="s">
        <v>122</v>
      </c>
      <c r="E6756" s="19">
        <v>44625.05</v>
      </c>
      <c r="F6756" s="19">
        <v>65170.98</v>
      </c>
      <c r="G6756" s="19">
        <f t="shared" si="1993"/>
        <v>-20545.93</v>
      </c>
    </row>
    <row r="6757" spans="1:7" x14ac:dyDescent="0.25">
      <c r="E6757" s="9"/>
      <c r="F6757" s="9"/>
    </row>
    <row r="6758" spans="1:7" x14ac:dyDescent="0.25">
      <c r="D6758" s="2" t="s">
        <v>123</v>
      </c>
      <c r="E6758" s="17">
        <f t="shared" ref="E6758" si="1994">E6755+E6756</f>
        <v>-3462.9399999999951</v>
      </c>
      <c r="F6758" s="17">
        <f t="shared" ref="F6758" si="1995">F6755+F6756</f>
        <v>35118.03</v>
      </c>
      <c r="G6758" s="19">
        <f t="shared" ref="G6758" si="1996">E6758-F6758</f>
        <v>-38580.969999999994</v>
      </c>
    </row>
    <row r="6759" spans="1:7" x14ac:dyDescent="0.25">
      <c r="E6759" s="9"/>
      <c r="F6759" s="9"/>
    </row>
    <row r="6760" spans="1:7" x14ac:dyDescent="0.25">
      <c r="A6760" s="27"/>
      <c r="B6760" s="27"/>
      <c r="C6760" s="27"/>
      <c r="D6760" s="27"/>
      <c r="E6760" s="27"/>
      <c r="F6760" s="27"/>
      <c r="G6760" s="28"/>
    </row>
    <row r="6763" spans="1:7" ht="26.25" x14ac:dyDescent="0.4">
      <c r="A6763" s="1" t="s">
        <v>124</v>
      </c>
      <c r="B6763" s="2"/>
      <c r="C6763" s="2"/>
      <c r="D6763" s="2"/>
      <c r="E6763" s="18">
        <v>2021</v>
      </c>
      <c r="F6763" s="18">
        <v>2020</v>
      </c>
      <c r="G6763" s="20" t="s">
        <v>125</v>
      </c>
    </row>
    <row r="6764" spans="1:7" x14ac:dyDescent="0.25">
      <c r="A6764" t="s">
        <v>0</v>
      </c>
      <c r="E6764" s="3">
        <v>304</v>
      </c>
      <c r="F6764" s="3">
        <v>314</v>
      </c>
      <c r="G6764" s="29">
        <f>E6764-F6764</f>
        <v>-10</v>
      </c>
    </row>
    <row r="6765" spans="1:7" x14ac:dyDescent="0.25">
      <c r="E6765" s="31" t="s">
        <v>167</v>
      </c>
      <c r="F6765" s="31" t="s">
        <v>167</v>
      </c>
      <c r="G6765" s="4" t="s">
        <v>167</v>
      </c>
    </row>
    <row r="6766" spans="1:7" ht="21" x14ac:dyDescent="0.35">
      <c r="A6766" s="5">
        <v>3</v>
      </c>
      <c r="B6766" s="5"/>
      <c r="C6766" s="5"/>
      <c r="D6766" s="5" t="s">
        <v>2</v>
      </c>
      <c r="E6766" s="6">
        <f t="shared" ref="E6766" si="1997">E6767+E6777+E6789+E6793+E6801+E6805+E6815+E6818+E6826</f>
        <v>1402767.31</v>
      </c>
      <c r="F6766" s="6">
        <f t="shared" ref="F6766" si="1998">F6767+F6777+F6789+F6793+F6801+F6805+F6815+F6818+F6826</f>
        <v>2657434.1799999997</v>
      </c>
      <c r="G6766" s="21">
        <f>E6766-F6766</f>
        <v>-1254666.8699999996</v>
      </c>
    </row>
    <row r="6767" spans="1:7" x14ac:dyDescent="0.25">
      <c r="A6767" s="7"/>
      <c r="B6767" s="7">
        <v>30</v>
      </c>
      <c r="C6767" s="7"/>
      <c r="D6767" s="7" t="s">
        <v>3</v>
      </c>
      <c r="E6767" s="8">
        <f t="shared" ref="E6767" si="1999">E6768+E6769+E6770+E6771+E6772+E6773+E6774+E6775</f>
        <v>112105.29999999999</v>
      </c>
      <c r="F6767" s="8">
        <f t="shared" ref="F6767" si="2000">F6768+F6769+F6770+F6771+F6772+F6773+F6774+F6775</f>
        <v>107092.01000000001</v>
      </c>
      <c r="G6767" s="22">
        <f t="shared" ref="G6767:G6775" si="2001">E6767-F6767</f>
        <v>5013.289999999979</v>
      </c>
    </row>
    <row r="6768" spans="1:7" x14ac:dyDescent="0.25">
      <c r="C6768">
        <v>300</v>
      </c>
      <c r="D6768" t="s">
        <v>4</v>
      </c>
      <c r="E6768" s="9">
        <v>11720</v>
      </c>
      <c r="F6768" s="9">
        <v>13515</v>
      </c>
      <c r="G6768" s="19">
        <f t="shared" si="2001"/>
        <v>-1795</v>
      </c>
    </row>
    <row r="6769" spans="2:7" x14ac:dyDescent="0.25">
      <c r="C6769">
        <v>301</v>
      </c>
      <c r="D6769" t="s">
        <v>5</v>
      </c>
      <c r="E6769" s="9">
        <v>80999.399999999994</v>
      </c>
      <c r="F6769" s="9">
        <v>77225.61</v>
      </c>
      <c r="G6769" s="19">
        <f t="shared" si="2001"/>
        <v>3773.7899999999936</v>
      </c>
    </row>
    <row r="6770" spans="2:7" x14ac:dyDescent="0.25">
      <c r="C6770">
        <v>302</v>
      </c>
      <c r="D6770" t="s">
        <v>6</v>
      </c>
      <c r="E6770" s="9">
        <v>0</v>
      </c>
      <c r="F6770" s="9">
        <v>0</v>
      </c>
      <c r="G6770" s="19">
        <f t="shared" si="2001"/>
        <v>0</v>
      </c>
    </row>
    <row r="6771" spans="2:7" x14ac:dyDescent="0.25">
      <c r="C6771">
        <v>303</v>
      </c>
      <c r="D6771" t="s">
        <v>7</v>
      </c>
      <c r="E6771" s="9">
        <v>0</v>
      </c>
      <c r="F6771" s="9">
        <v>0</v>
      </c>
      <c r="G6771" s="19">
        <f t="shared" si="2001"/>
        <v>0</v>
      </c>
    </row>
    <row r="6772" spans="2:7" x14ac:dyDescent="0.25">
      <c r="C6772">
        <v>304</v>
      </c>
      <c r="D6772" t="s">
        <v>8</v>
      </c>
      <c r="E6772" s="9">
        <v>0.15</v>
      </c>
      <c r="F6772" s="9">
        <v>0.2</v>
      </c>
      <c r="G6772" s="19">
        <f t="shared" si="2001"/>
        <v>-5.0000000000000017E-2</v>
      </c>
    </row>
    <row r="6773" spans="2:7" x14ac:dyDescent="0.25">
      <c r="C6773">
        <v>305</v>
      </c>
      <c r="D6773" t="s">
        <v>9</v>
      </c>
      <c r="E6773" s="9">
        <v>16596.5</v>
      </c>
      <c r="F6773" s="9">
        <v>15156.85</v>
      </c>
      <c r="G6773" s="19">
        <f t="shared" si="2001"/>
        <v>1439.6499999999996</v>
      </c>
    </row>
    <row r="6774" spans="2:7" x14ac:dyDescent="0.25">
      <c r="C6774">
        <v>306</v>
      </c>
      <c r="D6774" t="s">
        <v>10</v>
      </c>
      <c r="E6774" s="9">
        <v>0</v>
      </c>
      <c r="F6774" s="9">
        <v>0</v>
      </c>
      <c r="G6774" s="19">
        <f t="shared" si="2001"/>
        <v>0</v>
      </c>
    </row>
    <row r="6775" spans="2:7" x14ac:dyDescent="0.25">
      <c r="C6775">
        <v>309</v>
      </c>
      <c r="D6775" t="s">
        <v>11</v>
      </c>
      <c r="E6775" s="9">
        <v>2789.25</v>
      </c>
      <c r="F6775" s="9">
        <v>1194.3499999999999</v>
      </c>
      <c r="G6775" s="19">
        <f t="shared" si="2001"/>
        <v>1594.9</v>
      </c>
    </row>
    <row r="6776" spans="2:7" x14ac:dyDescent="0.25">
      <c r="E6776" s="9"/>
      <c r="F6776" s="9"/>
    </row>
    <row r="6777" spans="2:7" x14ac:dyDescent="0.25">
      <c r="B6777" s="7">
        <v>31</v>
      </c>
      <c r="C6777" s="7"/>
      <c r="D6777" s="7" t="s">
        <v>12</v>
      </c>
      <c r="E6777" s="8">
        <f t="shared" ref="E6777" si="2002">E6778+E6779+E6780+E6781+E6782+E6783+E6784+E6785+E6786+E6787</f>
        <v>328578.21000000002</v>
      </c>
      <c r="F6777" s="8">
        <f t="shared" ref="F6777" si="2003">F6778+F6779+F6780+F6781+F6782+F6783+F6784+F6785+F6786+F6787</f>
        <v>398705.82</v>
      </c>
      <c r="G6777" s="22">
        <f t="shared" ref="G6777:G6787" si="2004">E6777-F6777</f>
        <v>-70127.609999999986</v>
      </c>
    </row>
    <row r="6778" spans="2:7" x14ac:dyDescent="0.25">
      <c r="C6778">
        <v>310</v>
      </c>
      <c r="D6778" t="s">
        <v>13</v>
      </c>
      <c r="E6778" s="9">
        <v>35814.33</v>
      </c>
      <c r="F6778" s="9">
        <v>25540.240000000002</v>
      </c>
      <c r="G6778" s="19">
        <f t="shared" si="2004"/>
        <v>10274.09</v>
      </c>
    </row>
    <row r="6779" spans="2:7" x14ac:dyDescent="0.25">
      <c r="C6779">
        <v>311</v>
      </c>
      <c r="D6779" t="s">
        <v>14</v>
      </c>
      <c r="E6779" s="9">
        <v>10963.25</v>
      </c>
      <c r="F6779" s="9">
        <v>28149.200000000001</v>
      </c>
      <c r="G6779" s="19">
        <f t="shared" si="2004"/>
        <v>-17185.95</v>
      </c>
    </row>
    <row r="6780" spans="2:7" x14ac:dyDescent="0.25">
      <c r="C6780">
        <v>312</v>
      </c>
      <c r="D6780" t="s">
        <v>15</v>
      </c>
      <c r="E6780" s="9">
        <v>57967.37</v>
      </c>
      <c r="F6780" s="9">
        <v>62565.25</v>
      </c>
      <c r="G6780" s="19">
        <f t="shared" si="2004"/>
        <v>-4597.8799999999974</v>
      </c>
    </row>
    <row r="6781" spans="2:7" x14ac:dyDescent="0.25">
      <c r="C6781">
        <v>313</v>
      </c>
      <c r="D6781" t="s">
        <v>16</v>
      </c>
      <c r="E6781" s="9">
        <v>130538.8</v>
      </c>
      <c r="F6781" s="9">
        <v>129366.88</v>
      </c>
      <c r="G6781" s="19">
        <f t="shared" si="2004"/>
        <v>1171.9199999999983</v>
      </c>
    </row>
    <row r="6782" spans="2:7" x14ac:dyDescent="0.25">
      <c r="C6782">
        <v>314</v>
      </c>
      <c r="D6782" t="s">
        <v>17</v>
      </c>
      <c r="E6782" s="9">
        <v>68887.95</v>
      </c>
      <c r="F6782" s="9">
        <v>54529.5</v>
      </c>
      <c r="G6782" s="19">
        <f t="shared" si="2004"/>
        <v>14358.449999999997</v>
      </c>
    </row>
    <row r="6783" spans="2:7" x14ac:dyDescent="0.25">
      <c r="C6783">
        <v>315</v>
      </c>
      <c r="D6783" t="s">
        <v>18</v>
      </c>
      <c r="E6783" s="9">
        <v>8930.5499999999993</v>
      </c>
      <c r="F6783" s="9">
        <v>22513.55</v>
      </c>
      <c r="G6783" s="19">
        <f t="shared" si="2004"/>
        <v>-13583</v>
      </c>
    </row>
    <row r="6784" spans="2:7" x14ac:dyDescent="0.25">
      <c r="C6784">
        <v>316</v>
      </c>
      <c r="D6784" t="s">
        <v>19</v>
      </c>
      <c r="E6784" s="9">
        <v>0</v>
      </c>
      <c r="F6784" s="9">
        <v>0</v>
      </c>
      <c r="G6784" s="19">
        <f t="shared" si="2004"/>
        <v>0</v>
      </c>
    </row>
    <row r="6785" spans="2:7" x14ac:dyDescent="0.25">
      <c r="C6785">
        <v>317</v>
      </c>
      <c r="D6785" t="s">
        <v>20</v>
      </c>
      <c r="E6785" s="9">
        <v>404.9</v>
      </c>
      <c r="F6785" s="9">
        <v>1633</v>
      </c>
      <c r="G6785" s="19">
        <f t="shared" si="2004"/>
        <v>-1228.0999999999999</v>
      </c>
    </row>
    <row r="6786" spans="2:7" x14ac:dyDescent="0.25">
      <c r="C6786">
        <v>318</v>
      </c>
      <c r="D6786" t="s">
        <v>21</v>
      </c>
      <c r="E6786" s="9">
        <v>13495.81</v>
      </c>
      <c r="F6786" s="9">
        <v>72190.8</v>
      </c>
      <c r="G6786" s="19">
        <f t="shared" si="2004"/>
        <v>-58694.990000000005</v>
      </c>
    </row>
    <row r="6787" spans="2:7" x14ac:dyDescent="0.25">
      <c r="C6787">
        <v>319</v>
      </c>
      <c r="D6787" t="s">
        <v>22</v>
      </c>
      <c r="E6787" s="9">
        <v>1575.25</v>
      </c>
      <c r="F6787" s="9">
        <v>2217.4</v>
      </c>
      <c r="G6787" s="19">
        <f t="shared" si="2004"/>
        <v>-642.15000000000009</v>
      </c>
    </row>
    <row r="6788" spans="2:7" x14ac:dyDescent="0.25">
      <c r="E6788" s="9"/>
      <c r="F6788" s="9"/>
    </row>
    <row r="6789" spans="2:7" x14ac:dyDescent="0.25">
      <c r="B6789" s="7">
        <v>33</v>
      </c>
      <c r="C6789" s="7"/>
      <c r="D6789" s="7" t="s">
        <v>23</v>
      </c>
      <c r="E6789" s="8">
        <f t="shared" ref="E6789" si="2005">E6790+E6791</f>
        <v>76788.100000000006</v>
      </c>
      <c r="F6789" s="8">
        <f t="shared" ref="F6789" si="2006">F6790+F6791</f>
        <v>432093.9</v>
      </c>
      <c r="G6789" s="22">
        <f t="shared" ref="G6789:G6791" si="2007">E6789-F6789</f>
        <v>-355305.80000000005</v>
      </c>
    </row>
    <row r="6790" spans="2:7" x14ac:dyDescent="0.25">
      <c r="C6790">
        <v>330</v>
      </c>
      <c r="D6790" t="s">
        <v>24</v>
      </c>
      <c r="E6790" s="9">
        <v>76788.100000000006</v>
      </c>
      <c r="F6790" s="9">
        <v>432093.9</v>
      </c>
      <c r="G6790" s="19">
        <f t="shared" si="2007"/>
        <v>-355305.80000000005</v>
      </c>
    </row>
    <row r="6791" spans="2:7" x14ac:dyDescent="0.25">
      <c r="C6791">
        <v>332</v>
      </c>
      <c r="D6791" t="s">
        <v>25</v>
      </c>
      <c r="E6791" s="9">
        <v>0</v>
      </c>
      <c r="F6791" s="9">
        <v>0</v>
      </c>
      <c r="G6791" s="19">
        <f t="shared" si="2007"/>
        <v>0</v>
      </c>
    </row>
    <row r="6792" spans="2:7" x14ac:dyDescent="0.25">
      <c r="E6792" s="9"/>
      <c r="F6792" s="9"/>
    </row>
    <row r="6793" spans="2:7" x14ac:dyDescent="0.25">
      <c r="B6793" s="7">
        <v>34</v>
      </c>
      <c r="C6793" s="7"/>
      <c r="D6793" s="7" t="s">
        <v>26</v>
      </c>
      <c r="E6793" s="8">
        <f t="shared" ref="E6793" si="2008">E6794+E6795+E6796+E6797+E6798+E6799</f>
        <v>22674.73</v>
      </c>
      <c r="F6793" s="8">
        <f t="shared" ref="F6793" si="2009">F6794+F6795+F6796+F6797+F6798+F6799</f>
        <v>23204.25</v>
      </c>
      <c r="G6793" s="22">
        <f t="shared" ref="G6793:G6799" si="2010">E6793-F6793</f>
        <v>-529.52000000000044</v>
      </c>
    </row>
    <row r="6794" spans="2:7" x14ac:dyDescent="0.25">
      <c r="C6794">
        <v>340</v>
      </c>
      <c r="D6794" t="s">
        <v>27</v>
      </c>
      <c r="E6794" s="9">
        <v>22674.73</v>
      </c>
      <c r="F6794" s="9">
        <v>23204.25</v>
      </c>
      <c r="G6794" s="19">
        <f t="shared" si="2010"/>
        <v>-529.52000000000044</v>
      </c>
    </row>
    <row r="6795" spans="2:7" x14ac:dyDescent="0.25">
      <c r="C6795">
        <v>341</v>
      </c>
      <c r="D6795" t="s">
        <v>28</v>
      </c>
      <c r="E6795" s="9">
        <v>0</v>
      </c>
      <c r="F6795" s="9">
        <v>0</v>
      </c>
      <c r="G6795" s="19">
        <f t="shared" si="2010"/>
        <v>0</v>
      </c>
    </row>
    <row r="6796" spans="2:7" x14ac:dyDescent="0.25">
      <c r="C6796">
        <v>342</v>
      </c>
      <c r="D6796" t="s">
        <v>29</v>
      </c>
      <c r="E6796" s="9">
        <v>0</v>
      </c>
      <c r="F6796" s="9">
        <v>0</v>
      </c>
      <c r="G6796" s="19">
        <f t="shared" si="2010"/>
        <v>0</v>
      </c>
    </row>
    <row r="6797" spans="2:7" x14ac:dyDescent="0.25">
      <c r="C6797">
        <v>343</v>
      </c>
      <c r="D6797" t="s">
        <v>30</v>
      </c>
      <c r="E6797" s="9">
        <v>0</v>
      </c>
      <c r="F6797" s="9">
        <v>0</v>
      </c>
      <c r="G6797" s="19">
        <f t="shared" si="2010"/>
        <v>0</v>
      </c>
    </row>
    <row r="6798" spans="2:7" x14ac:dyDescent="0.25">
      <c r="C6798">
        <v>344</v>
      </c>
      <c r="D6798" t="s">
        <v>31</v>
      </c>
      <c r="E6798" s="9">
        <v>0</v>
      </c>
      <c r="F6798" s="9">
        <v>0</v>
      </c>
      <c r="G6798" s="19">
        <f t="shared" si="2010"/>
        <v>0</v>
      </c>
    </row>
    <row r="6799" spans="2:7" x14ac:dyDescent="0.25">
      <c r="C6799">
        <v>349</v>
      </c>
      <c r="D6799" t="s">
        <v>32</v>
      </c>
      <c r="E6799" s="9">
        <v>0</v>
      </c>
      <c r="F6799" s="9">
        <v>0</v>
      </c>
      <c r="G6799" s="19">
        <f t="shared" si="2010"/>
        <v>0</v>
      </c>
    </row>
    <row r="6800" spans="2:7" x14ac:dyDescent="0.25">
      <c r="E6800" s="9"/>
      <c r="F6800" s="9"/>
    </row>
    <row r="6801" spans="2:7" x14ac:dyDescent="0.25">
      <c r="B6801" s="7">
        <v>35</v>
      </c>
      <c r="C6801" s="7"/>
      <c r="D6801" s="7" t="s">
        <v>33</v>
      </c>
      <c r="E6801" s="8">
        <f t="shared" ref="E6801" si="2011">E6802+E6803</f>
        <v>1484.3</v>
      </c>
      <c r="F6801" s="8">
        <f t="shared" ref="F6801" si="2012">F6802+F6803</f>
        <v>86982.5</v>
      </c>
      <c r="G6801" s="22">
        <f t="shared" ref="G6801:G6803" si="2013">E6801-F6801</f>
        <v>-85498.2</v>
      </c>
    </row>
    <row r="6802" spans="2:7" x14ac:dyDescent="0.25">
      <c r="C6802">
        <v>350</v>
      </c>
      <c r="D6802" t="s">
        <v>33</v>
      </c>
      <c r="E6802" s="9">
        <v>0</v>
      </c>
      <c r="F6802" s="9">
        <v>0</v>
      </c>
      <c r="G6802" s="19">
        <f t="shared" si="2013"/>
        <v>0</v>
      </c>
    </row>
    <row r="6803" spans="2:7" x14ac:dyDescent="0.25">
      <c r="C6803">
        <v>351</v>
      </c>
      <c r="D6803" t="s">
        <v>34</v>
      </c>
      <c r="E6803" s="9">
        <v>1484.3</v>
      </c>
      <c r="F6803" s="9">
        <v>86982.5</v>
      </c>
      <c r="G6803" s="19">
        <f t="shared" si="2013"/>
        <v>-85498.2</v>
      </c>
    </row>
    <row r="6804" spans="2:7" x14ac:dyDescent="0.25">
      <c r="E6804" s="9"/>
      <c r="F6804" s="9"/>
    </row>
    <row r="6805" spans="2:7" x14ac:dyDescent="0.25">
      <c r="B6805" s="7">
        <v>36</v>
      </c>
      <c r="C6805" s="7"/>
      <c r="D6805" s="7" t="s">
        <v>35</v>
      </c>
      <c r="E6805" s="8">
        <f t="shared" ref="E6805" si="2014">E6806+E6807+E6808+E6809+E6810+E6811+E6812+E6813</f>
        <v>861136.67</v>
      </c>
      <c r="F6805" s="8">
        <f t="shared" ref="F6805" si="2015">F6806+F6807+F6808+F6809+F6810+F6811+F6812+F6813</f>
        <v>770045</v>
      </c>
      <c r="G6805" s="22">
        <f t="shared" ref="G6805:G6813" si="2016">E6805-F6805</f>
        <v>91091.670000000042</v>
      </c>
    </row>
    <row r="6806" spans="2:7" x14ac:dyDescent="0.25">
      <c r="C6806">
        <v>360</v>
      </c>
      <c r="D6806" t="s">
        <v>36</v>
      </c>
      <c r="E6806" s="9">
        <v>1735</v>
      </c>
      <c r="F6806" s="9">
        <v>1400.4</v>
      </c>
      <c r="G6806" s="19">
        <f t="shared" si="2016"/>
        <v>334.59999999999991</v>
      </c>
    </row>
    <row r="6807" spans="2:7" x14ac:dyDescent="0.25">
      <c r="C6807">
        <v>361</v>
      </c>
      <c r="D6807" t="s">
        <v>37</v>
      </c>
      <c r="E6807" s="9">
        <v>559225.52</v>
      </c>
      <c r="F6807" s="9">
        <v>505162.15</v>
      </c>
      <c r="G6807" s="19">
        <f t="shared" si="2016"/>
        <v>54063.369999999995</v>
      </c>
    </row>
    <row r="6808" spans="2:7" x14ac:dyDescent="0.25">
      <c r="C6808">
        <v>362</v>
      </c>
      <c r="D6808" t="s">
        <v>38</v>
      </c>
      <c r="E6808" s="9">
        <v>89804</v>
      </c>
      <c r="F6808" s="9">
        <v>115158</v>
      </c>
      <c r="G6808" s="19">
        <f t="shared" si="2016"/>
        <v>-25354</v>
      </c>
    </row>
    <row r="6809" spans="2:7" x14ac:dyDescent="0.25">
      <c r="C6809">
        <v>363</v>
      </c>
      <c r="D6809" t="s">
        <v>39</v>
      </c>
      <c r="E6809" s="9">
        <v>210312.15</v>
      </c>
      <c r="F6809" s="9">
        <v>148294.45000000001</v>
      </c>
      <c r="G6809" s="19">
        <f t="shared" si="2016"/>
        <v>62017.699999999983</v>
      </c>
    </row>
    <row r="6810" spans="2:7" x14ac:dyDescent="0.25">
      <c r="C6810">
        <v>364</v>
      </c>
      <c r="D6810" t="s">
        <v>40</v>
      </c>
      <c r="E6810" s="9">
        <v>0</v>
      </c>
      <c r="F6810" s="9">
        <v>0</v>
      </c>
      <c r="G6810" s="19">
        <f t="shared" si="2016"/>
        <v>0</v>
      </c>
    </row>
    <row r="6811" spans="2:7" x14ac:dyDescent="0.25">
      <c r="C6811">
        <v>365</v>
      </c>
      <c r="D6811" t="s">
        <v>41</v>
      </c>
      <c r="E6811" s="9">
        <v>0</v>
      </c>
      <c r="F6811" s="9">
        <v>0</v>
      </c>
      <c r="G6811" s="19">
        <f t="shared" si="2016"/>
        <v>0</v>
      </c>
    </row>
    <row r="6812" spans="2:7" x14ac:dyDescent="0.25">
      <c r="C6812">
        <v>366</v>
      </c>
      <c r="D6812" t="s">
        <v>42</v>
      </c>
      <c r="E6812" s="9">
        <v>0</v>
      </c>
      <c r="F6812" s="9">
        <v>0</v>
      </c>
      <c r="G6812" s="19">
        <f t="shared" si="2016"/>
        <v>0</v>
      </c>
    </row>
    <row r="6813" spans="2:7" x14ac:dyDescent="0.25">
      <c r="C6813">
        <v>369</v>
      </c>
      <c r="D6813" t="s">
        <v>43</v>
      </c>
      <c r="E6813" s="9">
        <v>60</v>
      </c>
      <c r="F6813" s="9">
        <v>30</v>
      </c>
      <c r="G6813" s="19">
        <f t="shared" si="2016"/>
        <v>30</v>
      </c>
    </row>
    <row r="6814" spans="2:7" x14ac:dyDescent="0.25">
      <c r="E6814" s="9"/>
      <c r="F6814" s="9"/>
    </row>
    <row r="6815" spans="2:7" x14ac:dyDescent="0.25">
      <c r="B6815" s="7">
        <v>37</v>
      </c>
      <c r="C6815" s="7"/>
      <c r="D6815" s="7" t="s">
        <v>44</v>
      </c>
      <c r="E6815" s="8">
        <f t="shared" ref="E6815" si="2017">E6816</f>
        <v>0</v>
      </c>
      <c r="F6815" s="8">
        <f t="shared" ref="F6815" si="2018">F6816</f>
        <v>0</v>
      </c>
      <c r="G6815" s="22">
        <f t="shared" ref="G6815:G6824" si="2019">E6815-F6815</f>
        <v>0</v>
      </c>
    </row>
    <row r="6816" spans="2:7" x14ac:dyDescent="0.25">
      <c r="C6816">
        <v>370</v>
      </c>
      <c r="D6816" t="s">
        <v>45</v>
      </c>
      <c r="E6816" s="9">
        <v>0</v>
      </c>
      <c r="F6816" s="9">
        <v>0</v>
      </c>
      <c r="G6816" s="19">
        <f t="shared" si="2019"/>
        <v>0</v>
      </c>
    </row>
    <row r="6817" spans="2:7" x14ac:dyDescent="0.25">
      <c r="E6817" s="9"/>
      <c r="F6817" s="9"/>
      <c r="G6817" s="19">
        <f t="shared" si="2019"/>
        <v>0</v>
      </c>
    </row>
    <row r="6818" spans="2:7" x14ac:dyDescent="0.25">
      <c r="B6818" s="7">
        <v>38</v>
      </c>
      <c r="C6818" s="7"/>
      <c r="D6818" s="7" t="s">
        <v>46</v>
      </c>
      <c r="E6818" s="8">
        <f t="shared" ref="E6818" si="2020">E6819+E6820+E6821+E6822+E6823+E6824</f>
        <v>0</v>
      </c>
      <c r="F6818" s="8">
        <f t="shared" ref="F6818" si="2021">F6819+F6820+F6821+F6822+F6823+F6824</f>
        <v>826972.2</v>
      </c>
      <c r="G6818" s="22">
        <f t="shared" si="2019"/>
        <v>-826972.2</v>
      </c>
    </row>
    <row r="6819" spans="2:7" x14ac:dyDescent="0.25">
      <c r="C6819">
        <v>380</v>
      </c>
      <c r="D6819" t="s">
        <v>47</v>
      </c>
      <c r="E6819" s="9">
        <v>0</v>
      </c>
      <c r="F6819" s="9">
        <v>0</v>
      </c>
      <c r="G6819" s="19">
        <f t="shared" si="2019"/>
        <v>0</v>
      </c>
    </row>
    <row r="6820" spans="2:7" x14ac:dyDescent="0.25">
      <c r="C6820">
        <v>381</v>
      </c>
      <c r="D6820" t="s">
        <v>48</v>
      </c>
      <c r="E6820" s="9">
        <v>0</v>
      </c>
      <c r="F6820" s="9">
        <v>0</v>
      </c>
      <c r="G6820" s="19">
        <f t="shared" si="2019"/>
        <v>0</v>
      </c>
    </row>
    <row r="6821" spans="2:7" x14ac:dyDescent="0.25">
      <c r="C6821">
        <v>384</v>
      </c>
      <c r="D6821" t="s">
        <v>49</v>
      </c>
      <c r="E6821" s="9">
        <v>0</v>
      </c>
      <c r="F6821" s="9">
        <v>0</v>
      </c>
      <c r="G6821" s="19">
        <f t="shared" si="2019"/>
        <v>0</v>
      </c>
    </row>
    <row r="6822" spans="2:7" x14ac:dyDescent="0.25">
      <c r="C6822">
        <v>385</v>
      </c>
      <c r="D6822" t="s">
        <v>50</v>
      </c>
      <c r="E6822" s="9">
        <v>0</v>
      </c>
      <c r="F6822" s="9">
        <v>0</v>
      </c>
      <c r="G6822" s="19">
        <f t="shared" si="2019"/>
        <v>0</v>
      </c>
    </row>
    <row r="6823" spans="2:7" x14ac:dyDescent="0.25">
      <c r="C6823">
        <v>386</v>
      </c>
      <c r="D6823" t="s">
        <v>51</v>
      </c>
      <c r="E6823" s="9">
        <v>0</v>
      </c>
      <c r="F6823" s="9">
        <v>0</v>
      </c>
      <c r="G6823" s="19">
        <f t="shared" si="2019"/>
        <v>0</v>
      </c>
    </row>
    <row r="6824" spans="2:7" x14ac:dyDescent="0.25">
      <c r="C6824">
        <v>389</v>
      </c>
      <c r="D6824" t="s">
        <v>52</v>
      </c>
      <c r="E6824" s="9">
        <v>0</v>
      </c>
      <c r="F6824" s="9">
        <v>826972.2</v>
      </c>
      <c r="G6824" s="19">
        <f t="shared" si="2019"/>
        <v>-826972.2</v>
      </c>
    </row>
    <row r="6825" spans="2:7" x14ac:dyDescent="0.25">
      <c r="E6825" s="9"/>
      <c r="F6825" s="9"/>
    </row>
    <row r="6826" spans="2:7" x14ac:dyDescent="0.25">
      <c r="B6826" s="7">
        <v>39</v>
      </c>
      <c r="C6826" s="7"/>
      <c r="D6826" s="7" t="s">
        <v>53</v>
      </c>
      <c r="E6826" s="8">
        <f t="shared" ref="E6826" si="2022">E6827+E6828+E6829+E6830+E6831+E6832+E6833+E6834</f>
        <v>0</v>
      </c>
      <c r="F6826" s="8">
        <f t="shared" ref="F6826" si="2023">F6827+F6828+F6829+F6830+F6831+F6832+F6833+F6834</f>
        <v>12338.5</v>
      </c>
      <c r="G6826" s="22">
        <f t="shared" ref="G6826:G6834" si="2024">E6826-F6826</f>
        <v>-12338.5</v>
      </c>
    </row>
    <row r="6827" spans="2:7" x14ac:dyDescent="0.25">
      <c r="C6827">
        <v>390</v>
      </c>
      <c r="D6827" t="s">
        <v>54</v>
      </c>
      <c r="E6827" s="9">
        <v>0</v>
      </c>
      <c r="F6827" s="9">
        <v>0</v>
      </c>
      <c r="G6827" s="19">
        <f t="shared" si="2024"/>
        <v>0</v>
      </c>
    </row>
    <row r="6828" spans="2:7" x14ac:dyDescent="0.25">
      <c r="C6828">
        <v>391</v>
      </c>
      <c r="D6828" t="s">
        <v>55</v>
      </c>
      <c r="E6828" s="9">
        <v>0</v>
      </c>
      <c r="F6828" s="9">
        <v>12338.5</v>
      </c>
      <c r="G6828" s="19">
        <f t="shared" si="2024"/>
        <v>-12338.5</v>
      </c>
    </row>
    <row r="6829" spans="2:7" x14ac:dyDescent="0.25">
      <c r="C6829">
        <v>392</v>
      </c>
      <c r="D6829" t="s">
        <v>56</v>
      </c>
      <c r="E6829" s="9">
        <v>0</v>
      </c>
      <c r="F6829" s="9">
        <v>0</v>
      </c>
      <c r="G6829" s="19">
        <f t="shared" si="2024"/>
        <v>0</v>
      </c>
    </row>
    <row r="6830" spans="2:7" x14ac:dyDescent="0.25">
      <c r="C6830">
        <v>393</v>
      </c>
      <c r="D6830" t="s">
        <v>57</v>
      </c>
      <c r="E6830" s="9">
        <v>0</v>
      </c>
      <c r="F6830" s="9">
        <v>0</v>
      </c>
      <c r="G6830" s="19">
        <f t="shared" si="2024"/>
        <v>0</v>
      </c>
    </row>
    <row r="6831" spans="2:7" x14ac:dyDescent="0.25">
      <c r="C6831">
        <v>394</v>
      </c>
      <c r="D6831" t="s">
        <v>58</v>
      </c>
      <c r="E6831" s="9">
        <v>0</v>
      </c>
      <c r="F6831" s="9">
        <v>0</v>
      </c>
      <c r="G6831" s="19">
        <f t="shared" si="2024"/>
        <v>0</v>
      </c>
    </row>
    <row r="6832" spans="2:7" x14ac:dyDescent="0.25">
      <c r="C6832">
        <v>395</v>
      </c>
      <c r="D6832" t="s">
        <v>59</v>
      </c>
      <c r="E6832" s="9">
        <v>0</v>
      </c>
      <c r="F6832" s="9">
        <v>0</v>
      </c>
      <c r="G6832" s="19">
        <f t="shared" si="2024"/>
        <v>0</v>
      </c>
    </row>
    <row r="6833" spans="1:7" x14ac:dyDescent="0.25">
      <c r="C6833">
        <v>398</v>
      </c>
      <c r="D6833" t="s">
        <v>60</v>
      </c>
      <c r="E6833" s="9">
        <v>0</v>
      </c>
      <c r="F6833" s="9">
        <v>0</v>
      </c>
      <c r="G6833" s="19">
        <f t="shared" si="2024"/>
        <v>0</v>
      </c>
    </row>
    <row r="6834" spans="1:7" x14ac:dyDescent="0.25">
      <c r="C6834">
        <v>399</v>
      </c>
      <c r="D6834" t="s">
        <v>61</v>
      </c>
      <c r="E6834" s="9">
        <v>0</v>
      </c>
      <c r="F6834" s="9">
        <v>0</v>
      </c>
      <c r="G6834" s="19">
        <f t="shared" si="2024"/>
        <v>0</v>
      </c>
    </row>
    <row r="6835" spans="1:7" x14ac:dyDescent="0.25">
      <c r="E6835" s="9"/>
      <c r="F6835" s="9"/>
    </row>
    <row r="6836" spans="1:7" x14ac:dyDescent="0.25">
      <c r="E6836" s="9"/>
      <c r="F6836" s="9"/>
    </row>
    <row r="6837" spans="1:7" ht="21" x14ac:dyDescent="0.35">
      <c r="A6837" s="10">
        <v>4</v>
      </c>
      <c r="B6837" s="10"/>
      <c r="C6837" s="10"/>
      <c r="D6837" s="10" t="s">
        <v>62</v>
      </c>
      <c r="E6837" s="11">
        <f t="shared" ref="E6837" si="2025">E6838+E6844+E6850+E6861+E6867+E6879+E6883+E6890+E6893+E6902</f>
        <v>1450602.1800000002</v>
      </c>
      <c r="F6837" s="11">
        <f t="shared" ref="F6837" si="2026">F6838+F6844+F6850+F6861+F6867+F6879+F6883+F6890+F6893+F6902</f>
        <v>2770249.5999999996</v>
      </c>
      <c r="G6837" s="23">
        <f t="shared" ref="G6837:G6842" si="2027">E6837-F6837</f>
        <v>-1319647.4199999995</v>
      </c>
    </row>
    <row r="6838" spans="1:7" x14ac:dyDescent="0.25">
      <c r="A6838" s="2"/>
      <c r="B6838" s="12">
        <v>40</v>
      </c>
      <c r="C6838" s="12"/>
      <c r="D6838" s="12" t="s">
        <v>63</v>
      </c>
      <c r="E6838" s="13">
        <f t="shared" ref="E6838" si="2028">E6839+E6840+E6841+E6842</f>
        <v>283135.43000000005</v>
      </c>
      <c r="F6838" s="13">
        <f t="shared" ref="F6838" si="2029">F6839+F6840+F6841+F6842</f>
        <v>2265017.35</v>
      </c>
      <c r="G6838" s="24">
        <f t="shared" si="2027"/>
        <v>-1981881.92</v>
      </c>
    </row>
    <row r="6839" spans="1:7" x14ac:dyDescent="0.25">
      <c r="C6839">
        <v>400</v>
      </c>
      <c r="D6839" t="s">
        <v>64</v>
      </c>
      <c r="E6839" s="9">
        <v>104808.02</v>
      </c>
      <c r="F6839" s="9">
        <v>2205801.5499999998</v>
      </c>
      <c r="G6839" s="19">
        <f t="shared" si="2027"/>
        <v>-2100993.5299999998</v>
      </c>
    </row>
    <row r="6840" spans="1:7" x14ac:dyDescent="0.25">
      <c r="C6840">
        <v>401</v>
      </c>
      <c r="D6840" t="s">
        <v>65</v>
      </c>
      <c r="E6840" s="9">
        <v>130686.46</v>
      </c>
      <c r="F6840" s="9">
        <v>-66532.05</v>
      </c>
      <c r="G6840" s="19">
        <f t="shared" si="2027"/>
        <v>197218.51</v>
      </c>
    </row>
    <row r="6841" spans="1:7" x14ac:dyDescent="0.25">
      <c r="C6841">
        <v>402</v>
      </c>
      <c r="D6841" t="s">
        <v>66</v>
      </c>
      <c r="E6841" s="9">
        <v>43040.55</v>
      </c>
      <c r="F6841" s="9">
        <v>121529.85</v>
      </c>
      <c r="G6841" s="19">
        <f t="shared" si="2027"/>
        <v>-78489.3</v>
      </c>
    </row>
    <row r="6842" spans="1:7" x14ac:dyDescent="0.25">
      <c r="C6842">
        <v>403</v>
      </c>
      <c r="D6842" t="s">
        <v>67</v>
      </c>
      <c r="E6842" s="9">
        <v>4600.3999999999996</v>
      </c>
      <c r="F6842" s="9">
        <v>4218</v>
      </c>
      <c r="G6842" s="19">
        <f t="shared" si="2027"/>
        <v>382.39999999999964</v>
      </c>
    </row>
    <row r="6843" spans="1:7" x14ac:dyDescent="0.25">
      <c r="E6843" s="9"/>
      <c r="F6843" s="9"/>
    </row>
    <row r="6844" spans="1:7" x14ac:dyDescent="0.25">
      <c r="B6844" s="12">
        <v>41</v>
      </c>
      <c r="C6844" s="12"/>
      <c r="D6844" s="12" t="s">
        <v>68</v>
      </c>
      <c r="E6844" s="13">
        <f t="shared" ref="E6844" si="2030">E6845+E6846+E6847+E6848</f>
        <v>0</v>
      </c>
      <c r="F6844" s="13">
        <f t="shared" ref="F6844" si="2031">F6845+F6846+F6847+F6848</f>
        <v>0</v>
      </c>
      <c r="G6844" s="24">
        <f t="shared" ref="G6844:G6848" si="2032">E6844-F6844</f>
        <v>0</v>
      </c>
    </row>
    <row r="6845" spans="1:7" x14ac:dyDescent="0.25">
      <c r="C6845">
        <v>410</v>
      </c>
      <c r="D6845" t="s">
        <v>69</v>
      </c>
      <c r="E6845" s="9">
        <v>0</v>
      </c>
      <c r="F6845" s="9">
        <v>0</v>
      </c>
      <c r="G6845" s="19">
        <f t="shared" si="2032"/>
        <v>0</v>
      </c>
    </row>
    <row r="6846" spans="1:7" x14ac:dyDescent="0.25">
      <c r="C6846">
        <v>411</v>
      </c>
      <c r="D6846" t="s">
        <v>70</v>
      </c>
      <c r="E6846" s="9">
        <v>0</v>
      </c>
      <c r="F6846" s="9">
        <v>0</v>
      </c>
      <c r="G6846" s="19">
        <f t="shared" si="2032"/>
        <v>0</v>
      </c>
    </row>
    <row r="6847" spans="1:7" x14ac:dyDescent="0.25">
      <c r="C6847">
        <v>412</v>
      </c>
      <c r="D6847" t="s">
        <v>71</v>
      </c>
      <c r="E6847" s="9">
        <v>0</v>
      </c>
      <c r="F6847" s="9">
        <v>0</v>
      </c>
      <c r="G6847" s="19">
        <f t="shared" si="2032"/>
        <v>0</v>
      </c>
    </row>
    <row r="6848" spans="1:7" x14ac:dyDescent="0.25">
      <c r="C6848">
        <v>413</v>
      </c>
      <c r="D6848" t="s">
        <v>72</v>
      </c>
      <c r="E6848" s="9">
        <v>0</v>
      </c>
      <c r="F6848" s="9">
        <v>0</v>
      </c>
      <c r="G6848" s="19">
        <f t="shared" si="2032"/>
        <v>0</v>
      </c>
    </row>
    <row r="6849" spans="2:7" x14ac:dyDescent="0.25">
      <c r="E6849" s="9"/>
      <c r="F6849" s="9"/>
    </row>
    <row r="6850" spans="2:7" x14ac:dyDescent="0.25">
      <c r="B6850" s="12">
        <v>42</v>
      </c>
      <c r="C6850" s="12"/>
      <c r="D6850" s="12" t="s">
        <v>73</v>
      </c>
      <c r="E6850" s="13">
        <f t="shared" ref="E6850" si="2033">E6851+E6852+E6853+E6854+E6855+E6856+E6857+E6858+E6859</f>
        <v>244727.72</v>
      </c>
      <c r="F6850" s="13">
        <f t="shared" ref="F6850" si="2034">F6851+F6852+F6853+F6854+F6855+F6856+F6857+F6858+F6859</f>
        <v>299020.25</v>
      </c>
      <c r="G6850" s="24">
        <f t="shared" ref="G6850:G6859" si="2035">E6850-F6850</f>
        <v>-54292.53</v>
      </c>
    </row>
    <row r="6851" spans="2:7" x14ac:dyDescent="0.25">
      <c r="C6851">
        <v>420</v>
      </c>
      <c r="D6851" t="s">
        <v>74</v>
      </c>
      <c r="E6851" s="9">
        <v>9529.85</v>
      </c>
      <c r="F6851" s="9">
        <v>9006.9500000000007</v>
      </c>
      <c r="G6851" s="19">
        <f t="shared" si="2035"/>
        <v>522.89999999999964</v>
      </c>
    </row>
    <row r="6852" spans="2:7" x14ac:dyDescent="0.25">
      <c r="C6852">
        <v>421</v>
      </c>
      <c r="D6852" t="s">
        <v>75</v>
      </c>
      <c r="E6852" s="9">
        <v>5332.25</v>
      </c>
      <c r="F6852" s="9">
        <v>4065.6</v>
      </c>
      <c r="G6852" s="19">
        <f t="shared" si="2035"/>
        <v>1266.6500000000001</v>
      </c>
    </row>
    <row r="6853" spans="2:7" x14ac:dyDescent="0.25">
      <c r="C6853">
        <v>422</v>
      </c>
      <c r="D6853" t="s">
        <v>76</v>
      </c>
      <c r="E6853" s="9">
        <v>0</v>
      </c>
      <c r="F6853" s="9">
        <v>0</v>
      </c>
      <c r="G6853" s="19">
        <f t="shared" si="2035"/>
        <v>0</v>
      </c>
    </row>
    <row r="6854" spans="2:7" x14ac:dyDescent="0.25">
      <c r="C6854">
        <v>423</v>
      </c>
      <c r="D6854" t="s">
        <v>77</v>
      </c>
      <c r="E6854" s="9">
        <v>0</v>
      </c>
      <c r="F6854" s="9">
        <v>0</v>
      </c>
      <c r="G6854" s="19">
        <f t="shared" si="2035"/>
        <v>0</v>
      </c>
    </row>
    <row r="6855" spans="2:7" x14ac:dyDescent="0.25">
      <c r="C6855">
        <v>424</v>
      </c>
      <c r="D6855" t="s">
        <v>78</v>
      </c>
      <c r="E6855" s="9">
        <v>150945.62</v>
      </c>
      <c r="F6855" s="9">
        <v>213478.45</v>
      </c>
      <c r="G6855" s="19">
        <f t="shared" si="2035"/>
        <v>-62532.830000000016</v>
      </c>
    </row>
    <row r="6856" spans="2:7" x14ac:dyDescent="0.25">
      <c r="C6856">
        <v>425</v>
      </c>
      <c r="D6856" t="s">
        <v>79</v>
      </c>
      <c r="E6856" s="9">
        <v>71958</v>
      </c>
      <c r="F6856" s="9">
        <v>48730.3</v>
      </c>
      <c r="G6856" s="19">
        <f t="shared" si="2035"/>
        <v>23227.699999999997</v>
      </c>
    </row>
    <row r="6857" spans="2:7" x14ac:dyDescent="0.25">
      <c r="C6857">
        <v>426</v>
      </c>
      <c r="D6857" t="s">
        <v>80</v>
      </c>
      <c r="E6857" s="9">
        <v>6962</v>
      </c>
      <c r="F6857" s="9">
        <v>23738.95</v>
      </c>
      <c r="G6857" s="19">
        <f t="shared" si="2035"/>
        <v>-16776.95</v>
      </c>
    </row>
    <row r="6858" spans="2:7" x14ac:dyDescent="0.25">
      <c r="C6858">
        <v>427</v>
      </c>
      <c r="D6858" t="s">
        <v>81</v>
      </c>
      <c r="E6858" s="9">
        <v>0</v>
      </c>
      <c r="F6858" s="9">
        <v>0</v>
      </c>
      <c r="G6858" s="19">
        <f t="shared" si="2035"/>
        <v>0</v>
      </c>
    </row>
    <row r="6859" spans="2:7" x14ac:dyDescent="0.25">
      <c r="C6859">
        <v>429</v>
      </c>
      <c r="D6859" t="s">
        <v>82</v>
      </c>
      <c r="E6859" s="9">
        <v>0</v>
      </c>
      <c r="F6859" s="9">
        <v>0</v>
      </c>
      <c r="G6859" s="19">
        <f t="shared" si="2035"/>
        <v>0</v>
      </c>
    </row>
    <row r="6860" spans="2:7" x14ac:dyDescent="0.25">
      <c r="E6860" s="9"/>
      <c r="F6860" s="9"/>
    </row>
    <row r="6861" spans="2:7" x14ac:dyDescent="0.25">
      <c r="B6861" s="12">
        <v>43</v>
      </c>
      <c r="C6861" s="12"/>
      <c r="D6861" s="12" t="s">
        <v>83</v>
      </c>
      <c r="E6861" s="13">
        <f t="shared" ref="E6861" si="2036">E6862+E6863+E6864+E6865</f>
        <v>0</v>
      </c>
      <c r="F6861" s="13">
        <f t="shared" ref="F6861" si="2037">F6862+F6863+F6864+F6865</f>
        <v>0</v>
      </c>
      <c r="G6861" s="24">
        <f t="shared" ref="G6861:G6865" si="2038">E6861-F6861</f>
        <v>0</v>
      </c>
    </row>
    <row r="6862" spans="2:7" x14ac:dyDescent="0.25">
      <c r="C6862">
        <v>430</v>
      </c>
      <c r="D6862" t="s">
        <v>84</v>
      </c>
      <c r="E6862" s="9">
        <v>0</v>
      </c>
      <c r="F6862" s="9">
        <v>0</v>
      </c>
      <c r="G6862" s="19">
        <f t="shared" si="2038"/>
        <v>0</v>
      </c>
    </row>
    <row r="6863" spans="2:7" x14ac:dyDescent="0.25">
      <c r="C6863">
        <v>431</v>
      </c>
      <c r="D6863" t="s">
        <v>85</v>
      </c>
      <c r="E6863" s="9">
        <v>0</v>
      </c>
      <c r="F6863" s="9">
        <v>0</v>
      </c>
      <c r="G6863" s="19">
        <f t="shared" si="2038"/>
        <v>0</v>
      </c>
    </row>
    <row r="6864" spans="2:7" x14ac:dyDescent="0.25">
      <c r="C6864">
        <v>432</v>
      </c>
      <c r="D6864" t="s">
        <v>86</v>
      </c>
      <c r="E6864" s="9">
        <v>0</v>
      </c>
      <c r="F6864" s="9">
        <v>0</v>
      </c>
      <c r="G6864" s="19">
        <f t="shared" si="2038"/>
        <v>0</v>
      </c>
    </row>
    <row r="6865" spans="2:7" x14ac:dyDescent="0.25">
      <c r="C6865">
        <v>439</v>
      </c>
      <c r="D6865" t="s">
        <v>87</v>
      </c>
      <c r="E6865" s="9">
        <v>0</v>
      </c>
      <c r="F6865" s="9">
        <v>0</v>
      </c>
      <c r="G6865" s="19">
        <f t="shared" si="2038"/>
        <v>0</v>
      </c>
    </row>
    <row r="6866" spans="2:7" x14ac:dyDescent="0.25">
      <c r="E6866" s="9"/>
      <c r="F6866" s="9"/>
    </row>
    <row r="6867" spans="2:7" x14ac:dyDescent="0.25">
      <c r="B6867" s="12">
        <v>44</v>
      </c>
      <c r="C6867" s="12"/>
      <c r="D6867" s="12" t="s">
        <v>88</v>
      </c>
      <c r="E6867" s="13">
        <f t="shared" ref="E6867" si="2039">E6868+E6869+E6870+E6871+E6872+E6873+E6874+E6875+E6876+E6877</f>
        <v>40623.950000000004</v>
      </c>
      <c r="F6867" s="13">
        <f t="shared" ref="F6867" si="2040">F6868+F6869+F6870+F6871+F6872+F6873+F6874+F6875+F6876+F6877</f>
        <v>43849.4</v>
      </c>
      <c r="G6867" s="24">
        <f t="shared" ref="G6867:G6877" si="2041">E6867-F6867</f>
        <v>-3225.4499999999971</v>
      </c>
    </row>
    <row r="6868" spans="2:7" x14ac:dyDescent="0.25">
      <c r="C6868">
        <v>440</v>
      </c>
      <c r="D6868" t="s">
        <v>89</v>
      </c>
      <c r="E6868" s="9">
        <v>6079.05</v>
      </c>
      <c r="F6868" s="9">
        <v>4916.3500000000004</v>
      </c>
      <c r="G6868" s="19">
        <f t="shared" si="2041"/>
        <v>1162.6999999999998</v>
      </c>
    </row>
    <row r="6869" spans="2:7" x14ac:dyDescent="0.25">
      <c r="C6869">
        <v>441</v>
      </c>
      <c r="D6869" t="s">
        <v>90</v>
      </c>
      <c r="E6869" s="9">
        <v>0</v>
      </c>
      <c r="F6869" s="9">
        <v>0</v>
      </c>
      <c r="G6869" s="19">
        <f t="shared" si="2041"/>
        <v>0</v>
      </c>
    </row>
    <row r="6870" spans="2:7" x14ac:dyDescent="0.25">
      <c r="C6870">
        <v>442</v>
      </c>
      <c r="D6870" t="s">
        <v>91</v>
      </c>
      <c r="E6870" s="9">
        <v>0</v>
      </c>
      <c r="F6870" s="9">
        <v>0</v>
      </c>
      <c r="G6870" s="19">
        <f t="shared" si="2041"/>
        <v>0</v>
      </c>
    </row>
    <row r="6871" spans="2:7" x14ac:dyDescent="0.25">
      <c r="C6871">
        <v>443</v>
      </c>
      <c r="D6871" t="s">
        <v>92</v>
      </c>
      <c r="E6871" s="9">
        <v>21720</v>
      </c>
      <c r="F6871" s="9">
        <v>25640</v>
      </c>
      <c r="G6871" s="19">
        <f t="shared" si="2041"/>
        <v>-3920</v>
      </c>
    </row>
    <row r="6872" spans="2:7" x14ac:dyDescent="0.25">
      <c r="C6872">
        <v>444</v>
      </c>
      <c r="D6872" t="s">
        <v>31</v>
      </c>
      <c r="E6872" s="9">
        <v>0</v>
      </c>
      <c r="F6872" s="9">
        <v>0</v>
      </c>
      <c r="G6872" s="19">
        <f t="shared" si="2041"/>
        <v>0</v>
      </c>
    </row>
    <row r="6873" spans="2:7" x14ac:dyDescent="0.25">
      <c r="C6873">
        <v>445</v>
      </c>
      <c r="D6873" t="s">
        <v>93</v>
      </c>
      <c r="E6873" s="9">
        <v>0</v>
      </c>
      <c r="F6873" s="9">
        <v>0</v>
      </c>
      <c r="G6873" s="19">
        <f t="shared" si="2041"/>
        <v>0</v>
      </c>
    </row>
    <row r="6874" spans="2:7" x14ac:dyDescent="0.25">
      <c r="C6874">
        <v>446</v>
      </c>
      <c r="D6874" t="s">
        <v>94</v>
      </c>
      <c r="E6874" s="9">
        <v>0</v>
      </c>
      <c r="F6874" s="9">
        <v>0</v>
      </c>
      <c r="G6874" s="19">
        <f t="shared" si="2041"/>
        <v>0</v>
      </c>
    </row>
    <row r="6875" spans="2:7" x14ac:dyDescent="0.25">
      <c r="C6875">
        <v>447</v>
      </c>
      <c r="D6875" t="s">
        <v>95</v>
      </c>
      <c r="E6875" s="9">
        <v>12780</v>
      </c>
      <c r="F6875" s="9">
        <v>13200</v>
      </c>
      <c r="G6875" s="19">
        <f t="shared" si="2041"/>
        <v>-420</v>
      </c>
    </row>
    <row r="6876" spans="2:7" x14ac:dyDescent="0.25">
      <c r="C6876">
        <v>448</v>
      </c>
      <c r="D6876" t="s">
        <v>96</v>
      </c>
      <c r="E6876" s="9">
        <v>0</v>
      </c>
      <c r="F6876" s="9">
        <v>0</v>
      </c>
      <c r="G6876" s="19">
        <f t="shared" si="2041"/>
        <v>0</v>
      </c>
    </row>
    <row r="6877" spans="2:7" x14ac:dyDescent="0.25">
      <c r="C6877">
        <v>449</v>
      </c>
      <c r="D6877" t="s">
        <v>97</v>
      </c>
      <c r="E6877" s="9">
        <v>44.9</v>
      </c>
      <c r="F6877" s="9">
        <v>93.05</v>
      </c>
      <c r="G6877" s="19">
        <f t="shared" si="2041"/>
        <v>-48.15</v>
      </c>
    </row>
    <row r="6878" spans="2:7" x14ac:dyDescent="0.25">
      <c r="E6878" s="9"/>
      <c r="F6878" s="9"/>
    </row>
    <row r="6879" spans="2:7" x14ac:dyDescent="0.25">
      <c r="B6879" s="12">
        <v>45</v>
      </c>
      <c r="C6879" s="12"/>
      <c r="D6879" s="12" t="s">
        <v>98</v>
      </c>
      <c r="E6879" s="13">
        <f t="shared" ref="E6879" si="2042">E6880+E6881</f>
        <v>3785.05</v>
      </c>
      <c r="F6879" s="13">
        <f t="shared" ref="F6879" si="2043">F6880+F6881</f>
        <v>70569.3</v>
      </c>
      <c r="G6879" s="24">
        <f t="shared" ref="G6879:G6881" si="2044">E6879-F6879</f>
        <v>-66784.25</v>
      </c>
    </row>
    <row r="6880" spans="2:7" x14ac:dyDescent="0.25">
      <c r="C6880">
        <v>450</v>
      </c>
      <c r="D6880" t="s">
        <v>99</v>
      </c>
      <c r="E6880" s="9">
        <v>3785.05</v>
      </c>
      <c r="F6880" s="9">
        <v>3856.7</v>
      </c>
      <c r="G6880" s="19">
        <f t="shared" si="2044"/>
        <v>-71.649999999999636</v>
      </c>
    </row>
    <row r="6881" spans="2:7" x14ac:dyDescent="0.25">
      <c r="C6881">
        <v>451</v>
      </c>
      <c r="D6881" t="s">
        <v>100</v>
      </c>
      <c r="E6881" s="9">
        <v>0</v>
      </c>
      <c r="F6881" s="9">
        <v>66712.600000000006</v>
      </c>
      <c r="G6881" s="19">
        <f t="shared" si="2044"/>
        <v>-66712.600000000006</v>
      </c>
    </row>
    <row r="6882" spans="2:7" x14ac:dyDescent="0.25">
      <c r="E6882" s="9"/>
      <c r="F6882" s="9"/>
    </row>
    <row r="6883" spans="2:7" x14ac:dyDescent="0.25">
      <c r="B6883" s="12">
        <v>46</v>
      </c>
      <c r="C6883" s="12"/>
      <c r="D6883" s="12" t="s">
        <v>101</v>
      </c>
      <c r="E6883" s="13">
        <f t="shared" ref="E6883" si="2045">E6884+E6885+E6886+E6887+E6888</f>
        <v>103330.03</v>
      </c>
      <c r="F6883" s="13">
        <f t="shared" ref="F6883" si="2046">F6884+F6885+F6886+F6887+F6888</f>
        <v>80993.300000000017</v>
      </c>
      <c r="G6883" s="24">
        <f t="shared" ref="G6883:G6888" si="2047">E6883-F6883</f>
        <v>22336.729999999981</v>
      </c>
    </row>
    <row r="6884" spans="2:7" x14ac:dyDescent="0.25">
      <c r="C6884">
        <v>460</v>
      </c>
      <c r="D6884" t="s">
        <v>102</v>
      </c>
      <c r="E6884" s="9">
        <v>7852</v>
      </c>
      <c r="F6884" s="9">
        <v>12280</v>
      </c>
      <c r="G6884" s="19">
        <f t="shared" si="2047"/>
        <v>-4428</v>
      </c>
    </row>
    <row r="6885" spans="2:7" x14ac:dyDescent="0.25">
      <c r="C6885">
        <v>461</v>
      </c>
      <c r="D6885" t="s">
        <v>103</v>
      </c>
      <c r="E6885" s="9">
        <v>34759.230000000003</v>
      </c>
      <c r="F6885" s="9">
        <v>25394.400000000001</v>
      </c>
      <c r="G6885" s="19">
        <f t="shared" si="2047"/>
        <v>9364.8300000000017</v>
      </c>
    </row>
    <row r="6886" spans="2:7" x14ac:dyDescent="0.25">
      <c r="C6886">
        <v>462</v>
      </c>
      <c r="D6886" t="s">
        <v>38</v>
      </c>
      <c r="E6886" s="9">
        <v>0</v>
      </c>
      <c r="F6886" s="9">
        <v>0</v>
      </c>
      <c r="G6886" s="19">
        <f t="shared" si="2047"/>
        <v>0</v>
      </c>
    </row>
    <row r="6887" spans="2:7" x14ac:dyDescent="0.25">
      <c r="C6887">
        <v>463</v>
      </c>
      <c r="D6887" t="s">
        <v>104</v>
      </c>
      <c r="E6887" s="9">
        <v>59935.9</v>
      </c>
      <c r="F6887" s="9">
        <v>43277.3</v>
      </c>
      <c r="G6887" s="19">
        <f t="shared" si="2047"/>
        <v>16658.599999999999</v>
      </c>
    </row>
    <row r="6888" spans="2:7" x14ac:dyDescent="0.25">
      <c r="C6888">
        <v>469</v>
      </c>
      <c r="D6888" t="s">
        <v>105</v>
      </c>
      <c r="E6888" s="9">
        <v>782.9</v>
      </c>
      <c r="F6888" s="9">
        <v>41.6</v>
      </c>
      <c r="G6888" s="19">
        <f t="shared" si="2047"/>
        <v>741.3</v>
      </c>
    </row>
    <row r="6889" spans="2:7" x14ac:dyDescent="0.25">
      <c r="E6889" s="9"/>
      <c r="F6889" s="9"/>
    </row>
    <row r="6890" spans="2:7" x14ac:dyDescent="0.25">
      <c r="B6890" s="12">
        <v>47</v>
      </c>
      <c r="C6890" s="12"/>
      <c r="D6890" s="12" t="s">
        <v>44</v>
      </c>
      <c r="E6890" s="13">
        <f t="shared" ref="E6890" si="2048">E6891</f>
        <v>0</v>
      </c>
      <c r="F6890" s="13">
        <f t="shared" ref="F6890" si="2049">F6891</f>
        <v>0</v>
      </c>
      <c r="G6890" s="24">
        <f t="shared" ref="G6890:G6891" si="2050">E6890-F6890</f>
        <v>0</v>
      </c>
    </row>
    <row r="6891" spans="2:7" x14ac:dyDescent="0.25">
      <c r="C6891">
        <v>470</v>
      </c>
      <c r="D6891" t="s">
        <v>106</v>
      </c>
      <c r="E6891" s="9">
        <v>0</v>
      </c>
      <c r="F6891" s="9">
        <v>0</v>
      </c>
      <c r="G6891" s="19">
        <f t="shared" si="2050"/>
        <v>0</v>
      </c>
    </row>
    <row r="6892" spans="2:7" x14ac:dyDescent="0.25">
      <c r="E6892" s="9"/>
      <c r="F6892" s="9"/>
    </row>
    <row r="6893" spans="2:7" x14ac:dyDescent="0.25">
      <c r="B6893" s="12">
        <v>48</v>
      </c>
      <c r="C6893" s="12"/>
      <c r="D6893" s="12" t="s">
        <v>107</v>
      </c>
      <c r="E6893" s="13">
        <f t="shared" ref="E6893" si="2051">E6894+E6895+E6896+E6897+E6898+E6899+E6900</f>
        <v>775000</v>
      </c>
      <c r="F6893" s="13">
        <f t="shared" ref="F6893" si="2052">F6894+F6895+F6896+F6897+F6898+F6899+F6900</f>
        <v>0</v>
      </c>
      <c r="G6893" s="24">
        <f t="shared" ref="G6893:G6900" si="2053">E6893-F6893</f>
        <v>775000</v>
      </c>
    </row>
    <row r="6894" spans="2:7" x14ac:dyDescent="0.25">
      <c r="C6894">
        <v>481</v>
      </c>
      <c r="D6894" t="s">
        <v>108</v>
      </c>
      <c r="E6894" s="9">
        <v>0</v>
      </c>
      <c r="F6894" s="9">
        <v>0</v>
      </c>
      <c r="G6894" s="19">
        <f t="shared" si="2053"/>
        <v>0</v>
      </c>
    </row>
    <row r="6895" spans="2:7" x14ac:dyDescent="0.25">
      <c r="C6895">
        <v>482</v>
      </c>
      <c r="D6895" t="s">
        <v>109</v>
      </c>
      <c r="E6895" s="9">
        <v>0</v>
      </c>
      <c r="F6895" s="9">
        <v>0</v>
      </c>
      <c r="G6895" s="19">
        <f t="shared" si="2053"/>
        <v>0</v>
      </c>
    </row>
    <row r="6896" spans="2:7" x14ac:dyDescent="0.25">
      <c r="C6896">
        <v>483</v>
      </c>
      <c r="D6896" t="s">
        <v>110</v>
      </c>
      <c r="E6896" s="9">
        <v>0</v>
      </c>
      <c r="F6896" s="9">
        <v>0</v>
      </c>
      <c r="G6896" s="19">
        <f t="shared" si="2053"/>
        <v>0</v>
      </c>
    </row>
    <row r="6897" spans="2:7" x14ac:dyDescent="0.25">
      <c r="C6897">
        <v>484</v>
      </c>
      <c r="D6897" t="s">
        <v>111</v>
      </c>
      <c r="E6897" s="9">
        <v>0</v>
      </c>
      <c r="F6897" s="9">
        <v>0</v>
      </c>
      <c r="G6897" s="19">
        <f t="shared" si="2053"/>
        <v>0</v>
      </c>
    </row>
    <row r="6898" spans="2:7" x14ac:dyDescent="0.25">
      <c r="C6898">
        <v>485</v>
      </c>
      <c r="D6898" t="s">
        <v>112</v>
      </c>
      <c r="E6898" s="9">
        <v>0</v>
      </c>
      <c r="F6898" s="9">
        <v>0</v>
      </c>
      <c r="G6898" s="19">
        <f t="shared" si="2053"/>
        <v>0</v>
      </c>
    </row>
    <row r="6899" spans="2:7" x14ac:dyDescent="0.25">
      <c r="C6899">
        <v>486</v>
      </c>
      <c r="D6899" t="s">
        <v>113</v>
      </c>
      <c r="E6899" s="9">
        <v>0</v>
      </c>
      <c r="F6899" s="9">
        <v>0</v>
      </c>
      <c r="G6899" s="19">
        <f t="shared" si="2053"/>
        <v>0</v>
      </c>
    </row>
    <row r="6900" spans="2:7" x14ac:dyDescent="0.25">
      <c r="C6900">
        <v>489</v>
      </c>
      <c r="D6900" t="s">
        <v>114</v>
      </c>
      <c r="E6900" s="9">
        <v>775000</v>
      </c>
      <c r="F6900" s="9">
        <v>0</v>
      </c>
      <c r="G6900" s="19">
        <f t="shared" si="2053"/>
        <v>775000</v>
      </c>
    </row>
    <row r="6901" spans="2:7" x14ac:dyDescent="0.25">
      <c r="E6901" s="9"/>
      <c r="F6901" s="9"/>
    </row>
    <row r="6902" spans="2:7" x14ac:dyDescent="0.25">
      <c r="B6902" s="12">
        <v>49</v>
      </c>
      <c r="C6902" s="12"/>
      <c r="D6902" s="12" t="s">
        <v>53</v>
      </c>
      <c r="E6902" s="13">
        <f t="shared" ref="E6902" si="2054">E6903+E6904+E6905+E6906+E6907+E6908+E6909+E6910</f>
        <v>0</v>
      </c>
      <c r="F6902" s="13">
        <f t="shared" ref="F6902" si="2055">F6903+F6904+F6905+F6906+F6907+F6908+F6909+F6910</f>
        <v>10800</v>
      </c>
      <c r="G6902" s="24">
        <f t="shared" ref="G6902:G6910" si="2056">E6902-F6902</f>
        <v>-10800</v>
      </c>
    </row>
    <row r="6903" spans="2:7" x14ac:dyDescent="0.25">
      <c r="C6903">
        <v>490</v>
      </c>
      <c r="D6903" t="s">
        <v>54</v>
      </c>
      <c r="E6903" s="9">
        <v>0</v>
      </c>
      <c r="F6903" s="9">
        <v>0</v>
      </c>
      <c r="G6903" s="19">
        <f t="shared" si="2056"/>
        <v>0</v>
      </c>
    </row>
    <row r="6904" spans="2:7" x14ac:dyDescent="0.25">
      <c r="C6904">
        <v>491</v>
      </c>
      <c r="D6904" t="s">
        <v>55</v>
      </c>
      <c r="E6904" s="9">
        <v>0</v>
      </c>
      <c r="F6904" s="9">
        <v>10800</v>
      </c>
      <c r="G6904" s="19">
        <f t="shared" si="2056"/>
        <v>-10800</v>
      </c>
    </row>
    <row r="6905" spans="2:7" x14ac:dyDescent="0.25">
      <c r="C6905">
        <v>492</v>
      </c>
      <c r="D6905" t="s">
        <v>115</v>
      </c>
      <c r="E6905" s="9">
        <v>0</v>
      </c>
      <c r="F6905" s="9">
        <v>0</v>
      </c>
      <c r="G6905" s="19">
        <f t="shared" si="2056"/>
        <v>0</v>
      </c>
    </row>
    <row r="6906" spans="2:7" x14ac:dyDescent="0.25">
      <c r="C6906">
        <v>493</v>
      </c>
      <c r="D6906" t="s">
        <v>116</v>
      </c>
      <c r="E6906" s="9">
        <v>0</v>
      </c>
      <c r="F6906" s="9">
        <v>0</v>
      </c>
      <c r="G6906" s="19">
        <f t="shared" si="2056"/>
        <v>0</v>
      </c>
    </row>
    <row r="6907" spans="2:7" x14ac:dyDescent="0.25">
      <c r="C6907">
        <v>494</v>
      </c>
      <c r="D6907" t="s">
        <v>58</v>
      </c>
      <c r="E6907" s="9">
        <v>0</v>
      </c>
      <c r="F6907" s="9">
        <v>0</v>
      </c>
      <c r="G6907" s="19">
        <f t="shared" si="2056"/>
        <v>0</v>
      </c>
    </row>
    <row r="6908" spans="2:7" x14ac:dyDescent="0.25">
      <c r="C6908">
        <v>495</v>
      </c>
      <c r="D6908" t="s">
        <v>117</v>
      </c>
      <c r="E6908" s="9">
        <v>0</v>
      </c>
      <c r="F6908" s="9">
        <v>0</v>
      </c>
      <c r="G6908" s="19">
        <f t="shared" si="2056"/>
        <v>0</v>
      </c>
    </row>
    <row r="6909" spans="2:7" x14ac:dyDescent="0.25">
      <c r="C6909">
        <v>498</v>
      </c>
      <c r="D6909" t="s">
        <v>118</v>
      </c>
      <c r="E6909" s="9">
        <v>0</v>
      </c>
      <c r="F6909" s="9">
        <v>0</v>
      </c>
      <c r="G6909" s="19">
        <f t="shared" si="2056"/>
        <v>0</v>
      </c>
    </row>
    <row r="6910" spans="2:7" x14ac:dyDescent="0.25">
      <c r="C6910">
        <v>499</v>
      </c>
      <c r="D6910" t="s">
        <v>61</v>
      </c>
      <c r="E6910" s="9">
        <v>0</v>
      </c>
      <c r="F6910" s="9">
        <v>0</v>
      </c>
      <c r="G6910" s="19">
        <f t="shared" si="2056"/>
        <v>0</v>
      </c>
    </row>
    <row r="6911" spans="2:7" x14ac:dyDescent="0.25">
      <c r="E6911" s="9"/>
      <c r="F6911" s="9"/>
    </row>
    <row r="6912" spans="2:7" x14ac:dyDescent="0.25">
      <c r="E6912" s="9"/>
      <c r="F6912" s="9"/>
    </row>
    <row r="6913" spans="1:7" x14ac:dyDescent="0.25">
      <c r="E6913" s="9"/>
      <c r="F6913" s="9"/>
    </row>
    <row r="6914" spans="1:7" x14ac:dyDescent="0.25">
      <c r="A6914" s="14">
        <v>9</v>
      </c>
      <c r="B6914" s="14"/>
      <c r="C6914" s="14"/>
      <c r="D6914" s="14" t="s">
        <v>119</v>
      </c>
      <c r="E6914" s="15"/>
      <c r="F6914" s="15"/>
      <c r="G6914" s="25"/>
    </row>
    <row r="6915" spans="1:7" x14ac:dyDescent="0.25">
      <c r="A6915" s="14"/>
      <c r="B6915" s="14">
        <v>90</v>
      </c>
      <c r="C6915" s="14"/>
      <c r="D6915" s="14" t="s">
        <v>120</v>
      </c>
      <c r="E6915" s="16">
        <f t="shared" ref="E6915" si="2057">E6916+E6917</f>
        <v>47834.869999999995</v>
      </c>
      <c r="F6915" s="16">
        <f t="shared" ref="F6915" si="2058">F6916+F6917</f>
        <v>112815.42</v>
      </c>
      <c r="G6915" s="26">
        <f t="shared" ref="G6915:G6917" si="2059">E6915-F6915</f>
        <v>-64980.55</v>
      </c>
    </row>
    <row r="6916" spans="1:7" x14ac:dyDescent="0.25">
      <c r="C6916">
        <v>900</v>
      </c>
      <c r="D6916" t="s">
        <v>121</v>
      </c>
      <c r="E6916" s="19">
        <v>18094.98</v>
      </c>
      <c r="F6916" s="19">
        <v>81088.7</v>
      </c>
      <c r="G6916" s="19">
        <f t="shared" si="2059"/>
        <v>-62993.72</v>
      </c>
    </row>
    <row r="6917" spans="1:7" x14ac:dyDescent="0.25">
      <c r="C6917">
        <v>901</v>
      </c>
      <c r="D6917" t="s">
        <v>122</v>
      </c>
      <c r="E6917" s="19">
        <v>29739.89</v>
      </c>
      <c r="F6917" s="19">
        <v>31726.720000000001</v>
      </c>
      <c r="G6917" s="19">
        <f t="shared" si="2059"/>
        <v>-1986.8300000000017</v>
      </c>
    </row>
    <row r="6918" spans="1:7" x14ac:dyDescent="0.25">
      <c r="E6918" s="9"/>
      <c r="F6918" s="9"/>
    </row>
    <row r="6919" spans="1:7" x14ac:dyDescent="0.25">
      <c r="D6919" s="2" t="s">
        <v>123</v>
      </c>
      <c r="E6919" s="17">
        <f t="shared" ref="E6919" si="2060">E6916+E6917</f>
        <v>47834.869999999995</v>
      </c>
      <c r="F6919" s="17">
        <f t="shared" ref="F6919" si="2061">F6916+F6917</f>
        <v>112815.42</v>
      </c>
      <c r="G6919" s="19">
        <f t="shared" ref="G6919" si="2062">E6919-F6919</f>
        <v>-64980.55</v>
      </c>
    </row>
    <row r="6920" spans="1:7" x14ac:dyDescent="0.25">
      <c r="E6920" s="9"/>
      <c r="F6920" s="9"/>
    </row>
    <row r="6921" spans="1:7" x14ac:dyDescent="0.25">
      <c r="A6921" s="27"/>
      <c r="B6921" s="27"/>
      <c r="C6921" s="27"/>
      <c r="D6921" s="27"/>
      <c r="E6921" s="27"/>
      <c r="F6921" s="27"/>
      <c r="G6921" s="28"/>
    </row>
    <row r="6924" spans="1:7" ht="26.25" x14ac:dyDescent="0.4">
      <c r="A6924" s="1" t="s">
        <v>124</v>
      </c>
      <c r="B6924" s="2"/>
      <c r="C6924" s="2"/>
      <c r="D6924" s="2"/>
      <c r="E6924" s="18">
        <v>2021</v>
      </c>
      <c r="F6924" s="18">
        <v>2020</v>
      </c>
      <c r="G6924" s="20" t="s">
        <v>125</v>
      </c>
    </row>
    <row r="6925" spans="1:7" x14ac:dyDescent="0.25">
      <c r="A6925" t="s">
        <v>0</v>
      </c>
      <c r="E6925" s="3">
        <v>2412</v>
      </c>
      <c r="F6925" s="3">
        <v>2400</v>
      </c>
      <c r="G6925" s="29">
        <f>E6925-F6925</f>
        <v>12</v>
      </c>
    </row>
    <row r="6926" spans="1:7" x14ac:dyDescent="0.25">
      <c r="E6926" s="31" t="s">
        <v>168</v>
      </c>
      <c r="F6926" s="31" t="s">
        <v>168</v>
      </c>
      <c r="G6926" s="4" t="s">
        <v>168</v>
      </c>
    </row>
    <row r="6927" spans="1:7" ht="21" x14ac:dyDescent="0.35">
      <c r="A6927" s="5">
        <v>3</v>
      </c>
      <c r="B6927" s="5"/>
      <c r="C6927" s="5"/>
      <c r="D6927" s="5" t="s">
        <v>2</v>
      </c>
      <c r="E6927" s="6">
        <f t="shared" ref="E6927" si="2063">E6928+E6938+E6950+E6954+E6962+E6966+E6976+E6979+E6987</f>
        <v>9872794.0700000003</v>
      </c>
      <c r="F6927" s="6">
        <f t="shared" ref="F6927" si="2064">F6928+F6938+F6950+F6954+F6962+F6966+F6976+F6979+F6987</f>
        <v>8937021.1899999995</v>
      </c>
      <c r="G6927" s="21">
        <f>E6927-F6927</f>
        <v>935772.88000000082</v>
      </c>
    </row>
    <row r="6928" spans="1:7" x14ac:dyDescent="0.25">
      <c r="A6928" s="7"/>
      <c r="B6928" s="7">
        <v>30</v>
      </c>
      <c r="C6928" s="7"/>
      <c r="D6928" s="7" t="s">
        <v>3</v>
      </c>
      <c r="E6928" s="8">
        <f t="shared" ref="E6928" si="2065">E6929+E6930+E6931+E6932+E6933+E6934+E6935+E6936</f>
        <v>1009880.65</v>
      </c>
      <c r="F6928" s="8">
        <f t="shared" ref="F6928" si="2066">F6929+F6930+F6931+F6932+F6933+F6934+F6935+F6936</f>
        <v>1008536.25</v>
      </c>
      <c r="G6928" s="22">
        <f t="shared" ref="G6928:G6936" si="2067">E6928-F6928</f>
        <v>1344.4000000000233</v>
      </c>
    </row>
    <row r="6929" spans="2:7" x14ac:dyDescent="0.25">
      <c r="C6929">
        <v>300</v>
      </c>
      <c r="D6929" t="s">
        <v>4</v>
      </c>
      <c r="E6929" s="9">
        <v>56978.75</v>
      </c>
      <c r="F6929" s="9">
        <v>55690</v>
      </c>
      <c r="G6929" s="19">
        <f t="shared" si="2067"/>
        <v>1288.75</v>
      </c>
    </row>
    <row r="6930" spans="2:7" x14ac:dyDescent="0.25">
      <c r="C6930">
        <v>301</v>
      </c>
      <c r="D6930" t="s">
        <v>5</v>
      </c>
      <c r="E6930" s="9">
        <v>766066.1</v>
      </c>
      <c r="F6930" s="9">
        <v>767052.6</v>
      </c>
      <c r="G6930" s="19">
        <f t="shared" si="2067"/>
        <v>-986.5</v>
      </c>
    </row>
    <row r="6931" spans="2:7" x14ac:dyDescent="0.25">
      <c r="C6931">
        <v>302</v>
      </c>
      <c r="D6931" t="s">
        <v>6</v>
      </c>
      <c r="E6931" s="9">
        <v>0</v>
      </c>
      <c r="F6931" s="9">
        <v>0</v>
      </c>
      <c r="G6931" s="19">
        <f t="shared" si="2067"/>
        <v>0</v>
      </c>
    </row>
    <row r="6932" spans="2:7" x14ac:dyDescent="0.25">
      <c r="C6932">
        <v>303</v>
      </c>
      <c r="D6932" t="s">
        <v>7</v>
      </c>
      <c r="E6932" s="9">
        <v>0</v>
      </c>
      <c r="F6932" s="9">
        <v>0</v>
      </c>
      <c r="G6932" s="19">
        <f t="shared" si="2067"/>
        <v>0</v>
      </c>
    </row>
    <row r="6933" spans="2:7" x14ac:dyDescent="0.25">
      <c r="C6933">
        <v>304</v>
      </c>
      <c r="D6933" t="s">
        <v>8</v>
      </c>
      <c r="E6933" s="9">
        <v>0</v>
      </c>
      <c r="F6933" s="9">
        <v>0</v>
      </c>
      <c r="G6933" s="19">
        <f t="shared" si="2067"/>
        <v>0</v>
      </c>
    </row>
    <row r="6934" spans="2:7" x14ac:dyDescent="0.25">
      <c r="C6934">
        <v>305</v>
      </c>
      <c r="D6934" t="s">
        <v>9</v>
      </c>
      <c r="E6934" s="9">
        <v>176376.2</v>
      </c>
      <c r="F6934" s="9">
        <v>176281.5</v>
      </c>
      <c r="G6934" s="19">
        <f t="shared" si="2067"/>
        <v>94.700000000011642</v>
      </c>
    </row>
    <row r="6935" spans="2:7" x14ac:dyDescent="0.25">
      <c r="C6935">
        <v>306</v>
      </c>
      <c r="D6935" t="s">
        <v>10</v>
      </c>
      <c r="E6935" s="9">
        <v>0</v>
      </c>
      <c r="F6935" s="9">
        <v>200</v>
      </c>
      <c r="G6935" s="19">
        <f t="shared" si="2067"/>
        <v>-200</v>
      </c>
    </row>
    <row r="6936" spans="2:7" x14ac:dyDescent="0.25">
      <c r="C6936">
        <v>309</v>
      </c>
      <c r="D6936" t="s">
        <v>11</v>
      </c>
      <c r="E6936" s="9">
        <v>10459.6</v>
      </c>
      <c r="F6936" s="9">
        <v>9312.15</v>
      </c>
      <c r="G6936" s="19">
        <f t="shared" si="2067"/>
        <v>1147.4500000000007</v>
      </c>
    </row>
    <row r="6937" spans="2:7" x14ac:dyDescent="0.25">
      <c r="E6937" s="9"/>
      <c r="F6937" s="9"/>
    </row>
    <row r="6938" spans="2:7" x14ac:dyDescent="0.25">
      <c r="B6938" s="7">
        <v>31</v>
      </c>
      <c r="C6938" s="7"/>
      <c r="D6938" s="7" t="s">
        <v>12</v>
      </c>
      <c r="E6938" s="8">
        <f t="shared" ref="E6938" si="2068">E6939+E6940+E6941+E6942+E6943+E6944+E6945+E6946+E6947+E6948</f>
        <v>1375544.6700000002</v>
      </c>
      <c r="F6938" s="8">
        <f t="shared" ref="F6938" si="2069">F6939+F6940+F6941+F6942+F6943+F6944+F6945+F6946+F6947+F6948</f>
        <v>1744115.84</v>
      </c>
      <c r="G6938" s="22">
        <f t="shared" ref="G6938:G6948" si="2070">E6938-F6938</f>
        <v>-368571.16999999993</v>
      </c>
    </row>
    <row r="6939" spans="2:7" x14ac:dyDescent="0.25">
      <c r="C6939">
        <v>310</v>
      </c>
      <c r="D6939" t="s">
        <v>13</v>
      </c>
      <c r="E6939" s="9">
        <v>165759.4</v>
      </c>
      <c r="F6939" s="9">
        <v>180495.65</v>
      </c>
      <c r="G6939" s="19">
        <f t="shared" si="2070"/>
        <v>-14736.25</v>
      </c>
    </row>
    <row r="6940" spans="2:7" x14ac:dyDescent="0.25">
      <c r="C6940">
        <v>311</v>
      </c>
      <c r="D6940" t="s">
        <v>14</v>
      </c>
      <c r="E6940" s="9">
        <v>144659.65</v>
      </c>
      <c r="F6940" s="9">
        <v>116905.60000000001</v>
      </c>
      <c r="G6940" s="19">
        <f t="shared" si="2070"/>
        <v>27754.049999999988</v>
      </c>
    </row>
    <row r="6941" spans="2:7" x14ac:dyDescent="0.25">
      <c r="C6941">
        <v>312</v>
      </c>
      <c r="D6941" t="s">
        <v>15</v>
      </c>
      <c r="E6941" s="9">
        <v>192889.75</v>
      </c>
      <c r="F6941" s="9">
        <v>354496.6</v>
      </c>
      <c r="G6941" s="19">
        <f t="shared" si="2070"/>
        <v>-161606.84999999998</v>
      </c>
    </row>
    <row r="6942" spans="2:7" x14ac:dyDescent="0.25">
      <c r="C6942">
        <v>313</v>
      </c>
      <c r="D6942" t="s">
        <v>16</v>
      </c>
      <c r="E6942" s="9">
        <v>449871.9</v>
      </c>
      <c r="F6942" s="9">
        <v>455199.91</v>
      </c>
      <c r="G6942" s="19">
        <f t="shared" si="2070"/>
        <v>-5328.0099999999511</v>
      </c>
    </row>
    <row r="6943" spans="2:7" x14ac:dyDescent="0.25">
      <c r="C6943">
        <v>314</v>
      </c>
      <c r="D6943" t="s">
        <v>17</v>
      </c>
      <c r="E6943" s="9">
        <v>244913.75</v>
      </c>
      <c r="F6943" s="9">
        <v>264026.05</v>
      </c>
      <c r="G6943" s="19">
        <f t="shared" si="2070"/>
        <v>-19112.299999999988</v>
      </c>
    </row>
    <row r="6944" spans="2:7" x14ac:dyDescent="0.25">
      <c r="C6944">
        <v>315</v>
      </c>
      <c r="D6944" t="s">
        <v>18</v>
      </c>
      <c r="E6944" s="9">
        <v>49514.35</v>
      </c>
      <c r="F6944" s="9">
        <v>55247.5</v>
      </c>
      <c r="G6944" s="19">
        <f t="shared" si="2070"/>
        <v>-5733.1500000000015</v>
      </c>
    </row>
    <row r="6945" spans="2:7" x14ac:dyDescent="0.25">
      <c r="C6945">
        <v>316</v>
      </c>
      <c r="D6945" t="s">
        <v>19</v>
      </c>
      <c r="E6945" s="9">
        <v>9200</v>
      </c>
      <c r="F6945" s="9">
        <v>10485.75</v>
      </c>
      <c r="G6945" s="19">
        <f t="shared" si="2070"/>
        <v>-1285.75</v>
      </c>
    </row>
    <row r="6946" spans="2:7" x14ac:dyDescent="0.25">
      <c r="C6946">
        <v>317</v>
      </c>
      <c r="D6946" t="s">
        <v>20</v>
      </c>
      <c r="E6946" s="9">
        <v>23399.55</v>
      </c>
      <c r="F6946" s="9">
        <v>30778.5</v>
      </c>
      <c r="G6946" s="19">
        <f t="shared" si="2070"/>
        <v>-7378.9500000000007</v>
      </c>
    </row>
    <row r="6947" spans="2:7" x14ac:dyDescent="0.25">
      <c r="C6947">
        <v>318</v>
      </c>
      <c r="D6947" t="s">
        <v>21</v>
      </c>
      <c r="E6947" s="9">
        <v>74336.320000000007</v>
      </c>
      <c r="F6947" s="9">
        <v>255480.28</v>
      </c>
      <c r="G6947" s="19">
        <f t="shared" si="2070"/>
        <v>-181143.96</v>
      </c>
    </row>
    <row r="6948" spans="2:7" x14ac:dyDescent="0.25">
      <c r="C6948">
        <v>319</v>
      </c>
      <c r="D6948" t="s">
        <v>22</v>
      </c>
      <c r="E6948" s="9">
        <v>21000</v>
      </c>
      <c r="F6948" s="9">
        <v>21000</v>
      </c>
      <c r="G6948" s="19">
        <f t="shared" si="2070"/>
        <v>0</v>
      </c>
    </row>
    <row r="6949" spans="2:7" x14ac:dyDescent="0.25">
      <c r="E6949" s="9"/>
      <c r="F6949" s="9"/>
    </row>
    <row r="6950" spans="2:7" x14ac:dyDescent="0.25">
      <c r="B6950" s="7">
        <v>33</v>
      </c>
      <c r="C6950" s="7"/>
      <c r="D6950" s="7" t="s">
        <v>23</v>
      </c>
      <c r="E6950" s="8">
        <f t="shared" ref="E6950" si="2071">E6951+E6952</f>
        <v>465912.52999999997</v>
      </c>
      <c r="F6950" s="8">
        <f t="shared" ref="F6950" si="2072">F6951+F6952</f>
        <v>435318.16</v>
      </c>
      <c r="G6950" s="22">
        <f t="shared" ref="G6950:G6952" si="2073">E6950-F6950</f>
        <v>30594.369999999995</v>
      </c>
    </row>
    <row r="6951" spans="2:7" x14ac:dyDescent="0.25">
      <c r="C6951">
        <v>330</v>
      </c>
      <c r="D6951" t="s">
        <v>24</v>
      </c>
      <c r="E6951" s="9">
        <v>449875.98</v>
      </c>
      <c r="F6951" s="9">
        <v>435318.16</v>
      </c>
      <c r="G6951" s="19">
        <f t="shared" si="2073"/>
        <v>14557.820000000007</v>
      </c>
    </row>
    <row r="6952" spans="2:7" x14ac:dyDescent="0.25">
      <c r="C6952">
        <v>332</v>
      </c>
      <c r="D6952" t="s">
        <v>25</v>
      </c>
      <c r="E6952" s="9">
        <v>16036.55</v>
      </c>
      <c r="F6952" s="9">
        <v>0</v>
      </c>
      <c r="G6952" s="19">
        <f t="shared" si="2073"/>
        <v>16036.55</v>
      </c>
    </row>
    <row r="6953" spans="2:7" x14ac:dyDescent="0.25">
      <c r="E6953" s="9"/>
      <c r="F6953" s="9"/>
    </row>
    <row r="6954" spans="2:7" x14ac:dyDescent="0.25">
      <c r="B6954" s="7">
        <v>34</v>
      </c>
      <c r="C6954" s="7"/>
      <c r="D6954" s="7" t="s">
        <v>26</v>
      </c>
      <c r="E6954" s="8">
        <f t="shared" ref="E6954" si="2074">E6955+E6956+E6957+E6958+E6959+E6960</f>
        <v>301937.45999999996</v>
      </c>
      <c r="F6954" s="8">
        <f t="shared" ref="F6954" si="2075">F6955+F6956+F6957+F6958+F6959+F6960</f>
        <v>205298.78</v>
      </c>
      <c r="G6954" s="22">
        <f t="shared" ref="G6954:G6960" si="2076">E6954-F6954</f>
        <v>96638.679999999964</v>
      </c>
    </row>
    <row r="6955" spans="2:7" x14ac:dyDescent="0.25">
      <c r="C6955">
        <v>340</v>
      </c>
      <c r="D6955" t="s">
        <v>27</v>
      </c>
      <c r="E6955" s="9">
        <v>301752.61</v>
      </c>
      <c r="F6955" s="9">
        <v>200299.78</v>
      </c>
      <c r="G6955" s="19">
        <f t="shared" si="2076"/>
        <v>101452.82999999999</v>
      </c>
    </row>
    <row r="6956" spans="2:7" x14ac:dyDescent="0.25">
      <c r="C6956">
        <v>341</v>
      </c>
      <c r="D6956" t="s">
        <v>28</v>
      </c>
      <c r="E6956" s="9">
        <v>0</v>
      </c>
      <c r="F6956" s="9">
        <v>0</v>
      </c>
      <c r="G6956" s="19">
        <f t="shared" si="2076"/>
        <v>0</v>
      </c>
    </row>
    <row r="6957" spans="2:7" x14ac:dyDescent="0.25">
      <c r="C6957">
        <v>342</v>
      </c>
      <c r="D6957" t="s">
        <v>29</v>
      </c>
      <c r="E6957" s="9">
        <v>0</v>
      </c>
      <c r="F6957" s="9">
        <v>0</v>
      </c>
      <c r="G6957" s="19">
        <f t="shared" si="2076"/>
        <v>0</v>
      </c>
    </row>
    <row r="6958" spans="2:7" x14ac:dyDescent="0.25">
      <c r="C6958">
        <v>343</v>
      </c>
      <c r="D6958" t="s">
        <v>30</v>
      </c>
      <c r="E6958" s="9">
        <v>184.85</v>
      </c>
      <c r="F6958" s="9">
        <v>0</v>
      </c>
      <c r="G6958" s="19">
        <f t="shared" si="2076"/>
        <v>184.85</v>
      </c>
    </row>
    <row r="6959" spans="2:7" x14ac:dyDescent="0.25">
      <c r="C6959">
        <v>344</v>
      </c>
      <c r="D6959" t="s">
        <v>31</v>
      </c>
      <c r="E6959" s="9">
        <v>0</v>
      </c>
      <c r="F6959" s="9">
        <v>4999</v>
      </c>
      <c r="G6959" s="19">
        <f t="shared" si="2076"/>
        <v>-4999</v>
      </c>
    </row>
    <row r="6960" spans="2:7" x14ac:dyDescent="0.25">
      <c r="C6960">
        <v>349</v>
      </c>
      <c r="D6960" t="s">
        <v>32</v>
      </c>
      <c r="E6960" s="9">
        <v>0</v>
      </c>
      <c r="F6960" s="9">
        <v>0</v>
      </c>
      <c r="G6960" s="19">
        <f t="shared" si="2076"/>
        <v>0</v>
      </c>
    </row>
    <row r="6961" spans="2:7" x14ac:dyDescent="0.25">
      <c r="E6961" s="9"/>
      <c r="F6961" s="9"/>
    </row>
    <row r="6962" spans="2:7" x14ac:dyDescent="0.25">
      <c r="B6962" s="7">
        <v>35</v>
      </c>
      <c r="C6962" s="7"/>
      <c r="D6962" s="7" t="s">
        <v>33</v>
      </c>
      <c r="E6962" s="8">
        <f t="shared" ref="E6962" si="2077">E6963+E6964</f>
        <v>167384.66</v>
      </c>
      <c r="F6962" s="8">
        <f t="shared" ref="F6962" si="2078">F6963+F6964</f>
        <v>12044.98</v>
      </c>
      <c r="G6962" s="22">
        <f t="shared" ref="G6962:G6964" si="2079">E6962-F6962</f>
        <v>155339.68</v>
      </c>
    </row>
    <row r="6963" spans="2:7" x14ac:dyDescent="0.25">
      <c r="C6963">
        <v>350</v>
      </c>
      <c r="D6963" t="s">
        <v>33</v>
      </c>
      <c r="E6963" s="9">
        <v>9624.65</v>
      </c>
      <c r="F6963" s="9">
        <v>11695.48</v>
      </c>
      <c r="G6963" s="19">
        <f t="shared" si="2079"/>
        <v>-2070.83</v>
      </c>
    </row>
    <row r="6964" spans="2:7" x14ac:dyDescent="0.25">
      <c r="C6964">
        <v>351</v>
      </c>
      <c r="D6964" t="s">
        <v>34</v>
      </c>
      <c r="E6964" s="9">
        <v>157760.01</v>
      </c>
      <c r="F6964" s="9">
        <v>349.5</v>
      </c>
      <c r="G6964" s="19">
        <f t="shared" si="2079"/>
        <v>157410.51</v>
      </c>
    </row>
    <row r="6965" spans="2:7" x14ac:dyDescent="0.25">
      <c r="E6965" s="9"/>
      <c r="F6965" s="9"/>
    </row>
    <row r="6966" spans="2:7" x14ac:dyDescent="0.25">
      <c r="B6966" s="7">
        <v>36</v>
      </c>
      <c r="C6966" s="7"/>
      <c r="D6966" s="7" t="s">
        <v>35</v>
      </c>
      <c r="E6966" s="8">
        <f t="shared" ref="E6966" si="2080">E6967+E6968+E6969+E6970+E6971+E6972+E6973+E6974</f>
        <v>6327870.8499999996</v>
      </c>
      <c r="F6966" s="8">
        <f t="shared" ref="F6966" si="2081">F6967+F6968+F6969+F6970+F6971+F6972+F6973+F6974</f>
        <v>5457729.5300000003</v>
      </c>
      <c r="G6966" s="22">
        <f t="shared" ref="G6966:G6974" si="2082">E6966-F6966</f>
        <v>870141.31999999937</v>
      </c>
    </row>
    <row r="6967" spans="2:7" x14ac:dyDescent="0.25">
      <c r="C6967">
        <v>360</v>
      </c>
      <c r="D6967" t="s">
        <v>36</v>
      </c>
      <c r="E6967" s="9">
        <v>9865</v>
      </c>
      <c r="F6967" s="9">
        <v>1599.6</v>
      </c>
      <c r="G6967" s="19">
        <f t="shared" si="2082"/>
        <v>8265.4</v>
      </c>
    </row>
    <row r="6968" spans="2:7" x14ac:dyDescent="0.25">
      <c r="C6968">
        <v>361</v>
      </c>
      <c r="D6968" t="s">
        <v>37</v>
      </c>
      <c r="E6968" s="9">
        <v>5038855.55</v>
      </c>
      <c r="F6968" s="9">
        <v>3893362.83</v>
      </c>
      <c r="G6968" s="19">
        <f t="shared" si="2082"/>
        <v>1145492.7199999997</v>
      </c>
    </row>
    <row r="6969" spans="2:7" x14ac:dyDescent="0.25">
      <c r="C6969">
        <v>362</v>
      </c>
      <c r="D6969" t="s">
        <v>38</v>
      </c>
      <c r="E6969" s="9">
        <v>64315</v>
      </c>
      <c r="F6969" s="9">
        <v>125359</v>
      </c>
      <c r="G6969" s="19">
        <f t="shared" si="2082"/>
        <v>-61044</v>
      </c>
    </row>
    <row r="6970" spans="2:7" x14ac:dyDescent="0.25">
      <c r="C6970">
        <v>363</v>
      </c>
      <c r="D6970" t="s">
        <v>39</v>
      </c>
      <c r="E6970" s="9">
        <v>1214835.3</v>
      </c>
      <c r="F6970" s="9">
        <v>1416357.1</v>
      </c>
      <c r="G6970" s="19">
        <f t="shared" si="2082"/>
        <v>-201521.80000000005</v>
      </c>
    </row>
    <row r="6971" spans="2:7" x14ac:dyDescent="0.25">
      <c r="C6971">
        <v>364</v>
      </c>
      <c r="D6971" t="s">
        <v>40</v>
      </c>
      <c r="E6971" s="9">
        <v>0</v>
      </c>
      <c r="F6971" s="9">
        <v>0</v>
      </c>
      <c r="G6971" s="19">
        <f t="shared" si="2082"/>
        <v>0</v>
      </c>
    </row>
    <row r="6972" spans="2:7" x14ac:dyDescent="0.25">
      <c r="C6972">
        <v>365</v>
      </c>
      <c r="D6972" t="s">
        <v>41</v>
      </c>
      <c r="E6972" s="9">
        <v>0</v>
      </c>
      <c r="F6972" s="9">
        <v>0</v>
      </c>
      <c r="G6972" s="19">
        <f t="shared" si="2082"/>
        <v>0</v>
      </c>
    </row>
    <row r="6973" spans="2:7" x14ac:dyDescent="0.25">
      <c r="C6973">
        <v>366</v>
      </c>
      <c r="D6973" t="s">
        <v>42</v>
      </c>
      <c r="E6973" s="9">
        <v>0</v>
      </c>
      <c r="F6973" s="9">
        <v>0</v>
      </c>
      <c r="G6973" s="19">
        <f t="shared" si="2082"/>
        <v>0</v>
      </c>
    </row>
    <row r="6974" spans="2:7" x14ac:dyDescent="0.25">
      <c r="C6974">
        <v>369</v>
      </c>
      <c r="D6974" t="s">
        <v>43</v>
      </c>
      <c r="E6974" s="9">
        <v>0</v>
      </c>
      <c r="F6974" s="9">
        <v>21051</v>
      </c>
      <c r="G6974" s="19">
        <f t="shared" si="2082"/>
        <v>-21051</v>
      </c>
    </row>
    <row r="6975" spans="2:7" x14ac:dyDescent="0.25">
      <c r="E6975" s="9"/>
      <c r="F6975" s="9"/>
    </row>
    <row r="6976" spans="2:7" x14ac:dyDescent="0.25">
      <c r="B6976" s="7">
        <v>37</v>
      </c>
      <c r="C6976" s="7"/>
      <c r="D6976" s="7" t="s">
        <v>44</v>
      </c>
      <c r="E6976" s="8">
        <f t="shared" ref="E6976" si="2083">E6977</f>
        <v>42544</v>
      </c>
      <c r="F6976" s="8">
        <f t="shared" ref="F6976" si="2084">F6977</f>
        <v>42255.65</v>
      </c>
      <c r="G6976" s="22">
        <f t="shared" ref="G6976:G6985" si="2085">E6976-F6976</f>
        <v>288.34999999999854</v>
      </c>
    </row>
    <row r="6977" spans="2:7" x14ac:dyDescent="0.25">
      <c r="C6977">
        <v>370</v>
      </c>
      <c r="D6977" t="s">
        <v>45</v>
      </c>
      <c r="E6977" s="9">
        <v>42544</v>
      </c>
      <c r="F6977" s="9">
        <v>42255.65</v>
      </c>
      <c r="G6977" s="19">
        <f t="shared" si="2085"/>
        <v>288.34999999999854</v>
      </c>
    </row>
    <row r="6978" spans="2:7" x14ac:dyDescent="0.25">
      <c r="E6978" s="9"/>
      <c r="F6978" s="9"/>
      <c r="G6978" s="19">
        <f t="shared" si="2085"/>
        <v>0</v>
      </c>
    </row>
    <row r="6979" spans="2:7" x14ac:dyDescent="0.25">
      <c r="B6979" s="7">
        <v>38</v>
      </c>
      <c r="C6979" s="7"/>
      <c r="D6979" s="7" t="s">
        <v>46</v>
      </c>
      <c r="E6979" s="8">
        <f t="shared" ref="E6979" si="2086">E6980+E6981+E6982+E6983+E6984+E6985</f>
        <v>100000</v>
      </c>
      <c r="F6979" s="8">
        <f t="shared" ref="F6979" si="2087">F6980+F6981+F6982+F6983+F6984+F6985</f>
        <v>0</v>
      </c>
      <c r="G6979" s="22">
        <f t="shared" si="2085"/>
        <v>100000</v>
      </c>
    </row>
    <row r="6980" spans="2:7" x14ac:dyDescent="0.25">
      <c r="C6980">
        <v>380</v>
      </c>
      <c r="D6980" t="s">
        <v>47</v>
      </c>
      <c r="E6980" s="9">
        <v>0</v>
      </c>
      <c r="F6980" s="9">
        <v>0</v>
      </c>
      <c r="G6980" s="19">
        <f t="shared" si="2085"/>
        <v>0</v>
      </c>
    </row>
    <row r="6981" spans="2:7" x14ac:dyDescent="0.25">
      <c r="C6981">
        <v>381</v>
      </c>
      <c r="D6981" t="s">
        <v>48</v>
      </c>
      <c r="E6981" s="9">
        <v>0</v>
      </c>
      <c r="F6981" s="9">
        <v>0</v>
      </c>
      <c r="G6981" s="19">
        <f t="shared" si="2085"/>
        <v>0</v>
      </c>
    </row>
    <row r="6982" spans="2:7" x14ac:dyDescent="0.25">
      <c r="C6982">
        <v>384</v>
      </c>
      <c r="D6982" t="s">
        <v>49</v>
      </c>
      <c r="E6982" s="9">
        <v>0</v>
      </c>
      <c r="F6982" s="9">
        <v>0</v>
      </c>
      <c r="G6982" s="19">
        <f t="shared" si="2085"/>
        <v>0</v>
      </c>
    </row>
    <row r="6983" spans="2:7" x14ac:dyDescent="0.25">
      <c r="C6983">
        <v>385</v>
      </c>
      <c r="D6983" t="s">
        <v>50</v>
      </c>
      <c r="E6983" s="9">
        <v>0</v>
      </c>
      <c r="F6983" s="9">
        <v>0</v>
      </c>
      <c r="G6983" s="19">
        <f t="shared" si="2085"/>
        <v>0</v>
      </c>
    </row>
    <row r="6984" spans="2:7" x14ac:dyDescent="0.25">
      <c r="C6984">
        <v>386</v>
      </c>
      <c r="D6984" t="s">
        <v>51</v>
      </c>
      <c r="E6984" s="9">
        <v>0</v>
      </c>
      <c r="F6984" s="9">
        <v>0</v>
      </c>
      <c r="G6984" s="19">
        <f t="shared" si="2085"/>
        <v>0</v>
      </c>
    </row>
    <row r="6985" spans="2:7" x14ac:dyDescent="0.25">
      <c r="C6985">
        <v>389</v>
      </c>
      <c r="D6985" t="s">
        <v>52</v>
      </c>
      <c r="E6985" s="9">
        <v>100000</v>
      </c>
      <c r="F6985" s="9">
        <v>0</v>
      </c>
      <c r="G6985" s="19">
        <f t="shared" si="2085"/>
        <v>100000</v>
      </c>
    </row>
    <row r="6986" spans="2:7" x14ac:dyDescent="0.25">
      <c r="E6986" s="9"/>
      <c r="F6986" s="9"/>
    </row>
    <row r="6987" spans="2:7" x14ac:dyDescent="0.25">
      <c r="B6987" s="7">
        <v>39</v>
      </c>
      <c r="C6987" s="7"/>
      <c r="D6987" s="7" t="s">
        <v>53</v>
      </c>
      <c r="E6987" s="8">
        <f t="shared" ref="E6987" si="2088">E6988+E6989+E6990+E6991+E6992+E6993+E6994+E6995</f>
        <v>81719.25</v>
      </c>
      <c r="F6987" s="8">
        <f t="shared" ref="F6987" si="2089">F6988+F6989+F6990+F6991+F6992+F6993+F6994+F6995</f>
        <v>31722</v>
      </c>
      <c r="G6987" s="22">
        <f t="shared" ref="G6987:G6995" si="2090">E6987-F6987</f>
        <v>49997.25</v>
      </c>
    </row>
    <row r="6988" spans="2:7" x14ac:dyDescent="0.25">
      <c r="C6988">
        <v>390</v>
      </c>
      <c r="D6988" t="s">
        <v>54</v>
      </c>
      <c r="E6988" s="9">
        <v>0</v>
      </c>
      <c r="F6988" s="9">
        <v>0</v>
      </c>
      <c r="G6988" s="19">
        <f t="shared" si="2090"/>
        <v>0</v>
      </c>
    </row>
    <row r="6989" spans="2:7" x14ac:dyDescent="0.25">
      <c r="C6989">
        <v>391</v>
      </c>
      <c r="D6989" t="s">
        <v>55</v>
      </c>
      <c r="E6989" s="9">
        <v>81719.25</v>
      </c>
      <c r="F6989" s="9">
        <v>31722</v>
      </c>
      <c r="G6989" s="19">
        <f t="shared" si="2090"/>
        <v>49997.25</v>
      </c>
    </row>
    <row r="6990" spans="2:7" x14ac:dyDescent="0.25">
      <c r="C6990">
        <v>392</v>
      </c>
      <c r="D6990" t="s">
        <v>56</v>
      </c>
      <c r="E6990" s="9">
        <v>0</v>
      </c>
      <c r="F6990" s="9">
        <v>0</v>
      </c>
      <c r="G6990" s="19">
        <f t="shared" si="2090"/>
        <v>0</v>
      </c>
    </row>
    <row r="6991" spans="2:7" x14ac:dyDescent="0.25">
      <c r="C6991">
        <v>393</v>
      </c>
      <c r="D6991" t="s">
        <v>57</v>
      </c>
      <c r="E6991" s="9">
        <v>0</v>
      </c>
      <c r="F6991" s="9">
        <v>0</v>
      </c>
      <c r="G6991" s="19">
        <f t="shared" si="2090"/>
        <v>0</v>
      </c>
    </row>
    <row r="6992" spans="2:7" x14ac:dyDescent="0.25">
      <c r="C6992">
        <v>394</v>
      </c>
      <c r="D6992" t="s">
        <v>58</v>
      </c>
      <c r="E6992" s="9">
        <v>0</v>
      </c>
      <c r="F6992" s="9">
        <v>0</v>
      </c>
      <c r="G6992" s="19">
        <f t="shared" si="2090"/>
        <v>0</v>
      </c>
    </row>
    <row r="6993" spans="1:7" x14ac:dyDescent="0.25">
      <c r="C6993">
        <v>395</v>
      </c>
      <c r="D6993" t="s">
        <v>59</v>
      </c>
      <c r="E6993" s="9">
        <v>0</v>
      </c>
      <c r="F6993" s="9">
        <v>0</v>
      </c>
      <c r="G6993" s="19">
        <f t="shared" si="2090"/>
        <v>0</v>
      </c>
    </row>
    <row r="6994" spans="1:7" x14ac:dyDescent="0.25">
      <c r="C6994">
        <v>398</v>
      </c>
      <c r="D6994" t="s">
        <v>60</v>
      </c>
      <c r="E6994" s="9">
        <v>0</v>
      </c>
      <c r="F6994" s="9">
        <v>0</v>
      </c>
      <c r="G6994" s="19">
        <f t="shared" si="2090"/>
        <v>0</v>
      </c>
    </row>
    <row r="6995" spans="1:7" x14ac:dyDescent="0.25">
      <c r="C6995">
        <v>399</v>
      </c>
      <c r="D6995" t="s">
        <v>61</v>
      </c>
      <c r="E6995" s="9">
        <v>0</v>
      </c>
      <c r="F6995" s="9">
        <v>0</v>
      </c>
      <c r="G6995" s="19">
        <f t="shared" si="2090"/>
        <v>0</v>
      </c>
    </row>
    <row r="6996" spans="1:7" x14ac:dyDescent="0.25">
      <c r="E6996" s="9"/>
      <c r="F6996" s="9"/>
    </row>
    <row r="6997" spans="1:7" x14ac:dyDescent="0.25">
      <c r="E6997" s="9"/>
      <c r="F6997" s="9"/>
    </row>
    <row r="6998" spans="1:7" ht="21" x14ac:dyDescent="0.35">
      <c r="A6998" s="10">
        <v>4</v>
      </c>
      <c r="B6998" s="10"/>
      <c r="C6998" s="10"/>
      <c r="D6998" s="10" t="s">
        <v>62</v>
      </c>
      <c r="E6998" s="11">
        <f t="shared" ref="E6998" si="2091">E6999+E7005+E7011+E7022+E7028+E7040+E7044+E7051+E7054+E7063</f>
        <v>10131210.790000001</v>
      </c>
      <c r="F6998" s="11">
        <f t="shared" ref="F6998" si="2092">F6999+F7005+F7011+F7022+F7028+F7040+F7044+F7051+F7054+F7063</f>
        <v>8668513.6099999994</v>
      </c>
      <c r="G6998" s="23">
        <f t="shared" ref="G6998:G7003" si="2093">E6998-F6998</f>
        <v>1462697.1800000016</v>
      </c>
    </row>
    <row r="6999" spans="1:7" x14ac:dyDescent="0.25">
      <c r="A6999" s="2"/>
      <c r="B6999" s="12">
        <v>40</v>
      </c>
      <c r="C6999" s="12"/>
      <c r="D6999" s="12" t="s">
        <v>63</v>
      </c>
      <c r="E6999" s="13">
        <f t="shared" ref="E6999" si="2094">E7000+E7001+E7002+E7003</f>
        <v>6800930.7499999991</v>
      </c>
      <c r="F6999" s="13">
        <f t="shared" ref="F6999" si="2095">F7000+F7001+F7002+F7003</f>
        <v>6073809.8299999991</v>
      </c>
      <c r="G6999" s="24">
        <f t="shared" si="2093"/>
        <v>727120.91999999993</v>
      </c>
    </row>
    <row r="7000" spans="1:7" x14ac:dyDescent="0.25">
      <c r="C7000">
        <v>400</v>
      </c>
      <c r="D7000" t="s">
        <v>64</v>
      </c>
      <c r="E7000" s="9">
        <v>5179504.8499999996</v>
      </c>
      <c r="F7000" s="9">
        <v>5082414.08</v>
      </c>
      <c r="G7000" s="19">
        <f t="shared" si="2093"/>
        <v>97090.769999999553</v>
      </c>
    </row>
    <row r="7001" spans="1:7" x14ac:dyDescent="0.25">
      <c r="C7001">
        <v>401</v>
      </c>
      <c r="D7001" t="s">
        <v>65</v>
      </c>
      <c r="E7001" s="9">
        <v>715760.85</v>
      </c>
      <c r="F7001" s="9">
        <v>121676.35</v>
      </c>
      <c r="G7001" s="19">
        <f t="shared" si="2093"/>
        <v>594084.5</v>
      </c>
    </row>
    <row r="7002" spans="1:7" x14ac:dyDescent="0.25">
      <c r="C7002">
        <v>402</v>
      </c>
      <c r="D7002" t="s">
        <v>66</v>
      </c>
      <c r="E7002" s="9">
        <v>892136.85</v>
      </c>
      <c r="F7002" s="9">
        <v>863280.8</v>
      </c>
      <c r="G7002" s="19">
        <f t="shared" si="2093"/>
        <v>28856.04999999993</v>
      </c>
    </row>
    <row r="7003" spans="1:7" x14ac:dyDescent="0.25">
      <c r="C7003">
        <v>403</v>
      </c>
      <c r="D7003" t="s">
        <v>67</v>
      </c>
      <c r="E7003" s="9">
        <v>13528.2</v>
      </c>
      <c r="F7003" s="9">
        <v>6438.6</v>
      </c>
      <c r="G7003" s="19">
        <f t="shared" si="2093"/>
        <v>7089.6</v>
      </c>
    </row>
    <row r="7004" spans="1:7" x14ac:dyDescent="0.25">
      <c r="E7004" s="9"/>
      <c r="F7004" s="9"/>
    </row>
    <row r="7005" spans="1:7" x14ac:dyDescent="0.25">
      <c r="B7005" s="12">
        <v>41</v>
      </c>
      <c r="C7005" s="12"/>
      <c r="D7005" s="12" t="s">
        <v>68</v>
      </c>
      <c r="E7005" s="13">
        <f t="shared" ref="E7005" si="2096">E7006+E7007+E7008+E7009</f>
        <v>6500</v>
      </c>
      <c r="F7005" s="13">
        <f t="shared" ref="F7005" si="2097">F7006+F7007+F7008+F7009</f>
        <v>8500</v>
      </c>
      <c r="G7005" s="24">
        <f t="shared" ref="G7005:G7009" si="2098">E7005-F7005</f>
        <v>-2000</v>
      </c>
    </row>
    <row r="7006" spans="1:7" x14ac:dyDescent="0.25">
      <c r="C7006">
        <v>410</v>
      </c>
      <c r="D7006" t="s">
        <v>69</v>
      </c>
      <c r="E7006" s="9">
        <v>0</v>
      </c>
      <c r="F7006" s="9">
        <v>0</v>
      </c>
      <c r="G7006" s="19">
        <f t="shared" si="2098"/>
        <v>0</v>
      </c>
    </row>
    <row r="7007" spans="1:7" x14ac:dyDescent="0.25">
      <c r="C7007">
        <v>411</v>
      </c>
      <c r="D7007" t="s">
        <v>70</v>
      </c>
      <c r="E7007" s="9">
        <v>0</v>
      </c>
      <c r="F7007" s="9">
        <v>0</v>
      </c>
      <c r="G7007" s="19">
        <f t="shared" si="2098"/>
        <v>0</v>
      </c>
    </row>
    <row r="7008" spans="1:7" x14ac:dyDescent="0.25">
      <c r="C7008">
        <v>412</v>
      </c>
      <c r="D7008" t="s">
        <v>71</v>
      </c>
      <c r="E7008" s="9">
        <v>6500</v>
      </c>
      <c r="F7008" s="9">
        <v>8500</v>
      </c>
      <c r="G7008" s="19">
        <f t="shared" si="2098"/>
        <v>-2000</v>
      </c>
    </row>
    <row r="7009" spans="2:7" x14ac:dyDescent="0.25">
      <c r="C7009">
        <v>413</v>
      </c>
      <c r="D7009" t="s">
        <v>72</v>
      </c>
      <c r="E7009" s="9">
        <v>0</v>
      </c>
      <c r="F7009" s="9">
        <v>0</v>
      </c>
      <c r="G7009" s="19">
        <f t="shared" si="2098"/>
        <v>0</v>
      </c>
    </row>
    <row r="7010" spans="2:7" x14ac:dyDescent="0.25">
      <c r="E7010" s="9"/>
      <c r="F7010" s="9"/>
    </row>
    <row r="7011" spans="2:7" x14ac:dyDescent="0.25">
      <c r="B7011" s="12">
        <v>42</v>
      </c>
      <c r="C7011" s="12"/>
      <c r="D7011" s="12" t="s">
        <v>73</v>
      </c>
      <c r="E7011" s="13">
        <f t="shared" ref="E7011" si="2099">E7012+E7013+E7014+E7015+E7016+E7017+E7018+E7019+E7020</f>
        <v>1285249.9500000002</v>
      </c>
      <c r="F7011" s="13">
        <f t="shared" ref="F7011" si="2100">F7012+F7013+F7014+F7015+F7016+F7017+F7018+F7019+F7020</f>
        <v>1244153.0999999999</v>
      </c>
      <c r="G7011" s="24">
        <f t="shared" ref="G7011:G7020" si="2101">E7011-F7011</f>
        <v>41096.850000000326</v>
      </c>
    </row>
    <row r="7012" spans="2:7" x14ac:dyDescent="0.25">
      <c r="C7012">
        <v>420</v>
      </c>
      <c r="D7012" t="s">
        <v>74</v>
      </c>
      <c r="E7012" s="9">
        <v>0</v>
      </c>
      <c r="F7012" s="9">
        <v>0</v>
      </c>
      <c r="G7012" s="19">
        <f t="shared" si="2101"/>
        <v>0</v>
      </c>
    </row>
    <row r="7013" spans="2:7" x14ac:dyDescent="0.25">
      <c r="C7013">
        <v>421</v>
      </c>
      <c r="D7013" t="s">
        <v>75</v>
      </c>
      <c r="E7013" s="9">
        <v>32404.35</v>
      </c>
      <c r="F7013" s="9">
        <v>35743.15</v>
      </c>
      <c r="G7013" s="19">
        <f t="shared" si="2101"/>
        <v>-3338.8000000000029</v>
      </c>
    </row>
    <row r="7014" spans="2:7" x14ac:dyDescent="0.25">
      <c r="C7014">
        <v>422</v>
      </c>
      <c r="D7014" t="s">
        <v>76</v>
      </c>
      <c r="E7014" s="9">
        <v>0</v>
      </c>
      <c r="F7014" s="9">
        <v>0</v>
      </c>
      <c r="G7014" s="19">
        <f t="shared" si="2101"/>
        <v>0</v>
      </c>
    </row>
    <row r="7015" spans="2:7" x14ac:dyDescent="0.25">
      <c r="C7015">
        <v>423</v>
      </c>
      <c r="D7015" t="s">
        <v>77</v>
      </c>
      <c r="E7015" s="9">
        <v>0</v>
      </c>
      <c r="F7015" s="9">
        <v>0</v>
      </c>
      <c r="G7015" s="19">
        <f t="shared" si="2101"/>
        <v>0</v>
      </c>
    </row>
    <row r="7016" spans="2:7" x14ac:dyDescent="0.25">
      <c r="C7016">
        <v>424</v>
      </c>
      <c r="D7016" t="s">
        <v>78</v>
      </c>
      <c r="E7016" s="9">
        <v>1204781.47</v>
      </c>
      <c r="F7016" s="9">
        <v>1186175.3</v>
      </c>
      <c r="G7016" s="19">
        <f t="shared" si="2101"/>
        <v>18606.169999999925</v>
      </c>
    </row>
    <row r="7017" spans="2:7" x14ac:dyDescent="0.25">
      <c r="C7017">
        <v>425</v>
      </c>
      <c r="D7017" t="s">
        <v>79</v>
      </c>
      <c r="E7017" s="9">
        <v>16530.580000000002</v>
      </c>
      <c r="F7017" s="9">
        <v>16318.95</v>
      </c>
      <c r="G7017" s="19">
        <f t="shared" si="2101"/>
        <v>211.63000000000102</v>
      </c>
    </row>
    <row r="7018" spans="2:7" x14ac:dyDescent="0.25">
      <c r="C7018">
        <v>426</v>
      </c>
      <c r="D7018" t="s">
        <v>80</v>
      </c>
      <c r="E7018" s="9">
        <v>23185.75</v>
      </c>
      <c r="F7018" s="9">
        <v>4939.7</v>
      </c>
      <c r="G7018" s="19">
        <f t="shared" si="2101"/>
        <v>18246.05</v>
      </c>
    </row>
    <row r="7019" spans="2:7" x14ac:dyDescent="0.25">
      <c r="C7019">
        <v>427</v>
      </c>
      <c r="D7019" t="s">
        <v>81</v>
      </c>
      <c r="E7019" s="9">
        <v>7074.2</v>
      </c>
      <c r="F7019" s="9">
        <v>976</v>
      </c>
      <c r="G7019" s="19">
        <f t="shared" si="2101"/>
        <v>6098.2</v>
      </c>
    </row>
    <row r="7020" spans="2:7" x14ac:dyDescent="0.25">
      <c r="C7020">
        <v>429</v>
      </c>
      <c r="D7020" t="s">
        <v>82</v>
      </c>
      <c r="E7020" s="9">
        <v>1273.5999999999999</v>
      </c>
      <c r="F7020" s="9">
        <v>0</v>
      </c>
      <c r="G7020" s="19">
        <f t="shared" si="2101"/>
        <v>1273.5999999999999</v>
      </c>
    </row>
    <row r="7021" spans="2:7" x14ac:dyDescent="0.25">
      <c r="E7021" s="9"/>
      <c r="F7021" s="9"/>
    </row>
    <row r="7022" spans="2:7" x14ac:dyDescent="0.25">
      <c r="B7022" s="12">
        <v>43</v>
      </c>
      <c r="C7022" s="12"/>
      <c r="D7022" s="12" t="s">
        <v>83</v>
      </c>
      <c r="E7022" s="13">
        <f t="shared" ref="E7022" si="2102">E7023+E7024+E7025+E7026</f>
        <v>0</v>
      </c>
      <c r="F7022" s="13">
        <f t="shared" ref="F7022" si="2103">F7023+F7024+F7025+F7026</f>
        <v>0</v>
      </c>
      <c r="G7022" s="24">
        <f t="shared" ref="G7022:G7026" si="2104">E7022-F7022</f>
        <v>0</v>
      </c>
    </row>
    <row r="7023" spans="2:7" x14ac:dyDescent="0.25">
      <c r="C7023">
        <v>430</v>
      </c>
      <c r="D7023" t="s">
        <v>84</v>
      </c>
      <c r="E7023" s="9">
        <v>0</v>
      </c>
      <c r="F7023" s="9">
        <v>0</v>
      </c>
      <c r="G7023" s="19">
        <f t="shared" si="2104"/>
        <v>0</v>
      </c>
    </row>
    <row r="7024" spans="2:7" x14ac:dyDescent="0.25">
      <c r="C7024">
        <v>431</v>
      </c>
      <c r="D7024" t="s">
        <v>85</v>
      </c>
      <c r="E7024" s="9">
        <v>0</v>
      </c>
      <c r="F7024" s="9">
        <v>0</v>
      </c>
      <c r="G7024" s="19">
        <f t="shared" si="2104"/>
        <v>0</v>
      </c>
    </row>
    <row r="7025" spans="2:7" x14ac:dyDescent="0.25">
      <c r="C7025">
        <v>432</v>
      </c>
      <c r="D7025" t="s">
        <v>86</v>
      </c>
      <c r="E7025" s="9">
        <v>0</v>
      </c>
      <c r="F7025" s="9">
        <v>0</v>
      </c>
      <c r="G7025" s="19">
        <f t="shared" si="2104"/>
        <v>0</v>
      </c>
    </row>
    <row r="7026" spans="2:7" x14ac:dyDescent="0.25">
      <c r="C7026">
        <v>439</v>
      </c>
      <c r="D7026" t="s">
        <v>87</v>
      </c>
      <c r="E7026" s="9">
        <v>0</v>
      </c>
      <c r="F7026" s="9">
        <v>0</v>
      </c>
      <c r="G7026" s="19">
        <f t="shared" si="2104"/>
        <v>0</v>
      </c>
    </row>
    <row r="7027" spans="2:7" x14ac:dyDescent="0.25">
      <c r="E7027" s="9"/>
      <c r="F7027" s="9"/>
    </row>
    <row r="7028" spans="2:7" x14ac:dyDescent="0.25">
      <c r="B7028" s="12">
        <v>44</v>
      </c>
      <c r="C7028" s="12"/>
      <c r="D7028" s="12" t="s">
        <v>88</v>
      </c>
      <c r="E7028" s="13">
        <f t="shared" ref="E7028" si="2105">E7029+E7030+E7031+E7032+E7033+E7034+E7035+E7036+E7037+E7038</f>
        <v>142242.81999999998</v>
      </c>
      <c r="F7028" s="13">
        <f t="shared" ref="F7028" si="2106">F7029+F7030+F7031+F7032+F7033+F7034+F7035+F7036+F7037+F7038</f>
        <v>434769.03</v>
      </c>
      <c r="G7028" s="24">
        <f t="shared" ref="G7028:G7038" si="2107">E7028-F7028</f>
        <v>-292526.21000000008</v>
      </c>
    </row>
    <row r="7029" spans="2:7" x14ac:dyDescent="0.25">
      <c r="C7029">
        <v>440</v>
      </c>
      <c r="D7029" t="s">
        <v>89</v>
      </c>
      <c r="E7029" s="9">
        <v>57507.01</v>
      </c>
      <c r="F7029" s="9">
        <v>51808.72</v>
      </c>
      <c r="G7029" s="19">
        <f t="shared" si="2107"/>
        <v>5698.2900000000009</v>
      </c>
    </row>
    <row r="7030" spans="2:7" x14ac:dyDescent="0.25">
      <c r="C7030">
        <v>441</v>
      </c>
      <c r="D7030" t="s">
        <v>90</v>
      </c>
      <c r="E7030" s="9">
        <v>0</v>
      </c>
      <c r="F7030" s="9">
        <v>0</v>
      </c>
      <c r="G7030" s="19">
        <f t="shared" si="2107"/>
        <v>0</v>
      </c>
    </row>
    <row r="7031" spans="2:7" x14ac:dyDescent="0.25">
      <c r="C7031">
        <v>442</v>
      </c>
      <c r="D7031" t="s">
        <v>91</v>
      </c>
      <c r="E7031" s="9">
        <v>1592.5</v>
      </c>
      <c r="F7031" s="9">
        <v>1657.5</v>
      </c>
      <c r="G7031" s="19">
        <f t="shared" si="2107"/>
        <v>-65</v>
      </c>
    </row>
    <row r="7032" spans="2:7" x14ac:dyDescent="0.25">
      <c r="C7032">
        <v>443</v>
      </c>
      <c r="D7032" t="s">
        <v>92</v>
      </c>
      <c r="E7032" s="9">
        <v>0</v>
      </c>
      <c r="F7032" s="9">
        <v>0</v>
      </c>
      <c r="G7032" s="19">
        <f t="shared" si="2107"/>
        <v>0</v>
      </c>
    </row>
    <row r="7033" spans="2:7" x14ac:dyDescent="0.25">
      <c r="C7033">
        <v>444</v>
      </c>
      <c r="D7033" t="s">
        <v>31</v>
      </c>
      <c r="E7033" s="9">
        <v>0</v>
      </c>
      <c r="F7033" s="9">
        <v>0</v>
      </c>
      <c r="G7033" s="19">
        <f t="shared" si="2107"/>
        <v>0</v>
      </c>
    </row>
    <row r="7034" spans="2:7" x14ac:dyDescent="0.25">
      <c r="C7034">
        <v>445</v>
      </c>
      <c r="D7034" t="s">
        <v>93</v>
      </c>
      <c r="E7034" s="9">
        <v>0</v>
      </c>
      <c r="F7034" s="9">
        <v>0</v>
      </c>
      <c r="G7034" s="19">
        <f t="shared" si="2107"/>
        <v>0</v>
      </c>
    </row>
    <row r="7035" spans="2:7" x14ac:dyDescent="0.25">
      <c r="C7035">
        <v>446</v>
      </c>
      <c r="D7035" t="s">
        <v>94</v>
      </c>
      <c r="E7035" s="9">
        <v>0</v>
      </c>
      <c r="F7035" s="9">
        <v>0</v>
      </c>
      <c r="G7035" s="19">
        <f t="shared" si="2107"/>
        <v>0</v>
      </c>
    </row>
    <row r="7036" spans="2:7" x14ac:dyDescent="0.25">
      <c r="C7036">
        <v>447</v>
      </c>
      <c r="D7036" t="s">
        <v>95</v>
      </c>
      <c r="E7036" s="9">
        <v>83108.7</v>
      </c>
      <c r="F7036" s="9">
        <v>81198.600000000006</v>
      </c>
      <c r="G7036" s="19">
        <f t="shared" si="2107"/>
        <v>1910.0999999999913</v>
      </c>
    </row>
    <row r="7037" spans="2:7" x14ac:dyDescent="0.25">
      <c r="C7037">
        <v>448</v>
      </c>
      <c r="D7037" t="s">
        <v>96</v>
      </c>
      <c r="E7037" s="9">
        <v>0</v>
      </c>
      <c r="F7037" s="9">
        <v>0</v>
      </c>
      <c r="G7037" s="19">
        <f t="shared" si="2107"/>
        <v>0</v>
      </c>
    </row>
    <row r="7038" spans="2:7" x14ac:dyDescent="0.25">
      <c r="C7038">
        <v>449</v>
      </c>
      <c r="D7038" t="s">
        <v>97</v>
      </c>
      <c r="E7038" s="9">
        <v>34.61</v>
      </c>
      <c r="F7038" s="9">
        <v>300104.21000000002</v>
      </c>
      <c r="G7038" s="19">
        <f t="shared" si="2107"/>
        <v>-300069.60000000003</v>
      </c>
    </row>
    <row r="7039" spans="2:7" x14ac:dyDescent="0.25">
      <c r="E7039" s="9"/>
      <c r="F7039" s="9"/>
    </row>
    <row r="7040" spans="2:7" x14ac:dyDescent="0.25">
      <c r="B7040" s="12">
        <v>45</v>
      </c>
      <c r="C7040" s="12"/>
      <c r="D7040" s="12" t="s">
        <v>98</v>
      </c>
      <c r="E7040" s="13">
        <f t="shared" ref="E7040" si="2108">E7041+E7042</f>
        <v>5953.7</v>
      </c>
      <c r="F7040" s="13">
        <f t="shared" ref="F7040" si="2109">F7041+F7042</f>
        <v>6700.85</v>
      </c>
      <c r="G7040" s="24">
        <f t="shared" ref="G7040:G7042" si="2110">E7040-F7040</f>
        <v>-747.15000000000055</v>
      </c>
    </row>
    <row r="7041" spans="2:7" x14ac:dyDescent="0.25">
      <c r="C7041">
        <v>450</v>
      </c>
      <c r="D7041" t="s">
        <v>99</v>
      </c>
      <c r="E7041" s="9">
        <v>5953.7</v>
      </c>
      <c r="F7041" s="9">
        <v>6699.85</v>
      </c>
      <c r="G7041" s="19">
        <f t="shared" si="2110"/>
        <v>-746.15000000000055</v>
      </c>
    </row>
    <row r="7042" spans="2:7" x14ac:dyDescent="0.25">
      <c r="C7042">
        <v>451</v>
      </c>
      <c r="D7042" t="s">
        <v>100</v>
      </c>
      <c r="E7042" s="9">
        <v>0</v>
      </c>
      <c r="F7042" s="9">
        <v>1</v>
      </c>
      <c r="G7042" s="19">
        <f t="shared" si="2110"/>
        <v>-1</v>
      </c>
    </row>
    <row r="7043" spans="2:7" x14ac:dyDescent="0.25">
      <c r="E7043" s="9"/>
      <c r="F7043" s="9"/>
    </row>
    <row r="7044" spans="2:7" x14ac:dyDescent="0.25">
      <c r="B7044" s="12">
        <v>46</v>
      </c>
      <c r="C7044" s="12"/>
      <c r="D7044" s="12" t="s">
        <v>101</v>
      </c>
      <c r="E7044" s="13">
        <f t="shared" ref="E7044" si="2111">E7045+E7046+E7047+E7048+E7049</f>
        <v>1728445.02</v>
      </c>
      <c r="F7044" s="13">
        <f t="shared" ref="F7044" si="2112">F7045+F7046+F7047+F7048+F7049</f>
        <v>357421.5</v>
      </c>
      <c r="G7044" s="24">
        <f t="shared" ref="G7044:G7049" si="2113">E7044-F7044</f>
        <v>1371023.52</v>
      </c>
    </row>
    <row r="7045" spans="2:7" x14ac:dyDescent="0.25">
      <c r="C7045">
        <v>460</v>
      </c>
      <c r="D7045" t="s">
        <v>102</v>
      </c>
      <c r="E7045" s="9">
        <v>38511</v>
      </c>
      <c r="F7045" s="9">
        <v>75565</v>
      </c>
      <c r="G7045" s="19">
        <f t="shared" si="2113"/>
        <v>-37054</v>
      </c>
    </row>
    <row r="7046" spans="2:7" x14ac:dyDescent="0.25">
      <c r="C7046">
        <v>461</v>
      </c>
      <c r="D7046" t="s">
        <v>103</v>
      </c>
      <c r="E7046" s="9">
        <v>1575967.77</v>
      </c>
      <c r="F7046" s="9">
        <v>169695.85</v>
      </c>
      <c r="G7046" s="19">
        <f t="shared" si="2113"/>
        <v>1406271.92</v>
      </c>
    </row>
    <row r="7047" spans="2:7" x14ac:dyDescent="0.25">
      <c r="C7047">
        <v>462</v>
      </c>
      <c r="D7047" t="s">
        <v>38</v>
      </c>
      <c r="E7047" s="9">
        <v>0</v>
      </c>
      <c r="F7047" s="9">
        <v>0</v>
      </c>
      <c r="G7047" s="19">
        <f t="shared" si="2113"/>
        <v>0</v>
      </c>
    </row>
    <row r="7048" spans="2:7" x14ac:dyDescent="0.25">
      <c r="C7048">
        <v>463</v>
      </c>
      <c r="D7048" t="s">
        <v>104</v>
      </c>
      <c r="E7048" s="9">
        <v>113734</v>
      </c>
      <c r="F7048" s="9">
        <v>111739</v>
      </c>
      <c r="G7048" s="19">
        <f t="shared" si="2113"/>
        <v>1995</v>
      </c>
    </row>
    <row r="7049" spans="2:7" x14ac:dyDescent="0.25">
      <c r="C7049">
        <v>469</v>
      </c>
      <c r="D7049" t="s">
        <v>105</v>
      </c>
      <c r="E7049" s="9">
        <v>232.25</v>
      </c>
      <c r="F7049" s="9">
        <v>421.65</v>
      </c>
      <c r="G7049" s="19">
        <f t="shared" si="2113"/>
        <v>-189.39999999999998</v>
      </c>
    </row>
    <row r="7050" spans="2:7" x14ac:dyDescent="0.25">
      <c r="E7050" s="9"/>
      <c r="F7050" s="9"/>
    </row>
    <row r="7051" spans="2:7" x14ac:dyDescent="0.25">
      <c r="B7051" s="12">
        <v>47</v>
      </c>
      <c r="C7051" s="12"/>
      <c r="D7051" s="12" t="s">
        <v>44</v>
      </c>
      <c r="E7051" s="13">
        <f t="shared" ref="E7051" si="2114">E7052</f>
        <v>80169.3</v>
      </c>
      <c r="F7051" s="13">
        <f t="shared" ref="F7051" si="2115">F7052</f>
        <v>79548.3</v>
      </c>
      <c r="G7051" s="24">
        <f t="shared" ref="G7051:G7052" si="2116">E7051-F7051</f>
        <v>621</v>
      </c>
    </row>
    <row r="7052" spans="2:7" x14ac:dyDescent="0.25">
      <c r="C7052">
        <v>470</v>
      </c>
      <c r="D7052" t="s">
        <v>106</v>
      </c>
      <c r="E7052" s="9">
        <v>80169.3</v>
      </c>
      <c r="F7052" s="9">
        <v>79548.3</v>
      </c>
      <c r="G7052" s="19">
        <f t="shared" si="2116"/>
        <v>621</v>
      </c>
    </row>
    <row r="7053" spans="2:7" x14ac:dyDescent="0.25">
      <c r="E7053" s="9"/>
      <c r="F7053" s="9"/>
    </row>
    <row r="7054" spans="2:7" x14ac:dyDescent="0.25">
      <c r="B7054" s="12">
        <v>48</v>
      </c>
      <c r="C7054" s="12"/>
      <c r="D7054" s="12" t="s">
        <v>107</v>
      </c>
      <c r="E7054" s="13">
        <f t="shared" ref="E7054" si="2117">E7055+E7056+E7057+E7058+E7059+E7060+E7061</f>
        <v>0</v>
      </c>
      <c r="F7054" s="13">
        <f t="shared" ref="F7054" si="2118">F7055+F7056+F7057+F7058+F7059+F7060+F7061</f>
        <v>425359</v>
      </c>
      <c r="G7054" s="24">
        <f t="shared" ref="G7054:G7061" si="2119">E7054-F7054</f>
        <v>-425359</v>
      </c>
    </row>
    <row r="7055" spans="2:7" x14ac:dyDescent="0.25">
      <c r="C7055">
        <v>481</v>
      </c>
      <c r="D7055" t="s">
        <v>108</v>
      </c>
      <c r="E7055" s="9">
        <v>0</v>
      </c>
      <c r="F7055" s="9">
        <v>0</v>
      </c>
      <c r="G7055" s="19">
        <f t="shared" si="2119"/>
        <v>0</v>
      </c>
    </row>
    <row r="7056" spans="2:7" x14ac:dyDescent="0.25">
      <c r="C7056">
        <v>482</v>
      </c>
      <c r="D7056" t="s">
        <v>109</v>
      </c>
      <c r="E7056" s="9">
        <v>0</v>
      </c>
      <c r="F7056" s="9">
        <v>0</v>
      </c>
      <c r="G7056" s="19">
        <f t="shared" si="2119"/>
        <v>0</v>
      </c>
    </row>
    <row r="7057" spans="2:7" x14ac:dyDescent="0.25">
      <c r="C7057">
        <v>483</v>
      </c>
      <c r="D7057" t="s">
        <v>110</v>
      </c>
      <c r="E7057" s="9">
        <v>0</v>
      </c>
      <c r="F7057" s="9">
        <v>0</v>
      </c>
      <c r="G7057" s="19">
        <f t="shared" si="2119"/>
        <v>0</v>
      </c>
    </row>
    <row r="7058" spans="2:7" x14ac:dyDescent="0.25">
      <c r="C7058">
        <v>484</v>
      </c>
      <c r="D7058" t="s">
        <v>111</v>
      </c>
      <c r="E7058" s="9">
        <v>0</v>
      </c>
      <c r="F7058" s="9">
        <v>0</v>
      </c>
      <c r="G7058" s="19">
        <f t="shared" si="2119"/>
        <v>0</v>
      </c>
    </row>
    <row r="7059" spans="2:7" x14ac:dyDescent="0.25">
      <c r="C7059">
        <v>485</v>
      </c>
      <c r="D7059" t="s">
        <v>112</v>
      </c>
      <c r="E7059" s="9">
        <v>0</v>
      </c>
      <c r="F7059" s="9">
        <v>0</v>
      </c>
      <c r="G7059" s="19">
        <f t="shared" si="2119"/>
        <v>0</v>
      </c>
    </row>
    <row r="7060" spans="2:7" x14ac:dyDescent="0.25">
      <c r="C7060">
        <v>486</v>
      </c>
      <c r="D7060" t="s">
        <v>113</v>
      </c>
      <c r="E7060" s="9">
        <v>0</v>
      </c>
      <c r="F7060" s="9">
        <v>0</v>
      </c>
      <c r="G7060" s="19">
        <f t="shared" si="2119"/>
        <v>0</v>
      </c>
    </row>
    <row r="7061" spans="2:7" x14ac:dyDescent="0.25">
      <c r="C7061">
        <v>489</v>
      </c>
      <c r="D7061" t="s">
        <v>114</v>
      </c>
      <c r="E7061" s="9">
        <v>0</v>
      </c>
      <c r="F7061" s="9">
        <v>425359</v>
      </c>
      <c r="G7061" s="19">
        <f t="shared" si="2119"/>
        <v>-425359</v>
      </c>
    </row>
    <row r="7062" spans="2:7" x14ac:dyDescent="0.25">
      <c r="E7062" s="9"/>
      <c r="F7062" s="9"/>
    </row>
    <row r="7063" spans="2:7" x14ac:dyDescent="0.25">
      <c r="B7063" s="12">
        <v>49</v>
      </c>
      <c r="C7063" s="12"/>
      <c r="D7063" s="12" t="s">
        <v>53</v>
      </c>
      <c r="E7063" s="13">
        <f t="shared" ref="E7063" si="2120">E7064+E7065+E7066+E7067+E7068+E7069+E7070+E7071</f>
        <v>81719.25</v>
      </c>
      <c r="F7063" s="13">
        <f t="shared" ref="F7063" si="2121">F7064+F7065+F7066+F7067+F7068+F7069+F7070+F7071</f>
        <v>38252</v>
      </c>
      <c r="G7063" s="24">
        <f t="shared" ref="G7063:G7071" si="2122">E7063-F7063</f>
        <v>43467.25</v>
      </c>
    </row>
    <row r="7064" spans="2:7" x14ac:dyDescent="0.25">
      <c r="C7064">
        <v>490</v>
      </c>
      <c r="D7064" t="s">
        <v>54</v>
      </c>
      <c r="E7064" s="9">
        <v>0</v>
      </c>
      <c r="F7064" s="9">
        <v>0</v>
      </c>
      <c r="G7064" s="19">
        <f t="shared" si="2122"/>
        <v>0</v>
      </c>
    </row>
    <row r="7065" spans="2:7" x14ac:dyDescent="0.25">
      <c r="C7065">
        <v>491</v>
      </c>
      <c r="D7065" t="s">
        <v>55</v>
      </c>
      <c r="E7065" s="9">
        <v>81719.25</v>
      </c>
      <c r="F7065" s="9">
        <v>38252</v>
      </c>
      <c r="G7065" s="19">
        <f t="shared" si="2122"/>
        <v>43467.25</v>
      </c>
    </row>
    <row r="7066" spans="2:7" x14ac:dyDescent="0.25">
      <c r="C7066">
        <v>492</v>
      </c>
      <c r="D7066" t="s">
        <v>115</v>
      </c>
      <c r="E7066" s="9">
        <v>0</v>
      </c>
      <c r="F7066" s="9">
        <v>0</v>
      </c>
      <c r="G7066" s="19">
        <f t="shared" si="2122"/>
        <v>0</v>
      </c>
    </row>
    <row r="7067" spans="2:7" x14ac:dyDescent="0.25">
      <c r="C7067">
        <v>493</v>
      </c>
      <c r="D7067" t="s">
        <v>116</v>
      </c>
      <c r="E7067" s="9">
        <v>0</v>
      </c>
      <c r="F7067" s="9">
        <v>0</v>
      </c>
      <c r="G7067" s="19">
        <f t="shared" si="2122"/>
        <v>0</v>
      </c>
    </row>
    <row r="7068" spans="2:7" x14ac:dyDescent="0.25">
      <c r="C7068">
        <v>494</v>
      </c>
      <c r="D7068" t="s">
        <v>58</v>
      </c>
      <c r="E7068" s="9">
        <v>0</v>
      </c>
      <c r="F7068" s="9">
        <v>0</v>
      </c>
      <c r="G7068" s="19">
        <f t="shared" si="2122"/>
        <v>0</v>
      </c>
    </row>
    <row r="7069" spans="2:7" x14ac:dyDescent="0.25">
      <c r="C7069">
        <v>495</v>
      </c>
      <c r="D7069" t="s">
        <v>117</v>
      </c>
      <c r="E7069" s="9">
        <v>0</v>
      </c>
      <c r="F7069" s="9">
        <v>0</v>
      </c>
      <c r="G7069" s="19">
        <f t="shared" si="2122"/>
        <v>0</v>
      </c>
    </row>
    <row r="7070" spans="2:7" x14ac:dyDescent="0.25">
      <c r="C7070">
        <v>498</v>
      </c>
      <c r="D7070" t="s">
        <v>118</v>
      </c>
      <c r="E7070" s="9">
        <v>0</v>
      </c>
      <c r="F7070" s="9">
        <v>0</v>
      </c>
      <c r="G7070" s="19">
        <f t="shared" si="2122"/>
        <v>0</v>
      </c>
    </row>
    <row r="7071" spans="2:7" x14ac:dyDescent="0.25">
      <c r="C7071">
        <v>499</v>
      </c>
      <c r="D7071" t="s">
        <v>61</v>
      </c>
      <c r="E7071" s="9">
        <v>0</v>
      </c>
      <c r="F7071" s="9">
        <v>0</v>
      </c>
      <c r="G7071" s="19">
        <f t="shared" si="2122"/>
        <v>0</v>
      </c>
    </row>
    <row r="7072" spans="2:7" x14ac:dyDescent="0.25">
      <c r="E7072" s="9"/>
      <c r="F7072" s="9">
        <v>0</v>
      </c>
    </row>
    <row r="7073" spans="1:7" x14ac:dyDescent="0.25">
      <c r="E7073" s="9"/>
      <c r="F7073" s="9"/>
    </row>
    <row r="7074" spans="1:7" x14ac:dyDescent="0.25">
      <c r="E7074" s="9"/>
      <c r="F7074" s="9"/>
    </row>
    <row r="7075" spans="1:7" x14ac:dyDescent="0.25">
      <c r="A7075" s="14">
        <v>9</v>
      </c>
      <c r="B7075" s="14"/>
      <c r="C7075" s="14"/>
      <c r="D7075" s="14" t="s">
        <v>119</v>
      </c>
      <c r="E7075" s="15"/>
      <c r="F7075" s="15"/>
      <c r="G7075" s="25"/>
    </row>
    <row r="7076" spans="1:7" x14ac:dyDescent="0.25">
      <c r="A7076" s="14"/>
      <c r="B7076" s="14">
        <v>90</v>
      </c>
      <c r="C7076" s="14"/>
      <c r="D7076" s="14" t="s">
        <v>120</v>
      </c>
      <c r="E7076" s="16">
        <f t="shared" ref="E7076" si="2123">E7077+E7078</f>
        <v>258416.72000000003</v>
      </c>
      <c r="F7076" s="16">
        <f t="shared" ref="F7076" si="2124">F7077+F7078</f>
        <v>-268507.58</v>
      </c>
      <c r="G7076" s="26">
        <f t="shared" ref="G7076:G7078" si="2125">E7076-F7076</f>
        <v>526924.30000000005</v>
      </c>
    </row>
    <row r="7077" spans="1:7" x14ac:dyDescent="0.25">
      <c r="C7077">
        <v>900</v>
      </c>
      <c r="D7077" t="s">
        <v>121</v>
      </c>
      <c r="E7077" s="19">
        <v>115176.8</v>
      </c>
      <c r="F7077" s="19">
        <v>-430556.03</v>
      </c>
      <c r="G7077" s="19">
        <f t="shared" si="2125"/>
        <v>545732.83000000007</v>
      </c>
    </row>
    <row r="7078" spans="1:7" x14ac:dyDescent="0.25">
      <c r="C7078">
        <v>901</v>
      </c>
      <c r="D7078" t="s">
        <v>122</v>
      </c>
      <c r="E7078" s="19">
        <v>143239.92000000001</v>
      </c>
      <c r="F7078" s="19">
        <v>162048.45000000001</v>
      </c>
      <c r="G7078" s="19">
        <f t="shared" si="2125"/>
        <v>-18808.53</v>
      </c>
    </row>
    <row r="7079" spans="1:7" x14ac:dyDescent="0.25">
      <c r="E7079" s="9"/>
      <c r="F7079" s="9"/>
    </row>
    <row r="7080" spans="1:7" x14ac:dyDescent="0.25">
      <c r="D7080" s="2" t="s">
        <v>123</v>
      </c>
      <c r="E7080" s="17">
        <f t="shared" ref="E7080" si="2126">E7077+E7078</f>
        <v>258416.72000000003</v>
      </c>
      <c r="F7080" s="17">
        <f t="shared" ref="F7080" si="2127">F7077+F7078</f>
        <v>-268507.58</v>
      </c>
      <c r="G7080" s="19">
        <f t="shared" ref="G7080" si="2128">E7080-F7080</f>
        <v>526924.30000000005</v>
      </c>
    </row>
    <row r="7081" spans="1:7" x14ac:dyDescent="0.25">
      <c r="E7081" s="9"/>
      <c r="F7081" s="9"/>
    </row>
    <row r="7082" spans="1:7" x14ac:dyDescent="0.25">
      <c r="A7082" s="27"/>
      <c r="B7082" s="27"/>
      <c r="C7082" s="27"/>
      <c r="D7082" s="27"/>
      <c r="E7082" s="27"/>
      <c r="F7082" s="27"/>
      <c r="G7082" s="28"/>
    </row>
    <row r="7085" spans="1:7" ht="26.25" x14ac:dyDescent="0.4">
      <c r="A7085" s="1" t="s">
        <v>124</v>
      </c>
      <c r="B7085" s="2"/>
      <c r="C7085" s="2"/>
      <c r="D7085" s="2"/>
      <c r="E7085" s="18">
        <v>2021</v>
      </c>
      <c r="F7085" s="18">
        <v>2020</v>
      </c>
      <c r="G7085" s="20" t="s">
        <v>125</v>
      </c>
    </row>
    <row r="7086" spans="1:7" x14ac:dyDescent="0.25">
      <c r="A7086" t="s">
        <v>0</v>
      </c>
      <c r="E7086" s="3">
        <v>735</v>
      </c>
      <c r="F7086" s="3">
        <v>755</v>
      </c>
      <c r="G7086" s="29">
        <f>E7086-F7086</f>
        <v>-20</v>
      </c>
    </row>
    <row r="7087" spans="1:7" x14ac:dyDescent="0.25">
      <c r="E7087" s="31" t="s">
        <v>169</v>
      </c>
      <c r="F7087" s="31" t="s">
        <v>169</v>
      </c>
      <c r="G7087" s="4" t="s">
        <v>169</v>
      </c>
    </row>
    <row r="7088" spans="1:7" ht="21" x14ac:dyDescent="0.35">
      <c r="A7088" s="5">
        <v>3</v>
      </c>
      <c r="B7088" s="5"/>
      <c r="C7088" s="5"/>
      <c r="D7088" s="5" t="s">
        <v>2</v>
      </c>
      <c r="E7088" s="6">
        <f t="shared" ref="E7088" si="2129">E7089+E7099+E7111+E7115+E7123+E7127+E7137+E7140+E7148</f>
        <v>3239231.37</v>
      </c>
      <c r="F7088" s="6">
        <f t="shared" ref="F7088" si="2130">F7089+F7099+F7111+F7115+F7123+F7127+F7137+F7140+F7148</f>
        <v>2950588.56</v>
      </c>
      <c r="G7088" s="21">
        <f>E7088-F7088</f>
        <v>288642.81000000006</v>
      </c>
    </row>
    <row r="7089" spans="1:7" x14ac:dyDescent="0.25">
      <c r="A7089" s="7"/>
      <c r="B7089" s="7">
        <v>30</v>
      </c>
      <c r="C7089" s="7"/>
      <c r="D7089" s="7" t="s">
        <v>3</v>
      </c>
      <c r="E7089" s="8">
        <f t="shared" ref="E7089" si="2131">E7090+E7091+E7092+E7093+E7094+E7095+E7096+E7097</f>
        <v>455851.81</v>
      </c>
      <c r="F7089" s="8">
        <f t="shared" ref="F7089" si="2132">F7090+F7091+F7092+F7093+F7094+F7095+F7096+F7097</f>
        <v>474540.2</v>
      </c>
      <c r="G7089" s="22">
        <f t="shared" ref="G7089:G7097" si="2133">E7089-F7089</f>
        <v>-18688.390000000014</v>
      </c>
    </row>
    <row r="7090" spans="1:7" x14ac:dyDescent="0.25">
      <c r="C7090">
        <v>300</v>
      </c>
      <c r="D7090" t="s">
        <v>4</v>
      </c>
      <c r="E7090" s="9">
        <v>47462.5</v>
      </c>
      <c r="F7090" s="9">
        <v>53708.5</v>
      </c>
      <c r="G7090" s="19">
        <f t="shared" si="2133"/>
        <v>-6246</v>
      </c>
    </row>
    <row r="7091" spans="1:7" x14ac:dyDescent="0.25">
      <c r="C7091">
        <v>301</v>
      </c>
      <c r="D7091" t="s">
        <v>5</v>
      </c>
      <c r="E7091" s="9">
        <v>325406.06</v>
      </c>
      <c r="F7091" s="9">
        <v>347283.1</v>
      </c>
      <c r="G7091" s="19">
        <f t="shared" si="2133"/>
        <v>-21877.039999999979</v>
      </c>
    </row>
    <row r="7092" spans="1:7" x14ac:dyDescent="0.25">
      <c r="C7092">
        <v>302</v>
      </c>
      <c r="D7092" t="s">
        <v>6</v>
      </c>
      <c r="E7092" s="9">
        <v>0</v>
      </c>
      <c r="F7092" s="9">
        <v>0</v>
      </c>
      <c r="G7092" s="19">
        <f t="shared" si="2133"/>
        <v>0</v>
      </c>
    </row>
    <row r="7093" spans="1:7" x14ac:dyDescent="0.25">
      <c r="C7093">
        <v>303</v>
      </c>
      <c r="D7093" t="s">
        <v>7</v>
      </c>
      <c r="E7093" s="9">
        <v>165</v>
      </c>
      <c r="F7093" s="9">
        <v>495</v>
      </c>
      <c r="G7093" s="19">
        <f t="shared" si="2133"/>
        <v>-330</v>
      </c>
    </row>
    <row r="7094" spans="1:7" x14ac:dyDescent="0.25">
      <c r="C7094">
        <v>304</v>
      </c>
      <c r="D7094" t="s">
        <v>8</v>
      </c>
      <c r="E7094" s="9">
        <v>0</v>
      </c>
      <c r="F7094" s="9">
        <v>0</v>
      </c>
      <c r="G7094" s="19">
        <f t="shared" si="2133"/>
        <v>0</v>
      </c>
    </row>
    <row r="7095" spans="1:7" x14ac:dyDescent="0.25">
      <c r="C7095">
        <v>305</v>
      </c>
      <c r="D7095" t="s">
        <v>9</v>
      </c>
      <c r="E7095" s="9">
        <v>65014.95</v>
      </c>
      <c r="F7095" s="9">
        <v>65428.15</v>
      </c>
      <c r="G7095" s="19">
        <f t="shared" si="2133"/>
        <v>-413.20000000000437</v>
      </c>
    </row>
    <row r="7096" spans="1:7" x14ac:dyDescent="0.25">
      <c r="C7096">
        <v>306</v>
      </c>
      <c r="D7096" t="s">
        <v>10</v>
      </c>
      <c r="E7096" s="9">
        <v>0</v>
      </c>
      <c r="F7096" s="9">
        <v>0</v>
      </c>
      <c r="G7096" s="19">
        <f t="shared" si="2133"/>
        <v>0</v>
      </c>
    </row>
    <row r="7097" spans="1:7" x14ac:dyDescent="0.25">
      <c r="C7097">
        <v>309</v>
      </c>
      <c r="D7097" t="s">
        <v>11</v>
      </c>
      <c r="E7097" s="9">
        <v>17803.3</v>
      </c>
      <c r="F7097" s="9">
        <v>7625.45</v>
      </c>
      <c r="G7097" s="19">
        <f t="shared" si="2133"/>
        <v>10177.849999999999</v>
      </c>
    </row>
    <row r="7098" spans="1:7" x14ac:dyDescent="0.25">
      <c r="E7098" s="9"/>
      <c r="F7098" s="9"/>
    </row>
    <row r="7099" spans="1:7" x14ac:dyDescent="0.25">
      <c r="B7099" s="7">
        <v>31</v>
      </c>
      <c r="C7099" s="7"/>
      <c r="D7099" s="7" t="s">
        <v>12</v>
      </c>
      <c r="E7099" s="8">
        <f t="shared" ref="E7099" si="2134">E7100+E7101+E7102+E7103+E7104+E7105+E7106+E7107+E7108+E7109</f>
        <v>609520.12</v>
      </c>
      <c r="F7099" s="8">
        <f t="shared" ref="F7099" si="2135">F7100+F7101+F7102+F7103+F7104+F7105+F7106+F7107+F7108+F7109</f>
        <v>549955.64</v>
      </c>
      <c r="G7099" s="22">
        <f t="shared" ref="G7099:G7109" si="2136">E7099-F7099</f>
        <v>59564.479999999981</v>
      </c>
    </row>
    <row r="7100" spans="1:7" x14ac:dyDescent="0.25">
      <c r="C7100">
        <v>310</v>
      </c>
      <c r="D7100" t="s">
        <v>13</v>
      </c>
      <c r="E7100" s="9">
        <v>27154.99</v>
      </c>
      <c r="F7100" s="9">
        <v>35621.599999999999</v>
      </c>
      <c r="G7100" s="19">
        <f t="shared" si="2136"/>
        <v>-8466.6099999999969</v>
      </c>
    </row>
    <row r="7101" spans="1:7" x14ac:dyDescent="0.25">
      <c r="C7101">
        <v>311</v>
      </c>
      <c r="D7101" t="s">
        <v>14</v>
      </c>
      <c r="E7101" s="9">
        <v>30313.5</v>
      </c>
      <c r="F7101" s="9">
        <v>4072.6</v>
      </c>
      <c r="G7101" s="19">
        <f t="shared" si="2136"/>
        <v>26240.9</v>
      </c>
    </row>
    <row r="7102" spans="1:7" x14ac:dyDescent="0.25">
      <c r="C7102">
        <v>312</v>
      </c>
      <c r="D7102" t="s">
        <v>15</v>
      </c>
      <c r="E7102" s="9">
        <v>53712.5</v>
      </c>
      <c r="F7102" s="9">
        <v>38410.949999999997</v>
      </c>
      <c r="G7102" s="19">
        <f t="shared" si="2136"/>
        <v>15301.550000000003</v>
      </c>
    </row>
    <row r="7103" spans="1:7" x14ac:dyDescent="0.25">
      <c r="C7103">
        <v>313</v>
      </c>
      <c r="D7103" t="s">
        <v>16</v>
      </c>
      <c r="E7103" s="9">
        <v>251352.95</v>
      </c>
      <c r="F7103" s="9">
        <v>276641.05</v>
      </c>
      <c r="G7103" s="19">
        <f t="shared" si="2136"/>
        <v>-25288.099999999977</v>
      </c>
    </row>
    <row r="7104" spans="1:7" x14ac:dyDescent="0.25">
      <c r="C7104">
        <v>314</v>
      </c>
      <c r="D7104" t="s">
        <v>17</v>
      </c>
      <c r="E7104" s="9">
        <v>132041.85</v>
      </c>
      <c r="F7104" s="9">
        <v>76053.7</v>
      </c>
      <c r="G7104" s="19">
        <f t="shared" si="2136"/>
        <v>55988.150000000009</v>
      </c>
    </row>
    <row r="7105" spans="2:7" x14ac:dyDescent="0.25">
      <c r="C7105">
        <v>315</v>
      </c>
      <c r="D7105" t="s">
        <v>18</v>
      </c>
      <c r="E7105" s="9">
        <v>38493.699999999997</v>
      </c>
      <c r="F7105" s="9">
        <v>28331.3</v>
      </c>
      <c r="G7105" s="19">
        <f t="shared" si="2136"/>
        <v>10162.399999999998</v>
      </c>
    </row>
    <row r="7106" spans="2:7" x14ac:dyDescent="0.25">
      <c r="C7106">
        <v>316</v>
      </c>
      <c r="D7106" t="s">
        <v>19</v>
      </c>
      <c r="E7106" s="9">
        <v>21605.7</v>
      </c>
      <c r="F7106" s="9">
        <v>19104.05</v>
      </c>
      <c r="G7106" s="19">
        <f t="shared" si="2136"/>
        <v>2501.6500000000015</v>
      </c>
    </row>
    <row r="7107" spans="2:7" x14ac:dyDescent="0.25">
      <c r="C7107">
        <v>317</v>
      </c>
      <c r="D7107" t="s">
        <v>20</v>
      </c>
      <c r="E7107" s="9">
        <v>3569.3</v>
      </c>
      <c r="F7107" s="9">
        <v>1433</v>
      </c>
      <c r="G7107" s="19">
        <f t="shared" si="2136"/>
        <v>2136.3000000000002</v>
      </c>
    </row>
    <row r="7108" spans="2:7" x14ac:dyDescent="0.25">
      <c r="C7108">
        <v>318</v>
      </c>
      <c r="D7108" t="s">
        <v>21</v>
      </c>
      <c r="E7108" s="9">
        <v>43275.63</v>
      </c>
      <c r="F7108" s="9">
        <v>59543.09</v>
      </c>
      <c r="G7108" s="19">
        <f t="shared" si="2136"/>
        <v>-16267.46</v>
      </c>
    </row>
    <row r="7109" spans="2:7" x14ac:dyDescent="0.25">
      <c r="C7109">
        <v>319</v>
      </c>
      <c r="D7109" t="s">
        <v>22</v>
      </c>
      <c r="E7109" s="9">
        <v>8000</v>
      </c>
      <c r="F7109" s="9">
        <v>10744.3</v>
      </c>
      <c r="G7109" s="19">
        <f t="shared" si="2136"/>
        <v>-2744.2999999999993</v>
      </c>
    </row>
    <row r="7110" spans="2:7" x14ac:dyDescent="0.25">
      <c r="E7110" s="9"/>
      <c r="F7110" s="9"/>
    </row>
    <row r="7111" spans="2:7" x14ac:dyDescent="0.25">
      <c r="B7111" s="7">
        <v>33</v>
      </c>
      <c r="C7111" s="7"/>
      <c r="D7111" s="7" t="s">
        <v>23</v>
      </c>
      <c r="E7111" s="8">
        <f t="shared" ref="E7111" si="2137">E7112+E7113</f>
        <v>132346.01999999999</v>
      </c>
      <c r="F7111" s="8">
        <f t="shared" ref="F7111" si="2138">F7112+F7113</f>
        <v>106477.27</v>
      </c>
      <c r="G7111" s="22">
        <f t="shared" ref="G7111:G7113" si="2139">E7111-F7111</f>
        <v>25868.749999999985</v>
      </c>
    </row>
    <row r="7112" spans="2:7" x14ac:dyDescent="0.25">
      <c r="C7112">
        <v>330</v>
      </c>
      <c r="D7112" t="s">
        <v>24</v>
      </c>
      <c r="E7112" s="9">
        <v>132346.01999999999</v>
      </c>
      <c r="F7112" s="9">
        <v>106477.27</v>
      </c>
      <c r="G7112" s="19">
        <f t="shared" si="2139"/>
        <v>25868.749999999985</v>
      </c>
    </row>
    <row r="7113" spans="2:7" x14ac:dyDescent="0.25">
      <c r="C7113">
        <v>332</v>
      </c>
      <c r="D7113" t="s">
        <v>25</v>
      </c>
      <c r="E7113" s="9">
        <v>0</v>
      </c>
      <c r="F7113" s="9">
        <v>0</v>
      </c>
      <c r="G7113" s="19">
        <f t="shared" si="2139"/>
        <v>0</v>
      </c>
    </row>
    <row r="7114" spans="2:7" x14ac:dyDescent="0.25">
      <c r="E7114" s="9"/>
      <c r="F7114" s="9"/>
    </row>
    <row r="7115" spans="2:7" x14ac:dyDescent="0.25">
      <c r="B7115" s="7">
        <v>34</v>
      </c>
      <c r="C7115" s="7"/>
      <c r="D7115" s="7" t="s">
        <v>26</v>
      </c>
      <c r="E7115" s="8">
        <f t="shared" ref="E7115" si="2140">E7116+E7117+E7118+E7119+E7120+E7121</f>
        <v>74054.740000000005</v>
      </c>
      <c r="F7115" s="8">
        <f t="shared" ref="F7115" si="2141">F7116+F7117+F7118+F7119+F7120+F7121</f>
        <v>65965.850000000006</v>
      </c>
      <c r="G7115" s="22">
        <f t="shared" ref="G7115:G7121" si="2142">E7115-F7115</f>
        <v>8088.8899999999994</v>
      </c>
    </row>
    <row r="7116" spans="2:7" x14ac:dyDescent="0.25">
      <c r="C7116">
        <v>340</v>
      </c>
      <c r="D7116" t="s">
        <v>27</v>
      </c>
      <c r="E7116" s="9">
        <v>56642.14</v>
      </c>
      <c r="F7116" s="9">
        <v>64946.78</v>
      </c>
      <c r="G7116" s="19">
        <f t="shared" si="2142"/>
        <v>-8304.64</v>
      </c>
    </row>
    <row r="7117" spans="2:7" x14ac:dyDescent="0.25">
      <c r="C7117">
        <v>341</v>
      </c>
      <c r="D7117" t="s">
        <v>28</v>
      </c>
      <c r="E7117" s="9">
        <v>0</v>
      </c>
      <c r="F7117" s="9">
        <v>0</v>
      </c>
      <c r="G7117" s="19">
        <f t="shared" si="2142"/>
        <v>0</v>
      </c>
    </row>
    <row r="7118" spans="2:7" x14ac:dyDescent="0.25">
      <c r="C7118">
        <v>342</v>
      </c>
      <c r="D7118" t="s">
        <v>29</v>
      </c>
      <c r="E7118" s="9">
        <v>0</v>
      </c>
      <c r="F7118" s="9">
        <v>0</v>
      </c>
      <c r="G7118" s="19">
        <f t="shared" si="2142"/>
        <v>0</v>
      </c>
    </row>
    <row r="7119" spans="2:7" x14ac:dyDescent="0.25">
      <c r="C7119">
        <v>343</v>
      </c>
      <c r="D7119" t="s">
        <v>30</v>
      </c>
      <c r="E7119" s="9">
        <v>16519.8</v>
      </c>
      <c r="F7119" s="9">
        <v>0</v>
      </c>
      <c r="G7119" s="19">
        <f t="shared" si="2142"/>
        <v>16519.8</v>
      </c>
    </row>
    <row r="7120" spans="2:7" x14ac:dyDescent="0.25">
      <c r="C7120">
        <v>344</v>
      </c>
      <c r="D7120" t="s">
        <v>31</v>
      </c>
      <c r="E7120" s="9">
        <v>0</v>
      </c>
      <c r="F7120" s="9">
        <v>0</v>
      </c>
      <c r="G7120" s="19">
        <f t="shared" si="2142"/>
        <v>0</v>
      </c>
    </row>
    <row r="7121" spans="2:7" x14ac:dyDescent="0.25">
      <c r="C7121">
        <v>349</v>
      </c>
      <c r="D7121" t="s">
        <v>32</v>
      </c>
      <c r="E7121" s="9">
        <v>892.8</v>
      </c>
      <c r="F7121" s="9">
        <v>1019.07</v>
      </c>
      <c r="G7121" s="19">
        <f t="shared" si="2142"/>
        <v>-126.2700000000001</v>
      </c>
    </row>
    <row r="7122" spans="2:7" x14ac:dyDescent="0.25">
      <c r="E7122" s="9"/>
      <c r="F7122" s="9"/>
    </row>
    <row r="7123" spans="2:7" x14ac:dyDescent="0.25">
      <c r="B7123" s="7">
        <v>35</v>
      </c>
      <c r="C7123" s="7"/>
      <c r="D7123" s="7" t="s">
        <v>33</v>
      </c>
      <c r="E7123" s="8">
        <f t="shared" ref="E7123" si="2143">E7124+E7125</f>
        <v>13512</v>
      </c>
      <c r="F7123" s="8">
        <f t="shared" ref="F7123" si="2144">F7124+F7125</f>
        <v>15048</v>
      </c>
      <c r="G7123" s="22">
        <f t="shared" ref="G7123:G7125" si="2145">E7123-F7123</f>
        <v>-1536</v>
      </c>
    </row>
    <row r="7124" spans="2:7" x14ac:dyDescent="0.25">
      <c r="C7124">
        <v>350</v>
      </c>
      <c r="D7124" t="s">
        <v>33</v>
      </c>
      <c r="E7124" s="9">
        <v>0</v>
      </c>
      <c r="F7124" s="9">
        <v>0</v>
      </c>
      <c r="G7124" s="19">
        <f t="shared" si="2145"/>
        <v>0</v>
      </c>
    </row>
    <row r="7125" spans="2:7" x14ac:dyDescent="0.25">
      <c r="C7125">
        <v>351</v>
      </c>
      <c r="D7125" t="s">
        <v>34</v>
      </c>
      <c r="E7125" s="9">
        <v>13512</v>
      </c>
      <c r="F7125" s="9">
        <v>15048</v>
      </c>
      <c r="G7125" s="19">
        <f t="shared" si="2145"/>
        <v>-1536</v>
      </c>
    </row>
    <row r="7126" spans="2:7" x14ac:dyDescent="0.25">
      <c r="E7126" s="9"/>
      <c r="F7126" s="9"/>
    </row>
    <row r="7127" spans="2:7" x14ac:dyDescent="0.25">
      <c r="B7127" s="7">
        <v>36</v>
      </c>
      <c r="C7127" s="7"/>
      <c r="D7127" s="7" t="s">
        <v>35</v>
      </c>
      <c r="E7127" s="8">
        <f t="shared" ref="E7127" si="2146">E7128+E7129+E7130+E7131+E7132+E7133+E7134+E7135</f>
        <v>1685038.83</v>
      </c>
      <c r="F7127" s="8">
        <f t="shared" ref="F7127" si="2147">F7128+F7129+F7130+F7131+F7132+F7133+F7134+F7135</f>
        <v>1728941.5999999999</v>
      </c>
      <c r="G7127" s="22">
        <f t="shared" ref="G7127:G7135" si="2148">E7127-F7127</f>
        <v>-43902.769999999786</v>
      </c>
    </row>
    <row r="7128" spans="2:7" x14ac:dyDescent="0.25">
      <c r="C7128">
        <v>360</v>
      </c>
      <c r="D7128" t="s">
        <v>36</v>
      </c>
      <c r="E7128" s="9">
        <v>1660</v>
      </c>
      <c r="F7128" s="9">
        <v>1560</v>
      </c>
      <c r="G7128" s="19">
        <f t="shared" si="2148"/>
        <v>100</v>
      </c>
    </row>
    <row r="7129" spans="2:7" x14ac:dyDescent="0.25">
      <c r="C7129">
        <v>361</v>
      </c>
      <c r="D7129" t="s">
        <v>37</v>
      </c>
      <c r="E7129" s="9">
        <v>1310763.18</v>
      </c>
      <c r="F7129" s="9">
        <v>1319510.55</v>
      </c>
      <c r="G7129" s="19">
        <f t="shared" si="2148"/>
        <v>-8747.3700000001118</v>
      </c>
    </row>
    <row r="7130" spans="2:7" x14ac:dyDescent="0.25">
      <c r="C7130">
        <v>362</v>
      </c>
      <c r="D7130" t="s">
        <v>38</v>
      </c>
      <c r="E7130" s="9">
        <v>0</v>
      </c>
      <c r="F7130" s="9">
        <v>15262</v>
      </c>
      <c r="G7130" s="19">
        <f t="shared" si="2148"/>
        <v>-15262</v>
      </c>
    </row>
    <row r="7131" spans="2:7" x14ac:dyDescent="0.25">
      <c r="C7131">
        <v>363</v>
      </c>
      <c r="D7131" t="s">
        <v>39</v>
      </c>
      <c r="E7131" s="9">
        <v>372615.65</v>
      </c>
      <c r="F7131" s="9">
        <v>386299.85</v>
      </c>
      <c r="G7131" s="19">
        <f t="shared" si="2148"/>
        <v>-13684.199999999953</v>
      </c>
    </row>
    <row r="7132" spans="2:7" x14ac:dyDescent="0.25">
      <c r="C7132">
        <v>364</v>
      </c>
      <c r="D7132" t="s">
        <v>40</v>
      </c>
      <c r="E7132" s="9">
        <v>0</v>
      </c>
      <c r="F7132" s="9">
        <v>0</v>
      </c>
      <c r="G7132" s="19">
        <f t="shared" si="2148"/>
        <v>0</v>
      </c>
    </row>
    <row r="7133" spans="2:7" x14ac:dyDescent="0.25">
      <c r="C7133">
        <v>365</v>
      </c>
      <c r="D7133" t="s">
        <v>41</v>
      </c>
      <c r="E7133" s="9">
        <v>0</v>
      </c>
      <c r="F7133" s="9">
        <v>0</v>
      </c>
      <c r="G7133" s="19">
        <f t="shared" si="2148"/>
        <v>0</v>
      </c>
    </row>
    <row r="7134" spans="2:7" x14ac:dyDescent="0.25">
      <c r="C7134">
        <v>366</v>
      </c>
      <c r="D7134" t="s">
        <v>42</v>
      </c>
      <c r="E7134" s="9">
        <v>0</v>
      </c>
      <c r="F7134" s="9">
        <v>0</v>
      </c>
      <c r="G7134" s="19">
        <f t="shared" si="2148"/>
        <v>0</v>
      </c>
    </row>
    <row r="7135" spans="2:7" x14ac:dyDescent="0.25">
      <c r="C7135">
        <v>369</v>
      </c>
      <c r="D7135" t="s">
        <v>43</v>
      </c>
      <c r="E7135" s="9">
        <v>0</v>
      </c>
      <c r="F7135" s="9">
        <v>6309.2</v>
      </c>
      <c r="G7135" s="19">
        <f t="shared" si="2148"/>
        <v>-6309.2</v>
      </c>
    </row>
    <row r="7136" spans="2:7" x14ac:dyDescent="0.25">
      <c r="E7136" s="9"/>
      <c r="F7136" s="9"/>
    </row>
    <row r="7137" spans="2:7" x14ac:dyDescent="0.25">
      <c r="B7137" s="7">
        <v>37</v>
      </c>
      <c r="C7137" s="7"/>
      <c r="D7137" s="7" t="s">
        <v>44</v>
      </c>
      <c r="E7137" s="8">
        <f t="shared" ref="E7137" si="2149">E7138</f>
        <v>9660</v>
      </c>
      <c r="F7137" s="8">
        <f t="shared" ref="F7137" si="2150">F7138</f>
        <v>9660</v>
      </c>
      <c r="G7137" s="22">
        <f t="shared" ref="G7137:G7146" si="2151">E7137-F7137</f>
        <v>0</v>
      </c>
    </row>
    <row r="7138" spans="2:7" x14ac:dyDescent="0.25">
      <c r="C7138">
        <v>370</v>
      </c>
      <c r="D7138" t="s">
        <v>45</v>
      </c>
      <c r="E7138" s="9">
        <v>9660</v>
      </c>
      <c r="F7138" s="9">
        <v>9660</v>
      </c>
      <c r="G7138" s="19">
        <f t="shared" si="2151"/>
        <v>0</v>
      </c>
    </row>
    <row r="7139" spans="2:7" x14ac:dyDescent="0.25">
      <c r="E7139" s="9"/>
      <c r="F7139" s="9"/>
      <c r="G7139" s="19">
        <f t="shared" si="2151"/>
        <v>0</v>
      </c>
    </row>
    <row r="7140" spans="2:7" x14ac:dyDescent="0.25">
      <c r="B7140" s="7">
        <v>38</v>
      </c>
      <c r="C7140" s="7"/>
      <c r="D7140" s="7" t="s">
        <v>46</v>
      </c>
      <c r="E7140" s="8">
        <f t="shared" ref="E7140" si="2152">E7141+E7142+E7143+E7144+E7145+E7146</f>
        <v>259247.85</v>
      </c>
      <c r="F7140" s="8">
        <f t="shared" ref="F7140" si="2153">F7141+F7142+F7143+F7144+F7145+F7146</f>
        <v>0</v>
      </c>
      <c r="G7140" s="22">
        <f t="shared" si="2151"/>
        <v>259247.85</v>
      </c>
    </row>
    <row r="7141" spans="2:7" x14ac:dyDescent="0.25">
      <c r="C7141">
        <v>380</v>
      </c>
      <c r="D7141" t="s">
        <v>47</v>
      </c>
      <c r="E7141" s="9">
        <v>0</v>
      </c>
      <c r="F7141" s="9">
        <v>0</v>
      </c>
      <c r="G7141" s="19">
        <f t="shared" si="2151"/>
        <v>0</v>
      </c>
    </row>
    <row r="7142" spans="2:7" x14ac:dyDescent="0.25">
      <c r="C7142">
        <v>381</v>
      </c>
      <c r="D7142" t="s">
        <v>48</v>
      </c>
      <c r="E7142" s="9">
        <v>10490</v>
      </c>
      <c r="F7142" s="9">
        <v>0</v>
      </c>
      <c r="G7142" s="19">
        <f t="shared" si="2151"/>
        <v>10490</v>
      </c>
    </row>
    <row r="7143" spans="2:7" x14ac:dyDescent="0.25">
      <c r="C7143">
        <v>384</v>
      </c>
      <c r="D7143" t="s">
        <v>49</v>
      </c>
      <c r="E7143" s="9">
        <v>0</v>
      </c>
      <c r="F7143" s="9">
        <v>0</v>
      </c>
      <c r="G7143" s="19">
        <f t="shared" si="2151"/>
        <v>0</v>
      </c>
    </row>
    <row r="7144" spans="2:7" x14ac:dyDescent="0.25">
      <c r="C7144">
        <v>385</v>
      </c>
      <c r="D7144" t="s">
        <v>50</v>
      </c>
      <c r="E7144" s="9">
        <v>0</v>
      </c>
      <c r="F7144" s="9">
        <v>0</v>
      </c>
      <c r="G7144" s="19">
        <f t="shared" si="2151"/>
        <v>0</v>
      </c>
    </row>
    <row r="7145" spans="2:7" x14ac:dyDescent="0.25">
      <c r="C7145">
        <v>386</v>
      </c>
      <c r="D7145" t="s">
        <v>51</v>
      </c>
      <c r="E7145" s="9">
        <v>0</v>
      </c>
      <c r="F7145" s="9">
        <v>0</v>
      </c>
      <c r="G7145" s="19">
        <f t="shared" si="2151"/>
        <v>0</v>
      </c>
    </row>
    <row r="7146" spans="2:7" x14ac:dyDescent="0.25">
      <c r="C7146">
        <v>389</v>
      </c>
      <c r="D7146" t="s">
        <v>52</v>
      </c>
      <c r="E7146" s="9">
        <v>248757.85</v>
      </c>
      <c r="F7146" s="9">
        <v>0</v>
      </c>
      <c r="G7146" s="19">
        <f t="shared" si="2151"/>
        <v>248757.85</v>
      </c>
    </row>
    <row r="7147" spans="2:7" x14ac:dyDescent="0.25">
      <c r="E7147" s="9"/>
      <c r="F7147" s="9"/>
    </row>
    <row r="7148" spans="2:7" x14ac:dyDescent="0.25">
      <c r="B7148" s="7">
        <v>39</v>
      </c>
      <c r="C7148" s="7"/>
      <c r="D7148" s="7" t="s">
        <v>53</v>
      </c>
      <c r="E7148" s="8">
        <f t="shared" ref="E7148" si="2154">E7149+E7150+E7151+E7152+E7153+E7154+E7155+E7156</f>
        <v>0</v>
      </c>
      <c r="F7148" s="8">
        <f t="shared" ref="F7148" si="2155">F7149+F7150+F7151+F7152+F7153+F7154+F7155+F7156</f>
        <v>0</v>
      </c>
      <c r="G7148" s="22">
        <f t="shared" ref="G7148:G7156" si="2156">E7148-F7148</f>
        <v>0</v>
      </c>
    </row>
    <row r="7149" spans="2:7" x14ac:dyDescent="0.25">
      <c r="C7149">
        <v>390</v>
      </c>
      <c r="D7149" t="s">
        <v>54</v>
      </c>
      <c r="E7149" s="9">
        <v>0</v>
      </c>
      <c r="F7149" s="9">
        <v>0</v>
      </c>
      <c r="G7149" s="19">
        <f t="shared" si="2156"/>
        <v>0</v>
      </c>
    </row>
    <row r="7150" spans="2:7" x14ac:dyDescent="0.25">
      <c r="C7150">
        <v>391</v>
      </c>
      <c r="D7150" t="s">
        <v>55</v>
      </c>
      <c r="E7150" s="9">
        <v>0</v>
      </c>
      <c r="F7150" s="9">
        <v>0</v>
      </c>
      <c r="G7150" s="19">
        <f t="shared" si="2156"/>
        <v>0</v>
      </c>
    </row>
    <row r="7151" spans="2:7" x14ac:dyDescent="0.25">
      <c r="C7151">
        <v>392</v>
      </c>
      <c r="D7151" t="s">
        <v>56</v>
      </c>
      <c r="E7151" s="9">
        <v>0</v>
      </c>
      <c r="F7151" s="9">
        <v>0</v>
      </c>
      <c r="G7151" s="19">
        <f t="shared" si="2156"/>
        <v>0</v>
      </c>
    </row>
    <row r="7152" spans="2:7" x14ac:dyDescent="0.25">
      <c r="C7152">
        <v>393</v>
      </c>
      <c r="D7152" t="s">
        <v>57</v>
      </c>
      <c r="E7152" s="9">
        <v>0</v>
      </c>
      <c r="F7152" s="9">
        <v>0</v>
      </c>
      <c r="G7152" s="19">
        <f t="shared" si="2156"/>
        <v>0</v>
      </c>
    </row>
    <row r="7153" spans="1:7" x14ac:dyDescent="0.25">
      <c r="C7153">
        <v>394</v>
      </c>
      <c r="D7153" t="s">
        <v>58</v>
      </c>
      <c r="E7153" s="9">
        <v>0</v>
      </c>
      <c r="F7153" s="9">
        <v>0</v>
      </c>
      <c r="G7153" s="19">
        <f t="shared" si="2156"/>
        <v>0</v>
      </c>
    </row>
    <row r="7154" spans="1:7" x14ac:dyDescent="0.25">
      <c r="C7154">
        <v>395</v>
      </c>
      <c r="D7154" t="s">
        <v>59</v>
      </c>
      <c r="E7154" s="9">
        <v>0</v>
      </c>
      <c r="F7154" s="9">
        <v>0</v>
      </c>
      <c r="G7154" s="19">
        <f t="shared" si="2156"/>
        <v>0</v>
      </c>
    </row>
    <row r="7155" spans="1:7" x14ac:dyDescent="0.25">
      <c r="C7155">
        <v>398</v>
      </c>
      <c r="D7155" t="s">
        <v>60</v>
      </c>
      <c r="E7155" s="9">
        <v>0</v>
      </c>
      <c r="F7155" s="9">
        <v>0</v>
      </c>
      <c r="G7155" s="19">
        <f t="shared" si="2156"/>
        <v>0</v>
      </c>
    </row>
    <row r="7156" spans="1:7" x14ac:dyDescent="0.25">
      <c r="C7156">
        <v>399</v>
      </c>
      <c r="D7156" t="s">
        <v>61</v>
      </c>
      <c r="E7156" s="9">
        <v>0</v>
      </c>
      <c r="F7156" s="9">
        <v>0</v>
      </c>
      <c r="G7156" s="19">
        <f t="shared" si="2156"/>
        <v>0</v>
      </c>
    </row>
    <row r="7157" spans="1:7" x14ac:dyDescent="0.25">
      <c r="E7157" s="9"/>
      <c r="F7157" s="9"/>
    </row>
    <row r="7158" spans="1:7" x14ac:dyDescent="0.25">
      <c r="E7158" s="9"/>
      <c r="F7158" s="9"/>
    </row>
    <row r="7159" spans="1:7" ht="21" x14ac:dyDescent="0.35">
      <c r="A7159" s="10">
        <v>4</v>
      </c>
      <c r="B7159" s="10"/>
      <c r="C7159" s="10"/>
      <c r="D7159" s="10" t="s">
        <v>62</v>
      </c>
      <c r="E7159" s="11">
        <f t="shared" ref="E7159" si="2157">E7160+E7166+E7172+E7183+E7189+E7201+E7205+E7212+E7215+E7224</f>
        <v>3321892.1799999997</v>
      </c>
      <c r="F7159" s="11">
        <f t="shared" ref="F7159" si="2158">F7160+F7166+F7172+F7183+F7189+F7201+F7205+F7212+F7215+F7224</f>
        <v>2941524.5300000003</v>
      </c>
      <c r="G7159" s="23">
        <f t="shared" ref="G7159:G7164" si="2159">E7159-F7159</f>
        <v>380367.64999999944</v>
      </c>
    </row>
    <row r="7160" spans="1:7" x14ac:dyDescent="0.25">
      <c r="A7160" s="2"/>
      <c r="B7160" s="12">
        <v>40</v>
      </c>
      <c r="C7160" s="12"/>
      <c r="D7160" s="12" t="s">
        <v>63</v>
      </c>
      <c r="E7160" s="13">
        <f t="shared" ref="E7160" si="2160">E7161+E7162+E7163+E7164</f>
        <v>2538690.25</v>
      </c>
      <c r="F7160" s="13">
        <f t="shared" ref="F7160" si="2161">F7161+F7162+F7163+F7164</f>
        <v>2202056.9</v>
      </c>
      <c r="G7160" s="24">
        <f t="shared" si="2159"/>
        <v>336633.35000000009</v>
      </c>
    </row>
    <row r="7161" spans="1:7" x14ac:dyDescent="0.25">
      <c r="C7161">
        <v>400</v>
      </c>
      <c r="D7161" t="s">
        <v>64</v>
      </c>
      <c r="E7161" s="9">
        <v>2050363.3</v>
      </c>
      <c r="F7161" s="9">
        <v>1664323.5</v>
      </c>
      <c r="G7161" s="19">
        <f t="shared" si="2159"/>
        <v>386039.80000000005</v>
      </c>
    </row>
    <row r="7162" spans="1:7" x14ac:dyDescent="0.25">
      <c r="C7162">
        <v>401</v>
      </c>
      <c r="D7162" t="s">
        <v>65</v>
      </c>
      <c r="E7162" s="9">
        <v>135833.45000000001</v>
      </c>
      <c r="F7162" s="9">
        <v>271631.65000000002</v>
      </c>
      <c r="G7162" s="19">
        <f t="shared" si="2159"/>
        <v>-135798.20000000001</v>
      </c>
    </row>
    <row r="7163" spans="1:7" x14ac:dyDescent="0.25">
      <c r="C7163">
        <v>402</v>
      </c>
      <c r="D7163" t="s">
        <v>66</v>
      </c>
      <c r="E7163" s="9">
        <v>347850.9</v>
      </c>
      <c r="F7163" s="9">
        <v>262032.55</v>
      </c>
      <c r="G7163" s="19">
        <f t="shared" si="2159"/>
        <v>85818.350000000035</v>
      </c>
    </row>
    <row r="7164" spans="1:7" x14ac:dyDescent="0.25">
      <c r="C7164">
        <v>403</v>
      </c>
      <c r="D7164" t="s">
        <v>67</v>
      </c>
      <c r="E7164" s="9">
        <v>4642.6000000000004</v>
      </c>
      <c r="F7164" s="9">
        <v>4069.2</v>
      </c>
      <c r="G7164" s="19">
        <f t="shared" si="2159"/>
        <v>573.40000000000055</v>
      </c>
    </row>
    <row r="7165" spans="1:7" x14ac:dyDescent="0.25">
      <c r="E7165" s="9"/>
      <c r="F7165" s="9"/>
    </row>
    <row r="7166" spans="1:7" x14ac:dyDescent="0.25">
      <c r="B7166" s="12">
        <v>41</v>
      </c>
      <c r="C7166" s="12"/>
      <c r="D7166" s="12" t="s">
        <v>68</v>
      </c>
      <c r="E7166" s="13">
        <f t="shared" ref="E7166" si="2162">E7167+E7168+E7169+E7170</f>
        <v>0</v>
      </c>
      <c r="F7166" s="13">
        <f t="shared" ref="F7166" si="2163">F7167+F7168+F7169+F7170</f>
        <v>0</v>
      </c>
      <c r="G7166" s="24">
        <f t="shared" ref="G7166:G7170" si="2164">E7166-F7166</f>
        <v>0</v>
      </c>
    </row>
    <row r="7167" spans="1:7" x14ac:dyDescent="0.25">
      <c r="C7167">
        <v>410</v>
      </c>
      <c r="D7167" t="s">
        <v>69</v>
      </c>
      <c r="E7167" s="9">
        <v>0</v>
      </c>
      <c r="F7167" s="9">
        <v>0</v>
      </c>
      <c r="G7167" s="19">
        <f t="shared" si="2164"/>
        <v>0</v>
      </c>
    </row>
    <row r="7168" spans="1:7" x14ac:dyDescent="0.25">
      <c r="C7168">
        <v>411</v>
      </c>
      <c r="D7168" t="s">
        <v>70</v>
      </c>
      <c r="E7168" s="9">
        <v>0</v>
      </c>
      <c r="F7168" s="9">
        <v>0</v>
      </c>
      <c r="G7168" s="19">
        <f t="shared" si="2164"/>
        <v>0</v>
      </c>
    </row>
    <row r="7169" spans="2:7" x14ac:dyDescent="0.25">
      <c r="C7169">
        <v>412</v>
      </c>
      <c r="D7169" t="s">
        <v>71</v>
      </c>
      <c r="E7169" s="9">
        <v>0</v>
      </c>
      <c r="F7169" s="9">
        <v>0</v>
      </c>
      <c r="G7169" s="19">
        <f t="shared" si="2164"/>
        <v>0</v>
      </c>
    </row>
    <row r="7170" spans="2:7" x14ac:dyDescent="0.25">
      <c r="C7170">
        <v>413</v>
      </c>
      <c r="D7170" t="s">
        <v>72</v>
      </c>
      <c r="E7170" s="9">
        <v>0</v>
      </c>
      <c r="F7170" s="9">
        <v>0</v>
      </c>
      <c r="G7170" s="19">
        <f t="shared" si="2164"/>
        <v>0</v>
      </c>
    </row>
    <row r="7171" spans="2:7" x14ac:dyDescent="0.25">
      <c r="E7171" s="9"/>
      <c r="F7171" s="9"/>
    </row>
    <row r="7172" spans="2:7" x14ac:dyDescent="0.25">
      <c r="B7172" s="12">
        <v>42</v>
      </c>
      <c r="C7172" s="12"/>
      <c r="D7172" s="12" t="s">
        <v>73</v>
      </c>
      <c r="E7172" s="13">
        <f t="shared" ref="E7172" si="2165">E7173+E7174+E7175+E7176+E7177+E7178+E7179+E7180+E7181</f>
        <v>479307.31</v>
      </c>
      <c r="F7172" s="13">
        <f t="shared" ref="F7172" si="2166">F7173+F7174+F7175+F7176+F7177+F7178+F7179+F7180+F7181</f>
        <v>480500.91000000003</v>
      </c>
      <c r="G7172" s="24">
        <f t="shared" ref="G7172:G7181" si="2167">E7172-F7172</f>
        <v>-1193.6000000000349</v>
      </c>
    </row>
    <row r="7173" spans="2:7" x14ac:dyDescent="0.25">
      <c r="C7173">
        <v>420</v>
      </c>
      <c r="D7173" t="s">
        <v>74</v>
      </c>
      <c r="E7173" s="9">
        <v>21114.05</v>
      </c>
      <c r="F7173" s="9">
        <v>20255.349999999999</v>
      </c>
      <c r="G7173" s="19">
        <f t="shared" si="2167"/>
        <v>858.70000000000073</v>
      </c>
    </row>
    <row r="7174" spans="2:7" x14ac:dyDescent="0.25">
      <c r="C7174">
        <v>421</v>
      </c>
      <c r="D7174" t="s">
        <v>75</v>
      </c>
      <c r="E7174" s="9">
        <v>13396.21</v>
      </c>
      <c r="F7174" s="9">
        <v>12367.36</v>
      </c>
      <c r="G7174" s="19">
        <f t="shared" si="2167"/>
        <v>1028.8499999999985</v>
      </c>
    </row>
    <row r="7175" spans="2:7" x14ac:dyDescent="0.25">
      <c r="C7175">
        <v>422</v>
      </c>
      <c r="D7175" t="s">
        <v>76</v>
      </c>
      <c r="E7175" s="9">
        <v>0</v>
      </c>
      <c r="F7175" s="9">
        <v>0</v>
      </c>
      <c r="G7175" s="19">
        <f t="shared" si="2167"/>
        <v>0</v>
      </c>
    </row>
    <row r="7176" spans="2:7" x14ac:dyDescent="0.25">
      <c r="C7176">
        <v>423</v>
      </c>
      <c r="D7176" t="s">
        <v>77</v>
      </c>
      <c r="E7176" s="9">
        <v>0</v>
      </c>
      <c r="F7176" s="9">
        <v>0</v>
      </c>
      <c r="G7176" s="19">
        <f t="shared" si="2167"/>
        <v>0</v>
      </c>
    </row>
    <row r="7177" spans="2:7" x14ac:dyDescent="0.25">
      <c r="C7177">
        <v>424</v>
      </c>
      <c r="D7177" t="s">
        <v>78</v>
      </c>
      <c r="E7177" s="9">
        <v>359812.85</v>
      </c>
      <c r="F7177" s="9">
        <v>376501.65</v>
      </c>
      <c r="G7177" s="19">
        <f t="shared" si="2167"/>
        <v>-16688.800000000047</v>
      </c>
    </row>
    <row r="7178" spans="2:7" x14ac:dyDescent="0.25">
      <c r="C7178">
        <v>425</v>
      </c>
      <c r="D7178" t="s">
        <v>79</v>
      </c>
      <c r="E7178" s="9">
        <v>84267.05</v>
      </c>
      <c r="F7178" s="9">
        <v>68219.75</v>
      </c>
      <c r="G7178" s="19">
        <f t="shared" si="2167"/>
        <v>16047.300000000003</v>
      </c>
    </row>
    <row r="7179" spans="2:7" x14ac:dyDescent="0.25">
      <c r="C7179">
        <v>426</v>
      </c>
      <c r="D7179" t="s">
        <v>80</v>
      </c>
      <c r="E7179" s="9">
        <v>717.15</v>
      </c>
      <c r="F7179" s="9">
        <v>1356.8</v>
      </c>
      <c r="G7179" s="19">
        <f t="shared" si="2167"/>
        <v>-639.65</v>
      </c>
    </row>
    <row r="7180" spans="2:7" x14ac:dyDescent="0.25">
      <c r="C7180">
        <v>427</v>
      </c>
      <c r="D7180" t="s">
        <v>81</v>
      </c>
      <c r="E7180" s="9">
        <v>0</v>
      </c>
      <c r="F7180" s="9">
        <v>1800</v>
      </c>
      <c r="G7180" s="19">
        <f t="shared" si="2167"/>
        <v>-1800</v>
      </c>
    </row>
    <row r="7181" spans="2:7" x14ac:dyDescent="0.25">
      <c r="C7181">
        <v>429</v>
      </c>
      <c r="D7181" t="s">
        <v>82</v>
      </c>
      <c r="E7181" s="9">
        <v>0</v>
      </c>
      <c r="F7181" s="9">
        <v>0</v>
      </c>
      <c r="G7181" s="19">
        <f t="shared" si="2167"/>
        <v>0</v>
      </c>
    </row>
    <row r="7182" spans="2:7" x14ac:dyDescent="0.25">
      <c r="E7182" s="9"/>
      <c r="F7182" s="9"/>
    </row>
    <row r="7183" spans="2:7" x14ac:dyDescent="0.25">
      <c r="B7183" s="12">
        <v>43</v>
      </c>
      <c r="C7183" s="12"/>
      <c r="D7183" s="12" t="s">
        <v>83</v>
      </c>
      <c r="E7183" s="13">
        <f t="shared" ref="E7183" si="2168">E7184+E7185+E7186+E7187</f>
        <v>1704</v>
      </c>
      <c r="F7183" s="13">
        <f t="shared" ref="F7183" si="2169">F7184+F7185+F7186+F7187</f>
        <v>1600</v>
      </c>
      <c r="G7183" s="24">
        <f t="shared" ref="G7183:G7187" si="2170">E7183-F7183</f>
        <v>104</v>
      </c>
    </row>
    <row r="7184" spans="2:7" x14ac:dyDescent="0.25">
      <c r="C7184">
        <v>430</v>
      </c>
      <c r="D7184" t="s">
        <v>84</v>
      </c>
      <c r="E7184" s="9">
        <v>0</v>
      </c>
      <c r="F7184" s="9">
        <v>0</v>
      </c>
      <c r="G7184" s="19">
        <f t="shared" si="2170"/>
        <v>0</v>
      </c>
    </row>
    <row r="7185" spans="2:7" x14ac:dyDescent="0.25">
      <c r="C7185">
        <v>431</v>
      </c>
      <c r="D7185" t="s">
        <v>85</v>
      </c>
      <c r="E7185" s="9">
        <v>0</v>
      </c>
      <c r="F7185" s="9">
        <v>0</v>
      </c>
      <c r="G7185" s="19">
        <f t="shared" si="2170"/>
        <v>0</v>
      </c>
    </row>
    <row r="7186" spans="2:7" x14ac:dyDescent="0.25">
      <c r="C7186">
        <v>432</v>
      </c>
      <c r="D7186" t="s">
        <v>86</v>
      </c>
      <c r="E7186" s="9">
        <v>0</v>
      </c>
      <c r="F7186" s="9">
        <v>0</v>
      </c>
      <c r="G7186" s="19">
        <f t="shared" si="2170"/>
        <v>0</v>
      </c>
    </row>
    <row r="7187" spans="2:7" x14ac:dyDescent="0.25">
      <c r="C7187">
        <v>439</v>
      </c>
      <c r="D7187" t="s">
        <v>87</v>
      </c>
      <c r="E7187" s="9">
        <v>1704</v>
      </c>
      <c r="F7187" s="9">
        <v>1600</v>
      </c>
      <c r="G7187" s="19">
        <f t="shared" si="2170"/>
        <v>104</v>
      </c>
    </row>
    <row r="7188" spans="2:7" x14ac:dyDescent="0.25">
      <c r="E7188" s="9"/>
      <c r="F7188" s="9"/>
    </row>
    <row r="7189" spans="2:7" x14ac:dyDescent="0.25">
      <c r="B7189" s="12">
        <v>44</v>
      </c>
      <c r="C7189" s="12"/>
      <c r="D7189" s="12" t="s">
        <v>88</v>
      </c>
      <c r="E7189" s="13">
        <f t="shared" ref="E7189" si="2171">E7190+E7191+E7192+E7193+E7194+E7195+E7196+E7197+E7198+E7199</f>
        <v>76869.51999999999</v>
      </c>
      <c r="F7189" s="13">
        <f t="shared" ref="F7189" si="2172">F7190+F7191+F7192+F7193+F7194+F7195+F7196+F7197+F7198+F7199</f>
        <v>61014.97</v>
      </c>
      <c r="G7189" s="24">
        <f t="shared" ref="G7189:G7199" si="2173">E7189-F7189</f>
        <v>15854.549999999988</v>
      </c>
    </row>
    <row r="7190" spans="2:7" x14ac:dyDescent="0.25">
      <c r="C7190">
        <v>440</v>
      </c>
      <c r="D7190" t="s">
        <v>89</v>
      </c>
      <c r="E7190" s="9">
        <v>20126.89</v>
      </c>
      <c r="F7190" s="9">
        <v>15471.29</v>
      </c>
      <c r="G7190" s="19">
        <f t="shared" si="2173"/>
        <v>4655.5999999999985</v>
      </c>
    </row>
    <row r="7191" spans="2:7" x14ac:dyDescent="0.25">
      <c r="C7191">
        <v>441</v>
      </c>
      <c r="D7191" t="s">
        <v>90</v>
      </c>
      <c r="E7191" s="9">
        <v>0</v>
      </c>
      <c r="F7191" s="9">
        <v>0</v>
      </c>
      <c r="G7191" s="19">
        <f t="shared" si="2173"/>
        <v>0</v>
      </c>
    </row>
    <row r="7192" spans="2:7" x14ac:dyDescent="0.25">
      <c r="C7192">
        <v>442</v>
      </c>
      <c r="D7192" t="s">
        <v>91</v>
      </c>
      <c r="E7192" s="9">
        <v>2087.2800000000002</v>
      </c>
      <c r="F7192" s="9">
        <v>1926.33</v>
      </c>
      <c r="G7192" s="19">
        <f t="shared" si="2173"/>
        <v>160.95000000000027</v>
      </c>
    </row>
    <row r="7193" spans="2:7" x14ac:dyDescent="0.25">
      <c r="C7193">
        <v>443</v>
      </c>
      <c r="D7193" t="s">
        <v>92</v>
      </c>
      <c r="E7193" s="9">
        <v>27285.35</v>
      </c>
      <c r="F7193" s="9">
        <v>11017.35</v>
      </c>
      <c r="G7193" s="19">
        <f t="shared" si="2173"/>
        <v>16267.999999999998</v>
      </c>
    </row>
    <row r="7194" spans="2:7" x14ac:dyDescent="0.25">
      <c r="C7194">
        <v>444</v>
      </c>
      <c r="D7194" t="s">
        <v>31</v>
      </c>
      <c r="E7194" s="9">
        <v>15520</v>
      </c>
      <c r="F7194" s="9">
        <v>22240</v>
      </c>
      <c r="G7194" s="19">
        <f t="shared" si="2173"/>
        <v>-6720</v>
      </c>
    </row>
    <row r="7195" spans="2:7" x14ac:dyDescent="0.25">
      <c r="C7195">
        <v>445</v>
      </c>
      <c r="D7195" t="s">
        <v>93</v>
      </c>
      <c r="E7195" s="9">
        <v>0</v>
      </c>
      <c r="F7195" s="9">
        <v>0</v>
      </c>
      <c r="G7195" s="19">
        <f t="shared" si="2173"/>
        <v>0</v>
      </c>
    </row>
    <row r="7196" spans="2:7" x14ac:dyDescent="0.25">
      <c r="C7196">
        <v>446</v>
      </c>
      <c r="D7196" t="s">
        <v>94</v>
      </c>
      <c r="E7196" s="9">
        <v>0</v>
      </c>
      <c r="F7196" s="9">
        <v>0</v>
      </c>
      <c r="G7196" s="19">
        <f t="shared" si="2173"/>
        <v>0</v>
      </c>
    </row>
    <row r="7197" spans="2:7" x14ac:dyDescent="0.25">
      <c r="C7197">
        <v>447</v>
      </c>
      <c r="D7197" t="s">
        <v>95</v>
      </c>
      <c r="E7197" s="9">
        <v>11850</v>
      </c>
      <c r="F7197" s="9">
        <v>10360</v>
      </c>
      <c r="G7197" s="19">
        <f t="shared" si="2173"/>
        <v>1490</v>
      </c>
    </row>
    <row r="7198" spans="2:7" x14ac:dyDescent="0.25">
      <c r="C7198">
        <v>448</v>
      </c>
      <c r="D7198" t="s">
        <v>96</v>
      </c>
      <c r="E7198" s="9">
        <v>0</v>
      </c>
      <c r="F7198" s="9">
        <v>0</v>
      </c>
      <c r="G7198" s="19">
        <f t="shared" si="2173"/>
        <v>0</v>
      </c>
    </row>
    <row r="7199" spans="2:7" x14ac:dyDescent="0.25">
      <c r="C7199">
        <v>449</v>
      </c>
      <c r="D7199" t="s">
        <v>97</v>
      </c>
      <c r="E7199" s="9">
        <v>0</v>
      </c>
      <c r="F7199" s="9">
        <v>0</v>
      </c>
      <c r="G7199" s="19">
        <f t="shared" si="2173"/>
        <v>0</v>
      </c>
    </row>
    <row r="7200" spans="2:7" x14ac:dyDescent="0.25">
      <c r="E7200" s="9"/>
      <c r="F7200" s="9"/>
    </row>
    <row r="7201" spans="2:7" x14ac:dyDescent="0.25">
      <c r="B7201" s="12">
        <v>45</v>
      </c>
      <c r="C7201" s="12"/>
      <c r="D7201" s="12" t="s">
        <v>98</v>
      </c>
      <c r="E7201" s="13">
        <f t="shared" ref="E7201" si="2174">E7202+E7203</f>
        <v>1865.05</v>
      </c>
      <c r="F7201" s="13">
        <f t="shared" ref="F7201" si="2175">F7202+F7203</f>
        <v>2179.9499999999998</v>
      </c>
      <c r="G7201" s="24">
        <f t="shared" ref="G7201:G7203" si="2176">E7201-F7201</f>
        <v>-314.89999999999986</v>
      </c>
    </row>
    <row r="7202" spans="2:7" x14ac:dyDescent="0.25">
      <c r="C7202">
        <v>450</v>
      </c>
      <c r="D7202" t="s">
        <v>99</v>
      </c>
      <c r="E7202" s="9">
        <v>1865.05</v>
      </c>
      <c r="F7202" s="9">
        <v>2179.9499999999998</v>
      </c>
      <c r="G7202" s="19">
        <f t="shared" si="2176"/>
        <v>-314.89999999999986</v>
      </c>
    </row>
    <row r="7203" spans="2:7" x14ac:dyDescent="0.25">
      <c r="C7203">
        <v>451</v>
      </c>
      <c r="D7203" t="s">
        <v>100</v>
      </c>
      <c r="E7203" s="9">
        <v>0</v>
      </c>
      <c r="F7203" s="9">
        <v>0</v>
      </c>
      <c r="G7203" s="19">
        <f t="shared" si="2176"/>
        <v>0</v>
      </c>
    </row>
    <row r="7204" spans="2:7" x14ac:dyDescent="0.25">
      <c r="E7204" s="9"/>
      <c r="F7204" s="9"/>
    </row>
    <row r="7205" spans="2:7" x14ac:dyDescent="0.25">
      <c r="B7205" s="12">
        <v>46</v>
      </c>
      <c r="C7205" s="12"/>
      <c r="D7205" s="12" t="s">
        <v>101</v>
      </c>
      <c r="E7205" s="13">
        <f t="shared" ref="E7205" si="2177">E7206+E7207+E7208+E7209+E7210</f>
        <v>223456.05000000002</v>
      </c>
      <c r="F7205" s="13">
        <f t="shared" ref="F7205" si="2178">F7206+F7207+F7208+F7209+F7210</f>
        <v>194171.80000000002</v>
      </c>
      <c r="G7205" s="24">
        <f t="shared" ref="G7205:G7210" si="2179">E7205-F7205</f>
        <v>29284.25</v>
      </c>
    </row>
    <row r="7206" spans="2:7" x14ac:dyDescent="0.25">
      <c r="C7206">
        <v>460</v>
      </c>
      <c r="D7206" t="s">
        <v>102</v>
      </c>
      <c r="E7206" s="9">
        <v>24890</v>
      </c>
      <c r="F7206" s="9">
        <v>19246</v>
      </c>
      <c r="G7206" s="19">
        <f t="shared" si="2179"/>
        <v>5644</v>
      </c>
    </row>
    <row r="7207" spans="2:7" x14ac:dyDescent="0.25">
      <c r="C7207">
        <v>461</v>
      </c>
      <c r="D7207" t="s">
        <v>103</v>
      </c>
      <c r="E7207" s="9">
        <v>60773.05</v>
      </c>
      <c r="F7207" s="9">
        <v>47979.35</v>
      </c>
      <c r="G7207" s="19">
        <f t="shared" si="2179"/>
        <v>12793.700000000004</v>
      </c>
    </row>
    <row r="7208" spans="2:7" x14ac:dyDescent="0.25">
      <c r="C7208">
        <v>462</v>
      </c>
      <c r="D7208" t="s">
        <v>38</v>
      </c>
      <c r="E7208" s="9">
        <v>5246</v>
      </c>
      <c r="F7208" s="9">
        <v>0</v>
      </c>
      <c r="G7208" s="19">
        <f t="shared" si="2179"/>
        <v>5246</v>
      </c>
    </row>
    <row r="7209" spans="2:7" x14ac:dyDescent="0.25">
      <c r="C7209">
        <v>463</v>
      </c>
      <c r="D7209" t="s">
        <v>104</v>
      </c>
      <c r="E7209" s="9">
        <v>131376.65</v>
      </c>
      <c r="F7209" s="9">
        <v>125656.05</v>
      </c>
      <c r="G7209" s="19">
        <f t="shared" si="2179"/>
        <v>5720.5999999999913</v>
      </c>
    </row>
    <row r="7210" spans="2:7" x14ac:dyDescent="0.25">
      <c r="C7210">
        <v>469</v>
      </c>
      <c r="D7210" t="s">
        <v>105</v>
      </c>
      <c r="E7210" s="9">
        <v>1170.3499999999999</v>
      </c>
      <c r="F7210" s="9">
        <v>1290.4000000000001</v>
      </c>
      <c r="G7210" s="19">
        <f t="shared" si="2179"/>
        <v>-120.05000000000018</v>
      </c>
    </row>
    <row r="7211" spans="2:7" x14ac:dyDescent="0.25">
      <c r="E7211" s="9"/>
      <c r="F7211" s="9"/>
    </row>
    <row r="7212" spans="2:7" x14ac:dyDescent="0.25">
      <c r="B7212" s="12">
        <v>47</v>
      </c>
      <c r="C7212" s="12"/>
      <c r="D7212" s="12" t="s">
        <v>44</v>
      </c>
      <c r="E7212" s="13">
        <f t="shared" ref="E7212" si="2180">E7213</f>
        <v>0</v>
      </c>
      <c r="F7212" s="13">
        <f t="shared" ref="F7212" si="2181">F7213</f>
        <v>0</v>
      </c>
      <c r="G7212" s="24">
        <f t="shared" ref="G7212:G7213" si="2182">E7212-F7212</f>
        <v>0</v>
      </c>
    </row>
    <row r="7213" spans="2:7" x14ac:dyDescent="0.25">
      <c r="C7213">
        <v>470</v>
      </c>
      <c r="D7213" t="s">
        <v>106</v>
      </c>
      <c r="E7213" s="9">
        <v>0</v>
      </c>
      <c r="F7213" s="9">
        <v>0</v>
      </c>
      <c r="G7213" s="19">
        <f t="shared" si="2182"/>
        <v>0</v>
      </c>
    </row>
    <row r="7214" spans="2:7" x14ac:dyDescent="0.25">
      <c r="E7214" s="9"/>
      <c r="F7214" s="9"/>
    </row>
    <row r="7215" spans="2:7" x14ac:dyDescent="0.25">
      <c r="B7215" s="12">
        <v>48</v>
      </c>
      <c r="C7215" s="12"/>
      <c r="D7215" s="12" t="s">
        <v>107</v>
      </c>
      <c r="E7215" s="13">
        <f t="shared" ref="E7215" si="2183">E7216+E7217+E7218+E7219+E7220+E7221+E7222</f>
        <v>0</v>
      </c>
      <c r="F7215" s="13">
        <f t="shared" ref="F7215" si="2184">F7216+F7217+F7218+F7219+F7220+F7221+F7222</f>
        <v>0</v>
      </c>
      <c r="G7215" s="24">
        <f t="shared" ref="G7215:G7222" si="2185">E7215-F7215</f>
        <v>0</v>
      </c>
    </row>
    <row r="7216" spans="2:7" x14ac:dyDescent="0.25">
      <c r="C7216">
        <v>481</v>
      </c>
      <c r="D7216" t="s">
        <v>108</v>
      </c>
      <c r="E7216" s="9">
        <v>0</v>
      </c>
      <c r="F7216" s="9">
        <v>0</v>
      </c>
      <c r="G7216" s="19">
        <f t="shared" si="2185"/>
        <v>0</v>
      </c>
    </row>
    <row r="7217" spans="2:7" x14ac:dyDescent="0.25">
      <c r="C7217">
        <v>482</v>
      </c>
      <c r="D7217" t="s">
        <v>109</v>
      </c>
      <c r="E7217" s="9">
        <v>0</v>
      </c>
      <c r="F7217" s="9">
        <v>0</v>
      </c>
      <c r="G7217" s="19">
        <f t="shared" si="2185"/>
        <v>0</v>
      </c>
    </row>
    <row r="7218" spans="2:7" x14ac:dyDescent="0.25">
      <c r="C7218">
        <v>483</v>
      </c>
      <c r="D7218" t="s">
        <v>110</v>
      </c>
      <c r="E7218" s="9">
        <v>0</v>
      </c>
      <c r="F7218" s="9">
        <v>0</v>
      </c>
      <c r="G7218" s="19">
        <f t="shared" si="2185"/>
        <v>0</v>
      </c>
    </row>
    <row r="7219" spans="2:7" x14ac:dyDescent="0.25">
      <c r="C7219">
        <v>484</v>
      </c>
      <c r="D7219" t="s">
        <v>111</v>
      </c>
      <c r="E7219" s="9">
        <v>0</v>
      </c>
      <c r="F7219" s="9">
        <v>0</v>
      </c>
      <c r="G7219" s="19">
        <f t="shared" si="2185"/>
        <v>0</v>
      </c>
    </row>
    <row r="7220" spans="2:7" x14ac:dyDescent="0.25">
      <c r="C7220">
        <v>485</v>
      </c>
      <c r="D7220" t="s">
        <v>112</v>
      </c>
      <c r="E7220" s="9">
        <v>0</v>
      </c>
      <c r="F7220" s="9">
        <v>0</v>
      </c>
      <c r="G7220" s="19">
        <f t="shared" si="2185"/>
        <v>0</v>
      </c>
    </row>
    <row r="7221" spans="2:7" x14ac:dyDescent="0.25">
      <c r="C7221">
        <v>486</v>
      </c>
      <c r="D7221" t="s">
        <v>113</v>
      </c>
      <c r="E7221" s="9">
        <v>0</v>
      </c>
      <c r="F7221" s="9">
        <v>0</v>
      </c>
      <c r="G7221" s="19">
        <f t="shared" si="2185"/>
        <v>0</v>
      </c>
    </row>
    <row r="7222" spans="2:7" x14ac:dyDescent="0.25">
      <c r="C7222">
        <v>489</v>
      </c>
      <c r="D7222" t="s">
        <v>114</v>
      </c>
      <c r="E7222" s="9">
        <v>0</v>
      </c>
      <c r="F7222" s="9">
        <v>0</v>
      </c>
      <c r="G7222" s="19">
        <f t="shared" si="2185"/>
        <v>0</v>
      </c>
    </row>
    <row r="7223" spans="2:7" x14ac:dyDescent="0.25">
      <c r="E7223" s="9"/>
      <c r="F7223" s="9"/>
    </row>
    <row r="7224" spans="2:7" x14ac:dyDescent="0.25">
      <c r="B7224" s="12">
        <v>49</v>
      </c>
      <c r="C7224" s="12"/>
      <c r="D7224" s="12" t="s">
        <v>53</v>
      </c>
      <c r="E7224" s="13">
        <f t="shared" ref="E7224" si="2186">E7225+E7226+E7227+E7228+E7229+E7230+E7231+E7232</f>
        <v>0</v>
      </c>
      <c r="F7224" s="13">
        <f t="shared" ref="F7224" si="2187">F7225+F7226+F7227+F7228+F7229+F7230+F7231+F7232</f>
        <v>0</v>
      </c>
      <c r="G7224" s="24">
        <f t="shared" ref="G7224:G7232" si="2188">E7224-F7224</f>
        <v>0</v>
      </c>
    </row>
    <row r="7225" spans="2:7" x14ac:dyDescent="0.25">
      <c r="C7225">
        <v>490</v>
      </c>
      <c r="D7225" t="s">
        <v>54</v>
      </c>
      <c r="E7225" s="9">
        <v>0</v>
      </c>
      <c r="F7225" s="9">
        <v>0</v>
      </c>
      <c r="G7225" s="19">
        <f t="shared" si="2188"/>
        <v>0</v>
      </c>
    </row>
    <row r="7226" spans="2:7" x14ac:dyDescent="0.25">
      <c r="C7226">
        <v>491</v>
      </c>
      <c r="D7226" t="s">
        <v>55</v>
      </c>
      <c r="E7226" s="9">
        <v>0</v>
      </c>
      <c r="F7226" s="9">
        <v>0</v>
      </c>
      <c r="G7226" s="19">
        <f t="shared" si="2188"/>
        <v>0</v>
      </c>
    </row>
    <row r="7227" spans="2:7" x14ac:dyDescent="0.25">
      <c r="C7227">
        <v>492</v>
      </c>
      <c r="D7227" t="s">
        <v>115</v>
      </c>
      <c r="E7227" s="9">
        <v>0</v>
      </c>
      <c r="F7227" s="9">
        <v>0</v>
      </c>
      <c r="G7227" s="19">
        <f t="shared" si="2188"/>
        <v>0</v>
      </c>
    </row>
    <row r="7228" spans="2:7" x14ac:dyDescent="0.25">
      <c r="C7228">
        <v>493</v>
      </c>
      <c r="D7228" t="s">
        <v>116</v>
      </c>
      <c r="E7228" s="9">
        <v>0</v>
      </c>
      <c r="F7228" s="9">
        <v>0</v>
      </c>
      <c r="G7228" s="19">
        <f t="shared" si="2188"/>
        <v>0</v>
      </c>
    </row>
    <row r="7229" spans="2:7" x14ac:dyDescent="0.25">
      <c r="C7229">
        <v>494</v>
      </c>
      <c r="D7229" t="s">
        <v>58</v>
      </c>
      <c r="E7229" s="9">
        <v>0</v>
      </c>
      <c r="F7229" s="9">
        <v>0</v>
      </c>
      <c r="G7229" s="19">
        <f t="shared" si="2188"/>
        <v>0</v>
      </c>
    </row>
    <row r="7230" spans="2:7" x14ac:dyDescent="0.25">
      <c r="C7230">
        <v>495</v>
      </c>
      <c r="D7230" t="s">
        <v>117</v>
      </c>
      <c r="E7230" s="9">
        <v>0</v>
      </c>
      <c r="F7230" s="9">
        <v>0</v>
      </c>
      <c r="G7230" s="19">
        <f t="shared" si="2188"/>
        <v>0</v>
      </c>
    </row>
    <row r="7231" spans="2:7" x14ac:dyDescent="0.25">
      <c r="C7231">
        <v>498</v>
      </c>
      <c r="D7231" t="s">
        <v>118</v>
      </c>
      <c r="E7231" s="9">
        <v>0</v>
      </c>
      <c r="F7231" s="9">
        <v>0</v>
      </c>
      <c r="G7231" s="19">
        <f t="shared" si="2188"/>
        <v>0</v>
      </c>
    </row>
    <row r="7232" spans="2:7" x14ac:dyDescent="0.25">
      <c r="C7232">
        <v>499</v>
      </c>
      <c r="D7232" t="s">
        <v>61</v>
      </c>
      <c r="E7232" s="9">
        <v>0</v>
      </c>
      <c r="F7232" s="9">
        <v>0</v>
      </c>
      <c r="G7232" s="19">
        <f t="shared" si="2188"/>
        <v>0</v>
      </c>
    </row>
    <row r="7233" spans="1:7" x14ac:dyDescent="0.25">
      <c r="E7233" s="9"/>
      <c r="F7233" s="9">
        <v>0</v>
      </c>
    </row>
    <row r="7234" spans="1:7" x14ac:dyDescent="0.25">
      <c r="E7234" s="9"/>
      <c r="F7234" s="9"/>
    </row>
    <row r="7235" spans="1:7" x14ac:dyDescent="0.25">
      <c r="E7235" s="9"/>
      <c r="F7235" s="9"/>
    </row>
    <row r="7236" spans="1:7" x14ac:dyDescent="0.25">
      <c r="A7236" s="14">
        <v>9</v>
      </c>
      <c r="B7236" s="14"/>
      <c r="C7236" s="14"/>
      <c r="D7236" s="14" t="s">
        <v>119</v>
      </c>
      <c r="E7236" s="15"/>
      <c r="F7236" s="15"/>
      <c r="G7236" s="25"/>
    </row>
    <row r="7237" spans="1:7" x14ac:dyDescent="0.25">
      <c r="A7237" s="14"/>
      <c r="B7237" s="14">
        <v>90</v>
      </c>
      <c r="C7237" s="14"/>
      <c r="D7237" s="14" t="s">
        <v>120</v>
      </c>
      <c r="E7237" s="16">
        <f t="shared" ref="E7237" si="2189">E7238+E7239</f>
        <v>82660.81</v>
      </c>
      <c r="F7237" s="16">
        <f t="shared" ref="F7237" si="2190">F7238+F7239</f>
        <v>-9064.0300000000025</v>
      </c>
      <c r="G7237" s="26">
        <f t="shared" ref="G7237:G7239" si="2191">E7237-F7237</f>
        <v>91724.84</v>
      </c>
    </row>
    <row r="7238" spans="1:7" x14ac:dyDescent="0.25">
      <c r="C7238">
        <v>900</v>
      </c>
      <c r="D7238" t="s">
        <v>121</v>
      </c>
      <c r="E7238" s="19">
        <v>58369.4</v>
      </c>
      <c r="F7238" s="19">
        <v>-41819.94</v>
      </c>
      <c r="G7238" s="19">
        <f t="shared" si="2191"/>
        <v>100189.34</v>
      </c>
    </row>
    <row r="7239" spans="1:7" x14ac:dyDescent="0.25">
      <c r="C7239">
        <v>901</v>
      </c>
      <c r="D7239" t="s">
        <v>122</v>
      </c>
      <c r="E7239" s="19">
        <v>24291.41</v>
      </c>
      <c r="F7239" s="19">
        <v>32755.91</v>
      </c>
      <c r="G7239" s="19">
        <f t="shared" si="2191"/>
        <v>-8464.5</v>
      </c>
    </row>
    <row r="7240" spans="1:7" x14ac:dyDescent="0.25">
      <c r="E7240" s="9"/>
      <c r="F7240" s="9"/>
    </row>
    <row r="7241" spans="1:7" x14ac:dyDescent="0.25">
      <c r="D7241" s="2" t="s">
        <v>123</v>
      </c>
      <c r="E7241" s="17">
        <f t="shared" ref="E7241" si="2192">E7238+E7239</f>
        <v>82660.81</v>
      </c>
      <c r="F7241" s="17">
        <f t="shared" ref="F7241" si="2193">F7238+F7239</f>
        <v>-9064.0300000000025</v>
      </c>
      <c r="G7241" s="19">
        <f t="shared" ref="G7241" si="2194">E7241-F7241</f>
        <v>91724.84</v>
      </c>
    </row>
    <row r="7242" spans="1:7" x14ac:dyDescent="0.25">
      <c r="E7242" s="9"/>
      <c r="F7242" s="9"/>
    </row>
    <row r="7243" spans="1:7" x14ac:dyDescent="0.25">
      <c r="A7243" s="27"/>
      <c r="B7243" s="27"/>
      <c r="C7243" s="27"/>
      <c r="D7243" s="27"/>
      <c r="E7243" s="27"/>
      <c r="F7243" s="27"/>
      <c r="G7243" s="28"/>
    </row>
    <row r="7246" spans="1:7" ht="26.25" x14ac:dyDescent="0.4">
      <c r="A7246" s="1" t="s">
        <v>124</v>
      </c>
      <c r="B7246" s="2"/>
      <c r="C7246" s="2"/>
      <c r="D7246" s="2"/>
      <c r="E7246" s="18">
        <v>2021</v>
      </c>
      <c r="F7246" s="18">
        <v>2020</v>
      </c>
      <c r="G7246" s="20" t="s">
        <v>125</v>
      </c>
    </row>
    <row r="7247" spans="1:7" x14ac:dyDescent="0.25">
      <c r="A7247" t="s">
        <v>0</v>
      </c>
      <c r="E7247" s="3">
        <v>185</v>
      </c>
      <c r="F7247" s="3">
        <v>181</v>
      </c>
      <c r="G7247" s="29">
        <f>E7247-F7247</f>
        <v>4</v>
      </c>
    </row>
    <row r="7248" spans="1:7" x14ac:dyDescent="0.25">
      <c r="E7248" s="31" t="s">
        <v>170</v>
      </c>
      <c r="F7248" s="31" t="s">
        <v>170</v>
      </c>
      <c r="G7248" s="4" t="s">
        <v>170</v>
      </c>
    </row>
    <row r="7249" spans="1:7" ht="21" x14ac:dyDescent="0.35">
      <c r="A7249" s="5">
        <v>3</v>
      </c>
      <c r="B7249" s="5"/>
      <c r="C7249" s="5"/>
      <c r="D7249" s="5" t="s">
        <v>2</v>
      </c>
      <c r="E7249" s="6">
        <f t="shared" ref="E7249" si="2195">E7250+E7260+E7272+E7276+E7284+E7288+E7298+E7301+E7309</f>
        <v>704552.82</v>
      </c>
      <c r="F7249" s="6">
        <f t="shared" ref="F7249" si="2196">F7250+F7260+F7272+F7276+F7284+F7288+F7298+F7301+F7309</f>
        <v>741246.2</v>
      </c>
      <c r="G7249" s="21">
        <f>E7249-F7249</f>
        <v>-36693.380000000005</v>
      </c>
    </row>
    <row r="7250" spans="1:7" x14ac:dyDescent="0.25">
      <c r="A7250" s="7"/>
      <c r="B7250" s="7">
        <v>30</v>
      </c>
      <c r="C7250" s="7"/>
      <c r="D7250" s="7" t="s">
        <v>3</v>
      </c>
      <c r="E7250" s="8">
        <f t="shared" ref="E7250" si="2197">E7251+E7252+E7253+E7254+E7255+E7256+E7257+E7258</f>
        <v>89789.4</v>
      </c>
      <c r="F7250" s="8">
        <f t="shared" ref="F7250" si="2198">F7251+F7252+F7253+F7254+F7255+F7256+F7257+F7258</f>
        <v>87538.05</v>
      </c>
      <c r="G7250" s="22">
        <f t="shared" ref="G7250:G7258" si="2199">E7250-F7250</f>
        <v>2251.3499999999913</v>
      </c>
    </row>
    <row r="7251" spans="1:7" x14ac:dyDescent="0.25">
      <c r="C7251">
        <v>300</v>
      </c>
      <c r="D7251" t="s">
        <v>4</v>
      </c>
      <c r="E7251" s="9">
        <v>12087.05</v>
      </c>
      <c r="F7251" s="9">
        <v>11516.8</v>
      </c>
      <c r="G7251" s="19">
        <f t="shared" si="2199"/>
        <v>570.25</v>
      </c>
    </row>
    <row r="7252" spans="1:7" x14ac:dyDescent="0.25">
      <c r="C7252">
        <v>301</v>
      </c>
      <c r="D7252" t="s">
        <v>5</v>
      </c>
      <c r="E7252" s="9">
        <v>65065.9</v>
      </c>
      <c r="F7252" s="9">
        <v>61791.5</v>
      </c>
      <c r="G7252" s="19">
        <f t="shared" si="2199"/>
        <v>3274.4000000000015</v>
      </c>
    </row>
    <row r="7253" spans="1:7" x14ac:dyDescent="0.25">
      <c r="C7253">
        <v>302</v>
      </c>
      <c r="D7253" t="s">
        <v>6</v>
      </c>
      <c r="E7253" s="9">
        <v>0</v>
      </c>
      <c r="F7253" s="9">
        <v>0</v>
      </c>
      <c r="G7253" s="19">
        <f t="shared" si="2199"/>
        <v>0</v>
      </c>
    </row>
    <row r="7254" spans="1:7" x14ac:dyDescent="0.25">
      <c r="C7254">
        <v>303</v>
      </c>
      <c r="D7254" t="s">
        <v>7</v>
      </c>
      <c r="E7254" s="9">
        <v>0</v>
      </c>
      <c r="F7254" s="9">
        <v>0</v>
      </c>
      <c r="G7254" s="19">
        <f t="shared" si="2199"/>
        <v>0</v>
      </c>
    </row>
    <row r="7255" spans="1:7" x14ac:dyDescent="0.25">
      <c r="C7255">
        <v>304</v>
      </c>
      <c r="D7255" t="s">
        <v>8</v>
      </c>
      <c r="E7255" s="9">
        <v>0</v>
      </c>
      <c r="F7255" s="9">
        <v>0</v>
      </c>
      <c r="G7255" s="19">
        <f t="shared" si="2199"/>
        <v>0</v>
      </c>
    </row>
    <row r="7256" spans="1:7" x14ac:dyDescent="0.25">
      <c r="C7256">
        <v>305</v>
      </c>
      <c r="D7256" t="s">
        <v>9</v>
      </c>
      <c r="E7256" s="9">
        <v>11879.15</v>
      </c>
      <c r="F7256" s="9">
        <v>13463.55</v>
      </c>
      <c r="G7256" s="19">
        <f t="shared" si="2199"/>
        <v>-1584.3999999999996</v>
      </c>
    </row>
    <row r="7257" spans="1:7" x14ac:dyDescent="0.25">
      <c r="C7257">
        <v>306</v>
      </c>
      <c r="D7257" t="s">
        <v>10</v>
      </c>
      <c r="E7257" s="9">
        <v>0</v>
      </c>
      <c r="F7257" s="9">
        <v>0</v>
      </c>
      <c r="G7257" s="19">
        <f t="shared" si="2199"/>
        <v>0</v>
      </c>
    </row>
    <row r="7258" spans="1:7" x14ac:dyDescent="0.25">
      <c r="C7258">
        <v>309</v>
      </c>
      <c r="D7258" t="s">
        <v>11</v>
      </c>
      <c r="E7258" s="9">
        <v>757.3</v>
      </c>
      <c r="F7258" s="9">
        <v>766.2</v>
      </c>
      <c r="G7258" s="19">
        <f t="shared" si="2199"/>
        <v>-8.9000000000000909</v>
      </c>
    </row>
    <row r="7259" spans="1:7" x14ac:dyDescent="0.25">
      <c r="E7259" s="9"/>
      <c r="F7259" s="9"/>
    </row>
    <row r="7260" spans="1:7" x14ac:dyDescent="0.25">
      <c r="B7260" s="7">
        <v>31</v>
      </c>
      <c r="C7260" s="7"/>
      <c r="D7260" s="7" t="s">
        <v>12</v>
      </c>
      <c r="E7260" s="8">
        <f t="shared" ref="E7260" si="2200">E7261+E7262+E7263+E7264+E7265+E7266+E7267+E7268+E7269+E7270</f>
        <v>110413.71</v>
      </c>
      <c r="F7260" s="8">
        <f t="shared" ref="F7260" si="2201">F7261+F7262+F7263+F7264+F7265+F7266+F7267+F7268+F7269+F7270</f>
        <v>141601.73999999996</v>
      </c>
      <c r="G7260" s="22">
        <f t="shared" ref="G7260:G7270" si="2202">E7260-F7260</f>
        <v>-31188.029999999955</v>
      </c>
    </row>
    <row r="7261" spans="1:7" x14ac:dyDescent="0.25">
      <c r="C7261">
        <v>310</v>
      </c>
      <c r="D7261" t="s">
        <v>13</v>
      </c>
      <c r="E7261" s="9">
        <v>12544.87</v>
      </c>
      <c r="F7261" s="9">
        <v>14664.81</v>
      </c>
      <c r="G7261" s="19">
        <f t="shared" si="2202"/>
        <v>-2119.9399999999987</v>
      </c>
    </row>
    <row r="7262" spans="1:7" x14ac:dyDescent="0.25">
      <c r="C7262">
        <v>311</v>
      </c>
      <c r="D7262" t="s">
        <v>14</v>
      </c>
      <c r="E7262" s="9">
        <v>3231</v>
      </c>
      <c r="F7262" s="9">
        <v>89</v>
      </c>
      <c r="G7262" s="19">
        <f t="shared" si="2202"/>
        <v>3142</v>
      </c>
    </row>
    <row r="7263" spans="1:7" x14ac:dyDescent="0.25">
      <c r="C7263">
        <v>312</v>
      </c>
      <c r="D7263" t="s">
        <v>15</v>
      </c>
      <c r="E7263" s="9">
        <v>38981.199999999997</v>
      </c>
      <c r="F7263" s="9">
        <v>40778.6</v>
      </c>
      <c r="G7263" s="19">
        <f t="shared" si="2202"/>
        <v>-1797.4000000000015</v>
      </c>
    </row>
    <row r="7264" spans="1:7" x14ac:dyDescent="0.25">
      <c r="C7264">
        <v>313</v>
      </c>
      <c r="D7264" t="s">
        <v>16</v>
      </c>
      <c r="E7264" s="9">
        <v>26436.240000000002</v>
      </c>
      <c r="F7264" s="9">
        <v>40832.879999999997</v>
      </c>
      <c r="G7264" s="19">
        <f t="shared" si="2202"/>
        <v>-14396.639999999996</v>
      </c>
    </row>
    <row r="7265" spans="2:7" x14ac:dyDescent="0.25">
      <c r="C7265">
        <v>314</v>
      </c>
      <c r="D7265" t="s">
        <v>17</v>
      </c>
      <c r="E7265" s="9">
        <v>10011.799999999999</v>
      </c>
      <c r="F7265" s="9">
        <v>27435.8</v>
      </c>
      <c r="G7265" s="19">
        <f t="shared" si="2202"/>
        <v>-17424</v>
      </c>
    </row>
    <row r="7266" spans="2:7" x14ac:dyDescent="0.25">
      <c r="C7266">
        <v>315</v>
      </c>
      <c r="D7266" t="s">
        <v>18</v>
      </c>
      <c r="E7266" s="9">
        <v>5687.6</v>
      </c>
      <c r="F7266" s="9">
        <v>7319.65</v>
      </c>
      <c r="G7266" s="19">
        <f t="shared" si="2202"/>
        <v>-1632.0499999999993</v>
      </c>
    </row>
    <row r="7267" spans="2:7" x14ac:dyDescent="0.25">
      <c r="C7267">
        <v>316</v>
      </c>
      <c r="D7267" t="s">
        <v>19</v>
      </c>
      <c r="E7267" s="9">
        <v>0</v>
      </c>
      <c r="F7267" s="9">
        <v>0</v>
      </c>
      <c r="G7267" s="19">
        <f t="shared" si="2202"/>
        <v>0</v>
      </c>
    </row>
    <row r="7268" spans="2:7" x14ac:dyDescent="0.25">
      <c r="C7268">
        <v>317</v>
      </c>
      <c r="D7268" t="s">
        <v>20</v>
      </c>
      <c r="E7268" s="9">
        <v>487.2</v>
      </c>
      <c r="F7268" s="9">
        <v>621.29999999999995</v>
      </c>
      <c r="G7268" s="19">
        <f t="shared" si="2202"/>
        <v>-134.09999999999997</v>
      </c>
    </row>
    <row r="7269" spans="2:7" x14ac:dyDescent="0.25">
      <c r="C7269">
        <v>318</v>
      </c>
      <c r="D7269" t="s">
        <v>21</v>
      </c>
      <c r="E7269" s="9">
        <v>12156.5</v>
      </c>
      <c r="F7269" s="9">
        <v>9683.7999999999993</v>
      </c>
      <c r="G7269" s="19">
        <f t="shared" si="2202"/>
        <v>2472.7000000000007</v>
      </c>
    </row>
    <row r="7270" spans="2:7" x14ac:dyDescent="0.25">
      <c r="C7270">
        <v>319</v>
      </c>
      <c r="D7270" t="s">
        <v>22</v>
      </c>
      <c r="E7270" s="9">
        <v>877.3</v>
      </c>
      <c r="F7270" s="9">
        <v>175.9</v>
      </c>
      <c r="G7270" s="19">
        <f t="shared" si="2202"/>
        <v>701.4</v>
      </c>
    </row>
    <row r="7271" spans="2:7" x14ac:dyDescent="0.25">
      <c r="E7271" s="9"/>
      <c r="F7271" s="9"/>
    </row>
    <row r="7272" spans="2:7" x14ac:dyDescent="0.25">
      <c r="B7272" s="7">
        <v>33</v>
      </c>
      <c r="C7272" s="7"/>
      <c r="D7272" s="7" t="s">
        <v>23</v>
      </c>
      <c r="E7272" s="8">
        <f t="shared" ref="E7272" si="2203">E7273+E7274</f>
        <v>33410</v>
      </c>
      <c r="F7272" s="8">
        <f t="shared" ref="F7272" si="2204">F7273+F7274</f>
        <v>31410</v>
      </c>
      <c r="G7272" s="22">
        <f t="shared" ref="G7272:G7274" si="2205">E7272-F7272</f>
        <v>2000</v>
      </c>
    </row>
    <row r="7273" spans="2:7" x14ac:dyDescent="0.25">
      <c r="C7273">
        <v>330</v>
      </c>
      <c r="D7273" t="s">
        <v>24</v>
      </c>
      <c r="E7273" s="9">
        <v>33410</v>
      </c>
      <c r="F7273" s="9">
        <v>31410</v>
      </c>
      <c r="G7273" s="19">
        <f t="shared" si="2205"/>
        <v>2000</v>
      </c>
    </row>
    <row r="7274" spans="2:7" x14ac:dyDescent="0.25">
      <c r="C7274">
        <v>332</v>
      </c>
      <c r="D7274" t="s">
        <v>25</v>
      </c>
      <c r="E7274" s="9">
        <v>0</v>
      </c>
      <c r="F7274" s="9">
        <v>0</v>
      </c>
      <c r="G7274" s="19">
        <f t="shared" si="2205"/>
        <v>0</v>
      </c>
    </row>
    <row r="7275" spans="2:7" x14ac:dyDescent="0.25">
      <c r="E7275" s="9"/>
      <c r="F7275" s="9"/>
    </row>
    <row r="7276" spans="2:7" x14ac:dyDescent="0.25">
      <c r="B7276" s="7">
        <v>34</v>
      </c>
      <c r="C7276" s="7"/>
      <c r="D7276" s="7" t="s">
        <v>26</v>
      </c>
      <c r="E7276" s="8">
        <f t="shared" ref="E7276" si="2206">E7277+E7278+E7279+E7280+E7281+E7282</f>
        <v>8054.16</v>
      </c>
      <c r="F7276" s="8">
        <f t="shared" ref="F7276" si="2207">F7277+F7278+F7279+F7280+F7281+F7282</f>
        <v>13236.199999999999</v>
      </c>
      <c r="G7276" s="22">
        <f t="shared" ref="G7276:G7282" si="2208">E7276-F7276</f>
        <v>-5182.0399999999991</v>
      </c>
    </row>
    <row r="7277" spans="2:7" x14ac:dyDescent="0.25">
      <c r="C7277">
        <v>340</v>
      </c>
      <c r="D7277" t="s">
        <v>27</v>
      </c>
      <c r="E7277" s="9">
        <v>7339.96</v>
      </c>
      <c r="F7277" s="9">
        <v>7348.8</v>
      </c>
      <c r="G7277" s="19">
        <f t="shared" si="2208"/>
        <v>-8.8400000000001455</v>
      </c>
    </row>
    <row r="7278" spans="2:7" x14ac:dyDescent="0.25">
      <c r="C7278">
        <v>341</v>
      </c>
      <c r="D7278" t="s">
        <v>28</v>
      </c>
      <c r="E7278" s="9">
        <v>0</v>
      </c>
      <c r="F7278" s="9">
        <v>0</v>
      </c>
      <c r="G7278" s="19">
        <f t="shared" si="2208"/>
        <v>0</v>
      </c>
    </row>
    <row r="7279" spans="2:7" x14ac:dyDescent="0.25">
      <c r="C7279">
        <v>342</v>
      </c>
      <c r="D7279" t="s">
        <v>29</v>
      </c>
      <c r="E7279" s="9">
        <v>0</v>
      </c>
      <c r="F7279" s="9">
        <v>0</v>
      </c>
      <c r="G7279" s="19">
        <f t="shared" si="2208"/>
        <v>0</v>
      </c>
    </row>
    <row r="7280" spans="2:7" x14ac:dyDescent="0.25">
      <c r="C7280">
        <v>343</v>
      </c>
      <c r="D7280" t="s">
        <v>30</v>
      </c>
      <c r="E7280" s="9">
        <v>0</v>
      </c>
      <c r="F7280" s="9">
        <v>0</v>
      </c>
      <c r="G7280" s="19">
        <f t="shared" si="2208"/>
        <v>0</v>
      </c>
    </row>
    <row r="7281" spans="2:7" x14ac:dyDescent="0.25">
      <c r="C7281">
        <v>344</v>
      </c>
      <c r="D7281" t="s">
        <v>31</v>
      </c>
      <c r="E7281" s="9">
        <v>0</v>
      </c>
      <c r="F7281" s="9">
        <v>5300</v>
      </c>
      <c r="G7281" s="19">
        <f t="shared" si="2208"/>
        <v>-5300</v>
      </c>
    </row>
    <row r="7282" spans="2:7" x14ac:dyDescent="0.25">
      <c r="C7282">
        <v>349</v>
      </c>
      <c r="D7282" t="s">
        <v>32</v>
      </c>
      <c r="E7282" s="9">
        <v>714.2</v>
      </c>
      <c r="F7282" s="9">
        <v>587.4</v>
      </c>
      <c r="G7282" s="19">
        <f t="shared" si="2208"/>
        <v>126.80000000000007</v>
      </c>
    </row>
    <row r="7283" spans="2:7" x14ac:dyDescent="0.25">
      <c r="E7283" s="9"/>
      <c r="F7283" s="9"/>
    </row>
    <row r="7284" spans="2:7" x14ac:dyDescent="0.25">
      <c r="B7284" s="7">
        <v>35</v>
      </c>
      <c r="C7284" s="7"/>
      <c r="D7284" s="7" t="s">
        <v>33</v>
      </c>
      <c r="E7284" s="8">
        <f t="shared" ref="E7284" si="2209">E7285+E7286</f>
        <v>35.86</v>
      </c>
      <c r="F7284" s="8">
        <f t="shared" ref="F7284" si="2210">F7285+F7286</f>
        <v>117.04</v>
      </c>
      <c r="G7284" s="22">
        <f t="shared" ref="G7284:G7286" si="2211">E7284-F7284</f>
        <v>-81.180000000000007</v>
      </c>
    </row>
    <row r="7285" spans="2:7" x14ac:dyDescent="0.25">
      <c r="C7285">
        <v>350</v>
      </c>
      <c r="D7285" t="s">
        <v>33</v>
      </c>
      <c r="E7285" s="9">
        <v>0</v>
      </c>
      <c r="F7285" s="9">
        <v>0</v>
      </c>
      <c r="G7285" s="19">
        <f t="shared" si="2211"/>
        <v>0</v>
      </c>
    </row>
    <row r="7286" spans="2:7" x14ac:dyDescent="0.25">
      <c r="C7286">
        <v>351</v>
      </c>
      <c r="D7286" t="s">
        <v>34</v>
      </c>
      <c r="E7286" s="9">
        <v>35.86</v>
      </c>
      <c r="F7286" s="9">
        <v>117.04</v>
      </c>
      <c r="G7286" s="19">
        <f t="shared" si="2211"/>
        <v>-81.180000000000007</v>
      </c>
    </row>
    <row r="7287" spans="2:7" x14ac:dyDescent="0.25">
      <c r="E7287" s="9"/>
      <c r="F7287" s="9"/>
    </row>
    <row r="7288" spans="2:7" x14ac:dyDescent="0.25">
      <c r="B7288" s="7">
        <v>36</v>
      </c>
      <c r="C7288" s="7"/>
      <c r="D7288" s="7" t="s">
        <v>35</v>
      </c>
      <c r="E7288" s="8">
        <f t="shared" ref="E7288" si="2212">E7289+E7290+E7291+E7292+E7293+E7294+E7295+E7296</f>
        <v>455572.74</v>
      </c>
      <c r="F7288" s="8">
        <f t="shared" ref="F7288" si="2213">F7289+F7290+F7291+F7292+F7293+F7294+F7295+F7296</f>
        <v>456009.37</v>
      </c>
      <c r="G7288" s="22">
        <f t="shared" ref="G7288:G7296" si="2214">E7288-F7288</f>
        <v>-436.63000000000466</v>
      </c>
    </row>
    <row r="7289" spans="2:7" x14ac:dyDescent="0.25">
      <c r="C7289">
        <v>360</v>
      </c>
      <c r="D7289" t="s">
        <v>36</v>
      </c>
      <c r="E7289" s="9">
        <v>0</v>
      </c>
      <c r="F7289" s="9">
        <v>0</v>
      </c>
      <c r="G7289" s="19">
        <f t="shared" si="2214"/>
        <v>0</v>
      </c>
    </row>
    <row r="7290" spans="2:7" x14ac:dyDescent="0.25">
      <c r="C7290">
        <v>361</v>
      </c>
      <c r="D7290" t="s">
        <v>37</v>
      </c>
      <c r="E7290" s="9">
        <v>296070.14</v>
      </c>
      <c r="F7290" s="9">
        <v>306296.84999999998</v>
      </c>
      <c r="G7290" s="19">
        <f t="shared" si="2214"/>
        <v>-10226.709999999963</v>
      </c>
    </row>
    <row r="7291" spans="2:7" x14ac:dyDescent="0.25">
      <c r="C7291">
        <v>362</v>
      </c>
      <c r="D7291" t="s">
        <v>38</v>
      </c>
      <c r="E7291" s="9">
        <v>0</v>
      </c>
      <c r="F7291" s="9">
        <v>0</v>
      </c>
      <c r="G7291" s="19">
        <f t="shared" si="2214"/>
        <v>0</v>
      </c>
    </row>
    <row r="7292" spans="2:7" x14ac:dyDescent="0.25">
      <c r="C7292">
        <v>363</v>
      </c>
      <c r="D7292" t="s">
        <v>39</v>
      </c>
      <c r="E7292" s="9">
        <v>157927.6</v>
      </c>
      <c r="F7292" s="9">
        <v>148191.51999999999</v>
      </c>
      <c r="G7292" s="19">
        <f t="shared" si="2214"/>
        <v>9736.0800000000163</v>
      </c>
    </row>
    <row r="7293" spans="2:7" x14ac:dyDescent="0.25">
      <c r="C7293">
        <v>364</v>
      </c>
      <c r="D7293" t="s">
        <v>40</v>
      </c>
      <c r="E7293" s="9">
        <v>0</v>
      </c>
      <c r="F7293" s="9">
        <v>0</v>
      </c>
      <c r="G7293" s="19">
        <f t="shared" si="2214"/>
        <v>0</v>
      </c>
    </row>
    <row r="7294" spans="2:7" x14ac:dyDescent="0.25">
      <c r="C7294">
        <v>365</v>
      </c>
      <c r="D7294" t="s">
        <v>41</v>
      </c>
      <c r="E7294" s="9">
        <v>0</v>
      </c>
      <c r="F7294" s="9">
        <v>0</v>
      </c>
      <c r="G7294" s="19">
        <f t="shared" si="2214"/>
        <v>0</v>
      </c>
    </row>
    <row r="7295" spans="2:7" x14ac:dyDescent="0.25">
      <c r="C7295">
        <v>366</v>
      </c>
      <c r="D7295" t="s">
        <v>42</v>
      </c>
      <c r="E7295" s="9">
        <v>0</v>
      </c>
      <c r="F7295" s="9">
        <v>0</v>
      </c>
      <c r="G7295" s="19">
        <f t="shared" si="2214"/>
        <v>0</v>
      </c>
    </row>
    <row r="7296" spans="2:7" x14ac:dyDescent="0.25">
      <c r="C7296">
        <v>369</v>
      </c>
      <c r="D7296" t="s">
        <v>43</v>
      </c>
      <c r="E7296" s="9">
        <v>1575</v>
      </c>
      <c r="F7296" s="9">
        <v>1521</v>
      </c>
      <c r="G7296" s="19">
        <f t="shared" si="2214"/>
        <v>54</v>
      </c>
    </row>
    <row r="7297" spans="2:7" x14ac:dyDescent="0.25">
      <c r="E7297" s="9"/>
      <c r="F7297" s="9"/>
    </row>
    <row r="7298" spans="2:7" x14ac:dyDescent="0.25">
      <c r="B7298" s="7">
        <v>37</v>
      </c>
      <c r="C7298" s="7"/>
      <c r="D7298" s="7" t="s">
        <v>44</v>
      </c>
      <c r="E7298" s="8">
        <f t="shared" ref="E7298" si="2215">E7299</f>
        <v>0</v>
      </c>
      <c r="F7298" s="8">
        <f t="shared" ref="F7298" si="2216">F7299</f>
        <v>0</v>
      </c>
      <c r="G7298" s="22">
        <f t="shared" ref="G7298:G7307" si="2217">E7298-F7298</f>
        <v>0</v>
      </c>
    </row>
    <row r="7299" spans="2:7" x14ac:dyDescent="0.25">
      <c r="C7299">
        <v>370</v>
      </c>
      <c r="D7299" t="s">
        <v>45</v>
      </c>
      <c r="E7299" s="9">
        <v>0</v>
      </c>
      <c r="F7299" s="9">
        <v>0</v>
      </c>
      <c r="G7299" s="19">
        <f t="shared" si="2217"/>
        <v>0</v>
      </c>
    </row>
    <row r="7300" spans="2:7" x14ac:dyDescent="0.25">
      <c r="E7300" s="9"/>
      <c r="F7300" s="9"/>
      <c r="G7300" s="19">
        <f t="shared" si="2217"/>
        <v>0</v>
      </c>
    </row>
    <row r="7301" spans="2:7" x14ac:dyDescent="0.25">
      <c r="B7301" s="7">
        <v>38</v>
      </c>
      <c r="C7301" s="7"/>
      <c r="D7301" s="7" t="s">
        <v>46</v>
      </c>
      <c r="E7301" s="8">
        <f t="shared" ref="E7301" si="2218">E7302+E7303+E7304+E7305+E7306+E7307</f>
        <v>0</v>
      </c>
      <c r="F7301" s="8">
        <f t="shared" ref="F7301" si="2219">F7302+F7303+F7304+F7305+F7306+F7307</f>
        <v>3985</v>
      </c>
      <c r="G7301" s="22">
        <f t="shared" si="2217"/>
        <v>-3985</v>
      </c>
    </row>
    <row r="7302" spans="2:7" x14ac:dyDescent="0.25">
      <c r="C7302">
        <v>380</v>
      </c>
      <c r="D7302" t="s">
        <v>47</v>
      </c>
      <c r="E7302" s="9">
        <v>0</v>
      </c>
      <c r="F7302" s="9">
        <v>0</v>
      </c>
      <c r="G7302" s="19">
        <f t="shared" si="2217"/>
        <v>0</v>
      </c>
    </row>
    <row r="7303" spans="2:7" x14ac:dyDescent="0.25">
      <c r="C7303">
        <v>381</v>
      </c>
      <c r="D7303" t="s">
        <v>48</v>
      </c>
      <c r="E7303" s="9">
        <v>0</v>
      </c>
      <c r="F7303" s="9">
        <v>0</v>
      </c>
      <c r="G7303" s="19">
        <f t="shared" si="2217"/>
        <v>0</v>
      </c>
    </row>
    <row r="7304" spans="2:7" x14ac:dyDescent="0.25">
      <c r="C7304">
        <v>384</v>
      </c>
      <c r="D7304" t="s">
        <v>49</v>
      </c>
      <c r="E7304" s="9">
        <v>0</v>
      </c>
      <c r="F7304" s="9">
        <v>0</v>
      </c>
      <c r="G7304" s="19">
        <f t="shared" si="2217"/>
        <v>0</v>
      </c>
    </row>
    <row r="7305" spans="2:7" x14ac:dyDescent="0.25">
      <c r="C7305">
        <v>385</v>
      </c>
      <c r="D7305" t="s">
        <v>50</v>
      </c>
      <c r="E7305" s="9">
        <v>0</v>
      </c>
      <c r="F7305" s="9">
        <v>0</v>
      </c>
      <c r="G7305" s="19">
        <f t="shared" si="2217"/>
        <v>0</v>
      </c>
    </row>
    <row r="7306" spans="2:7" x14ac:dyDescent="0.25">
      <c r="C7306">
        <v>386</v>
      </c>
      <c r="D7306" t="s">
        <v>51</v>
      </c>
      <c r="E7306" s="9">
        <v>0</v>
      </c>
      <c r="F7306" s="9">
        <v>0</v>
      </c>
      <c r="G7306" s="19">
        <f t="shared" si="2217"/>
        <v>0</v>
      </c>
    </row>
    <row r="7307" spans="2:7" x14ac:dyDescent="0.25">
      <c r="C7307">
        <v>389</v>
      </c>
      <c r="D7307" t="s">
        <v>52</v>
      </c>
      <c r="E7307" s="9">
        <v>0</v>
      </c>
      <c r="F7307" s="9">
        <v>3985</v>
      </c>
      <c r="G7307" s="19">
        <f t="shared" si="2217"/>
        <v>-3985</v>
      </c>
    </row>
    <row r="7308" spans="2:7" x14ac:dyDescent="0.25">
      <c r="E7308" s="9"/>
      <c r="F7308" s="9"/>
    </row>
    <row r="7309" spans="2:7" x14ac:dyDescent="0.25">
      <c r="B7309" s="7">
        <v>39</v>
      </c>
      <c r="C7309" s="7"/>
      <c r="D7309" s="7" t="s">
        <v>53</v>
      </c>
      <c r="E7309" s="8">
        <f t="shared" ref="E7309" si="2220">E7310+E7311+E7312+E7313+E7314+E7315+E7316+E7317</f>
        <v>7276.95</v>
      </c>
      <c r="F7309" s="8">
        <f t="shared" ref="F7309" si="2221">F7310+F7311+F7312+F7313+F7314+F7315+F7316+F7317</f>
        <v>7348.8</v>
      </c>
      <c r="G7309" s="22">
        <f t="shared" ref="G7309:G7317" si="2222">E7309-F7309</f>
        <v>-71.850000000000364</v>
      </c>
    </row>
    <row r="7310" spans="2:7" x14ac:dyDescent="0.25">
      <c r="C7310">
        <v>390</v>
      </c>
      <c r="D7310" t="s">
        <v>54</v>
      </c>
      <c r="E7310" s="9">
        <v>0</v>
      </c>
      <c r="F7310" s="9">
        <v>0</v>
      </c>
      <c r="G7310" s="19">
        <f t="shared" si="2222"/>
        <v>0</v>
      </c>
    </row>
    <row r="7311" spans="2:7" x14ac:dyDescent="0.25">
      <c r="C7311">
        <v>391</v>
      </c>
      <c r="D7311" t="s">
        <v>55</v>
      </c>
      <c r="E7311" s="9">
        <v>0</v>
      </c>
      <c r="F7311" s="9">
        <v>0</v>
      </c>
      <c r="G7311" s="19">
        <f t="shared" si="2222"/>
        <v>0</v>
      </c>
    </row>
    <row r="7312" spans="2:7" x14ac:dyDescent="0.25">
      <c r="C7312">
        <v>392</v>
      </c>
      <c r="D7312" t="s">
        <v>56</v>
      </c>
      <c r="E7312" s="9">
        <v>0</v>
      </c>
      <c r="F7312" s="9">
        <v>0</v>
      </c>
      <c r="G7312" s="19">
        <f t="shared" si="2222"/>
        <v>0</v>
      </c>
    </row>
    <row r="7313" spans="1:7" x14ac:dyDescent="0.25">
      <c r="C7313">
        <v>393</v>
      </c>
      <c r="D7313" t="s">
        <v>57</v>
      </c>
      <c r="E7313" s="9">
        <v>0</v>
      </c>
      <c r="F7313" s="9">
        <v>0</v>
      </c>
      <c r="G7313" s="19">
        <f t="shared" si="2222"/>
        <v>0</v>
      </c>
    </row>
    <row r="7314" spans="1:7" x14ac:dyDescent="0.25">
      <c r="C7314">
        <v>394</v>
      </c>
      <c r="D7314" t="s">
        <v>58</v>
      </c>
      <c r="E7314" s="9">
        <v>7276.95</v>
      </c>
      <c r="F7314" s="9">
        <v>7348.8</v>
      </c>
      <c r="G7314" s="19">
        <f t="shared" si="2222"/>
        <v>-71.850000000000364</v>
      </c>
    </row>
    <row r="7315" spans="1:7" x14ac:dyDescent="0.25">
      <c r="C7315">
        <v>395</v>
      </c>
      <c r="D7315" t="s">
        <v>59</v>
      </c>
      <c r="E7315" s="9">
        <v>0</v>
      </c>
      <c r="F7315" s="9">
        <v>0</v>
      </c>
      <c r="G7315" s="19">
        <f t="shared" si="2222"/>
        <v>0</v>
      </c>
    </row>
    <row r="7316" spans="1:7" x14ac:dyDescent="0.25">
      <c r="C7316">
        <v>398</v>
      </c>
      <c r="D7316" t="s">
        <v>60</v>
      </c>
      <c r="E7316" s="9">
        <v>0</v>
      </c>
      <c r="F7316" s="9">
        <v>0</v>
      </c>
      <c r="G7316" s="19">
        <f t="shared" si="2222"/>
        <v>0</v>
      </c>
    </row>
    <row r="7317" spans="1:7" x14ac:dyDescent="0.25">
      <c r="C7317">
        <v>399</v>
      </c>
      <c r="D7317" t="s">
        <v>61</v>
      </c>
      <c r="E7317" s="9">
        <v>0</v>
      </c>
      <c r="F7317" s="9">
        <v>0</v>
      </c>
      <c r="G7317" s="19">
        <f t="shared" si="2222"/>
        <v>0</v>
      </c>
    </row>
    <row r="7318" spans="1:7" x14ac:dyDescent="0.25">
      <c r="E7318" s="9"/>
      <c r="F7318" s="9"/>
    </row>
    <row r="7319" spans="1:7" x14ac:dyDescent="0.25">
      <c r="E7319" s="9"/>
      <c r="F7319" s="9"/>
    </row>
    <row r="7320" spans="1:7" ht="21" x14ac:dyDescent="0.35">
      <c r="A7320" s="10">
        <v>4</v>
      </c>
      <c r="B7320" s="10"/>
      <c r="C7320" s="10"/>
      <c r="D7320" s="10" t="s">
        <v>62</v>
      </c>
      <c r="E7320" s="11">
        <f t="shared" ref="E7320" si="2223">E7321+E7327+E7333+E7344+E7350+E7362+E7366+E7373+E7376+E7385</f>
        <v>653977.89999999991</v>
      </c>
      <c r="F7320" s="11">
        <f t="shared" ref="F7320" si="2224">F7321+F7327+F7333+F7344+F7350+F7362+F7366+F7373+F7376+F7385</f>
        <v>771065.8</v>
      </c>
      <c r="G7320" s="23">
        <f t="shared" ref="G7320:G7325" si="2225">E7320-F7320</f>
        <v>-117087.90000000014</v>
      </c>
    </row>
    <row r="7321" spans="1:7" x14ac:dyDescent="0.25">
      <c r="A7321" s="2"/>
      <c r="B7321" s="12">
        <v>40</v>
      </c>
      <c r="C7321" s="12"/>
      <c r="D7321" s="12" t="s">
        <v>63</v>
      </c>
      <c r="E7321" s="13">
        <f t="shared" ref="E7321" si="2226">E7322+E7323+E7324+E7325</f>
        <v>369620.93</v>
      </c>
      <c r="F7321" s="13">
        <f t="shared" ref="F7321" si="2227">F7322+F7323+F7324+F7325</f>
        <v>406157.7</v>
      </c>
      <c r="G7321" s="24">
        <f t="shared" si="2225"/>
        <v>-36536.770000000019</v>
      </c>
    </row>
    <row r="7322" spans="1:7" x14ac:dyDescent="0.25">
      <c r="C7322">
        <v>400</v>
      </c>
      <c r="D7322" t="s">
        <v>64</v>
      </c>
      <c r="E7322" s="9">
        <v>313398.7</v>
      </c>
      <c r="F7322" s="9">
        <v>335760.2</v>
      </c>
      <c r="G7322" s="19">
        <f t="shared" si="2225"/>
        <v>-22361.5</v>
      </c>
    </row>
    <row r="7323" spans="1:7" x14ac:dyDescent="0.25">
      <c r="C7323">
        <v>401</v>
      </c>
      <c r="D7323" t="s">
        <v>65</v>
      </c>
      <c r="E7323" s="9">
        <v>6096.07</v>
      </c>
      <c r="F7323" s="9">
        <v>10577.2</v>
      </c>
      <c r="G7323" s="19">
        <f t="shared" si="2225"/>
        <v>-4481.130000000001</v>
      </c>
    </row>
    <row r="7324" spans="1:7" x14ac:dyDescent="0.25">
      <c r="C7324">
        <v>402</v>
      </c>
      <c r="D7324" t="s">
        <v>66</v>
      </c>
      <c r="E7324" s="9">
        <v>49210.86</v>
      </c>
      <c r="F7324" s="9">
        <v>59010</v>
      </c>
      <c r="G7324" s="19">
        <f t="shared" si="2225"/>
        <v>-9799.14</v>
      </c>
    </row>
    <row r="7325" spans="1:7" x14ac:dyDescent="0.25">
      <c r="C7325">
        <v>403</v>
      </c>
      <c r="D7325" t="s">
        <v>67</v>
      </c>
      <c r="E7325" s="9">
        <v>915.3</v>
      </c>
      <c r="F7325" s="9">
        <v>810.3</v>
      </c>
      <c r="G7325" s="19">
        <f t="shared" si="2225"/>
        <v>105</v>
      </c>
    </row>
    <row r="7326" spans="1:7" x14ac:dyDescent="0.25">
      <c r="E7326" s="9"/>
      <c r="F7326" s="9"/>
    </row>
    <row r="7327" spans="1:7" x14ac:dyDescent="0.25">
      <c r="B7327" s="12">
        <v>41</v>
      </c>
      <c r="C7327" s="12"/>
      <c r="D7327" s="12" t="s">
        <v>68</v>
      </c>
      <c r="E7327" s="13">
        <f t="shared" ref="E7327" si="2228">E7328+E7329+E7330+E7331</f>
        <v>8070</v>
      </c>
      <c r="F7327" s="13">
        <f t="shared" ref="F7327" si="2229">F7328+F7329+F7330+F7331</f>
        <v>8070</v>
      </c>
      <c r="G7327" s="24">
        <f t="shared" ref="G7327:G7331" si="2230">E7327-F7327</f>
        <v>0</v>
      </c>
    </row>
    <row r="7328" spans="1:7" x14ac:dyDescent="0.25">
      <c r="C7328">
        <v>410</v>
      </c>
      <c r="D7328" t="s">
        <v>69</v>
      </c>
      <c r="E7328" s="9">
        <v>0</v>
      </c>
      <c r="F7328" s="9">
        <v>0</v>
      </c>
      <c r="G7328" s="19">
        <f t="shared" si="2230"/>
        <v>0</v>
      </c>
    </row>
    <row r="7329" spans="2:7" x14ac:dyDescent="0.25">
      <c r="C7329">
        <v>411</v>
      </c>
      <c r="D7329" t="s">
        <v>70</v>
      </c>
      <c r="E7329" s="9">
        <v>0</v>
      </c>
      <c r="F7329" s="9">
        <v>0</v>
      </c>
      <c r="G7329" s="19">
        <f t="shared" si="2230"/>
        <v>0</v>
      </c>
    </row>
    <row r="7330" spans="2:7" x14ac:dyDescent="0.25">
      <c r="C7330">
        <v>412</v>
      </c>
      <c r="D7330" t="s">
        <v>71</v>
      </c>
      <c r="E7330" s="9">
        <v>8070</v>
      </c>
      <c r="F7330" s="9">
        <v>8070</v>
      </c>
      <c r="G7330" s="19">
        <f t="shared" si="2230"/>
        <v>0</v>
      </c>
    </row>
    <row r="7331" spans="2:7" x14ac:dyDescent="0.25">
      <c r="C7331">
        <v>413</v>
      </c>
      <c r="D7331" t="s">
        <v>72</v>
      </c>
      <c r="E7331" s="9">
        <v>0</v>
      </c>
      <c r="F7331" s="9">
        <v>0</v>
      </c>
      <c r="G7331" s="19">
        <f t="shared" si="2230"/>
        <v>0</v>
      </c>
    </row>
    <row r="7332" spans="2:7" x14ac:dyDescent="0.25">
      <c r="E7332" s="9"/>
      <c r="F7332" s="9"/>
    </row>
    <row r="7333" spans="2:7" x14ac:dyDescent="0.25">
      <c r="B7333" s="12">
        <v>42</v>
      </c>
      <c r="C7333" s="12"/>
      <c r="D7333" s="12" t="s">
        <v>73</v>
      </c>
      <c r="E7333" s="13">
        <f t="shared" ref="E7333" si="2231">E7334+E7335+E7336+E7337+E7338+E7339+E7340+E7341+E7342</f>
        <v>172259.86000000002</v>
      </c>
      <c r="F7333" s="13">
        <f t="shared" ref="F7333" si="2232">F7334+F7335+F7336+F7337+F7338+F7339+F7340+F7341+F7342</f>
        <v>154039.88</v>
      </c>
      <c r="G7333" s="24">
        <f t="shared" ref="G7333:G7342" si="2233">E7333-F7333</f>
        <v>18219.98000000001</v>
      </c>
    </row>
    <row r="7334" spans="2:7" x14ac:dyDescent="0.25">
      <c r="C7334">
        <v>420</v>
      </c>
      <c r="D7334" t="s">
        <v>74</v>
      </c>
      <c r="E7334" s="9">
        <v>4756.7</v>
      </c>
      <c r="F7334" s="9">
        <v>5707.55</v>
      </c>
      <c r="G7334" s="19">
        <f t="shared" si="2233"/>
        <v>-950.85000000000036</v>
      </c>
    </row>
    <row r="7335" spans="2:7" x14ac:dyDescent="0.25">
      <c r="C7335">
        <v>421</v>
      </c>
      <c r="D7335" t="s">
        <v>75</v>
      </c>
      <c r="E7335" s="9">
        <v>2740.75</v>
      </c>
      <c r="F7335" s="9">
        <v>5076.8</v>
      </c>
      <c r="G7335" s="19">
        <f t="shared" si="2233"/>
        <v>-2336.0500000000002</v>
      </c>
    </row>
    <row r="7336" spans="2:7" x14ac:dyDescent="0.25">
      <c r="C7336">
        <v>422</v>
      </c>
      <c r="D7336" t="s">
        <v>76</v>
      </c>
      <c r="E7336" s="9">
        <v>0</v>
      </c>
      <c r="F7336" s="9">
        <v>0</v>
      </c>
      <c r="G7336" s="19">
        <f t="shared" si="2233"/>
        <v>0</v>
      </c>
    </row>
    <row r="7337" spans="2:7" x14ac:dyDescent="0.25">
      <c r="C7337">
        <v>423</v>
      </c>
      <c r="D7337" t="s">
        <v>77</v>
      </c>
      <c r="E7337" s="9">
        <v>0</v>
      </c>
      <c r="F7337" s="9">
        <v>0</v>
      </c>
      <c r="G7337" s="19">
        <f t="shared" si="2233"/>
        <v>0</v>
      </c>
    </row>
    <row r="7338" spans="2:7" x14ac:dyDescent="0.25">
      <c r="C7338">
        <v>424</v>
      </c>
      <c r="D7338" t="s">
        <v>78</v>
      </c>
      <c r="E7338" s="9">
        <v>95597.55</v>
      </c>
      <c r="F7338" s="9">
        <v>97348.25</v>
      </c>
      <c r="G7338" s="19">
        <f t="shared" si="2233"/>
        <v>-1750.6999999999971</v>
      </c>
    </row>
    <row r="7339" spans="2:7" x14ac:dyDescent="0.25">
      <c r="C7339">
        <v>425</v>
      </c>
      <c r="D7339" t="s">
        <v>79</v>
      </c>
      <c r="E7339" s="9">
        <v>65833.100000000006</v>
      </c>
      <c r="F7339" s="9">
        <v>41053.35</v>
      </c>
      <c r="G7339" s="19">
        <f t="shared" si="2233"/>
        <v>24779.750000000007</v>
      </c>
    </row>
    <row r="7340" spans="2:7" x14ac:dyDescent="0.25">
      <c r="C7340">
        <v>426</v>
      </c>
      <c r="D7340" t="s">
        <v>80</v>
      </c>
      <c r="E7340" s="9">
        <v>3331.76</v>
      </c>
      <c r="F7340" s="9">
        <v>4853.93</v>
      </c>
      <c r="G7340" s="19">
        <f t="shared" si="2233"/>
        <v>-1522.17</v>
      </c>
    </row>
    <row r="7341" spans="2:7" x14ac:dyDescent="0.25">
      <c r="C7341">
        <v>427</v>
      </c>
      <c r="D7341" t="s">
        <v>81</v>
      </c>
      <c r="E7341" s="9">
        <v>0</v>
      </c>
      <c r="F7341" s="9">
        <v>0</v>
      </c>
      <c r="G7341" s="19">
        <f t="shared" si="2233"/>
        <v>0</v>
      </c>
    </row>
    <row r="7342" spans="2:7" x14ac:dyDescent="0.25">
      <c r="C7342">
        <v>429</v>
      </c>
      <c r="D7342" t="s">
        <v>82</v>
      </c>
      <c r="E7342" s="9">
        <v>0</v>
      </c>
      <c r="F7342" s="9">
        <v>0</v>
      </c>
      <c r="G7342" s="19">
        <f t="shared" si="2233"/>
        <v>0</v>
      </c>
    </row>
    <row r="7343" spans="2:7" x14ac:dyDescent="0.25">
      <c r="E7343" s="9"/>
      <c r="F7343" s="9"/>
    </row>
    <row r="7344" spans="2:7" x14ac:dyDescent="0.25">
      <c r="B7344" s="12">
        <v>43</v>
      </c>
      <c r="C7344" s="12"/>
      <c r="D7344" s="12" t="s">
        <v>83</v>
      </c>
      <c r="E7344" s="13">
        <f t="shared" ref="E7344" si="2234">E7345+E7346+E7347+E7348</f>
        <v>0</v>
      </c>
      <c r="F7344" s="13">
        <f t="shared" ref="F7344" si="2235">F7345+F7346+F7347+F7348</f>
        <v>0</v>
      </c>
      <c r="G7344" s="24">
        <f t="shared" ref="G7344:G7348" si="2236">E7344-F7344</f>
        <v>0</v>
      </c>
    </row>
    <row r="7345" spans="2:7" x14ac:dyDescent="0.25">
      <c r="C7345">
        <v>430</v>
      </c>
      <c r="D7345" t="s">
        <v>84</v>
      </c>
      <c r="E7345" s="9">
        <v>0</v>
      </c>
      <c r="F7345" s="9">
        <v>0</v>
      </c>
      <c r="G7345" s="19">
        <f t="shared" si="2236"/>
        <v>0</v>
      </c>
    </row>
    <row r="7346" spans="2:7" x14ac:dyDescent="0.25">
      <c r="C7346">
        <v>431</v>
      </c>
      <c r="D7346" t="s">
        <v>85</v>
      </c>
      <c r="E7346" s="9">
        <v>0</v>
      </c>
      <c r="F7346" s="9">
        <v>0</v>
      </c>
      <c r="G7346" s="19">
        <f t="shared" si="2236"/>
        <v>0</v>
      </c>
    </row>
    <row r="7347" spans="2:7" x14ac:dyDescent="0.25">
      <c r="C7347">
        <v>432</v>
      </c>
      <c r="D7347" t="s">
        <v>86</v>
      </c>
      <c r="E7347" s="9">
        <v>0</v>
      </c>
      <c r="F7347" s="9">
        <v>0</v>
      </c>
      <c r="G7347" s="19">
        <f t="shared" si="2236"/>
        <v>0</v>
      </c>
    </row>
    <row r="7348" spans="2:7" x14ac:dyDescent="0.25">
      <c r="C7348">
        <v>439</v>
      </c>
      <c r="D7348" t="s">
        <v>87</v>
      </c>
      <c r="E7348" s="9">
        <v>0</v>
      </c>
      <c r="F7348" s="9">
        <v>0</v>
      </c>
      <c r="G7348" s="19">
        <f t="shared" si="2236"/>
        <v>0</v>
      </c>
    </row>
    <row r="7349" spans="2:7" x14ac:dyDescent="0.25">
      <c r="E7349" s="9"/>
      <c r="F7349" s="9"/>
    </row>
    <row r="7350" spans="2:7" x14ac:dyDescent="0.25">
      <c r="B7350" s="12">
        <v>44</v>
      </c>
      <c r="C7350" s="12"/>
      <c r="D7350" s="12" t="s">
        <v>88</v>
      </c>
      <c r="E7350" s="13">
        <f t="shared" ref="E7350" si="2237">E7351+E7352+E7353+E7354+E7355+E7356+E7357+E7358+E7359+E7360</f>
        <v>18382.96</v>
      </c>
      <c r="F7350" s="13">
        <f t="shared" ref="F7350" si="2238">F7351+F7352+F7353+F7354+F7355+F7356+F7357+F7358+F7359+F7360</f>
        <v>17055.54</v>
      </c>
      <c r="G7350" s="24">
        <f t="shared" ref="G7350:G7360" si="2239">E7350-F7350</f>
        <v>1327.4199999999983</v>
      </c>
    </row>
    <row r="7351" spans="2:7" x14ac:dyDescent="0.25">
      <c r="C7351">
        <v>440</v>
      </c>
      <c r="D7351" t="s">
        <v>89</v>
      </c>
      <c r="E7351" s="9">
        <v>4114.5600000000004</v>
      </c>
      <c r="F7351" s="9">
        <v>3549.64</v>
      </c>
      <c r="G7351" s="19">
        <f t="shared" si="2239"/>
        <v>564.92000000000053</v>
      </c>
    </row>
    <row r="7352" spans="2:7" x14ac:dyDescent="0.25">
      <c r="C7352">
        <v>441</v>
      </c>
      <c r="D7352" t="s">
        <v>90</v>
      </c>
      <c r="E7352" s="9">
        <v>0</v>
      </c>
      <c r="F7352" s="9">
        <v>0</v>
      </c>
      <c r="G7352" s="19">
        <f t="shared" si="2239"/>
        <v>0</v>
      </c>
    </row>
    <row r="7353" spans="2:7" x14ac:dyDescent="0.25">
      <c r="C7353">
        <v>442</v>
      </c>
      <c r="D7353" t="s">
        <v>91</v>
      </c>
      <c r="E7353" s="9">
        <v>0</v>
      </c>
      <c r="F7353" s="9">
        <v>0</v>
      </c>
      <c r="G7353" s="19">
        <f t="shared" si="2239"/>
        <v>0</v>
      </c>
    </row>
    <row r="7354" spans="2:7" x14ac:dyDescent="0.25">
      <c r="C7354">
        <v>443</v>
      </c>
      <c r="D7354" t="s">
        <v>92</v>
      </c>
      <c r="E7354" s="9">
        <v>2395</v>
      </c>
      <c r="F7354" s="9">
        <v>2432.5</v>
      </c>
      <c r="G7354" s="19">
        <f t="shared" si="2239"/>
        <v>-37.5</v>
      </c>
    </row>
    <row r="7355" spans="2:7" x14ac:dyDescent="0.25">
      <c r="C7355">
        <v>444</v>
      </c>
      <c r="D7355" t="s">
        <v>31</v>
      </c>
      <c r="E7355" s="9">
        <v>0</v>
      </c>
      <c r="F7355" s="9">
        <v>0</v>
      </c>
      <c r="G7355" s="19">
        <f t="shared" si="2239"/>
        <v>0</v>
      </c>
    </row>
    <row r="7356" spans="2:7" x14ac:dyDescent="0.25">
      <c r="C7356">
        <v>445</v>
      </c>
      <c r="D7356" t="s">
        <v>93</v>
      </c>
      <c r="E7356" s="9">
        <v>0</v>
      </c>
      <c r="F7356" s="9">
        <v>0</v>
      </c>
      <c r="G7356" s="19">
        <f t="shared" si="2239"/>
        <v>0</v>
      </c>
    </row>
    <row r="7357" spans="2:7" x14ac:dyDescent="0.25">
      <c r="C7357">
        <v>446</v>
      </c>
      <c r="D7357" t="s">
        <v>94</v>
      </c>
      <c r="E7357" s="9">
        <v>0</v>
      </c>
      <c r="F7357" s="9">
        <v>0</v>
      </c>
      <c r="G7357" s="19">
        <f t="shared" si="2239"/>
        <v>0</v>
      </c>
    </row>
    <row r="7358" spans="2:7" x14ac:dyDescent="0.25">
      <c r="C7358">
        <v>447</v>
      </c>
      <c r="D7358" t="s">
        <v>95</v>
      </c>
      <c r="E7358" s="9">
        <v>11873.4</v>
      </c>
      <c r="F7358" s="9">
        <v>11073.4</v>
      </c>
      <c r="G7358" s="19">
        <f t="shared" si="2239"/>
        <v>800</v>
      </c>
    </row>
    <row r="7359" spans="2:7" x14ac:dyDescent="0.25">
      <c r="C7359">
        <v>448</v>
      </c>
      <c r="D7359" t="s">
        <v>96</v>
      </c>
      <c r="E7359" s="9">
        <v>0</v>
      </c>
      <c r="F7359" s="9">
        <v>0</v>
      </c>
      <c r="G7359" s="19">
        <f t="shared" si="2239"/>
        <v>0</v>
      </c>
    </row>
    <row r="7360" spans="2:7" x14ac:dyDescent="0.25">
      <c r="C7360">
        <v>449</v>
      </c>
      <c r="D7360" t="s">
        <v>97</v>
      </c>
      <c r="E7360" s="9">
        <v>0</v>
      </c>
      <c r="F7360" s="9">
        <v>0</v>
      </c>
      <c r="G7360" s="19">
        <f t="shared" si="2239"/>
        <v>0</v>
      </c>
    </row>
    <row r="7361" spans="2:7" x14ac:dyDescent="0.25">
      <c r="E7361" s="9"/>
      <c r="F7361" s="9"/>
    </row>
    <row r="7362" spans="2:7" x14ac:dyDescent="0.25">
      <c r="B7362" s="12">
        <v>45</v>
      </c>
      <c r="C7362" s="12"/>
      <c r="D7362" s="12" t="s">
        <v>98</v>
      </c>
      <c r="E7362" s="13">
        <f t="shared" ref="E7362" si="2240">E7363+E7364</f>
        <v>421.7</v>
      </c>
      <c r="F7362" s="13">
        <f t="shared" ref="F7362" si="2241">F7363+F7364</f>
        <v>529.95000000000005</v>
      </c>
      <c r="G7362" s="24">
        <f t="shared" ref="G7362:G7364" si="2242">E7362-F7362</f>
        <v>-108.25000000000006</v>
      </c>
    </row>
    <row r="7363" spans="2:7" x14ac:dyDescent="0.25">
      <c r="C7363">
        <v>450</v>
      </c>
      <c r="D7363" t="s">
        <v>99</v>
      </c>
      <c r="E7363" s="9">
        <v>0</v>
      </c>
      <c r="F7363" s="9">
        <v>505.7</v>
      </c>
      <c r="G7363" s="19">
        <f t="shared" si="2242"/>
        <v>-505.7</v>
      </c>
    </row>
    <row r="7364" spans="2:7" x14ac:dyDescent="0.25">
      <c r="C7364">
        <v>451</v>
      </c>
      <c r="D7364" t="s">
        <v>100</v>
      </c>
      <c r="E7364" s="9">
        <v>421.7</v>
      </c>
      <c r="F7364" s="9">
        <v>24.25</v>
      </c>
      <c r="G7364" s="19">
        <f t="shared" si="2242"/>
        <v>397.45</v>
      </c>
    </row>
    <row r="7365" spans="2:7" x14ac:dyDescent="0.25">
      <c r="E7365" s="9"/>
      <c r="F7365" s="9"/>
    </row>
    <row r="7366" spans="2:7" x14ac:dyDescent="0.25">
      <c r="B7366" s="12">
        <v>46</v>
      </c>
      <c r="C7366" s="12"/>
      <c r="D7366" s="12" t="s">
        <v>101</v>
      </c>
      <c r="E7366" s="13">
        <f t="shared" ref="E7366" si="2243">E7367+E7368+E7369+E7370+E7371</f>
        <v>77945.499999999985</v>
      </c>
      <c r="F7366" s="13">
        <f t="shared" ref="F7366" si="2244">F7367+F7368+F7369+F7370+F7371</f>
        <v>157863.93</v>
      </c>
      <c r="G7366" s="24">
        <f t="shared" ref="G7366:G7371" si="2245">E7366-F7366</f>
        <v>-79918.430000000008</v>
      </c>
    </row>
    <row r="7367" spans="2:7" x14ac:dyDescent="0.25">
      <c r="C7367">
        <v>460</v>
      </c>
      <c r="D7367" t="s">
        <v>102</v>
      </c>
      <c r="E7367" s="9">
        <v>0</v>
      </c>
      <c r="F7367" s="9">
        <v>0</v>
      </c>
      <c r="G7367" s="19">
        <f t="shared" si="2245"/>
        <v>0</v>
      </c>
    </row>
    <row r="7368" spans="2:7" x14ac:dyDescent="0.25">
      <c r="C7368">
        <v>461</v>
      </c>
      <c r="D7368" t="s">
        <v>103</v>
      </c>
      <c r="E7368" s="9">
        <v>969.7</v>
      </c>
      <c r="F7368" s="9">
        <v>1169.08</v>
      </c>
      <c r="G7368" s="19">
        <f t="shared" si="2245"/>
        <v>-199.37999999999988</v>
      </c>
    </row>
    <row r="7369" spans="2:7" x14ac:dyDescent="0.25">
      <c r="C7369">
        <v>462</v>
      </c>
      <c r="D7369" t="s">
        <v>38</v>
      </c>
      <c r="E7369" s="9">
        <v>61386</v>
      </c>
      <c r="F7369" s="9">
        <v>140996</v>
      </c>
      <c r="G7369" s="19">
        <f t="shared" si="2245"/>
        <v>-79610</v>
      </c>
    </row>
    <row r="7370" spans="2:7" x14ac:dyDescent="0.25">
      <c r="C7370">
        <v>463</v>
      </c>
      <c r="D7370" t="s">
        <v>104</v>
      </c>
      <c r="E7370" s="9">
        <v>13713.65</v>
      </c>
      <c r="F7370" s="9">
        <v>13799</v>
      </c>
      <c r="G7370" s="19">
        <f t="shared" si="2245"/>
        <v>-85.350000000000364</v>
      </c>
    </row>
    <row r="7371" spans="2:7" x14ac:dyDescent="0.25">
      <c r="C7371">
        <v>469</v>
      </c>
      <c r="D7371" t="s">
        <v>105</v>
      </c>
      <c r="E7371" s="9">
        <v>1876.15</v>
      </c>
      <c r="F7371" s="9">
        <v>1899.85</v>
      </c>
      <c r="G7371" s="19">
        <f t="shared" si="2245"/>
        <v>-23.699999999999818</v>
      </c>
    </row>
    <row r="7372" spans="2:7" x14ac:dyDescent="0.25">
      <c r="E7372" s="9"/>
      <c r="F7372" s="9"/>
    </row>
    <row r="7373" spans="2:7" x14ac:dyDescent="0.25">
      <c r="B7373" s="12">
        <v>47</v>
      </c>
      <c r="C7373" s="12"/>
      <c r="D7373" s="12" t="s">
        <v>44</v>
      </c>
      <c r="E7373" s="13">
        <f t="shared" ref="E7373" si="2246">E7374</f>
        <v>0</v>
      </c>
      <c r="F7373" s="13">
        <f t="shared" ref="F7373" si="2247">F7374</f>
        <v>0</v>
      </c>
      <c r="G7373" s="24">
        <f t="shared" ref="G7373:G7374" si="2248">E7373-F7373</f>
        <v>0</v>
      </c>
    </row>
    <row r="7374" spans="2:7" x14ac:dyDescent="0.25">
      <c r="C7374">
        <v>470</v>
      </c>
      <c r="D7374" t="s">
        <v>106</v>
      </c>
      <c r="E7374" s="9">
        <v>0</v>
      </c>
      <c r="F7374" s="9">
        <v>0</v>
      </c>
      <c r="G7374" s="19">
        <f t="shared" si="2248"/>
        <v>0</v>
      </c>
    </row>
    <row r="7375" spans="2:7" x14ac:dyDescent="0.25">
      <c r="E7375" s="9"/>
      <c r="F7375" s="9"/>
    </row>
    <row r="7376" spans="2:7" x14ac:dyDescent="0.25">
      <c r="B7376" s="12">
        <v>48</v>
      </c>
      <c r="C7376" s="12"/>
      <c r="D7376" s="12" t="s">
        <v>107</v>
      </c>
      <c r="E7376" s="13">
        <f t="shared" ref="E7376" si="2249">E7377+E7378+E7379+E7380+E7381+E7382+E7383</f>
        <v>0</v>
      </c>
      <c r="F7376" s="13">
        <f t="shared" ref="F7376" si="2250">F7377+F7378+F7379+F7380+F7381+F7382+F7383</f>
        <v>20000</v>
      </c>
      <c r="G7376" s="24">
        <f t="shared" ref="G7376:G7383" si="2251">E7376-F7376</f>
        <v>-20000</v>
      </c>
    </row>
    <row r="7377" spans="2:7" x14ac:dyDescent="0.25">
      <c r="C7377">
        <v>481</v>
      </c>
      <c r="D7377" t="s">
        <v>108</v>
      </c>
      <c r="E7377" s="9">
        <v>0</v>
      </c>
      <c r="F7377" s="9">
        <v>0</v>
      </c>
      <c r="G7377" s="19">
        <f t="shared" si="2251"/>
        <v>0</v>
      </c>
    </row>
    <row r="7378" spans="2:7" x14ac:dyDescent="0.25">
      <c r="C7378">
        <v>482</v>
      </c>
      <c r="D7378" t="s">
        <v>109</v>
      </c>
      <c r="E7378" s="9">
        <v>0</v>
      </c>
      <c r="F7378" s="9">
        <v>0</v>
      </c>
      <c r="G7378" s="19">
        <f t="shared" si="2251"/>
        <v>0</v>
      </c>
    </row>
    <row r="7379" spans="2:7" x14ac:dyDescent="0.25">
      <c r="C7379">
        <v>483</v>
      </c>
      <c r="D7379" t="s">
        <v>110</v>
      </c>
      <c r="E7379" s="9">
        <v>0</v>
      </c>
      <c r="F7379" s="9">
        <v>0</v>
      </c>
      <c r="G7379" s="19">
        <f t="shared" si="2251"/>
        <v>0</v>
      </c>
    </row>
    <row r="7380" spans="2:7" x14ac:dyDescent="0.25">
      <c r="C7380">
        <v>484</v>
      </c>
      <c r="D7380" t="s">
        <v>111</v>
      </c>
      <c r="E7380" s="9">
        <v>0</v>
      </c>
      <c r="F7380" s="9">
        <v>0</v>
      </c>
      <c r="G7380" s="19">
        <f t="shared" si="2251"/>
        <v>0</v>
      </c>
    </row>
    <row r="7381" spans="2:7" x14ac:dyDescent="0.25">
      <c r="C7381">
        <v>485</v>
      </c>
      <c r="D7381" t="s">
        <v>112</v>
      </c>
      <c r="E7381" s="9">
        <v>0</v>
      </c>
      <c r="F7381" s="9">
        <v>0</v>
      </c>
      <c r="G7381" s="19">
        <f t="shared" si="2251"/>
        <v>0</v>
      </c>
    </row>
    <row r="7382" spans="2:7" x14ac:dyDescent="0.25">
      <c r="C7382">
        <v>486</v>
      </c>
      <c r="D7382" t="s">
        <v>113</v>
      </c>
      <c r="E7382" s="9">
        <v>0</v>
      </c>
      <c r="F7382" s="9">
        <v>0</v>
      </c>
      <c r="G7382" s="19">
        <f t="shared" si="2251"/>
        <v>0</v>
      </c>
    </row>
    <row r="7383" spans="2:7" x14ac:dyDescent="0.25">
      <c r="C7383">
        <v>489</v>
      </c>
      <c r="D7383" t="s">
        <v>114</v>
      </c>
      <c r="E7383" s="9">
        <v>0</v>
      </c>
      <c r="F7383" s="9">
        <v>20000</v>
      </c>
      <c r="G7383" s="19">
        <f t="shared" si="2251"/>
        <v>-20000</v>
      </c>
    </row>
    <row r="7384" spans="2:7" x14ac:dyDescent="0.25">
      <c r="E7384" s="9"/>
      <c r="F7384" s="9"/>
    </row>
    <row r="7385" spans="2:7" x14ac:dyDescent="0.25">
      <c r="B7385" s="12">
        <v>49</v>
      </c>
      <c r="C7385" s="12"/>
      <c r="D7385" s="12" t="s">
        <v>53</v>
      </c>
      <c r="E7385" s="13">
        <f t="shared" ref="E7385" si="2252">E7386+E7387+E7388+E7389+E7390+E7391+E7392+E7393</f>
        <v>7276.95</v>
      </c>
      <c r="F7385" s="13">
        <f t="shared" ref="F7385" si="2253">F7386+F7387+F7388+F7389+F7390+F7391+F7392+F7393</f>
        <v>7348.8</v>
      </c>
      <c r="G7385" s="24">
        <f t="shared" ref="G7385:G7393" si="2254">E7385-F7385</f>
        <v>-71.850000000000364</v>
      </c>
    </row>
    <row r="7386" spans="2:7" x14ac:dyDescent="0.25">
      <c r="C7386">
        <v>490</v>
      </c>
      <c r="D7386" t="s">
        <v>54</v>
      </c>
      <c r="E7386" s="9">
        <v>0</v>
      </c>
      <c r="F7386" s="9">
        <v>0</v>
      </c>
      <c r="G7386" s="19">
        <f t="shared" si="2254"/>
        <v>0</v>
      </c>
    </row>
    <row r="7387" spans="2:7" x14ac:dyDescent="0.25">
      <c r="C7387">
        <v>491</v>
      </c>
      <c r="D7387" t="s">
        <v>55</v>
      </c>
      <c r="E7387" s="9">
        <v>0</v>
      </c>
      <c r="F7387" s="9">
        <v>0</v>
      </c>
      <c r="G7387" s="19">
        <f t="shared" si="2254"/>
        <v>0</v>
      </c>
    </row>
    <row r="7388" spans="2:7" x14ac:dyDescent="0.25">
      <c r="C7388">
        <v>492</v>
      </c>
      <c r="D7388" t="s">
        <v>115</v>
      </c>
      <c r="E7388" s="9">
        <v>0</v>
      </c>
      <c r="F7388" s="9">
        <v>0</v>
      </c>
      <c r="G7388" s="19">
        <f t="shared" si="2254"/>
        <v>0</v>
      </c>
    </row>
    <row r="7389" spans="2:7" x14ac:dyDescent="0.25">
      <c r="C7389">
        <v>493</v>
      </c>
      <c r="D7389" t="s">
        <v>116</v>
      </c>
      <c r="E7389" s="9">
        <v>0</v>
      </c>
      <c r="F7389" s="9">
        <v>0</v>
      </c>
      <c r="G7389" s="19">
        <f t="shared" si="2254"/>
        <v>0</v>
      </c>
    </row>
    <row r="7390" spans="2:7" x14ac:dyDescent="0.25">
      <c r="C7390">
        <v>494</v>
      </c>
      <c r="D7390" t="s">
        <v>58</v>
      </c>
      <c r="E7390" s="9">
        <v>7276.95</v>
      </c>
      <c r="F7390" s="9">
        <v>7348.8</v>
      </c>
      <c r="G7390" s="19">
        <f t="shared" si="2254"/>
        <v>-71.850000000000364</v>
      </c>
    </row>
    <row r="7391" spans="2:7" x14ac:dyDescent="0.25">
      <c r="C7391">
        <v>495</v>
      </c>
      <c r="D7391" t="s">
        <v>117</v>
      </c>
      <c r="E7391" s="9">
        <v>0</v>
      </c>
      <c r="F7391" s="9">
        <v>0</v>
      </c>
      <c r="G7391" s="19">
        <f t="shared" si="2254"/>
        <v>0</v>
      </c>
    </row>
    <row r="7392" spans="2:7" x14ac:dyDescent="0.25">
      <c r="C7392">
        <v>498</v>
      </c>
      <c r="D7392" t="s">
        <v>118</v>
      </c>
      <c r="E7392" s="9">
        <v>0</v>
      </c>
      <c r="F7392" s="9">
        <v>0</v>
      </c>
      <c r="G7392" s="19">
        <f t="shared" si="2254"/>
        <v>0</v>
      </c>
    </row>
    <row r="7393" spans="1:7" x14ac:dyDescent="0.25">
      <c r="C7393">
        <v>499</v>
      </c>
      <c r="D7393" t="s">
        <v>61</v>
      </c>
      <c r="E7393" s="9">
        <v>0</v>
      </c>
      <c r="F7393" s="9">
        <v>0</v>
      </c>
      <c r="G7393" s="19">
        <f t="shared" si="2254"/>
        <v>0</v>
      </c>
    </row>
    <row r="7394" spans="1:7" x14ac:dyDescent="0.25">
      <c r="E7394" s="9"/>
      <c r="F7394" s="9"/>
    </row>
    <row r="7395" spans="1:7" x14ac:dyDescent="0.25">
      <c r="E7395" s="9"/>
      <c r="F7395" s="9"/>
    </row>
    <row r="7396" spans="1:7" x14ac:dyDescent="0.25">
      <c r="E7396" s="9"/>
      <c r="F7396" s="9"/>
    </row>
    <row r="7397" spans="1:7" x14ac:dyDescent="0.25">
      <c r="A7397" s="14">
        <v>9</v>
      </c>
      <c r="B7397" s="14"/>
      <c r="C7397" s="14"/>
      <c r="D7397" s="14" t="s">
        <v>119</v>
      </c>
      <c r="E7397" s="15"/>
      <c r="F7397" s="15"/>
      <c r="G7397" s="25"/>
    </row>
    <row r="7398" spans="1:7" x14ac:dyDescent="0.25">
      <c r="A7398" s="14"/>
      <c r="B7398" s="14">
        <v>90</v>
      </c>
      <c r="C7398" s="14"/>
      <c r="D7398" s="14" t="s">
        <v>120</v>
      </c>
      <c r="E7398" s="16">
        <f t="shared" ref="E7398" si="2255">E7399+E7400</f>
        <v>-50574.92</v>
      </c>
      <c r="F7398" s="16">
        <f t="shared" ref="F7398" si="2256">F7399+F7400</f>
        <v>29819.599999999999</v>
      </c>
      <c r="G7398" s="26">
        <f t="shared" ref="G7398:G7400" si="2257">E7398-F7398</f>
        <v>-80394.51999999999</v>
      </c>
    </row>
    <row r="7399" spans="1:7" x14ac:dyDescent="0.25">
      <c r="C7399">
        <v>900</v>
      </c>
      <c r="D7399" t="s">
        <v>121</v>
      </c>
      <c r="E7399" s="19">
        <v>-66725.97</v>
      </c>
      <c r="F7399" s="19">
        <v>10076.969999999999</v>
      </c>
      <c r="G7399" s="19">
        <f t="shared" si="2257"/>
        <v>-76802.94</v>
      </c>
    </row>
    <row r="7400" spans="1:7" x14ac:dyDescent="0.25">
      <c r="C7400">
        <v>901</v>
      </c>
      <c r="D7400" t="s">
        <v>122</v>
      </c>
      <c r="E7400" s="19">
        <v>16151.05</v>
      </c>
      <c r="F7400" s="19">
        <v>19742.63</v>
      </c>
      <c r="G7400" s="19">
        <f t="shared" si="2257"/>
        <v>-3591.5800000000017</v>
      </c>
    </row>
    <row r="7401" spans="1:7" x14ac:dyDescent="0.25">
      <c r="E7401" s="9"/>
      <c r="F7401" s="9"/>
    </row>
    <row r="7402" spans="1:7" x14ac:dyDescent="0.25">
      <c r="D7402" s="2" t="s">
        <v>123</v>
      </c>
      <c r="E7402" s="17">
        <f t="shared" ref="E7402" si="2258">E7399+E7400</f>
        <v>-50574.92</v>
      </c>
      <c r="F7402" s="17">
        <f t="shared" ref="F7402" si="2259">F7399+F7400</f>
        <v>29819.599999999999</v>
      </c>
      <c r="G7402" s="19">
        <f t="shared" ref="G7402" si="2260">E7402-F7402</f>
        <v>-80394.51999999999</v>
      </c>
    </row>
    <row r="7403" spans="1:7" x14ac:dyDescent="0.25">
      <c r="E7403" s="9"/>
      <c r="F7403" s="9"/>
    </row>
    <row r="7404" spans="1:7" x14ac:dyDescent="0.25">
      <c r="A7404" s="27"/>
      <c r="B7404" s="27"/>
      <c r="C7404" s="27"/>
      <c r="D7404" s="27"/>
      <c r="E7404" s="27"/>
      <c r="F7404" s="27"/>
      <c r="G7404" s="28"/>
    </row>
    <row r="7407" spans="1:7" ht="26.25" x14ac:dyDescent="0.4">
      <c r="A7407" s="1" t="s">
        <v>124</v>
      </c>
      <c r="B7407" s="2"/>
      <c r="C7407" s="2"/>
      <c r="D7407" s="2"/>
      <c r="E7407" s="18">
        <v>2021</v>
      </c>
      <c r="F7407" s="18">
        <v>2020</v>
      </c>
      <c r="G7407" s="20" t="s">
        <v>125</v>
      </c>
    </row>
    <row r="7408" spans="1:7" x14ac:dyDescent="0.25">
      <c r="A7408" t="s">
        <v>0</v>
      </c>
      <c r="E7408" s="3">
        <v>340</v>
      </c>
      <c r="F7408" s="3">
        <v>347</v>
      </c>
      <c r="G7408" s="29">
        <f>E7408-F7408</f>
        <v>-7</v>
      </c>
    </row>
    <row r="7409" spans="1:7" x14ac:dyDescent="0.25">
      <c r="E7409" s="31" t="s">
        <v>171</v>
      </c>
      <c r="F7409" s="31" t="s">
        <v>171</v>
      </c>
      <c r="G7409" s="4" t="s">
        <v>171</v>
      </c>
    </row>
    <row r="7410" spans="1:7" ht="21" x14ac:dyDescent="0.35">
      <c r="A7410" s="5">
        <v>3</v>
      </c>
      <c r="B7410" s="5"/>
      <c r="C7410" s="5"/>
      <c r="D7410" s="5" t="s">
        <v>2</v>
      </c>
      <c r="E7410" s="6">
        <f t="shared" ref="E7410" si="2261">E7411+E7421+E7433+E7437+E7445+E7449+E7459+E7462+E7470</f>
        <v>1399501.2200000002</v>
      </c>
      <c r="F7410" s="6">
        <f t="shared" ref="F7410" si="2262">F7411+F7421+F7433+F7437+F7445+F7449+F7459+F7462+F7470</f>
        <v>1487464.8</v>
      </c>
      <c r="G7410" s="21">
        <f>E7410-F7410</f>
        <v>-87963.579999999842</v>
      </c>
    </row>
    <row r="7411" spans="1:7" x14ac:dyDescent="0.25">
      <c r="A7411" s="7"/>
      <c r="B7411" s="7">
        <v>30</v>
      </c>
      <c r="C7411" s="7"/>
      <c r="D7411" s="7" t="s">
        <v>3</v>
      </c>
      <c r="E7411" s="8">
        <f t="shared" ref="E7411" si="2263">E7412+E7413+E7414+E7415+E7416+E7417+E7418+E7419</f>
        <v>145853.9</v>
      </c>
      <c r="F7411" s="8">
        <f t="shared" ref="F7411" si="2264">F7412+F7413+F7414+F7415+F7416+F7417+F7418+F7419</f>
        <v>141865.75</v>
      </c>
      <c r="G7411" s="22">
        <f t="shared" ref="G7411:G7419" si="2265">E7411-F7411</f>
        <v>3988.1499999999942</v>
      </c>
    </row>
    <row r="7412" spans="1:7" x14ac:dyDescent="0.25">
      <c r="C7412">
        <v>300</v>
      </c>
      <c r="D7412" t="s">
        <v>4</v>
      </c>
      <c r="E7412" s="9">
        <v>13348.9</v>
      </c>
      <c r="F7412" s="9">
        <v>13207.6</v>
      </c>
      <c r="G7412" s="19">
        <f t="shared" si="2265"/>
        <v>141.29999999999927</v>
      </c>
    </row>
    <row r="7413" spans="1:7" x14ac:dyDescent="0.25">
      <c r="C7413">
        <v>301</v>
      </c>
      <c r="D7413" t="s">
        <v>5</v>
      </c>
      <c r="E7413" s="9">
        <v>111916.5</v>
      </c>
      <c r="F7413" s="9">
        <v>109173</v>
      </c>
      <c r="G7413" s="19">
        <f t="shared" si="2265"/>
        <v>2743.5</v>
      </c>
    </row>
    <row r="7414" spans="1:7" x14ac:dyDescent="0.25">
      <c r="C7414">
        <v>302</v>
      </c>
      <c r="D7414" t="s">
        <v>6</v>
      </c>
      <c r="E7414" s="9">
        <v>0</v>
      </c>
      <c r="F7414" s="9">
        <v>0</v>
      </c>
      <c r="G7414" s="19">
        <f t="shared" si="2265"/>
        <v>0</v>
      </c>
    </row>
    <row r="7415" spans="1:7" x14ac:dyDescent="0.25">
      <c r="C7415">
        <v>303</v>
      </c>
      <c r="D7415" t="s">
        <v>7</v>
      </c>
      <c r="E7415" s="9">
        <v>0</v>
      </c>
      <c r="F7415" s="9">
        <v>0</v>
      </c>
      <c r="G7415" s="19">
        <f t="shared" si="2265"/>
        <v>0</v>
      </c>
    </row>
    <row r="7416" spans="1:7" x14ac:dyDescent="0.25">
      <c r="C7416">
        <v>304</v>
      </c>
      <c r="D7416" t="s">
        <v>8</v>
      </c>
      <c r="E7416" s="9">
        <v>0</v>
      </c>
      <c r="F7416" s="9">
        <v>0</v>
      </c>
      <c r="G7416" s="19">
        <f t="shared" si="2265"/>
        <v>0</v>
      </c>
    </row>
    <row r="7417" spans="1:7" x14ac:dyDescent="0.25">
      <c r="C7417">
        <v>305</v>
      </c>
      <c r="D7417" t="s">
        <v>9</v>
      </c>
      <c r="E7417" s="9">
        <v>19925.099999999999</v>
      </c>
      <c r="F7417" s="9">
        <v>19018.849999999999</v>
      </c>
      <c r="G7417" s="19">
        <f t="shared" si="2265"/>
        <v>906.25</v>
      </c>
    </row>
    <row r="7418" spans="1:7" x14ac:dyDescent="0.25">
      <c r="C7418">
        <v>306</v>
      </c>
      <c r="D7418" t="s">
        <v>10</v>
      </c>
      <c r="E7418" s="9">
        <v>0</v>
      </c>
      <c r="F7418" s="9">
        <v>0</v>
      </c>
      <c r="G7418" s="19">
        <f t="shared" si="2265"/>
        <v>0</v>
      </c>
    </row>
    <row r="7419" spans="1:7" x14ac:dyDescent="0.25">
      <c r="C7419">
        <v>309</v>
      </c>
      <c r="D7419" t="s">
        <v>11</v>
      </c>
      <c r="E7419" s="9">
        <v>663.4</v>
      </c>
      <c r="F7419" s="9">
        <v>466.3</v>
      </c>
      <c r="G7419" s="19">
        <f t="shared" si="2265"/>
        <v>197.09999999999997</v>
      </c>
    </row>
    <row r="7420" spans="1:7" x14ac:dyDescent="0.25">
      <c r="E7420" s="9"/>
      <c r="F7420" s="9"/>
    </row>
    <row r="7421" spans="1:7" x14ac:dyDescent="0.25">
      <c r="B7421" s="7">
        <v>31</v>
      </c>
      <c r="C7421" s="7"/>
      <c r="D7421" s="7" t="s">
        <v>12</v>
      </c>
      <c r="E7421" s="8">
        <f t="shared" ref="E7421" si="2266">E7422+E7423+E7424+E7425+E7426+E7427+E7428+E7429+E7430+E7431</f>
        <v>371740.68000000005</v>
      </c>
      <c r="F7421" s="8">
        <f t="shared" ref="F7421" si="2267">F7422+F7423+F7424+F7425+F7426+F7427+F7428+F7429+F7430+F7431</f>
        <v>386145.29000000004</v>
      </c>
      <c r="G7421" s="22">
        <f t="shared" ref="G7421:G7431" si="2268">E7421-F7421</f>
        <v>-14404.609999999986</v>
      </c>
    </row>
    <row r="7422" spans="1:7" x14ac:dyDescent="0.25">
      <c r="C7422">
        <v>310</v>
      </c>
      <c r="D7422" t="s">
        <v>13</v>
      </c>
      <c r="E7422" s="9">
        <v>42437.24</v>
      </c>
      <c r="F7422" s="9">
        <v>84169.05</v>
      </c>
      <c r="G7422" s="19">
        <f t="shared" si="2268"/>
        <v>-41731.810000000005</v>
      </c>
    </row>
    <row r="7423" spans="1:7" x14ac:dyDescent="0.25">
      <c r="C7423">
        <v>311</v>
      </c>
      <c r="D7423" t="s">
        <v>14</v>
      </c>
      <c r="E7423" s="9">
        <v>8824.85</v>
      </c>
      <c r="F7423" s="9">
        <v>5603.1</v>
      </c>
      <c r="G7423" s="19">
        <f t="shared" si="2268"/>
        <v>3221.75</v>
      </c>
    </row>
    <row r="7424" spans="1:7" x14ac:dyDescent="0.25">
      <c r="C7424">
        <v>312</v>
      </c>
      <c r="D7424" t="s">
        <v>15</v>
      </c>
      <c r="E7424" s="9">
        <v>69689.25</v>
      </c>
      <c r="F7424" s="9">
        <v>82644.850000000006</v>
      </c>
      <c r="G7424" s="19">
        <f t="shared" si="2268"/>
        <v>-12955.600000000006</v>
      </c>
    </row>
    <row r="7425" spans="2:7" x14ac:dyDescent="0.25">
      <c r="C7425">
        <v>313</v>
      </c>
      <c r="D7425" t="s">
        <v>16</v>
      </c>
      <c r="E7425" s="9">
        <v>65755.87</v>
      </c>
      <c r="F7425" s="9">
        <v>102946.94</v>
      </c>
      <c r="G7425" s="19">
        <f t="shared" si="2268"/>
        <v>-37191.070000000007</v>
      </c>
    </row>
    <row r="7426" spans="2:7" x14ac:dyDescent="0.25">
      <c r="C7426">
        <v>314</v>
      </c>
      <c r="D7426" t="s">
        <v>17</v>
      </c>
      <c r="E7426" s="9">
        <v>111634.28</v>
      </c>
      <c r="F7426" s="9">
        <v>68794.2</v>
      </c>
      <c r="G7426" s="19">
        <f t="shared" si="2268"/>
        <v>42840.08</v>
      </c>
    </row>
    <row r="7427" spans="2:7" x14ac:dyDescent="0.25">
      <c r="C7427">
        <v>315</v>
      </c>
      <c r="D7427" t="s">
        <v>18</v>
      </c>
      <c r="E7427" s="9">
        <v>23335.75</v>
      </c>
      <c r="F7427" s="9">
        <v>12657.45</v>
      </c>
      <c r="G7427" s="19">
        <f t="shared" si="2268"/>
        <v>10678.3</v>
      </c>
    </row>
    <row r="7428" spans="2:7" x14ac:dyDescent="0.25">
      <c r="C7428">
        <v>316</v>
      </c>
      <c r="D7428" t="s">
        <v>19</v>
      </c>
      <c r="E7428" s="9">
        <v>3573.45</v>
      </c>
      <c r="F7428" s="9">
        <v>2739.7</v>
      </c>
      <c r="G7428" s="19">
        <f t="shared" si="2268"/>
        <v>833.75</v>
      </c>
    </row>
    <row r="7429" spans="2:7" x14ac:dyDescent="0.25">
      <c r="C7429">
        <v>317</v>
      </c>
      <c r="D7429" t="s">
        <v>20</v>
      </c>
      <c r="E7429" s="9">
        <v>2876.65</v>
      </c>
      <c r="F7429" s="9">
        <v>3792.7</v>
      </c>
      <c r="G7429" s="19">
        <f t="shared" si="2268"/>
        <v>-916.04999999999973</v>
      </c>
    </row>
    <row r="7430" spans="2:7" x14ac:dyDescent="0.25">
      <c r="C7430">
        <v>318</v>
      </c>
      <c r="D7430" t="s">
        <v>21</v>
      </c>
      <c r="E7430" s="9">
        <v>43613.34</v>
      </c>
      <c r="F7430" s="9">
        <v>22797.3</v>
      </c>
      <c r="G7430" s="19">
        <f t="shared" si="2268"/>
        <v>20816.039999999997</v>
      </c>
    </row>
    <row r="7431" spans="2:7" x14ac:dyDescent="0.25">
      <c r="C7431">
        <v>319</v>
      </c>
      <c r="D7431" t="s">
        <v>22</v>
      </c>
      <c r="E7431" s="9">
        <v>0</v>
      </c>
      <c r="F7431" s="9">
        <v>0</v>
      </c>
      <c r="G7431" s="19">
        <f t="shared" si="2268"/>
        <v>0</v>
      </c>
    </row>
    <row r="7432" spans="2:7" x14ac:dyDescent="0.25">
      <c r="E7432" s="9"/>
      <c r="F7432" s="9"/>
    </row>
    <row r="7433" spans="2:7" x14ac:dyDescent="0.25">
      <c r="B7433" s="7">
        <v>33</v>
      </c>
      <c r="C7433" s="7"/>
      <c r="D7433" s="7" t="s">
        <v>23</v>
      </c>
      <c r="E7433" s="8">
        <f t="shared" ref="E7433" si="2269">E7434+E7435</f>
        <v>185465</v>
      </c>
      <c r="F7433" s="8">
        <f t="shared" ref="F7433" si="2270">F7434+F7435</f>
        <v>186165</v>
      </c>
      <c r="G7433" s="22">
        <f t="shared" ref="G7433:G7435" si="2271">E7433-F7433</f>
        <v>-700</v>
      </c>
    </row>
    <row r="7434" spans="2:7" x14ac:dyDescent="0.25">
      <c r="C7434">
        <v>330</v>
      </c>
      <c r="D7434" t="s">
        <v>24</v>
      </c>
      <c r="E7434" s="9">
        <v>180965</v>
      </c>
      <c r="F7434" s="9">
        <v>181665</v>
      </c>
      <c r="G7434" s="19">
        <f t="shared" si="2271"/>
        <v>-700</v>
      </c>
    </row>
    <row r="7435" spans="2:7" x14ac:dyDescent="0.25">
      <c r="C7435">
        <v>332</v>
      </c>
      <c r="D7435" t="s">
        <v>25</v>
      </c>
      <c r="E7435" s="9">
        <v>4500</v>
      </c>
      <c r="F7435" s="9">
        <v>4500</v>
      </c>
      <c r="G7435" s="19">
        <f t="shared" si="2271"/>
        <v>0</v>
      </c>
    </row>
    <row r="7436" spans="2:7" x14ac:dyDescent="0.25">
      <c r="E7436" s="9"/>
      <c r="F7436" s="9"/>
    </row>
    <row r="7437" spans="2:7" x14ac:dyDescent="0.25">
      <c r="B7437" s="7">
        <v>34</v>
      </c>
      <c r="C7437" s="7"/>
      <c r="D7437" s="7" t="s">
        <v>26</v>
      </c>
      <c r="E7437" s="8">
        <f t="shared" ref="E7437" si="2272">E7438+E7439+E7440+E7441+E7442+E7443</f>
        <v>15749.32</v>
      </c>
      <c r="F7437" s="8">
        <f t="shared" ref="F7437" si="2273">F7438+F7439+F7440+F7441+F7442+F7443</f>
        <v>16514.060000000001</v>
      </c>
      <c r="G7437" s="22">
        <f t="shared" ref="G7437:G7443" si="2274">E7437-F7437</f>
        <v>-764.7400000000016</v>
      </c>
    </row>
    <row r="7438" spans="2:7" x14ac:dyDescent="0.25">
      <c r="C7438">
        <v>340</v>
      </c>
      <c r="D7438" t="s">
        <v>27</v>
      </c>
      <c r="E7438" s="9">
        <v>15749.32</v>
      </c>
      <c r="F7438" s="9">
        <v>16514.060000000001</v>
      </c>
      <c r="G7438" s="19">
        <f t="shared" si="2274"/>
        <v>-764.7400000000016</v>
      </c>
    </row>
    <row r="7439" spans="2:7" x14ac:dyDescent="0.25">
      <c r="C7439">
        <v>341</v>
      </c>
      <c r="D7439" t="s">
        <v>28</v>
      </c>
      <c r="E7439" s="9">
        <v>0</v>
      </c>
      <c r="F7439" s="9">
        <v>0</v>
      </c>
      <c r="G7439" s="19">
        <f t="shared" si="2274"/>
        <v>0</v>
      </c>
    </row>
    <row r="7440" spans="2:7" x14ac:dyDescent="0.25">
      <c r="C7440">
        <v>342</v>
      </c>
      <c r="D7440" t="s">
        <v>29</v>
      </c>
      <c r="E7440" s="9">
        <v>0</v>
      </c>
      <c r="F7440" s="9">
        <v>0</v>
      </c>
      <c r="G7440" s="19">
        <f t="shared" si="2274"/>
        <v>0</v>
      </c>
    </row>
    <row r="7441" spans="2:7" x14ac:dyDescent="0.25">
      <c r="C7441">
        <v>343</v>
      </c>
      <c r="D7441" t="s">
        <v>30</v>
      </c>
      <c r="E7441" s="9">
        <v>0</v>
      </c>
      <c r="F7441" s="9">
        <v>0</v>
      </c>
      <c r="G7441" s="19">
        <f t="shared" si="2274"/>
        <v>0</v>
      </c>
    </row>
    <row r="7442" spans="2:7" x14ac:dyDescent="0.25">
      <c r="C7442">
        <v>344</v>
      </c>
      <c r="D7442" t="s">
        <v>31</v>
      </c>
      <c r="E7442" s="9">
        <v>0</v>
      </c>
      <c r="F7442" s="9">
        <v>0</v>
      </c>
      <c r="G7442" s="19">
        <f t="shared" si="2274"/>
        <v>0</v>
      </c>
    </row>
    <row r="7443" spans="2:7" x14ac:dyDescent="0.25">
      <c r="C7443">
        <v>349</v>
      </c>
      <c r="D7443" t="s">
        <v>32</v>
      </c>
      <c r="E7443" s="9">
        <v>0</v>
      </c>
      <c r="F7443" s="9">
        <v>0</v>
      </c>
      <c r="G7443" s="19">
        <f t="shared" si="2274"/>
        <v>0</v>
      </c>
    </row>
    <row r="7444" spans="2:7" x14ac:dyDescent="0.25">
      <c r="E7444" s="9"/>
      <c r="F7444" s="9"/>
    </row>
    <row r="7445" spans="2:7" x14ac:dyDescent="0.25">
      <c r="B7445" s="7">
        <v>35</v>
      </c>
      <c r="C7445" s="7"/>
      <c r="D7445" s="7" t="s">
        <v>33</v>
      </c>
      <c r="E7445" s="8">
        <f t="shared" ref="E7445" si="2275">E7446+E7447</f>
        <v>-310</v>
      </c>
      <c r="F7445" s="8">
        <f t="shared" ref="F7445" si="2276">F7446+F7447</f>
        <v>310</v>
      </c>
      <c r="G7445" s="22">
        <f t="shared" ref="G7445:G7447" si="2277">E7445-F7445</f>
        <v>-620</v>
      </c>
    </row>
    <row r="7446" spans="2:7" x14ac:dyDescent="0.25">
      <c r="C7446">
        <v>350</v>
      </c>
      <c r="D7446" t="s">
        <v>33</v>
      </c>
      <c r="E7446" s="9">
        <v>0</v>
      </c>
      <c r="F7446" s="9">
        <v>0</v>
      </c>
      <c r="G7446" s="19">
        <f t="shared" si="2277"/>
        <v>0</v>
      </c>
    </row>
    <row r="7447" spans="2:7" x14ac:dyDescent="0.25">
      <c r="C7447">
        <v>351</v>
      </c>
      <c r="D7447" t="s">
        <v>34</v>
      </c>
      <c r="E7447" s="9">
        <v>-310</v>
      </c>
      <c r="F7447" s="9">
        <v>310</v>
      </c>
      <c r="G7447" s="19">
        <f t="shared" si="2277"/>
        <v>-620</v>
      </c>
    </row>
    <row r="7448" spans="2:7" x14ac:dyDescent="0.25">
      <c r="E7448" s="9"/>
      <c r="F7448" s="9"/>
    </row>
    <row r="7449" spans="2:7" x14ac:dyDescent="0.25">
      <c r="B7449" s="7">
        <v>36</v>
      </c>
      <c r="C7449" s="7"/>
      <c r="D7449" s="7" t="s">
        <v>35</v>
      </c>
      <c r="E7449" s="8">
        <f t="shared" ref="E7449" si="2278">E7450+E7451+E7452+E7453+E7454+E7455+E7456+E7457</f>
        <v>681002.32000000007</v>
      </c>
      <c r="F7449" s="8">
        <f t="shared" ref="F7449" si="2279">F7450+F7451+F7452+F7453+F7454+F7455+F7456+F7457</f>
        <v>698464.7</v>
      </c>
      <c r="G7449" s="22">
        <f t="shared" ref="G7449:G7457" si="2280">E7449-F7449</f>
        <v>-17462.379999999888</v>
      </c>
    </row>
    <row r="7450" spans="2:7" x14ac:dyDescent="0.25">
      <c r="C7450">
        <v>360</v>
      </c>
      <c r="D7450" t="s">
        <v>36</v>
      </c>
      <c r="E7450" s="9">
        <v>140</v>
      </c>
      <c r="F7450" s="9">
        <v>1723.2</v>
      </c>
      <c r="G7450" s="19">
        <f t="shared" si="2280"/>
        <v>-1583.2</v>
      </c>
    </row>
    <row r="7451" spans="2:7" x14ac:dyDescent="0.25">
      <c r="C7451">
        <v>361</v>
      </c>
      <c r="D7451" t="s">
        <v>37</v>
      </c>
      <c r="E7451" s="9">
        <v>494081.62</v>
      </c>
      <c r="F7451" s="9">
        <v>519829.25</v>
      </c>
      <c r="G7451" s="19">
        <f t="shared" si="2280"/>
        <v>-25747.630000000005</v>
      </c>
    </row>
    <row r="7452" spans="2:7" x14ac:dyDescent="0.25">
      <c r="C7452">
        <v>362</v>
      </c>
      <c r="D7452" t="s">
        <v>38</v>
      </c>
      <c r="E7452" s="9">
        <v>0</v>
      </c>
      <c r="F7452" s="9">
        <v>0</v>
      </c>
      <c r="G7452" s="19">
        <f t="shared" si="2280"/>
        <v>0</v>
      </c>
    </row>
    <row r="7453" spans="2:7" x14ac:dyDescent="0.25">
      <c r="C7453">
        <v>363</v>
      </c>
      <c r="D7453" t="s">
        <v>39</v>
      </c>
      <c r="E7453" s="9">
        <v>183855.7</v>
      </c>
      <c r="F7453" s="9">
        <v>173933.25</v>
      </c>
      <c r="G7453" s="19">
        <f t="shared" si="2280"/>
        <v>9922.4500000000116</v>
      </c>
    </row>
    <row r="7454" spans="2:7" x14ac:dyDescent="0.25">
      <c r="C7454">
        <v>364</v>
      </c>
      <c r="D7454" t="s">
        <v>40</v>
      </c>
      <c r="E7454" s="9">
        <v>0</v>
      </c>
      <c r="F7454" s="9">
        <v>0</v>
      </c>
      <c r="G7454" s="19">
        <f t="shared" si="2280"/>
        <v>0</v>
      </c>
    </row>
    <row r="7455" spans="2:7" x14ac:dyDescent="0.25">
      <c r="C7455">
        <v>365</v>
      </c>
      <c r="D7455" t="s">
        <v>41</v>
      </c>
      <c r="E7455" s="9">
        <v>0</v>
      </c>
      <c r="F7455" s="9">
        <v>0</v>
      </c>
      <c r="G7455" s="19">
        <f t="shared" si="2280"/>
        <v>0</v>
      </c>
    </row>
    <row r="7456" spans="2:7" x14ac:dyDescent="0.25">
      <c r="C7456">
        <v>366</v>
      </c>
      <c r="D7456" t="s">
        <v>42</v>
      </c>
      <c r="E7456" s="9">
        <v>0</v>
      </c>
      <c r="F7456" s="9">
        <v>0</v>
      </c>
      <c r="G7456" s="19">
        <f t="shared" si="2280"/>
        <v>0</v>
      </c>
    </row>
    <row r="7457" spans="2:7" x14ac:dyDescent="0.25">
      <c r="C7457">
        <v>369</v>
      </c>
      <c r="D7457" t="s">
        <v>43</v>
      </c>
      <c r="E7457" s="9">
        <v>2925</v>
      </c>
      <c r="F7457" s="9">
        <v>2979</v>
      </c>
      <c r="G7457" s="19">
        <f t="shared" si="2280"/>
        <v>-54</v>
      </c>
    </row>
    <row r="7458" spans="2:7" x14ac:dyDescent="0.25">
      <c r="E7458" s="9"/>
      <c r="F7458" s="9"/>
    </row>
    <row r="7459" spans="2:7" x14ac:dyDescent="0.25">
      <c r="B7459" s="7">
        <v>37</v>
      </c>
      <c r="C7459" s="7"/>
      <c r="D7459" s="7" t="s">
        <v>44</v>
      </c>
      <c r="E7459" s="8">
        <f t="shared" ref="E7459" si="2281">E7460</f>
        <v>0</v>
      </c>
      <c r="F7459" s="8">
        <f t="shared" ref="F7459" si="2282">F7460</f>
        <v>0</v>
      </c>
      <c r="G7459" s="22">
        <f t="shared" ref="G7459:G7468" si="2283">E7459-F7459</f>
        <v>0</v>
      </c>
    </row>
    <row r="7460" spans="2:7" x14ac:dyDescent="0.25">
      <c r="C7460">
        <v>370</v>
      </c>
      <c r="D7460" t="s">
        <v>45</v>
      </c>
      <c r="E7460" s="9">
        <v>0</v>
      </c>
      <c r="F7460" s="9">
        <v>0</v>
      </c>
      <c r="G7460" s="19">
        <f t="shared" si="2283"/>
        <v>0</v>
      </c>
    </row>
    <row r="7461" spans="2:7" x14ac:dyDescent="0.25">
      <c r="E7461" s="9"/>
      <c r="F7461" s="9"/>
      <c r="G7461" s="19">
        <f t="shared" si="2283"/>
        <v>0</v>
      </c>
    </row>
    <row r="7462" spans="2:7" x14ac:dyDescent="0.25">
      <c r="B7462" s="7">
        <v>38</v>
      </c>
      <c r="C7462" s="7"/>
      <c r="D7462" s="7" t="s">
        <v>46</v>
      </c>
      <c r="E7462" s="8">
        <f t="shared" ref="E7462" si="2284">E7463+E7464+E7465+E7466+E7467+E7468</f>
        <v>0</v>
      </c>
      <c r="F7462" s="8">
        <f t="shared" ref="F7462" si="2285">F7463+F7464+F7465+F7466+F7467+F7468</f>
        <v>58000</v>
      </c>
      <c r="G7462" s="22">
        <f t="shared" si="2283"/>
        <v>-58000</v>
      </c>
    </row>
    <row r="7463" spans="2:7" x14ac:dyDescent="0.25">
      <c r="C7463">
        <v>380</v>
      </c>
      <c r="D7463" t="s">
        <v>47</v>
      </c>
      <c r="E7463" s="9">
        <v>0</v>
      </c>
      <c r="F7463" s="9">
        <v>0</v>
      </c>
      <c r="G7463" s="19">
        <f t="shared" si="2283"/>
        <v>0</v>
      </c>
    </row>
    <row r="7464" spans="2:7" x14ac:dyDescent="0.25">
      <c r="C7464">
        <v>381</v>
      </c>
      <c r="D7464" t="s">
        <v>48</v>
      </c>
      <c r="E7464" s="9">
        <v>0</v>
      </c>
      <c r="F7464" s="9">
        <v>0</v>
      </c>
      <c r="G7464" s="19">
        <f t="shared" si="2283"/>
        <v>0</v>
      </c>
    </row>
    <row r="7465" spans="2:7" x14ac:dyDescent="0.25">
      <c r="C7465">
        <v>384</v>
      </c>
      <c r="D7465" t="s">
        <v>49</v>
      </c>
      <c r="E7465" s="9">
        <v>0</v>
      </c>
      <c r="F7465" s="9">
        <v>0</v>
      </c>
      <c r="G7465" s="19">
        <f t="shared" si="2283"/>
        <v>0</v>
      </c>
    </row>
    <row r="7466" spans="2:7" x14ac:dyDescent="0.25">
      <c r="C7466">
        <v>385</v>
      </c>
      <c r="D7466" t="s">
        <v>50</v>
      </c>
      <c r="E7466" s="9">
        <v>0</v>
      </c>
      <c r="F7466" s="9">
        <v>0</v>
      </c>
      <c r="G7466" s="19">
        <f t="shared" si="2283"/>
        <v>0</v>
      </c>
    </row>
    <row r="7467" spans="2:7" x14ac:dyDescent="0.25">
      <c r="C7467">
        <v>386</v>
      </c>
      <c r="D7467" t="s">
        <v>51</v>
      </c>
      <c r="E7467" s="9">
        <v>0</v>
      </c>
      <c r="F7467" s="9">
        <v>0</v>
      </c>
      <c r="G7467" s="19">
        <f t="shared" si="2283"/>
        <v>0</v>
      </c>
    </row>
    <row r="7468" spans="2:7" x14ac:dyDescent="0.25">
      <c r="C7468">
        <v>389</v>
      </c>
      <c r="D7468" t="s">
        <v>52</v>
      </c>
      <c r="E7468" s="9">
        <v>0</v>
      </c>
      <c r="F7468" s="9">
        <v>58000</v>
      </c>
      <c r="G7468" s="19">
        <f t="shared" si="2283"/>
        <v>-58000</v>
      </c>
    </row>
    <row r="7469" spans="2:7" x14ac:dyDescent="0.25">
      <c r="E7469" s="9"/>
      <c r="F7469" s="9"/>
    </row>
    <row r="7470" spans="2:7" x14ac:dyDescent="0.25">
      <c r="B7470" s="7">
        <v>39</v>
      </c>
      <c r="C7470" s="7"/>
      <c r="D7470" s="7" t="s">
        <v>53</v>
      </c>
      <c r="E7470" s="8">
        <f t="shared" ref="E7470" si="2286">E7471+E7472+E7473+E7474+E7475+E7476+E7477+E7478</f>
        <v>0</v>
      </c>
      <c r="F7470" s="8">
        <f t="shared" ref="F7470" si="2287">F7471+F7472+F7473+F7474+F7475+F7476+F7477+F7478</f>
        <v>0</v>
      </c>
      <c r="G7470" s="22">
        <f t="shared" ref="G7470:G7478" si="2288">E7470-F7470</f>
        <v>0</v>
      </c>
    </row>
    <row r="7471" spans="2:7" x14ac:dyDescent="0.25">
      <c r="C7471">
        <v>390</v>
      </c>
      <c r="D7471" t="s">
        <v>54</v>
      </c>
      <c r="E7471" s="9">
        <v>0</v>
      </c>
      <c r="F7471" s="9">
        <v>0</v>
      </c>
      <c r="G7471" s="19">
        <f t="shared" si="2288"/>
        <v>0</v>
      </c>
    </row>
    <row r="7472" spans="2:7" x14ac:dyDescent="0.25">
      <c r="C7472">
        <v>391</v>
      </c>
      <c r="D7472" t="s">
        <v>55</v>
      </c>
      <c r="E7472" s="9">
        <v>0</v>
      </c>
      <c r="F7472" s="9">
        <v>0</v>
      </c>
      <c r="G7472" s="19">
        <f t="shared" si="2288"/>
        <v>0</v>
      </c>
    </row>
    <row r="7473" spans="1:7" x14ac:dyDescent="0.25">
      <c r="C7473">
        <v>392</v>
      </c>
      <c r="D7473" t="s">
        <v>56</v>
      </c>
      <c r="E7473" s="9">
        <v>0</v>
      </c>
      <c r="F7473" s="9">
        <v>0</v>
      </c>
      <c r="G7473" s="19">
        <f t="shared" si="2288"/>
        <v>0</v>
      </c>
    </row>
    <row r="7474" spans="1:7" x14ac:dyDescent="0.25">
      <c r="C7474">
        <v>393</v>
      </c>
      <c r="D7474" t="s">
        <v>57</v>
      </c>
      <c r="E7474" s="9">
        <v>0</v>
      </c>
      <c r="F7474" s="9">
        <v>0</v>
      </c>
      <c r="G7474" s="19">
        <f t="shared" si="2288"/>
        <v>0</v>
      </c>
    </row>
    <row r="7475" spans="1:7" x14ac:dyDescent="0.25">
      <c r="C7475">
        <v>394</v>
      </c>
      <c r="D7475" t="s">
        <v>58</v>
      </c>
      <c r="E7475" s="9">
        <v>0</v>
      </c>
      <c r="F7475" s="9">
        <v>0</v>
      </c>
      <c r="G7475" s="19">
        <f t="shared" si="2288"/>
        <v>0</v>
      </c>
    </row>
    <row r="7476" spans="1:7" x14ac:dyDescent="0.25">
      <c r="C7476">
        <v>395</v>
      </c>
      <c r="D7476" t="s">
        <v>59</v>
      </c>
      <c r="E7476" s="9">
        <v>0</v>
      </c>
      <c r="F7476" s="9">
        <v>0</v>
      </c>
      <c r="G7476" s="19">
        <f t="shared" si="2288"/>
        <v>0</v>
      </c>
    </row>
    <row r="7477" spans="1:7" x14ac:dyDescent="0.25">
      <c r="C7477">
        <v>398</v>
      </c>
      <c r="D7477" t="s">
        <v>60</v>
      </c>
      <c r="E7477" s="9">
        <v>0</v>
      </c>
      <c r="F7477" s="9">
        <v>0</v>
      </c>
      <c r="G7477" s="19">
        <f t="shared" si="2288"/>
        <v>0</v>
      </c>
    </row>
    <row r="7478" spans="1:7" x14ac:dyDescent="0.25">
      <c r="C7478">
        <v>399</v>
      </c>
      <c r="D7478" t="s">
        <v>61</v>
      </c>
      <c r="E7478" s="9">
        <v>0</v>
      </c>
      <c r="F7478" s="9">
        <v>0</v>
      </c>
      <c r="G7478" s="19">
        <f t="shared" si="2288"/>
        <v>0</v>
      </c>
    </row>
    <row r="7479" spans="1:7" x14ac:dyDescent="0.25">
      <c r="E7479" s="9"/>
      <c r="F7479" s="9"/>
    </row>
    <row r="7480" spans="1:7" x14ac:dyDescent="0.25">
      <c r="E7480" s="9"/>
      <c r="F7480" s="9"/>
    </row>
    <row r="7481" spans="1:7" ht="21" x14ac:dyDescent="0.35">
      <c r="A7481" s="10">
        <v>4</v>
      </c>
      <c r="B7481" s="10"/>
      <c r="C7481" s="10"/>
      <c r="D7481" s="10" t="s">
        <v>62</v>
      </c>
      <c r="E7481" s="11">
        <f t="shared" ref="E7481" si="2289">E7482+E7488+E7494+E7505+E7511+E7523+E7527+E7534+E7537+E7546</f>
        <v>1353067.22</v>
      </c>
      <c r="F7481" s="11">
        <f t="shared" ref="F7481" si="2290">F7482+F7488+F7494+F7505+F7511+F7523+F7527+F7534+F7537+F7546</f>
        <v>1561153.8499999999</v>
      </c>
      <c r="G7481" s="23">
        <f t="shared" ref="G7481:G7486" si="2291">E7481-F7481</f>
        <v>-208086.62999999989</v>
      </c>
    </row>
    <row r="7482" spans="1:7" x14ac:dyDescent="0.25">
      <c r="A7482" s="2"/>
      <c r="B7482" s="12">
        <v>40</v>
      </c>
      <c r="C7482" s="12"/>
      <c r="D7482" s="12" t="s">
        <v>63</v>
      </c>
      <c r="E7482" s="13">
        <f t="shared" ref="E7482" si="2292">E7483+E7484+E7485+E7486</f>
        <v>906867.20000000007</v>
      </c>
      <c r="F7482" s="13">
        <f t="shared" ref="F7482" si="2293">F7483+F7484+F7485+F7486</f>
        <v>902646.45</v>
      </c>
      <c r="G7482" s="24">
        <f t="shared" si="2291"/>
        <v>4220.7500000001164</v>
      </c>
    </row>
    <row r="7483" spans="1:7" x14ac:dyDescent="0.25">
      <c r="C7483">
        <v>400</v>
      </c>
      <c r="D7483" t="s">
        <v>64</v>
      </c>
      <c r="E7483" s="9">
        <v>714266.27</v>
      </c>
      <c r="F7483" s="9">
        <v>756659.25</v>
      </c>
      <c r="G7483" s="19">
        <f t="shared" si="2291"/>
        <v>-42392.979999999981</v>
      </c>
    </row>
    <row r="7484" spans="1:7" x14ac:dyDescent="0.25">
      <c r="C7484">
        <v>401</v>
      </c>
      <c r="D7484" t="s">
        <v>65</v>
      </c>
      <c r="E7484" s="9">
        <v>37440.879999999997</v>
      </c>
      <c r="F7484" s="9">
        <v>20567.45</v>
      </c>
      <c r="G7484" s="19">
        <f t="shared" si="2291"/>
        <v>16873.429999999997</v>
      </c>
    </row>
    <row r="7485" spans="1:7" x14ac:dyDescent="0.25">
      <c r="C7485">
        <v>402</v>
      </c>
      <c r="D7485" t="s">
        <v>66</v>
      </c>
      <c r="E7485" s="9">
        <v>150463.70000000001</v>
      </c>
      <c r="F7485" s="9">
        <v>118839.75</v>
      </c>
      <c r="G7485" s="19">
        <f t="shared" si="2291"/>
        <v>31623.950000000012</v>
      </c>
    </row>
    <row r="7486" spans="1:7" x14ac:dyDescent="0.25">
      <c r="C7486">
        <v>403</v>
      </c>
      <c r="D7486" t="s">
        <v>67</v>
      </c>
      <c r="E7486" s="9">
        <v>4696.3500000000004</v>
      </c>
      <c r="F7486" s="9">
        <v>6580</v>
      </c>
      <c r="G7486" s="19">
        <f t="shared" si="2291"/>
        <v>-1883.6499999999996</v>
      </c>
    </row>
    <row r="7487" spans="1:7" x14ac:dyDescent="0.25">
      <c r="E7487" s="9"/>
      <c r="F7487" s="9"/>
    </row>
    <row r="7488" spans="1:7" x14ac:dyDescent="0.25">
      <c r="B7488" s="12">
        <v>41</v>
      </c>
      <c r="C7488" s="12"/>
      <c r="D7488" s="12" t="s">
        <v>68</v>
      </c>
      <c r="E7488" s="13">
        <f t="shared" ref="E7488" si="2294">E7489+E7490+E7491+E7492</f>
        <v>0</v>
      </c>
      <c r="F7488" s="13">
        <f t="shared" ref="F7488" si="2295">F7489+F7490+F7491+F7492</f>
        <v>0</v>
      </c>
      <c r="G7488" s="24">
        <f t="shared" ref="G7488:G7492" si="2296">E7488-F7488</f>
        <v>0</v>
      </c>
    </row>
    <row r="7489" spans="2:7" x14ac:dyDescent="0.25">
      <c r="C7489">
        <v>410</v>
      </c>
      <c r="D7489" t="s">
        <v>69</v>
      </c>
      <c r="E7489" s="9">
        <v>0</v>
      </c>
      <c r="F7489" s="9">
        <v>0</v>
      </c>
      <c r="G7489" s="19">
        <f t="shared" si="2296"/>
        <v>0</v>
      </c>
    </row>
    <row r="7490" spans="2:7" x14ac:dyDescent="0.25">
      <c r="C7490">
        <v>411</v>
      </c>
      <c r="D7490" t="s">
        <v>70</v>
      </c>
      <c r="E7490" s="9">
        <v>0</v>
      </c>
      <c r="F7490" s="9">
        <v>0</v>
      </c>
      <c r="G7490" s="19">
        <f t="shared" si="2296"/>
        <v>0</v>
      </c>
    </row>
    <row r="7491" spans="2:7" x14ac:dyDescent="0.25">
      <c r="C7491">
        <v>412</v>
      </c>
      <c r="D7491" t="s">
        <v>71</v>
      </c>
      <c r="E7491" s="9">
        <v>0</v>
      </c>
      <c r="F7491" s="9">
        <v>0</v>
      </c>
      <c r="G7491" s="19">
        <f t="shared" si="2296"/>
        <v>0</v>
      </c>
    </row>
    <row r="7492" spans="2:7" x14ac:dyDescent="0.25">
      <c r="C7492">
        <v>413</v>
      </c>
      <c r="D7492" t="s">
        <v>72</v>
      </c>
      <c r="E7492" s="9">
        <v>0</v>
      </c>
      <c r="F7492" s="9">
        <v>0</v>
      </c>
      <c r="G7492" s="19">
        <f t="shared" si="2296"/>
        <v>0</v>
      </c>
    </row>
    <row r="7493" spans="2:7" x14ac:dyDescent="0.25">
      <c r="E7493" s="9"/>
      <c r="F7493" s="9"/>
    </row>
    <row r="7494" spans="2:7" x14ac:dyDescent="0.25">
      <c r="B7494" s="12">
        <v>42</v>
      </c>
      <c r="C7494" s="12"/>
      <c r="D7494" s="12" t="s">
        <v>73</v>
      </c>
      <c r="E7494" s="13">
        <f t="shared" ref="E7494" si="2297">E7495+E7496+E7497+E7498+E7499+E7500+E7501+E7502+E7503</f>
        <v>242095.06</v>
      </c>
      <c r="F7494" s="13">
        <f t="shared" ref="F7494" si="2298">F7495+F7496+F7497+F7498+F7499+F7500+F7501+F7502+F7503</f>
        <v>231811.59999999998</v>
      </c>
      <c r="G7494" s="24">
        <f t="shared" ref="G7494:G7503" si="2299">E7494-F7494</f>
        <v>10283.460000000021</v>
      </c>
    </row>
    <row r="7495" spans="2:7" x14ac:dyDescent="0.25">
      <c r="C7495">
        <v>420</v>
      </c>
      <c r="D7495" t="s">
        <v>74</v>
      </c>
      <c r="E7495" s="9">
        <v>7908.75</v>
      </c>
      <c r="F7495" s="9">
        <v>7683.05</v>
      </c>
      <c r="G7495" s="19">
        <f t="shared" si="2299"/>
        <v>225.69999999999982</v>
      </c>
    </row>
    <row r="7496" spans="2:7" x14ac:dyDescent="0.25">
      <c r="C7496">
        <v>421</v>
      </c>
      <c r="D7496" t="s">
        <v>75</v>
      </c>
      <c r="E7496" s="9">
        <v>1058.55</v>
      </c>
      <c r="F7496" s="9">
        <v>1001.25</v>
      </c>
      <c r="G7496" s="19">
        <f t="shared" si="2299"/>
        <v>57.299999999999955</v>
      </c>
    </row>
    <row r="7497" spans="2:7" x14ac:dyDescent="0.25">
      <c r="C7497">
        <v>422</v>
      </c>
      <c r="D7497" t="s">
        <v>76</v>
      </c>
      <c r="E7497" s="9">
        <v>0</v>
      </c>
      <c r="F7497" s="9">
        <v>0</v>
      </c>
      <c r="G7497" s="19">
        <f t="shared" si="2299"/>
        <v>0</v>
      </c>
    </row>
    <row r="7498" spans="2:7" x14ac:dyDescent="0.25">
      <c r="C7498">
        <v>423</v>
      </c>
      <c r="D7498" t="s">
        <v>77</v>
      </c>
      <c r="E7498" s="9">
        <v>0</v>
      </c>
      <c r="F7498" s="9">
        <v>0</v>
      </c>
      <c r="G7498" s="19">
        <f t="shared" si="2299"/>
        <v>0</v>
      </c>
    </row>
    <row r="7499" spans="2:7" x14ac:dyDescent="0.25">
      <c r="C7499">
        <v>424</v>
      </c>
      <c r="D7499" t="s">
        <v>78</v>
      </c>
      <c r="E7499" s="9">
        <v>223940.01</v>
      </c>
      <c r="F7499" s="9">
        <v>221905.3</v>
      </c>
      <c r="G7499" s="19">
        <f t="shared" si="2299"/>
        <v>2034.710000000021</v>
      </c>
    </row>
    <row r="7500" spans="2:7" x14ac:dyDescent="0.25">
      <c r="C7500">
        <v>425</v>
      </c>
      <c r="D7500" t="s">
        <v>79</v>
      </c>
      <c r="E7500" s="9">
        <v>1877</v>
      </c>
      <c r="F7500" s="9">
        <v>624</v>
      </c>
      <c r="G7500" s="19">
        <f t="shared" si="2299"/>
        <v>1253</v>
      </c>
    </row>
    <row r="7501" spans="2:7" x14ac:dyDescent="0.25">
      <c r="C7501">
        <v>426</v>
      </c>
      <c r="D7501" t="s">
        <v>80</v>
      </c>
      <c r="E7501" s="9">
        <v>7310.75</v>
      </c>
      <c r="F7501" s="9">
        <v>598</v>
      </c>
      <c r="G7501" s="19">
        <f t="shared" si="2299"/>
        <v>6712.75</v>
      </c>
    </row>
    <row r="7502" spans="2:7" x14ac:dyDescent="0.25">
      <c r="C7502">
        <v>427</v>
      </c>
      <c r="D7502" t="s">
        <v>81</v>
      </c>
      <c r="E7502" s="9">
        <v>0</v>
      </c>
      <c r="F7502" s="9">
        <v>0</v>
      </c>
      <c r="G7502" s="19">
        <f t="shared" si="2299"/>
        <v>0</v>
      </c>
    </row>
    <row r="7503" spans="2:7" x14ac:dyDescent="0.25">
      <c r="C7503">
        <v>429</v>
      </c>
      <c r="D7503" t="s">
        <v>82</v>
      </c>
      <c r="E7503" s="9">
        <v>0</v>
      </c>
      <c r="F7503" s="9">
        <v>0</v>
      </c>
      <c r="G7503" s="19">
        <f t="shared" si="2299"/>
        <v>0</v>
      </c>
    </row>
    <row r="7504" spans="2:7" x14ac:dyDescent="0.25">
      <c r="E7504" s="9"/>
      <c r="F7504" s="9"/>
    </row>
    <row r="7505" spans="2:7" x14ac:dyDescent="0.25">
      <c r="B7505" s="12">
        <v>43</v>
      </c>
      <c r="C7505" s="12"/>
      <c r="D7505" s="12" t="s">
        <v>83</v>
      </c>
      <c r="E7505" s="13">
        <f t="shared" ref="E7505" si="2300">E7506+E7507+E7508+E7509</f>
        <v>0</v>
      </c>
      <c r="F7505" s="13">
        <f t="shared" ref="F7505" si="2301">F7506+F7507+F7508+F7509</f>
        <v>0</v>
      </c>
      <c r="G7505" s="24">
        <f t="shared" ref="G7505:G7509" si="2302">E7505-F7505</f>
        <v>0</v>
      </c>
    </row>
    <row r="7506" spans="2:7" x14ac:dyDescent="0.25">
      <c r="C7506">
        <v>430</v>
      </c>
      <c r="D7506" t="s">
        <v>84</v>
      </c>
      <c r="E7506" s="9">
        <v>0</v>
      </c>
      <c r="F7506" s="9">
        <v>0</v>
      </c>
      <c r="G7506" s="19">
        <f t="shared" si="2302"/>
        <v>0</v>
      </c>
    </row>
    <row r="7507" spans="2:7" x14ac:dyDescent="0.25">
      <c r="C7507">
        <v>431</v>
      </c>
      <c r="D7507" t="s">
        <v>85</v>
      </c>
      <c r="E7507" s="9">
        <v>0</v>
      </c>
      <c r="F7507" s="9">
        <v>0</v>
      </c>
      <c r="G7507" s="19">
        <f t="shared" si="2302"/>
        <v>0</v>
      </c>
    </row>
    <row r="7508" spans="2:7" x14ac:dyDescent="0.25">
      <c r="C7508">
        <v>432</v>
      </c>
      <c r="D7508" t="s">
        <v>86</v>
      </c>
      <c r="E7508" s="9">
        <v>0</v>
      </c>
      <c r="F7508" s="9">
        <v>0</v>
      </c>
      <c r="G7508" s="19">
        <f t="shared" si="2302"/>
        <v>0</v>
      </c>
    </row>
    <row r="7509" spans="2:7" x14ac:dyDescent="0.25">
      <c r="C7509">
        <v>439</v>
      </c>
      <c r="D7509" t="s">
        <v>87</v>
      </c>
      <c r="E7509" s="9">
        <v>0</v>
      </c>
      <c r="F7509" s="9">
        <v>0</v>
      </c>
      <c r="G7509" s="19">
        <f t="shared" si="2302"/>
        <v>0</v>
      </c>
    </row>
    <row r="7510" spans="2:7" x14ac:dyDescent="0.25">
      <c r="E7510" s="9"/>
      <c r="F7510" s="9"/>
    </row>
    <row r="7511" spans="2:7" x14ac:dyDescent="0.25">
      <c r="B7511" s="12">
        <v>44</v>
      </c>
      <c r="C7511" s="12"/>
      <c r="D7511" s="12" t="s">
        <v>88</v>
      </c>
      <c r="E7511" s="13">
        <f t="shared" ref="E7511" si="2303">E7512+E7513+E7514+E7515+E7516+E7517+E7518+E7519+E7520+E7521</f>
        <v>60303.259999999995</v>
      </c>
      <c r="F7511" s="13">
        <f t="shared" ref="F7511" si="2304">F7512+F7513+F7514+F7515+F7516+F7517+F7518+F7519+F7520+F7521</f>
        <v>59613.799999999996</v>
      </c>
      <c r="G7511" s="24">
        <f t="shared" ref="G7511:G7521" si="2305">E7511-F7511</f>
        <v>689.45999999999913</v>
      </c>
    </row>
    <row r="7512" spans="2:7" x14ac:dyDescent="0.25">
      <c r="C7512">
        <v>440</v>
      </c>
      <c r="D7512" t="s">
        <v>89</v>
      </c>
      <c r="E7512" s="9">
        <v>11981.21</v>
      </c>
      <c r="F7512" s="9">
        <v>8404.1</v>
      </c>
      <c r="G7512" s="19">
        <f t="shared" si="2305"/>
        <v>3577.1099999999988</v>
      </c>
    </row>
    <row r="7513" spans="2:7" x14ac:dyDescent="0.25">
      <c r="C7513">
        <v>441</v>
      </c>
      <c r="D7513" t="s">
        <v>90</v>
      </c>
      <c r="E7513" s="9">
        <v>4485</v>
      </c>
      <c r="F7513" s="9">
        <v>4030</v>
      </c>
      <c r="G7513" s="19">
        <f t="shared" si="2305"/>
        <v>455</v>
      </c>
    </row>
    <row r="7514" spans="2:7" x14ac:dyDescent="0.25">
      <c r="C7514">
        <v>442</v>
      </c>
      <c r="D7514" t="s">
        <v>91</v>
      </c>
      <c r="E7514" s="9">
        <v>0</v>
      </c>
      <c r="F7514" s="9">
        <v>0</v>
      </c>
      <c r="G7514" s="19">
        <f t="shared" si="2305"/>
        <v>0</v>
      </c>
    </row>
    <row r="7515" spans="2:7" x14ac:dyDescent="0.25">
      <c r="C7515">
        <v>443</v>
      </c>
      <c r="D7515" t="s">
        <v>92</v>
      </c>
      <c r="E7515" s="9">
        <v>39503.699999999997</v>
      </c>
      <c r="F7515" s="9">
        <v>39303.699999999997</v>
      </c>
      <c r="G7515" s="19">
        <f t="shared" si="2305"/>
        <v>200</v>
      </c>
    </row>
    <row r="7516" spans="2:7" x14ac:dyDescent="0.25">
      <c r="C7516">
        <v>444</v>
      </c>
      <c r="D7516" t="s">
        <v>31</v>
      </c>
      <c r="E7516" s="9">
        <v>0</v>
      </c>
      <c r="F7516" s="9">
        <v>0</v>
      </c>
      <c r="G7516" s="19">
        <f t="shared" si="2305"/>
        <v>0</v>
      </c>
    </row>
    <row r="7517" spans="2:7" x14ac:dyDescent="0.25">
      <c r="C7517">
        <v>445</v>
      </c>
      <c r="D7517" t="s">
        <v>93</v>
      </c>
      <c r="E7517" s="9">
        <v>0</v>
      </c>
      <c r="F7517" s="9">
        <v>0</v>
      </c>
      <c r="G7517" s="19">
        <f t="shared" si="2305"/>
        <v>0</v>
      </c>
    </row>
    <row r="7518" spans="2:7" x14ac:dyDescent="0.25">
      <c r="C7518">
        <v>446</v>
      </c>
      <c r="D7518" t="s">
        <v>94</v>
      </c>
      <c r="E7518" s="9">
        <v>0</v>
      </c>
      <c r="F7518" s="9">
        <v>0</v>
      </c>
      <c r="G7518" s="19">
        <f t="shared" si="2305"/>
        <v>0</v>
      </c>
    </row>
    <row r="7519" spans="2:7" x14ac:dyDescent="0.25">
      <c r="C7519">
        <v>447</v>
      </c>
      <c r="D7519" t="s">
        <v>95</v>
      </c>
      <c r="E7519" s="9">
        <v>4333.3500000000004</v>
      </c>
      <c r="F7519" s="9">
        <v>7876</v>
      </c>
      <c r="G7519" s="19">
        <f t="shared" si="2305"/>
        <v>-3542.6499999999996</v>
      </c>
    </row>
    <row r="7520" spans="2:7" x14ac:dyDescent="0.25">
      <c r="C7520">
        <v>448</v>
      </c>
      <c r="D7520" t="s">
        <v>96</v>
      </c>
      <c r="E7520" s="9">
        <v>0</v>
      </c>
      <c r="F7520" s="9">
        <v>0</v>
      </c>
      <c r="G7520" s="19">
        <f t="shared" si="2305"/>
        <v>0</v>
      </c>
    </row>
    <row r="7521" spans="2:7" x14ac:dyDescent="0.25">
      <c r="C7521">
        <v>449</v>
      </c>
      <c r="D7521" t="s">
        <v>97</v>
      </c>
      <c r="E7521" s="9">
        <v>0</v>
      </c>
      <c r="F7521" s="9">
        <v>0</v>
      </c>
      <c r="G7521" s="19">
        <f t="shared" si="2305"/>
        <v>0</v>
      </c>
    </row>
    <row r="7522" spans="2:7" x14ac:dyDescent="0.25">
      <c r="E7522" s="9"/>
      <c r="F7522" s="9"/>
    </row>
    <row r="7523" spans="2:7" x14ac:dyDescent="0.25">
      <c r="B7523" s="12">
        <v>45</v>
      </c>
      <c r="C7523" s="12"/>
      <c r="D7523" s="12" t="s">
        <v>98</v>
      </c>
      <c r="E7523" s="13">
        <f t="shared" ref="E7523" si="2306">E7524+E7525</f>
        <v>860.2</v>
      </c>
      <c r="F7523" s="13">
        <f t="shared" ref="F7523" si="2307">F7524+F7525</f>
        <v>0</v>
      </c>
      <c r="G7523" s="24">
        <f t="shared" ref="G7523:G7525" si="2308">E7523-F7523</f>
        <v>860.2</v>
      </c>
    </row>
    <row r="7524" spans="2:7" x14ac:dyDescent="0.25">
      <c r="C7524">
        <v>450</v>
      </c>
      <c r="D7524" t="s">
        <v>99</v>
      </c>
      <c r="E7524" s="9">
        <v>860.2</v>
      </c>
      <c r="F7524" s="9">
        <v>0</v>
      </c>
      <c r="G7524" s="19">
        <f t="shared" si="2308"/>
        <v>860.2</v>
      </c>
    </row>
    <row r="7525" spans="2:7" x14ac:dyDescent="0.25">
      <c r="C7525">
        <v>451</v>
      </c>
      <c r="D7525" t="s">
        <v>100</v>
      </c>
      <c r="E7525" s="9">
        <v>0</v>
      </c>
      <c r="F7525" s="9">
        <v>0</v>
      </c>
      <c r="G7525" s="19">
        <f t="shared" si="2308"/>
        <v>0</v>
      </c>
    </row>
    <row r="7526" spans="2:7" x14ac:dyDescent="0.25">
      <c r="E7526" s="9"/>
      <c r="F7526" s="9"/>
    </row>
    <row r="7527" spans="2:7" x14ac:dyDescent="0.25">
      <c r="B7527" s="12">
        <v>46</v>
      </c>
      <c r="C7527" s="12"/>
      <c r="D7527" s="12" t="s">
        <v>101</v>
      </c>
      <c r="E7527" s="13">
        <f t="shared" ref="E7527" si="2309">E7528+E7529+E7530+E7531+E7532</f>
        <v>142941.5</v>
      </c>
      <c r="F7527" s="13">
        <f t="shared" ref="F7527" si="2310">F7528+F7529+F7530+F7531+F7532</f>
        <v>367082.00000000006</v>
      </c>
      <c r="G7527" s="24">
        <f t="shared" ref="G7527:G7532" si="2311">E7527-F7527</f>
        <v>-224140.50000000006</v>
      </c>
    </row>
    <row r="7528" spans="2:7" x14ac:dyDescent="0.25">
      <c r="C7528">
        <v>460</v>
      </c>
      <c r="D7528" t="s">
        <v>102</v>
      </c>
      <c r="E7528" s="9">
        <v>632</v>
      </c>
      <c r="F7528" s="9">
        <v>493</v>
      </c>
      <c r="G7528" s="19">
        <f t="shared" si="2311"/>
        <v>139</v>
      </c>
    </row>
    <row r="7529" spans="2:7" x14ac:dyDescent="0.25">
      <c r="C7529">
        <v>461</v>
      </c>
      <c r="D7529" t="s">
        <v>103</v>
      </c>
      <c r="E7529" s="9">
        <v>3009.8</v>
      </c>
      <c r="F7529" s="9">
        <v>3721.4</v>
      </c>
      <c r="G7529" s="19">
        <f t="shared" si="2311"/>
        <v>-711.59999999999991</v>
      </c>
    </row>
    <row r="7530" spans="2:7" x14ac:dyDescent="0.25">
      <c r="C7530">
        <v>462</v>
      </c>
      <c r="D7530" t="s">
        <v>38</v>
      </c>
      <c r="E7530" s="9">
        <v>117858</v>
      </c>
      <c r="F7530" s="9">
        <v>276102</v>
      </c>
      <c r="G7530" s="19">
        <f t="shared" si="2311"/>
        <v>-158244</v>
      </c>
    </row>
    <row r="7531" spans="2:7" x14ac:dyDescent="0.25">
      <c r="C7531">
        <v>463</v>
      </c>
      <c r="D7531" t="s">
        <v>104</v>
      </c>
      <c r="E7531" s="9">
        <v>18491.5</v>
      </c>
      <c r="F7531" s="9">
        <v>83127.95</v>
      </c>
      <c r="G7531" s="19">
        <f t="shared" si="2311"/>
        <v>-64636.45</v>
      </c>
    </row>
    <row r="7532" spans="2:7" x14ac:dyDescent="0.25">
      <c r="C7532">
        <v>469</v>
      </c>
      <c r="D7532" t="s">
        <v>105</v>
      </c>
      <c r="E7532" s="9">
        <v>2950.2</v>
      </c>
      <c r="F7532" s="9">
        <v>3637.65</v>
      </c>
      <c r="G7532" s="19">
        <f t="shared" si="2311"/>
        <v>-687.45000000000027</v>
      </c>
    </row>
    <row r="7533" spans="2:7" x14ac:dyDescent="0.25">
      <c r="E7533" s="9"/>
      <c r="F7533" s="9"/>
    </row>
    <row r="7534" spans="2:7" x14ac:dyDescent="0.25">
      <c r="B7534" s="12">
        <v>47</v>
      </c>
      <c r="C7534" s="12"/>
      <c r="D7534" s="12" t="s">
        <v>44</v>
      </c>
      <c r="E7534" s="13">
        <f t="shared" ref="E7534" si="2312">E7535</f>
        <v>0</v>
      </c>
      <c r="F7534" s="13">
        <f t="shared" ref="F7534" si="2313">F7535</f>
        <v>0</v>
      </c>
      <c r="G7534" s="24">
        <f t="shared" ref="G7534:G7535" si="2314">E7534-F7534</f>
        <v>0</v>
      </c>
    </row>
    <row r="7535" spans="2:7" x14ac:dyDescent="0.25">
      <c r="C7535">
        <v>470</v>
      </c>
      <c r="D7535" t="s">
        <v>106</v>
      </c>
      <c r="E7535" s="9">
        <v>0</v>
      </c>
      <c r="F7535" s="9">
        <v>0</v>
      </c>
      <c r="G7535" s="19">
        <f t="shared" si="2314"/>
        <v>0</v>
      </c>
    </row>
    <row r="7536" spans="2:7" x14ac:dyDescent="0.25">
      <c r="E7536" s="9"/>
      <c r="F7536" s="9"/>
    </row>
    <row r="7537" spans="2:7" x14ac:dyDescent="0.25">
      <c r="B7537" s="12">
        <v>48</v>
      </c>
      <c r="C7537" s="12"/>
      <c r="D7537" s="12" t="s">
        <v>107</v>
      </c>
      <c r="E7537" s="13">
        <f t="shared" ref="E7537" si="2315">E7538+E7539+E7540+E7541+E7542+E7543+E7544</f>
        <v>0</v>
      </c>
      <c r="F7537" s="13">
        <f t="shared" ref="F7537" si="2316">F7538+F7539+F7540+F7541+F7542+F7543+F7544</f>
        <v>0</v>
      </c>
      <c r="G7537" s="24">
        <f t="shared" ref="G7537:G7544" si="2317">E7537-F7537</f>
        <v>0</v>
      </c>
    </row>
    <row r="7538" spans="2:7" x14ac:dyDescent="0.25">
      <c r="C7538">
        <v>481</v>
      </c>
      <c r="D7538" t="s">
        <v>108</v>
      </c>
      <c r="E7538" s="9">
        <v>0</v>
      </c>
      <c r="F7538" s="9">
        <v>0</v>
      </c>
      <c r="G7538" s="19">
        <f t="shared" si="2317"/>
        <v>0</v>
      </c>
    </row>
    <row r="7539" spans="2:7" x14ac:dyDescent="0.25">
      <c r="C7539">
        <v>482</v>
      </c>
      <c r="D7539" t="s">
        <v>109</v>
      </c>
      <c r="E7539" s="9">
        <v>0</v>
      </c>
      <c r="F7539" s="9">
        <v>0</v>
      </c>
      <c r="G7539" s="19">
        <f t="shared" si="2317"/>
        <v>0</v>
      </c>
    </row>
    <row r="7540" spans="2:7" x14ac:dyDescent="0.25">
      <c r="C7540">
        <v>483</v>
      </c>
      <c r="D7540" t="s">
        <v>110</v>
      </c>
      <c r="E7540" s="9">
        <v>0</v>
      </c>
      <c r="F7540" s="9">
        <v>0</v>
      </c>
      <c r="G7540" s="19">
        <f t="shared" si="2317"/>
        <v>0</v>
      </c>
    </row>
    <row r="7541" spans="2:7" x14ac:dyDescent="0.25">
      <c r="C7541">
        <v>484</v>
      </c>
      <c r="D7541" t="s">
        <v>111</v>
      </c>
      <c r="E7541" s="9">
        <v>0</v>
      </c>
      <c r="F7541" s="9">
        <v>0</v>
      </c>
      <c r="G7541" s="19">
        <f t="shared" si="2317"/>
        <v>0</v>
      </c>
    </row>
    <row r="7542" spans="2:7" x14ac:dyDescent="0.25">
      <c r="C7542">
        <v>485</v>
      </c>
      <c r="D7542" t="s">
        <v>112</v>
      </c>
      <c r="E7542" s="9">
        <v>0</v>
      </c>
      <c r="F7542" s="9">
        <v>0</v>
      </c>
      <c r="G7542" s="19">
        <f t="shared" si="2317"/>
        <v>0</v>
      </c>
    </row>
    <row r="7543" spans="2:7" x14ac:dyDescent="0.25">
      <c r="C7543">
        <v>486</v>
      </c>
      <c r="D7543" t="s">
        <v>113</v>
      </c>
      <c r="E7543" s="9">
        <v>0</v>
      </c>
      <c r="F7543" s="9">
        <v>0</v>
      </c>
      <c r="G7543" s="19">
        <f t="shared" si="2317"/>
        <v>0</v>
      </c>
    </row>
    <row r="7544" spans="2:7" x14ac:dyDescent="0.25">
      <c r="C7544">
        <v>489</v>
      </c>
      <c r="D7544" t="s">
        <v>114</v>
      </c>
      <c r="E7544" s="9">
        <v>0</v>
      </c>
      <c r="F7544" s="9">
        <v>0</v>
      </c>
      <c r="G7544" s="19">
        <f t="shared" si="2317"/>
        <v>0</v>
      </c>
    </row>
    <row r="7545" spans="2:7" x14ac:dyDescent="0.25">
      <c r="E7545" s="9"/>
      <c r="F7545" s="9"/>
    </row>
    <row r="7546" spans="2:7" x14ac:dyDescent="0.25">
      <c r="B7546" s="12">
        <v>49</v>
      </c>
      <c r="C7546" s="12"/>
      <c r="D7546" s="12" t="s">
        <v>53</v>
      </c>
      <c r="E7546" s="13">
        <f t="shared" ref="E7546" si="2318">E7547+E7548+E7549+E7550+E7551+E7552+E7553+E7554</f>
        <v>0</v>
      </c>
      <c r="F7546" s="13">
        <f t="shared" ref="F7546" si="2319">F7547+F7548+F7549+F7550+F7551+F7552+F7553+F7554</f>
        <v>0</v>
      </c>
      <c r="G7546" s="24">
        <f t="shared" ref="G7546:G7554" si="2320">E7546-F7546</f>
        <v>0</v>
      </c>
    </row>
    <row r="7547" spans="2:7" x14ac:dyDescent="0.25">
      <c r="C7547">
        <v>490</v>
      </c>
      <c r="D7547" t="s">
        <v>54</v>
      </c>
      <c r="E7547" s="9">
        <v>0</v>
      </c>
      <c r="F7547" s="9">
        <v>0</v>
      </c>
      <c r="G7547" s="19">
        <f t="shared" si="2320"/>
        <v>0</v>
      </c>
    </row>
    <row r="7548" spans="2:7" x14ac:dyDescent="0.25">
      <c r="C7548">
        <v>491</v>
      </c>
      <c r="D7548" t="s">
        <v>55</v>
      </c>
      <c r="E7548" s="9">
        <v>0</v>
      </c>
      <c r="F7548" s="9">
        <v>0</v>
      </c>
      <c r="G7548" s="19">
        <f t="shared" si="2320"/>
        <v>0</v>
      </c>
    </row>
    <row r="7549" spans="2:7" x14ac:dyDescent="0.25">
      <c r="C7549">
        <v>492</v>
      </c>
      <c r="D7549" t="s">
        <v>115</v>
      </c>
      <c r="E7549" s="9">
        <v>0</v>
      </c>
      <c r="F7549" s="9">
        <v>0</v>
      </c>
      <c r="G7549" s="19">
        <f t="shared" si="2320"/>
        <v>0</v>
      </c>
    </row>
    <row r="7550" spans="2:7" x14ac:dyDescent="0.25">
      <c r="C7550">
        <v>493</v>
      </c>
      <c r="D7550" t="s">
        <v>116</v>
      </c>
      <c r="E7550" s="9">
        <v>0</v>
      </c>
      <c r="F7550" s="9">
        <v>0</v>
      </c>
      <c r="G7550" s="19">
        <f t="shared" si="2320"/>
        <v>0</v>
      </c>
    </row>
    <row r="7551" spans="2:7" x14ac:dyDescent="0.25">
      <c r="C7551">
        <v>494</v>
      </c>
      <c r="D7551" t="s">
        <v>58</v>
      </c>
      <c r="E7551" s="9">
        <v>0</v>
      </c>
      <c r="F7551" s="9">
        <v>0</v>
      </c>
      <c r="G7551" s="19">
        <f t="shared" si="2320"/>
        <v>0</v>
      </c>
    </row>
    <row r="7552" spans="2:7" x14ac:dyDescent="0.25">
      <c r="C7552">
        <v>495</v>
      </c>
      <c r="D7552" t="s">
        <v>117</v>
      </c>
      <c r="E7552" s="9">
        <v>0</v>
      </c>
      <c r="F7552" s="9">
        <v>0</v>
      </c>
      <c r="G7552" s="19">
        <f t="shared" si="2320"/>
        <v>0</v>
      </c>
    </row>
    <row r="7553" spans="1:7" x14ac:dyDescent="0.25">
      <c r="C7553">
        <v>498</v>
      </c>
      <c r="D7553" t="s">
        <v>118</v>
      </c>
      <c r="E7553" s="9">
        <v>0</v>
      </c>
      <c r="F7553" s="9">
        <v>0</v>
      </c>
      <c r="G7553" s="19">
        <f t="shared" si="2320"/>
        <v>0</v>
      </c>
    </row>
    <row r="7554" spans="1:7" x14ac:dyDescent="0.25">
      <c r="C7554">
        <v>499</v>
      </c>
      <c r="D7554" t="s">
        <v>61</v>
      </c>
      <c r="E7554" s="9">
        <v>0</v>
      </c>
      <c r="F7554" s="9">
        <v>0</v>
      </c>
      <c r="G7554" s="19">
        <f t="shared" si="2320"/>
        <v>0</v>
      </c>
    </row>
    <row r="7555" spans="1:7" x14ac:dyDescent="0.25">
      <c r="E7555" s="9"/>
      <c r="F7555" s="9">
        <v>0</v>
      </c>
    </row>
    <row r="7556" spans="1:7" x14ac:dyDescent="0.25">
      <c r="E7556" s="9"/>
      <c r="F7556" s="9"/>
    </row>
    <row r="7557" spans="1:7" x14ac:dyDescent="0.25">
      <c r="E7557" s="9"/>
      <c r="F7557" s="9"/>
    </row>
    <row r="7558" spans="1:7" x14ac:dyDescent="0.25">
      <c r="A7558" s="14">
        <v>9</v>
      </c>
      <c r="B7558" s="14"/>
      <c r="C7558" s="14"/>
      <c r="D7558" s="14" t="s">
        <v>119</v>
      </c>
      <c r="E7558" s="15"/>
      <c r="F7558" s="15"/>
      <c r="G7558" s="25"/>
    </row>
    <row r="7559" spans="1:7" x14ac:dyDescent="0.25">
      <c r="A7559" s="14"/>
      <c r="B7559" s="14">
        <v>90</v>
      </c>
      <c r="C7559" s="14"/>
      <c r="D7559" s="14" t="s">
        <v>120</v>
      </c>
      <c r="E7559" s="16">
        <f t="shared" ref="E7559" si="2321">E7560+E7561</f>
        <v>-46434.000000000007</v>
      </c>
      <c r="F7559" s="16">
        <f t="shared" ref="F7559" si="2322">F7560+F7561</f>
        <v>73689.049999999988</v>
      </c>
      <c r="G7559" s="26">
        <f t="shared" ref="G7559:G7561" si="2323">E7559-F7559</f>
        <v>-120123.04999999999</v>
      </c>
    </row>
    <row r="7560" spans="1:7" x14ac:dyDescent="0.25">
      <c r="C7560">
        <v>900</v>
      </c>
      <c r="D7560" t="s">
        <v>121</v>
      </c>
      <c r="E7560" s="19">
        <v>-95514.240000000005</v>
      </c>
      <c r="F7560" s="19">
        <v>26132.85</v>
      </c>
      <c r="G7560" s="19">
        <f t="shared" si="2323"/>
        <v>-121647.09</v>
      </c>
    </row>
    <row r="7561" spans="1:7" x14ac:dyDescent="0.25">
      <c r="C7561">
        <v>901</v>
      </c>
      <c r="D7561" t="s">
        <v>122</v>
      </c>
      <c r="E7561" s="19">
        <v>49080.24</v>
      </c>
      <c r="F7561" s="19">
        <v>47556.2</v>
      </c>
      <c r="G7561" s="19">
        <f t="shared" si="2323"/>
        <v>1524.0400000000009</v>
      </c>
    </row>
    <row r="7562" spans="1:7" x14ac:dyDescent="0.25">
      <c r="E7562" s="9"/>
      <c r="F7562" s="9"/>
    </row>
    <row r="7563" spans="1:7" x14ac:dyDescent="0.25">
      <c r="D7563" s="2" t="s">
        <v>123</v>
      </c>
      <c r="E7563" s="17">
        <f t="shared" ref="E7563" si="2324">E7560+E7561</f>
        <v>-46434.000000000007</v>
      </c>
      <c r="F7563" s="17">
        <f t="shared" ref="F7563" si="2325">F7560+F7561</f>
        <v>73689.049999999988</v>
      </c>
      <c r="G7563" s="19">
        <f t="shared" ref="G7563" si="2326">E7563-F7563</f>
        <v>-120123.04999999999</v>
      </c>
    </row>
    <row r="7564" spans="1:7" x14ac:dyDescent="0.25">
      <c r="E7564" s="9"/>
      <c r="F7564" s="9"/>
    </row>
    <row r="7565" spans="1:7" x14ac:dyDescent="0.25">
      <c r="A7565" s="27"/>
      <c r="B7565" s="27"/>
      <c r="C7565" s="27"/>
      <c r="D7565" s="27"/>
      <c r="E7565" s="27"/>
      <c r="F7565" s="27"/>
      <c r="G7565" s="28"/>
    </row>
    <row r="7568" spans="1:7" ht="26.25" x14ac:dyDescent="0.4">
      <c r="A7568" s="1" t="s">
        <v>124</v>
      </c>
      <c r="B7568" s="2"/>
      <c r="C7568" s="2"/>
      <c r="D7568" s="2"/>
      <c r="E7568" s="18">
        <v>2021</v>
      </c>
      <c r="F7568" s="18">
        <v>2020</v>
      </c>
      <c r="G7568" s="20" t="s">
        <v>125</v>
      </c>
    </row>
    <row r="7569" spans="1:7" x14ac:dyDescent="0.25">
      <c r="A7569" t="s">
        <v>0</v>
      </c>
      <c r="E7569" s="3">
        <v>1697</v>
      </c>
      <c r="F7569" s="3">
        <v>1690</v>
      </c>
      <c r="G7569" s="29">
        <f>E7569-F7569</f>
        <v>7</v>
      </c>
    </row>
    <row r="7570" spans="1:7" x14ac:dyDescent="0.25">
      <c r="E7570" s="31" t="s">
        <v>172</v>
      </c>
      <c r="F7570" s="31" t="s">
        <v>172</v>
      </c>
      <c r="G7570" s="4" t="s">
        <v>172</v>
      </c>
    </row>
    <row r="7571" spans="1:7" ht="21" x14ac:dyDescent="0.35">
      <c r="A7571" s="5">
        <v>3</v>
      </c>
      <c r="B7571" s="5"/>
      <c r="C7571" s="5"/>
      <c r="D7571" s="5" t="s">
        <v>2</v>
      </c>
      <c r="E7571" s="6">
        <f t="shared" ref="E7571" si="2327">E7572+E7582+E7594+E7598+E7606+E7610+E7620+E7623+E7631</f>
        <v>7247805.6699999999</v>
      </c>
      <c r="F7571" s="6">
        <f t="shared" ref="F7571" si="2328">F7572+F7582+F7594+F7598+F7606+F7610+F7620+F7623+F7631</f>
        <v>7023915.9999999991</v>
      </c>
      <c r="G7571" s="21">
        <f>E7571-F7571</f>
        <v>223889.67000000086</v>
      </c>
    </row>
    <row r="7572" spans="1:7" x14ac:dyDescent="0.25">
      <c r="A7572" s="7"/>
      <c r="B7572" s="7">
        <v>30</v>
      </c>
      <c r="C7572" s="7"/>
      <c r="D7572" s="7" t="s">
        <v>3</v>
      </c>
      <c r="E7572" s="8">
        <f t="shared" ref="E7572" si="2329">E7573+E7574+E7575+E7576+E7577+E7578+E7579+E7580</f>
        <v>859063.05</v>
      </c>
      <c r="F7572" s="8">
        <f t="shared" ref="F7572" si="2330">F7573+F7574+F7575+F7576+F7577+F7578+F7579+F7580</f>
        <v>873403.6</v>
      </c>
      <c r="G7572" s="22">
        <f t="shared" ref="G7572:G7580" si="2331">E7572-F7572</f>
        <v>-14340.54999999993</v>
      </c>
    </row>
    <row r="7573" spans="1:7" x14ac:dyDescent="0.25">
      <c r="C7573">
        <v>300</v>
      </c>
      <c r="D7573" t="s">
        <v>4</v>
      </c>
      <c r="E7573" s="9">
        <v>55190</v>
      </c>
      <c r="F7573" s="9">
        <v>51975</v>
      </c>
      <c r="G7573" s="19">
        <f t="shared" si="2331"/>
        <v>3215</v>
      </c>
    </row>
    <row r="7574" spans="1:7" x14ac:dyDescent="0.25">
      <c r="C7574">
        <v>301</v>
      </c>
      <c r="D7574" t="s">
        <v>5</v>
      </c>
      <c r="E7574" s="9">
        <v>654344.15</v>
      </c>
      <c r="F7574" s="9">
        <v>672529.85</v>
      </c>
      <c r="G7574" s="19">
        <f t="shared" si="2331"/>
        <v>-18185.699999999953</v>
      </c>
    </row>
    <row r="7575" spans="1:7" x14ac:dyDescent="0.25">
      <c r="C7575">
        <v>302</v>
      </c>
      <c r="D7575" t="s">
        <v>6</v>
      </c>
      <c r="E7575" s="9">
        <v>0</v>
      </c>
      <c r="F7575" s="9">
        <v>0</v>
      </c>
      <c r="G7575" s="19">
        <f t="shared" si="2331"/>
        <v>0</v>
      </c>
    </row>
    <row r="7576" spans="1:7" x14ac:dyDescent="0.25">
      <c r="C7576">
        <v>303</v>
      </c>
      <c r="D7576" t="s">
        <v>7</v>
      </c>
      <c r="E7576" s="9">
        <v>0</v>
      </c>
      <c r="F7576" s="9">
        <v>0</v>
      </c>
      <c r="G7576" s="19">
        <f t="shared" si="2331"/>
        <v>0</v>
      </c>
    </row>
    <row r="7577" spans="1:7" x14ac:dyDescent="0.25">
      <c r="C7577">
        <v>304</v>
      </c>
      <c r="D7577" t="s">
        <v>8</v>
      </c>
      <c r="E7577" s="9">
        <v>0</v>
      </c>
      <c r="F7577" s="9">
        <v>0</v>
      </c>
      <c r="G7577" s="19">
        <f t="shared" si="2331"/>
        <v>0</v>
      </c>
    </row>
    <row r="7578" spans="1:7" x14ac:dyDescent="0.25">
      <c r="C7578">
        <v>305</v>
      </c>
      <c r="D7578" t="s">
        <v>9</v>
      </c>
      <c r="E7578" s="9">
        <v>145209.1</v>
      </c>
      <c r="F7578" s="9">
        <v>142468</v>
      </c>
      <c r="G7578" s="19">
        <f t="shared" si="2331"/>
        <v>2741.1000000000058</v>
      </c>
    </row>
    <row r="7579" spans="1:7" x14ac:dyDescent="0.25">
      <c r="C7579">
        <v>306</v>
      </c>
      <c r="D7579" t="s">
        <v>10</v>
      </c>
      <c r="E7579" s="9">
        <v>0</v>
      </c>
      <c r="F7579" s="9">
        <v>0</v>
      </c>
      <c r="G7579" s="19">
        <f t="shared" si="2331"/>
        <v>0</v>
      </c>
    </row>
    <row r="7580" spans="1:7" x14ac:dyDescent="0.25">
      <c r="C7580">
        <v>309</v>
      </c>
      <c r="D7580" t="s">
        <v>11</v>
      </c>
      <c r="E7580" s="9">
        <v>4319.8</v>
      </c>
      <c r="F7580" s="9">
        <v>6430.75</v>
      </c>
      <c r="G7580" s="19">
        <f t="shared" si="2331"/>
        <v>-2110.9499999999998</v>
      </c>
    </row>
    <row r="7581" spans="1:7" x14ac:dyDescent="0.25">
      <c r="E7581" s="9"/>
      <c r="F7581" s="9"/>
    </row>
    <row r="7582" spans="1:7" x14ac:dyDescent="0.25">
      <c r="B7582" s="7">
        <v>31</v>
      </c>
      <c r="C7582" s="7"/>
      <c r="D7582" s="7" t="s">
        <v>12</v>
      </c>
      <c r="E7582" s="8">
        <f t="shared" ref="E7582" si="2332">E7583+E7584+E7585+E7586+E7587+E7588+E7589+E7590+E7591+E7592</f>
        <v>1160379.23</v>
      </c>
      <c r="F7582" s="8">
        <f t="shared" ref="F7582" si="2333">F7583+F7584+F7585+F7586+F7587+F7588+F7589+F7590+F7591+F7592</f>
        <v>1031824.7</v>
      </c>
      <c r="G7582" s="22">
        <f t="shared" ref="G7582:G7592" si="2334">E7582-F7582</f>
        <v>128554.53000000003</v>
      </c>
    </row>
    <row r="7583" spans="1:7" x14ac:dyDescent="0.25">
      <c r="C7583">
        <v>310</v>
      </c>
      <c r="D7583" t="s">
        <v>13</v>
      </c>
      <c r="E7583" s="9">
        <v>75672.800000000003</v>
      </c>
      <c r="F7583" s="9">
        <v>75485.399999999994</v>
      </c>
      <c r="G7583" s="19">
        <f t="shared" si="2334"/>
        <v>187.40000000000873</v>
      </c>
    </row>
    <row r="7584" spans="1:7" x14ac:dyDescent="0.25">
      <c r="C7584">
        <v>311</v>
      </c>
      <c r="D7584" t="s">
        <v>14</v>
      </c>
      <c r="E7584" s="9">
        <v>80701.3</v>
      </c>
      <c r="F7584" s="9">
        <v>39231.1</v>
      </c>
      <c r="G7584" s="19">
        <f t="shared" si="2334"/>
        <v>41470.200000000004</v>
      </c>
    </row>
    <row r="7585" spans="2:7" x14ac:dyDescent="0.25">
      <c r="C7585">
        <v>312</v>
      </c>
      <c r="D7585" t="s">
        <v>15</v>
      </c>
      <c r="E7585" s="9">
        <v>269781.65000000002</v>
      </c>
      <c r="F7585" s="9">
        <v>273617.45</v>
      </c>
      <c r="G7585" s="19">
        <f t="shared" si="2334"/>
        <v>-3835.7999999999884</v>
      </c>
    </row>
    <row r="7586" spans="2:7" x14ac:dyDescent="0.25">
      <c r="C7586">
        <v>313</v>
      </c>
      <c r="D7586" t="s">
        <v>16</v>
      </c>
      <c r="E7586" s="9">
        <v>352709.8</v>
      </c>
      <c r="F7586" s="9">
        <v>338993.44</v>
      </c>
      <c r="G7586" s="19">
        <f t="shared" si="2334"/>
        <v>13716.359999999986</v>
      </c>
    </row>
    <row r="7587" spans="2:7" x14ac:dyDescent="0.25">
      <c r="C7587">
        <v>314</v>
      </c>
      <c r="D7587" t="s">
        <v>17</v>
      </c>
      <c r="E7587" s="9">
        <v>190687.4</v>
      </c>
      <c r="F7587" s="9">
        <v>134673.79999999999</v>
      </c>
      <c r="G7587" s="19">
        <f t="shared" si="2334"/>
        <v>56013.600000000006</v>
      </c>
    </row>
    <row r="7588" spans="2:7" x14ac:dyDescent="0.25">
      <c r="C7588">
        <v>315</v>
      </c>
      <c r="D7588" t="s">
        <v>18</v>
      </c>
      <c r="E7588" s="9">
        <v>29540.1</v>
      </c>
      <c r="F7588" s="9">
        <v>43482.15</v>
      </c>
      <c r="G7588" s="19">
        <f t="shared" si="2334"/>
        <v>-13942.050000000003</v>
      </c>
    </row>
    <row r="7589" spans="2:7" x14ac:dyDescent="0.25">
      <c r="C7589">
        <v>316</v>
      </c>
      <c r="D7589" t="s">
        <v>19</v>
      </c>
      <c r="E7589" s="9">
        <v>33624.35</v>
      </c>
      <c r="F7589" s="9">
        <v>39756</v>
      </c>
      <c r="G7589" s="19">
        <f t="shared" si="2334"/>
        <v>-6131.6500000000015</v>
      </c>
    </row>
    <row r="7590" spans="2:7" x14ac:dyDescent="0.25">
      <c r="C7590">
        <v>317</v>
      </c>
      <c r="D7590" t="s">
        <v>20</v>
      </c>
      <c r="E7590" s="9">
        <v>20093.849999999999</v>
      </c>
      <c r="F7590" s="9">
        <v>19720.009999999998</v>
      </c>
      <c r="G7590" s="19">
        <f t="shared" si="2334"/>
        <v>373.84000000000015</v>
      </c>
    </row>
    <row r="7591" spans="2:7" x14ac:dyDescent="0.25">
      <c r="C7591">
        <v>318</v>
      </c>
      <c r="D7591" t="s">
        <v>21</v>
      </c>
      <c r="E7591" s="9">
        <v>99589.08</v>
      </c>
      <c r="F7591" s="9">
        <v>63552.6</v>
      </c>
      <c r="G7591" s="19">
        <f t="shared" si="2334"/>
        <v>36036.480000000003</v>
      </c>
    </row>
    <row r="7592" spans="2:7" x14ac:dyDescent="0.25">
      <c r="C7592">
        <v>319</v>
      </c>
      <c r="D7592" t="s">
        <v>22</v>
      </c>
      <c r="E7592" s="9">
        <v>7978.9</v>
      </c>
      <c r="F7592" s="9">
        <v>3312.75</v>
      </c>
      <c r="G7592" s="19">
        <f t="shared" si="2334"/>
        <v>4666.1499999999996</v>
      </c>
    </row>
    <row r="7593" spans="2:7" x14ac:dyDescent="0.25">
      <c r="E7593" s="9"/>
      <c r="F7593" s="9"/>
    </row>
    <row r="7594" spans="2:7" x14ac:dyDescent="0.25">
      <c r="B7594" s="7">
        <v>33</v>
      </c>
      <c r="C7594" s="7"/>
      <c r="D7594" s="7" t="s">
        <v>23</v>
      </c>
      <c r="E7594" s="8">
        <f t="shared" ref="E7594" si="2335">E7595+E7596</f>
        <v>583142</v>
      </c>
      <c r="F7594" s="8">
        <f t="shared" ref="F7594" si="2336">F7595+F7596</f>
        <v>571793.05000000005</v>
      </c>
      <c r="G7594" s="22">
        <f t="shared" ref="G7594:G7596" si="2337">E7594-F7594</f>
        <v>11348.949999999953</v>
      </c>
    </row>
    <row r="7595" spans="2:7" x14ac:dyDescent="0.25">
      <c r="C7595">
        <v>330</v>
      </c>
      <c r="D7595" t="s">
        <v>24</v>
      </c>
      <c r="E7595" s="9">
        <v>529017</v>
      </c>
      <c r="F7595" s="9">
        <v>529888.05000000005</v>
      </c>
      <c r="G7595" s="19">
        <f t="shared" si="2337"/>
        <v>-871.05000000004657</v>
      </c>
    </row>
    <row r="7596" spans="2:7" x14ac:dyDescent="0.25">
      <c r="C7596">
        <v>332</v>
      </c>
      <c r="D7596" t="s">
        <v>25</v>
      </c>
      <c r="E7596" s="9">
        <v>54125</v>
      </c>
      <c r="F7596" s="9">
        <v>41905</v>
      </c>
      <c r="G7596" s="19">
        <f t="shared" si="2337"/>
        <v>12220</v>
      </c>
    </row>
    <row r="7597" spans="2:7" x14ac:dyDescent="0.25">
      <c r="E7597" s="9"/>
      <c r="F7597" s="9"/>
    </row>
    <row r="7598" spans="2:7" x14ac:dyDescent="0.25">
      <c r="B7598" s="7">
        <v>34</v>
      </c>
      <c r="C7598" s="7"/>
      <c r="D7598" s="7" t="s">
        <v>26</v>
      </c>
      <c r="E7598" s="8">
        <f t="shared" ref="E7598" si="2338">E7599+E7600+E7601+E7602+E7603+E7604</f>
        <v>324265.32999999996</v>
      </c>
      <c r="F7598" s="8">
        <f t="shared" ref="F7598" si="2339">F7599+F7600+F7601+F7602+F7603+F7604</f>
        <v>330999.18</v>
      </c>
      <c r="G7598" s="22">
        <f t="shared" ref="G7598:G7604" si="2340">E7598-F7598</f>
        <v>-6733.8500000000349</v>
      </c>
    </row>
    <row r="7599" spans="2:7" x14ac:dyDescent="0.25">
      <c r="C7599">
        <v>340</v>
      </c>
      <c r="D7599" t="s">
        <v>27</v>
      </c>
      <c r="E7599" s="9">
        <v>306670.73</v>
      </c>
      <c r="F7599" s="9">
        <v>317070.18</v>
      </c>
      <c r="G7599" s="19">
        <f t="shared" si="2340"/>
        <v>-10399.450000000012</v>
      </c>
    </row>
    <row r="7600" spans="2:7" x14ac:dyDescent="0.25">
      <c r="C7600">
        <v>341</v>
      </c>
      <c r="D7600" t="s">
        <v>28</v>
      </c>
      <c r="E7600" s="9">
        <v>0</v>
      </c>
      <c r="F7600" s="9">
        <v>0</v>
      </c>
      <c r="G7600" s="19">
        <f t="shared" si="2340"/>
        <v>0</v>
      </c>
    </row>
    <row r="7601" spans="2:7" x14ac:dyDescent="0.25">
      <c r="C7601">
        <v>342</v>
      </c>
      <c r="D7601" t="s">
        <v>29</v>
      </c>
      <c r="E7601" s="9">
        <v>0</v>
      </c>
      <c r="F7601" s="9">
        <v>0</v>
      </c>
      <c r="G7601" s="19">
        <f t="shared" si="2340"/>
        <v>0</v>
      </c>
    </row>
    <row r="7602" spans="2:7" x14ac:dyDescent="0.25">
      <c r="C7602">
        <v>343</v>
      </c>
      <c r="D7602" t="s">
        <v>30</v>
      </c>
      <c r="E7602" s="9">
        <v>17594.599999999999</v>
      </c>
      <c r="F7602" s="9">
        <v>13929</v>
      </c>
      <c r="G7602" s="19">
        <f t="shared" si="2340"/>
        <v>3665.5999999999985</v>
      </c>
    </row>
    <row r="7603" spans="2:7" x14ac:dyDescent="0.25">
      <c r="C7603">
        <v>344</v>
      </c>
      <c r="D7603" t="s">
        <v>31</v>
      </c>
      <c r="E7603" s="9">
        <v>0</v>
      </c>
      <c r="F7603" s="9">
        <v>0</v>
      </c>
      <c r="G7603" s="19">
        <f t="shared" si="2340"/>
        <v>0</v>
      </c>
    </row>
    <row r="7604" spans="2:7" x14ac:dyDescent="0.25">
      <c r="C7604">
        <v>349</v>
      </c>
      <c r="D7604" t="s">
        <v>32</v>
      </c>
      <c r="E7604" s="9">
        <v>0</v>
      </c>
      <c r="F7604" s="9">
        <v>0</v>
      </c>
      <c r="G7604" s="19">
        <f t="shared" si="2340"/>
        <v>0</v>
      </c>
    </row>
    <row r="7605" spans="2:7" x14ac:dyDescent="0.25">
      <c r="E7605" s="9"/>
      <c r="F7605" s="9"/>
    </row>
    <row r="7606" spans="2:7" x14ac:dyDescent="0.25">
      <c r="B7606" s="7">
        <v>35</v>
      </c>
      <c r="C7606" s="7"/>
      <c r="D7606" s="7" t="s">
        <v>33</v>
      </c>
      <c r="E7606" s="8">
        <f t="shared" ref="E7606" si="2341">E7607+E7608</f>
        <v>10462.5</v>
      </c>
      <c r="F7606" s="8">
        <f t="shared" ref="F7606" si="2342">F7607+F7608</f>
        <v>8658.2999999999993</v>
      </c>
      <c r="G7606" s="22">
        <f t="shared" ref="G7606:G7608" si="2343">E7606-F7606</f>
        <v>1804.2000000000007</v>
      </c>
    </row>
    <row r="7607" spans="2:7" x14ac:dyDescent="0.25">
      <c r="C7607">
        <v>350</v>
      </c>
      <c r="D7607" t="s">
        <v>33</v>
      </c>
      <c r="E7607" s="9">
        <v>0</v>
      </c>
      <c r="F7607" s="9">
        <v>0</v>
      </c>
      <c r="G7607" s="19">
        <f t="shared" si="2343"/>
        <v>0</v>
      </c>
    </row>
    <row r="7608" spans="2:7" x14ac:dyDescent="0.25">
      <c r="C7608">
        <v>351</v>
      </c>
      <c r="D7608" t="s">
        <v>34</v>
      </c>
      <c r="E7608" s="9">
        <v>10462.5</v>
      </c>
      <c r="F7608" s="9">
        <v>8658.2999999999993</v>
      </c>
      <c r="G7608" s="19">
        <f t="shared" si="2343"/>
        <v>1804.2000000000007</v>
      </c>
    </row>
    <row r="7609" spans="2:7" x14ac:dyDescent="0.25">
      <c r="E7609" s="9"/>
      <c r="F7609" s="9"/>
    </row>
    <row r="7610" spans="2:7" x14ac:dyDescent="0.25">
      <c r="B7610" s="7">
        <v>36</v>
      </c>
      <c r="C7610" s="7"/>
      <c r="D7610" s="7" t="s">
        <v>35</v>
      </c>
      <c r="E7610" s="8">
        <f t="shared" ref="E7610" si="2344">E7611+E7612+E7613+E7614+E7615+E7616+E7617+E7618</f>
        <v>4013802.46</v>
      </c>
      <c r="F7610" s="8">
        <f t="shared" ref="F7610" si="2345">F7611+F7612+F7613+F7614+F7615+F7616+F7617+F7618</f>
        <v>3904784.57</v>
      </c>
      <c r="G7610" s="22">
        <f t="shared" ref="G7610:G7618" si="2346">E7610-F7610</f>
        <v>109017.89000000013</v>
      </c>
    </row>
    <row r="7611" spans="2:7" x14ac:dyDescent="0.25">
      <c r="C7611">
        <v>360</v>
      </c>
      <c r="D7611" t="s">
        <v>36</v>
      </c>
      <c r="E7611" s="9">
        <v>5245</v>
      </c>
      <c r="F7611" s="9">
        <v>4218.8</v>
      </c>
      <c r="G7611" s="19">
        <f t="shared" si="2346"/>
        <v>1026.1999999999998</v>
      </c>
    </row>
    <row r="7612" spans="2:7" x14ac:dyDescent="0.25">
      <c r="C7612">
        <v>361</v>
      </c>
      <c r="D7612" t="s">
        <v>37</v>
      </c>
      <c r="E7612" s="9">
        <v>3020900.16</v>
      </c>
      <c r="F7612" s="9">
        <v>2946848.27</v>
      </c>
      <c r="G7612" s="19">
        <f t="shared" si="2346"/>
        <v>74051.89000000013</v>
      </c>
    </row>
    <row r="7613" spans="2:7" x14ac:dyDescent="0.25">
      <c r="C7613">
        <v>362</v>
      </c>
      <c r="D7613" t="s">
        <v>38</v>
      </c>
      <c r="E7613" s="9">
        <v>45951</v>
      </c>
      <c r="F7613" s="9">
        <v>33596</v>
      </c>
      <c r="G7613" s="19">
        <f t="shared" si="2346"/>
        <v>12355</v>
      </c>
    </row>
    <row r="7614" spans="2:7" x14ac:dyDescent="0.25">
      <c r="C7614">
        <v>363</v>
      </c>
      <c r="D7614" t="s">
        <v>39</v>
      </c>
      <c r="E7614" s="9">
        <v>928286.3</v>
      </c>
      <c r="F7614" s="9">
        <v>905073.5</v>
      </c>
      <c r="G7614" s="19">
        <f t="shared" si="2346"/>
        <v>23212.800000000047</v>
      </c>
    </row>
    <row r="7615" spans="2:7" x14ac:dyDescent="0.25">
      <c r="C7615">
        <v>364</v>
      </c>
      <c r="D7615" t="s">
        <v>40</v>
      </c>
      <c r="E7615" s="9">
        <v>0</v>
      </c>
      <c r="F7615" s="9">
        <v>0</v>
      </c>
      <c r="G7615" s="19">
        <f t="shared" si="2346"/>
        <v>0</v>
      </c>
    </row>
    <row r="7616" spans="2:7" x14ac:dyDescent="0.25">
      <c r="C7616">
        <v>365</v>
      </c>
      <c r="D7616" t="s">
        <v>41</v>
      </c>
      <c r="E7616" s="9">
        <v>13420</v>
      </c>
      <c r="F7616" s="9">
        <v>0</v>
      </c>
      <c r="G7616" s="19">
        <f t="shared" si="2346"/>
        <v>13420</v>
      </c>
    </row>
    <row r="7617" spans="2:7" x14ac:dyDescent="0.25">
      <c r="C7617">
        <v>366</v>
      </c>
      <c r="D7617" t="s">
        <v>42</v>
      </c>
      <c r="E7617" s="9">
        <v>0</v>
      </c>
      <c r="F7617" s="9">
        <v>0</v>
      </c>
      <c r="G7617" s="19">
        <f t="shared" si="2346"/>
        <v>0</v>
      </c>
    </row>
    <row r="7618" spans="2:7" x14ac:dyDescent="0.25">
      <c r="C7618">
        <v>369</v>
      </c>
      <c r="D7618" t="s">
        <v>43</v>
      </c>
      <c r="E7618" s="9">
        <v>0</v>
      </c>
      <c r="F7618" s="9">
        <v>15048</v>
      </c>
      <c r="G7618" s="19">
        <f t="shared" si="2346"/>
        <v>-15048</v>
      </c>
    </row>
    <row r="7619" spans="2:7" x14ac:dyDescent="0.25">
      <c r="E7619" s="9"/>
      <c r="F7619" s="9"/>
    </row>
    <row r="7620" spans="2:7" x14ac:dyDescent="0.25">
      <c r="B7620" s="7">
        <v>37</v>
      </c>
      <c r="C7620" s="7"/>
      <c r="D7620" s="7" t="s">
        <v>44</v>
      </c>
      <c r="E7620" s="8">
        <f t="shared" ref="E7620" si="2347">E7621</f>
        <v>0</v>
      </c>
      <c r="F7620" s="8">
        <f t="shared" ref="F7620" si="2348">F7621</f>
        <v>0</v>
      </c>
      <c r="G7620" s="22">
        <f t="shared" ref="G7620:G7629" si="2349">E7620-F7620</f>
        <v>0</v>
      </c>
    </row>
    <row r="7621" spans="2:7" x14ac:dyDescent="0.25">
      <c r="C7621">
        <v>370</v>
      </c>
      <c r="D7621" t="s">
        <v>45</v>
      </c>
      <c r="E7621" s="9">
        <v>0</v>
      </c>
      <c r="F7621" s="9">
        <v>0</v>
      </c>
      <c r="G7621" s="19">
        <f t="shared" si="2349"/>
        <v>0</v>
      </c>
    </row>
    <row r="7622" spans="2:7" x14ac:dyDescent="0.25">
      <c r="E7622" s="9"/>
      <c r="F7622" s="9"/>
      <c r="G7622" s="19">
        <f t="shared" si="2349"/>
        <v>0</v>
      </c>
    </row>
    <row r="7623" spans="2:7" x14ac:dyDescent="0.25">
      <c r="B7623" s="7">
        <v>38</v>
      </c>
      <c r="C7623" s="7"/>
      <c r="D7623" s="7" t="s">
        <v>46</v>
      </c>
      <c r="E7623" s="8">
        <f t="shared" ref="E7623" si="2350">E7624+E7625+E7626+E7627+E7628+E7629</f>
        <v>200000</v>
      </c>
      <c r="F7623" s="8">
        <f t="shared" ref="F7623" si="2351">F7624+F7625+F7626+F7627+F7628+F7629</f>
        <v>150000</v>
      </c>
      <c r="G7623" s="22">
        <f t="shared" si="2349"/>
        <v>50000</v>
      </c>
    </row>
    <row r="7624" spans="2:7" x14ac:dyDescent="0.25">
      <c r="C7624">
        <v>380</v>
      </c>
      <c r="D7624" t="s">
        <v>47</v>
      </c>
      <c r="E7624" s="9">
        <v>0</v>
      </c>
      <c r="F7624" s="9">
        <v>0</v>
      </c>
      <c r="G7624" s="19">
        <f t="shared" si="2349"/>
        <v>0</v>
      </c>
    </row>
    <row r="7625" spans="2:7" x14ac:dyDescent="0.25">
      <c r="C7625">
        <v>381</v>
      </c>
      <c r="D7625" t="s">
        <v>48</v>
      </c>
      <c r="E7625" s="9">
        <v>0</v>
      </c>
      <c r="F7625" s="9">
        <v>0</v>
      </c>
      <c r="G7625" s="19">
        <f t="shared" si="2349"/>
        <v>0</v>
      </c>
    </row>
    <row r="7626" spans="2:7" x14ac:dyDescent="0.25">
      <c r="C7626">
        <v>384</v>
      </c>
      <c r="D7626" t="s">
        <v>49</v>
      </c>
      <c r="E7626" s="9">
        <v>0</v>
      </c>
      <c r="F7626" s="9">
        <v>0</v>
      </c>
      <c r="G7626" s="19">
        <f t="shared" si="2349"/>
        <v>0</v>
      </c>
    </row>
    <row r="7627" spans="2:7" x14ac:dyDescent="0.25">
      <c r="C7627">
        <v>385</v>
      </c>
      <c r="D7627" t="s">
        <v>50</v>
      </c>
      <c r="E7627" s="9">
        <v>0</v>
      </c>
      <c r="F7627" s="9">
        <v>0</v>
      </c>
      <c r="G7627" s="19">
        <f t="shared" si="2349"/>
        <v>0</v>
      </c>
    </row>
    <row r="7628" spans="2:7" x14ac:dyDescent="0.25">
      <c r="C7628">
        <v>386</v>
      </c>
      <c r="D7628" t="s">
        <v>51</v>
      </c>
      <c r="E7628" s="9">
        <v>0</v>
      </c>
      <c r="F7628" s="9">
        <v>0</v>
      </c>
      <c r="G7628" s="19">
        <f t="shared" si="2349"/>
        <v>0</v>
      </c>
    </row>
    <row r="7629" spans="2:7" x14ac:dyDescent="0.25">
      <c r="C7629">
        <v>389</v>
      </c>
      <c r="D7629" t="s">
        <v>52</v>
      </c>
      <c r="E7629" s="9">
        <v>200000</v>
      </c>
      <c r="F7629" s="9">
        <v>150000</v>
      </c>
      <c r="G7629" s="19">
        <f t="shared" si="2349"/>
        <v>50000</v>
      </c>
    </row>
    <row r="7630" spans="2:7" x14ac:dyDescent="0.25">
      <c r="E7630" s="9"/>
      <c r="F7630" s="9"/>
    </row>
    <row r="7631" spans="2:7" x14ac:dyDescent="0.25">
      <c r="B7631" s="7">
        <v>39</v>
      </c>
      <c r="C7631" s="7"/>
      <c r="D7631" s="7" t="s">
        <v>53</v>
      </c>
      <c r="E7631" s="8">
        <f t="shared" ref="E7631" si="2352">E7632+E7633+E7634+E7635+E7636+E7637+E7638+E7639</f>
        <v>96691.1</v>
      </c>
      <c r="F7631" s="8">
        <f t="shared" ref="F7631" si="2353">F7632+F7633+F7634+F7635+F7636+F7637+F7638+F7639</f>
        <v>152452.6</v>
      </c>
      <c r="G7631" s="22">
        <f t="shared" ref="G7631:G7639" si="2354">E7631-F7631</f>
        <v>-55761.5</v>
      </c>
    </row>
    <row r="7632" spans="2:7" x14ac:dyDescent="0.25">
      <c r="C7632">
        <v>390</v>
      </c>
      <c r="D7632" t="s">
        <v>54</v>
      </c>
      <c r="E7632" s="9">
        <v>0</v>
      </c>
      <c r="F7632" s="9">
        <v>0</v>
      </c>
      <c r="G7632" s="19">
        <f t="shared" si="2354"/>
        <v>0</v>
      </c>
    </row>
    <row r="7633" spans="1:7" x14ac:dyDescent="0.25">
      <c r="C7633">
        <v>391</v>
      </c>
      <c r="D7633" t="s">
        <v>55</v>
      </c>
      <c r="E7633" s="9">
        <v>95691.1</v>
      </c>
      <c r="F7633" s="9">
        <v>148952.6</v>
      </c>
      <c r="G7633" s="19">
        <f t="shared" si="2354"/>
        <v>-53261.5</v>
      </c>
    </row>
    <row r="7634" spans="1:7" x14ac:dyDescent="0.25">
      <c r="C7634">
        <v>392</v>
      </c>
      <c r="D7634" t="s">
        <v>56</v>
      </c>
      <c r="E7634" s="9">
        <v>0</v>
      </c>
      <c r="F7634" s="9">
        <v>0</v>
      </c>
      <c r="G7634" s="19">
        <f t="shared" si="2354"/>
        <v>0</v>
      </c>
    </row>
    <row r="7635" spans="1:7" x14ac:dyDescent="0.25">
      <c r="C7635">
        <v>393</v>
      </c>
      <c r="D7635" t="s">
        <v>57</v>
      </c>
      <c r="E7635" s="9">
        <v>0</v>
      </c>
      <c r="F7635" s="9">
        <v>0</v>
      </c>
      <c r="G7635" s="19">
        <f t="shared" si="2354"/>
        <v>0</v>
      </c>
    </row>
    <row r="7636" spans="1:7" x14ac:dyDescent="0.25">
      <c r="C7636">
        <v>394</v>
      </c>
      <c r="D7636" t="s">
        <v>58</v>
      </c>
      <c r="E7636" s="9">
        <v>0</v>
      </c>
      <c r="F7636" s="9">
        <v>0</v>
      </c>
      <c r="G7636" s="19">
        <f t="shared" si="2354"/>
        <v>0</v>
      </c>
    </row>
    <row r="7637" spans="1:7" x14ac:dyDescent="0.25">
      <c r="C7637">
        <v>395</v>
      </c>
      <c r="D7637" t="s">
        <v>59</v>
      </c>
      <c r="E7637" s="9">
        <v>0</v>
      </c>
      <c r="F7637" s="9">
        <v>0</v>
      </c>
      <c r="G7637" s="19">
        <f t="shared" si="2354"/>
        <v>0</v>
      </c>
    </row>
    <row r="7638" spans="1:7" x14ac:dyDescent="0.25">
      <c r="C7638">
        <v>398</v>
      </c>
      <c r="D7638" t="s">
        <v>60</v>
      </c>
      <c r="E7638" s="9">
        <v>0</v>
      </c>
      <c r="F7638" s="9">
        <v>0</v>
      </c>
      <c r="G7638" s="19">
        <f t="shared" si="2354"/>
        <v>0</v>
      </c>
    </row>
    <row r="7639" spans="1:7" x14ac:dyDescent="0.25">
      <c r="C7639">
        <v>399</v>
      </c>
      <c r="D7639" t="s">
        <v>61</v>
      </c>
      <c r="E7639" s="9">
        <v>1000</v>
      </c>
      <c r="F7639" s="9">
        <v>3500</v>
      </c>
      <c r="G7639" s="19">
        <f t="shared" si="2354"/>
        <v>-2500</v>
      </c>
    </row>
    <row r="7640" spans="1:7" x14ac:dyDescent="0.25">
      <c r="E7640" s="9"/>
      <c r="F7640" s="9"/>
    </row>
    <row r="7641" spans="1:7" x14ac:dyDescent="0.25">
      <c r="E7641" s="9"/>
      <c r="F7641" s="9"/>
    </row>
    <row r="7642" spans="1:7" ht="21" x14ac:dyDescent="0.35">
      <c r="A7642" s="10">
        <v>4</v>
      </c>
      <c r="B7642" s="10"/>
      <c r="C7642" s="10"/>
      <c r="D7642" s="10" t="s">
        <v>62</v>
      </c>
      <c r="E7642" s="11">
        <f t="shared" ref="E7642" si="2355">E7643+E7649+E7655+E7666+E7672+E7684+E7688+E7695+E7698+E7707</f>
        <v>7307683.0099999998</v>
      </c>
      <c r="F7642" s="11">
        <f t="shared" ref="F7642" si="2356">F7643+F7649+F7655+F7666+F7672+F7684+F7688+F7695+F7698+F7707</f>
        <v>7102958.8299999991</v>
      </c>
      <c r="G7642" s="23">
        <f t="shared" ref="G7642:G7647" si="2357">E7642-F7642</f>
        <v>204724.18000000063</v>
      </c>
    </row>
    <row r="7643" spans="1:7" x14ac:dyDescent="0.25">
      <c r="A7643" s="2"/>
      <c r="B7643" s="12">
        <v>40</v>
      </c>
      <c r="C7643" s="12"/>
      <c r="D7643" s="12" t="s">
        <v>63</v>
      </c>
      <c r="E7643" s="13">
        <f t="shared" ref="E7643" si="2358">E7644+E7645+E7646+E7647</f>
        <v>5064301.16</v>
      </c>
      <c r="F7643" s="13">
        <f t="shared" ref="F7643" si="2359">F7644+F7645+F7646+F7647</f>
        <v>5041155.3499999996</v>
      </c>
      <c r="G7643" s="24">
        <f t="shared" si="2357"/>
        <v>23145.810000000522</v>
      </c>
    </row>
    <row r="7644" spans="1:7" x14ac:dyDescent="0.25">
      <c r="C7644">
        <v>400</v>
      </c>
      <c r="D7644" t="s">
        <v>64</v>
      </c>
      <c r="E7644" s="9">
        <v>4221312.49</v>
      </c>
      <c r="F7644" s="9">
        <v>4231081.0999999996</v>
      </c>
      <c r="G7644" s="19">
        <f t="shared" si="2357"/>
        <v>-9768.609999999404</v>
      </c>
    </row>
    <row r="7645" spans="1:7" x14ac:dyDescent="0.25">
      <c r="C7645">
        <v>401</v>
      </c>
      <c r="D7645" t="s">
        <v>65</v>
      </c>
      <c r="E7645" s="9">
        <v>310800.92</v>
      </c>
      <c r="F7645" s="9">
        <v>333389.45</v>
      </c>
      <c r="G7645" s="19">
        <f t="shared" si="2357"/>
        <v>-22588.530000000028</v>
      </c>
    </row>
    <row r="7646" spans="1:7" x14ac:dyDescent="0.25">
      <c r="C7646">
        <v>402</v>
      </c>
      <c r="D7646" t="s">
        <v>66</v>
      </c>
      <c r="E7646" s="9">
        <v>509536.15</v>
      </c>
      <c r="F7646" s="9">
        <v>453599.75</v>
      </c>
      <c r="G7646" s="19">
        <f t="shared" si="2357"/>
        <v>55936.400000000023</v>
      </c>
    </row>
    <row r="7647" spans="1:7" x14ac:dyDescent="0.25">
      <c r="C7647">
        <v>403</v>
      </c>
      <c r="D7647" t="s">
        <v>67</v>
      </c>
      <c r="E7647" s="9">
        <v>22651.599999999999</v>
      </c>
      <c r="F7647" s="9">
        <v>23085.05</v>
      </c>
      <c r="G7647" s="19">
        <f t="shared" si="2357"/>
        <v>-433.45000000000073</v>
      </c>
    </row>
    <row r="7648" spans="1:7" x14ac:dyDescent="0.25">
      <c r="E7648" s="9"/>
      <c r="F7648" s="9"/>
    </row>
    <row r="7649" spans="2:7" x14ac:dyDescent="0.25">
      <c r="B7649" s="12">
        <v>41</v>
      </c>
      <c r="C7649" s="12"/>
      <c r="D7649" s="12" t="s">
        <v>68</v>
      </c>
      <c r="E7649" s="13">
        <f t="shared" ref="E7649" si="2360">E7650+E7651+E7652+E7653</f>
        <v>5731.2</v>
      </c>
      <c r="F7649" s="13">
        <f t="shared" ref="F7649" si="2361">F7650+F7651+F7652+F7653</f>
        <v>3278.4</v>
      </c>
      <c r="G7649" s="24">
        <f t="shared" ref="G7649:G7653" si="2362">E7649-F7649</f>
        <v>2452.7999999999997</v>
      </c>
    </row>
    <row r="7650" spans="2:7" x14ac:dyDescent="0.25">
      <c r="C7650">
        <v>410</v>
      </c>
      <c r="D7650" t="s">
        <v>69</v>
      </c>
      <c r="E7650" s="9">
        <v>0</v>
      </c>
      <c r="F7650" s="9">
        <v>0</v>
      </c>
      <c r="G7650" s="19">
        <f t="shared" si="2362"/>
        <v>0</v>
      </c>
    </row>
    <row r="7651" spans="2:7" x14ac:dyDescent="0.25">
      <c r="C7651">
        <v>411</v>
      </c>
      <c r="D7651" t="s">
        <v>70</v>
      </c>
      <c r="E7651" s="9">
        <v>0</v>
      </c>
      <c r="F7651" s="9">
        <v>0</v>
      </c>
      <c r="G7651" s="19">
        <f t="shared" si="2362"/>
        <v>0</v>
      </c>
    </row>
    <row r="7652" spans="2:7" x14ac:dyDescent="0.25">
      <c r="C7652">
        <v>412</v>
      </c>
      <c r="D7652" t="s">
        <v>71</v>
      </c>
      <c r="E7652" s="9">
        <v>5731.2</v>
      </c>
      <c r="F7652" s="9">
        <v>3278.4</v>
      </c>
      <c r="G7652" s="19">
        <f t="shared" si="2362"/>
        <v>2452.7999999999997</v>
      </c>
    </row>
    <row r="7653" spans="2:7" x14ac:dyDescent="0.25">
      <c r="C7653">
        <v>413</v>
      </c>
      <c r="D7653" t="s">
        <v>72</v>
      </c>
      <c r="E7653" s="9">
        <v>0</v>
      </c>
      <c r="F7653" s="9">
        <v>0</v>
      </c>
      <c r="G7653" s="19">
        <f t="shared" si="2362"/>
        <v>0</v>
      </c>
    </row>
    <row r="7654" spans="2:7" x14ac:dyDescent="0.25">
      <c r="E7654" s="9"/>
      <c r="F7654" s="9"/>
    </row>
    <row r="7655" spans="2:7" x14ac:dyDescent="0.25">
      <c r="B7655" s="12">
        <v>42</v>
      </c>
      <c r="C7655" s="12"/>
      <c r="D7655" s="12" t="s">
        <v>73</v>
      </c>
      <c r="E7655" s="13">
        <f t="shared" ref="E7655" si="2363">E7656+E7657+E7658+E7659+E7660+E7661+E7662+E7663+E7664</f>
        <v>933039.1</v>
      </c>
      <c r="F7655" s="13">
        <f t="shared" ref="F7655" si="2364">F7656+F7657+F7658+F7659+F7660+F7661+F7662+F7663+F7664</f>
        <v>860796.66999999993</v>
      </c>
      <c r="G7655" s="24">
        <f t="shared" ref="G7655:G7664" si="2365">E7655-F7655</f>
        <v>72242.430000000051</v>
      </c>
    </row>
    <row r="7656" spans="2:7" x14ac:dyDescent="0.25">
      <c r="C7656">
        <v>420</v>
      </c>
      <c r="D7656" t="s">
        <v>74</v>
      </c>
      <c r="E7656" s="9">
        <v>53882.05</v>
      </c>
      <c r="F7656" s="9">
        <v>55693.75</v>
      </c>
      <c r="G7656" s="19">
        <f t="shared" si="2365"/>
        <v>-1811.6999999999971</v>
      </c>
    </row>
    <row r="7657" spans="2:7" x14ac:dyDescent="0.25">
      <c r="C7657">
        <v>421</v>
      </c>
      <c r="D7657" t="s">
        <v>75</v>
      </c>
      <c r="E7657" s="9">
        <v>30118.2</v>
      </c>
      <c r="F7657" s="9">
        <v>23381.27</v>
      </c>
      <c r="G7657" s="19">
        <f t="shared" si="2365"/>
        <v>6736.93</v>
      </c>
    </row>
    <row r="7658" spans="2:7" x14ac:dyDescent="0.25">
      <c r="C7658">
        <v>422</v>
      </c>
      <c r="D7658" t="s">
        <v>76</v>
      </c>
      <c r="E7658" s="9">
        <v>0</v>
      </c>
      <c r="F7658" s="9">
        <v>0</v>
      </c>
      <c r="G7658" s="19">
        <f t="shared" si="2365"/>
        <v>0</v>
      </c>
    </row>
    <row r="7659" spans="2:7" x14ac:dyDescent="0.25">
      <c r="C7659">
        <v>423</v>
      </c>
      <c r="D7659" t="s">
        <v>77</v>
      </c>
      <c r="E7659" s="9">
        <v>0</v>
      </c>
      <c r="F7659" s="9">
        <v>0</v>
      </c>
      <c r="G7659" s="19">
        <f t="shared" si="2365"/>
        <v>0</v>
      </c>
    </row>
    <row r="7660" spans="2:7" x14ac:dyDescent="0.25">
      <c r="C7660">
        <v>424</v>
      </c>
      <c r="D7660" t="s">
        <v>78</v>
      </c>
      <c r="E7660" s="9">
        <v>767937.6</v>
      </c>
      <c r="F7660" s="9">
        <v>711569.35</v>
      </c>
      <c r="G7660" s="19">
        <f t="shared" si="2365"/>
        <v>56368.25</v>
      </c>
    </row>
    <row r="7661" spans="2:7" x14ac:dyDescent="0.25">
      <c r="C7661">
        <v>425</v>
      </c>
      <c r="D7661" t="s">
        <v>79</v>
      </c>
      <c r="E7661" s="9">
        <v>9668.15</v>
      </c>
      <c r="F7661" s="9">
        <v>10370.200000000001</v>
      </c>
      <c r="G7661" s="19">
        <f t="shared" si="2365"/>
        <v>-702.05000000000109</v>
      </c>
    </row>
    <row r="7662" spans="2:7" x14ac:dyDescent="0.25">
      <c r="C7662">
        <v>426</v>
      </c>
      <c r="D7662" t="s">
        <v>80</v>
      </c>
      <c r="E7662" s="9">
        <v>70833.100000000006</v>
      </c>
      <c r="F7662" s="9">
        <v>58891.7</v>
      </c>
      <c r="G7662" s="19">
        <f t="shared" si="2365"/>
        <v>11941.400000000009</v>
      </c>
    </row>
    <row r="7663" spans="2:7" x14ac:dyDescent="0.25">
      <c r="C7663">
        <v>427</v>
      </c>
      <c r="D7663" t="s">
        <v>81</v>
      </c>
      <c r="E7663" s="9">
        <v>600</v>
      </c>
      <c r="F7663" s="9">
        <v>890.4</v>
      </c>
      <c r="G7663" s="19">
        <f t="shared" si="2365"/>
        <v>-290.39999999999998</v>
      </c>
    </row>
    <row r="7664" spans="2:7" x14ac:dyDescent="0.25">
      <c r="C7664">
        <v>429</v>
      </c>
      <c r="D7664" t="s">
        <v>82</v>
      </c>
      <c r="E7664" s="9">
        <v>0</v>
      </c>
      <c r="F7664" s="9">
        <v>0</v>
      </c>
      <c r="G7664" s="19">
        <f t="shared" si="2365"/>
        <v>0</v>
      </c>
    </row>
    <row r="7665" spans="2:7" x14ac:dyDescent="0.25">
      <c r="E7665" s="9"/>
      <c r="F7665" s="9"/>
    </row>
    <row r="7666" spans="2:7" x14ac:dyDescent="0.25">
      <c r="B7666" s="12">
        <v>43</v>
      </c>
      <c r="C7666" s="12"/>
      <c r="D7666" s="12" t="s">
        <v>83</v>
      </c>
      <c r="E7666" s="13">
        <f t="shared" ref="E7666" si="2366">E7667+E7668+E7669+E7670</f>
        <v>0</v>
      </c>
      <c r="F7666" s="13">
        <f t="shared" ref="F7666" si="2367">F7667+F7668+F7669+F7670</f>
        <v>0</v>
      </c>
      <c r="G7666" s="24">
        <f t="shared" ref="G7666:G7670" si="2368">E7666-F7666</f>
        <v>0</v>
      </c>
    </row>
    <row r="7667" spans="2:7" x14ac:dyDescent="0.25">
      <c r="C7667">
        <v>430</v>
      </c>
      <c r="D7667" t="s">
        <v>84</v>
      </c>
      <c r="E7667" s="9">
        <v>0</v>
      </c>
      <c r="F7667" s="9">
        <v>0</v>
      </c>
      <c r="G7667" s="19">
        <f t="shared" si="2368"/>
        <v>0</v>
      </c>
    </row>
    <row r="7668" spans="2:7" x14ac:dyDescent="0.25">
      <c r="C7668">
        <v>431</v>
      </c>
      <c r="D7668" t="s">
        <v>85</v>
      </c>
      <c r="E7668" s="9">
        <v>0</v>
      </c>
      <c r="F7668" s="9">
        <v>0</v>
      </c>
      <c r="G7668" s="19">
        <f t="shared" si="2368"/>
        <v>0</v>
      </c>
    </row>
    <row r="7669" spans="2:7" x14ac:dyDescent="0.25">
      <c r="C7669">
        <v>432</v>
      </c>
      <c r="D7669" t="s">
        <v>86</v>
      </c>
      <c r="E7669" s="9">
        <v>0</v>
      </c>
      <c r="F7669" s="9">
        <v>0</v>
      </c>
      <c r="G7669" s="19">
        <f t="shared" si="2368"/>
        <v>0</v>
      </c>
    </row>
    <row r="7670" spans="2:7" x14ac:dyDescent="0.25">
      <c r="C7670">
        <v>439</v>
      </c>
      <c r="D7670" t="s">
        <v>87</v>
      </c>
      <c r="E7670" s="9">
        <v>0</v>
      </c>
      <c r="F7670" s="9">
        <v>0</v>
      </c>
      <c r="G7670" s="19">
        <f t="shared" si="2368"/>
        <v>0</v>
      </c>
    </row>
    <row r="7671" spans="2:7" x14ac:dyDescent="0.25">
      <c r="E7671" s="9"/>
      <c r="F7671" s="9"/>
    </row>
    <row r="7672" spans="2:7" x14ac:dyDescent="0.25">
      <c r="B7672" s="12">
        <v>44</v>
      </c>
      <c r="C7672" s="12"/>
      <c r="D7672" s="12" t="s">
        <v>88</v>
      </c>
      <c r="E7672" s="13">
        <f t="shared" ref="E7672" si="2369">E7673+E7674+E7675+E7676+E7677+E7678+E7679+E7680+E7681+E7682</f>
        <v>179451.9</v>
      </c>
      <c r="F7672" s="13">
        <f t="shared" ref="F7672" si="2370">F7673+F7674+F7675+F7676+F7677+F7678+F7679+F7680+F7681+F7682</f>
        <v>177257.14</v>
      </c>
      <c r="G7672" s="24">
        <f t="shared" ref="G7672:G7682" si="2371">E7672-F7672</f>
        <v>2194.7599999999802</v>
      </c>
    </row>
    <row r="7673" spans="2:7" x14ac:dyDescent="0.25">
      <c r="C7673">
        <v>440</v>
      </c>
      <c r="D7673" t="s">
        <v>89</v>
      </c>
      <c r="E7673" s="9">
        <v>42596.1</v>
      </c>
      <c r="F7673" s="9">
        <v>52198.84</v>
      </c>
      <c r="G7673" s="19">
        <f t="shared" si="2371"/>
        <v>-9602.739999999998</v>
      </c>
    </row>
    <row r="7674" spans="2:7" x14ac:dyDescent="0.25">
      <c r="C7674">
        <v>441</v>
      </c>
      <c r="D7674" t="s">
        <v>90</v>
      </c>
      <c r="E7674" s="9">
        <v>0</v>
      </c>
      <c r="F7674" s="9">
        <v>0</v>
      </c>
      <c r="G7674" s="19">
        <f t="shared" si="2371"/>
        <v>0</v>
      </c>
    </row>
    <row r="7675" spans="2:7" x14ac:dyDescent="0.25">
      <c r="C7675">
        <v>442</v>
      </c>
      <c r="D7675" t="s">
        <v>91</v>
      </c>
      <c r="E7675" s="9">
        <v>0</v>
      </c>
      <c r="F7675" s="9">
        <v>0</v>
      </c>
      <c r="G7675" s="19">
        <f t="shared" si="2371"/>
        <v>0</v>
      </c>
    </row>
    <row r="7676" spans="2:7" x14ac:dyDescent="0.25">
      <c r="C7676">
        <v>443</v>
      </c>
      <c r="D7676" t="s">
        <v>92</v>
      </c>
      <c r="E7676" s="9">
        <v>70198.3</v>
      </c>
      <c r="F7676" s="9">
        <v>66998.3</v>
      </c>
      <c r="G7676" s="19">
        <f t="shared" si="2371"/>
        <v>3200</v>
      </c>
    </row>
    <row r="7677" spans="2:7" x14ac:dyDescent="0.25">
      <c r="C7677">
        <v>444</v>
      </c>
      <c r="D7677" t="s">
        <v>31</v>
      </c>
      <c r="E7677" s="9">
        <v>19325</v>
      </c>
      <c r="F7677" s="9">
        <v>26800</v>
      </c>
      <c r="G7677" s="19">
        <f t="shared" si="2371"/>
        <v>-7475</v>
      </c>
    </row>
    <row r="7678" spans="2:7" x14ac:dyDescent="0.25">
      <c r="C7678">
        <v>445</v>
      </c>
      <c r="D7678" t="s">
        <v>93</v>
      </c>
      <c r="E7678" s="9">
        <v>0</v>
      </c>
      <c r="F7678" s="9">
        <v>0</v>
      </c>
      <c r="G7678" s="19">
        <f t="shared" si="2371"/>
        <v>0</v>
      </c>
    </row>
    <row r="7679" spans="2:7" x14ac:dyDescent="0.25">
      <c r="C7679">
        <v>446</v>
      </c>
      <c r="D7679" t="s">
        <v>94</v>
      </c>
      <c r="E7679" s="9">
        <v>0</v>
      </c>
      <c r="F7679" s="9">
        <v>0</v>
      </c>
      <c r="G7679" s="19">
        <f t="shared" si="2371"/>
        <v>0</v>
      </c>
    </row>
    <row r="7680" spans="2:7" x14ac:dyDescent="0.25">
      <c r="C7680">
        <v>447</v>
      </c>
      <c r="D7680" t="s">
        <v>95</v>
      </c>
      <c r="E7680" s="9">
        <v>47332.5</v>
      </c>
      <c r="F7680" s="9">
        <v>31260</v>
      </c>
      <c r="G7680" s="19">
        <f t="shared" si="2371"/>
        <v>16072.5</v>
      </c>
    </row>
    <row r="7681" spans="2:7" x14ac:dyDescent="0.25">
      <c r="C7681">
        <v>448</v>
      </c>
      <c r="D7681" t="s">
        <v>96</v>
      </c>
      <c r="E7681" s="9">
        <v>0</v>
      </c>
      <c r="F7681" s="9">
        <v>0</v>
      </c>
      <c r="G7681" s="19">
        <f t="shared" si="2371"/>
        <v>0</v>
      </c>
    </row>
    <row r="7682" spans="2:7" x14ac:dyDescent="0.25">
      <c r="C7682">
        <v>449</v>
      </c>
      <c r="D7682" t="s">
        <v>97</v>
      </c>
      <c r="E7682" s="9">
        <v>0</v>
      </c>
      <c r="F7682" s="9">
        <v>0</v>
      </c>
      <c r="G7682" s="19">
        <f t="shared" si="2371"/>
        <v>0</v>
      </c>
    </row>
    <row r="7683" spans="2:7" x14ac:dyDescent="0.25">
      <c r="E7683" s="9"/>
      <c r="F7683" s="9"/>
    </row>
    <row r="7684" spans="2:7" x14ac:dyDescent="0.25">
      <c r="B7684" s="12">
        <v>45</v>
      </c>
      <c r="C7684" s="12"/>
      <c r="D7684" s="12" t="s">
        <v>98</v>
      </c>
      <c r="E7684" s="13">
        <f t="shared" ref="E7684" si="2372">E7685+E7686</f>
        <v>4606.45</v>
      </c>
      <c r="F7684" s="13">
        <f t="shared" ref="F7684" si="2373">F7685+F7686</f>
        <v>9743.15</v>
      </c>
      <c r="G7684" s="24">
        <f t="shared" ref="G7684:G7686" si="2374">E7684-F7684</f>
        <v>-5136.7</v>
      </c>
    </row>
    <row r="7685" spans="2:7" x14ac:dyDescent="0.25">
      <c r="C7685">
        <v>450</v>
      </c>
      <c r="D7685" t="s">
        <v>99</v>
      </c>
      <c r="E7685" s="9">
        <v>4186.45</v>
      </c>
      <c r="F7685" s="9">
        <v>4782.5</v>
      </c>
      <c r="G7685" s="19">
        <f t="shared" si="2374"/>
        <v>-596.05000000000018</v>
      </c>
    </row>
    <row r="7686" spans="2:7" x14ac:dyDescent="0.25">
      <c r="C7686">
        <v>451</v>
      </c>
      <c r="D7686" t="s">
        <v>100</v>
      </c>
      <c r="E7686" s="9">
        <v>420</v>
      </c>
      <c r="F7686" s="9">
        <v>4960.6499999999996</v>
      </c>
      <c r="G7686" s="19">
        <f t="shared" si="2374"/>
        <v>-4540.6499999999996</v>
      </c>
    </row>
    <row r="7687" spans="2:7" x14ac:dyDescent="0.25">
      <c r="E7687" s="9"/>
      <c r="F7687" s="9"/>
    </row>
    <row r="7688" spans="2:7" x14ac:dyDescent="0.25">
      <c r="B7688" s="12">
        <v>46</v>
      </c>
      <c r="C7688" s="12"/>
      <c r="D7688" s="12" t="s">
        <v>101</v>
      </c>
      <c r="E7688" s="13">
        <f t="shared" ref="E7688" si="2375">E7689+E7690+E7691+E7692+E7693</f>
        <v>1023862.1</v>
      </c>
      <c r="F7688" s="13">
        <f t="shared" ref="F7688" si="2376">F7689+F7690+F7691+F7692+F7693</f>
        <v>858275.5199999999</v>
      </c>
      <c r="G7688" s="24">
        <f t="shared" ref="G7688:G7693" si="2377">E7688-F7688</f>
        <v>165586.58000000007</v>
      </c>
    </row>
    <row r="7689" spans="2:7" x14ac:dyDescent="0.25">
      <c r="C7689">
        <v>460</v>
      </c>
      <c r="D7689" t="s">
        <v>102</v>
      </c>
      <c r="E7689" s="9">
        <v>7904</v>
      </c>
      <c r="F7689" s="9">
        <v>0</v>
      </c>
      <c r="G7689" s="19">
        <f t="shared" si="2377"/>
        <v>7904</v>
      </c>
    </row>
    <row r="7690" spans="2:7" x14ac:dyDescent="0.25">
      <c r="C7690">
        <v>461</v>
      </c>
      <c r="D7690" t="s">
        <v>103</v>
      </c>
      <c r="E7690" s="9">
        <v>426508.7</v>
      </c>
      <c r="F7690" s="9">
        <v>347429.92</v>
      </c>
      <c r="G7690" s="19">
        <f t="shared" si="2377"/>
        <v>79078.780000000028</v>
      </c>
    </row>
    <row r="7691" spans="2:7" x14ac:dyDescent="0.25">
      <c r="C7691">
        <v>462</v>
      </c>
      <c r="D7691" t="s">
        <v>38</v>
      </c>
      <c r="E7691" s="9">
        <v>493047</v>
      </c>
      <c r="F7691" s="9">
        <v>408224</v>
      </c>
      <c r="G7691" s="19">
        <f t="shared" si="2377"/>
        <v>84823</v>
      </c>
    </row>
    <row r="7692" spans="2:7" x14ac:dyDescent="0.25">
      <c r="C7692">
        <v>463</v>
      </c>
      <c r="D7692" t="s">
        <v>104</v>
      </c>
      <c r="E7692" s="9">
        <v>96189.8</v>
      </c>
      <c r="F7692" s="9">
        <v>87573.6</v>
      </c>
      <c r="G7692" s="19">
        <f t="shared" si="2377"/>
        <v>8616.1999999999971</v>
      </c>
    </row>
    <row r="7693" spans="2:7" x14ac:dyDescent="0.25">
      <c r="C7693">
        <v>469</v>
      </c>
      <c r="D7693" t="s">
        <v>105</v>
      </c>
      <c r="E7693" s="9">
        <v>212.6</v>
      </c>
      <c r="F7693" s="9">
        <v>15048</v>
      </c>
      <c r="G7693" s="19">
        <f t="shared" si="2377"/>
        <v>-14835.4</v>
      </c>
    </row>
    <row r="7694" spans="2:7" x14ac:dyDescent="0.25">
      <c r="E7694" s="9"/>
      <c r="F7694" s="9"/>
    </row>
    <row r="7695" spans="2:7" x14ac:dyDescent="0.25">
      <c r="B7695" s="12">
        <v>47</v>
      </c>
      <c r="C7695" s="12"/>
      <c r="D7695" s="12" t="s">
        <v>44</v>
      </c>
      <c r="E7695" s="13">
        <f t="shared" ref="E7695" si="2378">E7696</f>
        <v>0</v>
      </c>
      <c r="F7695" s="13">
        <f t="shared" ref="F7695" si="2379">F7696</f>
        <v>0</v>
      </c>
      <c r="G7695" s="24">
        <f t="shared" ref="G7695:G7696" si="2380">E7695-F7695</f>
        <v>0</v>
      </c>
    </row>
    <row r="7696" spans="2:7" x14ac:dyDescent="0.25">
      <c r="C7696">
        <v>470</v>
      </c>
      <c r="D7696" t="s">
        <v>106</v>
      </c>
      <c r="E7696" s="9">
        <v>0</v>
      </c>
      <c r="F7696" s="9">
        <v>0</v>
      </c>
      <c r="G7696" s="19">
        <f t="shared" si="2380"/>
        <v>0</v>
      </c>
    </row>
    <row r="7697" spans="2:7" x14ac:dyDescent="0.25">
      <c r="E7697" s="9"/>
      <c r="F7697" s="9"/>
    </row>
    <row r="7698" spans="2:7" x14ac:dyDescent="0.25">
      <c r="B7698" s="12">
        <v>48</v>
      </c>
      <c r="C7698" s="12"/>
      <c r="D7698" s="12" t="s">
        <v>107</v>
      </c>
      <c r="E7698" s="13">
        <f t="shared" ref="E7698" si="2381">E7699+E7700+E7701+E7702+E7703+E7704+E7705</f>
        <v>0</v>
      </c>
      <c r="F7698" s="13">
        <f t="shared" ref="F7698" si="2382">F7699+F7700+F7701+F7702+F7703+F7704+F7705</f>
        <v>0</v>
      </c>
      <c r="G7698" s="24">
        <f t="shared" ref="G7698:G7705" si="2383">E7698-F7698</f>
        <v>0</v>
      </c>
    </row>
    <row r="7699" spans="2:7" x14ac:dyDescent="0.25">
      <c r="C7699">
        <v>481</v>
      </c>
      <c r="D7699" t="s">
        <v>108</v>
      </c>
      <c r="E7699" s="9">
        <v>0</v>
      </c>
      <c r="F7699" s="9">
        <v>0</v>
      </c>
      <c r="G7699" s="19">
        <f t="shared" si="2383"/>
        <v>0</v>
      </c>
    </row>
    <row r="7700" spans="2:7" x14ac:dyDescent="0.25">
      <c r="C7700">
        <v>482</v>
      </c>
      <c r="D7700" t="s">
        <v>109</v>
      </c>
      <c r="E7700" s="9">
        <v>0</v>
      </c>
      <c r="F7700" s="9">
        <v>0</v>
      </c>
      <c r="G7700" s="19">
        <f t="shared" si="2383"/>
        <v>0</v>
      </c>
    </row>
    <row r="7701" spans="2:7" x14ac:dyDescent="0.25">
      <c r="C7701">
        <v>483</v>
      </c>
      <c r="D7701" t="s">
        <v>110</v>
      </c>
      <c r="E7701" s="9">
        <v>0</v>
      </c>
      <c r="F7701" s="9">
        <v>0</v>
      </c>
      <c r="G7701" s="19">
        <f t="shared" si="2383"/>
        <v>0</v>
      </c>
    </row>
    <row r="7702" spans="2:7" x14ac:dyDescent="0.25">
      <c r="C7702">
        <v>484</v>
      </c>
      <c r="D7702" t="s">
        <v>111</v>
      </c>
      <c r="E7702" s="9">
        <v>0</v>
      </c>
      <c r="F7702" s="9">
        <v>0</v>
      </c>
      <c r="G7702" s="19">
        <f t="shared" si="2383"/>
        <v>0</v>
      </c>
    </row>
    <row r="7703" spans="2:7" x14ac:dyDescent="0.25">
      <c r="C7703">
        <v>485</v>
      </c>
      <c r="D7703" t="s">
        <v>112</v>
      </c>
      <c r="E7703" s="9">
        <v>0</v>
      </c>
      <c r="F7703" s="9">
        <v>0</v>
      </c>
      <c r="G7703" s="19">
        <f t="shared" si="2383"/>
        <v>0</v>
      </c>
    </row>
    <row r="7704" spans="2:7" x14ac:dyDescent="0.25">
      <c r="C7704">
        <v>486</v>
      </c>
      <c r="D7704" t="s">
        <v>113</v>
      </c>
      <c r="E7704" s="9">
        <v>0</v>
      </c>
      <c r="F7704" s="9">
        <v>0</v>
      </c>
      <c r="G7704" s="19">
        <f t="shared" si="2383"/>
        <v>0</v>
      </c>
    </row>
    <row r="7705" spans="2:7" x14ac:dyDescent="0.25">
      <c r="C7705">
        <v>489</v>
      </c>
      <c r="D7705" t="s">
        <v>114</v>
      </c>
      <c r="E7705" s="9">
        <v>0</v>
      </c>
      <c r="F7705" s="9">
        <v>0</v>
      </c>
      <c r="G7705" s="19">
        <f t="shared" si="2383"/>
        <v>0</v>
      </c>
    </row>
    <row r="7706" spans="2:7" x14ac:dyDescent="0.25">
      <c r="E7706" s="9"/>
      <c r="F7706" s="9"/>
    </row>
    <row r="7707" spans="2:7" x14ac:dyDescent="0.25">
      <c r="B7707" s="12">
        <v>49</v>
      </c>
      <c r="C7707" s="12"/>
      <c r="D7707" s="12" t="s">
        <v>53</v>
      </c>
      <c r="E7707" s="13">
        <f t="shared" ref="E7707" si="2384">E7708+E7709+E7710+E7711+E7712+E7713+E7714+E7715</f>
        <v>96691.1</v>
      </c>
      <c r="F7707" s="13">
        <f t="shared" ref="F7707" si="2385">F7708+F7709+F7710+F7711+F7712+F7713+F7714+F7715</f>
        <v>152452.6</v>
      </c>
      <c r="G7707" s="24">
        <f t="shared" ref="G7707:G7715" si="2386">E7707-F7707</f>
        <v>-55761.5</v>
      </c>
    </row>
    <row r="7708" spans="2:7" x14ac:dyDescent="0.25">
      <c r="C7708">
        <v>490</v>
      </c>
      <c r="D7708" t="s">
        <v>54</v>
      </c>
      <c r="E7708" s="9">
        <v>0</v>
      </c>
      <c r="F7708" s="9">
        <v>0</v>
      </c>
      <c r="G7708" s="19">
        <f t="shared" si="2386"/>
        <v>0</v>
      </c>
    </row>
    <row r="7709" spans="2:7" x14ac:dyDescent="0.25">
      <c r="C7709">
        <v>491</v>
      </c>
      <c r="D7709" t="s">
        <v>55</v>
      </c>
      <c r="E7709" s="9">
        <v>95691.1</v>
      </c>
      <c r="F7709" s="9">
        <v>148952.6</v>
      </c>
      <c r="G7709" s="19">
        <f t="shared" si="2386"/>
        <v>-53261.5</v>
      </c>
    </row>
    <row r="7710" spans="2:7" x14ac:dyDescent="0.25">
      <c r="C7710">
        <v>492</v>
      </c>
      <c r="D7710" t="s">
        <v>115</v>
      </c>
      <c r="E7710" s="9">
        <v>0</v>
      </c>
      <c r="F7710" s="9">
        <v>0</v>
      </c>
      <c r="G7710" s="19">
        <f t="shared" si="2386"/>
        <v>0</v>
      </c>
    </row>
    <row r="7711" spans="2:7" x14ac:dyDescent="0.25">
      <c r="C7711">
        <v>493</v>
      </c>
      <c r="D7711" t="s">
        <v>116</v>
      </c>
      <c r="E7711" s="9">
        <v>0</v>
      </c>
      <c r="F7711" s="9">
        <v>0</v>
      </c>
      <c r="G7711" s="19">
        <f t="shared" si="2386"/>
        <v>0</v>
      </c>
    </row>
    <row r="7712" spans="2:7" x14ac:dyDescent="0.25">
      <c r="C7712">
        <v>494</v>
      </c>
      <c r="D7712" t="s">
        <v>58</v>
      </c>
      <c r="E7712" s="9">
        <v>0</v>
      </c>
      <c r="F7712" s="9">
        <v>0</v>
      </c>
      <c r="G7712" s="19">
        <f t="shared" si="2386"/>
        <v>0</v>
      </c>
    </row>
    <row r="7713" spans="1:7" x14ac:dyDescent="0.25">
      <c r="C7713">
        <v>495</v>
      </c>
      <c r="D7713" t="s">
        <v>117</v>
      </c>
      <c r="E7713" s="9">
        <v>0</v>
      </c>
      <c r="F7713" s="9">
        <v>0</v>
      </c>
      <c r="G7713" s="19">
        <f t="shared" si="2386"/>
        <v>0</v>
      </c>
    </row>
    <row r="7714" spans="1:7" x14ac:dyDescent="0.25">
      <c r="C7714">
        <v>498</v>
      </c>
      <c r="D7714" t="s">
        <v>118</v>
      </c>
      <c r="E7714" s="9">
        <v>0</v>
      </c>
      <c r="F7714" s="9">
        <v>0</v>
      </c>
      <c r="G7714" s="19">
        <f t="shared" si="2386"/>
        <v>0</v>
      </c>
    </row>
    <row r="7715" spans="1:7" x14ac:dyDescent="0.25">
      <c r="C7715">
        <v>499</v>
      </c>
      <c r="D7715" t="s">
        <v>61</v>
      </c>
      <c r="E7715" s="9">
        <v>1000</v>
      </c>
      <c r="F7715" s="9">
        <v>3500</v>
      </c>
      <c r="G7715" s="19">
        <f t="shared" si="2386"/>
        <v>-2500</v>
      </c>
    </row>
    <row r="7716" spans="1:7" x14ac:dyDescent="0.25">
      <c r="E7716" s="9"/>
      <c r="F7716" s="9"/>
    </row>
    <row r="7717" spans="1:7" x14ac:dyDescent="0.25">
      <c r="E7717" s="9"/>
      <c r="F7717" s="9"/>
    </row>
    <row r="7718" spans="1:7" x14ac:dyDescent="0.25">
      <c r="E7718" s="9"/>
      <c r="F7718" s="9"/>
    </row>
    <row r="7719" spans="1:7" x14ac:dyDescent="0.25">
      <c r="A7719" s="14">
        <v>9</v>
      </c>
      <c r="B7719" s="14"/>
      <c r="C7719" s="14"/>
      <c r="D7719" s="14" t="s">
        <v>119</v>
      </c>
      <c r="E7719" s="15"/>
      <c r="F7719" s="15"/>
      <c r="G7719" s="25"/>
    </row>
    <row r="7720" spans="1:7" x14ac:dyDescent="0.25">
      <c r="A7720" s="14"/>
      <c r="B7720" s="14">
        <v>90</v>
      </c>
      <c r="C7720" s="14"/>
      <c r="D7720" s="14" t="s">
        <v>120</v>
      </c>
      <c r="E7720" s="16">
        <f t="shared" ref="E7720" si="2387">E7721+E7722</f>
        <v>59877.34</v>
      </c>
      <c r="F7720" s="16">
        <f t="shared" ref="F7720" si="2388">F7721+F7722</f>
        <v>79042.83</v>
      </c>
      <c r="G7720" s="26">
        <f t="shared" ref="G7720:G7722" si="2389">E7720-F7720</f>
        <v>-19165.490000000005</v>
      </c>
    </row>
    <row r="7721" spans="1:7" x14ac:dyDescent="0.25">
      <c r="C7721">
        <v>900</v>
      </c>
      <c r="D7721" t="s">
        <v>121</v>
      </c>
      <c r="E7721" s="19">
        <v>42035.89</v>
      </c>
      <c r="F7721" s="19">
        <v>40793.43</v>
      </c>
      <c r="G7721" s="19">
        <f t="shared" si="2389"/>
        <v>1242.4599999999991</v>
      </c>
    </row>
    <row r="7722" spans="1:7" x14ac:dyDescent="0.25">
      <c r="C7722">
        <v>901</v>
      </c>
      <c r="D7722" t="s">
        <v>122</v>
      </c>
      <c r="E7722" s="19">
        <v>17841.45</v>
      </c>
      <c r="F7722" s="19">
        <v>38249.4</v>
      </c>
      <c r="G7722" s="19">
        <f t="shared" si="2389"/>
        <v>-20407.95</v>
      </c>
    </row>
    <row r="7723" spans="1:7" x14ac:dyDescent="0.25">
      <c r="E7723" s="9"/>
      <c r="F7723" s="9"/>
    </row>
    <row r="7724" spans="1:7" x14ac:dyDescent="0.25">
      <c r="D7724" s="2" t="s">
        <v>123</v>
      </c>
      <c r="E7724" s="17">
        <f t="shared" ref="E7724" si="2390">E7721+E7722</f>
        <v>59877.34</v>
      </c>
      <c r="F7724" s="17">
        <f t="shared" ref="F7724" si="2391">F7721+F7722</f>
        <v>79042.83</v>
      </c>
      <c r="G7724" s="19">
        <f t="shared" ref="G7724" si="2392">E7724-F7724</f>
        <v>-19165.490000000005</v>
      </c>
    </row>
    <row r="7725" spans="1:7" x14ac:dyDescent="0.25">
      <c r="E7725" s="9"/>
      <c r="F7725" s="9"/>
    </row>
    <row r="7726" spans="1:7" x14ac:dyDescent="0.25">
      <c r="A7726" s="27"/>
      <c r="B7726" s="27"/>
      <c r="C7726" s="27"/>
      <c r="D7726" s="27"/>
      <c r="E7726" s="27"/>
      <c r="F7726" s="27"/>
      <c r="G7726" s="28"/>
    </row>
    <row r="7729" spans="1:7" ht="26.25" x14ac:dyDescent="0.4">
      <c r="A7729" s="1" t="s">
        <v>124</v>
      </c>
      <c r="B7729" s="2"/>
      <c r="C7729" s="2"/>
      <c r="D7729" s="2"/>
      <c r="E7729" s="18">
        <v>2021</v>
      </c>
      <c r="F7729" s="18">
        <v>2020</v>
      </c>
      <c r="G7729" s="20" t="s">
        <v>125</v>
      </c>
    </row>
    <row r="7730" spans="1:7" x14ac:dyDescent="0.25">
      <c r="A7730" t="s">
        <v>0</v>
      </c>
      <c r="E7730" s="3">
        <v>390</v>
      </c>
      <c r="F7730" s="3">
        <v>387</v>
      </c>
      <c r="G7730" s="29">
        <f>E7730-F7730</f>
        <v>3</v>
      </c>
    </row>
    <row r="7731" spans="1:7" x14ac:dyDescent="0.25">
      <c r="E7731" s="31" t="s">
        <v>173</v>
      </c>
      <c r="F7731" s="31" t="s">
        <v>173</v>
      </c>
      <c r="G7731" s="4" t="s">
        <v>173</v>
      </c>
    </row>
    <row r="7732" spans="1:7" ht="21" x14ac:dyDescent="0.35">
      <c r="A7732" s="5">
        <v>3</v>
      </c>
      <c r="B7732" s="5"/>
      <c r="C7732" s="5"/>
      <c r="D7732" s="5" t="s">
        <v>2</v>
      </c>
      <c r="E7732" s="6">
        <f t="shared" ref="E7732" si="2393">E7733+E7743+E7755+E7759+E7767+E7771+E7781+E7784+E7792</f>
        <v>1613080.85</v>
      </c>
      <c r="F7732" s="6">
        <f t="shared" ref="F7732" si="2394">F7733+F7743+F7755+F7759+F7767+F7771+F7781+F7784+F7792</f>
        <v>1739103.08</v>
      </c>
      <c r="G7732" s="21">
        <f>E7732-F7732</f>
        <v>-126022.22999999998</v>
      </c>
    </row>
    <row r="7733" spans="1:7" x14ac:dyDescent="0.25">
      <c r="A7733" s="7"/>
      <c r="B7733" s="7">
        <v>30</v>
      </c>
      <c r="C7733" s="7"/>
      <c r="D7733" s="7" t="s">
        <v>3</v>
      </c>
      <c r="E7733" s="8">
        <f t="shared" ref="E7733" si="2395">E7734+E7735+E7736+E7737+E7738+E7739+E7740+E7741</f>
        <v>134115.22</v>
      </c>
      <c r="F7733" s="8">
        <f t="shared" ref="F7733" si="2396">F7734+F7735+F7736+F7737+F7738+F7739+F7740+F7741</f>
        <v>118392.9</v>
      </c>
      <c r="G7733" s="22">
        <f t="shared" ref="G7733:G7741" si="2397">E7733-F7733</f>
        <v>15722.320000000007</v>
      </c>
    </row>
    <row r="7734" spans="1:7" x14ac:dyDescent="0.25">
      <c r="C7734">
        <v>300</v>
      </c>
      <c r="D7734" t="s">
        <v>4</v>
      </c>
      <c r="E7734" s="9">
        <v>19842.5</v>
      </c>
      <c r="F7734" s="9">
        <v>23159.75</v>
      </c>
      <c r="G7734" s="19">
        <f t="shared" si="2397"/>
        <v>-3317.25</v>
      </c>
    </row>
    <row r="7735" spans="1:7" x14ac:dyDescent="0.25">
      <c r="C7735">
        <v>301</v>
      </c>
      <c r="D7735" t="s">
        <v>5</v>
      </c>
      <c r="E7735" s="9">
        <v>90578.7</v>
      </c>
      <c r="F7735" s="9">
        <v>75503.8</v>
      </c>
      <c r="G7735" s="19">
        <f t="shared" si="2397"/>
        <v>15074.899999999994</v>
      </c>
    </row>
    <row r="7736" spans="1:7" x14ac:dyDescent="0.25">
      <c r="C7736">
        <v>302</v>
      </c>
      <c r="D7736" t="s">
        <v>6</v>
      </c>
      <c r="E7736" s="9">
        <v>0</v>
      </c>
      <c r="F7736" s="9">
        <v>0</v>
      </c>
      <c r="G7736" s="19">
        <f t="shared" si="2397"/>
        <v>0</v>
      </c>
    </row>
    <row r="7737" spans="1:7" x14ac:dyDescent="0.25">
      <c r="C7737">
        <v>303</v>
      </c>
      <c r="D7737" t="s">
        <v>7</v>
      </c>
      <c r="E7737" s="9">
        <v>0</v>
      </c>
      <c r="F7737" s="9">
        <v>250</v>
      </c>
      <c r="G7737" s="19">
        <f t="shared" si="2397"/>
        <v>-250</v>
      </c>
    </row>
    <row r="7738" spans="1:7" x14ac:dyDescent="0.25">
      <c r="C7738">
        <v>304</v>
      </c>
      <c r="D7738" t="s">
        <v>8</v>
      </c>
      <c r="E7738" s="9">
        <v>0</v>
      </c>
      <c r="F7738" s="9">
        <v>0</v>
      </c>
      <c r="G7738" s="19">
        <f t="shared" si="2397"/>
        <v>0</v>
      </c>
    </row>
    <row r="7739" spans="1:7" x14ac:dyDescent="0.25">
      <c r="C7739">
        <v>305</v>
      </c>
      <c r="D7739" t="s">
        <v>9</v>
      </c>
      <c r="E7739" s="9">
        <v>19370.87</v>
      </c>
      <c r="F7739" s="9">
        <v>18004.349999999999</v>
      </c>
      <c r="G7739" s="19">
        <f t="shared" si="2397"/>
        <v>1366.5200000000004</v>
      </c>
    </row>
    <row r="7740" spans="1:7" x14ac:dyDescent="0.25">
      <c r="C7740">
        <v>306</v>
      </c>
      <c r="D7740" t="s">
        <v>10</v>
      </c>
      <c r="E7740" s="9">
        <v>0</v>
      </c>
      <c r="F7740" s="9">
        <v>0</v>
      </c>
      <c r="G7740" s="19">
        <f t="shared" si="2397"/>
        <v>0</v>
      </c>
    </row>
    <row r="7741" spans="1:7" x14ac:dyDescent="0.25">
      <c r="C7741">
        <v>309</v>
      </c>
      <c r="D7741" t="s">
        <v>11</v>
      </c>
      <c r="E7741" s="9">
        <v>4323.1499999999996</v>
      </c>
      <c r="F7741" s="9">
        <v>1475</v>
      </c>
      <c r="G7741" s="19">
        <f t="shared" si="2397"/>
        <v>2848.1499999999996</v>
      </c>
    </row>
    <row r="7742" spans="1:7" x14ac:dyDescent="0.25">
      <c r="E7742" s="9"/>
      <c r="F7742" s="9"/>
    </row>
    <row r="7743" spans="1:7" x14ac:dyDescent="0.25">
      <c r="B7743" s="7">
        <v>31</v>
      </c>
      <c r="C7743" s="7"/>
      <c r="D7743" s="7" t="s">
        <v>12</v>
      </c>
      <c r="E7743" s="8">
        <f t="shared" ref="E7743" si="2398">E7744+E7745+E7746+E7747+E7748+E7749+E7750+E7751+E7752+E7753</f>
        <v>377914.53</v>
      </c>
      <c r="F7743" s="8">
        <f t="shared" ref="F7743" si="2399">F7744+F7745+F7746+F7747+F7748+F7749+F7750+F7751+F7752+F7753</f>
        <v>515024.4</v>
      </c>
      <c r="G7743" s="22">
        <f t="shared" ref="G7743:G7753" si="2400">E7743-F7743</f>
        <v>-137109.87</v>
      </c>
    </row>
    <row r="7744" spans="1:7" x14ac:dyDescent="0.25">
      <c r="C7744">
        <v>310</v>
      </c>
      <c r="D7744" t="s">
        <v>13</v>
      </c>
      <c r="E7744" s="9">
        <v>21916.959999999999</v>
      </c>
      <c r="F7744" s="9">
        <v>20002.240000000002</v>
      </c>
      <c r="G7744" s="19">
        <f t="shared" si="2400"/>
        <v>1914.7199999999975</v>
      </c>
    </row>
    <row r="7745" spans="2:7" x14ac:dyDescent="0.25">
      <c r="C7745">
        <v>311</v>
      </c>
      <c r="D7745" t="s">
        <v>14</v>
      </c>
      <c r="E7745" s="9">
        <v>11617.85</v>
      </c>
      <c r="F7745" s="9">
        <v>30567.599999999999</v>
      </c>
      <c r="G7745" s="19">
        <f t="shared" si="2400"/>
        <v>-18949.75</v>
      </c>
    </row>
    <row r="7746" spans="2:7" x14ac:dyDescent="0.25">
      <c r="C7746">
        <v>312</v>
      </c>
      <c r="D7746" t="s">
        <v>15</v>
      </c>
      <c r="E7746" s="9">
        <v>60095.65</v>
      </c>
      <c r="F7746" s="9">
        <v>56744.800000000003</v>
      </c>
      <c r="G7746" s="19">
        <f t="shared" si="2400"/>
        <v>3350.8499999999985</v>
      </c>
    </row>
    <row r="7747" spans="2:7" x14ac:dyDescent="0.25">
      <c r="C7747">
        <v>313</v>
      </c>
      <c r="D7747" t="s">
        <v>16</v>
      </c>
      <c r="E7747" s="9">
        <v>147512.10999999999</v>
      </c>
      <c r="F7747" s="9">
        <v>288009.46000000002</v>
      </c>
      <c r="G7747" s="19">
        <f t="shared" si="2400"/>
        <v>-140497.35000000003</v>
      </c>
    </row>
    <row r="7748" spans="2:7" x14ac:dyDescent="0.25">
      <c r="C7748">
        <v>314</v>
      </c>
      <c r="D7748" t="s">
        <v>17</v>
      </c>
      <c r="E7748" s="9">
        <v>61013.49</v>
      </c>
      <c r="F7748" s="9">
        <v>91012.2</v>
      </c>
      <c r="G7748" s="19">
        <f t="shared" si="2400"/>
        <v>-29998.71</v>
      </c>
    </row>
    <row r="7749" spans="2:7" x14ac:dyDescent="0.25">
      <c r="C7749">
        <v>315</v>
      </c>
      <c r="D7749" t="s">
        <v>18</v>
      </c>
      <c r="E7749" s="9">
        <v>12720.7</v>
      </c>
      <c r="F7749" s="9">
        <v>8746.35</v>
      </c>
      <c r="G7749" s="19">
        <f t="shared" si="2400"/>
        <v>3974.3500000000004</v>
      </c>
    </row>
    <row r="7750" spans="2:7" x14ac:dyDescent="0.25">
      <c r="C7750">
        <v>316</v>
      </c>
      <c r="D7750" t="s">
        <v>19</v>
      </c>
      <c r="E7750" s="9">
        <v>0</v>
      </c>
      <c r="F7750" s="9">
        <v>5880.4</v>
      </c>
      <c r="G7750" s="19">
        <f t="shared" si="2400"/>
        <v>-5880.4</v>
      </c>
    </row>
    <row r="7751" spans="2:7" x14ac:dyDescent="0.25">
      <c r="C7751">
        <v>317</v>
      </c>
      <c r="D7751" t="s">
        <v>20</v>
      </c>
      <c r="E7751" s="9">
        <v>1482.3</v>
      </c>
      <c r="F7751" s="9">
        <v>3060.35</v>
      </c>
      <c r="G7751" s="19">
        <f t="shared" si="2400"/>
        <v>-1578.05</v>
      </c>
    </row>
    <row r="7752" spans="2:7" x14ac:dyDescent="0.25">
      <c r="C7752">
        <v>318</v>
      </c>
      <c r="D7752" t="s">
        <v>21</v>
      </c>
      <c r="E7752" s="9">
        <v>61555.47</v>
      </c>
      <c r="F7752" s="9">
        <v>11001</v>
      </c>
      <c r="G7752" s="19">
        <f t="shared" si="2400"/>
        <v>50554.47</v>
      </c>
    </row>
    <row r="7753" spans="2:7" x14ac:dyDescent="0.25">
      <c r="C7753">
        <v>319</v>
      </c>
      <c r="D7753" t="s">
        <v>22</v>
      </c>
      <c r="E7753" s="9">
        <v>0</v>
      </c>
      <c r="F7753" s="9">
        <v>0</v>
      </c>
      <c r="G7753" s="19">
        <f t="shared" si="2400"/>
        <v>0</v>
      </c>
    </row>
    <row r="7754" spans="2:7" x14ac:dyDescent="0.25">
      <c r="E7754" s="9"/>
      <c r="F7754" s="9"/>
    </row>
    <row r="7755" spans="2:7" x14ac:dyDescent="0.25">
      <c r="B7755" s="7">
        <v>33</v>
      </c>
      <c r="C7755" s="7"/>
      <c r="D7755" s="7" t="s">
        <v>23</v>
      </c>
      <c r="E7755" s="8">
        <f t="shared" ref="E7755" si="2401">E7756+E7757</f>
        <v>31888.18</v>
      </c>
      <c r="F7755" s="8">
        <f t="shared" ref="F7755" si="2402">F7756+F7757</f>
        <v>29040</v>
      </c>
      <c r="G7755" s="22">
        <f t="shared" ref="G7755:G7757" si="2403">E7755-F7755</f>
        <v>2848.1800000000003</v>
      </c>
    </row>
    <row r="7756" spans="2:7" x14ac:dyDescent="0.25">
      <c r="C7756">
        <v>330</v>
      </c>
      <c r="D7756" t="s">
        <v>24</v>
      </c>
      <c r="E7756" s="9">
        <v>31528.48</v>
      </c>
      <c r="F7756" s="9">
        <v>29040</v>
      </c>
      <c r="G7756" s="19">
        <f t="shared" si="2403"/>
        <v>2488.4799999999996</v>
      </c>
    </row>
    <row r="7757" spans="2:7" x14ac:dyDescent="0.25">
      <c r="C7757">
        <v>332</v>
      </c>
      <c r="D7757" t="s">
        <v>25</v>
      </c>
      <c r="E7757" s="9">
        <v>359.7</v>
      </c>
      <c r="F7757" s="9">
        <v>0</v>
      </c>
      <c r="G7757" s="19">
        <f t="shared" si="2403"/>
        <v>359.7</v>
      </c>
    </row>
    <row r="7758" spans="2:7" x14ac:dyDescent="0.25">
      <c r="E7758" s="9"/>
      <c r="F7758" s="9"/>
    </row>
    <row r="7759" spans="2:7" x14ac:dyDescent="0.25">
      <c r="B7759" s="7">
        <v>34</v>
      </c>
      <c r="C7759" s="7"/>
      <c r="D7759" s="7" t="s">
        <v>26</v>
      </c>
      <c r="E7759" s="8">
        <f t="shared" ref="E7759" si="2404">E7760+E7761+E7762+E7763+E7764+E7765</f>
        <v>26202.06</v>
      </c>
      <c r="F7759" s="8">
        <f t="shared" ref="F7759" si="2405">F7760+F7761+F7762+F7763+F7764+F7765</f>
        <v>11552.11</v>
      </c>
      <c r="G7759" s="22">
        <f t="shared" ref="G7759:G7765" si="2406">E7759-F7759</f>
        <v>14649.95</v>
      </c>
    </row>
    <row r="7760" spans="2:7" x14ac:dyDescent="0.25">
      <c r="C7760">
        <v>340</v>
      </c>
      <c r="D7760" t="s">
        <v>27</v>
      </c>
      <c r="E7760" s="9">
        <v>11746.61</v>
      </c>
      <c r="F7760" s="9">
        <v>9109.76</v>
      </c>
      <c r="G7760" s="19">
        <f t="shared" si="2406"/>
        <v>2636.8500000000004</v>
      </c>
    </row>
    <row r="7761" spans="2:7" x14ac:dyDescent="0.25">
      <c r="C7761">
        <v>341</v>
      </c>
      <c r="D7761" t="s">
        <v>28</v>
      </c>
      <c r="E7761" s="9">
        <v>0</v>
      </c>
      <c r="F7761" s="9">
        <v>3</v>
      </c>
      <c r="G7761" s="19">
        <f t="shared" si="2406"/>
        <v>-3</v>
      </c>
    </row>
    <row r="7762" spans="2:7" x14ac:dyDescent="0.25">
      <c r="C7762">
        <v>342</v>
      </c>
      <c r="D7762" t="s">
        <v>29</v>
      </c>
      <c r="E7762" s="9">
        <v>0</v>
      </c>
      <c r="F7762" s="9">
        <v>0</v>
      </c>
      <c r="G7762" s="19">
        <f t="shared" si="2406"/>
        <v>0</v>
      </c>
    </row>
    <row r="7763" spans="2:7" x14ac:dyDescent="0.25">
      <c r="C7763">
        <v>343</v>
      </c>
      <c r="D7763" t="s">
        <v>30</v>
      </c>
      <c r="E7763" s="9">
        <v>14455.45</v>
      </c>
      <c r="F7763" s="9">
        <v>2439.35</v>
      </c>
      <c r="G7763" s="19">
        <f t="shared" si="2406"/>
        <v>12016.1</v>
      </c>
    </row>
    <row r="7764" spans="2:7" x14ac:dyDescent="0.25">
      <c r="C7764">
        <v>344</v>
      </c>
      <c r="D7764" t="s">
        <v>31</v>
      </c>
      <c r="E7764" s="9">
        <v>0</v>
      </c>
      <c r="F7764" s="9">
        <v>0</v>
      </c>
      <c r="G7764" s="19">
        <f t="shared" si="2406"/>
        <v>0</v>
      </c>
    </row>
    <row r="7765" spans="2:7" x14ac:dyDescent="0.25">
      <c r="C7765">
        <v>349</v>
      </c>
      <c r="D7765" t="s">
        <v>32</v>
      </c>
      <c r="E7765" s="9">
        <v>0</v>
      </c>
      <c r="F7765" s="9">
        <v>0</v>
      </c>
      <c r="G7765" s="19">
        <f t="shared" si="2406"/>
        <v>0</v>
      </c>
    </row>
    <row r="7766" spans="2:7" x14ac:dyDescent="0.25">
      <c r="E7766" s="9"/>
      <c r="F7766" s="9"/>
    </row>
    <row r="7767" spans="2:7" x14ac:dyDescent="0.25">
      <c r="B7767" s="7">
        <v>35</v>
      </c>
      <c r="C7767" s="7"/>
      <c r="D7767" s="7" t="s">
        <v>33</v>
      </c>
      <c r="E7767" s="8">
        <f t="shared" ref="E7767" si="2407">E7768+E7769</f>
        <v>5123.95</v>
      </c>
      <c r="F7767" s="8">
        <f t="shared" ref="F7767" si="2408">F7768+F7769</f>
        <v>23493.55</v>
      </c>
      <c r="G7767" s="22">
        <f t="shared" ref="G7767:G7769" si="2409">E7767-F7767</f>
        <v>-18369.599999999999</v>
      </c>
    </row>
    <row r="7768" spans="2:7" x14ac:dyDescent="0.25">
      <c r="C7768">
        <v>350</v>
      </c>
      <c r="D7768" t="s">
        <v>33</v>
      </c>
      <c r="E7768" s="9">
        <v>0</v>
      </c>
      <c r="F7768" s="9">
        <v>0</v>
      </c>
      <c r="G7768" s="19">
        <f t="shared" si="2409"/>
        <v>0</v>
      </c>
    </row>
    <row r="7769" spans="2:7" x14ac:dyDescent="0.25">
      <c r="C7769">
        <v>351</v>
      </c>
      <c r="D7769" t="s">
        <v>34</v>
      </c>
      <c r="E7769" s="9">
        <v>5123.95</v>
      </c>
      <c r="F7769" s="9">
        <v>23493.55</v>
      </c>
      <c r="G7769" s="19">
        <f t="shared" si="2409"/>
        <v>-18369.599999999999</v>
      </c>
    </row>
    <row r="7770" spans="2:7" x14ac:dyDescent="0.25">
      <c r="E7770" s="9"/>
      <c r="F7770" s="9"/>
    </row>
    <row r="7771" spans="2:7" x14ac:dyDescent="0.25">
      <c r="B7771" s="7">
        <v>36</v>
      </c>
      <c r="C7771" s="7"/>
      <c r="D7771" s="7" t="s">
        <v>35</v>
      </c>
      <c r="E7771" s="8">
        <f t="shared" ref="E7771" si="2410">E7772+E7773+E7774+E7775+E7776+E7777+E7778+E7779</f>
        <v>1037836.9099999999</v>
      </c>
      <c r="F7771" s="8">
        <f t="shared" ref="F7771" si="2411">F7772+F7773+F7774+F7775+F7776+F7777+F7778+F7779</f>
        <v>841600.11999999988</v>
      </c>
      <c r="G7771" s="22">
        <f t="shared" ref="G7771:G7779" si="2412">E7771-F7771</f>
        <v>196236.79000000004</v>
      </c>
    </row>
    <row r="7772" spans="2:7" x14ac:dyDescent="0.25">
      <c r="C7772">
        <v>360</v>
      </c>
      <c r="D7772" t="s">
        <v>36</v>
      </c>
      <c r="E7772" s="9">
        <v>3005</v>
      </c>
      <c r="F7772" s="9">
        <v>2129.6</v>
      </c>
      <c r="G7772" s="19">
        <f t="shared" si="2412"/>
        <v>875.40000000000009</v>
      </c>
    </row>
    <row r="7773" spans="2:7" x14ac:dyDescent="0.25">
      <c r="C7773">
        <v>361</v>
      </c>
      <c r="D7773" t="s">
        <v>37</v>
      </c>
      <c r="E7773" s="9">
        <v>833538.46</v>
      </c>
      <c r="F7773" s="9">
        <v>651682.81999999995</v>
      </c>
      <c r="G7773" s="19">
        <f t="shared" si="2412"/>
        <v>181855.64</v>
      </c>
    </row>
    <row r="7774" spans="2:7" x14ac:dyDescent="0.25">
      <c r="C7774">
        <v>362</v>
      </c>
      <c r="D7774" t="s">
        <v>38</v>
      </c>
      <c r="E7774" s="9">
        <v>5113</v>
      </c>
      <c r="F7774" s="9">
        <v>3776</v>
      </c>
      <c r="G7774" s="19">
        <f t="shared" si="2412"/>
        <v>1337</v>
      </c>
    </row>
    <row r="7775" spans="2:7" x14ac:dyDescent="0.25">
      <c r="C7775">
        <v>363</v>
      </c>
      <c r="D7775" t="s">
        <v>39</v>
      </c>
      <c r="E7775" s="9">
        <v>196180.45</v>
      </c>
      <c r="F7775" s="9">
        <v>184011.7</v>
      </c>
      <c r="G7775" s="19">
        <f t="shared" si="2412"/>
        <v>12168.75</v>
      </c>
    </row>
    <row r="7776" spans="2:7" x14ac:dyDescent="0.25">
      <c r="C7776">
        <v>364</v>
      </c>
      <c r="D7776" t="s">
        <v>40</v>
      </c>
      <c r="E7776" s="9">
        <v>0</v>
      </c>
      <c r="F7776" s="9">
        <v>0</v>
      </c>
      <c r="G7776" s="19">
        <f t="shared" si="2412"/>
        <v>0</v>
      </c>
    </row>
    <row r="7777" spans="2:7" x14ac:dyDescent="0.25">
      <c r="C7777">
        <v>365</v>
      </c>
      <c r="D7777" t="s">
        <v>41</v>
      </c>
      <c r="E7777" s="9">
        <v>0</v>
      </c>
      <c r="F7777" s="9">
        <v>0</v>
      </c>
      <c r="G7777" s="19">
        <f t="shared" si="2412"/>
        <v>0</v>
      </c>
    </row>
    <row r="7778" spans="2:7" x14ac:dyDescent="0.25">
      <c r="C7778">
        <v>366</v>
      </c>
      <c r="D7778" t="s">
        <v>42</v>
      </c>
      <c r="E7778" s="9">
        <v>0</v>
      </c>
      <c r="F7778" s="9">
        <v>0</v>
      </c>
      <c r="G7778" s="19">
        <f t="shared" si="2412"/>
        <v>0</v>
      </c>
    </row>
    <row r="7779" spans="2:7" x14ac:dyDescent="0.25">
      <c r="C7779">
        <v>369</v>
      </c>
      <c r="D7779" t="s">
        <v>43</v>
      </c>
      <c r="E7779" s="9">
        <v>0</v>
      </c>
      <c r="F7779" s="9">
        <v>0</v>
      </c>
      <c r="G7779" s="19">
        <f t="shared" si="2412"/>
        <v>0</v>
      </c>
    </row>
    <row r="7780" spans="2:7" x14ac:dyDescent="0.25">
      <c r="E7780" s="9"/>
      <c r="F7780" s="9"/>
    </row>
    <row r="7781" spans="2:7" x14ac:dyDescent="0.25">
      <c r="B7781" s="7">
        <v>37</v>
      </c>
      <c r="C7781" s="7"/>
      <c r="D7781" s="7" t="s">
        <v>44</v>
      </c>
      <c r="E7781" s="8">
        <f t="shared" ref="E7781" si="2413">E7782</f>
        <v>0</v>
      </c>
      <c r="F7781" s="8">
        <f t="shared" ref="F7781" si="2414">F7782</f>
        <v>0</v>
      </c>
      <c r="G7781" s="22">
        <f t="shared" ref="G7781:G7790" si="2415">E7781-F7781</f>
        <v>0</v>
      </c>
    </row>
    <row r="7782" spans="2:7" x14ac:dyDescent="0.25">
      <c r="C7782">
        <v>370</v>
      </c>
      <c r="D7782" t="s">
        <v>45</v>
      </c>
      <c r="E7782" s="9">
        <v>0</v>
      </c>
      <c r="F7782" s="9">
        <v>0</v>
      </c>
      <c r="G7782" s="19">
        <f t="shared" si="2415"/>
        <v>0</v>
      </c>
    </row>
    <row r="7783" spans="2:7" x14ac:dyDescent="0.25">
      <c r="E7783" s="9"/>
      <c r="F7783" s="9"/>
      <c r="G7783" s="19">
        <f t="shared" si="2415"/>
        <v>0</v>
      </c>
    </row>
    <row r="7784" spans="2:7" x14ac:dyDescent="0.25">
      <c r="B7784" s="7">
        <v>38</v>
      </c>
      <c r="C7784" s="7"/>
      <c r="D7784" s="7" t="s">
        <v>46</v>
      </c>
      <c r="E7784" s="8">
        <f t="shared" ref="E7784" si="2416">E7785+E7786+E7787+E7788+E7789+E7790</f>
        <v>0</v>
      </c>
      <c r="F7784" s="8">
        <f t="shared" ref="F7784" si="2417">F7785+F7786+F7787+F7788+F7789+F7790</f>
        <v>200000</v>
      </c>
      <c r="G7784" s="22">
        <f t="shared" si="2415"/>
        <v>-200000</v>
      </c>
    </row>
    <row r="7785" spans="2:7" x14ac:dyDescent="0.25">
      <c r="C7785">
        <v>380</v>
      </c>
      <c r="D7785" t="s">
        <v>47</v>
      </c>
      <c r="E7785" s="9">
        <v>0</v>
      </c>
      <c r="F7785" s="9">
        <v>0</v>
      </c>
      <c r="G7785" s="19">
        <f t="shared" si="2415"/>
        <v>0</v>
      </c>
    </row>
    <row r="7786" spans="2:7" x14ac:dyDescent="0.25">
      <c r="C7786">
        <v>381</v>
      </c>
      <c r="D7786" t="s">
        <v>48</v>
      </c>
      <c r="E7786" s="9">
        <v>0</v>
      </c>
      <c r="F7786" s="9">
        <v>0</v>
      </c>
      <c r="G7786" s="19">
        <f t="shared" si="2415"/>
        <v>0</v>
      </c>
    </row>
    <row r="7787" spans="2:7" x14ac:dyDescent="0.25">
      <c r="C7787">
        <v>384</v>
      </c>
      <c r="D7787" t="s">
        <v>49</v>
      </c>
      <c r="E7787" s="9">
        <v>0</v>
      </c>
      <c r="F7787" s="9">
        <v>0</v>
      </c>
      <c r="G7787" s="19">
        <f t="shared" si="2415"/>
        <v>0</v>
      </c>
    </row>
    <row r="7788" spans="2:7" x14ac:dyDescent="0.25">
      <c r="C7788">
        <v>385</v>
      </c>
      <c r="D7788" t="s">
        <v>50</v>
      </c>
      <c r="E7788" s="9">
        <v>0</v>
      </c>
      <c r="F7788" s="9">
        <v>0</v>
      </c>
      <c r="G7788" s="19">
        <f t="shared" si="2415"/>
        <v>0</v>
      </c>
    </row>
    <row r="7789" spans="2:7" x14ac:dyDescent="0.25">
      <c r="C7789">
        <v>386</v>
      </c>
      <c r="D7789" t="s">
        <v>51</v>
      </c>
      <c r="E7789" s="9">
        <v>0</v>
      </c>
      <c r="F7789" s="9">
        <v>0</v>
      </c>
      <c r="G7789" s="19">
        <f t="shared" si="2415"/>
        <v>0</v>
      </c>
    </row>
    <row r="7790" spans="2:7" x14ac:dyDescent="0.25">
      <c r="C7790">
        <v>389</v>
      </c>
      <c r="D7790" t="s">
        <v>52</v>
      </c>
      <c r="E7790" s="9">
        <v>0</v>
      </c>
      <c r="F7790" s="9">
        <v>200000</v>
      </c>
      <c r="G7790" s="19">
        <f t="shared" si="2415"/>
        <v>-200000</v>
      </c>
    </row>
    <row r="7791" spans="2:7" x14ac:dyDescent="0.25">
      <c r="E7791" s="9"/>
      <c r="F7791" s="9"/>
    </row>
    <row r="7792" spans="2:7" x14ac:dyDescent="0.25">
      <c r="B7792" s="7">
        <v>39</v>
      </c>
      <c r="C7792" s="7"/>
      <c r="D7792" s="7" t="s">
        <v>53</v>
      </c>
      <c r="E7792" s="8">
        <f t="shared" ref="E7792" si="2418">E7793+E7794+E7795+E7796+E7797+E7798+E7799+E7800</f>
        <v>0</v>
      </c>
      <c r="F7792" s="8">
        <f t="shared" ref="F7792" si="2419">F7793+F7794+F7795+F7796+F7797+F7798+F7799+F7800</f>
        <v>0</v>
      </c>
      <c r="G7792" s="22">
        <f t="shared" ref="G7792:G7800" si="2420">E7792-F7792</f>
        <v>0</v>
      </c>
    </row>
    <row r="7793" spans="1:7" x14ac:dyDescent="0.25">
      <c r="C7793">
        <v>390</v>
      </c>
      <c r="D7793" t="s">
        <v>54</v>
      </c>
      <c r="E7793" s="9">
        <v>0</v>
      </c>
      <c r="F7793" s="9">
        <v>0</v>
      </c>
      <c r="G7793" s="19">
        <f t="shared" si="2420"/>
        <v>0</v>
      </c>
    </row>
    <row r="7794" spans="1:7" x14ac:dyDescent="0.25">
      <c r="C7794">
        <v>391</v>
      </c>
      <c r="D7794" t="s">
        <v>55</v>
      </c>
      <c r="E7794" s="9">
        <v>0</v>
      </c>
      <c r="F7794" s="9">
        <v>0</v>
      </c>
      <c r="G7794" s="19">
        <f t="shared" si="2420"/>
        <v>0</v>
      </c>
    </row>
    <row r="7795" spans="1:7" x14ac:dyDescent="0.25">
      <c r="C7795">
        <v>392</v>
      </c>
      <c r="D7795" t="s">
        <v>56</v>
      </c>
      <c r="E7795" s="9">
        <v>0</v>
      </c>
      <c r="F7795" s="9">
        <v>0</v>
      </c>
      <c r="G7795" s="19">
        <f t="shared" si="2420"/>
        <v>0</v>
      </c>
    </row>
    <row r="7796" spans="1:7" x14ac:dyDescent="0.25">
      <c r="C7796">
        <v>393</v>
      </c>
      <c r="D7796" t="s">
        <v>57</v>
      </c>
      <c r="E7796" s="9">
        <v>0</v>
      </c>
      <c r="F7796" s="9">
        <v>0</v>
      </c>
      <c r="G7796" s="19">
        <f t="shared" si="2420"/>
        <v>0</v>
      </c>
    </row>
    <row r="7797" spans="1:7" x14ac:dyDescent="0.25">
      <c r="C7797">
        <v>394</v>
      </c>
      <c r="D7797" t="s">
        <v>58</v>
      </c>
      <c r="E7797" s="9">
        <v>0</v>
      </c>
      <c r="F7797" s="9">
        <v>0</v>
      </c>
      <c r="G7797" s="19">
        <f t="shared" si="2420"/>
        <v>0</v>
      </c>
    </row>
    <row r="7798" spans="1:7" x14ac:dyDescent="0.25">
      <c r="C7798">
        <v>395</v>
      </c>
      <c r="D7798" t="s">
        <v>59</v>
      </c>
      <c r="E7798" s="9">
        <v>0</v>
      </c>
      <c r="F7798" s="9">
        <v>0</v>
      </c>
      <c r="G7798" s="19">
        <f t="shared" si="2420"/>
        <v>0</v>
      </c>
    </row>
    <row r="7799" spans="1:7" x14ac:dyDescent="0.25">
      <c r="C7799">
        <v>398</v>
      </c>
      <c r="D7799" t="s">
        <v>60</v>
      </c>
      <c r="E7799" s="9">
        <v>0</v>
      </c>
      <c r="F7799" s="9">
        <v>0</v>
      </c>
      <c r="G7799" s="19">
        <f t="shared" si="2420"/>
        <v>0</v>
      </c>
    </row>
    <row r="7800" spans="1:7" x14ac:dyDescent="0.25">
      <c r="C7800">
        <v>399</v>
      </c>
      <c r="D7800" t="s">
        <v>61</v>
      </c>
      <c r="E7800" s="9">
        <v>0</v>
      </c>
      <c r="F7800" s="9">
        <v>0</v>
      </c>
      <c r="G7800" s="19">
        <f t="shared" si="2420"/>
        <v>0</v>
      </c>
    </row>
    <row r="7801" spans="1:7" x14ac:dyDescent="0.25">
      <c r="E7801" s="9"/>
      <c r="F7801" s="9"/>
    </row>
    <row r="7802" spans="1:7" x14ac:dyDescent="0.25">
      <c r="E7802" s="9"/>
      <c r="F7802" s="9"/>
    </row>
    <row r="7803" spans="1:7" ht="21" x14ac:dyDescent="0.35">
      <c r="A7803" s="10">
        <v>4</v>
      </c>
      <c r="B7803" s="10"/>
      <c r="C7803" s="10"/>
      <c r="D7803" s="10" t="s">
        <v>62</v>
      </c>
      <c r="E7803" s="11">
        <f t="shared" ref="E7803" si="2421">E7804+E7810+E7816+E7827+E7833+E7845+E7849+E7856+E7859+E7868</f>
        <v>1735107.1099999999</v>
      </c>
      <c r="F7803" s="11">
        <f t="shared" ref="F7803" si="2422">F7804+F7810+F7816+F7827+F7833+F7845+F7849+F7856+F7859+F7868</f>
        <v>1899981.13</v>
      </c>
      <c r="G7803" s="23">
        <f t="shared" ref="G7803:G7808" si="2423">E7803-F7803</f>
        <v>-164874.02000000002</v>
      </c>
    </row>
    <row r="7804" spans="1:7" x14ac:dyDescent="0.25">
      <c r="A7804" s="2"/>
      <c r="B7804" s="12">
        <v>40</v>
      </c>
      <c r="C7804" s="12"/>
      <c r="D7804" s="12" t="s">
        <v>63</v>
      </c>
      <c r="E7804" s="13">
        <f t="shared" ref="E7804" si="2424">E7805+E7806+E7807+E7808</f>
        <v>956302.3</v>
      </c>
      <c r="F7804" s="13">
        <f t="shared" ref="F7804" si="2425">F7805+F7806+F7807+F7808</f>
        <v>984706.9</v>
      </c>
      <c r="G7804" s="24">
        <f t="shared" si="2423"/>
        <v>-28404.599999999977</v>
      </c>
    </row>
    <row r="7805" spans="1:7" x14ac:dyDescent="0.25">
      <c r="C7805">
        <v>400</v>
      </c>
      <c r="D7805" t="s">
        <v>64</v>
      </c>
      <c r="E7805" s="9">
        <v>761215.9</v>
      </c>
      <c r="F7805" s="9">
        <v>807108.35</v>
      </c>
      <c r="G7805" s="19">
        <f t="shared" si="2423"/>
        <v>-45892.449999999953</v>
      </c>
    </row>
    <row r="7806" spans="1:7" x14ac:dyDescent="0.25">
      <c r="C7806">
        <v>401</v>
      </c>
      <c r="D7806" t="s">
        <v>65</v>
      </c>
      <c r="E7806" s="9">
        <v>14945.6</v>
      </c>
      <c r="F7806" s="9">
        <v>13071.35</v>
      </c>
      <c r="G7806" s="19">
        <f t="shared" si="2423"/>
        <v>1874.25</v>
      </c>
    </row>
    <row r="7807" spans="1:7" x14ac:dyDescent="0.25">
      <c r="C7807">
        <v>402</v>
      </c>
      <c r="D7807" t="s">
        <v>66</v>
      </c>
      <c r="E7807" s="9">
        <v>165610.9</v>
      </c>
      <c r="F7807" s="9">
        <v>150432.65</v>
      </c>
      <c r="G7807" s="19">
        <f t="shared" si="2423"/>
        <v>15178.25</v>
      </c>
    </row>
    <row r="7808" spans="1:7" x14ac:dyDescent="0.25">
      <c r="C7808">
        <v>403</v>
      </c>
      <c r="D7808" t="s">
        <v>67</v>
      </c>
      <c r="E7808" s="9">
        <v>14529.9</v>
      </c>
      <c r="F7808" s="9">
        <v>14094.55</v>
      </c>
      <c r="G7808" s="19">
        <f t="shared" si="2423"/>
        <v>435.35000000000036</v>
      </c>
    </row>
    <row r="7809" spans="2:7" x14ac:dyDescent="0.25">
      <c r="E7809" s="9"/>
      <c r="F7809" s="9"/>
    </row>
    <row r="7810" spans="2:7" x14ac:dyDescent="0.25">
      <c r="B7810" s="12">
        <v>41</v>
      </c>
      <c r="C7810" s="12"/>
      <c r="D7810" s="12" t="s">
        <v>68</v>
      </c>
      <c r="E7810" s="13">
        <f t="shared" ref="E7810" si="2426">E7811+E7812+E7813+E7814</f>
        <v>0</v>
      </c>
      <c r="F7810" s="13">
        <f t="shared" ref="F7810" si="2427">F7811+F7812+F7813+F7814</f>
        <v>0</v>
      </c>
      <c r="G7810" s="24">
        <f t="shared" ref="G7810:G7814" si="2428">E7810-F7810</f>
        <v>0</v>
      </c>
    </row>
    <row r="7811" spans="2:7" x14ac:dyDescent="0.25">
      <c r="C7811">
        <v>410</v>
      </c>
      <c r="D7811" t="s">
        <v>69</v>
      </c>
      <c r="E7811" s="9">
        <v>0</v>
      </c>
      <c r="F7811" s="9">
        <v>0</v>
      </c>
      <c r="G7811" s="19">
        <f t="shared" si="2428"/>
        <v>0</v>
      </c>
    </row>
    <row r="7812" spans="2:7" x14ac:dyDescent="0.25">
      <c r="C7812">
        <v>411</v>
      </c>
      <c r="D7812" t="s">
        <v>70</v>
      </c>
      <c r="E7812" s="9">
        <v>0</v>
      </c>
      <c r="F7812" s="9">
        <v>0</v>
      </c>
      <c r="G7812" s="19">
        <f t="shared" si="2428"/>
        <v>0</v>
      </c>
    </row>
    <row r="7813" spans="2:7" x14ac:dyDescent="0.25">
      <c r="C7813">
        <v>412</v>
      </c>
      <c r="D7813" t="s">
        <v>71</v>
      </c>
      <c r="E7813" s="9">
        <v>0</v>
      </c>
      <c r="F7813" s="9">
        <v>0</v>
      </c>
      <c r="G7813" s="19">
        <f t="shared" si="2428"/>
        <v>0</v>
      </c>
    </row>
    <row r="7814" spans="2:7" x14ac:dyDescent="0.25">
      <c r="C7814">
        <v>413</v>
      </c>
      <c r="D7814" t="s">
        <v>72</v>
      </c>
      <c r="E7814" s="9">
        <v>0</v>
      </c>
      <c r="F7814" s="9">
        <v>0</v>
      </c>
      <c r="G7814" s="19">
        <f t="shared" si="2428"/>
        <v>0</v>
      </c>
    </row>
    <row r="7815" spans="2:7" x14ac:dyDescent="0.25">
      <c r="E7815" s="9"/>
      <c r="F7815" s="9"/>
    </row>
    <row r="7816" spans="2:7" x14ac:dyDescent="0.25">
      <c r="B7816" s="12">
        <v>42</v>
      </c>
      <c r="C7816" s="12"/>
      <c r="D7816" s="12" t="s">
        <v>73</v>
      </c>
      <c r="E7816" s="13">
        <f t="shared" ref="E7816" si="2429">E7817+E7818+E7819+E7820+E7821+E7822+E7823+E7824+E7825</f>
        <v>321002.39999999997</v>
      </c>
      <c r="F7816" s="13">
        <f t="shared" ref="F7816" si="2430">F7817+F7818+F7819+F7820+F7821+F7822+F7823+F7824+F7825</f>
        <v>321768</v>
      </c>
      <c r="G7816" s="24">
        <f t="shared" ref="G7816:G7825" si="2431">E7816-F7816</f>
        <v>-765.60000000003492</v>
      </c>
    </row>
    <row r="7817" spans="2:7" x14ac:dyDescent="0.25">
      <c r="C7817">
        <v>420</v>
      </c>
      <c r="D7817" t="s">
        <v>74</v>
      </c>
      <c r="E7817" s="9">
        <v>7701.45</v>
      </c>
      <c r="F7817" s="9">
        <v>7979.7</v>
      </c>
      <c r="G7817" s="19">
        <f t="shared" si="2431"/>
        <v>-278.25</v>
      </c>
    </row>
    <row r="7818" spans="2:7" x14ac:dyDescent="0.25">
      <c r="C7818">
        <v>421</v>
      </c>
      <c r="D7818" t="s">
        <v>75</v>
      </c>
      <c r="E7818" s="9">
        <v>4923</v>
      </c>
      <c r="F7818" s="9">
        <v>8626.0499999999993</v>
      </c>
      <c r="G7818" s="19">
        <f t="shared" si="2431"/>
        <v>-3703.0499999999993</v>
      </c>
    </row>
    <row r="7819" spans="2:7" x14ac:dyDescent="0.25">
      <c r="C7819">
        <v>422</v>
      </c>
      <c r="D7819" t="s">
        <v>76</v>
      </c>
      <c r="E7819" s="9">
        <v>0</v>
      </c>
      <c r="F7819" s="9">
        <v>0</v>
      </c>
      <c r="G7819" s="19">
        <f t="shared" si="2431"/>
        <v>0</v>
      </c>
    </row>
    <row r="7820" spans="2:7" x14ac:dyDescent="0.25">
      <c r="C7820">
        <v>423</v>
      </c>
      <c r="D7820" t="s">
        <v>77</v>
      </c>
      <c r="E7820" s="9">
        <v>6634.55</v>
      </c>
      <c r="F7820" s="9">
        <v>7063.1</v>
      </c>
      <c r="G7820" s="19">
        <f t="shared" si="2431"/>
        <v>-428.55000000000018</v>
      </c>
    </row>
    <row r="7821" spans="2:7" x14ac:dyDescent="0.25">
      <c r="C7821">
        <v>424</v>
      </c>
      <c r="D7821" t="s">
        <v>78</v>
      </c>
      <c r="E7821" s="9">
        <v>280658.5</v>
      </c>
      <c r="F7821" s="9">
        <v>282800.65000000002</v>
      </c>
      <c r="G7821" s="19">
        <f t="shared" si="2431"/>
        <v>-2142.1500000000233</v>
      </c>
    </row>
    <row r="7822" spans="2:7" x14ac:dyDescent="0.25">
      <c r="C7822">
        <v>425</v>
      </c>
      <c r="D7822" t="s">
        <v>79</v>
      </c>
      <c r="E7822" s="9">
        <v>2893.6</v>
      </c>
      <c r="F7822" s="9">
        <v>1240.5</v>
      </c>
      <c r="G7822" s="19">
        <f t="shared" si="2431"/>
        <v>1653.1</v>
      </c>
    </row>
    <row r="7823" spans="2:7" x14ac:dyDescent="0.25">
      <c r="C7823">
        <v>426</v>
      </c>
      <c r="D7823" t="s">
        <v>80</v>
      </c>
      <c r="E7823" s="9">
        <v>18191.3</v>
      </c>
      <c r="F7823" s="9">
        <v>14058</v>
      </c>
      <c r="G7823" s="19">
        <f t="shared" si="2431"/>
        <v>4133.2999999999993</v>
      </c>
    </row>
    <row r="7824" spans="2:7" x14ac:dyDescent="0.25">
      <c r="C7824">
        <v>427</v>
      </c>
      <c r="D7824" t="s">
        <v>81</v>
      </c>
      <c r="E7824" s="9">
        <v>0</v>
      </c>
      <c r="F7824" s="9">
        <v>0</v>
      </c>
      <c r="G7824" s="19">
        <f t="shared" si="2431"/>
        <v>0</v>
      </c>
    </row>
    <row r="7825" spans="2:7" x14ac:dyDescent="0.25">
      <c r="C7825">
        <v>429</v>
      </c>
      <c r="D7825" t="s">
        <v>82</v>
      </c>
      <c r="E7825" s="9">
        <v>0</v>
      </c>
      <c r="F7825" s="9">
        <v>0</v>
      </c>
      <c r="G7825" s="19">
        <f t="shared" si="2431"/>
        <v>0</v>
      </c>
    </row>
    <row r="7826" spans="2:7" x14ac:dyDescent="0.25">
      <c r="E7826" s="9"/>
      <c r="F7826" s="9"/>
    </row>
    <row r="7827" spans="2:7" x14ac:dyDescent="0.25">
      <c r="B7827" s="12">
        <v>43</v>
      </c>
      <c r="C7827" s="12"/>
      <c r="D7827" s="12" t="s">
        <v>83</v>
      </c>
      <c r="E7827" s="13">
        <f t="shared" ref="E7827" si="2432">E7828+E7829+E7830+E7831</f>
        <v>0</v>
      </c>
      <c r="F7827" s="13">
        <f t="shared" ref="F7827" si="2433">F7828+F7829+F7830+F7831</f>
        <v>0</v>
      </c>
      <c r="G7827" s="24">
        <f t="shared" ref="G7827:G7831" si="2434">E7827-F7827</f>
        <v>0</v>
      </c>
    </row>
    <row r="7828" spans="2:7" x14ac:dyDescent="0.25">
      <c r="C7828">
        <v>430</v>
      </c>
      <c r="D7828" t="s">
        <v>84</v>
      </c>
      <c r="E7828" s="9">
        <v>0</v>
      </c>
      <c r="F7828" s="9">
        <v>0</v>
      </c>
      <c r="G7828" s="19">
        <f t="shared" si="2434"/>
        <v>0</v>
      </c>
    </row>
    <row r="7829" spans="2:7" x14ac:dyDescent="0.25">
      <c r="C7829">
        <v>431</v>
      </c>
      <c r="D7829" t="s">
        <v>85</v>
      </c>
      <c r="E7829" s="9">
        <v>0</v>
      </c>
      <c r="F7829" s="9">
        <v>0</v>
      </c>
      <c r="G7829" s="19">
        <f t="shared" si="2434"/>
        <v>0</v>
      </c>
    </row>
    <row r="7830" spans="2:7" x14ac:dyDescent="0.25">
      <c r="C7830">
        <v>432</v>
      </c>
      <c r="D7830" t="s">
        <v>86</v>
      </c>
      <c r="E7830" s="9">
        <v>0</v>
      </c>
      <c r="F7830" s="9">
        <v>0</v>
      </c>
      <c r="G7830" s="19">
        <f t="shared" si="2434"/>
        <v>0</v>
      </c>
    </row>
    <row r="7831" spans="2:7" x14ac:dyDescent="0.25">
      <c r="C7831">
        <v>439</v>
      </c>
      <c r="D7831" t="s">
        <v>87</v>
      </c>
      <c r="E7831" s="9">
        <v>0</v>
      </c>
      <c r="F7831" s="9">
        <v>0</v>
      </c>
      <c r="G7831" s="19">
        <f t="shared" si="2434"/>
        <v>0</v>
      </c>
    </row>
    <row r="7832" spans="2:7" x14ac:dyDescent="0.25">
      <c r="E7832" s="9"/>
      <c r="F7832" s="9"/>
    </row>
    <row r="7833" spans="2:7" x14ac:dyDescent="0.25">
      <c r="B7833" s="12">
        <v>44</v>
      </c>
      <c r="C7833" s="12"/>
      <c r="D7833" s="12" t="s">
        <v>88</v>
      </c>
      <c r="E7833" s="13">
        <f t="shared" ref="E7833" si="2435">E7834+E7835+E7836+E7837+E7838+E7839+E7840+E7841+E7842+E7843</f>
        <v>43375.15</v>
      </c>
      <c r="F7833" s="13">
        <f t="shared" ref="F7833" si="2436">F7834+F7835+F7836+F7837+F7838+F7839+F7840+F7841+F7842+F7843</f>
        <v>45504.979999999996</v>
      </c>
      <c r="G7833" s="24">
        <f t="shared" ref="G7833:G7843" si="2437">E7833-F7833</f>
        <v>-2129.8299999999945</v>
      </c>
    </row>
    <row r="7834" spans="2:7" x14ac:dyDescent="0.25">
      <c r="C7834">
        <v>440</v>
      </c>
      <c r="D7834" t="s">
        <v>89</v>
      </c>
      <c r="E7834" s="9">
        <v>10597</v>
      </c>
      <c r="F7834" s="9">
        <v>12193.98</v>
      </c>
      <c r="G7834" s="19">
        <f t="shared" si="2437"/>
        <v>-1596.9799999999996</v>
      </c>
    </row>
    <row r="7835" spans="2:7" x14ac:dyDescent="0.25">
      <c r="C7835">
        <v>441</v>
      </c>
      <c r="D7835" t="s">
        <v>90</v>
      </c>
      <c r="E7835" s="9">
        <v>0</v>
      </c>
      <c r="F7835" s="9">
        <v>0</v>
      </c>
      <c r="G7835" s="19">
        <f t="shared" si="2437"/>
        <v>0</v>
      </c>
    </row>
    <row r="7836" spans="2:7" x14ac:dyDescent="0.25">
      <c r="C7836">
        <v>442</v>
      </c>
      <c r="D7836" t="s">
        <v>91</v>
      </c>
      <c r="E7836" s="9">
        <v>0</v>
      </c>
      <c r="F7836" s="9">
        <v>0</v>
      </c>
      <c r="G7836" s="19">
        <f t="shared" si="2437"/>
        <v>0</v>
      </c>
    </row>
    <row r="7837" spans="2:7" x14ac:dyDescent="0.25">
      <c r="C7837">
        <v>443</v>
      </c>
      <c r="D7837" t="s">
        <v>92</v>
      </c>
      <c r="E7837" s="9">
        <v>32558.15</v>
      </c>
      <c r="F7837" s="9">
        <v>32771</v>
      </c>
      <c r="G7837" s="19">
        <f t="shared" si="2437"/>
        <v>-212.84999999999854</v>
      </c>
    </row>
    <row r="7838" spans="2:7" x14ac:dyDescent="0.25">
      <c r="C7838">
        <v>444</v>
      </c>
      <c r="D7838" t="s">
        <v>31</v>
      </c>
      <c r="E7838" s="9">
        <v>40</v>
      </c>
      <c r="F7838" s="9">
        <v>40</v>
      </c>
      <c r="G7838" s="19">
        <f t="shared" si="2437"/>
        <v>0</v>
      </c>
    </row>
    <row r="7839" spans="2:7" x14ac:dyDescent="0.25">
      <c r="C7839">
        <v>445</v>
      </c>
      <c r="D7839" t="s">
        <v>93</v>
      </c>
      <c r="E7839" s="9">
        <v>0</v>
      </c>
      <c r="F7839" s="9">
        <v>0</v>
      </c>
      <c r="G7839" s="19">
        <f t="shared" si="2437"/>
        <v>0</v>
      </c>
    </row>
    <row r="7840" spans="2:7" x14ac:dyDescent="0.25">
      <c r="C7840">
        <v>446</v>
      </c>
      <c r="D7840" t="s">
        <v>94</v>
      </c>
      <c r="E7840" s="9">
        <v>0</v>
      </c>
      <c r="F7840" s="9">
        <v>0</v>
      </c>
      <c r="G7840" s="19">
        <f t="shared" si="2437"/>
        <v>0</v>
      </c>
    </row>
    <row r="7841" spans="2:7" x14ac:dyDescent="0.25">
      <c r="C7841">
        <v>447</v>
      </c>
      <c r="D7841" t="s">
        <v>95</v>
      </c>
      <c r="E7841" s="9">
        <v>180</v>
      </c>
      <c r="F7841" s="9">
        <v>300</v>
      </c>
      <c r="G7841" s="19">
        <f t="shared" si="2437"/>
        <v>-120</v>
      </c>
    </row>
    <row r="7842" spans="2:7" x14ac:dyDescent="0.25">
      <c r="C7842">
        <v>448</v>
      </c>
      <c r="D7842" t="s">
        <v>96</v>
      </c>
      <c r="E7842" s="9">
        <v>0</v>
      </c>
      <c r="F7842" s="9">
        <v>0</v>
      </c>
      <c r="G7842" s="19">
        <f t="shared" si="2437"/>
        <v>0</v>
      </c>
    </row>
    <row r="7843" spans="2:7" x14ac:dyDescent="0.25">
      <c r="C7843">
        <v>449</v>
      </c>
      <c r="D7843" t="s">
        <v>97</v>
      </c>
      <c r="E7843" s="9">
        <v>0</v>
      </c>
      <c r="F7843" s="9">
        <v>200</v>
      </c>
      <c r="G7843" s="19">
        <f t="shared" si="2437"/>
        <v>-200</v>
      </c>
    </row>
    <row r="7844" spans="2:7" x14ac:dyDescent="0.25">
      <c r="E7844" s="9"/>
      <c r="F7844" s="9"/>
    </row>
    <row r="7845" spans="2:7" x14ac:dyDescent="0.25">
      <c r="B7845" s="12">
        <v>45</v>
      </c>
      <c r="C7845" s="12"/>
      <c r="D7845" s="12" t="s">
        <v>98</v>
      </c>
      <c r="E7845" s="13">
        <f t="shared" ref="E7845" si="2438">E7846+E7847</f>
        <v>0</v>
      </c>
      <c r="F7845" s="13">
        <f t="shared" ref="F7845" si="2439">F7846+F7847</f>
        <v>0</v>
      </c>
      <c r="G7845" s="24">
        <f t="shared" ref="G7845:G7847" si="2440">E7845-F7845</f>
        <v>0</v>
      </c>
    </row>
    <row r="7846" spans="2:7" x14ac:dyDescent="0.25">
      <c r="C7846">
        <v>450</v>
      </c>
      <c r="D7846" t="s">
        <v>99</v>
      </c>
      <c r="E7846" s="9">
        <v>0</v>
      </c>
      <c r="F7846" s="9">
        <v>0</v>
      </c>
      <c r="G7846" s="19">
        <f t="shared" si="2440"/>
        <v>0</v>
      </c>
    </row>
    <row r="7847" spans="2:7" x14ac:dyDescent="0.25">
      <c r="C7847">
        <v>451</v>
      </c>
      <c r="D7847" t="s">
        <v>100</v>
      </c>
      <c r="E7847" s="9">
        <v>0</v>
      </c>
      <c r="F7847" s="9">
        <v>0</v>
      </c>
      <c r="G7847" s="19">
        <f t="shared" si="2440"/>
        <v>0</v>
      </c>
    </row>
    <row r="7848" spans="2:7" x14ac:dyDescent="0.25">
      <c r="E7848" s="9"/>
      <c r="F7848" s="9"/>
    </row>
    <row r="7849" spans="2:7" x14ac:dyDescent="0.25">
      <c r="B7849" s="12">
        <v>46</v>
      </c>
      <c r="C7849" s="12"/>
      <c r="D7849" s="12" t="s">
        <v>101</v>
      </c>
      <c r="E7849" s="13">
        <f t="shared" ref="E7849" si="2441">E7850+E7851+E7852+E7853+E7854</f>
        <v>414427.26</v>
      </c>
      <c r="F7849" s="13">
        <f t="shared" ref="F7849" si="2442">F7850+F7851+F7852+F7853+F7854</f>
        <v>548001.25</v>
      </c>
      <c r="G7849" s="24">
        <f t="shared" ref="G7849:G7854" si="2443">E7849-F7849</f>
        <v>-133573.99</v>
      </c>
    </row>
    <row r="7850" spans="2:7" x14ac:dyDescent="0.25">
      <c r="C7850">
        <v>460</v>
      </c>
      <c r="D7850" t="s">
        <v>102</v>
      </c>
      <c r="E7850" s="9">
        <v>0</v>
      </c>
      <c r="F7850" s="9">
        <v>267</v>
      </c>
      <c r="G7850" s="19">
        <f t="shared" si="2443"/>
        <v>-267</v>
      </c>
    </row>
    <row r="7851" spans="2:7" x14ac:dyDescent="0.25">
      <c r="C7851">
        <v>461</v>
      </c>
      <c r="D7851" t="s">
        <v>103</v>
      </c>
      <c r="E7851" s="9">
        <v>192116.36</v>
      </c>
      <c r="F7851" s="9">
        <v>214526.1</v>
      </c>
      <c r="G7851" s="19">
        <f t="shared" si="2443"/>
        <v>-22409.74000000002</v>
      </c>
    </row>
    <row r="7852" spans="2:7" x14ac:dyDescent="0.25">
      <c r="C7852">
        <v>462</v>
      </c>
      <c r="D7852" t="s">
        <v>38</v>
      </c>
      <c r="E7852" s="9">
        <v>190035</v>
      </c>
      <c r="F7852" s="9">
        <v>295366</v>
      </c>
      <c r="G7852" s="19">
        <f t="shared" si="2443"/>
        <v>-105331</v>
      </c>
    </row>
    <row r="7853" spans="2:7" x14ac:dyDescent="0.25">
      <c r="C7853">
        <v>463</v>
      </c>
      <c r="D7853" t="s">
        <v>104</v>
      </c>
      <c r="E7853" s="9">
        <v>32246.400000000001</v>
      </c>
      <c r="F7853" s="9">
        <v>37783.9</v>
      </c>
      <c r="G7853" s="19">
        <f t="shared" si="2443"/>
        <v>-5537.5</v>
      </c>
    </row>
    <row r="7854" spans="2:7" x14ac:dyDescent="0.25">
      <c r="C7854">
        <v>469</v>
      </c>
      <c r="D7854" t="s">
        <v>105</v>
      </c>
      <c r="E7854" s="9">
        <v>29.5</v>
      </c>
      <c r="F7854" s="9">
        <v>58.25</v>
      </c>
      <c r="G7854" s="19">
        <f t="shared" si="2443"/>
        <v>-28.75</v>
      </c>
    </row>
    <row r="7855" spans="2:7" x14ac:dyDescent="0.25">
      <c r="E7855" s="9"/>
      <c r="F7855" s="9"/>
    </row>
    <row r="7856" spans="2:7" x14ac:dyDescent="0.25">
      <c r="B7856" s="12">
        <v>47</v>
      </c>
      <c r="C7856" s="12"/>
      <c r="D7856" s="12" t="s">
        <v>44</v>
      </c>
      <c r="E7856" s="13">
        <f t="shared" ref="E7856" si="2444">E7857</f>
        <v>0</v>
      </c>
      <c r="F7856" s="13">
        <f t="shared" ref="F7856" si="2445">F7857</f>
        <v>0</v>
      </c>
      <c r="G7856" s="24">
        <f t="shared" ref="G7856:G7857" si="2446">E7856-F7856</f>
        <v>0</v>
      </c>
    </row>
    <row r="7857" spans="2:7" x14ac:dyDescent="0.25">
      <c r="C7857">
        <v>470</v>
      </c>
      <c r="D7857" t="s">
        <v>106</v>
      </c>
      <c r="E7857" s="9">
        <v>0</v>
      </c>
      <c r="F7857" s="9">
        <v>0</v>
      </c>
      <c r="G7857" s="19">
        <f t="shared" si="2446"/>
        <v>0</v>
      </c>
    </row>
    <row r="7858" spans="2:7" x14ac:dyDescent="0.25">
      <c r="E7858" s="9"/>
      <c r="F7858" s="9"/>
    </row>
    <row r="7859" spans="2:7" x14ac:dyDescent="0.25">
      <c r="B7859" s="12">
        <v>48</v>
      </c>
      <c r="C7859" s="12"/>
      <c r="D7859" s="12" t="s">
        <v>107</v>
      </c>
      <c r="E7859" s="13">
        <f t="shared" ref="E7859" si="2447">E7860+E7861+E7862+E7863+E7864+E7865+E7866</f>
        <v>0</v>
      </c>
      <c r="F7859" s="13">
        <f t="shared" ref="F7859" si="2448">F7860+F7861+F7862+F7863+F7864+F7865+F7866</f>
        <v>0</v>
      </c>
      <c r="G7859" s="24">
        <f t="shared" ref="G7859:G7866" si="2449">E7859-F7859</f>
        <v>0</v>
      </c>
    </row>
    <row r="7860" spans="2:7" x14ac:dyDescent="0.25">
      <c r="C7860">
        <v>481</v>
      </c>
      <c r="D7860" t="s">
        <v>108</v>
      </c>
      <c r="E7860" s="9">
        <v>0</v>
      </c>
      <c r="F7860" s="9">
        <v>0</v>
      </c>
      <c r="G7860" s="19">
        <f t="shared" si="2449"/>
        <v>0</v>
      </c>
    </row>
    <row r="7861" spans="2:7" x14ac:dyDescent="0.25">
      <c r="C7861">
        <v>482</v>
      </c>
      <c r="D7861" t="s">
        <v>109</v>
      </c>
      <c r="E7861" s="9">
        <v>0</v>
      </c>
      <c r="F7861" s="9">
        <v>0</v>
      </c>
      <c r="G7861" s="19">
        <f t="shared" si="2449"/>
        <v>0</v>
      </c>
    </row>
    <row r="7862" spans="2:7" x14ac:dyDescent="0.25">
      <c r="C7862">
        <v>483</v>
      </c>
      <c r="D7862" t="s">
        <v>110</v>
      </c>
      <c r="E7862" s="9">
        <v>0</v>
      </c>
      <c r="F7862" s="9">
        <v>0</v>
      </c>
      <c r="G7862" s="19">
        <f t="shared" si="2449"/>
        <v>0</v>
      </c>
    </row>
    <row r="7863" spans="2:7" x14ac:dyDescent="0.25">
      <c r="C7863">
        <v>484</v>
      </c>
      <c r="D7863" t="s">
        <v>111</v>
      </c>
      <c r="E7863" s="9">
        <v>0</v>
      </c>
      <c r="F7863" s="9">
        <v>0</v>
      </c>
      <c r="G7863" s="19">
        <f t="shared" si="2449"/>
        <v>0</v>
      </c>
    </row>
    <row r="7864" spans="2:7" x14ac:dyDescent="0.25">
      <c r="C7864">
        <v>485</v>
      </c>
      <c r="D7864" t="s">
        <v>112</v>
      </c>
      <c r="E7864" s="9">
        <v>0</v>
      </c>
      <c r="F7864" s="9">
        <v>0</v>
      </c>
      <c r="G7864" s="19">
        <f t="shared" si="2449"/>
        <v>0</v>
      </c>
    </row>
    <row r="7865" spans="2:7" x14ac:dyDescent="0.25">
      <c r="C7865">
        <v>486</v>
      </c>
      <c r="D7865" t="s">
        <v>113</v>
      </c>
      <c r="E7865" s="9">
        <v>0</v>
      </c>
      <c r="F7865" s="9">
        <v>0</v>
      </c>
      <c r="G7865" s="19">
        <f t="shared" si="2449"/>
        <v>0</v>
      </c>
    </row>
    <row r="7866" spans="2:7" x14ac:dyDescent="0.25">
      <c r="C7866">
        <v>489</v>
      </c>
      <c r="D7866" t="s">
        <v>114</v>
      </c>
      <c r="E7866" s="9">
        <v>0</v>
      </c>
      <c r="F7866" s="9">
        <v>0</v>
      </c>
      <c r="G7866" s="19">
        <f t="shared" si="2449"/>
        <v>0</v>
      </c>
    </row>
    <row r="7867" spans="2:7" x14ac:dyDescent="0.25">
      <c r="E7867" s="9"/>
      <c r="F7867" s="9"/>
    </row>
    <row r="7868" spans="2:7" x14ac:dyDescent="0.25">
      <c r="B7868" s="12">
        <v>49</v>
      </c>
      <c r="C7868" s="12"/>
      <c r="D7868" s="12" t="s">
        <v>53</v>
      </c>
      <c r="E7868" s="13">
        <f t="shared" ref="E7868" si="2450">E7869+E7870+E7871+E7872+E7873+E7874+E7875+E7876</f>
        <v>0</v>
      </c>
      <c r="F7868" s="13">
        <f t="shared" ref="F7868" si="2451">F7869+F7870+F7871+F7872+F7873+F7874+F7875+F7876</f>
        <v>0</v>
      </c>
      <c r="G7868" s="24">
        <f t="shared" ref="G7868:G7876" si="2452">E7868-F7868</f>
        <v>0</v>
      </c>
    </row>
    <row r="7869" spans="2:7" x14ac:dyDescent="0.25">
      <c r="C7869">
        <v>490</v>
      </c>
      <c r="D7869" t="s">
        <v>54</v>
      </c>
      <c r="E7869" s="9">
        <v>0</v>
      </c>
      <c r="F7869" s="9">
        <v>0</v>
      </c>
      <c r="G7869" s="19">
        <f t="shared" si="2452"/>
        <v>0</v>
      </c>
    </row>
    <row r="7870" spans="2:7" x14ac:dyDescent="0.25">
      <c r="C7870">
        <v>491</v>
      </c>
      <c r="D7870" t="s">
        <v>55</v>
      </c>
      <c r="E7870" s="9">
        <v>0</v>
      </c>
      <c r="F7870" s="9">
        <v>0</v>
      </c>
      <c r="G7870" s="19">
        <f t="shared" si="2452"/>
        <v>0</v>
      </c>
    </row>
    <row r="7871" spans="2:7" x14ac:dyDescent="0.25">
      <c r="C7871">
        <v>492</v>
      </c>
      <c r="D7871" t="s">
        <v>115</v>
      </c>
      <c r="E7871" s="9">
        <v>0</v>
      </c>
      <c r="F7871" s="9">
        <v>0</v>
      </c>
      <c r="G7871" s="19">
        <f t="shared" si="2452"/>
        <v>0</v>
      </c>
    </row>
    <row r="7872" spans="2:7" x14ac:dyDescent="0.25">
      <c r="C7872">
        <v>493</v>
      </c>
      <c r="D7872" t="s">
        <v>116</v>
      </c>
      <c r="E7872" s="9">
        <v>0</v>
      </c>
      <c r="F7872" s="9">
        <v>0</v>
      </c>
      <c r="G7872" s="19">
        <f t="shared" si="2452"/>
        <v>0</v>
      </c>
    </row>
    <row r="7873" spans="1:7" x14ac:dyDescent="0.25">
      <c r="C7873">
        <v>494</v>
      </c>
      <c r="D7873" t="s">
        <v>58</v>
      </c>
      <c r="E7873" s="9">
        <v>0</v>
      </c>
      <c r="F7873" s="9">
        <v>0</v>
      </c>
      <c r="G7873" s="19">
        <f t="shared" si="2452"/>
        <v>0</v>
      </c>
    </row>
    <row r="7874" spans="1:7" x14ac:dyDescent="0.25">
      <c r="C7874">
        <v>495</v>
      </c>
      <c r="D7874" t="s">
        <v>117</v>
      </c>
      <c r="E7874" s="9">
        <v>0</v>
      </c>
      <c r="F7874" s="9">
        <v>0</v>
      </c>
      <c r="G7874" s="19">
        <f t="shared" si="2452"/>
        <v>0</v>
      </c>
    </row>
    <row r="7875" spans="1:7" x14ac:dyDescent="0.25">
      <c r="C7875">
        <v>498</v>
      </c>
      <c r="D7875" t="s">
        <v>118</v>
      </c>
      <c r="E7875" s="9">
        <v>0</v>
      </c>
      <c r="F7875" s="9">
        <v>0</v>
      </c>
      <c r="G7875" s="19">
        <f t="shared" si="2452"/>
        <v>0</v>
      </c>
    </row>
    <row r="7876" spans="1:7" x14ac:dyDescent="0.25">
      <c r="C7876">
        <v>499</v>
      </c>
      <c r="D7876" t="s">
        <v>61</v>
      </c>
      <c r="E7876" s="9">
        <v>0</v>
      </c>
      <c r="F7876" s="9">
        <v>0</v>
      </c>
      <c r="G7876" s="19">
        <f t="shared" si="2452"/>
        <v>0</v>
      </c>
    </row>
    <row r="7877" spans="1:7" x14ac:dyDescent="0.25">
      <c r="E7877" s="9"/>
      <c r="F7877" s="9"/>
    </row>
    <row r="7878" spans="1:7" x14ac:dyDescent="0.25">
      <c r="E7878" s="9"/>
      <c r="F7878" s="9"/>
    </row>
    <row r="7879" spans="1:7" x14ac:dyDescent="0.25">
      <c r="E7879" s="9"/>
      <c r="F7879" s="9"/>
    </row>
    <row r="7880" spans="1:7" x14ac:dyDescent="0.25">
      <c r="A7880" s="14">
        <v>9</v>
      </c>
      <c r="B7880" s="14"/>
      <c r="C7880" s="14"/>
      <c r="D7880" s="14" t="s">
        <v>119</v>
      </c>
      <c r="E7880" s="15"/>
      <c r="F7880" s="15"/>
      <c r="G7880" s="25"/>
    </row>
    <row r="7881" spans="1:7" x14ac:dyDescent="0.25">
      <c r="A7881" s="14"/>
      <c r="B7881" s="14">
        <v>90</v>
      </c>
      <c r="C7881" s="14"/>
      <c r="D7881" s="14" t="s">
        <v>120</v>
      </c>
      <c r="E7881" s="16">
        <f t="shared" ref="E7881" si="2453">E7882+E7883</f>
        <v>122026.26000000001</v>
      </c>
      <c r="F7881" s="16">
        <f t="shared" ref="F7881" si="2454">F7882+F7883</f>
        <v>160878.04999999999</v>
      </c>
      <c r="G7881" s="26">
        <f t="shared" ref="G7881:G7883" si="2455">E7881-F7881</f>
        <v>-38851.789999999979</v>
      </c>
    </row>
    <row r="7882" spans="1:7" x14ac:dyDescent="0.25">
      <c r="C7882">
        <v>900</v>
      </c>
      <c r="D7882" t="s">
        <v>121</v>
      </c>
      <c r="E7882" s="32">
        <v>-22521.59</v>
      </c>
      <c r="F7882" s="32">
        <v>24133.4</v>
      </c>
      <c r="G7882" s="19">
        <f t="shared" si="2455"/>
        <v>-46654.990000000005</v>
      </c>
    </row>
    <row r="7883" spans="1:7" x14ac:dyDescent="0.25">
      <c r="C7883">
        <v>901</v>
      </c>
      <c r="D7883" t="s">
        <v>122</v>
      </c>
      <c r="E7883" s="19">
        <v>144547.85</v>
      </c>
      <c r="F7883" s="19">
        <v>136744.65</v>
      </c>
      <c r="G7883" s="19">
        <f t="shared" si="2455"/>
        <v>7803.2000000000116</v>
      </c>
    </row>
    <row r="7884" spans="1:7" x14ac:dyDescent="0.25">
      <c r="E7884" s="9"/>
      <c r="F7884" s="9"/>
    </row>
    <row r="7885" spans="1:7" x14ac:dyDescent="0.25">
      <c r="D7885" s="2" t="s">
        <v>123</v>
      </c>
      <c r="E7885" s="17">
        <f t="shared" ref="E7885" si="2456">E7882+E7883</f>
        <v>122026.26000000001</v>
      </c>
      <c r="F7885" s="17">
        <f t="shared" ref="F7885" si="2457">F7882+F7883</f>
        <v>160878.04999999999</v>
      </c>
      <c r="G7885" s="19">
        <f t="shared" ref="G7885" si="2458">E7885-F7885</f>
        <v>-38851.789999999979</v>
      </c>
    </row>
    <row r="7886" spans="1:7" x14ac:dyDescent="0.25">
      <c r="E7886" s="9"/>
      <c r="F7886" s="9"/>
    </row>
    <row r="7887" spans="1:7" x14ac:dyDescent="0.25">
      <c r="A7887" s="27"/>
      <c r="B7887" s="27"/>
      <c r="C7887" s="27"/>
      <c r="D7887" s="27"/>
      <c r="E7887" s="27"/>
      <c r="F7887" s="27"/>
      <c r="G7887" s="28"/>
    </row>
    <row r="7890" spans="1:7" ht="26.25" x14ac:dyDescent="0.4">
      <c r="A7890" s="1" t="s">
        <v>124</v>
      </c>
      <c r="B7890" s="2"/>
      <c r="C7890" s="2"/>
      <c r="D7890" s="2"/>
      <c r="E7890" s="18">
        <v>2021</v>
      </c>
      <c r="F7890" s="18">
        <v>2020</v>
      </c>
      <c r="G7890" s="20" t="s">
        <v>125</v>
      </c>
    </row>
    <row r="7891" spans="1:7" x14ac:dyDescent="0.25">
      <c r="A7891" t="s">
        <v>0</v>
      </c>
      <c r="E7891" s="3">
        <v>1073</v>
      </c>
      <c r="F7891" s="3">
        <v>1096</v>
      </c>
      <c r="G7891" s="29">
        <f>E7891-F7891</f>
        <v>-23</v>
      </c>
    </row>
    <row r="7892" spans="1:7" x14ac:dyDescent="0.25">
      <c r="E7892" s="31" t="s">
        <v>174</v>
      </c>
      <c r="F7892" s="31" t="s">
        <v>174</v>
      </c>
      <c r="G7892" s="4" t="s">
        <v>174</v>
      </c>
    </row>
    <row r="7893" spans="1:7" ht="21" x14ac:dyDescent="0.35">
      <c r="A7893" s="5">
        <v>3</v>
      </c>
      <c r="B7893" s="5"/>
      <c r="C7893" s="5"/>
      <c r="D7893" s="5" t="s">
        <v>2</v>
      </c>
      <c r="E7893" s="6">
        <f t="shared" ref="E7893" si="2459">E7894+E7904+E7916+E7920+E7928+E7932+E7942+E7945+E7953</f>
        <v>5726456.6399999987</v>
      </c>
      <c r="F7893" s="6">
        <f t="shared" ref="F7893" si="2460">F7894+F7904+F7916+F7920+F7928+F7932+F7942+F7945+F7953</f>
        <v>5671248.4699999997</v>
      </c>
      <c r="G7893" s="21">
        <f>E7893-F7893</f>
        <v>55208.169999998994</v>
      </c>
    </row>
    <row r="7894" spans="1:7" x14ac:dyDescent="0.25">
      <c r="A7894" s="7"/>
      <c r="B7894" s="7">
        <v>30</v>
      </c>
      <c r="C7894" s="7"/>
      <c r="D7894" s="7" t="s">
        <v>3</v>
      </c>
      <c r="E7894" s="8">
        <f t="shared" ref="E7894" si="2461">E7895+E7896+E7897+E7898+E7899+E7900+E7901+E7902</f>
        <v>1296398.5499999998</v>
      </c>
      <c r="F7894" s="8">
        <f t="shared" ref="F7894" si="2462">F7895+F7896+F7897+F7898+F7899+F7900+F7901+F7902</f>
        <v>1272093.4599999997</v>
      </c>
      <c r="G7894" s="22">
        <f t="shared" ref="G7894:G7902" si="2463">E7894-F7894</f>
        <v>24305.090000000084</v>
      </c>
    </row>
    <row r="7895" spans="1:7" x14ac:dyDescent="0.25">
      <c r="C7895">
        <v>300</v>
      </c>
      <c r="D7895" t="s">
        <v>4</v>
      </c>
      <c r="E7895" s="9">
        <v>55844.2</v>
      </c>
      <c r="F7895" s="9">
        <v>51638.65</v>
      </c>
      <c r="G7895" s="19">
        <f t="shared" si="2463"/>
        <v>4205.5499999999956</v>
      </c>
    </row>
    <row r="7896" spans="1:7" x14ac:dyDescent="0.25">
      <c r="C7896">
        <v>301</v>
      </c>
      <c r="D7896" t="s">
        <v>5</v>
      </c>
      <c r="E7896" s="9">
        <v>1029591.95</v>
      </c>
      <c r="F7896" s="9">
        <v>1000025.96</v>
      </c>
      <c r="G7896" s="19">
        <f t="shared" si="2463"/>
        <v>29565.989999999991</v>
      </c>
    </row>
    <row r="7897" spans="1:7" x14ac:dyDescent="0.25">
      <c r="C7897">
        <v>302</v>
      </c>
      <c r="D7897" t="s">
        <v>6</v>
      </c>
      <c r="E7897" s="9">
        <v>0</v>
      </c>
      <c r="F7897" s="9">
        <v>0</v>
      </c>
      <c r="G7897" s="19">
        <f t="shared" si="2463"/>
        <v>0</v>
      </c>
    </row>
    <row r="7898" spans="1:7" x14ac:dyDescent="0.25">
      <c r="C7898">
        <v>303</v>
      </c>
      <c r="D7898" t="s">
        <v>7</v>
      </c>
      <c r="E7898" s="9">
        <v>0</v>
      </c>
      <c r="F7898" s="9">
        <v>1243.6500000000001</v>
      </c>
      <c r="G7898" s="19">
        <f t="shared" si="2463"/>
        <v>-1243.6500000000001</v>
      </c>
    </row>
    <row r="7899" spans="1:7" x14ac:dyDescent="0.25">
      <c r="C7899">
        <v>304</v>
      </c>
      <c r="D7899" t="s">
        <v>8</v>
      </c>
      <c r="E7899" s="9">
        <v>0</v>
      </c>
      <c r="F7899" s="9">
        <v>0</v>
      </c>
      <c r="G7899" s="19">
        <f t="shared" si="2463"/>
        <v>0</v>
      </c>
    </row>
    <row r="7900" spans="1:7" x14ac:dyDescent="0.25">
      <c r="C7900">
        <v>305</v>
      </c>
      <c r="D7900" t="s">
        <v>9</v>
      </c>
      <c r="E7900" s="9">
        <v>197632</v>
      </c>
      <c r="F7900" s="9">
        <v>202120</v>
      </c>
      <c r="G7900" s="19">
        <f t="shared" si="2463"/>
        <v>-4488</v>
      </c>
    </row>
    <row r="7901" spans="1:7" x14ac:dyDescent="0.25">
      <c r="C7901">
        <v>306</v>
      </c>
      <c r="D7901" t="s">
        <v>10</v>
      </c>
      <c r="E7901" s="9">
        <v>0</v>
      </c>
      <c r="F7901" s="9">
        <v>0</v>
      </c>
      <c r="G7901" s="19">
        <f t="shared" si="2463"/>
        <v>0</v>
      </c>
    </row>
    <row r="7902" spans="1:7" x14ac:dyDescent="0.25">
      <c r="C7902">
        <v>309</v>
      </c>
      <c r="D7902" t="s">
        <v>11</v>
      </c>
      <c r="E7902" s="9">
        <v>13330.4</v>
      </c>
      <c r="F7902" s="9">
        <v>17065.2</v>
      </c>
      <c r="G7902" s="19">
        <f t="shared" si="2463"/>
        <v>-3734.8000000000011</v>
      </c>
    </row>
    <row r="7903" spans="1:7" x14ac:dyDescent="0.25">
      <c r="E7903" s="9"/>
      <c r="F7903" s="9"/>
    </row>
    <row r="7904" spans="1:7" x14ac:dyDescent="0.25">
      <c r="B7904" s="7">
        <v>31</v>
      </c>
      <c r="C7904" s="7"/>
      <c r="D7904" s="7" t="s">
        <v>12</v>
      </c>
      <c r="E7904" s="8">
        <f t="shared" ref="E7904" si="2464">E7905+E7906+E7907+E7908+E7909+E7910+E7911+E7912+E7913+E7914</f>
        <v>1139781.6399999999</v>
      </c>
      <c r="F7904" s="8">
        <f t="shared" ref="F7904" si="2465">F7905+F7906+F7907+F7908+F7909+F7910+F7911+F7912+F7913+F7914</f>
        <v>1018327.4</v>
      </c>
      <c r="G7904" s="22">
        <f t="shared" ref="G7904:G7914" si="2466">E7904-F7904</f>
        <v>121454.23999999987</v>
      </c>
    </row>
    <row r="7905" spans="2:7" x14ac:dyDescent="0.25">
      <c r="C7905">
        <v>310</v>
      </c>
      <c r="D7905" t="s">
        <v>13</v>
      </c>
      <c r="E7905" s="9">
        <v>116141.95</v>
      </c>
      <c r="F7905" s="9">
        <v>95778.13</v>
      </c>
      <c r="G7905" s="19">
        <f t="shared" si="2466"/>
        <v>20363.819999999992</v>
      </c>
    </row>
    <row r="7906" spans="2:7" x14ac:dyDescent="0.25">
      <c r="C7906">
        <v>311</v>
      </c>
      <c r="D7906" t="s">
        <v>14</v>
      </c>
      <c r="E7906" s="9">
        <v>62094.95</v>
      </c>
      <c r="F7906" s="9">
        <v>80762.22</v>
      </c>
      <c r="G7906" s="19">
        <f t="shared" si="2466"/>
        <v>-18667.270000000004</v>
      </c>
    </row>
    <row r="7907" spans="2:7" x14ac:dyDescent="0.25">
      <c r="C7907">
        <v>312</v>
      </c>
      <c r="D7907" t="s">
        <v>15</v>
      </c>
      <c r="E7907" s="9">
        <v>245733.37</v>
      </c>
      <c r="F7907" s="9">
        <v>251741.86</v>
      </c>
      <c r="G7907" s="19">
        <f t="shared" si="2466"/>
        <v>-6008.4899999999907</v>
      </c>
    </row>
    <row r="7908" spans="2:7" x14ac:dyDescent="0.25">
      <c r="C7908">
        <v>313</v>
      </c>
      <c r="D7908" t="s">
        <v>16</v>
      </c>
      <c r="E7908" s="9">
        <v>346963.05</v>
      </c>
      <c r="F7908" s="9">
        <v>315744.87</v>
      </c>
      <c r="G7908" s="19">
        <f t="shared" si="2466"/>
        <v>31218.179999999993</v>
      </c>
    </row>
    <row r="7909" spans="2:7" x14ac:dyDescent="0.25">
      <c r="C7909">
        <v>314</v>
      </c>
      <c r="D7909" t="s">
        <v>17</v>
      </c>
      <c r="E7909" s="9">
        <v>228956.21</v>
      </c>
      <c r="F7909" s="9">
        <v>148618.51</v>
      </c>
      <c r="G7909" s="19">
        <f t="shared" si="2466"/>
        <v>80337.699999999983</v>
      </c>
    </row>
    <row r="7910" spans="2:7" x14ac:dyDescent="0.25">
      <c r="C7910">
        <v>315</v>
      </c>
      <c r="D7910" t="s">
        <v>18</v>
      </c>
      <c r="E7910" s="9">
        <v>87038.5</v>
      </c>
      <c r="F7910" s="9">
        <v>79870.600000000006</v>
      </c>
      <c r="G7910" s="19">
        <f t="shared" si="2466"/>
        <v>7167.8999999999942</v>
      </c>
    </row>
    <row r="7911" spans="2:7" x14ac:dyDescent="0.25">
      <c r="C7911">
        <v>316</v>
      </c>
      <c r="D7911" t="s">
        <v>19</v>
      </c>
      <c r="E7911" s="9">
        <v>3684.4</v>
      </c>
      <c r="F7911" s="9">
        <v>7695.55</v>
      </c>
      <c r="G7911" s="19">
        <f t="shared" si="2466"/>
        <v>-4011.15</v>
      </c>
    </row>
    <row r="7912" spans="2:7" x14ac:dyDescent="0.25">
      <c r="C7912">
        <v>317</v>
      </c>
      <c r="D7912" t="s">
        <v>20</v>
      </c>
      <c r="E7912" s="9">
        <v>17934.7</v>
      </c>
      <c r="F7912" s="9">
        <v>16871.3</v>
      </c>
      <c r="G7912" s="19">
        <f t="shared" si="2466"/>
        <v>1063.4000000000015</v>
      </c>
    </row>
    <row r="7913" spans="2:7" x14ac:dyDescent="0.25">
      <c r="C7913">
        <v>318</v>
      </c>
      <c r="D7913" t="s">
        <v>21</v>
      </c>
      <c r="E7913" s="9">
        <v>23557.95</v>
      </c>
      <c r="F7913" s="9">
        <v>13653.96</v>
      </c>
      <c r="G7913" s="19">
        <f t="shared" si="2466"/>
        <v>9903.9900000000016</v>
      </c>
    </row>
    <row r="7914" spans="2:7" x14ac:dyDescent="0.25">
      <c r="C7914">
        <v>319</v>
      </c>
      <c r="D7914" t="s">
        <v>22</v>
      </c>
      <c r="E7914" s="9">
        <v>7676.56</v>
      </c>
      <c r="F7914" s="9">
        <v>7590.4</v>
      </c>
      <c r="G7914" s="19">
        <f t="shared" si="2466"/>
        <v>86.160000000000764</v>
      </c>
    </row>
    <row r="7915" spans="2:7" x14ac:dyDescent="0.25">
      <c r="E7915" s="9"/>
      <c r="F7915" s="9"/>
    </row>
    <row r="7916" spans="2:7" x14ac:dyDescent="0.25">
      <c r="B7916" s="7">
        <v>33</v>
      </c>
      <c r="C7916" s="7"/>
      <c r="D7916" s="7" t="s">
        <v>23</v>
      </c>
      <c r="E7916" s="8">
        <f t="shared" ref="E7916" si="2467">E7917+E7918</f>
        <v>381525.81</v>
      </c>
      <c r="F7916" s="8">
        <f t="shared" ref="F7916" si="2468">F7917+F7918</f>
        <v>381409.63</v>
      </c>
      <c r="G7916" s="22">
        <f t="shared" ref="G7916:G7918" si="2469">E7916-F7916</f>
        <v>116.17999999999302</v>
      </c>
    </row>
    <row r="7917" spans="2:7" x14ac:dyDescent="0.25">
      <c r="C7917">
        <v>330</v>
      </c>
      <c r="D7917" t="s">
        <v>24</v>
      </c>
      <c r="E7917" s="9">
        <v>381525.81</v>
      </c>
      <c r="F7917" s="9">
        <v>381409.63</v>
      </c>
      <c r="G7917" s="19">
        <f t="shared" si="2469"/>
        <v>116.17999999999302</v>
      </c>
    </row>
    <row r="7918" spans="2:7" x14ac:dyDescent="0.25">
      <c r="C7918">
        <v>332</v>
      </c>
      <c r="D7918" t="s">
        <v>25</v>
      </c>
      <c r="E7918" s="9">
        <v>0</v>
      </c>
      <c r="F7918" s="9">
        <v>0</v>
      </c>
      <c r="G7918" s="19">
        <f t="shared" si="2469"/>
        <v>0</v>
      </c>
    </row>
    <row r="7919" spans="2:7" x14ac:dyDescent="0.25">
      <c r="E7919" s="9"/>
      <c r="F7919" s="9"/>
    </row>
    <row r="7920" spans="2:7" x14ac:dyDescent="0.25">
      <c r="B7920" s="7">
        <v>34</v>
      </c>
      <c r="C7920" s="7"/>
      <c r="D7920" s="7" t="s">
        <v>26</v>
      </c>
      <c r="E7920" s="8">
        <f t="shared" ref="E7920" si="2470">E7921+E7922+E7923+E7924+E7925+E7926</f>
        <v>129553.11</v>
      </c>
      <c r="F7920" s="8">
        <f t="shared" ref="F7920" si="2471">F7921+F7922+F7923+F7924+F7925+F7926</f>
        <v>114102.89</v>
      </c>
      <c r="G7920" s="22">
        <f t="shared" ref="G7920:G7926" si="2472">E7920-F7920</f>
        <v>15450.220000000001</v>
      </c>
    </row>
    <row r="7921" spans="2:7" x14ac:dyDescent="0.25">
      <c r="C7921">
        <v>340</v>
      </c>
      <c r="D7921" t="s">
        <v>27</v>
      </c>
      <c r="E7921" s="9">
        <v>79671.94</v>
      </c>
      <c r="F7921" s="9">
        <v>91910.14</v>
      </c>
      <c r="G7921" s="19">
        <f t="shared" si="2472"/>
        <v>-12238.199999999997</v>
      </c>
    </row>
    <row r="7922" spans="2:7" x14ac:dyDescent="0.25">
      <c r="C7922">
        <v>341</v>
      </c>
      <c r="D7922" t="s">
        <v>28</v>
      </c>
      <c r="E7922" s="9">
        <v>0</v>
      </c>
      <c r="F7922" s="9">
        <v>0</v>
      </c>
      <c r="G7922" s="19">
        <f t="shared" si="2472"/>
        <v>0</v>
      </c>
    </row>
    <row r="7923" spans="2:7" x14ac:dyDescent="0.25">
      <c r="C7923">
        <v>342</v>
      </c>
      <c r="D7923" t="s">
        <v>29</v>
      </c>
      <c r="E7923" s="9">
        <v>0</v>
      </c>
      <c r="F7923" s="9">
        <v>0</v>
      </c>
      <c r="G7923" s="19">
        <f t="shared" si="2472"/>
        <v>0</v>
      </c>
    </row>
    <row r="7924" spans="2:7" x14ac:dyDescent="0.25">
      <c r="C7924">
        <v>343</v>
      </c>
      <c r="D7924" t="s">
        <v>30</v>
      </c>
      <c r="E7924" s="9">
        <v>49581.17</v>
      </c>
      <c r="F7924" s="9">
        <v>21112.75</v>
      </c>
      <c r="G7924" s="19">
        <f t="shared" si="2472"/>
        <v>28468.42</v>
      </c>
    </row>
    <row r="7925" spans="2:7" x14ac:dyDescent="0.25">
      <c r="C7925">
        <v>344</v>
      </c>
      <c r="D7925" t="s">
        <v>31</v>
      </c>
      <c r="E7925" s="9">
        <v>300</v>
      </c>
      <c r="F7925" s="9">
        <v>1080</v>
      </c>
      <c r="G7925" s="19">
        <f t="shared" si="2472"/>
        <v>-780</v>
      </c>
    </row>
    <row r="7926" spans="2:7" x14ac:dyDescent="0.25">
      <c r="C7926">
        <v>349</v>
      </c>
      <c r="D7926" t="s">
        <v>32</v>
      </c>
      <c r="E7926" s="9">
        <v>0</v>
      </c>
      <c r="F7926" s="9">
        <v>0</v>
      </c>
      <c r="G7926" s="19">
        <f t="shared" si="2472"/>
        <v>0</v>
      </c>
    </row>
    <row r="7927" spans="2:7" x14ac:dyDescent="0.25">
      <c r="E7927" s="9"/>
      <c r="F7927" s="9"/>
    </row>
    <row r="7928" spans="2:7" x14ac:dyDescent="0.25">
      <c r="B7928" s="7">
        <v>35</v>
      </c>
      <c r="C7928" s="7"/>
      <c r="D7928" s="7" t="s">
        <v>33</v>
      </c>
      <c r="E7928" s="8">
        <f t="shared" ref="E7928" si="2473">E7929+E7930</f>
        <v>39690.97</v>
      </c>
      <c r="F7928" s="8">
        <f t="shared" ref="F7928" si="2474">F7929+F7930</f>
        <v>38678.46</v>
      </c>
      <c r="G7928" s="22">
        <f t="shared" ref="G7928:G7930" si="2475">E7928-F7928</f>
        <v>1012.510000000002</v>
      </c>
    </row>
    <row r="7929" spans="2:7" x14ac:dyDescent="0.25">
      <c r="C7929">
        <v>350</v>
      </c>
      <c r="D7929" t="s">
        <v>33</v>
      </c>
      <c r="E7929" s="9">
        <v>0</v>
      </c>
      <c r="F7929" s="9">
        <v>0</v>
      </c>
      <c r="G7929" s="19">
        <f t="shared" si="2475"/>
        <v>0</v>
      </c>
    </row>
    <row r="7930" spans="2:7" x14ac:dyDescent="0.25">
      <c r="C7930">
        <v>351</v>
      </c>
      <c r="D7930" t="s">
        <v>34</v>
      </c>
      <c r="E7930" s="9">
        <v>39690.97</v>
      </c>
      <c r="F7930" s="9">
        <v>38678.46</v>
      </c>
      <c r="G7930" s="19">
        <f t="shared" si="2475"/>
        <v>1012.510000000002</v>
      </c>
    </row>
    <row r="7931" spans="2:7" x14ac:dyDescent="0.25">
      <c r="E7931" s="9"/>
      <c r="F7931" s="9"/>
    </row>
    <row r="7932" spans="2:7" x14ac:dyDescent="0.25">
      <c r="B7932" s="7">
        <v>36</v>
      </c>
      <c r="C7932" s="7"/>
      <c r="D7932" s="7" t="s">
        <v>35</v>
      </c>
      <c r="E7932" s="8">
        <f t="shared" ref="E7932" si="2476">E7933+E7934+E7935+E7936+E7937+E7938+E7939+E7940</f>
        <v>2527216.2199999997</v>
      </c>
      <c r="F7932" s="8">
        <f t="shared" ref="F7932" si="2477">F7933+F7934+F7935+F7936+F7937+F7938+F7939+F7940</f>
        <v>2700481.75</v>
      </c>
      <c r="G7932" s="22">
        <f t="shared" ref="G7932:G7940" si="2478">E7932-F7932</f>
        <v>-173265.53000000026</v>
      </c>
    </row>
    <row r="7933" spans="2:7" x14ac:dyDescent="0.25">
      <c r="C7933">
        <v>360</v>
      </c>
      <c r="D7933" t="s">
        <v>36</v>
      </c>
      <c r="E7933" s="9">
        <v>4865</v>
      </c>
      <c r="F7933" s="9">
        <v>5654</v>
      </c>
      <c r="G7933" s="19">
        <f t="shared" si="2478"/>
        <v>-789</v>
      </c>
    </row>
    <row r="7934" spans="2:7" x14ac:dyDescent="0.25">
      <c r="C7934">
        <v>361</v>
      </c>
      <c r="D7934" t="s">
        <v>37</v>
      </c>
      <c r="E7934" s="9">
        <v>1879787.97</v>
      </c>
      <c r="F7934" s="9">
        <v>1917031.65</v>
      </c>
      <c r="G7934" s="19">
        <f t="shared" si="2478"/>
        <v>-37243.679999999935</v>
      </c>
    </row>
    <row r="7935" spans="2:7" x14ac:dyDescent="0.25">
      <c r="C7935">
        <v>362</v>
      </c>
      <c r="D7935" t="s">
        <v>38</v>
      </c>
      <c r="E7935" s="9">
        <v>39223</v>
      </c>
      <c r="F7935" s="9">
        <v>52605</v>
      </c>
      <c r="G7935" s="19">
        <f t="shared" si="2478"/>
        <v>-13382</v>
      </c>
    </row>
    <row r="7936" spans="2:7" x14ac:dyDescent="0.25">
      <c r="C7936">
        <v>363</v>
      </c>
      <c r="D7936" t="s">
        <v>39</v>
      </c>
      <c r="E7936" s="9">
        <v>603340.25</v>
      </c>
      <c r="F7936" s="9">
        <v>725191.1</v>
      </c>
      <c r="G7936" s="19">
        <f t="shared" si="2478"/>
        <v>-121850.84999999998</v>
      </c>
    </row>
    <row r="7937" spans="2:7" x14ac:dyDescent="0.25">
      <c r="C7937">
        <v>364</v>
      </c>
      <c r="D7937" t="s">
        <v>40</v>
      </c>
      <c r="E7937" s="9">
        <v>0</v>
      </c>
      <c r="F7937" s="9">
        <v>0</v>
      </c>
      <c r="G7937" s="19">
        <f t="shared" si="2478"/>
        <v>0</v>
      </c>
    </row>
    <row r="7938" spans="2:7" x14ac:dyDescent="0.25">
      <c r="C7938">
        <v>365</v>
      </c>
      <c r="D7938" t="s">
        <v>41</v>
      </c>
      <c r="E7938" s="9">
        <v>0</v>
      </c>
      <c r="F7938" s="9">
        <v>0</v>
      </c>
      <c r="G7938" s="19">
        <f t="shared" si="2478"/>
        <v>0</v>
      </c>
    </row>
    <row r="7939" spans="2:7" x14ac:dyDescent="0.25">
      <c r="C7939">
        <v>366</v>
      </c>
      <c r="D7939" t="s">
        <v>42</v>
      </c>
      <c r="E7939" s="9">
        <v>0</v>
      </c>
      <c r="F7939" s="9">
        <v>0</v>
      </c>
      <c r="G7939" s="19">
        <f t="shared" si="2478"/>
        <v>0</v>
      </c>
    </row>
    <row r="7940" spans="2:7" x14ac:dyDescent="0.25">
      <c r="C7940">
        <v>369</v>
      </c>
      <c r="D7940" t="s">
        <v>43</v>
      </c>
      <c r="E7940" s="9">
        <v>0</v>
      </c>
      <c r="F7940" s="9">
        <v>0</v>
      </c>
      <c r="G7940" s="19">
        <f t="shared" si="2478"/>
        <v>0</v>
      </c>
    </row>
    <row r="7941" spans="2:7" x14ac:dyDescent="0.25">
      <c r="E7941" s="9"/>
      <c r="F7941" s="9"/>
    </row>
    <row r="7942" spans="2:7" x14ac:dyDescent="0.25">
      <c r="B7942" s="7">
        <v>37</v>
      </c>
      <c r="C7942" s="7"/>
      <c r="D7942" s="7" t="s">
        <v>44</v>
      </c>
      <c r="E7942" s="8">
        <f t="shared" ref="E7942" si="2479">E7943</f>
        <v>0</v>
      </c>
      <c r="F7942" s="8">
        <f t="shared" ref="F7942" si="2480">F7943</f>
        <v>0</v>
      </c>
      <c r="G7942" s="22">
        <f t="shared" ref="G7942:G7951" si="2481">E7942-F7942</f>
        <v>0</v>
      </c>
    </row>
    <row r="7943" spans="2:7" x14ac:dyDescent="0.25">
      <c r="C7943">
        <v>370</v>
      </c>
      <c r="D7943" t="s">
        <v>45</v>
      </c>
      <c r="E7943" s="9">
        <v>0</v>
      </c>
      <c r="F7943" s="9">
        <v>0</v>
      </c>
      <c r="G7943" s="19">
        <f t="shared" si="2481"/>
        <v>0</v>
      </c>
    </row>
    <row r="7944" spans="2:7" x14ac:dyDescent="0.25">
      <c r="E7944" s="9"/>
      <c r="F7944" s="9"/>
      <c r="G7944" s="19">
        <f t="shared" si="2481"/>
        <v>0</v>
      </c>
    </row>
    <row r="7945" spans="2:7" x14ac:dyDescent="0.25">
      <c r="B7945" s="7">
        <v>38</v>
      </c>
      <c r="C7945" s="7"/>
      <c r="D7945" s="7" t="s">
        <v>46</v>
      </c>
      <c r="E7945" s="8">
        <f t="shared" ref="E7945" si="2482">E7946+E7947+E7948+E7949+E7950+E7951</f>
        <v>58973.21</v>
      </c>
      <c r="F7945" s="8">
        <f t="shared" ref="F7945" si="2483">F7946+F7947+F7948+F7949+F7950+F7951</f>
        <v>100000</v>
      </c>
      <c r="G7945" s="22">
        <f t="shared" si="2481"/>
        <v>-41026.79</v>
      </c>
    </row>
    <row r="7946" spans="2:7" x14ac:dyDescent="0.25">
      <c r="C7946">
        <v>380</v>
      </c>
      <c r="D7946" t="s">
        <v>47</v>
      </c>
      <c r="E7946" s="9">
        <v>0</v>
      </c>
      <c r="F7946" s="9">
        <v>0</v>
      </c>
      <c r="G7946" s="19">
        <f t="shared" si="2481"/>
        <v>0</v>
      </c>
    </row>
    <row r="7947" spans="2:7" x14ac:dyDescent="0.25">
      <c r="C7947">
        <v>381</v>
      </c>
      <c r="D7947" t="s">
        <v>48</v>
      </c>
      <c r="E7947" s="9">
        <v>0</v>
      </c>
      <c r="F7947" s="9">
        <v>0</v>
      </c>
      <c r="G7947" s="19">
        <f t="shared" si="2481"/>
        <v>0</v>
      </c>
    </row>
    <row r="7948" spans="2:7" x14ac:dyDescent="0.25">
      <c r="C7948">
        <v>384</v>
      </c>
      <c r="D7948" t="s">
        <v>49</v>
      </c>
      <c r="E7948" s="9">
        <v>0</v>
      </c>
      <c r="F7948" s="9">
        <v>0</v>
      </c>
      <c r="G7948" s="19">
        <f t="shared" si="2481"/>
        <v>0</v>
      </c>
    </row>
    <row r="7949" spans="2:7" x14ac:dyDescent="0.25">
      <c r="C7949">
        <v>385</v>
      </c>
      <c r="D7949" t="s">
        <v>50</v>
      </c>
      <c r="E7949" s="9">
        <v>0</v>
      </c>
      <c r="F7949" s="9">
        <v>0</v>
      </c>
      <c r="G7949" s="19">
        <f t="shared" si="2481"/>
        <v>0</v>
      </c>
    </row>
    <row r="7950" spans="2:7" x14ac:dyDescent="0.25">
      <c r="C7950">
        <v>386</v>
      </c>
      <c r="D7950" t="s">
        <v>51</v>
      </c>
      <c r="E7950" s="9">
        <v>0</v>
      </c>
      <c r="F7950" s="9">
        <v>0</v>
      </c>
      <c r="G7950" s="19">
        <f t="shared" si="2481"/>
        <v>0</v>
      </c>
    </row>
    <row r="7951" spans="2:7" x14ac:dyDescent="0.25">
      <c r="C7951">
        <v>389</v>
      </c>
      <c r="D7951" t="s">
        <v>52</v>
      </c>
      <c r="E7951" s="9">
        <v>58973.21</v>
      </c>
      <c r="F7951" s="9">
        <v>100000</v>
      </c>
      <c r="G7951" s="19">
        <f t="shared" si="2481"/>
        <v>-41026.79</v>
      </c>
    </row>
    <row r="7952" spans="2:7" x14ac:dyDescent="0.25">
      <c r="E7952" s="9"/>
      <c r="F7952" s="9"/>
    </row>
    <row r="7953" spans="1:7" x14ac:dyDescent="0.25">
      <c r="B7953" s="7">
        <v>39</v>
      </c>
      <c r="C7953" s="7"/>
      <c r="D7953" s="7" t="s">
        <v>53</v>
      </c>
      <c r="E7953" s="8">
        <f t="shared" ref="E7953" si="2484">E7954+E7955+E7956+E7957+E7958+E7959+E7960+E7961</f>
        <v>153317.13</v>
      </c>
      <c r="F7953" s="8">
        <f t="shared" ref="F7953" si="2485">F7954+F7955+F7956+F7957+F7958+F7959+F7960+F7961</f>
        <v>46154.879999999997</v>
      </c>
      <c r="G7953" s="22">
        <f t="shared" ref="G7953:G7961" si="2486">E7953-F7953</f>
        <v>107162.25</v>
      </c>
    </row>
    <row r="7954" spans="1:7" x14ac:dyDescent="0.25">
      <c r="C7954">
        <v>390</v>
      </c>
      <c r="D7954" t="s">
        <v>54</v>
      </c>
      <c r="E7954" s="9">
        <v>0</v>
      </c>
      <c r="F7954" s="9">
        <v>0</v>
      </c>
      <c r="G7954" s="19">
        <f t="shared" si="2486"/>
        <v>0</v>
      </c>
    </row>
    <row r="7955" spans="1:7" x14ac:dyDescent="0.25">
      <c r="C7955">
        <v>391</v>
      </c>
      <c r="D7955" t="s">
        <v>55</v>
      </c>
      <c r="E7955" s="9">
        <v>153317.13</v>
      </c>
      <c r="F7955" s="9">
        <v>46154.879999999997</v>
      </c>
      <c r="G7955" s="19">
        <f t="shared" si="2486"/>
        <v>107162.25</v>
      </c>
    </row>
    <row r="7956" spans="1:7" x14ac:dyDescent="0.25">
      <c r="C7956">
        <v>392</v>
      </c>
      <c r="D7956" t="s">
        <v>56</v>
      </c>
      <c r="E7956" s="9">
        <v>0</v>
      </c>
      <c r="F7956" s="9">
        <v>0</v>
      </c>
      <c r="G7956" s="19">
        <f t="shared" si="2486"/>
        <v>0</v>
      </c>
    </row>
    <row r="7957" spans="1:7" x14ac:dyDescent="0.25">
      <c r="C7957">
        <v>393</v>
      </c>
      <c r="D7957" t="s">
        <v>57</v>
      </c>
      <c r="E7957" s="9">
        <v>0</v>
      </c>
      <c r="F7957" s="9">
        <v>0</v>
      </c>
      <c r="G7957" s="19">
        <f t="shared" si="2486"/>
        <v>0</v>
      </c>
    </row>
    <row r="7958" spans="1:7" x14ac:dyDescent="0.25">
      <c r="C7958">
        <v>394</v>
      </c>
      <c r="D7958" t="s">
        <v>58</v>
      </c>
      <c r="E7958" s="9">
        <v>0</v>
      </c>
      <c r="F7958" s="9">
        <v>0</v>
      </c>
      <c r="G7958" s="19">
        <f t="shared" si="2486"/>
        <v>0</v>
      </c>
    </row>
    <row r="7959" spans="1:7" x14ac:dyDescent="0.25">
      <c r="C7959">
        <v>395</v>
      </c>
      <c r="D7959" t="s">
        <v>59</v>
      </c>
      <c r="E7959" s="9">
        <v>0</v>
      </c>
      <c r="F7959" s="9">
        <v>0</v>
      </c>
      <c r="G7959" s="19">
        <f t="shared" si="2486"/>
        <v>0</v>
      </c>
    </row>
    <row r="7960" spans="1:7" x14ac:dyDescent="0.25">
      <c r="C7960">
        <v>398</v>
      </c>
      <c r="D7960" t="s">
        <v>60</v>
      </c>
      <c r="E7960" s="9">
        <v>0</v>
      </c>
      <c r="F7960" s="9">
        <v>0</v>
      </c>
      <c r="G7960" s="19">
        <f t="shared" si="2486"/>
        <v>0</v>
      </c>
    </row>
    <row r="7961" spans="1:7" x14ac:dyDescent="0.25">
      <c r="C7961">
        <v>399</v>
      </c>
      <c r="D7961" t="s">
        <v>61</v>
      </c>
      <c r="E7961" s="9">
        <v>0</v>
      </c>
      <c r="F7961" s="9">
        <v>0</v>
      </c>
      <c r="G7961" s="19">
        <f t="shared" si="2486"/>
        <v>0</v>
      </c>
    </row>
    <row r="7962" spans="1:7" x14ac:dyDescent="0.25">
      <c r="E7962" s="9"/>
      <c r="F7962" s="9"/>
    </row>
    <row r="7963" spans="1:7" x14ac:dyDescent="0.25">
      <c r="E7963" s="9"/>
      <c r="F7963" s="9"/>
    </row>
    <row r="7964" spans="1:7" ht="21" x14ac:dyDescent="0.35">
      <c r="A7964" s="10">
        <v>4</v>
      </c>
      <c r="B7964" s="10"/>
      <c r="C7964" s="10"/>
      <c r="D7964" s="10" t="s">
        <v>62</v>
      </c>
      <c r="E7964" s="11">
        <f t="shared" ref="E7964" si="2487">E7965+E7971+E7977+E7988+E7994+E8006+E8010+E8017+E8020+E8029</f>
        <v>5861021.2999999998</v>
      </c>
      <c r="F7964" s="11">
        <f t="shared" ref="F7964" si="2488">F7965+F7971+F7977+F7988+F7994+F8006+F8010+F8017+F8020+F8029</f>
        <v>5863435.4199999999</v>
      </c>
      <c r="G7964" s="23">
        <f t="shared" ref="G7964:G7969" si="2489">E7964-F7964</f>
        <v>-2414.1200000001118</v>
      </c>
    </row>
    <row r="7965" spans="1:7" x14ac:dyDescent="0.25">
      <c r="A7965" s="2"/>
      <c r="B7965" s="12">
        <v>40</v>
      </c>
      <c r="C7965" s="12"/>
      <c r="D7965" s="12" t="s">
        <v>63</v>
      </c>
      <c r="E7965" s="13">
        <f t="shared" ref="E7965" si="2490">E7966+E7967+E7968+E7969</f>
        <v>3523672.39</v>
      </c>
      <c r="F7965" s="13">
        <f t="shared" ref="F7965" si="2491">F7966+F7967+F7968+F7969</f>
        <v>3659638.5900000003</v>
      </c>
      <c r="G7965" s="24">
        <f t="shared" si="2489"/>
        <v>-135966.20000000019</v>
      </c>
    </row>
    <row r="7966" spans="1:7" x14ac:dyDescent="0.25">
      <c r="C7966">
        <v>400</v>
      </c>
      <c r="D7966" t="s">
        <v>64</v>
      </c>
      <c r="E7966" s="9">
        <v>2495255.44</v>
      </c>
      <c r="F7966" s="9">
        <v>2596328.9500000002</v>
      </c>
      <c r="G7966" s="19">
        <f t="shared" si="2489"/>
        <v>-101073.51000000024</v>
      </c>
    </row>
    <row r="7967" spans="1:7" x14ac:dyDescent="0.25">
      <c r="C7967">
        <v>401</v>
      </c>
      <c r="D7967" t="s">
        <v>65</v>
      </c>
      <c r="E7967" s="9">
        <v>516787.33</v>
      </c>
      <c r="F7967" s="9">
        <v>590684</v>
      </c>
      <c r="G7967" s="19">
        <f t="shared" si="2489"/>
        <v>-73896.669999999984</v>
      </c>
    </row>
    <row r="7968" spans="1:7" x14ac:dyDescent="0.25">
      <c r="C7968">
        <v>402</v>
      </c>
      <c r="D7968" t="s">
        <v>66</v>
      </c>
      <c r="E7968" s="9">
        <v>442670.12</v>
      </c>
      <c r="F7968" s="9">
        <v>412332.79</v>
      </c>
      <c r="G7968" s="19">
        <f t="shared" si="2489"/>
        <v>30337.330000000016</v>
      </c>
    </row>
    <row r="7969" spans="2:7" x14ac:dyDescent="0.25">
      <c r="C7969">
        <v>403</v>
      </c>
      <c r="D7969" t="s">
        <v>67</v>
      </c>
      <c r="E7969" s="9">
        <v>68959.5</v>
      </c>
      <c r="F7969" s="9">
        <v>60292.85</v>
      </c>
      <c r="G7969" s="19">
        <f t="shared" si="2489"/>
        <v>8666.6500000000015</v>
      </c>
    </row>
    <row r="7970" spans="2:7" x14ac:dyDescent="0.25">
      <c r="E7970" s="9"/>
      <c r="F7970" s="9"/>
    </row>
    <row r="7971" spans="2:7" x14ac:dyDescent="0.25">
      <c r="B7971" s="12">
        <v>41</v>
      </c>
      <c r="C7971" s="12"/>
      <c r="D7971" s="12" t="s">
        <v>68</v>
      </c>
      <c r="E7971" s="13">
        <f t="shared" ref="E7971" si="2492">E7972+E7973+E7974+E7975</f>
        <v>40771.4</v>
      </c>
      <c r="F7971" s="13">
        <f t="shared" ref="F7971" si="2493">F7972+F7973+F7974+F7975</f>
        <v>84391.4</v>
      </c>
      <c r="G7971" s="24">
        <f t="shared" ref="G7971:G7975" si="2494">E7971-F7971</f>
        <v>-43619.999999999993</v>
      </c>
    </row>
    <row r="7972" spans="2:7" x14ac:dyDescent="0.25">
      <c r="C7972">
        <v>410</v>
      </c>
      <c r="D7972" t="s">
        <v>69</v>
      </c>
      <c r="E7972" s="9">
        <v>0</v>
      </c>
      <c r="F7972" s="9">
        <v>0</v>
      </c>
      <c r="G7972" s="19">
        <f t="shared" si="2494"/>
        <v>0</v>
      </c>
    </row>
    <row r="7973" spans="2:7" x14ac:dyDescent="0.25">
      <c r="C7973">
        <v>411</v>
      </c>
      <c r="D7973" t="s">
        <v>70</v>
      </c>
      <c r="E7973" s="9">
        <v>0</v>
      </c>
      <c r="F7973" s="9">
        <v>0</v>
      </c>
      <c r="G7973" s="19">
        <f t="shared" si="2494"/>
        <v>0</v>
      </c>
    </row>
    <row r="7974" spans="2:7" x14ac:dyDescent="0.25">
      <c r="C7974">
        <v>412</v>
      </c>
      <c r="D7974" t="s">
        <v>71</v>
      </c>
      <c r="E7974" s="9">
        <v>40771.4</v>
      </c>
      <c r="F7974" s="9">
        <v>84391.4</v>
      </c>
      <c r="G7974" s="19">
        <f t="shared" si="2494"/>
        <v>-43619.999999999993</v>
      </c>
    </row>
    <row r="7975" spans="2:7" x14ac:dyDescent="0.25">
      <c r="C7975">
        <v>413</v>
      </c>
      <c r="D7975" t="s">
        <v>72</v>
      </c>
      <c r="E7975" s="9">
        <v>0</v>
      </c>
      <c r="F7975" s="9">
        <v>0</v>
      </c>
      <c r="G7975" s="19">
        <f t="shared" si="2494"/>
        <v>0</v>
      </c>
    </row>
    <row r="7976" spans="2:7" x14ac:dyDescent="0.25">
      <c r="E7976" s="9"/>
      <c r="F7976" s="9"/>
    </row>
    <row r="7977" spans="2:7" x14ac:dyDescent="0.25">
      <c r="B7977" s="12">
        <v>42</v>
      </c>
      <c r="C7977" s="12"/>
      <c r="D7977" s="12" t="s">
        <v>73</v>
      </c>
      <c r="E7977" s="13">
        <f t="shared" ref="E7977" si="2495">E7978+E7979+E7980+E7981+E7982+E7983+E7984+E7985+E7986</f>
        <v>1057711.6499999999</v>
      </c>
      <c r="F7977" s="13">
        <f t="shared" ref="F7977" si="2496">F7978+F7979+F7980+F7981+F7982+F7983+F7984+F7985+F7986</f>
        <v>930689.87000000011</v>
      </c>
      <c r="G7977" s="24">
        <f t="shared" ref="G7977:G7986" si="2497">E7977-F7977</f>
        <v>127021.7799999998</v>
      </c>
    </row>
    <row r="7978" spans="2:7" x14ac:dyDescent="0.25">
      <c r="C7978">
        <v>420</v>
      </c>
      <c r="D7978" t="s">
        <v>74</v>
      </c>
      <c r="E7978" s="9">
        <v>26677.200000000001</v>
      </c>
      <c r="F7978" s="9">
        <v>27161.05</v>
      </c>
      <c r="G7978" s="19">
        <f t="shared" si="2497"/>
        <v>-483.84999999999854</v>
      </c>
    </row>
    <row r="7979" spans="2:7" x14ac:dyDescent="0.25">
      <c r="C7979">
        <v>421</v>
      </c>
      <c r="D7979" t="s">
        <v>75</v>
      </c>
      <c r="E7979" s="9">
        <v>15670.86</v>
      </c>
      <c r="F7979" s="9">
        <v>16007.91</v>
      </c>
      <c r="G7979" s="19">
        <f t="shared" si="2497"/>
        <v>-337.04999999999927</v>
      </c>
    </row>
    <row r="7980" spans="2:7" x14ac:dyDescent="0.25">
      <c r="C7980">
        <v>422</v>
      </c>
      <c r="D7980" t="s">
        <v>76</v>
      </c>
      <c r="E7980" s="9">
        <v>0</v>
      </c>
      <c r="F7980" s="9">
        <v>0</v>
      </c>
      <c r="G7980" s="19">
        <f t="shared" si="2497"/>
        <v>0</v>
      </c>
    </row>
    <row r="7981" spans="2:7" x14ac:dyDescent="0.25">
      <c r="C7981">
        <v>423</v>
      </c>
      <c r="D7981" t="s">
        <v>77</v>
      </c>
      <c r="E7981" s="9">
        <v>12354</v>
      </c>
      <c r="F7981" s="9">
        <v>11935.95</v>
      </c>
      <c r="G7981" s="19">
        <f t="shared" si="2497"/>
        <v>418.04999999999927</v>
      </c>
    </row>
    <row r="7982" spans="2:7" x14ac:dyDescent="0.25">
      <c r="C7982">
        <v>424</v>
      </c>
      <c r="D7982" t="s">
        <v>78</v>
      </c>
      <c r="E7982" s="9">
        <v>887790.34</v>
      </c>
      <c r="F7982" s="9">
        <v>829275.41</v>
      </c>
      <c r="G7982" s="19">
        <f t="shared" si="2497"/>
        <v>58514.929999999935</v>
      </c>
    </row>
    <row r="7983" spans="2:7" x14ac:dyDescent="0.25">
      <c r="C7983">
        <v>425</v>
      </c>
      <c r="D7983" t="s">
        <v>79</v>
      </c>
      <c r="E7983" s="9">
        <v>7210.6</v>
      </c>
      <c r="F7983" s="9">
        <v>8502.7999999999993</v>
      </c>
      <c r="G7983" s="19">
        <f t="shared" si="2497"/>
        <v>-1292.1999999999989</v>
      </c>
    </row>
    <row r="7984" spans="2:7" x14ac:dyDescent="0.25">
      <c r="C7984">
        <v>426</v>
      </c>
      <c r="D7984" t="s">
        <v>80</v>
      </c>
      <c r="E7984" s="9">
        <v>107608.65</v>
      </c>
      <c r="F7984" s="9">
        <v>37806.75</v>
      </c>
      <c r="G7984" s="19">
        <f t="shared" si="2497"/>
        <v>69801.899999999994</v>
      </c>
    </row>
    <row r="7985" spans="2:7" x14ac:dyDescent="0.25">
      <c r="C7985">
        <v>427</v>
      </c>
      <c r="D7985" t="s">
        <v>81</v>
      </c>
      <c r="E7985" s="9">
        <v>400</v>
      </c>
      <c r="F7985" s="9">
        <v>0</v>
      </c>
      <c r="G7985" s="19">
        <f t="shared" si="2497"/>
        <v>400</v>
      </c>
    </row>
    <row r="7986" spans="2:7" x14ac:dyDescent="0.25">
      <c r="C7986">
        <v>429</v>
      </c>
      <c r="D7986" t="s">
        <v>82</v>
      </c>
      <c r="E7986" s="9">
        <v>0</v>
      </c>
      <c r="F7986" s="9">
        <v>0</v>
      </c>
      <c r="G7986" s="19">
        <f t="shared" si="2497"/>
        <v>0</v>
      </c>
    </row>
    <row r="7987" spans="2:7" x14ac:dyDescent="0.25">
      <c r="E7987" s="9"/>
      <c r="F7987" s="9"/>
    </row>
    <row r="7988" spans="2:7" x14ac:dyDescent="0.25">
      <c r="B7988" s="12">
        <v>43</v>
      </c>
      <c r="C7988" s="12"/>
      <c r="D7988" s="12" t="s">
        <v>83</v>
      </c>
      <c r="E7988" s="13">
        <f t="shared" ref="E7988" si="2498">E7989+E7990+E7991+E7992</f>
        <v>0</v>
      </c>
      <c r="F7988" s="13">
        <f t="shared" ref="F7988" si="2499">F7989+F7990+F7991+F7992</f>
        <v>0</v>
      </c>
      <c r="G7988" s="24">
        <f t="shared" ref="G7988:G7992" si="2500">E7988-F7988</f>
        <v>0</v>
      </c>
    </row>
    <row r="7989" spans="2:7" x14ac:dyDescent="0.25">
      <c r="C7989">
        <v>430</v>
      </c>
      <c r="D7989" t="s">
        <v>84</v>
      </c>
      <c r="E7989" s="9">
        <v>0</v>
      </c>
      <c r="F7989" s="9">
        <v>0</v>
      </c>
      <c r="G7989" s="19">
        <f t="shared" si="2500"/>
        <v>0</v>
      </c>
    </row>
    <row r="7990" spans="2:7" x14ac:dyDescent="0.25">
      <c r="C7990">
        <v>431</v>
      </c>
      <c r="D7990" t="s">
        <v>85</v>
      </c>
      <c r="E7990" s="9">
        <v>0</v>
      </c>
      <c r="F7990" s="9">
        <v>0</v>
      </c>
      <c r="G7990" s="19">
        <f t="shared" si="2500"/>
        <v>0</v>
      </c>
    </row>
    <row r="7991" spans="2:7" x14ac:dyDescent="0.25">
      <c r="C7991">
        <v>432</v>
      </c>
      <c r="D7991" t="s">
        <v>86</v>
      </c>
      <c r="E7991" s="9">
        <v>0</v>
      </c>
      <c r="F7991" s="9">
        <v>0</v>
      </c>
      <c r="G7991" s="19">
        <f t="shared" si="2500"/>
        <v>0</v>
      </c>
    </row>
    <row r="7992" spans="2:7" x14ac:dyDescent="0.25">
      <c r="C7992">
        <v>439</v>
      </c>
      <c r="D7992" t="s">
        <v>87</v>
      </c>
      <c r="E7992" s="9">
        <v>0</v>
      </c>
      <c r="F7992" s="9">
        <v>0</v>
      </c>
      <c r="G7992" s="19">
        <f t="shared" si="2500"/>
        <v>0</v>
      </c>
    </row>
    <row r="7993" spans="2:7" x14ac:dyDescent="0.25">
      <c r="E7993" s="9"/>
      <c r="F7993" s="9"/>
    </row>
    <row r="7994" spans="2:7" x14ac:dyDescent="0.25">
      <c r="B7994" s="12">
        <v>44</v>
      </c>
      <c r="C7994" s="12"/>
      <c r="D7994" s="12" t="s">
        <v>88</v>
      </c>
      <c r="E7994" s="13">
        <f t="shared" ref="E7994" si="2501">E7995+E7996+E7997+E7998+E7999+E8000+E8001+E8002+E8003+E8004</f>
        <v>256121.12</v>
      </c>
      <c r="F7994" s="13">
        <f t="shared" ref="F7994" si="2502">F7995+F7996+F7997+F7998+F7999+F8000+F8001+F8002+F8003+F8004</f>
        <v>289938</v>
      </c>
      <c r="G7994" s="24">
        <f t="shared" ref="G7994:G8004" si="2503">E7994-F7994</f>
        <v>-33816.880000000005</v>
      </c>
    </row>
    <row r="7995" spans="2:7" x14ac:dyDescent="0.25">
      <c r="C7995">
        <v>440</v>
      </c>
      <c r="D7995" t="s">
        <v>89</v>
      </c>
      <c r="E7995" s="9">
        <v>41362.76</v>
      </c>
      <c r="F7995" s="9">
        <v>38820</v>
      </c>
      <c r="G7995" s="19">
        <f t="shared" si="2503"/>
        <v>2542.760000000002</v>
      </c>
    </row>
    <row r="7996" spans="2:7" x14ac:dyDescent="0.25">
      <c r="C7996">
        <v>441</v>
      </c>
      <c r="D7996" t="s">
        <v>90</v>
      </c>
      <c r="E7996" s="9">
        <v>2337.5</v>
      </c>
      <c r="F7996" s="9">
        <v>24672.5</v>
      </c>
      <c r="G7996" s="19">
        <f t="shared" si="2503"/>
        <v>-22335</v>
      </c>
    </row>
    <row r="7997" spans="2:7" x14ac:dyDescent="0.25">
      <c r="C7997">
        <v>442</v>
      </c>
      <c r="D7997" t="s">
        <v>91</v>
      </c>
      <c r="E7997" s="9">
        <v>224.51</v>
      </c>
      <c r="F7997" s="9">
        <v>302.25</v>
      </c>
      <c r="G7997" s="19">
        <f t="shared" si="2503"/>
        <v>-77.740000000000009</v>
      </c>
    </row>
    <row r="7998" spans="2:7" x14ac:dyDescent="0.25">
      <c r="C7998">
        <v>443</v>
      </c>
      <c r="D7998" t="s">
        <v>92</v>
      </c>
      <c r="E7998" s="9">
        <v>91929.45</v>
      </c>
      <c r="F7998" s="9">
        <v>113307.5</v>
      </c>
      <c r="G7998" s="19">
        <f t="shared" si="2503"/>
        <v>-21378.050000000003</v>
      </c>
    </row>
    <row r="7999" spans="2:7" x14ac:dyDescent="0.25">
      <c r="C7999">
        <v>444</v>
      </c>
      <c r="D7999" t="s">
        <v>31</v>
      </c>
      <c r="E7999" s="9">
        <v>7895</v>
      </c>
      <c r="F7999" s="9">
        <v>11120</v>
      </c>
      <c r="G7999" s="19">
        <f t="shared" si="2503"/>
        <v>-3225</v>
      </c>
    </row>
    <row r="8000" spans="2:7" x14ac:dyDescent="0.25">
      <c r="C8000">
        <v>445</v>
      </c>
      <c r="D8000" t="s">
        <v>93</v>
      </c>
      <c r="E8000" s="9">
        <v>0</v>
      </c>
      <c r="F8000" s="9">
        <v>0</v>
      </c>
      <c r="G8000" s="19">
        <f t="shared" si="2503"/>
        <v>0</v>
      </c>
    </row>
    <row r="8001" spans="2:7" x14ac:dyDescent="0.25">
      <c r="C8001">
        <v>446</v>
      </c>
      <c r="D8001" t="s">
        <v>94</v>
      </c>
      <c r="E8001" s="9">
        <v>0</v>
      </c>
      <c r="F8001" s="9">
        <v>0</v>
      </c>
      <c r="G8001" s="19">
        <f t="shared" si="2503"/>
        <v>0</v>
      </c>
    </row>
    <row r="8002" spans="2:7" x14ac:dyDescent="0.25">
      <c r="C8002">
        <v>447</v>
      </c>
      <c r="D8002" t="s">
        <v>95</v>
      </c>
      <c r="E8002" s="9">
        <v>112371.9</v>
      </c>
      <c r="F8002" s="9">
        <v>101715.75</v>
      </c>
      <c r="G8002" s="19">
        <f t="shared" si="2503"/>
        <v>10656.149999999994</v>
      </c>
    </row>
    <row r="8003" spans="2:7" x14ac:dyDescent="0.25">
      <c r="C8003">
        <v>448</v>
      </c>
      <c r="D8003" t="s">
        <v>96</v>
      </c>
      <c r="E8003" s="9">
        <v>0</v>
      </c>
      <c r="F8003" s="9">
        <v>0</v>
      </c>
      <c r="G8003" s="19">
        <f t="shared" si="2503"/>
        <v>0</v>
      </c>
    </row>
    <row r="8004" spans="2:7" x14ac:dyDescent="0.25">
      <c r="C8004">
        <v>449</v>
      </c>
      <c r="D8004" t="s">
        <v>97</v>
      </c>
      <c r="E8004" s="9">
        <v>0</v>
      </c>
      <c r="F8004" s="9">
        <v>0</v>
      </c>
      <c r="G8004" s="19">
        <f t="shared" si="2503"/>
        <v>0</v>
      </c>
    </row>
    <row r="8005" spans="2:7" x14ac:dyDescent="0.25">
      <c r="E8005" s="9"/>
      <c r="F8005" s="9"/>
    </row>
    <row r="8006" spans="2:7" x14ac:dyDescent="0.25">
      <c r="B8006" s="12">
        <v>45</v>
      </c>
      <c r="C8006" s="12"/>
      <c r="D8006" s="12" t="s">
        <v>98</v>
      </c>
      <c r="E8006" s="13">
        <f t="shared" ref="E8006" si="2504">E8007+E8008</f>
        <v>5894.15</v>
      </c>
      <c r="F8006" s="13">
        <f t="shared" ref="F8006" si="2505">F8007+F8008</f>
        <v>0</v>
      </c>
      <c r="G8006" s="24">
        <f t="shared" ref="G8006:G8008" si="2506">E8006-F8006</f>
        <v>5894.15</v>
      </c>
    </row>
    <row r="8007" spans="2:7" x14ac:dyDescent="0.25">
      <c r="C8007">
        <v>450</v>
      </c>
      <c r="D8007" t="s">
        <v>99</v>
      </c>
      <c r="E8007" s="9">
        <v>5894.15</v>
      </c>
      <c r="F8007" s="9">
        <v>0</v>
      </c>
      <c r="G8007" s="19">
        <f t="shared" si="2506"/>
        <v>5894.15</v>
      </c>
    </row>
    <row r="8008" spans="2:7" x14ac:dyDescent="0.25">
      <c r="C8008">
        <v>451</v>
      </c>
      <c r="D8008" t="s">
        <v>100</v>
      </c>
      <c r="E8008" s="9">
        <v>0</v>
      </c>
      <c r="F8008" s="9">
        <v>0</v>
      </c>
      <c r="G8008" s="19">
        <f t="shared" si="2506"/>
        <v>0</v>
      </c>
    </row>
    <row r="8009" spans="2:7" x14ac:dyDescent="0.25">
      <c r="E8009" s="9"/>
      <c r="F8009" s="9"/>
    </row>
    <row r="8010" spans="2:7" x14ac:dyDescent="0.25">
      <c r="B8010" s="12">
        <v>46</v>
      </c>
      <c r="C8010" s="12"/>
      <c r="D8010" s="12" t="s">
        <v>101</v>
      </c>
      <c r="E8010" s="13">
        <f t="shared" ref="E8010" si="2507">E8011+E8012+E8013+E8014+E8015</f>
        <v>823533.46</v>
      </c>
      <c r="F8010" s="13">
        <f t="shared" ref="F8010" si="2508">F8011+F8012+F8013+F8014+F8015</f>
        <v>852622.68</v>
      </c>
      <c r="G8010" s="24">
        <f t="shared" ref="G8010:G8015" si="2509">E8010-F8010</f>
        <v>-29089.220000000088</v>
      </c>
    </row>
    <row r="8011" spans="2:7" x14ac:dyDescent="0.25">
      <c r="C8011">
        <v>460</v>
      </c>
      <c r="D8011" t="s">
        <v>102</v>
      </c>
      <c r="E8011" s="9">
        <v>42109</v>
      </c>
      <c r="F8011" s="9">
        <v>42028</v>
      </c>
      <c r="G8011" s="19">
        <f t="shared" si="2509"/>
        <v>81</v>
      </c>
    </row>
    <row r="8012" spans="2:7" x14ac:dyDescent="0.25">
      <c r="C8012">
        <v>461</v>
      </c>
      <c r="D8012" t="s">
        <v>103</v>
      </c>
      <c r="E8012" s="9">
        <v>622657.36</v>
      </c>
      <c r="F8012" s="9">
        <v>720204.68</v>
      </c>
      <c r="G8012" s="19">
        <f t="shared" si="2509"/>
        <v>-97547.320000000065</v>
      </c>
    </row>
    <row r="8013" spans="2:7" x14ac:dyDescent="0.25">
      <c r="C8013">
        <v>462</v>
      </c>
      <c r="D8013" t="s">
        <v>38</v>
      </c>
      <c r="E8013" s="9">
        <v>0</v>
      </c>
      <c r="F8013" s="9">
        <v>0</v>
      </c>
      <c r="G8013" s="19">
        <f t="shared" si="2509"/>
        <v>0</v>
      </c>
    </row>
    <row r="8014" spans="2:7" x14ac:dyDescent="0.25">
      <c r="C8014">
        <v>463</v>
      </c>
      <c r="D8014" t="s">
        <v>104</v>
      </c>
      <c r="E8014" s="9">
        <v>158463.85</v>
      </c>
      <c r="F8014" s="9">
        <v>89870.6</v>
      </c>
      <c r="G8014" s="19">
        <f t="shared" si="2509"/>
        <v>68593.25</v>
      </c>
    </row>
    <row r="8015" spans="2:7" x14ac:dyDescent="0.25">
      <c r="C8015">
        <v>469</v>
      </c>
      <c r="D8015" t="s">
        <v>105</v>
      </c>
      <c r="E8015" s="9">
        <v>303.25</v>
      </c>
      <c r="F8015" s="9">
        <v>519.4</v>
      </c>
      <c r="G8015" s="19">
        <f t="shared" si="2509"/>
        <v>-216.14999999999998</v>
      </c>
    </row>
    <row r="8016" spans="2:7" x14ac:dyDescent="0.25">
      <c r="E8016" s="9"/>
      <c r="F8016" s="9"/>
    </row>
    <row r="8017" spans="2:7" x14ac:dyDescent="0.25">
      <c r="B8017" s="12">
        <v>47</v>
      </c>
      <c r="C8017" s="12"/>
      <c r="D8017" s="12" t="s">
        <v>44</v>
      </c>
      <c r="E8017" s="13">
        <f t="shared" ref="E8017" si="2510">E8018</f>
        <v>0</v>
      </c>
      <c r="F8017" s="13">
        <f t="shared" ref="F8017" si="2511">F8018</f>
        <v>0</v>
      </c>
      <c r="G8017" s="24">
        <f t="shared" ref="G8017:G8018" si="2512">E8017-F8017</f>
        <v>0</v>
      </c>
    </row>
    <row r="8018" spans="2:7" x14ac:dyDescent="0.25">
      <c r="C8018">
        <v>470</v>
      </c>
      <c r="D8018" t="s">
        <v>106</v>
      </c>
      <c r="E8018" s="9">
        <v>0</v>
      </c>
      <c r="F8018" s="9">
        <v>0</v>
      </c>
      <c r="G8018" s="19">
        <f t="shared" si="2512"/>
        <v>0</v>
      </c>
    </row>
    <row r="8019" spans="2:7" x14ac:dyDescent="0.25">
      <c r="E8019" s="9"/>
      <c r="F8019" s="9"/>
    </row>
    <row r="8020" spans="2:7" x14ac:dyDescent="0.25">
      <c r="B8020" s="12">
        <v>48</v>
      </c>
      <c r="C8020" s="12"/>
      <c r="D8020" s="12" t="s">
        <v>107</v>
      </c>
      <c r="E8020" s="13">
        <f t="shared" ref="E8020" si="2513">E8021+E8022+E8023+E8024+E8025+E8026+E8027</f>
        <v>0</v>
      </c>
      <c r="F8020" s="13">
        <f t="shared" ref="F8020" si="2514">F8021+F8022+F8023+F8024+F8025+F8026+F8027</f>
        <v>0</v>
      </c>
      <c r="G8020" s="24">
        <f t="shared" ref="G8020:G8027" si="2515">E8020-F8020</f>
        <v>0</v>
      </c>
    </row>
    <row r="8021" spans="2:7" x14ac:dyDescent="0.25">
      <c r="C8021">
        <v>481</v>
      </c>
      <c r="D8021" t="s">
        <v>108</v>
      </c>
      <c r="E8021" s="9">
        <v>0</v>
      </c>
      <c r="F8021" s="9">
        <v>0</v>
      </c>
      <c r="G8021" s="19">
        <f t="shared" si="2515"/>
        <v>0</v>
      </c>
    </row>
    <row r="8022" spans="2:7" x14ac:dyDescent="0.25">
      <c r="C8022">
        <v>482</v>
      </c>
      <c r="D8022" t="s">
        <v>109</v>
      </c>
      <c r="E8022" s="9">
        <v>0</v>
      </c>
      <c r="F8022" s="9">
        <v>0</v>
      </c>
      <c r="G8022" s="19">
        <f t="shared" si="2515"/>
        <v>0</v>
      </c>
    </row>
    <row r="8023" spans="2:7" x14ac:dyDescent="0.25">
      <c r="C8023">
        <v>483</v>
      </c>
      <c r="D8023" t="s">
        <v>110</v>
      </c>
      <c r="E8023" s="9">
        <v>0</v>
      </c>
      <c r="F8023" s="9">
        <v>0</v>
      </c>
      <c r="G8023" s="19">
        <f t="shared" si="2515"/>
        <v>0</v>
      </c>
    </row>
    <row r="8024" spans="2:7" x14ac:dyDescent="0.25">
      <c r="C8024">
        <v>484</v>
      </c>
      <c r="D8024" t="s">
        <v>111</v>
      </c>
      <c r="E8024" s="9">
        <v>0</v>
      </c>
      <c r="F8024" s="9">
        <v>0</v>
      </c>
      <c r="G8024" s="19">
        <f t="shared" si="2515"/>
        <v>0</v>
      </c>
    </row>
    <row r="8025" spans="2:7" x14ac:dyDescent="0.25">
      <c r="C8025">
        <v>485</v>
      </c>
      <c r="D8025" t="s">
        <v>112</v>
      </c>
      <c r="E8025" s="9">
        <v>0</v>
      </c>
      <c r="F8025" s="9">
        <v>0</v>
      </c>
      <c r="G8025" s="19">
        <f t="shared" si="2515"/>
        <v>0</v>
      </c>
    </row>
    <row r="8026" spans="2:7" x14ac:dyDescent="0.25">
      <c r="C8026">
        <v>486</v>
      </c>
      <c r="D8026" t="s">
        <v>113</v>
      </c>
      <c r="E8026" s="9">
        <v>0</v>
      </c>
      <c r="F8026" s="9">
        <v>0</v>
      </c>
      <c r="G8026" s="19">
        <f t="shared" si="2515"/>
        <v>0</v>
      </c>
    </row>
    <row r="8027" spans="2:7" x14ac:dyDescent="0.25">
      <c r="C8027">
        <v>489</v>
      </c>
      <c r="D8027" t="s">
        <v>114</v>
      </c>
      <c r="E8027" s="9">
        <v>0</v>
      </c>
      <c r="F8027" s="9">
        <v>0</v>
      </c>
      <c r="G8027" s="19">
        <f t="shared" si="2515"/>
        <v>0</v>
      </c>
    </row>
    <row r="8028" spans="2:7" x14ac:dyDescent="0.25">
      <c r="E8028" s="9"/>
      <c r="F8028" s="9"/>
    </row>
    <row r="8029" spans="2:7" x14ac:dyDescent="0.25">
      <c r="B8029" s="12">
        <v>49</v>
      </c>
      <c r="C8029" s="12"/>
      <c r="D8029" s="12" t="s">
        <v>53</v>
      </c>
      <c r="E8029" s="13">
        <f t="shared" ref="E8029" si="2516">E8030+E8031+E8032+E8033+E8034+E8035+E8036+E8037</f>
        <v>153317.13</v>
      </c>
      <c r="F8029" s="13">
        <f t="shared" ref="F8029" si="2517">F8030+F8031+F8032+F8033+F8034+F8035+F8036+F8037</f>
        <v>46154.879999999997</v>
      </c>
      <c r="G8029" s="24">
        <f t="shared" ref="G8029:G8037" si="2518">E8029-F8029</f>
        <v>107162.25</v>
      </c>
    </row>
    <row r="8030" spans="2:7" x14ac:dyDescent="0.25">
      <c r="C8030">
        <v>490</v>
      </c>
      <c r="D8030" t="s">
        <v>54</v>
      </c>
      <c r="E8030" s="9">
        <v>0</v>
      </c>
      <c r="F8030" s="9">
        <v>0</v>
      </c>
      <c r="G8030" s="19">
        <f t="shared" si="2518"/>
        <v>0</v>
      </c>
    </row>
    <row r="8031" spans="2:7" x14ac:dyDescent="0.25">
      <c r="C8031">
        <v>491</v>
      </c>
      <c r="D8031" t="s">
        <v>55</v>
      </c>
      <c r="E8031" s="9">
        <v>153317.13</v>
      </c>
      <c r="F8031" s="9">
        <v>46154.879999999997</v>
      </c>
      <c r="G8031" s="19">
        <f t="shared" si="2518"/>
        <v>107162.25</v>
      </c>
    </row>
    <row r="8032" spans="2:7" x14ac:dyDescent="0.25">
      <c r="C8032">
        <v>492</v>
      </c>
      <c r="D8032" t="s">
        <v>115</v>
      </c>
      <c r="E8032" s="9">
        <v>0</v>
      </c>
      <c r="F8032" s="9">
        <v>0</v>
      </c>
      <c r="G8032" s="19">
        <f t="shared" si="2518"/>
        <v>0</v>
      </c>
    </row>
    <row r="8033" spans="1:7" x14ac:dyDescent="0.25">
      <c r="C8033">
        <v>493</v>
      </c>
      <c r="D8033" t="s">
        <v>116</v>
      </c>
      <c r="E8033" s="9">
        <v>0</v>
      </c>
      <c r="F8033" s="9">
        <v>0</v>
      </c>
      <c r="G8033" s="19">
        <f t="shared" si="2518"/>
        <v>0</v>
      </c>
    </row>
    <row r="8034" spans="1:7" x14ac:dyDescent="0.25">
      <c r="C8034">
        <v>494</v>
      </c>
      <c r="D8034" t="s">
        <v>58</v>
      </c>
      <c r="E8034" s="9">
        <v>0</v>
      </c>
      <c r="F8034" s="9">
        <v>0</v>
      </c>
      <c r="G8034" s="19">
        <f t="shared" si="2518"/>
        <v>0</v>
      </c>
    </row>
    <row r="8035" spans="1:7" x14ac:dyDescent="0.25">
      <c r="C8035">
        <v>495</v>
      </c>
      <c r="D8035" t="s">
        <v>117</v>
      </c>
      <c r="E8035" s="9">
        <v>0</v>
      </c>
      <c r="F8035" s="9">
        <v>0</v>
      </c>
      <c r="G8035" s="19">
        <f t="shared" si="2518"/>
        <v>0</v>
      </c>
    </row>
    <row r="8036" spans="1:7" x14ac:dyDescent="0.25">
      <c r="C8036">
        <v>498</v>
      </c>
      <c r="D8036" t="s">
        <v>118</v>
      </c>
      <c r="E8036" s="9">
        <v>0</v>
      </c>
      <c r="F8036" s="9">
        <v>0</v>
      </c>
      <c r="G8036" s="19">
        <f t="shared" si="2518"/>
        <v>0</v>
      </c>
    </row>
    <row r="8037" spans="1:7" x14ac:dyDescent="0.25">
      <c r="C8037">
        <v>499</v>
      </c>
      <c r="D8037" t="s">
        <v>61</v>
      </c>
      <c r="E8037" s="9">
        <v>0</v>
      </c>
      <c r="F8037" s="9">
        <v>0</v>
      </c>
      <c r="G8037" s="19">
        <f t="shared" si="2518"/>
        <v>0</v>
      </c>
    </row>
    <row r="8038" spans="1:7" x14ac:dyDescent="0.25">
      <c r="E8038" s="9"/>
      <c r="F8038" s="9"/>
    </row>
    <row r="8039" spans="1:7" x14ac:dyDescent="0.25">
      <c r="E8039" s="9"/>
      <c r="F8039" s="9"/>
    </row>
    <row r="8040" spans="1:7" x14ac:dyDescent="0.25">
      <c r="E8040" s="9"/>
      <c r="F8040" s="9"/>
    </row>
    <row r="8041" spans="1:7" x14ac:dyDescent="0.25">
      <c r="A8041" s="14">
        <v>9</v>
      </c>
      <c r="B8041" s="14"/>
      <c r="C8041" s="14"/>
      <c r="D8041" s="14" t="s">
        <v>119</v>
      </c>
      <c r="E8041" s="15"/>
      <c r="F8041" s="15"/>
      <c r="G8041" s="25"/>
    </row>
    <row r="8042" spans="1:7" x14ac:dyDescent="0.25">
      <c r="A8042" s="14"/>
      <c r="B8042" s="14">
        <v>90</v>
      </c>
      <c r="C8042" s="14"/>
      <c r="D8042" s="14" t="s">
        <v>120</v>
      </c>
      <c r="E8042" s="16">
        <f t="shared" ref="E8042" si="2519">E8043+E8044</f>
        <v>134564.66</v>
      </c>
      <c r="F8042" s="16">
        <f t="shared" ref="F8042" si="2520">F8043+F8044</f>
        <v>192186.95</v>
      </c>
      <c r="G8042" s="26">
        <f t="shared" ref="G8042:G8044" si="2521">E8042-F8042</f>
        <v>-57622.290000000008</v>
      </c>
    </row>
    <row r="8043" spans="1:7" x14ac:dyDescent="0.25">
      <c r="C8043">
        <v>900</v>
      </c>
      <c r="D8043" t="s">
        <v>121</v>
      </c>
      <c r="E8043" s="19">
        <v>13297.33</v>
      </c>
      <c r="F8043" s="19">
        <v>52053.97</v>
      </c>
      <c r="G8043" s="19">
        <f t="shared" si="2521"/>
        <v>-38756.639999999999</v>
      </c>
    </row>
    <row r="8044" spans="1:7" x14ac:dyDescent="0.25">
      <c r="C8044">
        <v>901</v>
      </c>
      <c r="D8044" t="s">
        <v>122</v>
      </c>
      <c r="E8044" s="19">
        <v>121267.33</v>
      </c>
      <c r="F8044" s="19">
        <v>140132.98000000001</v>
      </c>
      <c r="G8044" s="19">
        <f t="shared" si="2521"/>
        <v>-18865.650000000009</v>
      </c>
    </row>
    <row r="8045" spans="1:7" x14ac:dyDescent="0.25">
      <c r="E8045" s="9"/>
      <c r="F8045" s="9"/>
    </row>
    <row r="8046" spans="1:7" x14ac:dyDescent="0.25">
      <c r="D8046" s="2" t="s">
        <v>123</v>
      </c>
      <c r="E8046" s="17">
        <f t="shared" ref="E8046" si="2522">E8043+E8044</f>
        <v>134564.66</v>
      </c>
      <c r="F8046" s="17">
        <f t="shared" ref="F8046" si="2523">F8043+F8044</f>
        <v>192186.95</v>
      </c>
      <c r="G8046" s="19">
        <f t="shared" ref="G8046" si="2524">E8046-F8046</f>
        <v>-57622.290000000008</v>
      </c>
    </row>
    <row r="8047" spans="1:7" x14ac:dyDescent="0.25">
      <c r="E8047" s="9"/>
      <c r="F8047" s="9"/>
    </row>
    <row r="8048" spans="1:7" x14ac:dyDescent="0.25">
      <c r="A8048" s="27"/>
      <c r="B8048" s="27"/>
      <c r="C8048" s="27"/>
      <c r="D8048" s="27"/>
      <c r="E8048" s="27"/>
      <c r="F8048" s="27"/>
      <c r="G8048" s="28"/>
    </row>
    <row r="8051" spans="1:7" ht="26.25" x14ac:dyDescent="0.4">
      <c r="A8051" s="1" t="s">
        <v>124</v>
      </c>
      <c r="B8051" s="2"/>
      <c r="C8051" s="2"/>
      <c r="D8051" s="2"/>
      <c r="E8051" s="18">
        <v>2021</v>
      </c>
      <c r="F8051" s="18">
        <v>2020</v>
      </c>
      <c r="G8051" s="20" t="s">
        <v>125</v>
      </c>
    </row>
    <row r="8052" spans="1:7" x14ac:dyDescent="0.25">
      <c r="A8052" t="s">
        <v>0</v>
      </c>
      <c r="E8052" s="3">
        <v>184</v>
      </c>
      <c r="F8052" s="3">
        <v>188</v>
      </c>
      <c r="G8052" s="29">
        <f>E8052-F8052</f>
        <v>-4</v>
      </c>
    </row>
    <row r="8053" spans="1:7" x14ac:dyDescent="0.25">
      <c r="E8053" s="31" t="s">
        <v>175</v>
      </c>
      <c r="F8053" s="31" t="s">
        <v>175</v>
      </c>
      <c r="G8053" s="4" t="s">
        <v>175</v>
      </c>
    </row>
    <row r="8054" spans="1:7" ht="21" x14ac:dyDescent="0.35">
      <c r="A8054" s="5">
        <v>3</v>
      </c>
      <c r="B8054" s="5"/>
      <c r="C8054" s="5"/>
      <c r="D8054" s="5" t="s">
        <v>2</v>
      </c>
      <c r="E8054" s="6">
        <f t="shared" ref="E8054" si="2525">E8055+E8065+E8077+E8081+E8089+E8093+E8103+E8106+E8114</f>
        <v>694481.07</v>
      </c>
      <c r="F8054" s="6">
        <f t="shared" ref="F8054" si="2526">F8055+F8065+F8077+F8081+F8089+F8093+F8103+F8106+F8114</f>
        <v>636352.83000000007</v>
      </c>
      <c r="G8054" s="21">
        <f>E8054-F8054</f>
        <v>58128.239999999874</v>
      </c>
    </row>
    <row r="8055" spans="1:7" x14ac:dyDescent="0.25">
      <c r="A8055" s="7"/>
      <c r="B8055" s="7">
        <v>30</v>
      </c>
      <c r="C8055" s="7"/>
      <c r="D8055" s="7" t="s">
        <v>3</v>
      </c>
      <c r="E8055" s="8">
        <f t="shared" ref="E8055" si="2527">E8056+E8057+E8058+E8059+E8060+E8061+E8062+E8063</f>
        <v>73305.88</v>
      </c>
      <c r="F8055" s="8">
        <f t="shared" ref="F8055" si="2528">F8056+F8057+F8058+F8059+F8060+F8061+F8062+F8063</f>
        <v>72984.600000000006</v>
      </c>
      <c r="G8055" s="22">
        <f t="shared" ref="G8055:G8063" si="2529">E8055-F8055</f>
        <v>321.27999999999884</v>
      </c>
    </row>
    <row r="8056" spans="1:7" x14ac:dyDescent="0.25">
      <c r="C8056">
        <v>300</v>
      </c>
      <c r="D8056" t="s">
        <v>4</v>
      </c>
      <c r="E8056" s="9">
        <v>12139</v>
      </c>
      <c r="F8056" s="9">
        <v>13464.38</v>
      </c>
      <c r="G8056" s="19">
        <f t="shared" si="2529"/>
        <v>-1325.3799999999992</v>
      </c>
    </row>
    <row r="8057" spans="1:7" x14ac:dyDescent="0.25">
      <c r="C8057">
        <v>301</v>
      </c>
      <c r="D8057" t="s">
        <v>5</v>
      </c>
      <c r="E8057" s="9">
        <v>50061.4</v>
      </c>
      <c r="F8057" s="9">
        <v>49275.15</v>
      </c>
      <c r="G8057" s="19">
        <f t="shared" si="2529"/>
        <v>786.25</v>
      </c>
    </row>
    <row r="8058" spans="1:7" x14ac:dyDescent="0.25">
      <c r="C8058">
        <v>302</v>
      </c>
      <c r="D8058" t="s">
        <v>6</v>
      </c>
      <c r="E8058" s="9">
        <v>0</v>
      </c>
      <c r="F8058" s="9">
        <v>0</v>
      </c>
      <c r="G8058" s="19">
        <f t="shared" si="2529"/>
        <v>0</v>
      </c>
    </row>
    <row r="8059" spans="1:7" x14ac:dyDescent="0.25">
      <c r="C8059">
        <v>303</v>
      </c>
      <c r="D8059" t="s">
        <v>7</v>
      </c>
      <c r="E8059" s="9">
        <v>0</v>
      </c>
      <c r="F8059" s="9">
        <v>0</v>
      </c>
      <c r="G8059" s="19">
        <f t="shared" si="2529"/>
        <v>0</v>
      </c>
    </row>
    <row r="8060" spans="1:7" x14ac:dyDescent="0.25">
      <c r="C8060">
        <v>304</v>
      </c>
      <c r="D8060" t="s">
        <v>8</v>
      </c>
      <c r="E8060" s="9">
        <v>0</v>
      </c>
      <c r="F8060" s="9">
        <v>0</v>
      </c>
      <c r="G8060" s="19">
        <f t="shared" si="2529"/>
        <v>0</v>
      </c>
    </row>
    <row r="8061" spans="1:7" x14ac:dyDescent="0.25">
      <c r="C8061">
        <v>305</v>
      </c>
      <c r="D8061" t="s">
        <v>9</v>
      </c>
      <c r="E8061" s="9">
        <v>10334.780000000001</v>
      </c>
      <c r="F8061" s="9">
        <v>9727.4699999999993</v>
      </c>
      <c r="G8061" s="19">
        <f t="shared" si="2529"/>
        <v>607.31000000000131</v>
      </c>
    </row>
    <row r="8062" spans="1:7" x14ac:dyDescent="0.25">
      <c r="C8062">
        <v>306</v>
      </c>
      <c r="D8062" t="s">
        <v>10</v>
      </c>
      <c r="E8062" s="9">
        <v>0</v>
      </c>
      <c r="F8062" s="9">
        <v>0</v>
      </c>
      <c r="G8062" s="19">
        <f t="shared" si="2529"/>
        <v>0</v>
      </c>
    </row>
    <row r="8063" spans="1:7" x14ac:dyDescent="0.25">
      <c r="C8063">
        <v>309</v>
      </c>
      <c r="D8063" t="s">
        <v>11</v>
      </c>
      <c r="E8063" s="9">
        <v>770.7</v>
      </c>
      <c r="F8063" s="9">
        <v>517.6</v>
      </c>
      <c r="G8063" s="19">
        <f t="shared" si="2529"/>
        <v>253.10000000000002</v>
      </c>
    </row>
    <row r="8064" spans="1:7" x14ac:dyDescent="0.25">
      <c r="E8064" s="9"/>
      <c r="F8064" s="9"/>
    </row>
    <row r="8065" spans="2:7" x14ac:dyDescent="0.25">
      <c r="B8065" s="7">
        <v>31</v>
      </c>
      <c r="C8065" s="7"/>
      <c r="D8065" s="7" t="s">
        <v>12</v>
      </c>
      <c r="E8065" s="8">
        <f t="shared" ref="E8065" si="2530">E8066+E8067+E8068+E8069+E8070+E8071+E8072+E8073+E8074+E8075</f>
        <v>133332.90000000002</v>
      </c>
      <c r="F8065" s="8">
        <f t="shared" ref="F8065" si="2531">F8066+F8067+F8068+F8069+F8070+F8071+F8072+F8073+F8074+F8075</f>
        <v>137825.36000000002</v>
      </c>
      <c r="G8065" s="22">
        <f t="shared" ref="G8065:G8075" si="2532">E8065-F8065</f>
        <v>-4492.4599999999919</v>
      </c>
    </row>
    <row r="8066" spans="2:7" x14ac:dyDescent="0.25">
      <c r="C8066">
        <v>310</v>
      </c>
      <c r="D8066" t="s">
        <v>13</v>
      </c>
      <c r="E8066" s="9">
        <v>14176.3</v>
      </c>
      <c r="F8066" s="9">
        <v>4022.55</v>
      </c>
      <c r="G8066" s="19">
        <f t="shared" si="2532"/>
        <v>10153.75</v>
      </c>
    </row>
    <row r="8067" spans="2:7" x14ac:dyDescent="0.25">
      <c r="C8067">
        <v>311</v>
      </c>
      <c r="D8067" t="s">
        <v>14</v>
      </c>
      <c r="E8067" s="9">
        <v>5655.45</v>
      </c>
      <c r="F8067" s="9">
        <v>0</v>
      </c>
      <c r="G8067" s="19">
        <f t="shared" si="2532"/>
        <v>5655.45</v>
      </c>
    </row>
    <row r="8068" spans="2:7" x14ac:dyDescent="0.25">
      <c r="C8068">
        <v>312</v>
      </c>
      <c r="D8068" t="s">
        <v>15</v>
      </c>
      <c r="E8068" s="9">
        <v>34471.449999999997</v>
      </c>
      <c r="F8068" s="9">
        <v>38255.629999999997</v>
      </c>
      <c r="G8068" s="19">
        <f t="shared" si="2532"/>
        <v>-3784.1800000000003</v>
      </c>
    </row>
    <row r="8069" spans="2:7" x14ac:dyDescent="0.25">
      <c r="C8069">
        <v>313</v>
      </c>
      <c r="D8069" t="s">
        <v>16</v>
      </c>
      <c r="E8069" s="9">
        <v>23313.71</v>
      </c>
      <c r="F8069" s="9">
        <v>40915.03</v>
      </c>
      <c r="G8069" s="19">
        <f t="shared" si="2532"/>
        <v>-17601.32</v>
      </c>
    </row>
    <row r="8070" spans="2:7" x14ac:dyDescent="0.25">
      <c r="C8070">
        <v>314</v>
      </c>
      <c r="D8070" t="s">
        <v>17</v>
      </c>
      <c r="E8070" s="9">
        <v>34759.550000000003</v>
      </c>
      <c r="F8070" s="9">
        <v>40557.050000000003</v>
      </c>
      <c r="G8070" s="19">
        <f t="shared" si="2532"/>
        <v>-5797.5</v>
      </c>
    </row>
    <row r="8071" spans="2:7" x14ac:dyDescent="0.25">
      <c r="C8071">
        <v>315</v>
      </c>
      <c r="D8071" t="s">
        <v>18</v>
      </c>
      <c r="E8071" s="9">
        <v>5535.85</v>
      </c>
      <c r="F8071" s="9">
        <v>5420.05</v>
      </c>
      <c r="G8071" s="19">
        <f t="shared" si="2532"/>
        <v>115.80000000000018</v>
      </c>
    </row>
    <row r="8072" spans="2:7" x14ac:dyDescent="0.25">
      <c r="C8072">
        <v>316</v>
      </c>
      <c r="D8072" t="s">
        <v>19</v>
      </c>
      <c r="E8072" s="9">
        <v>0</v>
      </c>
      <c r="F8072" s="9">
        <v>0</v>
      </c>
      <c r="G8072" s="19">
        <f t="shared" si="2532"/>
        <v>0</v>
      </c>
    </row>
    <row r="8073" spans="2:7" x14ac:dyDescent="0.25">
      <c r="C8073">
        <v>317</v>
      </c>
      <c r="D8073" t="s">
        <v>20</v>
      </c>
      <c r="E8073" s="9">
        <v>182</v>
      </c>
      <c r="F8073" s="9">
        <v>333.5</v>
      </c>
      <c r="G8073" s="19">
        <f t="shared" si="2532"/>
        <v>-151.5</v>
      </c>
    </row>
    <row r="8074" spans="2:7" x14ac:dyDescent="0.25">
      <c r="C8074">
        <v>318</v>
      </c>
      <c r="D8074" t="s">
        <v>21</v>
      </c>
      <c r="E8074" s="9">
        <v>13984.49</v>
      </c>
      <c r="F8074" s="9">
        <v>7580.95</v>
      </c>
      <c r="G8074" s="19">
        <f t="shared" si="2532"/>
        <v>6403.54</v>
      </c>
    </row>
    <row r="8075" spans="2:7" x14ac:dyDescent="0.25">
      <c r="C8075">
        <v>319</v>
      </c>
      <c r="D8075" t="s">
        <v>22</v>
      </c>
      <c r="E8075" s="9">
        <v>1254.0999999999999</v>
      </c>
      <c r="F8075" s="9">
        <v>740.6</v>
      </c>
      <c r="G8075" s="19">
        <f t="shared" si="2532"/>
        <v>513.49999999999989</v>
      </c>
    </row>
    <row r="8076" spans="2:7" x14ac:dyDescent="0.25">
      <c r="E8076" s="9"/>
      <c r="F8076" s="9"/>
    </row>
    <row r="8077" spans="2:7" x14ac:dyDescent="0.25">
      <c r="B8077" s="7">
        <v>33</v>
      </c>
      <c r="C8077" s="7"/>
      <c r="D8077" s="7" t="s">
        <v>23</v>
      </c>
      <c r="E8077" s="8">
        <f t="shared" ref="E8077" si="2533">E8078+E8079</f>
        <v>13961</v>
      </c>
      <c r="F8077" s="8">
        <f t="shared" ref="F8077" si="2534">F8078+F8079</f>
        <v>12476</v>
      </c>
      <c r="G8077" s="22">
        <f t="shared" ref="G8077:G8079" si="2535">E8077-F8077</f>
        <v>1485</v>
      </c>
    </row>
    <row r="8078" spans="2:7" x14ac:dyDescent="0.25">
      <c r="C8078">
        <v>330</v>
      </c>
      <c r="D8078" t="s">
        <v>24</v>
      </c>
      <c r="E8078" s="9">
        <v>13961</v>
      </c>
      <c r="F8078" s="9">
        <v>12476</v>
      </c>
      <c r="G8078" s="19">
        <f t="shared" si="2535"/>
        <v>1485</v>
      </c>
    </row>
    <row r="8079" spans="2:7" x14ac:dyDescent="0.25">
      <c r="C8079">
        <v>332</v>
      </c>
      <c r="D8079" t="s">
        <v>25</v>
      </c>
      <c r="E8079" s="9">
        <v>0</v>
      </c>
      <c r="F8079" s="9">
        <v>0</v>
      </c>
      <c r="G8079" s="19">
        <f t="shared" si="2535"/>
        <v>0</v>
      </c>
    </row>
    <row r="8080" spans="2:7" x14ac:dyDescent="0.25">
      <c r="E8080" s="9"/>
      <c r="F8080" s="9"/>
    </row>
    <row r="8081" spans="2:7" x14ac:dyDescent="0.25">
      <c r="B8081" s="7">
        <v>34</v>
      </c>
      <c r="C8081" s="7"/>
      <c r="D8081" s="7" t="s">
        <v>26</v>
      </c>
      <c r="E8081" s="8">
        <f t="shared" ref="E8081" si="2536">E8082+E8083+E8084+E8085+E8086+E8087</f>
        <v>371.09999999999997</v>
      </c>
      <c r="F8081" s="8">
        <f t="shared" ref="F8081" si="2537">F8082+F8083+F8084+F8085+F8086+F8087</f>
        <v>450.2</v>
      </c>
      <c r="G8081" s="22">
        <f t="shared" ref="G8081:G8087" si="2538">E8081-F8081</f>
        <v>-79.100000000000023</v>
      </c>
    </row>
    <row r="8082" spans="2:7" x14ac:dyDescent="0.25">
      <c r="C8082">
        <v>340</v>
      </c>
      <c r="D8082" t="s">
        <v>27</v>
      </c>
      <c r="E8082" s="9">
        <v>60.65</v>
      </c>
      <c r="F8082" s="9">
        <v>0</v>
      </c>
      <c r="G8082" s="19">
        <f t="shared" si="2538"/>
        <v>60.65</v>
      </c>
    </row>
    <row r="8083" spans="2:7" x14ac:dyDescent="0.25">
      <c r="C8083">
        <v>341</v>
      </c>
      <c r="D8083" t="s">
        <v>28</v>
      </c>
      <c r="E8083" s="9">
        <v>0</v>
      </c>
      <c r="F8083" s="9">
        <v>0</v>
      </c>
      <c r="G8083" s="19">
        <f t="shared" si="2538"/>
        <v>0</v>
      </c>
    </row>
    <row r="8084" spans="2:7" x14ac:dyDescent="0.25">
      <c r="C8084">
        <v>342</v>
      </c>
      <c r="D8084" t="s">
        <v>29</v>
      </c>
      <c r="E8084" s="9">
        <v>0</v>
      </c>
      <c r="F8084" s="9">
        <v>0</v>
      </c>
      <c r="G8084" s="19">
        <f t="shared" si="2538"/>
        <v>0</v>
      </c>
    </row>
    <row r="8085" spans="2:7" x14ac:dyDescent="0.25">
      <c r="C8085">
        <v>343</v>
      </c>
      <c r="D8085" t="s">
        <v>30</v>
      </c>
      <c r="E8085" s="9">
        <v>310.45</v>
      </c>
      <c r="F8085" s="9">
        <v>435.2</v>
      </c>
      <c r="G8085" s="19">
        <f t="shared" si="2538"/>
        <v>-124.75</v>
      </c>
    </row>
    <row r="8086" spans="2:7" x14ac:dyDescent="0.25">
      <c r="C8086">
        <v>344</v>
      </c>
      <c r="D8086" t="s">
        <v>31</v>
      </c>
      <c r="E8086" s="9">
        <v>0</v>
      </c>
      <c r="F8086" s="9">
        <v>15</v>
      </c>
      <c r="G8086" s="19">
        <f t="shared" si="2538"/>
        <v>-15</v>
      </c>
    </row>
    <row r="8087" spans="2:7" x14ac:dyDescent="0.25">
      <c r="C8087">
        <v>349</v>
      </c>
      <c r="D8087" t="s">
        <v>32</v>
      </c>
      <c r="E8087" s="9">
        <v>0</v>
      </c>
      <c r="F8087" s="9">
        <v>0</v>
      </c>
      <c r="G8087" s="19">
        <f t="shared" si="2538"/>
        <v>0</v>
      </c>
    </row>
    <row r="8088" spans="2:7" x14ac:dyDescent="0.25">
      <c r="E8088" s="9"/>
      <c r="F8088" s="9"/>
    </row>
    <row r="8089" spans="2:7" x14ac:dyDescent="0.25">
      <c r="B8089" s="7">
        <v>35</v>
      </c>
      <c r="C8089" s="7"/>
      <c r="D8089" s="7" t="s">
        <v>33</v>
      </c>
      <c r="E8089" s="8">
        <f t="shared" ref="E8089" si="2539">E8090+E8091</f>
        <v>5104</v>
      </c>
      <c r="F8089" s="8">
        <f t="shared" ref="F8089" si="2540">F8090+F8091</f>
        <v>0</v>
      </c>
      <c r="G8089" s="22">
        <f t="shared" ref="G8089:G8091" si="2541">E8089-F8089</f>
        <v>5104</v>
      </c>
    </row>
    <row r="8090" spans="2:7" x14ac:dyDescent="0.25">
      <c r="C8090">
        <v>350</v>
      </c>
      <c r="D8090" t="s">
        <v>33</v>
      </c>
      <c r="E8090" s="9">
        <v>0</v>
      </c>
      <c r="F8090" s="9">
        <v>0</v>
      </c>
      <c r="G8090" s="19">
        <f t="shared" si="2541"/>
        <v>0</v>
      </c>
    </row>
    <row r="8091" spans="2:7" x14ac:dyDescent="0.25">
      <c r="C8091">
        <v>351</v>
      </c>
      <c r="D8091" t="s">
        <v>34</v>
      </c>
      <c r="E8091" s="9">
        <v>5104</v>
      </c>
      <c r="F8091" s="9">
        <v>0</v>
      </c>
      <c r="G8091" s="19">
        <f t="shared" si="2541"/>
        <v>5104</v>
      </c>
    </row>
    <row r="8092" spans="2:7" x14ac:dyDescent="0.25">
      <c r="E8092" s="9"/>
      <c r="F8092" s="9"/>
    </row>
    <row r="8093" spans="2:7" x14ac:dyDescent="0.25">
      <c r="B8093" s="7">
        <v>36</v>
      </c>
      <c r="C8093" s="7"/>
      <c r="D8093" s="7" t="s">
        <v>35</v>
      </c>
      <c r="E8093" s="8">
        <f t="shared" ref="E8093" si="2542">E8094+E8095+E8096+E8097+E8098+E8099+E8100+E8101</f>
        <v>462252.08999999997</v>
      </c>
      <c r="F8093" s="8">
        <f t="shared" ref="F8093" si="2543">F8094+F8095+F8096+F8097+F8098+F8099+F8100+F8101</f>
        <v>409932.67000000004</v>
      </c>
      <c r="G8093" s="22">
        <f t="shared" ref="G8093:G8101" si="2544">E8093-F8093</f>
        <v>52319.419999999925</v>
      </c>
    </row>
    <row r="8094" spans="2:7" x14ac:dyDescent="0.25">
      <c r="C8094">
        <v>360</v>
      </c>
      <c r="D8094" t="s">
        <v>36</v>
      </c>
      <c r="E8094" s="9">
        <v>309.8</v>
      </c>
      <c r="F8094" s="9">
        <v>0</v>
      </c>
      <c r="G8094" s="19">
        <f t="shared" si="2544"/>
        <v>309.8</v>
      </c>
    </row>
    <row r="8095" spans="2:7" x14ac:dyDescent="0.25">
      <c r="C8095">
        <v>361</v>
      </c>
      <c r="D8095" t="s">
        <v>37</v>
      </c>
      <c r="E8095" s="9">
        <v>351335.54</v>
      </c>
      <c r="F8095" s="9">
        <v>292269.64</v>
      </c>
      <c r="G8095" s="19">
        <f t="shared" si="2544"/>
        <v>59065.899999999965</v>
      </c>
    </row>
    <row r="8096" spans="2:7" x14ac:dyDescent="0.25">
      <c r="C8096">
        <v>362</v>
      </c>
      <c r="D8096" t="s">
        <v>38</v>
      </c>
      <c r="E8096" s="9">
        <v>0</v>
      </c>
      <c r="F8096" s="9">
        <v>0</v>
      </c>
      <c r="G8096" s="19">
        <f t="shared" si="2544"/>
        <v>0</v>
      </c>
    </row>
    <row r="8097" spans="2:7" x14ac:dyDescent="0.25">
      <c r="C8097">
        <v>363</v>
      </c>
      <c r="D8097" t="s">
        <v>39</v>
      </c>
      <c r="E8097" s="9">
        <v>108977.75</v>
      </c>
      <c r="F8097" s="9">
        <v>116079.03</v>
      </c>
      <c r="G8097" s="19">
        <f t="shared" si="2544"/>
        <v>-7101.2799999999988</v>
      </c>
    </row>
    <row r="8098" spans="2:7" x14ac:dyDescent="0.25">
      <c r="C8098">
        <v>364</v>
      </c>
      <c r="D8098" t="s">
        <v>40</v>
      </c>
      <c r="E8098" s="9">
        <v>0</v>
      </c>
      <c r="F8098" s="9">
        <v>0</v>
      </c>
      <c r="G8098" s="19">
        <f t="shared" si="2544"/>
        <v>0</v>
      </c>
    </row>
    <row r="8099" spans="2:7" x14ac:dyDescent="0.25">
      <c r="C8099">
        <v>365</v>
      </c>
      <c r="D8099" t="s">
        <v>41</v>
      </c>
      <c r="E8099" s="9">
        <v>0</v>
      </c>
      <c r="F8099" s="9">
        <v>0</v>
      </c>
      <c r="G8099" s="19">
        <f t="shared" si="2544"/>
        <v>0</v>
      </c>
    </row>
    <row r="8100" spans="2:7" x14ac:dyDescent="0.25">
      <c r="C8100">
        <v>366</v>
      </c>
      <c r="D8100" t="s">
        <v>42</v>
      </c>
      <c r="E8100" s="9">
        <v>0</v>
      </c>
      <c r="F8100" s="9">
        <v>0</v>
      </c>
      <c r="G8100" s="19">
        <f t="shared" si="2544"/>
        <v>0</v>
      </c>
    </row>
    <row r="8101" spans="2:7" x14ac:dyDescent="0.25">
      <c r="C8101">
        <v>369</v>
      </c>
      <c r="D8101" t="s">
        <v>43</v>
      </c>
      <c r="E8101" s="9">
        <v>1629</v>
      </c>
      <c r="F8101" s="9">
        <v>1584</v>
      </c>
      <c r="G8101" s="19">
        <f t="shared" si="2544"/>
        <v>45</v>
      </c>
    </row>
    <row r="8102" spans="2:7" x14ac:dyDescent="0.25">
      <c r="E8102" s="9"/>
      <c r="F8102" s="9"/>
    </row>
    <row r="8103" spans="2:7" x14ac:dyDescent="0.25">
      <c r="B8103" s="7">
        <v>37</v>
      </c>
      <c r="C8103" s="7"/>
      <c r="D8103" s="7" t="s">
        <v>44</v>
      </c>
      <c r="E8103" s="8">
        <f t="shared" ref="E8103" si="2545">E8104</f>
        <v>0</v>
      </c>
      <c r="F8103" s="8">
        <f t="shared" ref="F8103" si="2546">F8104</f>
        <v>0</v>
      </c>
      <c r="G8103" s="22">
        <f t="shared" ref="G8103:G8112" si="2547">E8103-F8103</f>
        <v>0</v>
      </c>
    </row>
    <row r="8104" spans="2:7" x14ac:dyDescent="0.25">
      <c r="C8104">
        <v>370</v>
      </c>
      <c r="D8104" t="s">
        <v>45</v>
      </c>
      <c r="E8104" s="9">
        <v>0</v>
      </c>
      <c r="F8104" s="9">
        <v>0</v>
      </c>
      <c r="G8104" s="19">
        <f t="shared" si="2547"/>
        <v>0</v>
      </c>
    </row>
    <row r="8105" spans="2:7" x14ac:dyDescent="0.25">
      <c r="E8105" s="9"/>
      <c r="F8105" s="9"/>
      <c r="G8105" s="19">
        <f t="shared" si="2547"/>
        <v>0</v>
      </c>
    </row>
    <row r="8106" spans="2:7" x14ac:dyDescent="0.25">
      <c r="B8106" s="7">
        <v>38</v>
      </c>
      <c r="C8106" s="7"/>
      <c r="D8106" s="7" t="s">
        <v>46</v>
      </c>
      <c r="E8106" s="8">
        <f t="shared" ref="E8106" si="2548">E8107+E8108+E8109+E8110+E8111+E8112</f>
        <v>3640</v>
      </c>
      <c r="F8106" s="8">
        <f t="shared" ref="F8106" si="2549">F8107+F8108+F8109+F8110+F8111+F8112</f>
        <v>0</v>
      </c>
      <c r="G8106" s="22">
        <f t="shared" si="2547"/>
        <v>3640</v>
      </c>
    </row>
    <row r="8107" spans="2:7" x14ac:dyDescent="0.25">
      <c r="C8107">
        <v>380</v>
      </c>
      <c r="D8107" t="s">
        <v>47</v>
      </c>
      <c r="E8107" s="9">
        <v>0</v>
      </c>
      <c r="F8107" s="9">
        <v>0</v>
      </c>
      <c r="G8107" s="19">
        <f t="shared" si="2547"/>
        <v>0</v>
      </c>
    </row>
    <row r="8108" spans="2:7" x14ac:dyDescent="0.25">
      <c r="C8108">
        <v>381</v>
      </c>
      <c r="D8108" t="s">
        <v>48</v>
      </c>
      <c r="E8108" s="9">
        <v>0</v>
      </c>
      <c r="F8108" s="9">
        <v>0</v>
      </c>
      <c r="G8108" s="19">
        <f t="shared" si="2547"/>
        <v>0</v>
      </c>
    </row>
    <row r="8109" spans="2:7" x14ac:dyDescent="0.25">
      <c r="C8109">
        <v>384</v>
      </c>
      <c r="D8109" t="s">
        <v>49</v>
      </c>
      <c r="E8109" s="9">
        <v>0</v>
      </c>
      <c r="F8109" s="9">
        <v>0</v>
      </c>
      <c r="G8109" s="19">
        <f t="shared" si="2547"/>
        <v>0</v>
      </c>
    </row>
    <row r="8110" spans="2:7" x14ac:dyDescent="0.25">
      <c r="C8110">
        <v>385</v>
      </c>
      <c r="D8110" t="s">
        <v>50</v>
      </c>
      <c r="E8110" s="9">
        <v>3640</v>
      </c>
      <c r="F8110" s="9">
        <v>0</v>
      </c>
      <c r="G8110" s="19">
        <f t="shared" si="2547"/>
        <v>3640</v>
      </c>
    </row>
    <row r="8111" spans="2:7" x14ac:dyDescent="0.25">
      <c r="C8111">
        <v>386</v>
      </c>
      <c r="D8111" t="s">
        <v>51</v>
      </c>
      <c r="E8111" s="9">
        <v>0</v>
      </c>
      <c r="F8111" s="9">
        <v>0</v>
      </c>
      <c r="G8111" s="19">
        <f t="shared" si="2547"/>
        <v>0</v>
      </c>
    </row>
    <row r="8112" spans="2:7" x14ac:dyDescent="0.25">
      <c r="C8112">
        <v>389</v>
      </c>
      <c r="D8112" t="s">
        <v>52</v>
      </c>
      <c r="E8112" s="9">
        <v>0</v>
      </c>
      <c r="F8112" s="9">
        <v>0</v>
      </c>
      <c r="G8112" s="19">
        <f t="shared" si="2547"/>
        <v>0</v>
      </c>
    </row>
    <row r="8113" spans="1:7" x14ac:dyDescent="0.25">
      <c r="E8113" s="9"/>
      <c r="F8113" s="9"/>
    </row>
    <row r="8114" spans="1:7" x14ac:dyDescent="0.25">
      <c r="B8114" s="7">
        <v>39</v>
      </c>
      <c r="C8114" s="7"/>
      <c r="D8114" s="7" t="s">
        <v>53</v>
      </c>
      <c r="E8114" s="8">
        <f t="shared" ref="E8114" si="2550">E8115+E8116+E8117+E8118+E8119+E8120+E8121+E8122</f>
        <v>2514.1</v>
      </c>
      <c r="F8114" s="8">
        <f t="shared" ref="F8114" si="2551">F8115+F8116+F8117+F8118+F8119+F8120+F8121+F8122</f>
        <v>2684</v>
      </c>
      <c r="G8114" s="22">
        <f t="shared" ref="G8114:G8122" si="2552">E8114-F8114</f>
        <v>-169.90000000000009</v>
      </c>
    </row>
    <row r="8115" spans="1:7" x14ac:dyDescent="0.25">
      <c r="C8115">
        <v>390</v>
      </c>
      <c r="D8115" t="s">
        <v>54</v>
      </c>
      <c r="E8115" s="9">
        <v>0</v>
      </c>
      <c r="F8115" s="9">
        <v>0</v>
      </c>
      <c r="G8115" s="19">
        <f t="shared" si="2552"/>
        <v>0</v>
      </c>
    </row>
    <row r="8116" spans="1:7" x14ac:dyDescent="0.25">
      <c r="C8116">
        <v>391</v>
      </c>
      <c r="D8116" t="s">
        <v>55</v>
      </c>
      <c r="E8116" s="9">
        <v>0</v>
      </c>
      <c r="F8116" s="9">
        <v>0</v>
      </c>
      <c r="G8116" s="19">
        <f t="shared" si="2552"/>
        <v>0</v>
      </c>
    </row>
    <row r="8117" spans="1:7" x14ac:dyDescent="0.25">
      <c r="C8117">
        <v>392</v>
      </c>
      <c r="D8117" t="s">
        <v>56</v>
      </c>
      <c r="E8117" s="9">
        <v>0</v>
      </c>
      <c r="F8117" s="9">
        <v>0</v>
      </c>
      <c r="G8117" s="19">
        <f t="shared" si="2552"/>
        <v>0</v>
      </c>
    </row>
    <row r="8118" spans="1:7" x14ac:dyDescent="0.25">
      <c r="C8118">
        <v>393</v>
      </c>
      <c r="D8118" t="s">
        <v>57</v>
      </c>
      <c r="E8118" s="9">
        <v>0</v>
      </c>
      <c r="F8118" s="9">
        <v>0</v>
      </c>
      <c r="G8118" s="19">
        <f t="shared" si="2552"/>
        <v>0</v>
      </c>
    </row>
    <row r="8119" spans="1:7" x14ac:dyDescent="0.25">
      <c r="C8119">
        <v>394</v>
      </c>
      <c r="D8119" t="s">
        <v>58</v>
      </c>
      <c r="E8119" s="9">
        <v>2514.1</v>
      </c>
      <c r="F8119" s="9">
        <v>2684</v>
      </c>
      <c r="G8119" s="19">
        <f t="shared" si="2552"/>
        <v>-169.90000000000009</v>
      </c>
    </row>
    <row r="8120" spans="1:7" x14ac:dyDescent="0.25">
      <c r="C8120">
        <v>395</v>
      </c>
      <c r="D8120" t="s">
        <v>59</v>
      </c>
      <c r="E8120" s="9">
        <v>0</v>
      </c>
      <c r="F8120" s="9">
        <v>0</v>
      </c>
      <c r="G8120" s="19">
        <f t="shared" si="2552"/>
        <v>0</v>
      </c>
    </row>
    <row r="8121" spans="1:7" x14ac:dyDescent="0.25">
      <c r="C8121">
        <v>398</v>
      </c>
      <c r="D8121" t="s">
        <v>60</v>
      </c>
      <c r="E8121" s="9">
        <v>0</v>
      </c>
      <c r="F8121" s="9">
        <v>0</v>
      </c>
      <c r="G8121" s="19">
        <f t="shared" si="2552"/>
        <v>0</v>
      </c>
    </row>
    <row r="8122" spans="1:7" x14ac:dyDescent="0.25">
      <c r="C8122">
        <v>399</v>
      </c>
      <c r="D8122" t="s">
        <v>61</v>
      </c>
      <c r="E8122" s="9">
        <v>0</v>
      </c>
      <c r="F8122" s="9">
        <v>0</v>
      </c>
      <c r="G8122" s="19">
        <f t="shared" si="2552"/>
        <v>0</v>
      </c>
    </row>
    <row r="8123" spans="1:7" x14ac:dyDescent="0.25">
      <c r="E8123" s="9"/>
      <c r="F8123" s="9"/>
    </row>
    <row r="8124" spans="1:7" x14ac:dyDescent="0.25">
      <c r="E8124" s="9"/>
      <c r="F8124" s="9"/>
    </row>
    <row r="8125" spans="1:7" ht="21" x14ac:dyDescent="0.35">
      <c r="A8125" s="10">
        <v>4</v>
      </c>
      <c r="B8125" s="10"/>
      <c r="C8125" s="10"/>
      <c r="D8125" s="10" t="s">
        <v>62</v>
      </c>
      <c r="E8125" s="11">
        <f t="shared" ref="E8125" si="2553">E8126+E8132+E8138+E8149+E8155+E8167+E8171+E8178+E8181+E8190</f>
        <v>754241</v>
      </c>
      <c r="F8125" s="11">
        <f t="shared" ref="F8125" si="2554">F8126+F8132+F8138+F8149+F8155+F8167+F8171+F8178+F8181+F8190</f>
        <v>621441.6</v>
      </c>
      <c r="G8125" s="23">
        <f t="shared" ref="G8125:G8130" si="2555">E8125-F8125</f>
        <v>132799.40000000002</v>
      </c>
    </row>
    <row r="8126" spans="1:7" x14ac:dyDescent="0.25">
      <c r="A8126" s="2"/>
      <c r="B8126" s="12">
        <v>40</v>
      </c>
      <c r="C8126" s="12"/>
      <c r="D8126" s="12" t="s">
        <v>63</v>
      </c>
      <c r="E8126" s="13">
        <f t="shared" ref="E8126" si="2556">E8127+E8128+E8129+E8130</f>
        <v>395093.31</v>
      </c>
      <c r="F8126" s="13">
        <f t="shared" ref="F8126" si="2557">F8127+F8128+F8129+F8130</f>
        <v>341684.35</v>
      </c>
      <c r="G8126" s="24">
        <f t="shared" si="2555"/>
        <v>53408.960000000021</v>
      </c>
    </row>
    <row r="8127" spans="1:7" x14ac:dyDescent="0.25">
      <c r="C8127">
        <v>400</v>
      </c>
      <c r="D8127" t="s">
        <v>64</v>
      </c>
      <c r="E8127" s="9">
        <v>327291.61</v>
      </c>
      <c r="F8127" s="9">
        <v>306282.3</v>
      </c>
      <c r="G8127" s="19">
        <f t="shared" si="2555"/>
        <v>21009.309999999998</v>
      </c>
    </row>
    <row r="8128" spans="1:7" x14ac:dyDescent="0.25">
      <c r="C8128">
        <v>401</v>
      </c>
      <c r="D8128" t="s">
        <v>65</v>
      </c>
      <c r="E8128" s="9">
        <v>1415.15</v>
      </c>
      <c r="F8128" s="9">
        <v>1833.95</v>
      </c>
      <c r="G8128" s="19">
        <f t="shared" si="2555"/>
        <v>-418.79999999999995</v>
      </c>
    </row>
    <row r="8129" spans="2:7" x14ac:dyDescent="0.25">
      <c r="C8129">
        <v>402</v>
      </c>
      <c r="D8129" t="s">
        <v>66</v>
      </c>
      <c r="E8129" s="9">
        <v>64155.35</v>
      </c>
      <c r="F8129" s="9">
        <v>31918.1</v>
      </c>
      <c r="G8129" s="19">
        <f t="shared" si="2555"/>
        <v>32237.25</v>
      </c>
    </row>
    <row r="8130" spans="2:7" x14ac:dyDescent="0.25">
      <c r="C8130">
        <v>403</v>
      </c>
      <c r="D8130" t="s">
        <v>67</v>
      </c>
      <c r="E8130" s="9">
        <v>2231.1999999999998</v>
      </c>
      <c r="F8130" s="9">
        <v>1650</v>
      </c>
      <c r="G8130" s="19">
        <f t="shared" si="2555"/>
        <v>581.19999999999982</v>
      </c>
    </row>
    <row r="8131" spans="2:7" x14ac:dyDescent="0.25">
      <c r="E8131" s="9"/>
      <c r="F8131" s="9"/>
    </row>
    <row r="8132" spans="2:7" x14ac:dyDescent="0.25">
      <c r="B8132" s="12">
        <v>41</v>
      </c>
      <c r="C8132" s="12"/>
      <c r="D8132" s="12" t="s">
        <v>68</v>
      </c>
      <c r="E8132" s="13">
        <f t="shared" ref="E8132" si="2558">E8133+E8134+E8135+E8136</f>
        <v>0</v>
      </c>
      <c r="F8132" s="13">
        <f t="shared" ref="F8132" si="2559">F8133+F8134+F8135+F8136</f>
        <v>0</v>
      </c>
      <c r="G8132" s="24">
        <f t="shared" ref="G8132:G8136" si="2560">E8132-F8132</f>
        <v>0</v>
      </c>
    </row>
    <row r="8133" spans="2:7" x14ac:dyDescent="0.25">
      <c r="C8133">
        <v>410</v>
      </c>
      <c r="D8133" t="s">
        <v>69</v>
      </c>
      <c r="E8133" s="9">
        <v>0</v>
      </c>
      <c r="F8133" s="9">
        <v>0</v>
      </c>
      <c r="G8133" s="19">
        <f t="shared" si="2560"/>
        <v>0</v>
      </c>
    </row>
    <row r="8134" spans="2:7" x14ac:dyDescent="0.25">
      <c r="C8134">
        <v>411</v>
      </c>
      <c r="D8134" t="s">
        <v>70</v>
      </c>
      <c r="E8134" s="9">
        <v>0</v>
      </c>
      <c r="F8134" s="9">
        <v>0</v>
      </c>
      <c r="G8134" s="19">
        <f t="shared" si="2560"/>
        <v>0</v>
      </c>
    </row>
    <row r="8135" spans="2:7" x14ac:dyDescent="0.25">
      <c r="C8135">
        <v>412</v>
      </c>
      <c r="D8135" t="s">
        <v>71</v>
      </c>
      <c r="E8135" s="9">
        <v>0</v>
      </c>
      <c r="F8135" s="9">
        <v>0</v>
      </c>
      <c r="G8135" s="19">
        <f t="shared" si="2560"/>
        <v>0</v>
      </c>
    </row>
    <row r="8136" spans="2:7" x14ac:dyDescent="0.25">
      <c r="C8136">
        <v>413</v>
      </c>
      <c r="D8136" t="s">
        <v>72</v>
      </c>
      <c r="E8136" s="9">
        <v>0</v>
      </c>
      <c r="F8136" s="9">
        <v>0</v>
      </c>
      <c r="G8136" s="19">
        <f t="shared" si="2560"/>
        <v>0</v>
      </c>
    </row>
    <row r="8137" spans="2:7" x14ac:dyDescent="0.25">
      <c r="E8137" s="9"/>
      <c r="F8137" s="9"/>
    </row>
    <row r="8138" spans="2:7" x14ac:dyDescent="0.25">
      <c r="B8138" s="12">
        <v>42</v>
      </c>
      <c r="C8138" s="12"/>
      <c r="D8138" s="12" t="s">
        <v>73</v>
      </c>
      <c r="E8138" s="13">
        <f t="shared" ref="E8138" si="2561">E8139+E8140+E8141+E8142+E8143+E8144+E8145+E8146+E8147</f>
        <v>139001.25</v>
      </c>
      <c r="F8138" s="13">
        <f t="shared" ref="F8138" si="2562">F8139+F8140+F8141+F8142+F8143+F8144+F8145+F8146+F8147</f>
        <v>144048.80000000002</v>
      </c>
      <c r="G8138" s="24">
        <f t="shared" ref="G8138:G8147" si="2563">E8138-F8138</f>
        <v>-5047.5500000000175</v>
      </c>
    </row>
    <row r="8139" spans="2:7" x14ac:dyDescent="0.25">
      <c r="C8139">
        <v>420</v>
      </c>
      <c r="D8139" t="s">
        <v>74</v>
      </c>
      <c r="E8139" s="9">
        <v>5956.95</v>
      </c>
      <c r="F8139" s="9">
        <v>5103.55</v>
      </c>
      <c r="G8139" s="19">
        <f t="shared" si="2563"/>
        <v>853.39999999999964</v>
      </c>
    </row>
    <row r="8140" spans="2:7" x14ac:dyDescent="0.25">
      <c r="C8140">
        <v>421</v>
      </c>
      <c r="D8140" t="s">
        <v>75</v>
      </c>
      <c r="E8140" s="9">
        <v>235.75</v>
      </c>
      <c r="F8140" s="9">
        <v>-1602.45</v>
      </c>
      <c r="G8140" s="19">
        <f t="shared" si="2563"/>
        <v>1838.2</v>
      </c>
    </row>
    <row r="8141" spans="2:7" x14ac:dyDescent="0.25">
      <c r="C8141">
        <v>422</v>
      </c>
      <c r="D8141" t="s">
        <v>76</v>
      </c>
      <c r="E8141" s="9">
        <v>0</v>
      </c>
      <c r="F8141" s="9">
        <v>0</v>
      </c>
      <c r="G8141" s="19">
        <f t="shared" si="2563"/>
        <v>0</v>
      </c>
    </row>
    <row r="8142" spans="2:7" x14ac:dyDescent="0.25">
      <c r="C8142">
        <v>423</v>
      </c>
      <c r="D8142" t="s">
        <v>77</v>
      </c>
      <c r="E8142" s="9">
        <v>0</v>
      </c>
      <c r="F8142" s="9">
        <v>0</v>
      </c>
      <c r="G8142" s="19">
        <f t="shared" si="2563"/>
        <v>0</v>
      </c>
    </row>
    <row r="8143" spans="2:7" x14ac:dyDescent="0.25">
      <c r="C8143">
        <v>424</v>
      </c>
      <c r="D8143" t="s">
        <v>78</v>
      </c>
      <c r="E8143" s="9">
        <v>93277.15</v>
      </c>
      <c r="F8143" s="9">
        <v>91285</v>
      </c>
      <c r="G8143" s="19">
        <f t="shared" si="2563"/>
        <v>1992.1499999999942</v>
      </c>
    </row>
    <row r="8144" spans="2:7" x14ac:dyDescent="0.25">
      <c r="C8144">
        <v>425</v>
      </c>
      <c r="D8144" t="s">
        <v>79</v>
      </c>
      <c r="E8144" s="9">
        <v>39188.15</v>
      </c>
      <c r="F8144" s="9">
        <v>48769.35</v>
      </c>
      <c r="G8144" s="19">
        <f t="shared" si="2563"/>
        <v>-9581.1999999999971</v>
      </c>
    </row>
    <row r="8145" spans="2:7" x14ac:dyDescent="0.25">
      <c r="C8145">
        <v>426</v>
      </c>
      <c r="D8145" t="s">
        <v>80</v>
      </c>
      <c r="E8145" s="9">
        <v>343.25</v>
      </c>
      <c r="F8145" s="9">
        <v>493.35</v>
      </c>
      <c r="G8145" s="19">
        <f t="shared" si="2563"/>
        <v>-150.10000000000002</v>
      </c>
    </row>
    <row r="8146" spans="2:7" x14ac:dyDescent="0.25">
      <c r="C8146">
        <v>427</v>
      </c>
      <c r="D8146" t="s">
        <v>81</v>
      </c>
      <c r="E8146" s="9">
        <v>0</v>
      </c>
      <c r="F8146" s="9">
        <v>0</v>
      </c>
      <c r="G8146" s="19">
        <f t="shared" si="2563"/>
        <v>0</v>
      </c>
    </row>
    <row r="8147" spans="2:7" x14ac:dyDescent="0.25">
      <c r="C8147">
        <v>429</v>
      </c>
      <c r="D8147" t="s">
        <v>82</v>
      </c>
      <c r="E8147" s="9">
        <v>0</v>
      </c>
      <c r="F8147" s="9">
        <v>0</v>
      </c>
      <c r="G8147" s="19">
        <f t="shared" si="2563"/>
        <v>0</v>
      </c>
    </row>
    <row r="8148" spans="2:7" x14ac:dyDescent="0.25">
      <c r="E8148" s="9"/>
      <c r="F8148" s="9"/>
    </row>
    <row r="8149" spans="2:7" x14ac:dyDescent="0.25">
      <c r="B8149" s="12">
        <v>43</v>
      </c>
      <c r="C8149" s="12"/>
      <c r="D8149" s="12" t="s">
        <v>83</v>
      </c>
      <c r="E8149" s="13">
        <f t="shared" ref="E8149" si="2564">E8150+E8151+E8152+E8153</f>
        <v>0</v>
      </c>
      <c r="F8149" s="13">
        <f t="shared" ref="F8149" si="2565">F8150+F8151+F8152+F8153</f>
        <v>0</v>
      </c>
      <c r="G8149" s="24">
        <f t="shared" ref="G8149:G8153" si="2566">E8149-F8149</f>
        <v>0</v>
      </c>
    </row>
    <row r="8150" spans="2:7" x14ac:dyDescent="0.25">
      <c r="C8150">
        <v>430</v>
      </c>
      <c r="D8150" t="s">
        <v>84</v>
      </c>
      <c r="E8150" s="9">
        <v>0</v>
      </c>
      <c r="F8150" s="9">
        <v>0</v>
      </c>
      <c r="G8150" s="19">
        <f t="shared" si="2566"/>
        <v>0</v>
      </c>
    </row>
    <row r="8151" spans="2:7" x14ac:dyDescent="0.25">
      <c r="C8151">
        <v>431</v>
      </c>
      <c r="D8151" t="s">
        <v>85</v>
      </c>
      <c r="E8151" s="9">
        <v>0</v>
      </c>
      <c r="F8151" s="9">
        <v>0</v>
      </c>
      <c r="G8151" s="19">
        <f t="shared" si="2566"/>
        <v>0</v>
      </c>
    </row>
    <row r="8152" spans="2:7" x14ac:dyDescent="0.25">
      <c r="C8152">
        <v>432</v>
      </c>
      <c r="D8152" t="s">
        <v>86</v>
      </c>
      <c r="E8152" s="9">
        <v>0</v>
      </c>
      <c r="F8152" s="9">
        <v>0</v>
      </c>
      <c r="G8152" s="19">
        <f t="shared" si="2566"/>
        <v>0</v>
      </c>
    </row>
    <row r="8153" spans="2:7" x14ac:dyDescent="0.25">
      <c r="C8153">
        <v>439</v>
      </c>
      <c r="D8153" t="s">
        <v>87</v>
      </c>
      <c r="E8153" s="9">
        <v>0</v>
      </c>
      <c r="F8153" s="9">
        <v>0</v>
      </c>
      <c r="G8153" s="19">
        <f t="shared" si="2566"/>
        <v>0</v>
      </c>
    </row>
    <row r="8154" spans="2:7" x14ac:dyDescent="0.25">
      <c r="E8154" s="9"/>
      <c r="F8154" s="9"/>
    </row>
    <row r="8155" spans="2:7" x14ac:dyDescent="0.25">
      <c r="B8155" s="12">
        <v>44</v>
      </c>
      <c r="C8155" s="12"/>
      <c r="D8155" s="12" t="s">
        <v>88</v>
      </c>
      <c r="E8155" s="13">
        <f t="shared" ref="E8155" si="2567">E8156+E8157+E8158+E8159+E8160+E8161+E8162+E8163+E8164+E8165</f>
        <v>20835.739999999998</v>
      </c>
      <c r="F8155" s="13">
        <f t="shared" ref="F8155" si="2568">F8156+F8157+F8158+F8159+F8160+F8161+F8162+F8163+F8164+F8165</f>
        <v>14208.5</v>
      </c>
      <c r="G8155" s="24">
        <f t="shared" ref="G8155:G8165" si="2569">E8155-F8155</f>
        <v>6627.239999999998</v>
      </c>
    </row>
    <row r="8156" spans="2:7" x14ac:dyDescent="0.25">
      <c r="C8156">
        <v>440</v>
      </c>
      <c r="D8156" t="s">
        <v>89</v>
      </c>
      <c r="E8156" s="9">
        <v>8877.09</v>
      </c>
      <c r="F8156" s="9">
        <v>3699.85</v>
      </c>
      <c r="G8156" s="19">
        <f t="shared" si="2569"/>
        <v>5177.24</v>
      </c>
    </row>
    <row r="8157" spans="2:7" x14ac:dyDescent="0.25">
      <c r="C8157">
        <v>441</v>
      </c>
      <c r="D8157" t="s">
        <v>90</v>
      </c>
      <c r="E8157" s="9">
        <v>0</v>
      </c>
      <c r="F8157" s="9">
        <v>0</v>
      </c>
      <c r="G8157" s="19">
        <f t="shared" si="2569"/>
        <v>0</v>
      </c>
    </row>
    <row r="8158" spans="2:7" x14ac:dyDescent="0.25">
      <c r="C8158">
        <v>442</v>
      </c>
      <c r="D8158" t="s">
        <v>91</v>
      </c>
      <c r="E8158" s="9">
        <v>0</v>
      </c>
      <c r="F8158" s="9">
        <v>0</v>
      </c>
      <c r="G8158" s="19">
        <f t="shared" si="2569"/>
        <v>0</v>
      </c>
    </row>
    <row r="8159" spans="2:7" x14ac:dyDescent="0.25">
      <c r="C8159">
        <v>443</v>
      </c>
      <c r="D8159" t="s">
        <v>92</v>
      </c>
      <c r="E8159" s="9">
        <v>3000</v>
      </c>
      <c r="F8159" s="9">
        <v>3000</v>
      </c>
      <c r="G8159" s="19">
        <f t="shared" si="2569"/>
        <v>0</v>
      </c>
    </row>
    <row r="8160" spans="2:7" x14ac:dyDescent="0.25">
      <c r="C8160">
        <v>444</v>
      </c>
      <c r="D8160" t="s">
        <v>31</v>
      </c>
      <c r="E8160" s="9">
        <v>0</v>
      </c>
      <c r="F8160" s="9">
        <v>0</v>
      </c>
      <c r="G8160" s="19">
        <f t="shared" si="2569"/>
        <v>0</v>
      </c>
    </row>
    <row r="8161" spans="2:7" x14ac:dyDescent="0.25">
      <c r="C8161">
        <v>445</v>
      </c>
      <c r="D8161" t="s">
        <v>93</v>
      </c>
      <c r="E8161" s="9">
        <v>0</v>
      </c>
      <c r="F8161" s="9">
        <v>0</v>
      </c>
      <c r="G8161" s="19">
        <f t="shared" si="2569"/>
        <v>0</v>
      </c>
    </row>
    <row r="8162" spans="2:7" x14ac:dyDescent="0.25">
      <c r="C8162">
        <v>446</v>
      </c>
      <c r="D8162" t="s">
        <v>94</v>
      </c>
      <c r="E8162" s="9">
        <v>0</v>
      </c>
      <c r="F8162" s="9">
        <v>0</v>
      </c>
      <c r="G8162" s="19">
        <f t="shared" si="2569"/>
        <v>0</v>
      </c>
    </row>
    <row r="8163" spans="2:7" x14ac:dyDescent="0.25">
      <c r="C8163">
        <v>447</v>
      </c>
      <c r="D8163" t="s">
        <v>95</v>
      </c>
      <c r="E8163" s="9">
        <v>8958.65</v>
      </c>
      <c r="F8163" s="9">
        <v>7508.65</v>
      </c>
      <c r="G8163" s="19">
        <f t="shared" si="2569"/>
        <v>1450</v>
      </c>
    </row>
    <row r="8164" spans="2:7" x14ac:dyDescent="0.25">
      <c r="C8164">
        <v>448</v>
      </c>
      <c r="D8164" t="s">
        <v>96</v>
      </c>
      <c r="E8164" s="9">
        <v>0</v>
      </c>
      <c r="F8164" s="9">
        <v>0</v>
      </c>
      <c r="G8164" s="19">
        <f t="shared" si="2569"/>
        <v>0</v>
      </c>
    </row>
    <row r="8165" spans="2:7" x14ac:dyDescent="0.25">
      <c r="C8165">
        <v>449</v>
      </c>
      <c r="D8165" t="s">
        <v>97</v>
      </c>
      <c r="E8165" s="9">
        <v>0</v>
      </c>
      <c r="F8165" s="9">
        <v>0</v>
      </c>
      <c r="G8165" s="19">
        <f t="shared" si="2569"/>
        <v>0</v>
      </c>
    </row>
    <row r="8166" spans="2:7" x14ac:dyDescent="0.25">
      <c r="E8166" s="9"/>
      <c r="F8166" s="9"/>
    </row>
    <row r="8167" spans="2:7" x14ac:dyDescent="0.25">
      <c r="B8167" s="12">
        <v>45</v>
      </c>
      <c r="C8167" s="12"/>
      <c r="D8167" s="12" t="s">
        <v>98</v>
      </c>
      <c r="E8167" s="13">
        <f t="shared" ref="E8167" si="2570">E8168+E8169</f>
        <v>0</v>
      </c>
      <c r="F8167" s="13">
        <f t="shared" ref="F8167" si="2571">F8168+F8169</f>
        <v>0</v>
      </c>
      <c r="G8167" s="24">
        <f t="shared" ref="G8167:G8169" si="2572">E8167-F8167</f>
        <v>0</v>
      </c>
    </row>
    <row r="8168" spans="2:7" x14ac:dyDescent="0.25">
      <c r="C8168">
        <v>450</v>
      </c>
      <c r="D8168" t="s">
        <v>99</v>
      </c>
      <c r="E8168" s="9">
        <v>0</v>
      </c>
      <c r="F8168" s="9">
        <v>0</v>
      </c>
      <c r="G8168" s="19">
        <f t="shared" si="2572"/>
        <v>0</v>
      </c>
    </row>
    <row r="8169" spans="2:7" x14ac:dyDescent="0.25">
      <c r="C8169">
        <v>451</v>
      </c>
      <c r="D8169" t="s">
        <v>100</v>
      </c>
      <c r="E8169" s="9">
        <v>0</v>
      </c>
      <c r="F8169" s="9">
        <v>0</v>
      </c>
      <c r="G8169" s="19">
        <f t="shared" si="2572"/>
        <v>0</v>
      </c>
    </row>
    <row r="8170" spans="2:7" x14ac:dyDescent="0.25">
      <c r="E8170" s="9"/>
      <c r="F8170" s="9"/>
    </row>
    <row r="8171" spans="2:7" x14ac:dyDescent="0.25">
      <c r="B8171" s="12">
        <v>46</v>
      </c>
      <c r="C8171" s="12"/>
      <c r="D8171" s="12" t="s">
        <v>101</v>
      </c>
      <c r="E8171" s="13">
        <f t="shared" ref="E8171" si="2573">E8172+E8173+E8174+E8175+E8176</f>
        <v>199310.7</v>
      </c>
      <c r="F8171" s="13">
        <f t="shared" ref="F8171" si="2574">F8172+F8173+F8174+F8175+F8176</f>
        <v>121498.95</v>
      </c>
      <c r="G8171" s="24">
        <f t="shared" ref="G8171:G8176" si="2575">E8171-F8171</f>
        <v>77811.750000000015</v>
      </c>
    </row>
    <row r="8172" spans="2:7" x14ac:dyDescent="0.25">
      <c r="C8172">
        <v>460</v>
      </c>
      <c r="D8172" t="s">
        <v>102</v>
      </c>
      <c r="E8172" s="9">
        <v>91</v>
      </c>
      <c r="F8172" s="9">
        <v>0</v>
      </c>
      <c r="G8172" s="19">
        <f t="shared" si="2575"/>
        <v>91</v>
      </c>
    </row>
    <row r="8173" spans="2:7" x14ac:dyDescent="0.25">
      <c r="C8173">
        <v>461</v>
      </c>
      <c r="D8173" t="s">
        <v>103</v>
      </c>
      <c r="E8173" s="9">
        <v>271</v>
      </c>
      <c r="F8173" s="9">
        <v>1764</v>
      </c>
      <c r="G8173" s="19">
        <f t="shared" si="2575"/>
        <v>-1493</v>
      </c>
    </row>
    <row r="8174" spans="2:7" x14ac:dyDescent="0.25">
      <c r="C8174">
        <v>462</v>
      </c>
      <c r="D8174" t="s">
        <v>38</v>
      </c>
      <c r="E8174" s="9">
        <v>155228</v>
      </c>
      <c r="F8174" s="9">
        <v>92938</v>
      </c>
      <c r="G8174" s="19">
        <f t="shared" si="2575"/>
        <v>62290</v>
      </c>
    </row>
    <row r="8175" spans="2:7" x14ac:dyDescent="0.25">
      <c r="C8175">
        <v>463</v>
      </c>
      <c r="D8175" t="s">
        <v>104</v>
      </c>
      <c r="E8175" s="9">
        <v>41829.5</v>
      </c>
      <c r="F8175" s="9">
        <v>25187.45</v>
      </c>
      <c r="G8175" s="19">
        <f t="shared" si="2575"/>
        <v>16642.05</v>
      </c>
    </row>
    <row r="8176" spans="2:7" x14ac:dyDescent="0.25">
      <c r="C8176">
        <v>469</v>
      </c>
      <c r="D8176" t="s">
        <v>105</v>
      </c>
      <c r="E8176" s="9">
        <v>1891.2</v>
      </c>
      <c r="F8176" s="9">
        <v>1609.5</v>
      </c>
      <c r="G8176" s="19">
        <f t="shared" si="2575"/>
        <v>281.70000000000005</v>
      </c>
    </row>
    <row r="8177" spans="2:7" x14ac:dyDescent="0.25">
      <c r="E8177" s="9"/>
      <c r="F8177" s="9"/>
    </row>
    <row r="8178" spans="2:7" x14ac:dyDescent="0.25">
      <c r="B8178" s="12">
        <v>47</v>
      </c>
      <c r="C8178" s="12"/>
      <c r="D8178" s="12" t="s">
        <v>44</v>
      </c>
      <c r="E8178" s="13">
        <f t="shared" ref="E8178" si="2576">E8179</f>
        <v>0</v>
      </c>
      <c r="F8178" s="13">
        <f t="shared" ref="F8178" si="2577">F8179</f>
        <v>0</v>
      </c>
      <c r="G8178" s="24">
        <f t="shared" ref="G8178:G8179" si="2578">E8178-F8178</f>
        <v>0</v>
      </c>
    </row>
    <row r="8179" spans="2:7" x14ac:dyDescent="0.25">
      <c r="C8179">
        <v>470</v>
      </c>
      <c r="D8179" t="s">
        <v>106</v>
      </c>
      <c r="E8179" s="9">
        <v>0</v>
      </c>
      <c r="F8179" s="9">
        <v>0</v>
      </c>
      <c r="G8179" s="19">
        <f t="shared" si="2578"/>
        <v>0</v>
      </c>
    </row>
    <row r="8180" spans="2:7" x14ac:dyDescent="0.25">
      <c r="E8180" s="9"/>
      <c r="F8180" s="9"/>
    </row>
    <row r="8181" spans="2:7" x14ac:dyDescent="0.25">
      <c r="B8181" s="12">
        <v>48</v>
      </c>
      <c r="C8181" s="12"/>
      <c r="D8181" s="12" t="s">
        <v>107</v>
      </c>
      <c r="E8181" s="13">
        <f t="shared" ref="E8181" si="2579">E8182+E8183+E8184+E8185+E8186+E8187+E8188</f>
        <v>0</v>
      </c>
      <c r="F8181" s="13">
        <f t="shared" ref="F8181" si="2580">F8182+F8183+F8184+F8185+F8186+F8187+F8188</f>
        <v>1</v>
      </c>
      <c r="G8181" s="24">
        <f t="shared" ref="G8181:G8188" si="2581">E8181-F8181</f>
        <v>-1</v>
      </c>
    </row>
    <row r="8182" spans="2:7" x14ac:dyDescent="0.25">
      <c r="C8182">
        <v>481</v>
      </c>
      <c r="D8182" t="s">
        <v>108</v>
      </c>
      <c r="E8182" s="9">
        <v>0</v>
      </c>
      <c r="F8182" s="9">
        <v>0</v>
      </c>
      <c r="G8182" s="19">
        <f t="shared" si="2581"/>
        <v>0</v>
      </c>
    </row>
    <row r="8183" spans="2:7" x14ac:dyDescent="0.25">
      <c r="C8183">
        <v>482</v>
      </c>
      <c r="D8183" t="s">
        <v>109</v>
      </c>
      <c r="E8183" s="9">
        <v>0</v>
      </c>
      <c r="F8183" s="9">
        <v>0</v>
      </c>
      <c r="G8183" s="19">
        <f t="shared" si="2581"/>
        <v>0</v>
      </c>
    </row>
    <row r="8184" spans="2:7" x14ac:dyDescent="0.25">
      <c r="C8184">
        <v>483</v>
      </c>
      <c r="D8184" t="s">
        <v>110</v>
      </c>
      <c r="E8184" s="9">
        <v>0</v>
      </c>
      <c r="F8184" s="9">
        <v>0</v>
      </c>
      <c r="G8184" s="19">
        <f t="shared" si="2581"/>
        <v>0</v>
      </c>
    </row>
    <row r="8185" spans="2:7" x14ac:dyDescent="0.25">
      <c r="C8185">
        <v>484</v>
      </c>
      <c r="D8185" t="s">
        <v>111</v>
      </c>
      <c r="E8185" s="9">
        <v>0</v>
      </c>
      <c r="F8185" s="9">
        <v>0</v>
      </c>
      <c r="G8185" s="19">
        <f t="shared" si="2581"/>
        <v>0</v>
      </c>
    </row>
    <row r="8186" spans="2:7" x14ac:dyDescent="0.25">
      <c r="C8186">
        <v>485</v>
      </c>
      <c r="D8186" t="s">
        <v>112</v>
      </c>
      <c r="E8186" s="9">
        <v>0</v>
      </c>
      <c r="F8186" s="9">
        <v>0</v>
      </c>
      <c r="G8186" s="19">
        <f t="shared" si="2581"/>
        <v>0</v>
      </c>
    </row>
    <row r="8187" spans="2:7" x14ac:dyDescent="0.25">
      <c r="C8187">
        <v>486</v>
      </c>
      <c r="D8187" t="s">
        <v>113</v>
      </c>
      <c r="E8187" s="9">
        <v>0</v>
      </c>
      <c r="F8187" s="9">
        <v>0</v>
      </c>
      <c r="G8187" s="19">
        <f t="shared" si="2581"/>
        <v>0</v>
      </c>
    </row>
    <row r="8188" spans="2:7" x14ac:dyDescent="0.25">
      <c r="C8188">
        <v>489</v>
      </c>
      <c r="D8188" t="s">
        <v>114</v>
      </c>
      <c r="E8188" s="9">
        <v>0</v>
      </c>
      <c r="F8188" s="9">
        <v>1</v>
      </c>
      <c r="G8188" s="19">
        <f t="shared" si="2581"/>
        <v>-1</v>
      </c>
    </row>
    <row r="8189" spans="2:7" x14ac:dyDescent="0.25">
      <c r="E8189" s="9"/>
      <c r="F8189" s="9"/>
    </row>
    <row r="8190" spans="2:7" x14ac:dyDescent="0.25">
      <c r="B8190" s="12">
        <v>49</v>
      </c>
      <c r="C8190" s="12"/>
      <c r="D8190" s="12" t="s">
        <v>53</v>
      </c>
      <c r="E8190" s="13">
        <f t="shared" ref="E8190" si="2582">E8191+E8192+E8193+E8194+E8195+E8196+E8197+E8198</f>
        <v>0</v>
      </c>
      <c r="F8190" s="13">
        <f t="shared" ref="F8190" si="2583">F8191+F8192+F8193+F8194+F8195+F8196+F8197+F8198</f>
        <v>0</v>
      </c>
      <c r="G8190" s="24">
        <f t="shared" ref="G8190:G8198" si="2584">E8190-F8190</f>
        <v>0</v>
      </c>
    </row>
    <row r="8191" spans="2:7" x14ac:dyDescent="0.25">
      <c r="C8191">
        <v>490</v>
      </c>
      <c r="D8191" t="s">
        <v>54</v>
      </c>
      <c r="E8191" s="9">
        <v>0</v>
      </c>
      <c r="F8191" s="9">
        <v>0</v>
      </c>
      <c r="G8191" s="19">
        <f t="shared" si="2584"/>
        <v>0</v>
      </c>
    </row>
    <row r="8192" spans="2:7" x14ac:dyDescent="0.25">
      <c r="C8192">
        <v>491</v>
      </c>
      <c r="D8192" t="s">
        <v>55</v>
      </c>
      <c r="E8192" s="9">
        <v>0</v>
      </c>
      <c r="F8192" s="9">
        <v>0</v>
      </c>
      <c r="G8192" s="19">
        <f t="shared" si="2584"/>
        <v>0</v>
      </c>
    </row>
    <row r="8193" spans="1:7" x14ac:dyDescent="0.25">
      <c r="C8193">
        <v>492</v>
      </c>
      <c r="D8193" t="s">
        <v>115</v>
      </c>
      <c r="E8193" s="9">
        <v>0</v>
      </c>
      <c r="F8193" s="9">
        <v>0</v>
      </c>
      <c r="G8193" s="19">
        <f t="shared" si="2584"/>
        <v>0</v>
      </c>
    </row>
    <row r="8194" spans="1:7" x14ac:dyDescent="0.25">
      <c r="C8194">
        <v>493</v>
      </c>
      <c r="D8194" t="s">
        <v>116</v>
      </c>
      <c r="E8194" s="9">
        <v>0</v>
      </c>
      <c r="F8194" s="9">
        <v>0</v>
      </c>
      <c r="G8194" s="19">
        <f t="shared" si="2584"/>
        <v>0</v>
      </c>
    </row>
    <row r="8195" spans="1:7" x14ac:dyDescent="0.25">
      <c r="C8195">
        <v>494</v>
      </c>
      <c r="D8195" t="s">
        <v>58</v>
      </c>
      <c r="E8195" s="9">
        <v>0</v>
      </c>
      <c r="F8195" s="9">
        <v>0</v>
      </c>
      <c r="G8195" s="19">
        <f t="shared" si="2584"/>
        <v>0</v>
      </c>
    </row>
    <row r="8196" spans="1:7" x14ac:dyDescent="0.25">
      <c r="C8196">
        <v>495</v>
      </c>
      <c r="D8196" t="s">
        <v>117</v>
      </c>
      <c r="E8196" s="9">
        <v>0</v>
      </c>
      <c r="F8196" s="9">
        <v>0</v>
      </c>
      <c r="G8196" s="19">
        <f t="shared" si="2584"/>
        <v>0</v>
      </c>
    </row>
    <row r="8197" spans="1:7" x14ac:dyDescent="0.25">
      <c r="C8197">
        <v>498</v>
      </c>
      <c r="D8197" t="s">
        <v>118</v>
      </c>
      <c r="E8197" s="9">
        <v>0</v>
      </c>
      <c r="F8197" s="9">
        <v>0</v>
      </c>
      <c r="G8197" s="19">
        <f t="shared" si="2584"/>
        <v>0</v>
      </c>
    </row>
    <row r="8198" spans="1:7" x14ac:dyDescent="0.25">
      <c r="C8198">
        <v>499</v>
      </c>
      <c r="D8198" t="s">
        <v>61</v>
      </c>
      <c r="E8198" s="9">
        <v>0</v>
      </c>
      <c r="F8198" s="9">
        <v>0</v>
      </c>
      <c r="G8198" s="19">
        <f t="shared" si="2584"/>
        <v>0</v>
      </c>
    </row>
    <row r="8199" spans="1:7" x14ac:dyDescent="0.25">
      <c r="E8199" s="9"/>
      <c r="F8199" s="9"/>
    </row>
    <row r="8200" spans="1:7" x14ac:dyDescent="0.25">
      <c r="E8200" s="9"/>
      <c r="F8200" s="9"/>
    </row>
    <row r="8201" spans="1:7" x14ac:dyDescent="0.25">
      <c r="E8201" s="9"/>
      <c r="F8201" s="9"/>
    </row>
    <row r="8202" spans="1:7" x14ac:dyDescent="0.25">
      <c r="A8202" s="14">
        <v>9</v>
      </c>
      <c r="B8202" s="14"/>
      <c r="C8202" s="14"/>
      <c r="D8202" s="14" t="s">
        <v>119</v>
      </c>
      <c r="E8202" s="15"/>
      <c r="F8202" s="15"/>
      <c r="G8202" s="25"/>
    </row>
    <row r="8203" spans="1:7" x14ac:dyDescent="0.25">
      <c r="A8203" s="14"/>
      <c r="B8203" s="14">
        <v>90</v>
      </c>
      <c r="C8203" s="14"/>
      <c r="D8203" s="14" t="s">
        <v>120</v>
      </c>
      <c r="E8203" s="16">
        <f t="shared" ref="E8203" si="2585">E8204+E8205</f>
        <v>59759.93</v>
      </c>
      <c r="F8203" s="16">
        <f t="shared" ref="F8203" si="2586">F8204+F8205</f>
        <v>-14911.230000000001</v>
      </c>
      <c r="G8203" s="26">
        <f t="shared" ref="G8203:G8205" si="2587">E8203-F8203</f>
        <v>74671.16</v>
      </c>
    </row>
    <row r="8204" spans="1:7" x14ac:dyDescent="0.25">
      <c r="C8204">
        <v>900</v>
      </c>
      <c r="D8204" t="s">
        <v>121</v>
      </c>
      <c r="E8204" s="19">
        <v>46556.28</v>
      </c>
      <c r="F8204" s="19">
        <v>-17187.810000000001</v>
      </c>
      <c r="G8204" s="19">
        <f t="shared" si="2587"/>
        <v>63744.09</v>
      </c>
    </row>
    <row r="8205" spans="1:7" x14ac:dyDescent="0.25">
      <c r="C8205">
        <v>901</v>
      </c>
      <c r="D8205" t="s">
        <v>122</v>
      </c>
      <c r="E8205" s="19">
        <v>13203.65</v>
      </c>
      <c r="F8205" s="19">
        <v>2276.58</v>
      </c>
      <c r="G8205" s="19">
        <f t="shared" si="2587"/>
        <v>10927.07</v>
      </c>
    </row>
    <row r="8206" spans="1:7" x14ac:dyDescent="0.25">
      <c r="E8206" s="9"/>
      <c r="F8206" s="9"/>
    </row>
    <row r="8207" spans="1:7" x14ac:dyDescent="0.25">
      <c r="D8207" s="2" t="s">
        <v>123</v>
      </c>
      <c r="E8207" s="17">
        <f t="shared" ref="E8207" si="2588">E8204+E8205</f>
        <v>59759.93</v>
      </c>
      <c r="F8207" s="17">
        <f t="shared" ref="F8207" si="2589">F8204+F8205</f>
        <v>-14911.230000000001</v>
      </c>
      <c r="G8207" s="19">
        <f t="shared" ref="G8207" si="2590">E8207-F8207</f>
        <v>74671.16</v>
      </c>
    </row>
    <row r="8208" spans="1:7" x14ac:dyDescent="0.25">
      <c r="E8208" s="9"/>
      <c r="F8208" s="9"/>
    </row>
    <row r="8209" spans="1:7" x14ac:dyDescent="0.25">
      <c r="A8209" s="27"/>
      <c r="B8209" s="27"/>
      <c r="C8209" s="27"/>
      <c r="D8209" s="27"/>
      <c r="E8209" s="27"/>
      <c r="F8209" s="27"/>
      <c r="G8209" s="28"/>
    </row>
    <row r="8212" spans="1:7" ht="26.25" x14ac:dyDescent="0.4">
      <c r="A8212" s="1" t="s">
        <v>124</v>
      </c>
      <c r="B8212" s="2"/>
      <c r="C8212" s="2"/>
      <c r="D8212" s="2"/>
      <c r="E8212" s="18">
        <v>2021</v>
      </c>
      <c r="F8212" s="18">
        <v>2020</v>
      </c>
      <c r="G8212" s="20" t="s">
        <v>125</v>
      </c>
    </row>
    <row r="8213" spans="1:7" x14ac:dyDescent="0.25">
      <c r="A8213" t="s">
        <v>0</v>
      </c>
      <c r="E8213" s="3">
        <v>6466</v>
      </c>
      <c r="F8213" s="3">
        <v>6434</v>
      </c>
      <c r="G8213" s="29">
        <f>E8213-F8213</f>
        <v>32</v>
      </c>
    </row>
    <row r="8214" spans="1:7" x14ac:dyDescent="0.25">
      <c r="E8214" s="31" t="s">
        <v>176</v>
      </c>
      <c r="F8214" s="31" t="s">
        <v>176</v>
      </c>
      <c r="G8214" s="4" t="s">
        <v>176</v>
      </c>
    </row>
    <row r="8215" spans="1:7" ht="21" x14ac:dyDescent="0.35">
      <c r="A8215" s="5">
        <v>3</v>
      </c>
      <c r="B8215" s="5"/>
      <c r="C8215" s="5"/>
      <c r="D8215" s="5" t="s">
        <v>2</v>
      </c>
      <c r="E8215" s="6">
        <f t="shared" ref="E8215" si="2591">E8216+E8226+E8238+E8242+E8250+E8254+E8264+E8267+E8275</f>
        <v>39517486.210000001</v>
      </c>
      <c r="F8215" s="6">
        <f t="shared" ref="F8215" si="2592">F8216+F8226+F8238+F8242+F8250+F8254+F8264+F8267+F8275</f>
        <v>40471114.469999999</v>
      </c>
      <c r="G8215" s="21">
        <f>E8215-F8215</f>
        <v>-953628.25999999791</v>
      </c>
    </row>
    <row r="8216" spans="1:7" x14ac:dyDescent="0.25">
      <c r="A8216" s="7"/>
      <c r="B8216" s="7">
        <v>30</v>
      </c>
      <c r="C8216" s="7"/>
      <c r="D8216" s="7" t="s">
        <v>3</v>
      </c>
      <c r="E8216" s="8">
        <f t="shared" ref="E8216" si="2593">E8217+E8218+E8219+E8220+E8221+E8222+E8223+E8224</f>
        <v>10605254.83</v>
      </c>
      <c r="F8216" s="8">
        <f t="shared" ref="F8216" si="2594">F8217+F8218+F8219+F8220+F8221+F8222+F8223+F8224</f>
        <v>10704463.389999999</v>
      </c>
      <c r="G8216" s="22">
        <f t="shared" ref="G8216:G8224" si="2595">E8216-F8216</f>
        <v>-99208.559999998659</v>
      </c>
    </row>
    <row r="8217" spans="1:7" x14ac:dyDescent="0.25">
      <c r="C8217">
        <v>300</v>
      </c>
      <c r="D8217" t="s">
        <v>4</v>
      </c>
      <c r="E8217" s="9">
        <v>237727.8</v>
      </c>
      <c r="F8217" s="9">
        <v>248561.75</v>
      </c>
      <c r="G8217" s="19">
        <f t="shared" si="2595"/>
        <v>-10833.950000000012</v>
      </c>
    </row>
    <row r="8218" spans="1:7" x14ac:dyDescent="0.25">
      <c r="C8218">
        <v>301</v>
      </c>
      <c r="D8218" t="s">
        <v>5</v>
      </c>
      <c r="E8218" s="9">
        <v>8532628.6300000008</v>
      </c>
      <c r="F8218" s="9">
        <v>8615847.0399999991</v>
      </c>
      <c r="G8218" s="19">
        <f t="shared" si="2595"/>
        <v>-83218.409999998286</v>
      </c>
    </row>
    <row r="8219" spans="1:7" x14ac:dyDescent="0.25">
      <c r="C8219">
        <v>302</v>
      </c>
      <c r="D8219" t="s">
        <v>6</v>
      </c>
      <c r="E8219" s="9">
        <v>0</v>
      </c>
      <c r="F8219" s="9">
        <v>0</v>
      </c>
      <c r="G8219" s="19">
        <f t="shared" si="2595"/>
        <v>0</v>
      </c>
    </row>
    <row r="8220" spans="1:7" x14ac:dyDescent="0.25">
      <c r="C8220">
        <v>303</v>
      </c>
      <c r="D8220" t="s">
        <v>7</v>
      </c>
      <c r="E8220" s="9">
        <v>0</v>
      </c>
      <c r="F8220" s="9">
        <v>0</v>
      </c>
      <c r="G8220" s="19">
        <f t="shared" si="2595"/>
        <v>0</v>
      </c>
    </row>
    <row r="8221" spans="1:7" x14ac:dyDescent="0.25">
      <c r="C8221">
        <v>304</v>
      </c>
      <c r="D8221" t="s">
        <v>8</v>
      </c>
      <c r="E8221" s="9">
        <v>0</v>
      </c>
      <c r="F8221" s="9">
        <v>0</v>
      </c>
      <c r="G8221" s="19">
        <f t="shared" si="2595"/>
        <v>0</v>
      </c>
    </row>
    <row r="8222" spans="1:7" x14ac:dyDescent="0.25">
      <c r="C8222">
        <v>305</v>
      </c>
      <c r="D8222" t="s">
        <v>9</v>
      </c>
      <c r="E8222" s="9">
        <v>1753581.36</v>
      </c>
      <c r="F8222" s="9">
        <v>1762238</v>
      </c>
      <c r="G8222" s="19">
        <f t="shared" si="2595"/>
        <v>-8656.6399999998976</v>
      </c>
    </row>
    <row r="8223" spans="1:7" x14ac:dyDescent="0.25">
      <c r="C8223">
        <v>306</v>
      </c>
      <c r="D8223" t="s">
        <v>10</v>
      </c>
      <c r="E8223" s="9">
        <v>0</v>
      </c>
      <c r="F8223" s="9">
        <v>0</v>
      </c>
      <c r="G8223" s="19">
        <f t="shared" si="2595"/>
        <v>0</v>
      </c>
    </row>
    <row r="8224" spans="1:7" x14ac:dyDescent="0.25">
      <c r="C8224">
        <v>309</v>
      </c>
      <c r="D8224" t="s">
        <v>11</v>
      </c>
      <c r="E8224" s="9">
        <v>81317.039999999994</v>
      </c>
      <c r="F8224" s="9">
        <v>77816.600000000006</v>
      </c>
      <c r="G8224" s="19">
        <f t="shared" si="2595"/>
        <v>3500.4399999999878</v>
      </c>
    </row>
    <row r="8225" spans="2:7" x14ac:dyDescent="0.25">
      <c r="E8225" s="9"/>
      <c r="F8225" s="9"/>
    </row>
    <row r="8226" spans="2:7" x14ac:dyDescent="0.25">
      <c r="B8226" s="7">
        <v>31</v>
      </c>
      <c r="C8226" s="7"/>
      <c r="D8226" s="7" t="s">
        <v>12</v>
      </c>
      <c r="E8226" s="8">
        <f t="shared" ref="E8226" si="2596">E8227+E8228+E8229+E8230+E8231+E8232+E8233+E8234+E8235+E8236</f>
        <v>6516264.1499999994</v>
      </c>
      <c r="F8226" s="8">
        <f t="shared" ref="F8226" si="2597">F8227+F8228+F8229+F8230+F8231+F8232+F8233+F8234+F8235+F8236</f>
        <v>6312440.3100000005</v>
      </c>
      <c r="G8226" s="22">
        <f t="shared" ref="G8226:G8236" si="2598">E8226-F8226</f>
        <v>203823.83999999892</v>
      </c>
    </row>
    <row r="8227" spans="2:7" x14ac:dyDescent="0.25">
      <c r="C8227">
        <v>310</v>
      </c>
      <c r="D8227" t="s">
        <v>13</v>
      </c>
      <c r="E8227" s="9">
        <v>726095.01</v>
      </c>
      <c r="F8227" s="9">
        <v>722014.81</v>
      </c>
      <c r="G8227" s="19">
        <f t="shared" si="2598"/>
        <v>4080.1999999999534</v>
      </c>
    </row>
    <row r="8228" spans="2:7" x14ac:dyDescent="0.25">
      <c r="C8228">
        <v>311</v>
      </c>
      <c r="D8228" t="s">
        <v>14</v>
      </c>
      <c r="E8228" s="9">
        <v>234073.66</v>
      </c>
      <c r="F8228" s="9">
        <v>141475.94</v>
      </c>
      <c r="G8228" s="19">
        <f t="shared" si="2598"/>
        <v>92597.72</v>
      </c>
    </row>
    <row r="8229" spans="2:7" x14ac:dyDescent="0.25">
      <c r="C8229">
        <v>312</v>
      </c>
      <c r="D8229" t="s">
        <v>15</v>
      </c>
      <c r="E8229" s="9">
        <v>578983.5</v>
      </c>
      <c r="F8229" s="9">
        <v>902576.07</v>
      </c>
      <c r="G8229" s="19">
        <f t="shared" si="2598"/>
        <v>-323592.56999999995</v>
      </c>
    </row>
    <row r="8230" spans="2:7" x14ac:dyDescent="0.25">
      <c r="C8230">
        <v>313</v>
      </c>
      <c r="D8230" t="s">
        <v>16</v>
      </c>
      <c r="E8230" s="9">
        <v>2336153.13</v>
      </c>
      <c r="F8230" s="9">
        <v>1784059.23</v>
      </c>
      <c r="G8230" s="19">
        <f t="shared" si="2598"/>
        <v>552093.89999999991</v>
      </c>
    </row>
    <row r="8231" spans="2:7" x14ac:dyDescent="0.25">
      <c r="C8231">
        <v>314</v>
      </c>
      <c r="D8231" t="s">
        <v>17</v>
      </c>
      <c r="E8231" s="9">
        <v>910040.11</v>
      </c>
      <c r="F8231" s="9">
        <v>896552.62</v>
      </c>
      <c r="G8231" s="19">
        <f t="shared" si="2598"/>
        <v>13487.489999999991</v>
      </c>
    </row>
    <row r="8232" spans="2:7" x14ac:dyDescent="0.25">
      <c r="C8232">
        <v>315</v>
      </c>
      <c r="D8232" t="s">
        <v>18</v>
      </c>
      <c r="E8232" s="9">
        <v>452998.88</v>
      </c>
      <c r="F8232" s="9">
        <v>418725.61</v>
      </c>
      <c r="G8232" s="19">
        <f t="shared" si="2598"/>
        <v>34273.270000000019</v>
      </c>
    </row>
    <row r="8233" spans="2:7" x14ac:dyDescent="0.25">
      <c r="C8233">
        <v>316</v>
      </c>
      <c r="D8233" t="s">
        <v>19</v>
      </c>
      <c r="E8233" s="9">
        <v>749292.2</v>
      </c>
      <c r="F8233" s="9">
        <v>784348.18</v>
      </c>
      <c r="G8233" s="19">
        <f t="shared" si="2598"/>
        <v>-35055.980000000098</v>
      </c>
    </row>
    <row r="8234" spans="2:7" x14ac:dyDescent="0.25">
      <c r="C8234">
        <v>317</v>
      </c>
      <c r="D8234" t="s">
        <v>20</v>
      </c>
      <c r="E8234" s="9">
        <v>28154.1</v>
      </c>
      <c r="F8234" s="9">
        <v>37357.5</v>
      </c>
      <c r="G8234" s="19">
        <f t="shared" si="2598"/>
        <v>-9203.4000000000015</v>
      </c>
    </row>
    <row r="8235" spans="2:7" x14ac:dyDescent="0.25">
      <c r="C8235">
        <v>318</v>
      </c>
      <c r="D8235" t="s">
        <v>21</v>
      </c>
      <c r="E8235" s="9">
        <v>356907.26</v>
      </c>
      <c r="F8235" s="9">
        <v>465875.65</v>
      </c>
      <c r="G8235" s="19">
        <f t="shared" si="2598"/>
        <v>-108968.39000000001</v>
      </c>
    </row>
    <row r="8236" spans="2:7" x14ac:dyDescent="0.25">
      <c r="C8236">
        <v>319</v>
      </c>
      <c r="D8236" t="s">
        <v>22</v>
      </c>
      <c r="E8236" s="9">
        <v>143566.29999999999</v>
      </c>
      <c r="F8236" s="9">
        <v>159454.70000000001</v>
      </c>
      <c r="G8236" s="19">
        <f t="shared" si="2598"/>
        <v>-15888.400000000023</v>
      </c>
    </row>
    <row r="8237" spans="2:7" x14ac:dyDescent="0.25">
      <c r="E8237" s="9"/>
      <c r="F8237" s="9"/>
    </row>
    <row r="8238" spans="2:7" x14ac:dyDescent="0.25">
      <c r="B8238" s="7">
        <v>33</v>
      </c>
      <c r="C8238" s="7"/>
      <c r="D8238" s="7" t="s">
        <v>23</v>
      </c>
      <c r="E8238" s="8">
        <f t="shared" ref="E8238" si="2599">E8239+E8240</f>
        <v>2988366.1100000003</v>
      </c>
      <c r="F8238" s="8">
        <f t="shared" ref="F8238" si="2600">F8239+F8240</f>
        <v>3229816.74</v>
      </c>
      <c r="G8238" s="22">
        <f t="shared" ref="G8238:G8240" si="2601">E8238-F8238</f>
        <v>-241450.62999999989</v>
      </c>
    </row>
    <row r="8239" spans="2:7" x14ac:dyDescent="0.25">
      <c r="C8239">
        <v>330</v>
      </c>
      <c r="D8239" t="s">
        <v>24</v>
      </c>
      <c r="E8239" s="9">
        <v>2841897.41</v>
      </c>
      <c r="F8239" s="9">
        <v>2959471.24</v>
      </c>
      <c r="G8239" s="19">
        <f t="shared" si="2601"/>
        <v>-117573.83000000007</v>
      </c>
    </row>
    <row r="8240" spans="2:7" x14ac:dyDescent="0.25">
      <c r="C8240">
        <v>332</v>
      </c>
      <c r="D8240" t="s">
        <v>25</v>
      </c>
      <c r="E8240" s="9">
        <v>146468.70000000001</v>
      </c>
      <c r="F8240" s="9">
        <v>270345.5</v>
      </c>
      <c r="G8240" s="19">
        <f t="shared" si="2601"/>
        <v>-123876.79999999999</v>
      </c>
    </row>
    <row r="8241" spans="2:7" x14ac:dyDescent="0.25">
      <c r="E8241" s="9"/>
      <c r="F8241" s="9"/>
    </row>
    <row r="8242" spans="2:7" x14ac:dyDescent="0.25">
      <c r="B8242" s="7">
        <v>34</v>
      </c>
      <c r="C8242" s="7"/>
      <c r="D8242" s="7" t="s">
        <v>26</v>
      </c>
      <c r="E8242" s="8">
        <f t="shared" ref="E8242" si="2602">E8243+E8244+E8245+E8246+E8247+E8248</f>
        <v>874506.92999999993</v>
      </c>
      <c r="F8242" s="8">
        <f t="shared" ref="F8242" si="2603">F8243+F8244+F8245+F8246+F8247+F8248</f>
        <v>982517.89</v>
      </c>
      <c r="G8242" s="22">
        <f t="shared" ref="G8242:G8248" si="2604">E8242-F8242</f>
        <v>-108010.96000000008</v>
      </c>
    </row>
    <row r="8243" spans="2:7" x14ac:dyDescent="0.25">
      <c r="C8243">
        <v>340</v>
      </c>
      <c r="D8243" t="s">
        <v>27</v>
      </c>
      <c r="E8243" s="9">
        <v>763187.49</v>
      </c>
      <c r="F8243" s="9">
        <v>888941</v>
      </c>
      <c r="G8243" s="19">
        <f t="shared" si="2604"/>
        <v>-125753.51000000001</v>
      </c>
    </row>
    <row r="8244" spans="2:7" x14ac:dyDescent="0.25">
      <c r="C8244">
        <v>341</v>
      </c>
      <c r="D8244" t="s">
        <v>28</v>
      </c>
      <c r="E8244" s="9">
        <v>20609.189999999999</v>
      </c>
      <c r="F8244" s="9">
        <v>0</v>
      </c>
      <c r="G8244" s="19">
        <f t="shared" si="2604"/>
        <v>20609.189999999999</v>
      </c>
    </row>
    <row r="8245" spans="2:7" x14ac:dyDescent="0.25">
      <c r="C8245">
        <v>342</v>
      </c>
      <c r="D8245" t="s">
        <v>29</v>
      </c>
      <c r="E8245" s="9">
        <v>0</v>
      </c>
      <c r="F8245" s="9">
        <v>0</v>
      </c>
      <c r="G8245" s="19">
        <f t="shared" si="2604"/>
        <v>0</v>
      </c>
    </row>
    <row r="8246" spans="2:7" x14ac:dyDescent="0.25">
      <c r="C8246">
        <v>343</v>
      </c>
      <c r="D8246" t="s">
        <v>30</v>
      </c>
      <c r="E8246" s="9">
        <v>90710.25</v>
      </c>
      <c r="F8246" s="9">
        <v>93576.89</v>
      </c>
      <c r="G8246" s="19">
        <f t="shared" si="2604"/>
        <v>-2866.6399999999994</v>
      </c>
    </row>
    <row r="8247" spans="2:7" x14ac:dyDescent="0.25">
      <c r="C8247">
        <v>344</v>
      </c>
      <c r="D8247" t="s">
        <v>31</v>
      </c>
      <c r="E8247" s="9">
        <v>0</v>
      </c>
      <c r="F8247" s="9">
        <v>0</v>
      </c>
      <c r="G8247" s="19">
        <f t="shared" si="2604"/>
        <v>0</v>
      </c>
    </row>
    <row r="8248" spans="2:7" x14ac:dyDescent="0.25">
      <c r="C8248">
        <v>349</v>
      </c>
      <c r="D8248" t="s">
        <v>32</v>
      </c>
      <c r="E8248" s="9">
        <v>0</v>
      </c>
      <c r="F8248" s="9">
        <v>0</v>
      </c>
      <c r="G8248" s="19">
        <f t="shared" si="2604"/>
        <v>0</v>
      </c>
    </row>
    <row r="8249" spans="2:7" x14ac:dyDescent="0.25">
      <c r="E8249" s="9"/>
      <c r="F8249" s="9"/>
    </row>
    <row r="8250" spans="2:7" x14ac:dyDescent="0.25">
      <c r="B8250" s="7">
        <v>35</v>
      </c>
      <c r="C8250" s="7"/>
      <c r="D8250" s="7" t="s">
        <v>33</v>
      </c>
      <c r="E8250" s="8">
        <f t="shared" ref="E8250" si="2605">E8251+E8252</f>
        <v>10234.450000000001</v>
      </c>
      <c r="F8250" s="8">
        <f t="shared" ref="F8250" si="2606">F8251+F8252</f>
        <v>6315</v>
      </c>
      <c r="G8250" s="22">
        <f t="shared" ref="G8250:G8252" si="2607">E8250-F8250</f>
        <v>3919.4500000000007</v>
      </c>
    </row>
    <row r="8251" spans="2:7" x14ac:dyDescent="0.25">
      <c r="C8251">
        <v>350</v>
      </c>
      <c r="D8251" t="s">
        <v>33</v>
      </c>
      <c r="E8251" s="9">
        <v>0</v>
      </c>
      <c r="F8251" s="9">
        <v>0</v>
      </c>
      <c r="G8251" s="19">
        <f t="shared" si="2607"/>
        <v>0</v>
      </c>
    </row>
    <row r="8252" spans="2:7" x14ac:dyDescent="0.25">
      <c r="C8252">
        <v>351</v>
      </c>
      <c r="D8252" t="s">
        <v>34</v>
      </c>
      <c r="E8252" s="9">
        <v>10234.450000000001</v>
      </c>
      <c r="F8252" s="9">
        <v>6315</v>
      </c>
      <c r="G8252" s="19">
        <f t="shared" si="2607"/>
        <v>3919.4500000000007</v>
      </c>
    </row>
    <row r="8253" spans="2:7" x14ac:dyDescent="0.25">
      <c r="E8253" s="9"/>
      <c r="F8253" s="9"/>
    </row>
    <row r="8254" spans="2:7" x14ac:dyDescent="0.25">
      <c r="B8254" s="7">
        <v>36</v>
      </c>
      <c r="C8254" s="7"/>
      <c r="D8254" s="7" t="s">
        <v>35</v>
      </c>
      <c r="E8254" s="8">
        <f t="shared" ref="E8254" si="2608">E8255+E8256+E8257+E8258+E8259+E8260+E8261+E8262</f>
        <v>18522704.539999999</v>
      </c>
      <c r="F8254" s="8">
        <f t="shared" ref="F8254" si="2609">F8255+F8256+F8257+F8258+F8259+F8260+F8261+F8262</f>
        <v>18426457.140000001</v>
      </c>
      <c r="G8254" s="22">
        <f t="shared" ref="G8254:G8262" si="2610">E8254-F8254</f>
        <v>96247.39999999851</v>
      </c>
    </row>
    <row r="8255" spans="2:7" x14ac:dyDescent="0.25">
      <c r="C8255">
        <v>360</v>
      </c>
      <c r="D8255" t="s">
        <v>36</v>
      </c>
      <c r="E8255" s="9">
        <v>15985</v>
      </c>
      <c r="F8255" s="9">
        <v>15407.8</v>
      </c>
      <c r="G8255" s="19">
        <f t="shared" si="2610"/>
        <v>577.20000000000073</v>
      </c>
    </row>
    <row r="8256" spans="2:7" x14ac:dyDescent="0.25">
      <c r="C8256">
        <v>361</v>
      </c>
      <c r="D8256" t="s">
        <v>37</v>
      </c>
      <c r="E8256" s="9">
        <v>8597748.8300000001</v>
      </c>
      <c r="F8256" s="9">
        <v>8803216.3499999996</v>
      </c>
      <c r="G8256" s="19">
        <f t="shared" si="2610"/>
        <v>-205467.51999999955</v>
      </c>
    </row>
    <row r="8257" spans="2:7" x14ac:dyDescent="0.25">
      <c r="C8257">
        <v>362</v>
      </c>
      <c r="D8257" t="s">
        <v>38</v>
      </c>
      <c r="E8257" s="9">
        <v>467838</v>
      </c>
      <c r="F8257" s="9">
        <v>272347</v>
      </c>
      <c r="G8257" s="19">
        <f t="shared" si="2610"/>
        <v>195491</v>
      </c>
    </row>
    <row r="8258" spans="2:7" x14ac:dyDescent="0.25">
      <c r="C8258">
        <v>363</v>
      </c>
      <c r="D8258" t="s">
        <v>39</v>
      </c>
      <c r="E8258" s="9">
        <v>9441132.7100000009</v>
      </c>
      <c r="F8258" s="9">
        <v>9335485.9900000002</v>
      </c>
      <c r="G8258" s="19">
        <f t="shared" si="2610"/>
        <v>105646.72000000067</v>
      </c>
    </row>
    <row r="8259" spans="2:7" x14ac:dyDescent="0.25">
      <c r="C8259">
        <v>364</v>
      </c>
      <c r="D8259" t="s">
        <v>40</v>
      </c>
      <c r="E8259" s="9">
        <v>0</v>
      </c>
      <c r="F8259" s="9">
        <v>0</v>
      </c>
      <c r="G8259" s="19">
        <f t="shared" si="2610"/>
        <v>0</v>
      </c>
    </row>
    <row r="8260" spans="2:7" x14ac:dyDescent="0.25">
      <c r="C8260">
        <v>365</v>
      </c>
      <c r="D8260" t="s">
        <v>41</v>
      </c>
      <c r="E8260" s="9">
        <v>0</v>
      </c>
      <c r="F8260" s="9">
        <v>0</v>
      </c>
      <c r="G8260" s="19">
        <f t="shared" si="2610"/>
        <v>0</v>
      </c>
    </row>
    <row r="8261" spans="2:7" x14ac:dyDescent="0.25">
      <c r="C8261">
        <v>366</v>
      </c>
      <c r="D8261" t="s">
        <v>42</v>
      </c>
      <c r="E8261" s="9">
        <v>0</v>
      </c>
      <c r="F8261" s="9">
        <v>0</v>
      </c>
      <c r="G8261" s="19">
        <f t="shared" si="2610"/>
        <v>0</v>
      </c>
    </row>
    <row r="8262" spans="2:7" x14ac:dyDescent="0.25">
      <c r="C8262">
        <v>369</v>
      </c>
      <c r="D8262" t="s">
        <v>43</v>
      </c>
      <c r="E8262" s="9">
        <v>0</v>
      </c>
      <c r="F8262" s="9">
        <v>0</v>
      </c>
      <c r="G8262" s="19">
        <f t="shared" si="2610"/>
        <v>0</v>
      </c>
    </row>
    <row r="8263" spans="2:7" x14ac:dyDescent="0.25">
      <c r="E8263" s="9"/>
      <c r="F8263" s="9"/>
    </row>
    <row r="8264" spans="2:7" x14ac:dyDescent="0.25">
      <c r="B8264" s="7">
        <v>37</v>
      </c>
      <c r="C8264" s="7"/>
      <c r="D8264" s="7" t="s">
        <v>44</v>
      </c>
      <c r="E8264" s="8">
        <f t="shared" ref="E8264" si="2611">E8265</f>
        <v>0</v>
      </c>
      <c r="F8264" s="8">
        <f t="shared" ref="F8264" si="2612">F8265</f>
        <v>0</v>
      </c>
      <c r="G8264" s="22">
        <f t="shared" ref="G8264:G8273" si="2613">E8264-F8264</f>
        <v>0</v>
      </c>
    </row>
    <row r="8265" spans="2:7" x14ac:dyDescent="0.25">
      <c r="C8265">
        <v>370</v>
      </c>
      <c r="D8265" t="s">
        <v>45</v>
      </c>
      <c r="E8265" s="9">
        <v>0</v>
      </c>
      <c r="F8265" s="9">
        <v>0</v>
      </c>
      <c r="G8265" s="19">
        <f t="shared" si="2613"/>
        <v>0</v>
      </c>
    </row>
    <row r="8266" spans="2:7" x14ac:dyDescent="0.25">
      <c r="E8266" s="9"/>
      <c r="F8266" s="9"/>
      <c r="G8266" s="19">
        <f t="shared" si="2613"/>
        <v>0</v>
      </c>
    </row>
    <row r="8267" spans="2:7" x14ac:dyDescent="0.25">
      <c r="B8267" s="7">
        <v>38</v>
      </c>
      <c r="C8267" s="7"/>
      <c r="D8267" s="7" t="s">
        <v>46</v>
      </c>
      <c r="E8267" s="8">
        <f t="shared" ref="E8267" si="2614">E8268+E8269+E8270+E8271+E8272+E8273</f>
        <v>155.19999999999999</v>
      </c>
      <c r="F8267" s="8">
        <f t="shared" ref="F8267" si="2615">F8268+F8269+F8270+F8271+F8272+F8273</f>
        <v>809104</v>
      </c>
      <c r="G8267" s="22">
        <f t="shared" si="2613"/>
        <v>-808948.8</v>
      </c>
    </row>
    <row r="8268" spans="2:7" x14ac:dyDescent="0.25">
      <c r="C8268">
        <v>380</v>
      </c>
      <c r="D8268" t="s">
        <v>47</v>
      </c>
      <c r="E8268" s="9">
        <v>0</v>
      </c>
      <c r="F8268" s="9">
        <v>0</v>
      </c>
      <c r="G8268" s="19">
        <f t="shared" si="2613"/>
        <v>0</v>
      </c>
    </row>
    <row r="8269" spans="2:7" x14ac:dyDescent="0.25">
      <c r="C8269">
        <v>381</v>
      </c>
      <c r="D8269" t="s">
        <v>48</v>
      </c>
      <c r="E8269" s="9">
        <v>0</v>
      </c>
      <c r="F8269" s="9">
        <v>0</v>
      </c>
      <c r="G8269" s="19">
        <f t="shared" si="2613"/>
        <v>0</v>
      </c>
    </row>
    <row r="8270" spans="2:7" x14ac:dyDescent="0.25">
      <c r="C8270">
        <v>384</v>
      </c>
      <c r="D8270" t="s">
        <v>49</v>
      </c>
      <c r="E8270" s="9">
        <v>155.19999999999999</v>
      </c>
      <c r="F8270" s="9">
        <v>9104</v>
      </c>
      <c r="G8270" s="19">
        <f t="shared" si="2613"/>
        <v>-8948.7999999999993</v>
      </c>
    </row>
    <row r="8271" spans="2:7" x14ac:dyDescent="0.25">
      <c r="C8271">
        <v>385</v>
      </c>
      <c r="D8271" t="s">
        <v>50</v>
      </c>
      <c r="E8271" s="9">
        <v>0</v>
      </c>
      <c r="F8271" s="9">
        <v>0</v>
      </c>
      <c r="G8271" s="19">
        <f t="shared" si="2613"/>
        <v>0</v>
      </c>
    </row>
    <row r="8272" spans="2:7" x14ac:dyDescent="0.25">
      <c r="C8272">
        <v>386</v>
      </c>
      <c r="D8272" t="s">
        <v>51</v>
      </c>
      <c r="E8272" s="9">
        <v>0</v>
      </c>
      <c r="F8272" s="9">
        <v>0</v>
      </c>
      <c r="G8272" s="19">
        <f t="shared" si="2613"/>
        <v>0</v>
      </c>
    </row>
    <row r="8273" spans="1:7" x14ac:dyDescent="0.25">
      <c r="C8273">
        <v>389</v>
      </c>
      <c r="D8273" t="s">
        <v>52</v>
      </c>
      <c r="E8273" s="9">
        <v>0</v>
      </c>
      <c r="F8273" s="9">
        <v>800000</v>
      </c>
      <c r="G8273" s="19">
        <f t="shared" si="2613"/>
        <v>-800000</v>
      </c>
    </row>
    <row r="8274" spans="1:7" x14ac:dyDescent="0.25">
      <c r="E8274" s="9"/>
      <c r="F8274" s="9"/>
    </row>
    <row r="8275" spans="1:7" x14ac:dyDescent="0.25">
      <c r="B8275" s="7">
        <v>39</v>
      </c>
      <c r="C8275" s="7"/>
      <c r="D8275" s="7" t="s">
        <v>53</v>
      </c>
      <c r="E8275" s="8">
        <f t="shared" ref="E8275" si="2616">E8276+E8277+E8278+E8279+E8280+E8281+E8282+E8283</f>
        <v>0</v>
      </c>
      <c r="F8275" s="8">
        <f t="shared" ref="F8275" si="2617">F8276+F8277+F8278+F8279+F8280+F8281+F8282+F8283</f>
        <v>0</v>
      </c>
      <c r="G8275" s="22">
        <f t="shared" ref="G8275:G8283" si="2618">E8275-F8275</f>
        <v>0</v>
      </c>
    </row>
    <row r="8276" spans="1:7" x14ac:dyDescent="0.25">
      <c r="C8276">
        <v>390</v>
      </c>
      <c r="D8276" t="s">
        <v>54</v>
      </c>
      <c r="E8276" s="9">
        <v>0</v>
      </c>
      <c r="F8276" s="9">
        <v>0</v>
      </c>
      <c r="G8276" s="19">
        <f t="shared" si="2618"/>
        <v>0</v>
      </c>
    </row>
    <row r="8277" spans="1:7" x14ac:dyDescent="0.25">
      <c r="C8277">
        <v>391</v>
      </c>
      <c r="D8277" t="s">
        <v>55</v>
      </c>
      <c r="E8277" s="9">
        <v>0</v>
      </c>
      <c r="F8277" s="9">
        <v>0</v>
      </c>
      <c r="G8277" s="19">
        <f t="shared" si="2618"/>
        <v>0</v>
      </c>
    </row>
    <row r="8278" spans="1:7" x14ac:dyDescent="0.25">
      <c r="C8278">
        <v>392</v>
      </c>
      <c r="D8278" t="s">
        <v>56</v>
      </c>
      <c r="E8278" s="9">
        <v>0</v>
      </c>
      <c r="F8278" s="9">
        <v>0</v>
      </c>
      <c r="G8278" s="19">
        <f t="shared" si="2618"/>
        <v>0</v>
      </c>
    </row>
    <row r="8279" spans="1:7" x14ac:dyDescent="0.25">
      <c r="C8279">
        <v>393</v>
      </c>
      <c r="D8279" t="s">
        <v>57</v>
      </c>
      <c r="E8279" s="9">
        <v>0</v>
      </c>
      <c r="F8279" s="9">
        <v>0</v>
      </c>
      <c r="G8279" s="19">
        <f t="shared" si="2618"/>
        <v>0</v>
      </c>
    </row>
    <row r="8280" spans="1:7" x14ac:dyDescent="0.25">
      <c r="C8280">
        <v>394</v>
      </c>
      <c r="D8280" t="s">
        <v>58</v>
      </c>
      <c r="E8280" s="9">
        <v>0</v>
      </c>
      <c r="F8280" s="9">
        <v>0</v>
      </c>
      <c r="G8280" s="19">
        <f t="shared" si="2618"/>
        <v>0</v>
      </c>
    </row>
    <row r="8281" spans="1:7" x14ac:dyDescent="0.25">
      <c r="C8281">
        <v>395</v>
      </c>
      <c r="D8281" t="s">
        <v>59</v>
      </c>
      <c r="E8281" s="9">
        <v>0</v>
      </c>
      <c r="F8281" s="9">
        <v>0</v>
      </c>
      <c r="G8281" s="19">
        <f t="shared" si="2618"/>
        <v>0</v>
      </c>
    </row>
    <row r="8282" spans="1:7" x14ac:dyDescent="0.25">
      <c r="C8282">
        <v>398</v>
      </c>
      <c r="D8282" t="s">
        <v>60</v>
      </c>
      <c r="E8282" s="9">
        <v>0</v>
      </c>
      <c r="F8282" s="9">
        <v>0</v>
      </c>
      <c r="G8282" s="19">
        <f t="shared" si="2618"/>
        <v>0</v>
      </c>
    </row>
    <row r="8283" spans="1:7" x14ac:dyDescent="0.25">
      <c r="C8283">
        <v>399</v>
      </c>
      <c r="D8283" t="s">
        <v>61</v>
      </c>
      <c r="E8283" s="9">
        <v>0</v>
      </c>
      <c r="F8283" s="9">
        <v>0</v>
      </c>
      <c r="G8283" s="19">
        <f t="shared" si="2618"/>
        <v>0</v>
      </c>
    </row>
    <row r="8284" spans="1:7" x14ac:dyDescent="0.25">
      <c r="E8284" s="9"/>
      <c r="F8284" s="9"/>
    </row>
    <row r="8285" spans="1:7" x14ac:dyDescent="0.25">
      <c r="E8285" s="9"/>
      <c r="F8285" s="9"/>
    </row>
    <row r="8286" spans="1:7" ht="21" x14ac:dyDescent="0.35">
      <c r="A8286" s="10">
        <v>4</v>
      </c>
      <c r="B8286" s="10"/>
      <c r="C8286" s="10"/>
      <c r="D8286" s="10" t="s">
        <v>62</v>
      </c>
      <c r="E8286" s="11">
        <f t="shared" ref="E8286" si="2619">E8287+E8293+E8299+E8310+E8316+E8328+E8332+E8339+E8342+E8351</f>
        <v>40168822.840000004</v>
      </c>
      <c r="F8286" s="11">
        <f t="shared" ref="F8286" si="2620">F8287+F8293+F8299+F8310+F8316+F8328+F8332+F8339+F8342+F8351</f>
        <v>41724841.979999997</v>
      </c>
      <c r="G8286" s="23">
        <f t="shared" ref="G8286:G8291" si="2621">E8286-F8286</f>
        <v>-1556019.1399999931</v>
      </c>
    </row>
    <row r="8287" spans="1:7" x14ac:dyDescent="0.25">
      <c r="A8287" s="2"/>
      <c r="B8287" s="12">
        <v>40</v>
      </c>
      <c r="C8287" s="12"/>
      <c r="D8287" s="12" t="s">
        <v>63</v>
      </c>
      <c r="E8287" s="13">
        <f t="shared" ref="E8287" si="2622">E8288+E8289+E8290+E8291</f>
        <v>21989155.150000002</v>
      </c>
      <c r="F8287" s="13">
        <f t="shared" ref="F8287" si="2623">F8288+F8289+F8290+F8291</f>
        <v>24686130.600000001</v>
      </c>
      <c r="G8287" s="24">
        <f t="shared" si="2621"/>
        <v>-2696975.4499999993</v>
      </c>
    </row>
    <row r="8288" spans="1:7" x14ac:dyDescent="0.25">
      <c r="C8288">
        <v>400</v>
      </c>
      <c r="D8288" t="s">
        <v>64</v>
      </c>
      <c r="E8288" s="9">
        <v>16446907.85</v>
      </c>
      <c r="F8288" s="9">
        <v>19029351.100000001</v>
      </c>
      <c r="G8288" s="19">
        <f t="shared" si="2621"/>
        <v>-2582443.2500000019</v>
      </c>
    </row>
    <row r="8289" spans="2:7" x14ac:dyDescent="0.25">
      <c r="C8289">
        <v>401</v>
      </c>
      <c r="D8289" t="s">
        <v>65</v>
      </c>
      <c r="E8289" s="9">
        <v>2530547.2000000002</v>
      </c>
      <c r="F8289" s="9">
        <v>3114215.25</v>
      </c>
      <c r="G8289" s="19">
        <f t="shared" si="2621"/>
        <v>-583668.04999999981</v>
      </c>
    </row>
    <row r="8290" spans="2:7" x14ac:dyDescent="0.25">
      <c r="C8290">
        <v>402</v>
      </c>
      <c r="D8290" t="s">
        <v>66</v>
      </c>
      <c r="E8290" s="9">
        <v>2959789.75</v>
      </c>
      <c r="F8290" s="9">
        <v>2493852.5499999998</v>
      </c>
      <c r="G8290" s="19">
        <f t="shared" si="2621"/>
        <v>465937.20000000019</v>
      </c>
    </row>
    <row r="8291" spans="2:7" x14ac:dyDescent="0.25">
      <c r="C8291">
        <v>403</v>
      </c>
      <c r="D8291" t="s">
        <v>67</v>
      </c>
      <c r="E8291" s="9">
        <v>51910.35</v>
      </c>
      <c r="F8291" s="9">
        <v>48711.7</v>
      </c>
      <c r="G8291" s="19">
        <f t="shared" si="2621"/>
        <v>3198.6500000000015</v>
      </c>
    </row>
    <row r="8292" spans="2:7" x14ac:dyDescent="0.25">
      <c r="E8292" s="9"/>
      <c r="F8292" s="9"/>
    </row>
    <row r="8293" spans="2:7" x14ac:dyDescent="0.25">
      <c r="B8293" s="12">
        <v>41</v>
      </c>
      <c r="C8293" s="12"/>
      <c r="D8293" s="12" t="s">
        <v>68</v>
      </c>
      <c r="E8293" s="13">
        <f t="shared" ref="E8293" si="2624">E8294+E8295+E8296+E8297</f>
        <v>283220</v>
      </c>
      <c r="F8293" s="13">
        <f t="shared" ref="F8293" si="2625">F8294+F8295+F8296+F8297</f>
        <v>305623</v>
      </c>
      <c r="G8293" s="24">
        <f t="shared" ref="G8293:G8297" si="2626">E8293-F8293</f>
        <v>-22403</v>
      </c>
    </row>
    <row r="8294" spans="2:7" x14ac:dyDescent="0.25">
      <c r="C8294">
        <v>410</v>
      </c>
      <c r="D8294" t="s">
        <v>69</v>
      </c>
      <c r="E8294" s="9">
        <v>0</v>
      </c>
      <c r="F8294" s="9">
        <v>0</v>
      </c>
      <c r="G8294" s="19">
        <f t="shared" si="2626"/>
        <v>0</v>
      </c>
    </row>
    <row r="8295" spans="2:7" x14ac:dyDescent="0.25">
      <c r="C8295">
        <v>411</v>
      </c>
      <c r="D8295" t="s">
        <v>70</v>
      </c>
      <c r="E8295" s="9">
        <v>0</v>
      </c>
      <c r="F8295" s="9">
        <v>0</v>
      </c>
      <c r="G8295" s="19">
        <f t="shared" si="2626"/>
        <v>0</v>
      </c>
    </row>
    <row r="8296" spans="2:7" x14ac:dyDescent="0.25">
      <c r="C8296">
        <v>412</v>
      </c>
      <c r="D8296" t="s">
        <v>71</v>
      </c>
      <c r="E8296" s="9">
        <v>283220</v>
      </c>
      <c r="F8296" s="9">
        <v>305623</v>
      </c>
      <c r="G8296" s="19">
        <f t="shared" si="2626"/>
        <v>-22403</v>
      </c>
    </row>
    <row r="8297" spans="2:7" x14ac:dyDescent="0.25">
      <c r="C8297">
        <v>413</v>
      </c>
      <c r="D8297" t="s">
        <v>72</v>
      </c>
      <c r="E8297" s="9">
        <v>0</v>
      </c>
      <c r="F8297" s="9">
        <v>0</v>
      </c>
      <c r="G8297" s="19">
        <f t="shared" si="2626"/>
        <v>0</v>
      </c>
    </row>
    <row r="8298" spans="2:7" x14ac:dyDescent="0.25">
      <c r="E8298" s="9"/>
      <c r="F8298" s="9"/>
    </row>
    <row r="8299" spans="2:7" x14ac:dyDescent="0.25">
      <c r="B8299" s="12">
        <v>42</v>
      </c>
      <c r="C8299" s="12"/>
      <c r="D8299" s="12" t="s">
        <v>73</v>
      </c>
      <c r="E8299" s="13">
        <f t="shared" ref="E8299" si="2627">E8300+E8301+E8302+E8303+E8304+E8305+E8306+E8307+E8308</f>
        <v>5767512.2999999989</v>
      </c>
      <c r="F8299" s="13">
        <f t="shared" ref="F8299" si="2628">F8300+F8301+F8302+F8303+F8304+F8305+F8306+F8307+F8308</f>
        <v>5589929.2699999996</v>
      </c>
      <c r="G8299" s="24">
        <f t="shared" ref="G8299:G8308" si="2629">E8299-F8299</f>
        <v>177583.02999999933</v>
      </c>
    </row>
    <row r="8300" spans="2:7" x14ac:dyDescent="0.25">
      <c r="C8300">
        <v>420</v>
      </c>
      <c r="D8300" t="s">
        <v>74</v>
      </c>
      <c r="E8300" s="9">
        <v>216126.95</v>
      </c>
      <c r="F8300" s="9">
        <v>229361.65</v>
      </c>
      <c r="G8300" s="19">
        <f t="shared" si="2629"/>
        <v>-13234.699999999983</v>
      </c>
    </row>
    <row r="8301" spans="2:7" x14ac:dyDescent="0.25">
      <c r="C8301">
        <v>421</v>
      </c>
      <c r="D8301" t="s">
        <v>75</v>
      </c>
      <c r="E8301" s="9">
        <v>459225</v>
      </c>
      <c r="F8301" s="9">
        <v>339774.65</v>
      </c>
      <c r="G8301" s="19">
        <f t="shared" si="2629"/>
        <v>119450.34999999998</v>
      </c>
    </row>
    <row r="8302" spans="2:7" x14ac:dyDescent="0.25">
      <c r="C8302">
        <v>422</v>
      </c>
      <c r="D8302" t="s">
        <v>76</v>
      </c>
      <c r="E8302" s="9">
        <v>0</v>
      </c>
      <c r="F8302" s="9">
        <v>0</v>
      </c>
      <c r="G8302" s="19">
        <f t="shared" si="2629"/>
        <v>0</v>
      </c>
    </row>
    <row r="8303" spans="2:7" x14ac:dyDescent="0.25">
      <c r="C8303">
        <v>423</v>
      </c>
      <c r="D8303" t="s">
        <v>77</v>
      </c>
      <c r="E8303" s="9">
        <v>91000</v>
      </c>
      <c r="F8303" s="9">
        <v>79000</v>
      </c>
      <c r="G8303" s="19">
        <f t="shared" si="2629"/>
        <v>12000</v>
      </c>
    </row>
    <row r="8304" spans="2:7" x14ac:dyDescent="0.25">
      <c r="C8304">
        <v>424</v>
      </c>
      <c r="D8304" t="s">
        <v>78</v>
      </c>
      <c r="E8304" s="9">
        <v>4606290.3099999996</v>
      </c>
      <c r="F8304" s="9">
        <v>4286693.6399999997</v>
      </c>
      <c r="G8304" s="19">
        <f t="shared" si="2629"/>
        <v>319596.66999999993</v>
      </c>
    </row>
    <row r="8305" spans="2:7" x14ac:dyDescent="0.25">
      <c r="C8305">
        <v>425</v>
      </c>
      <c r="D8305" t="s">
        <v>79</v>
      </c>
      <c r="E8305" s="9">
        <v>129171.85</v>
      </c>
      <c r="F8305" s="9">
        <v>110731.46</v>
      </c>
      <c r="G8305" s="19">
        <f t="shared" si="2629"/>
        <v>18440.39</v>
      </c>
    </row>
    <row r="8306" spans="2:7" x14ac:dyDescent="0.25">
      <c r="C8306">
        <v>426</v>
      </c>
      <c r="D8306" t="s">
        <v>80</v>
      </c>
      <c r="E8306" s="9">
        <v>149845.09</v>
      </c>
      <c r="F8306" s="9">
        <v>438474.02</v>
      </c>
      <c r="G8306" s="19">
        <f t="shared" si="2629"/>
        <v>-288628.93000000005</v>
      </c>
    </row>
    <row r="8307" spans="2:7" x14ac:dyDescent="0.25">
      <c r="C8307">
        <v>427</v>
      </c>
      <c r="D8307" t="s">
        <v>81</v>
      </c>
      <c r="E8307" s="9">
        <v>115853.1</v>
      </c>
      <c r="F8307" s="9">
        <v>105893.85</v>
      </c>
      <c r="G8307" s="19">
        <f t="shared" si="2629"/>
        <v>9959.25</v>
      </c>
    </row>
    <row r="8308" spans="2:7" x14ac:dyDescent="0.25">
      <c r="C8308">
        <v>429</v>
      </c>
      <c r="D8308" t="s">
        <v>82</v>
      </c>
      <c r="E8308" s="9">
        <v>0</v>
      </c>
      <c r="F8308" s="9">
        <v>0</v>
      </c>
      <c r="G8308" s="19">
        <f t="shared" si="2629"/>
        <v>0</v>
      </c>
    </row>
    <row r="8309" spans="2:7" x14ac:dyDescent="0.25">
      <c r="E8309" s="9"/>
      <c r="F8309" s="9"/>
    </row>
    <row r="8310" spans="2:7" x14ac:dyDescent="0.25">
      <c r="B8310" s="12">
        <v>43</v>
      </c>
      <c r="C8310" s="12"/>
      <c r="D8310" s="12" t="s">
        <v>83</v>
      </c>
      <c r="E8310" s="13">
        <f t="shared" ref="E8310" si="2630">E8311+E8312+E8313+E8314</f>
        <v>0</v>
      </c>
      <c r="F8310" s="13">
        <f t="shared" ref="F8310" si="2631">F8311+F8312+F8313+F8314</f>
        <v>0</v>
      </c>
      <c r="G8310" s="24">
        <f t="shared" ref="G8310:G8314" si="2632">E8310-F8310</f>
        <v>0</v>
      </c>
    </row>
    <row r="8311" spans="2:7" x14ac:dyDescent="0.25">
      <c r="C8311">
        <v>430</v>
      </c>
      <c r="D8311" t="s">
        <v>84</v>
      </c>
      <c r="E8311" s="9">
        <v>0</v>
      </c>
      <c r="F8311" s="9">
        <v>0</v>
      </c>
      <c r="G8311" s="19">
        <f t="shared" si="2632"/>
        <v>0</v>
      </c>
    </row>
    <row r="8312" spans="2:7" x14ac:dyDescent="0.25">
      <c r="C8312">
        <v>431</v>
      </c>
      <c r="D8312" t="s">
        <v>85</v>
      </c>
      <c r="E8312" s="9">
        <v>0</v>
      </c>
      <c r="F8312" s="9">
        <v>0</v>
      </c>
      <c r="G8312" s="19">
        <f t="shared" si="2632"/>
        <v>0</v>
      </c>
    </row>
    <row r="8313" spans="2:7" x14ac:dyDescent="0.25">
      <c r="C8313">
        <v>432</v>
      </c>
      <c r="D8313" t="s">
        <v>86</v>
      </c>
      <c r="E8313" s="9">
        <v>0</v>
      </c>
      <c r="F8313" s="9">
        <v>0</v>
      </c>
      <c r="G8313" s="19">
        <f t="shared" si="2632"/>
        <v>0</v>
      </c>
    </row>
    <row r="8314" spans="2:7" x14ac:dyDescent="0.25">
      <c r="C8314">
        <v>439</v>
      </c>
      <c r="D8314" t="s">
        <v>87</v>
      </c>
      <c r="E8314" s="9">
        <v>0</v>
      </c>
      <c r="F8314" s="9">
        <v>0</v>
      </c>
      <c r="G8314" s="19">
        <f t="shared" si="2632"/>
        <v>0</v>
      </c>
    </row>
    <row r="8315" spans="2:7" x14ac:dyDescent="0.25">
      <c r="E8315" s="9"/>
      <c r="F8315" s="9"/>
    </row>
    <row r="8316" spans="2:7" x14ac:dyDescent="0.25">
      <c r="B8316" s="12">
        <v>44</v>
      </c>
      <c r="C8316" s="12"/>
      <c r="D8316" s="12" t="s">
        <v>88</v>
      </c>
      <c r="E8316" s="13">
        <f t="shared" ref="E8316" si="2633">E8317+E8318+E8319+E8320+E8321+E8322+E8323+E8324+E8325+E8326</f>
        <v>3278710.64</v>
      </c>
      <c r="F8316" s="13">
        <f t="shared" ref="F8316" si="2634">F8317+F8318+F8319+F8320+F8321+F8322+F8323+F8324+F8325+F8326</f>
        <v>2446119.4499999997</v>
      </c>
      <c r="G8316" s="24">
        <f t="shared" ref="G8316:G8326" si="2635">E8316-F8316</f>
        <v>832591.19000000041</v>
      </c>
    </row>
    <row r="8317" spans="2:7" x14ac:dyDescent="0.25">
      <c r="C8317">
        <v>440</v>
      </c>
      <c r="D8317" t="s">
        <v>89</v>
      </c>
      <c r="E8317" s="9">
        <v>337144.49</v>
      </c>
      <c r="F8317" s="9">
        <v>268547.32</v>
      </c>
      <c r="G8317" s="19">
        <f t="shared" si="2635"/>
        <v>68597.169999999984</v>
      </c>
    </row>
    <row r="8318" spans="2:7" x14ac:dyDescent="0.25">
      <c r="C8318">
        <v>441</v>
      </c>
      <c r="D8318" t="s">
        <v>90</v>
      </c>
      <c r="E8318" s="9">
        <v>0</v>
      </c>
      <c r="F8318" s="9">
        <v>0</v>
      </c>
      <c r="G8318" s="19">
        <f t="shared" si="2635"/>
        <v>0</v>
      </c>
    </row>
    <row r="8319" spans="2:7" x14ac:dyDescent="0.25">
      <c r="C8319">
        <v>442</v>
      </c>
      <c r="D8319" t="s">
        <v>91</v>
      </c>
      <c r="E8319" s="9">
        <v>24069.279999999999</v>
      </c>
      <c r="F8319" s="9">
        <v>22531.75</v>
      </c>
      <c r="G8319" s="19">
        <f t="shared" si="2635"/>
        <v>1537.5299999999988</v>
      </c>
    </row>
    <row r="8320" spans="2:7" x14ac:dyDescent="0.25">
      <c r="C8320">
        <v>443</v>
      </c>
      <c r="D8320" t="s">
        <v>92</v>
      </c>
      <c r="E8320" s="9">
        <v>283381.40000000002</v>
      </c>
      <c r="F8320" s="9">
        <v>261552.3</v>
      </c>
      <c r="G8320" s="19">
        <f t="shared" si="2635"/>
        <v>21829.100000000035</v>
      </c>
    </row>
    <row r="8321" spans="2:7" x14ac:dyDescent="0.25">
      <c r="C8321">
        <v>444</v>
      </c>
      <c r="D8321" t="s">
        <v>31</v>
      </c>
      <c r="E8321" s="9">
        <v>1012456.2</v>
      </c>
      <c r="F8321" s="9">
        <v>813614.4</v>
      </c>
      <c r="G8321" s="19">
        <f t="shared" si="2635"/>
        <v>198841.79999999993</v>
      </c>
    </row>
    <row r="8322" spans="2:7" x14ac:dyDescent="0.25">
      <c r="C8322">
        <v>445</v>
      </c>
      <c r="D8322" t="s">
        <v>93</v>
      </c>
      <c r="E8322" s="9">
        <v>0</v>
      </c>
      <c r="F8322" s="9">
        <v>0</v>
      </c>
      <c r="G8322" s="19">
        <f t="shared" si="2635"/>
        <v>0</v>
      </c>
    </row>
    <row r="8323" spans="2:7" x14ac:dyDescent="0.25">
      <c r="C8323">
        <v>446</v>
      </c>
      <c r="D8323" t="s">
        <v>94</v>
      </c>
      <c r="E8323" s="9">
        <v>0</v>
      </c>
      <c r="F8323" s="9">
        <v>0</v>
      </c>
      <c r="G8323" s="19">
        <f t="shared" si="2635"/>
        <v>0</v>
      </c>
    </row>
    <row r="8324" spans="2:7" x14ac:dyDescent="0.25">
      <c r="C8324">
        <v>447</v>
      </c>
      <c r="D8324" t="s">
        <v>95</v>
      </c>
      <c r="E8324" s="9">
        <v>907293.34</v>
      </c>
      <c r="F8324" s="9">
        <v>1079119.8999999999</v>
      </c>
      <c r="G8324" s="19">
        <f t="shared" si="2635"/>
        <v>-171826.55999999994</v>
      </c>
    </row>
    <row r="8325" spans="2:7" x14ac:dyDescent="0.25">
      <c r="C8325">
        <v>448</v>
      </c>
      <c r="D8325" t="s">
        <v>96</v>
      </c>
      <c r="E8325" s="9">
        <v>0</v>
      </c>
      <c r="F8325" s="9">
        <v>0</v>
      </c>
      <c r="G8325" s="19">
        <f t="shared" si="2635"/>
        <v>0</v>
      </c>
    </row>
    <row r="8326" spans="2:7" x14ac:dyDescent="0.25">
      <c r="C8326">
        <v>449</v>
      </c>
      <c r="D8326" t="s">
        <v>97</v>
      </c>
      <c r="E8326" s="9">
        <v>714365.93</v>
      </c>
      <c r="F8326" s="9">
        <v>753.78</v>
      </c>
      <c r="G8326" s="19">
        <f t="shared" si="2635"/>
        <v>713612.15</v>
      </c>
    </row>
    <row r="8327" spans="2:7" x14ac:dyDescent="0.25">
      <c r="E8327" s="9"/>
      <c r="F8327" s="9"/>
    </row>
    <row r="8328" spans="2:7" x14ac:dyDescent="0.25">
      <c r="B8328" s="12">
        <v>45</v>
      </c>
      <c r="C8328" s="12"/>
      <c r="D8328" s="12" t="s">
        <v>98</v>
      </c>
      <c r="E8328" s="13">
        <f t="shared" ref="E8328" si="2636">E8329+E8330</f>
        <v>54899.05</v>
      </c>
      <c r="F8328" s="13">
        <f t="shared" ref="F8328" si="2637">F8329+F8330</f>
        <v>820.95000000000073</v>
      </c>
      <c r="G8328" s="24">
        <f t="shared" ref="G8328:G8330" si="2638">E8328-F8328</f>
        <v>54078.100000000006</v>
      </c>
    </row>
    <row r="8329" spans="2:7" x14ac:dyDescent="0.25">
      <c r="C8329">
        <v>450</v>
      </c>
      <c r="D8329" t="s">
        <v>99</v>
      </c>
      <c r="E8329" s="9">
        <v>54899.05</v>
      </c>
      <c r="F8329" s="9">
        <v>8262.35</v>
      </c>
      <c r="G8329" s="19">
        <f t="shared" si="2638"/>
        <v>46636.700000000004</v>
      </c>
    </row>
    <row r="8330" spans="2:7" x14ac:dyDescent="0.25">
      <c r="C8330">
        <v>451</v>
      </c>
      <c r="D8330" t="s">
        <v>100</v>
      </c>
      <c r="E8330" s="9">
        <v>0</v>
      </c>
      <c r="F8330" s="9">
        <v>-7441.4</v>
      </c>
      <c r="G8330" s="19">
        <f t="shared" si="2638"/>
        <v>7441.4</v>
      </c>
    </row>
    <row r="8331" spans="2:7" x14ac:dyDescent="0.25">
      <c r="E8331" s="9"/>
      <c r="F8331" s="9"/>
    </row>
    <row r="8332" spans="2:7" x14ac:dyDescent="0.25">
      <c r="B8332" s="12">
        <v>46</v>
      </c>
      <c r="C8332" s="12"/>
      <c r="D8332" s="12" t="s">
        <v>101</v>
      </c>
      <c r="E8332" s="13">
        <f t="shared" ref="E8332" si="2639">E8333+E8334+E8335+E8336+E8337</f>
        <v>7795325.6999999993</v>
      </c>
      <c r="F8332" s="13">
        <f t="shared" ref="F8332" si="2640">F8333+F8334+F8335+F8336+F8337</f>
        <v>8542218.709999999</v>
      </c>
      <c r="G8332" s="24">
        <f t="shared" ref="G8332:G8337" si="2641">E8332-F8332</f>
        <v>-746893.00999999978</v>
      </c>
    </row>
    <row r="8333" spans="2:7" x14ac:dyDescent="0.25">
      <c r="C8333">
        <v>460</v>
      </c>
      <c r="D8333" t="s">
        <v>102</v>
      </c>
      <c r="E8333" s="9">
        <v>196308</v>
      </c>
      <c r="F8333" s="9">
        <v>187814</v>
      </c>
      <c r="G8333" s="19">
        <f t="shared" si="2641"/>
        <v>8494</v>
      </c>
    </row>
    <row r="8334" spans="2:7" x14ac:dyDescent="0.25">
      <c r="C8334">
        <v>461</v>
      </c>
      <c r="D8334" t="s">
        <v>103</v>
      </c>
      <c r="E8334" s="9">
        <v>5914110.5</v>
      </c>
      <c r="F8334" s="9">
        <v>6736238.2999999998</v>
      </c>
      <c r="G8334" s="19">
        <f t="shared" si="2641"/>
        <v>-822127.79999999981</v>
      </c>
    </row>
    <row r="8335" spans="2:7" x14ac:dyDescent="0.25">
      <c r="C8335">
        <v>462</v>
      </c>
      <c r="D8335" t="s">
        <v>38</v>
      </c>
      <c r="E8335" s="9">
        <v>441463</v>
      </c>
      <c r="F8335" s="9">
        <v>332198</v>
      </c>
      <c r="G8335" s="19">
        <f t="shared" si="2641"/>
        <v>109265</v>
      </c>
    </row>
    <row r="8336" spans="2:7" x14ac:dyDescent="0.25">
      <c r="C8336">
        <v>463</v>
      </c>
      <c r="D8336" t="s">
        <v>104</v>
      </c>
      <c r="E8336" s="9">
        <v>1184010.8500000001</v>
      </c>
      <c r="F8336" s="9">
        <v>1218826.56</v>
      </c>
      <c r="G8336" s="19">
        <f t="shared" si="2641"/>
        <v>-34815.709999999963</v>
      </c>
    </row>
    <row r="8337" spans="2:7" x14ac:dyDescent="0.25">
      <c r="C8337">
        <v>469</v>
      </c>
      <c r="D8337" t="s">
        <v>105</v>
      </c>
      <c r="E8337" s="9">
        <v>59433.35</v>
      </c>
      <c r="F8337" s="9">
        <v>67141.850000000006</v>
      </c>
      <c r="G8337" s="19">
        <f t="shared" si="2641"/>
        <v>-7708.5000000000073</v>
      </c>
    </row>
    <row r="8338" spans="2:7" x14ac:dyDescent="0.25">
      <c r="E8338" s="9"/>
      <c r="F8338" s="9"/>
    </row>
    <row r="8339" spans="2:7" x14ac:dyDescent="0.25">
      <c r="B8339" s="12">
        <v>47</v>
      </c>
      <c r="C8339" s="12"/>
      <c r="D8339" s="12" t="s">
        <v>44</v>
      </c>
      <c r="E8339" s="13">
        <f t="shared" ref="E8339" si="2642">E8340</f>
        <v>0</v>
      </c>
      <c r="F8339" s="13">
        <f t="shared" ref="F8339" si="2643">F8340</f>
        <v>0</v>
      </c>
      <c r="G8339" s="24">
        <f t="shared" ref="G8339:G8340" si="2644">E8339-F8339</f>
        <v>0</v>
      </c>
    </row>
    <row r="8340" spans="2:7" x14ac:dyDescent="0.25">
      <c r="C8340">
        <v>470</v>
      </c>
      <c r="D8340" t="s">
        <v>106</v>
      </c>
      <c r="E8340" s="9">
        <v>0</v>
      </c>
      <c r="F8340" s="9">
        <v>0</v>
      </c>
      <c r="G8340" s="19">
        <f t="shared" si="2644"/>
        <v>0</v>
      </c>
    </row>
    <row r="8341" spans="2:7" x14ac:dyDescent="0.25">
      <c r="E8341" s="9"/>
      <c r="F8341" s="9"/>
    </row>
    <row r="8342" spans="2:7" x14ac:dyDescent="0.25">
      <c r="B8342" s="12">
        <v>48</v>
      </c>
      <c r="C8342" s="12"/>
      <c r="D8342" s="12" t="s">
        <v>107</v>
      </c>
      <c r="E8342" s="13">
        <f t="shared" ref="E8342" si="2645">E8343+E8344+E8345+E8346+E8347+E8348+E8349</f>
        <v>1000000</v>
      </c>
      <c r="F8342" s="13">
        <f t="shared" ref="F8342" si="2646">F8343+F8344+F8345+F8346+F8347+F8348+F8349</f>
        <v>154000</v>
      </c>
      <c r="G8342" s="24">
        <f t="shared" ref="G8342:G8349" si="2647">E8342-F8342</f>
        <v>846000</v>
      </c>
    </row>
    <row r="8343" spans="2:7" x14ac:dyDescent="0.25">
      <c r="C8343">
        <v>481</v>
      </c>
      <c r="D8343" t="s">
        <v>108</v>
      </c>
      <c r="E8343" s="9">
        <v>0</v>
      </c>
      <c r="F8343" s="9">
        <v>0</v>
      </c>
      <c r="G8343" s="19">
        <f t="shared" si="2647"/>
        <v>0</v>
      </c>
    </row>
    <row r="8344" spans="2:7" x14ac:dyDescent="0.25">
      <c r="C8344">
        <v>482</v>
      </c>
      <c r="D8344" t="s">
        <v>109</v>
      </c>
      <c r="E8344" s="9">
        <v>0</v>
      </c>
      <c r="F8344" s="9">
        <v>0</v>
      </c>
      <c r="G8344" s="19">
        <f t="shared" si="2647"/>
        <v>0</v>
      </c>
    </row>
    <row r="8345" spans="2:7" x14ac:dyDescent="0.25">
      <c r="C8345">
        <v>483</v>
      </c>
      <c r="D8345" t="s">
        <v>110</v>
      </c>
      <c r="E8345" s="9">
        <v>0</v>
      </c>
      <c r="F8345" s="9">
        <v>0</v>
      </c>
      <c r="G8345" s="19">
        <f t="shared" si="2647"/>
        <v>0</v>
      </c>
    </row>
    <row r="8346" spans="2:7" x14ac:dyDescent="0.25">
      <c r="C8346">
        <v>484</v>
      </c>
      <c r="D8346" t="s">
        <v>111</v>
      </c>
      <c r="E8346" s="9">
        <v>0</v>
      </c>
      <c r="F8346" s="9">
        <v>154000</v>
      </c>
      <c r="G8346" s="19">
        <f t="shared" si="2647"/>
        <v>-154000</v>
      </c>
    </row>
    <row r="8347" spans="2:7" x14ac:dyDescent="0.25">
      <c r="C8347">
        <v>485</v>
      </c>
      <c r="D8347" t="s">
        <v>112</v>
      </c>
      <c r="E8347" s="9">
        <v>0</v>
      </c>
      <c r="F8347" s="9">
        <v>0</v>
      </c>
      <c r="G8347" s="19">
        <f t="shared" si="2647"/>
        <v>0</v>
      </c>
    </row>
    <row r="8348" spans="2:7" x14ac:dyDescent="0.25">
      <c r="C8348">
        <v>486</v>
      </c>
      <c r="D8348" t="s">
        <v>113</v>
      </c>
      <c r="E8348" s="9">
        <v>0</v>
      </c>
      <c r="F8348" s="9">
        <v>0</v>
      </c>
      <c r="G8348" s="19">
        <f t="shared" si="2647"/>
        <v>0</v>
      </c>
    </row>
    <row r="8349" spans="2:7" x14ac:dyDescent="0.25">
      <c r="C8349">
        <v>489</v>
      </c>
      <c r="D8349" t="s">
        <v>114</v>
      </c>
      <c r="E8349" s="9">
        <v>1000000</v>
      </c>
      <c r="F8349" s="9">
        <v>0</v>
      </c>
      <c r="G8349" s="19">
        <f t="shared" si="2647"/>
        <v>1000000</v>
      </c>
    </row>
    <row r="8350" spans="2:7" x14ac:dyDescent="0.25">
      <c r="E8350" s="9"/>
      <c r="F8350" s="9"/>
    </row>
    <row r="8351" spans="2:7" x14ac:dyDescent="0.25">
      <c r="B8351" s="12">
        <v>49</v>
      </c>
      <c r="C8351" s="12"/>
      <c r="D8351" s="12" t="s">
        <v>53</v>
      </c>
      <c r="E8351" s="13">
        <f t="shared" ref="E8351" si="2648">E8352+E8353+E8354+E8355+E8356+E8357+E8358+E8359</f>
        <v>0</v>
      </c>
      <c r="F8351" s="13">
        <f t="shared" ref="F8351" si="2649">F8352+F8353+F8354+F8355+F8356+F8357+F8358+F8359</f>
        <v>0</v>
      </c>
      <c r="G8351" s="24">
        <f t="shared" ref="G8351:G8359" si="2650">E8351-F8351</f>
        <v>0</v>
      </c>
    </row>
    <row r="8352" spans="2:7" x14ac:dyDescent="0.25">
      <c r="C8352">
        <v>490</v>
      </c>
      <c r="D8352" t="s">
        <v>54</v>
      </c>
      <c r="E8352" s="9">
        <v>0</v>
      </c>
      <c r="F8352" s="9">
        <v>0</v>
      </c>
      <c r="G8352" s="19">
        <f t="shared" si="2650"/>
        <v>0</v>
      </c>
    </row>
    <row r="8353" spans="1:7" x14ac:dyDescent="0.25">
      <c r="C8353">
        <v>491</v>
      </c>
      <c r="D8353" t="s">
        <v>55</v>
      </c>
      <c r="E8353" s="9">
        <v>0</v>
      </c>
      <c r="F8353" s="9">
        <v>0</v>
      </c>
      <c r="G8353" s="19">
        <f t="shared" si="2650"/>
        <v>0</v>
      </c>
    </row>
    <row r="8354" spans="1:7" x14ac:dyDescent="0.25">
      <c r="C8354">
        <v>492</v>
      </c>
      <c r="D8354" t="s">
        <v>115</v>
      </c>
      <c r="E8354" s="9">
        <v>0</v>
      </c>
      <c r="F8354" s="9">
        <v>0</v>
      </c>
      <c r="G8354" s="19">
        <f t="shared" si="2650"/>
        <v>0</v>
      </c>
    </row>
    <row r="8355" spans="1:7" x14ac:dyDescent="0.25">
      <c r="C8355">
        <v>493</v>
      </c>
      <c r="D8355" t="s">
        <v>116</v>
      </c>
      <c r="E8355" s="9">
        <v>0</v>
      </c>
      <c r="F8355" s="9">
        <v>0</v>
      </c>
      <c r="G8355" s="19">
        <f t="shared" si="2650"/>
        <v>0</v>
      </c>
    </row>
    <row r="8356" spans="1:7" x14ac:dyDescent="0.25">
      <c r="C8356">
        <v>494</v>
      </c>
      <c r="D8356" t="s">
        <v>58</v>
      </c>
      <c r="E8356" s="9">
        <v>0</v>
      </c>
      <c r="F8356" s="9">
        <v>0</v>
      </c>
      <c r="G8356" s="19">
        <f t="shared" si="2650"/>
        <v>0</v>
      </c>
    </row>
    <row r="8357" spans="1:7" x14ac:dyDescent="0.25">
      <c r="C8357">
        <v>495</v>
      </c>
      <c r="D8357" t="s">
        <v>117</v>
      </c>
      <c r="E8357" s="9">
        <v>0</v>
      </c>
      <c r="F8357" s="9">
        <v>0</v>
      </c>
      <c r="G8357" s="19">
        <f t="shared" si="2650"/>
        <v>0</v>
      </c>
    </row>
    <row r="8358" spans="1:7" x14ac:dyDescent="0.25">
      <c r="C8358">
        <v>498</v>
      </c>
      <c r="D8358" t="s">
        <v>118</v>
      </c>
      <c r="E8358" s="9">
        <v>0</v>
      </c>
      <c r="F8358" s="9">
        <v>0</v>
      </c>
      <c r="G8358" s="19">
        <f t="shared" si="2650"/>
        <v>0</v>
      </c>
    </row>
    <row r="8359" spans="1:7" x14ac:dyDescent="0.25">
      <c r="C8359">
        <v>499</v>
      </c>
      <c r="D8359" t="s">
        <v>61</v>
      </c>
      <c r="E8359" s="9">
        <v>0</v>
      </c>
      <c r="F8359" s="9">
        <v>0</v>
      </c>
      <c r="G8359" s="19">
        <f t="shared" si="2650"/>
        <v>0</v>
      </c>
    </row>
    <row r="8360" spans="1:7" x14ac:dyDescent="0.25">
      <c r="E8360" s="9"/>
      <c r="F8360" s="9"/>
    </row>
    <row r="8361" spans="1:7" x14ac:dyDescent="0.25">
      <c r="E8361" s="9"/>
      <c r="F8361" s="9"/>
    </row>
    <row r="8362" spans="1:7" x14ac:dyDescent="0.25">
      <c r="E8362" s="9"/>
      <c r="F8362" s="9"/>
    </row>
    <row r="8363" spans="1:7" x14ac:dyDescent="0.25">
      <c r="A8363" s="14">
        <v>9</v>
      </c>
      <c r="B8363" s="14"/>
      <c r="C8363" s="14"/>
      <c r="D8363" s="14" t="s">
        <v>119</v>
      </c>
      <c r="E8363" s="15"/>
      <c r="F8363" s="15"/>
      <c r="G8363" s="25"/>
    </row>
    <row r="8364" spans="1:7" x14ac:dyDescent="0.25">
      <c r="A8364" s="14"/>
      <c r="B8364" s="14">
        <v>90</v>
      </c>
      <c r="C8364" s="14"/>
      <c r="D8364" s="14" t="s">
        <v>120</v>
      </c>
      <c r="E8364" s="16">
        <f t="shared" ref="E8364" si="2651">E8365+E8366</f>
        <v>651336.63000000012</v>
      </c>
      <c r="F8364" s="16">
        <f t="shared" ref="F8364" si="2652">F8365+F8366</f>
        <v>1253727.51</v>
      </c>
      <c r="G8364" s="26">
        <f t="shared" ref="G8364:G8366" si="2653">E8364-F8364</f>
        <v>-602390.87999999989</v>
      </c>
    </row>
    <row r="8365" spans="1:7" x14ac:dyDescent="0.25">
      <c r="C8365">
        <v>900</v>
      </c>
      <c r="D8365" t="s">
        <v>121</v>
      </c>
      <c r="E8365" s="19">
        <v>-340407.68</v>
      </c>
      <c r="F8365" s="19">
        <v>189954.45</v>
      </c>
      <c r="G8365" s="19">
        <f t="shared" si="2653"/>
        <v>-530362.13</v>
      </c>
    </row>
    <row r="8366" spans="1:7" x14ac:dyDescent="0.25">
      <c r="C8366">
        <v>901</v>
      </c>
      <c r="D8366" t="s">
        <v>122</v>
      </c>
      <c r="E8366" s="19">
        <v>991744.31</v>
      </c>
      <c r="F8366" s="19">
        <v>1063773.06</v>
      </c>
      <c r="G8366" s="19">
        <f t="shared" si="2653"/>
        <v>-72028.75</v>
      </c>
    </row>
    <row r="8367" spans="1:7" x14ac:dyDescent="0.25">
      <c r="E8367" s="9"/>
      <c r="F8367" s="9"/>
    </row>
    <row r="8368" spans="1:7" x14ac:dyDescent="0.25">
      <c r="D8368" s="2" t="s">
        <v>123</v>
      </c>
      <c r="E8368" s="17">
        <f t="shared" ref="E8368" si="2654">E8365+E8366</f>
        <v>651336.63000000012</v>
      </c>
      <c r="F8368" s="17">
        <f t="shared" ref="F8368" si="2655">F8365+F8366</f>
        <v>1253727.51</v>
      </c>
      <c r="G8368" s="19">
        <f t="shared" ref="G8368" si="2656">E8368-F8368</f>
        <v>-602390.87999999989</v>
      </c>
    </row>
    <row r="8369" spans="1:7" x14ac:dyDescent="0.25">
      <c r="E8369" s="9"/>
      <c r="F8369" s="9"/>
    </row>
    <row r="8370" spans="1:7" x14ac:dyDescent="0.25">
      <c r="A8370" s="27"/>
      <c r="B8370" s="27"/>
      <c r="C8370" s="27"/>
      <c r="D8370" s="27"/>
      <c r="E8370" s="27"/>
      <c r="F8370" s="27"/>
      <c r="G8370" s="28"/>
    </row>
    <row r="8373" spans="1:7" ht="26.25" x14ac:dyDescent="0.4">
      <c r="A8373" s="1" t="s">
        <v>124</v>
      </c>
      <c r="B8373" s="2"/>
      <c r="C8373" s="2"/>
      <c r="D8373" s="2"/>
      <c r="E8373" s="18">
        <v>2021</v>
      </c>
      <c r="F8373" s="18">
        <v>2020</v>
      </c>
      <c r="G8373" s="20" t="s">
        <v>125</v>
      </c>
    </row>
    <row r="8374" spans="1:7" x14ac:dyDescent="0.25">
      <c r="A8374" t="s">
        <v>0</v>
      </c>
      <c r="E8374" s="3">
        <v>559</v>
      </c>
      <c r="F8374" s="3">
        <v>560</v>
      </c>
      <c r="G8374" s="29">
        <f>E8374-F8374</f>
        <v>-1</v>
      </c>
    </row>
    <row r="8375" spans="1:7" x14ac:dyDescent="0.25">
      <c r="E8375" s="31" t="s">
        <v>177</v>
      </c>
      <c r="F8375" s="31" t="s">
        <v>177</v>
      </c>
      <c r="G8375" s="4" t="s">
        <v>177</v>
      </c>
    </row>
    <row r="8376" spans="1:7" ht="21" x14ac:dyDescent="0.35">
      <c r="A8376" s="5">
        <v>3</v>
      </c>
      <c r="B8376" s="5"/>
      <c r="C8376" s="5"/>
      <c r="D8376" s="5" t="s">
        <v>2</v>
      </c>
      <c r="E8376" s="6">
        <f t="shared" ref="E8376" si="2657">E8377+E8387+E8399+E8403+E8411+E8415+E8425+E8428+E8436</f>
        <v>2420550.6100000003</v>
      </c>
      <c r="F8376" s="6">
        <f t="shared" ref="F8376" si="2658">F8377+F8387+F8399+F8403+F8411+F8415+F8425+F8428+F8436</f>
        <v>2395635.41</v>
      </c>
      <c r="G8376" s="21">
        <f>E8376-F8376</f>
        <v>24915.200000000186</v>
      </c>
    </row>
    <row r="8377" spans="1:7" x14ac:dyDescent="0.25">
      <c r="A8377" s="7"/>
      <c r="B8377" s="7">
        <v>30</v>
      </c>
      <c r="C8377" s="7"/>
      <c r="D8377" s="7" t="s">
        <v>3</v>
      </c>
      <c r="E8377" s="8">
        <f t="shared" ref="E8377" si="2659">E8378+E8379+E8380+E8381+E8382+E8383+E8384+E8385</f>
        <v>314902.15000000002</v>
      </c>
      <c r="F8377" s="8">
        <f t="shared" ref="F8377" si="2660">F8378+F8379+F8380+F8381+F8382+F8383+F8384+F8385</f>
        <v>319536.65000000002</v>
      </c>
      <c r="G8377" s="22">
        <f t="shared" ref="G8377:G8385" si="2661">E8377-F8377</f>
        <v>-4634.5</v>
      </c>
    </row>
    <row r="8378" spans="1:7" x14ac:dyDescent="0.25">
      <c r="C8378">
        <v>300</v>
      </c>
      <c r="D8378" t="s">
        <v>4</v>
      </c>
      <c r="E8378" s="9">
        <v>27030.9</v>
      </c>
      <c r="F8378" s="9">
        <v>25733.4</v>
      </c>
      <c r="G8378" s="19">
        <f t="shared" si="2661"/>
        <v>1297.5</v>
      </c>
    </row>
    <row r="8379" spans="1:7" x14ac:dyDescent="0.25">
      <c r="C8379">
        <v>301</v>
      </c>
      <c r="D8379" t="s">
        <v>5</v>
      </c>
      <c r="E8379" s="9">
        <v>239400.55</v>
      </c>
      <c r="F8379" s="9">
        <v>249341.5</v>
      </c>
      <c r="G8379" s="19">
        <f t="shared" si="2661"/>
        <v>-9940.9500000000116</v>
      </c>
    </row>
    <row r="8380" spans="1:7" x14ac:dyDescent="0.25">
      <c r="C8380">
        <v>302</v>
      </c>
      <c r="D8380" t="s">
        <v>6</v>
      </c>
      <c r="E8380" s="9">
        <v>0</v>
      </c>
      <c r="F8380" s="9">
        <v>0</v>
      </c>
      <c r="G8380" s="19">
        <f t="shared" si="2661"/>
        <v>0</v>
      </c>
    </row>
    <row r="8381" spans="1:7" x14ac:dyDescent="0.25">
      <c r="C8381">
        <v>303</v>
      </c>
      <c r="D8381" t="s">
        <v>7</v>
      </c>
      <c r="E8381" s="9">
        <v>0</v>
      </c>
      <c r="F8381" s="9">
        <v>0</v>
      </c>
      <c r="G8381" s="19">
        <f t="shared" si="2661"/>
        <v>0</v>
      </c>
    </row>
    <row r="8382" spans="1:7" x14ac:dyDescent="0.25">
      <c r="C8382">
        <v>304</v>
      </c>
      <c r="D8382" t="s">
        <v>8</v>
      </c>
      <c r="E8382" s="9">
        <v>0</v>
      </c>
      <c r="F8382" s="9">
        <v>0</v>
      </c>
      <c r="G8382" s="19">
        <f t="shared" si="2661"/>
        <v>0</v>
      </c>
    </row>
    <row r="8383" spans="1:7" x14ac:dyDescent="0.25">
      <c r="C8383">
        <v>305</v>
      </c>
      <c r="D8383" t="s">
        <v>9</v>
      </c>
      <c r="E8383" s="9">
        <v>48051.45</v>
      </c>
      <c r="F8383" s="9">
        <v>44461.75</v>
      </c>
      <c r="G8383" s="19">
        <f t="shared" si="2661"/>
        <v>3589.6999999999971</v>
      </c>
    </row>
    <row r="8384" spans="1:7" x14ac:dyDescent="0.25">
      <c r="C8384">
        <v>306</v>
      </c>
      <c r="D8384" t="s">
        <v>10</v>
      </c>
      <c r="E8384" s="9">
        <v>0</v>
      </c>
      <c r="F8384" s="9">
        <v>0</v>
      </c>
      <c r="G8384" s="19">
        <f t="shared" si="2661"/>
        <v>0</v>
      </c>
    </row>
    <row r="8385" spans="2:7" x14ac:dyDescent="0.25">
      <c r="C8385">
        <v>309</v>
      </c>
      <c r="D8385" t="s">
        <v>11</v>
      </c>
      <c r="E8385" s="9">
        <v>419.25</v>
      </c>
      <c r="F8385" s="9">
        <v>0</v>
      </c>
      <c r="G8385" s="19">
        <f t="shared" si="2661"/>
        <v>419.25</v>
      </c>
    </row>
    <row r="8386" spans="2:7" x14ac:dyDescent="0.25">
      <c r="E8386" s="9"/>
      <c r="F8386" s="9"/>
    </row>
    <row r="8387" spans="2:7" x14ac:dyDescent="0.25">
      <c r="B8387" s="7">
        <v>31</v>
      </c>
      <c r="C8387" s="7"/>
      <c r="D8387" s="7" t="s">
        <v>12</v>
      </c>
      <c r="E8387" s="8">
        <f t="shared" ref="E8387" si="2662">E8388+E8389+E8390+E8391+E8392+E8393+E8394+E8395+E8396+E8397</f>
        <v>409134.82</v>
      </c>
      <c r="F8387" s="8">
        <f t="shared" ref="F8387" si="2663">F8388+F8389+F8390+F8391+F8392+F8393+F8394+F8395+F8396+F8397</f>
        <v>419378.24999999994</v>
      </c>
      <c r="G8387" s="22">
        <f t="shared" ref="G8387:G8397" si="2664">E8387-F8387</f>
        <v>-10243.429999999935</v>
      </c>
    </row>
    <row r="8388" spans="2:7" x14ac:dyDescent="0.25">
      <c r="C8388">
        <v>310</v>
      </c>
      <c r="D8388" t="s">
        <v>13</v>
      </c>
      <c r="E8388" s="9">
        <v>71492.899999999994</v>
      </c>
      <c r="F8388" s="9">
        <v>65327.38</v>
      </c>
      <c r="G8388" s="19">
        <f t="shared" si="2664"/>
        <v>6165.5199999999968</v>
      </c>
    </row>
    <row r="8389" spans="2:7" x14ac:dyDescent="0.25">
      <c r="C8389">
        <v>311</v>
      </c>
      <c r="D8389" t="s">
        <v>14</v>
      </c>
      <c r="E8389" s="9">
        <v>15891.1</v>
      </c>
      <c r="F8389" s="9">
        <v>74095</v>
      </c>
      <c r="G8389" s="19">
        <f t="shared" si="2664"/>
        <v>-58203.9</v>
      </c>
    </row>
    <row r="8390" spans="2:7" x14ac:dyDescent="0.25">
      <c r="C8390">
        <v>312</v>
      </c>
      <c r="D8390" t="s">
        <v>15</v>
      </c>
      <c r="E8390" s="9">
        <v>27528.1</v>
      </c>
      <c r="F8390" s="9">
        <v>36355.050000000003</v>
      </c>
      <c r="G8390" s="19">
        <f t="shared" si="2664"/>
        <v>-8826.9500000000044</v>
      </c>
    </row>
    <row r="8391" spans="2:7" x14ac:dyDescent="0.25">
      <c r="C8391">
        <v>313</v>
      </c>
      <c r="D8391" t="s">
        <v>16</v>
      </c>
      <c r="E8391" s="9">
        <v>148225.19</v>
      </c>
      <c r="F8391" s="9">
        <v>127461.17</v>
      </c>
      <c r="G8391" s="19">
        <f t="shared" si="2664"/>
        <v>20764.020000000004</v>
      </c>
    </row>
    <row r="8392" spans="2:7" x14ac:dyDescent="0.25">
      <c r="C8392">
        <v>314</v>
      </c>
      <c r="D8392" t="s">
        <v>17</v>
      </c>
      <c r="E8392" s="9">
        <v>57146.35</v>
      </c>
      <c r="F8392" s="9">
        <v>47917.05</v>
      </c>
      <c r="G8392" s="19">
        <f t="shared" si="2664"/>
        <v>9229.2999999999956</v>
      </c>
    </row>
    <row r="8393" spans="2:7" x14ac:dyDescent="0.25">
      <c r="C8393">
        <v>315</v>
      </c>
      <c r="D8393" t="s">
        <v>18</v>
      </c>
      <c r="E8393" s="9">
        <v>41709.5</v>
      </c>
      <c r="F8393" s="9">
        <v>42182.35</v>
      </c>
      <c r="G8393" s="19">
        <f t="shared" si="2664"/>
        <v>-472.84999999999854</v>
      </c>
    </row>
    <row r="8394" spans="2:7" x14ac:dyDescent="0.25">
      <c r="C8394">
        <v>316</v>
      </c>
      <c r="D8394" t="s">
        <v>19</v>
      </c>
      <c r="E8394" s="9">
        <v>600</v>
      </c>
      <c r="F8394" s="9">
        <v>600</v>
      </c>
      <c r="G8394" s="19">
        <f t="shared" si="2664"/>
        <v>0</v>
      </c>
    </row>
    <row r="8395" spans="2:7" x14ac:dyDescent="0.25">
      <c r="C8395">
        <v>317</v>
      </c>
      <c r="D8395" t="s">
        <v>20</v>
      </c>
      <c r="E8395" s="9">
        <v>3546.8</v>
      </c>
      <c r="F8395" s="9">
        <v>1109.3</v>
      </c>
      <c r="G8395" s="19">
        <f t="shared" si="2664"/>
        <v>2437.5</v>
      </c>
    </row>
    <row r="8396" spans="2:7" x14ac:dyDescent="0.25">
      <c r="C8396">
        <v>318</v>
      </c>
      <c r="D8396" t="s">
        <v>21</v>
      </c>
      <c r="E8396" s="9">
        <v>39212.879999999997</v>
      </c>
      <c r="F8396" s="9">
        <v>21039</v>
      </c>
      <c r="G8396" s="19">
        <f t="shared" si="2664"/>
        <v>18173.879999999997</v>
      </c>
    </row>
    <row r="8397" spans="2:7" x14ac:dyDescent="0.25">
      <c r="C8397">
        <v>319</v>
      </c>
      <c r="D8397" t="s">
        <v>22</v>
      </c>
      <c r="E8397" s="9">
        <v>3782</v>
      </c>
      <c r="F8397" s="9">
        <v>3291.95</v>
      </c>
      <c r="G8397" s="19">
        <f t="shared" si="2664"/>
        <v>490.05000000000018</v>
      </c>
    </row>
    <row r="8398" spans="2:7" x14ac:dyDescent="0.25">
      <c r="E8398" s="9"/>
      <c r="F8398" s="9"/>
    </row>
    <row r="8399" spans="2:7" x14ac:dyDescent="0.25">
      <c r="B8399" s="7">
        <v>33</v>
      </c>
      <c r="C8399" s="7"/>
      <c r="D8399" s="7" t="s">
        <v>23</v>
      </c>
      <c r="E8399" s="8">
        <f t="shared" ref="E8399" si="2665">E8400+E8401</f>
        <v>101119</v>
      </c>
      <c r="F8399" s="8">
        <f t="shared" ref="F8399" si="2666">F8400+F8401</f>
        <v>102578.57</v>
      </c>
      <c r="G8399" s="22">
        <f t="shared" ref="G8399:G8401" si="2667">E8399-F8399</f>
        <v>-1459.570000000007</v>
      </c>
    </row>
    <row r="8400" spans="2:7" x14ac:dyDescent="0.25">
      <c r="C8400">
        <v>330</v>
      </c>
      <c r="D8400" t="s">
        <v>24</v>
      </c>
      <c r="E8400" s="9">
        <v>101119</v>
      </c>
      <c r="F8400" s="9">
        <v>102578.57</v>
      </c>
      <c r="G8400" s="19">
        <f t="shared" si="2667"/>
        <v>-1459.570000000007</v>
      </c>
    </row>
    <row r="8401" spans="2:7" x14ac:dyDescent="0.25">
      <c r="C8401">
        <v>332</v>
      </c>
      <c r="D8401" t="s">
        <v>25</v>
      </c>
      <c r="E8401" s="9">
        <v>0</v>
      </c>
      <c r="F8401" s="9">
        <v>0</v>
      </c>
      <c r="G8401" s="19">
        <f t="shared" si="2667"/>
        <v>0</v>
      </c>
    </row>
    <row r="8402" spans="2:7" x14ac:dyDescent="0.25">
      <c r="E8402" s="9"/>
      <c r="F8402" s="9"/>
    </row>
    <row r="8403" spans="2:7" x14ac:dyDescent="0.25">
      <c r="B8403" s="7">
        <v>34</v>
      </c>
      <c r="C8403" s="7"/>
      <c r="D8403" s="7" t="s">
        <v>26</v>
      </c>
      <c r="E8403" s="8">
        <f t="shared" ref="E8403" si="2668">E8404+E8405+E8406+E8407+E8408+E8409</f>
        <v>57204</v>
      </c>
      <c r="F8403" s="8">
        <f t="shared" ref="F8403" si="2669">F8404+F8405+F8406+F8407+F8408+F8409</f>
        <v>70288.950000000012</v>
      </c>
      <c r="G8403" s="22">
        <f t="shared" ref="G8403:G8409" si="2670">E8403-F8403</f>
        <v>-13084.950000000012</v>
      </c>
    </row>
    <row r="8404" spans="2:7" x14ac:dyDescent="0.25">
      <c r="C8404">
        <v>340</v>
      </c>
      <c r="D8404" t="s">
        <v>27</v>
      </c>
      <c r="E8404" s="9">
        <v>39123.85</v>
      </c>
      <c r="F8404" s="9">
        <v>49137.5</v>
      </c>
      <c r="G8404" s="19">
        <f t="shared" si="2670"/>
        <v>-10013.650000000001</v>
      </c>
    </row>
    <row r="8405" spans="2:7" x14ac:dyDescent="0.25">
      <c r="C8405">
        <v>341</v>
      </c>
      <c r="D8405" t="s">
        <v>28</v>
      </c>
      <c r="E8405" s="9">
        <v>0</v>
      </c>
      <c r="F8405" s="9">
        <v>0</v>
      </c>
      <c r="G8405" s="19">
        <f t="shared" si="2670"/>
        <v>0</v>
      </c>
    </row>
    <row r="8406" spans="2:7" x14ac:dyDescent="0.25">
      <c r="C8406">
        <v>342</v>
      </c>
      <c r="D8406" t="s">
        <v>29</v>
      </c>
      <c r="E8406" s="9">
        <v>0</v>
      </c>
      <c r="F8406" s="9">
        <v>0</v>
      </c>
      <c r="G8406" s="19">
        <f t="shared" si="2670"/>
        <v>0</v>
      </c>
    </row>
    <row r="8407" spans="2:7" x14ac:dyDescent="0.25">
      <c r="C8407">
        <v>343</v>
      </c>
      <c r="D8407" t="s">
        <v>30</v>
      </c>
      <c r="E8407" s="9">
        <v>16172.75</v>
      </c>
      <c r="F8407" s="9">
        <v>18659.349999999999</v>
      </c>
      <c r="G8407" s="19">
        <f t="shared" si="2670"/>
        <v>-2486.5999999999985</v>
      </c>
    </row>
    <row r="8408" spans="2:7" x14ac:dyDescent="0.25">
      <c r="C8408">
        <v>344</v>
      </c>
      <c r="D8408" t="s">
        <v>31</v>
      </c>
      <c r="E8408" s="9">
        <v>0</v>
      </c>
      <c r="F8408" s="9">
        <v>0</v>
      </c>
      <c r="G8408" s="19">
        <f t="shared" si="2670"/>
        <v>0</v>
      </c>
    </row>
    <row r="8409" spans="2:7" x14ac:dyDescent="0.25">
      <c r="C8409">
        <v>349</v>
      </c>
      <c r="D8409" t="s">
        <v>32</v>
      </c>
      <c r="E8409" s="9">
        <v>1907.4</v>
      </c>
      <c r="F8409" s="9">
        <v>2492.1</v>
      </c>
      <c r="G8409" s="19">
        <f t="shared" si="2670"/>
        <v>-584.69999999999982</v>
      </c>
    </row>
    <row r="8410" spans="2:7" x14ac:dyDescent="0.25">
      <c r="E8410" s="9"/>
      <c r="F8410" s="9"/>
    </row>
    <row r="8411" spans="2:7" x14ac:dyDescent="0.25">
      <c r="B8411" s="7">
        <v>35</v>
      </c>
      <c r="C8411" s="7"/>
      <c r="D8411" s="7" t="s">
        <v>33</v>
      </c>
      <c r="E8411" s="8">
        <f t="shared" ref="E8411" si="2671">E8412+E8413</f>
        <v>19316.63</v>
      </c>
      <c r="F8411" s="8">
        <f t="shared" ref="F8411" si="2672">F8412+F8413</f>
        <v>12780.29</v>
      </c>
      <c r="G8411" s="22">
        <f t="shared" ref="G8411:G8413" si="2673">E8411-F8411</f>
        <v>6536.34</v>
      </c>
    </row>
    <row r="8412" spans="2:7" x14ac:dyDescent="0.25">
      <c r="C8412">
        <v>350</v>
      </c>
      <c r="D8412" t="s">
        <v>33</v>
      </c>
      <c r="E8412" s="9">
        <v>0</v>
      </c>
      <c r="F8412" s="9">
        <v>0</v>
      </c>
      <c r="G8412" s="19">
        <f t="shared" si="2673"/>
        <v>0</v>
      </c>
    </row>
    <row r="8413" spans="2:7" x14ac:dyDescent="0.25">
      <c r="C8413">
        <v>351</v>
      </c>
      <c r="D8413" t="s">
        <v>34</v>
      </c>
      <c r="E8413" s="9">
        <v>19316.63</v>
      </c>
      <c r="F8413" s="9">
        <v>12780.29</v>
      </c>
      <c r="G8413" s="19">
        <f t="shared" si="2673"/>
        <v>6536.34</v>
      </c>
    </row>
    <row r="8414" spans="2:7" x14ac:dyDescent="0.25">
      <c r="E8414" s="9"/>
      <c r="F8414" s="9"/>
    </row>
    <row r="8415" spans="2:7" x14ac:dyDescent="0.25">
      <c r="B8415" s="7">
        <v>36</v>
      </c>
      <c r="C8415" s="7"/>
      <c r="D8415" s="7" t="s">
        <v>35</v>
      </c>
      <c r="E8415" s="8">
        <f t="shared" ref="E8415" si="2674">E8416+E8417+E8418+E8419+E8420+E8421+E8422+E8423</f>
        <v>1443374.0100000002</v>
      </c>
      <c r="F8415" s="8">
        <f t="shared" ref="F8415" si="2675">F8416+F8417+F8418+F8419+F8420+F8421+F8422+F8423</f>
        <v>1455572.7</v>
      </c>
      <c r="G8415" s="22">
        <f t="shared" ref="G8415:G8423" si="2676">E8415-F8415</f>
        <v>-12198.689999999711</v>
      </c>
    </row>
    <row r="8416" spans="2:7" x14ac:dyDescent="0.25">
      <c r="C8416">
        <v>360</v>
      </c>
      <c r="D8416" t="s">
        <v>36</v>
      </c>
      <c r="E8416" s="9">
        <v>2220</v>
      </c>
      <c r="F8416" s="9">
        <v>2450</v>
      </c>
      <c r="G8416" s="19">
        <f t="shared" si="2676"/>
        <v>-230</v>
      </c>
    </row>
    <row r="8417" spans="2:7" x14ac:dyDescent="0.25">
      <c r="C8417">
        <v>361</v>
      </c>
      <c r="D8417" t="s">
        <v>37</v>
      </c>
      <c r="E8417" s="9">
        <v>1048753.6100000001</v>
      </c>
      <c r="F8417" s="9">
        <v>1036457.25</v>
      </c>
      <c r="G8417" s="19">
        <f t="shared" si="2676"/>
        <v>12296.360000000102</v>
      </c>
    </row>
    <row r="8418" spans="2:7" x14ac:dyDescent="0.25">
      <c r="C8418">
        <v>362</v>
      </c>
      <c r="D8418" t="s">
        <v>38</v>
      </c>
      <c r="E8418" s="9">
        <v>0</v>
      </c>
      <c r="F8418" s="9">
        <v>0</v>
      </c>
      <c r="G8418" s="19">
        <f t="shared" si="2676"/>
        <v>0</v>
      </c>
    </row>
    <row r="8419" spans="2:7" x14ac:dyDescent="0.25">
      <c r="C8419">
        <v>363</v>
      </c>
      <c r="D8419" t="s">
        <v>39</v>
      </c>
      <c r="E8419" s="9">
        <v>387396.4</v>
      </c>
      <c r="F8419" s="9">
        <v>411697.45</v>
      </c>
      <c r="G8419" s="19">
        <f t="shared" si="2676"/>
        <v>-24301.049999999988</v>
      </c>
    </row>
    <row r="8420" spans="2:7" x14ac:dyDescent="0.25">
      <c r="C8420">
        <v>364</v>
      </c>
      <c r="D8420" t="s">
        <v>40</v>
      </c>
      <c r="E8420" s="9">
        <v>0</v>
      </c>
      <c r="F8420" s="9">
        <v>4968</v>
      </c>
      <c r="G8420" s="19">
        <f t="shared" si="2676"/>
        <v>-4968</v>
      </c>
    </row>
    <row r="8421" spans="2:7" x14ac:dyDescent="0.25">
      <c r="C8421">
        <v>365</v>
      </c>
      <c r="D8421" t="s">
        <v>41</v>
      </c>
      <c r="E8421" s="9">
        <v>0</v>
      </c>
      <c r="F8421" s="9">
        <v>0</v>
      </c>
      <c r="G8421" s="19">
        <f t="shared" si="2676"/>
        <v>0</v>
      </c>
    </row>
    <row r="8422" spans="2:7" x14ac:dyDescent="0.25">
      <c r="C8422">
        <v>366</v>
      </c>
      <c r="D8422" t="s">
        <v>42</v>
      </c>
      <c r="E8422" s="9">
        <v>0</v>
      </c>
      <c r="F8422" s="9">
        <v>0</v>
      </c>
      <c r="G8422" s="19">
        <f t="shared" si="2676"/>
        <v>0</v>
      </c>
    </row>
    <row r="8423" spans="2:7" x14ac:dyDescent="0.25">
      <c r="C8423">
        <v>369</v>
      </c>
      <c r="D8423" t="s">
        <v>43</v>
      </c>
      <c r="E8423" s="9">
        <v>5004</v>
      </c>
      <c r="F8423" s="9">
        <v>0</v>
      </c>
      <c r="G8423" s="19">
        <f t="shared" si="2676"/>
        <v>5004</v>
      </c>
    </row>
    <row r="8424" spans="2:7" x14ac:dyDescent="0.25">
      <c r="E8424" s="9"/>
      <c r="F8424" s="9"/>
    </row>
    <row r="8425" spans="2:7" x14ac:dyDescent="0.25">
      <c r="B8425" s="7">
        <v>37</v>
      </c>
      <c r="C8425" s="7"/>
      <c r="D8425" s="7" t="s">
        <v>44</v>
      </c>
      <c r="E8425" s="8">
        <f t="shared" ref="E8425" si="2677">E8426</f>
        <v>0</v>
      </c>
      <c r="F8425" s="8">
        <f t="shared" ref="F8425" si="2678">F8426</f>
        <v>0</v>
      </c>
      <c r="G8425" s="22">
        <f t="shared" ref="G8425:G8434" si="2679">E8425-F8425</f>
        <v>0</v>
      </c>
    </row>
    <row r="8426" spans="2:7" x14ac:dyDescent="0.25">
      <c r="C8426">
        <v>370</v>
      </c>
      <c r="D8426" t="s">
        <v>45</v>
      </c>
      <c r="E8426" s="9">
        <v>0</v>
      </c>
      <c r="F8426" s="9">
        <v>0</v>
      </c>
      <c r="G8426" s="19">
        <f t="shared" si="2679"/>
        <v>0</v>
      </c>
    </row>
    <row r="8427" spans="2:7" x14ac:dyDescent="0.25">
      <c r="E8427" s="9"/>
      <c r="F8427" s="9"/>
      <c r="G8427" s="19">
        <f t="shared" si="2679"/>
        <v>0</v>
      </c>
    </row>
    <row r="8428" spans="2:7" x14ac:dyDescent="0.25">
      <c r="B8428" s="7">
        <v>38</v>
      </c>
      <c r="C8428" s="7"/>
      <c r="D8428" s="7" t="s">
        <v>46</v>
      </c>
      <c r="E8428" s="8">
        <f t="shared" ref="E8428" si="2680">E8429+E8430+E8431+E8432+E8433+E8434</f>
        <v>60000</v>
      </c>
      <c r="F8428" s="8">
        <f t="shared" ref="F8428" si="2681">F8429+F8430+F8431+F8432+F8433+F8434</f>
        <v>0</v>
      </c>
      <c r="G8428" s="22">
        <f t="shared" si="2679"/>
        <v>60000</v>
      </c>
    </row>
    <row r="8429" spans="2:7" x14ac:dyDescent="0.25">
      <c r="C8429">
        <v>380</v>
      </c>
      <c r="D8429" t="s">
        <v>47</v>
      </c>
      <c r="E8429" s="9">
        <v>0</v>
      </c>
      <c r="F8429" s="9">
        <v>0</v>
      </c>
      <c r="G8429" s="19">
        <f t="shared" si="2679"/>
        <v>0</v>
      </c>
    </row>
    <row r="8430" spans="2:7" x14ac:dyDescent="0.25">
      <c r="C8430">
        <v>381</v>
      </c>
      <c r="D8430" t="s">
        <v>48</v>
      </c>
      <c r="E8430" s="9">
        <v>0</v>
      </c>
      <c r="F8430" s="9">
        <v>0</v>
      </c>
      <c r="G8430" s="19">
        <f t="shared" si="2679"/>
        <v>0</v>
      </c>
    </row>
    <row r="8431" spans="2:7" x14ac:dyDescent="0.25">
      <c r="C8431">
        <v>384</v>
      </c>
      <c r="D8431" t="s">
        <v>49</v>
      </c>
      <c r="E8431" s="9">
        <v>0</v>
      </c>
      <c r="F8431" s="9">
        <v>0</v>
      </c>
      <c r="G8431" s="19">
        <f t="shared" si="2679"/>
        <v>0</v>
      </c>
    </row>
    <row r="8432" spans="2:7" x14ac:dyDescent="0.25">
      <c r="C8432">
        <v>385</v>
      </c>
      <c r="D8432" t="s">
        <v>50</v>
      </c>
      <c r="E8432" s="9">
        <v>0</v>
      </c>
      <c r="F8432" s="9">
        <v>0</v>
      </c>
      <c r="G8432" s="19">
        <f t="shared" si="2679"/>
        <v>0</v>
      </c>
    </row>
    <row r="8433" spans="1:7" x14ac:dyDescent="0.25">
      <c r="C8433">
        <v>386</v>
      </c>
      <c r="D8433" t="s">
        <v>51</v>
      </c>
      <c r="E8433" s="9">
        <v>0</v>
      </c>
      <c r="F8433" s="9">
        <v>0</v>
      </c>
      <c r="G8433" s="19">
        <f t="shared" si="2679"/>
        <v>0</v>
      </c>
    </row>
    <row r="8434" spans="1:7" x14ac:dyDescent="0.25">
      <c r="C8434">
        <v>389</v>
      </c>
      <c r="D8434" t="s">
        <v>52</v>
      </c>
      <c r="E8434" s="9">
        <v>60000</v>
      </c>
      <c r="F8434" s="9">
        <v>0</v>
      </c>
      <c r="G8434" s="19">
        <f t="shared" si="2679"/>
        <v>60000</v>
      </c>
    </row>
    <row r="8435" spans="1:7" x14ac:dyDescent="0.25">
      <c r="E8435" s="9"/>
      <c r="F8435" s="9"/>
    </row>
    <row r="8436" spans="1:7" x14ac:dyDescent="0.25">
      <c r="B8436" s="7">
        <v>39</v>
      </c>
      <c r="C8436" s="7"/>
      <c r="D8436" s="7" t="s">
        <v>53</v>
      </c>
      <c r="E8436" s="8">
        <f t="shared" ref="E8436" si="2682">E8437+E8438+E8439+E8440+E8441+E8442+E8443+E8444</f>
        <v>15500</v>
      </c>
      <c r="F8436" s="8">
        <f t="shared" ref="F8436" si="2683">F8437+F8438+F8439+F8440+F8441+F8442+F8443+F8444</f>
        <v>15500</v>
      </c>
      <c r="G8436" s="22">
        <f t="shared" ref="G8436:G8444" si="2684">E8436-F8436</f>
        <v>0</v>
      </c>
    </row>
    <row r="8437" spans="1:7" x14ac:dyDescent="0.25">
      <c r="C8437">
        <v>390</v>
      </c>
      <c r="D8437" t="s">
        <v>54</v>
      </c>
      <c r="E8437" s="9">
        <v>0</v>
      </c>
      <c r="F8437" s="9">
        <v>0</v>
      </c>
      <c r="G8437" s="19">
        <f t="shared" si="2684"/>
        <v>0</v>
      </c>
    </row>
    <row r="8438" spans="1:7" x14ac:dyDescent="0.25">
      <c r="C8438">
        <v>391</v>
      </c>
      <c r="D8438" t="s">
        <v>55</v>
      </c>
      <c r="E8438" s="9">
        <v>15500</v>
      </c>
      <c r="F8438" s="9">
        <v>15500</v>
      </c>
      <c r="G8438" s="19">
        <f t="shared" si="2684"/>
        <v>0</v>
      </c>
    </row>
    <row r="8439" spans="1:7" x14ac:dyDescent="0.25">
      <c r="C8439">
        <v>392</v>
      </c>
      <c r="D8439" t="s">
        <v>56</v>
      </c>
      <c r="E8439" s="9">
        <v>0</v>
      </c>
      <c r="F8439" s="9">
        <v>0</v>
      </c>
      <c r="G8439" s="19">
        <f t="shared" si="2684"/>
        <v>0</v>
      </c>
    </row>
    <row r="8440" spans="1:7" x14ac:dyDescent="0.25">
      <c r="C8440">
        <v>393</v>
      </c>
      <c r="D8440" t="s">
        <v>57</v>
      </c>
      <c r="E8440" s="9">
        <v>0</v>
      </c>
      <c r="F8440" s="9">
        <v>0</v>
      </c>
      <c r="G8440" s="19">
        <f t="shared" si="2684"/>
        <v>0</v>
      </c>
    </row>
    <row r="8441" spans="1:7" x14ac:dyDescent="0.25">
      <c r="C8441">
        <v>394</v>
      </c>
      <c r="D8441" t="s">
        <v>58</v>
      </c>
      <c r="E8441" s="9">
        <v>0</v>
      </c>
      <c r="F8441" s="9">
        <v>0</v>
      </c>
      <c r="G8441" s="19">
        <f t="shared" si="2684"/>
        <v>0</v>
      </c>
    </row>
    <row r="8442" spans="1:7" x14ac:dyDescent="0.25">
      <c r="C8442">
        <v>395</v>
      </c>
      <c r="D8442" t="s">
        <v>59</v>
      </c>
      <c r="E8442" s="9">
        <v>0</v>
      </c>
      <c r="F8442" s="9">
        <v>0</v>
      </c>
      <c r="G8442" s="19">
        <f t="shared" si="2684"/>
        <v>0</v>
      </c>
    </row>
    <row r="8443" spans="1:7" x14ac:dyDescent="0.25">
      <c r="C8443">
        <v>398</v>
      </c>
      <c r="D8443" t="s">
        <v>60</v>
      </c>
      <c r="E8443" s="9">
        <v>0</v>
      </c>
      <c r="F8443" s="9">
        <v>0</v>
      </c>
      <c r="G8443" s="19">
        <f t="shared" si="2684"/>
        <v>0</v>
      </c>
    </row>
    <row r="8444" spans="1:7" x14ac:dyDescent="0.25">
      <c r="C8444">
        <v>399</v>
      </c>
      <c r="D8444" t="s">
        <v>61</v>
      </c>
      <c r="E8444" s="9">
        <v>0</v>
      </c>
      <c r="F8444" s="9">
        <v>0</v>
      </c>
      <c r="G8444" s="19">
        <f t="shared" si="2684"/>
        <v>0</v>
      </c>
    </row>
    <row r="8445" spans="1:7" x14ac:dyDescent="0.25">
      <c r="E8445" s="9"/>
      <c r="F8445" s="9"/>
    </row>
    <row r="8446" spans="1:7" x14ac:dyDescent="0.25">
      <c r="E8446" s="9"/>
      <c r="F8446" s="9"/>
    </row>
    <row r="8447" spans="1:7" ht="21" x14ac:dyDescent="0.35">
      <c r="A8447" s="10">
        <v>4</v>
      </c>
      <c r="B8447" s="10"/>
      <c r="C8447" s="10"/>
      <c r="D8447" s="10" t="s">
        <v>62</v>
      </c>
      <c r="E8447" s="11">
        <f t="shared" ref="E8447" si="2685">E8448+E8454+E8460+E8471+E8477+E8489+E8493+E8500+E8503+E8512</f>
        <v>2536564.2199999997</v>
      </c>
      <c r="F8447" s="11">
        <f t="shared" ref="F8447" si="2686">F8448+F8454+F8460+F8471+F8477+F8489+F8493+F8500+F8503+F8512</f>
        <v>2444835.3400000003</v>
      </c>
      <c r="G8447" s="23">
        <f t="shared" ref="G8447:G8452" si="2687">E8447-F8447</f>
        <v>91728.879999999423</v>
      </c>
    </row>
    <row r="8448" spans="1:7" x14ac:dyDescent="0.25">
      <c r="A8448" s="2"/>
      <c r="B8448" s="12">
        <v>40</v>
      </c>
      <c r="C8448" s="12"/>
      <c r="D8448" s="12" t="s">
        <v>63</v>
      </c>
      <c r="E8448" s="13">
        <f t="shared" ref="E8448" si="2688">E8449+E8450+E8451+E8452</f>
        <v>1475042.4700000002</v>
      </c>
      <c r="F8448" s="13">
        <f t="shared" ref="F8448" si="2689">F8449+F8450+F8451+F8452</f>
        <v>1392268.4000000001</v>
      </c>
      <c r="G8448" s="24">
        <f t="shared" si="2687"/>
        <v>82774.070000000065</v>
      </c>
    </row>
    <row r="8449" spans="2:7" x14ac:dyDescent="0.25">
      <c r="C8449">
        <v>400</v>
      </c>
      <c r="D8449" t="s">
        <v>64</v>
      </c>
      <c r="E8449" s="9">
        <v>1229515.01</v>
      </c>
      <c r="F8449" s="9">
        <v>1073776.3500000001</v>
      </c>
      <c r="G8449" s="19">
        <f t="shared" si="2687"/>
        <v>155738.65999999992</v>
      </c>
    </row>
    <row r="8450" spans="2:7" x14ac:dyDescent="0.25">
      <c r="C8450">
        <v>401</v>
      </c>
      <c r="D8450" t="s">
        <v>65</v>
      </c>
      <c r="E8450" s="9">
        <v>33491.089999999997</v>
      </c>
      <c r="F8450" s="9">
        <v>54685.45</v>
      </c>
      <c r="G8450" s="19">
        <f t="shared" si="2687"/>
        <v>-21194.36</v>
      </c>
    </row>
    <row r="8451" spans="2:7" x14ac:dyDescent="0.25">
      <c r="C8451">
        <v>402</v>
      </c>
      <c r="D8451" t="s">
        <v>66</v>
      </c>
      <c r="E8451" s="9">
        <v>205660.37</v>
      </c>
      <c r="F8451" s="9">
        <v>257679.8</v>
      </c>
      <c r="G8451" s="19">
        <f t="shared" si="2687"/>
        <v>-52019.429999999993</v>
      </c>
    </row>
    <row r="8452" spans="2:7" x14ac:dyDescent="0.25">
      <c r="C8452">
        <v>403</v>
      </c>
      <c r="D8452" t="s">
        <v>67</v>
      </c>
      <c r="E8452" s="9">
        <v>6376</v>
      </c>
      <c r="F8452" s="9">
        <v>6126.8</v>
      </c>
      <c r="G8452" s="19">
        <f t="shared" si="2687"/>
        <v>249.19999999999982</v>
      </c>
    </row>
    <row r="8453" spans="2:7" x14ac:dyDescent="0.25">
      <c r="E8453" s="9"/>
      <c r="F8453" s="9"/>
    </row>
    <row r="8454" spans="2:7" x14ac:dyDescent="0.25">
      <c r="B8454" s="12">
        <v>41</v>
      </c>
      <c r="C8454" s="12"/>
      <c r="D8454" s="12" t="s">
        <v>68</v>
      </c>
      <c r="E8454" s="13">
        <f t="shared" ref="E8454" si="2690">E8455+E8456+E8457+E8458</f>
        <v>0</v>
      </c>
      <c r="F8454" s="13">
        <f t="shared" ref="F8454" si="2691">F8455+F8456+F8457+F8458</f>
        <v>0</v>
      </c>
      <c r="G8454" s="24">
        <f t="shared" ref="G8454:G8458" si="2692">E8454-F8454</f>
        <v>0</v>
      </c>
    </row>
    <row r="8455" spans="2:7" x14ac:dyDescent="0.25">
      <c r="C8455">
        <v>410</v>
      </c>
      <c r="D8455" t="s">
        <v>69</v>
      </c>
      <c r="E8455" s="9">
        <v>0</v>
      </c>
      <c r="F8455" s="9">
        <v>0</v>
      </c>
      <c r="G8455" s="19">
        <f t="shared" si="2692"/>
        <v>0</v>
      </c>
    </row>
    <row r="8456" spans="2:7" x14ac:dyDescent="0.25">
      <c r="C8456">
        <v>411</v>
      </c>
      <c r="D8456" t="s">
        <v>70</v>
      </c>
      <c r="E8456" s="9">
        <v>0</v>
      </c>
      <c r="F8456" s="9">
        <v>0</v>
      </c>
      <c r="G8456" s="19">
        <f t="shared" si="2692"/>
        <v>0</v>
      </c>
    </row>
    <row r="8457" spans="2:7" x14ac:dyDescent="0.25">
      <c r="C8457">
        <v>412</v>
      </c>
      <c r="D8457" t="s">
        <v>71</v>
      </c>
      <c r="E8457" s="9">
        <v>0</v>
      </c>
      <c r="F8457" s="9">
        <v>0</v>
      </c>
      <c r="G8457" s="19">
        <f t="shared" si="2692"/>
        <v>0</v>
      </c>
    </row>
    <row r="8458" spans="2:7" x14ac:dyDescent="0.25">
      <c r="C8458">
        <v>413</v>
      </c>
      <c r="D8458" t="s">
        <v>72</v>
      </c>
      <c r="E8458" s="9">
        <v>0</v>
      </c>
      <c r="F8458" s="9">
        <v>0</v>
      </c>
      <c r="G8458" s="19">
        <f t="shared" si="2692"/>
        <v>0</v>
      </c>
    </row>
    <row r="8459" spans="2:7" x14ac:dyDescent="0.25">
      <c r="E8459" s="9"/>
      <c r="F8459" s="9"/>
    </row>
    <row r="8460" spans="2:7" x14ac:dyDescent="0.25">
      <c r="B8460" s="12">
        <v>42</v>
      </c>
      <c r="C8460" s="12"/>
      <c r="D8460" s="12" t="s">
        <v>73</v>
      </c>
      <c r="E8460" s="13">
        <f t="shared" ref="E8460" si="2693">E8461+E8462+E8463+E8464+E8465+E8466+E8467+E8468+E8469</f>
        <v>398744.61</v>
      </c>
      <c r="F8460" s="13">
        <f t="shared" ref="F8460" si="2694">F8461+F8462+F8463+F8464+F8465+F8466+F8467+F8468+F8469</f>
        <v>469995.5</v>
      </c>
      <c r="G8460" s="24">
        <f t="shared" ref="G8460:G8469" si="2695">E8460-F8460</f>
        <v>-71250.890000000014</v>
      </c>
    </row>
    <row r="8461" spans="2:7" x14ac:dyDescent="0.25">
      <c r="C8461">
        <v>420</v>
      </c>
      <c r="D8461" t="s">
        <v>74</v>
      </c>
      <c r="E8461" s="9">
        <v>12725.75</v>
      </c>
      <c r="F8461" s="9">
        <v>13147.5</v>
      </c>
      <c r="G8461" s="19">
        <f t="shared" si="2695"/>
        <v>-421.75</v>
      </c>
    </row>
    <row r="8462" spans="2:7" x14ac:dyDescent="0.25">
      <c r="C8462">
        <v>421</v>
      </c>
      <c r="D8462" t="s">
        <v>75</v>
      </c>
      <c r="E8462" s="9">
        <v>8598.75</v>
      </c>
      <c r="F8462" s="9">
        <v>17011.7</v>
      </c>
      <c r="G8462" s="19">
        <f t="shared" si="2695"/>
        <v>-8412.9500000000007</v>
      </c>
    </row>
    <row r="8463" spans="2:7" x14ac:dyDescent="0.25">
      <c r="C8463">
        <v>422</v>
      </c>
      <c r="D8463" t="s">
        <v>76</v>
      </c>
      <c r="E8463" s="9">
        <v>0</v>
      </c>
      <c r="F8463" s="9">
        <v>0</v>
      </c>
      <c r="G8463" s="19">
        <f t="shared" si="2695"/>
        <v>0</v>
      </c>
    </row>
    <row r="8464" spans="2:7" x14ac:dyDescent="0.25">
      <c r="C8464">
        <v>423</v>
      </c>
      <c r="D8464" t="s">
        <v>77</v>
      </c>
      <c r="E8464" s="9">
        <v>0</v>
      </c>
      <c r="F8464" s="9">
        <v>0</v>
      </c>
      <c r="G8464" s="19">
        <f t="shared" si="2695"/>
        <v>0</v>
      </c>
    </row>
    <row r="8465" spans="2:7" x14ac:dyDescent="0.25">
      <c r="C8465">
        <v>424</v>
      </c>
      <c r="D8465" t="s">
        <v>78</v>
      </c>
      <c r="E8465" s="9">
        <v>252789.8</v>
      </c>
      <c r="F8465" s="9">
        <v>249738.95</v>
      </c>
      <c r="G8465" s="19">
        <f t="shared" si="2695"/>
        <v>3050.8499999999767</v>
      </c>
    </row>
    <row r="8466" spans="2:7" x14ac:dyDescent="0.25">
      <c r="C8466">
        <v>425</v>
      </c>
      <c r="D8466" t="s">
        <v>79</v>
      </c>
      <c r="E8466" s="9">
        <v>105430.51</v>
      </c>
      <c r="F8466" s="9">
        <v>152656.54999999999</v>
      </c>
      <c r="G8466" s="19">
        <f t="shared" si="2695"/>
        <v>-47226.039999999994</v>
      </c>
    </row>
    <row r="8467" spans="2:7" x14ac:dyDescent="0.25">
      <c r="C8467">
        <v>426</v>
      </c>
      <c r="D8467" t="s">
        <v>80</v>
      </c>
      <c r="E8467" s="9">
        <v>18542.8</v>
      </c>
      <c r="F8467" s="9">
        <v>37440.800000000003</v>
      </c>
      <c r="G8467" s="19">
        <f t="shared" si="2695"/>
        <v>-18898.000000000004</v>
      </c>
    </row>
    <row r="8468" spans="2:7" x14ac:dyDescent="0.25">
      <c r="C8468">
        <v>427</v>
      </c>
      <c r="D8468" t="s">
        <v>81</v>
      </c>
      <c r="E8468" s="9">
        <v>657</v>
      </c>
      <c r="F8468" s="9">
        <v>0</v>
      </c>
      <c r="G8468" s="19">
        <f t="shared" si="2695"/>
        <v>657</v>
      </c>
    </row>
    <row r="8469" spans="2:7" x14ac:dyDescent="0.25">
      <c r="C8469">
        <v>429</v>
      </c>
      <c r="D8469" t="s">
        <v>82</v>
      </c>
      <c r="E8469" s="9">
        <v>0</v>
      </c>
      <c r="F8469" s="9">
        <v>0</v>
      </c>
      <c r="G8469" s="19">
        <f t="shared" si="2695"/>
        <v>0</v>
      </c>
    </row>
    <row r="8470" spans="2:7" x14ac:dyDescent="0.25">
      <c r="E8470" s="9"/>
      <c r="F8470" s="9"/>
    </row>
    <row r="8471" spans="2:7" x14ac:dyDescent="0.25">
      <c r="B8471" s="12">
        <v>43</v>
      </c>
      <c r="C8471" s="12"/>
      <c r="D8471" s="12" t="s">
        <v>83</v>
      </c>
      <c r="E8471" s="13">
        <f t="shared" ref="E8471" si="2696">E8472+E8473+E8474+E8475</f>
        <v>0</v>
      </c>
      <c r="F8471" s="13">
        <f t="shared" ref="F8471" si="2697">F8472+F8473+F8474+F8475</f>
        <v>0</v>
      </c>
      <c r="G8471" s="24">
        <f t="shared" ref="G8471:G8475" si="2698">E8471-F8471</f>
        <v>0</v>
      </c>
    </row>
    <row r="8472" spans="2:7" x14ac:dyDescent="0.25">
      <c r="C8472">
        <v>430</v>
      </c>
      <c r="D8472" t="s">
        <v>84</v>
      </c>
      <c r="E8472" s="9">
        <v>0</v>
      </c>
      <c r="F8472" s="9">
        <v>0</v>
      </c>
      <c r="G8472" s="19">
        <f t="shared" si="2698"/>
        <v>0</v>
      </c>
    </row>
    <row r="8473" spans="2:7" x14ac:dyDescent="0.25">
      <c r="C8473">
        <v>431</v>
      </c>
      <c r="D8473" t="s">
        <v>85</v>
      </c>
      <c r="E8473" s="9">
        <v>0</v>
      </c>
      <c r="F8473" s="9">
        <v>0</v>
      </c>
      <c r="G8473" s="19">
        <f t="shared" si="2698"/>
        <v>0</v>
      </c>
    </row>
    <row r="8474" spans="2:7" x14ac:dyDescent="0.25">
      <c r="C8474">
        <v>432</v>
      </c>
      <c r="D8474" t="s">
        <v>86</v>
      </c>
      <c r="E8474" s="9">
        <v>0</v>
      </c>
      <c r="F8474" s="9">
        <v>0</v>
      </c>
      <c r="G8474" s="19">
        <f t="shared" si="2698"/>
        <v>0</v>
      </c>
    </row>
    <row r="8475" spans="2:7" x14ac:dyDescent="0.25">
      <c r="C8475">
        <v>439</v>
      </c>
      <c r="D8475" t="s">
        <v>87</v>
      </c>
      <c r="E8475" s="9">
        <v>0</v>
      </c>
      <c r="F8475" s="9">
        <v>0</v>
      </c>
      <c r="G8475" s="19">
        <f t="shared" si="2698"/>
        <v>0</v>
      </c>
    </row>
    <row r="8476" spans="2:7" x14ac:dyDescent="0.25">
      <c r="E8476" s="9"/>
      <c r="F8476" s="9"/>
    </row>
    <row r="8477" spans="2:7" x14ac:dyDescent="0.25">
      <c r="B8477" s="12">
        <v>44</v>
      </c>
      <c r="C8477" s="12"/>
      <c r="D8477" s="12" t="s">
        <v>88</v>
      </c>
      <c r="E8477" s="13">
        <f t="shared" ref="E8477" si="2699">E8478+E8479+E8480+E8481+E8482+E8483+E8484+E8485+E8486+E8487</f>
        <v>94108.489999999991</v>
      </c>
      <c r="F8477" s="13">
        <f t="shared" ref="F8477" si="2700">F8478+F8479+F8480+F8481+F8482+F8483+F8484+F8485+F8486+F8487</f>
        <v>83741.09</v>
      </c>
      <c r="G8477" s="24">
        <f t="shared" ref="G8477:G8487" si="2701">E8477-F8477</f>
        <v>10367.399999999994</v>
      </c>
    </row>
    <row r="8478" spans="2:7" x14ac:dyDescent="0.25">
      <c r="C8478">
        <v>440</v>
      </c>
      <c r="D8478" t="s">
        <v>89</v>
      </c>
      <c r="E8478" s="9">
        <v>34166.39</v>
      </c>
      <c r="F8478" s="9">
        <v>23228.99</v>
      </c>
      <c r="G8478" s="19">
        <f t="shared" si="2701"/>
        <v>10937.399999999998</v>
      </c>
    </row>
    <row r="8479" spans="2:7" x14ac:dyDescent="0.25">
      <c r="C8479">
        <v>441</v>
      </c>
      <c r="D8479" t="s">
        <v>90</v>
      </c>
      <c r="E8479" s="9">
        <v>0</v>
      </c>
      <c r="F8479" s="9">
        <v>0</v>
      </c>
      <c r="G8479" s="19">
        <f t="shared" si="2701"/>
        <v>0</v>
      </c>
    </row>
    <row r="8480" spans="2:7" x14ac:dyDescent="0.25">
      <c r="C8480">
        <v>442</v>
      </c>
      <c r="D8480" t="s">
        <v>91</v>
      </c>
      <c r="E8480" s="9">
        <v>20</v>
      </c>
      <c r="F8480" s="9">
        <v>20</v>
      </c>
      <c r="G8480" s="19">
        <f t="shared" si="2701"/>
        <v>0</v>
      </c>
    </row>
    <row r="8481" spans="2:7" x14ac:dyDescent="0.25">
      <c r="C8481">
        <v>443</v>
      </c>
      <c r="D8481" t="s">
        <v>92</v>
      </c>
      <c r="E8481" s="9">
        <v>43754.6</v>
      </c>
      <c r="F8481" s="9">
        <v>49874.6</v>
      </c>
      <c r="G8481" s="19">
        <f t="shared" si="2701"/>
        <v>-6120</v>
      </c>
    </row>
    <row r="8482" spans="2:7" x14ac:dyDescent="0.25">
      <c r="C8482">
        <v>444</v>
      </c>
      <c r="D8482" t="s">
        <v>31</v>
      </c>
      <c r="E8482" s="9">
        <v>16167.5</v>
      </c>
      <c r="F8482" s="9">
        <v>0</v>
      </c>
      <c r="G8482" s="19">
        <f t="shared" si="2701"/>
        <v>16167.5</v>
      </c>
    </row>
    <row r="8483" spans="2:7" x14ac:dyDescent="0.25">
      <c r="C8483">
        <v>445</v>
      </c>
      <c r="D8483" t="s">
        <v>93</v>
      </c>
      <c r="E8483" s="9">
        <v>0</v>
      </c>
      <c r="F8483" s="9">
        <v>0</v>
      </c>
      <c r="G8483" s="19">
        <f t="shared" si="2701"/>
        <v>0</v>
      </c>
    </row>
    <row r="8484" spans="2:7" x14ac:dyDescent="0.25">
      <c r="C8484">
        <v>446</v>
      </c>
      <c r="D8484" t="s">
        <v>94</v>
      </c>
      <c r="E8484" s="9">
        <v>0</v>
      </c>
      <c r="F8484" s="9">
        <v>0</v>
      </c>
      <c r="G8484" s="19">
        <f t="shared" si="2701"/>
        <v>0</v>
      </c>
    </row>
    <row r="8485" spans="2:7" x14ac:dyDescent="0.25">
      <c r="C8485">
        <v>447</v>
      </c>
      <c r="D8485" t="s">
        <v>95</v>
      </c>
      <c r="E8485" s="9">
        <v>0</v>
      </c>
      <c r="F8485" s="9">
        <v>10617.5</v>
      </c>
      <c r="G8485" s="19">
        <f t="shared" si="2701"/>
        <v>-10617.5</v>
      </c>
    </row>
    <row r="8486" spans="2:7" x14ac:dyDescent="0.25">
      <c r="C8486">
        <v>448</v>
      </c>
      <c r="D8486" t="s">
        <v>96</v>
      </c>
      <c r="E8486" s="9">
        <v>0</v>
      </c>
      <c r="F8486" s="9">
        <v>0</v>
      </c>
      <c r="G8486" s="19">
        <f t="shared" si="2701"/>
        <v>0</v>
      </c>
    </row>
    <row r="8487" spans="2:7" x14ac:dyDescent="0.25">
      <c r="C8487">
        <v>449</v>
      </c>
      <c r="D8487" t="s">
        <v>97</v>
      </c>
      <c r="E8487" s="9">
        <v>0</v>
      </c>
      <c r="F8487" s="9">
        <v>0</v>
      </c>
      <c r="G8487" s="19">
        <f t="shared" si="2701"/>
        <v>0</v>
      </c>
    </row>
    <row r="8488" spans="2:7" x14ac:dyDescent="0.25">
      <c r="E8488" s="9"/>
      <c r="F8488" s="9"/>
    </row>
    <row r="8489" spans="2:7" x14ac:dyDescent="0.25">
      <c r="B8489" s="12">
        <v>45</v>
      </c>
      <c r="C8489" s="12"/>
      <c r="D8489" s="12" t="s">
        <v>98</v>
      </c>
      <c r="E8489" s="13">
        <f t="shared" ref="E8489" si="2702">E8490+E8491</f>
        <v>8868</v>
      </c>
      <c r="F8489" s="13">
        <f t="shared" ref="F8489" si="2703">F8490+F8491</f>
        <v>96</v>
      </c>
      <c r="G8489" s="24">
        <f t="shared" ref="G8489:G8491" si="2704">E8489-F8489</f>
        <v>8772</v>
      </c>
    </row>
    <row r="8490" spans="2:7" x14ac:dyDescent="0.25">
      <c r="C8490">
        <v>450</v>
      </c>
      <c r="D8490" t="s">
        <v>99</v>
      </c>
      <c r="E8490" s="9">
        <v>0</v>
      </c>
      <c r="F8490" s="9">
        <v>0</v>
      </c>
      <c r="G8490" s="19">
        <f t="shared" si="2704"/>
        <v>0</v>
      </c>
    </row>
    <row r="8491" spans="2:7" x14ac:dyDescent="0.25">
      <c r="C8491">
        <v>451</v>
      </c>
      <c r="D8491" t="s">
        <v>100</v>
      </c>
      <c r="E8491" s="9">
        <v>8868</v>
      </c>
      <c r="F8491" s="9">
        <v>96</v>
      </c>
      <c r="G8491" s="19">
        <f t="shared" si="2704"/>
        <v>8772</v>
      </c>
    </row>
    <row r="8492" spans="2:7" x14ac:dyDescent="0.25">
      <c r="E8492" s="9"/>
      <c r="F8492" s="9"/>
    </row>
    <row r="8493" spans="2:7" x14ac:dyDescent="0.25">
      <c r="B8493" s="12">
        <v>46</v>
      </c>
      <c r="C8493" s="12"/>
      <c r="D8493" s="12" t="s">
        <v>101</v>
      </c>
      <c r="E8493" s="13">
        <f t="shared" ref="E8493" si="2705">E8494+E8495+E8496+E8497+E8498</f>
        <v>544300.64999999991</v>
      </c>
      <c r="F8493" s="13">
        <f t="shared" ref="F8493" si="2706">F8494+F8495+F8496+F8497+F8498</f>
        <v>483234.35000000003</v>
      </c>
      <c r="G8493" s="24">
        <f t="shared" ref="G8493:G8498" si="2707">E8493-F8493</f>
        <v>61066.299999999872</v>
      </c>
    </row>
    <row r="8494" spans="2:7" x14ac:dyDescent="0.25">
      <c r="C8494">
        <v>460</v>
      </c>
      <c r="D8494" t="s">
        <v>102</v>
      </c>
      <c r="E8494" s="9">
        <v>0</v>
      </c>
      <c r="F8494" s="9">
        <v>3828</v>
      </c>
      <c r="G8494" s="19">
        <f t="shared" si="2707"/>
        <v>-3828</v>
      </c>
    </row>
    <row r="8495" spans="2:7" x14ac:dyDescent="0.25">
      <c r="C8495">
        <v>461</v>
      </c>
      <c r="D8495" t="s">
        <v>103</v>
      </c>
      <c r="E8495" s="9">
        <v>161219.15</v>
      </c>
      <c r="F8495" s="9">
        <v>161655.54999999999</v>
      </c>
      <c r="G8495" s="19">
        <f t="shared" si="2707"/>
        <v>-436.39999999999418</v>
      </c>
    </row>
    <row r="8496" spans="2:7" x14ac:dyDescent="0.25">
      <c r="C8496">
        <v>462</v>
      </c>
      <c r="D8496" t="s">
        <v>38</v>
      </c>
      <c r="E8496" s="9">
        <v>236080</v>
      </c>
      <c r="F8496" s="9">
        <v>182616</v>
      </c>
      <c r="G8496" s="19">
        <f t="shared" si="2707"/>
        <v>53464</v>
      </c>
    </row>
    <row r="8497" spans="2:7" x14ac:dyDescent="0.25">
      <c r="C8497">
        <v>463</v>
      </c>
      <c r="D8497" t="s">
        <v>104</v>
      </c>
      <c r="E8497" s="9">
        <v>140139.79999999999</v>
      </c>
      <c r="F8497" s="9">
        <v>128463.35</v>
      </c>
      <c r="G8497" s="19">
        <f t="shared" si="2707"/>
        <v>11676.449999999983</v>
      </c>
    </row>
    <row r="8498" spans="2:7" x14ac:dyDescent="0.25">
      <c r="C8498">
        <v>469</v>
      </c>
      <c r="D8498" t="s">
        <v>105</v>
      </c>
      <c r="E8498" s="9">
        <v>6861.7</v>
      </c>
      <c r="F8498" s="9">
        <v>6671.45</v>
      </c>
      <c r="G8498" s="19">
        <f t="shared" si="2707"/>
        <v>190.25</v>
      </c>
    </row>
    <row r="8499" spans="2:7" x14ac:dyDescent="0.25">
      <c r="E8499" s="9"/>
      <c r="F8499" s="9"/>
    </row>
    <row r="8500" spans="2:7" x14ac:dyDescent="0.25">
      <c r="B8500" s="12">
        <v>47</v>
      </c>
      <c r="C8500" s="12"/>
      <c r="D8500" s="12" t="s">
        <v>44</v>
      </c>
      <c r="E8500" s="13">
        <f t="shared" ref="E8500" si="2708">E8501</f>
        <v>0</v>
      </c>
      <c r="F8500" s="13">
        <f t="shared" ref="F8500" si="2709">F8501</f>
        <v>0</v>
      </c>
      <c r="G8500" s="24">
        <f t="shared" ref="G8500:G8501" si="2710">E8500-F8500</f>
        <v>0</v>
      </c>
    </row>
    <row r="8501" spans="2:7" x14ac:dyDescent="0.25">
      <c r="C8501">
        <v>470</v>
      </c>
      <c r="D8501" t="s">
        <v>106</v>
      </c>
      <c r="E8501" s="9">
        <v>0</v>
      </c>
      <c r="F8501" s="9">
        <v>0</v>
      </c>
      <c r="G8501" s="19">
        <f t="shared" si="2710"/>
        <v>0</v>
      </c>
    </row>
    <row r="8502" spans="2:7" x14ac:dyDescent="0.25">
      <c r="E8502" s="9"/>
      <c r="F8502" s="9"/>
    </row>
    <row r="8503" spans="2:7" x14ac:dyDescent="0.25">
      <c r="B8503" s="12">
        <v>48</v>
      </c>
      <c r="C8503" s="12"/>
      <c r="D8503" s="12" t="s">
        <v>107</v>
      </c>
      <c r="E8503" s="13">
        <f t="shared" ref="E8503" si="2711">E8504+E8505+E8506+E8507+E8508+E8509+E8510</f>
        <v>0</v>
      </c>
      <c r="F8503" s="13">
        <f t="shared" ref="F8503" si="2712">F8504+F8505+F8506+F8507+F8508+F8509+F8510</f>
        <v>0</v>
      </c>
      <c r="G8503" s="24">
        <f t="shared" ref="G8503:G8510" si="2713">E8503-F8503</f>
        <v>0</v>
      </c>
    </row>
    <row r="8504" spans="2:7" x14ac:dyDescent="0.25">
      <c r="C8504">
        <v>481</v>
      </c>
      <c r="D8504" t="s">
        <v>108</v>
      </c>
      <c r="E8504" s="9">
        <v>0</v>
      </c>
      <c r="F8504" s="9">
        <v>0</v>
      </c>
      <c r="G8504" s="19">
        <f t="shared" si="2713"/>
        <v>0</v>
      </c>
    </row>
    <row r="8505" spans="2:7" x14ac:dyDescent="0.25">
      <c r="C8505">
        <v>482</v>
      </c>
      <c r="D8505" t="s">
        <v>109</v>
      </c>
      <c r="E8505" s="9">
        <v>0</v>
      </c>
      <c r="F8505" s="9">
        <v>0</v>
      </c>
      <c r="G8505" s="19">
        <f t="shared" si="2713"/>
        <v>0</v>
      </c>
    </row>
    <row r="8506" spans="2:7" x14ac:dyDescent="0.25">
      <c r="C8506">
        <v>483</v>
      </c>
      <c r="D8506" t="s">
        <v>110</v>
      </c>
      <c r="E8506" s="9">
        <v>0</v>
      </c>
      <c r="F8506" s="9">
        <v>0</v>
      </c>
      <c r="G8506" s="19">
        <f t="shared" si="2713"/>
        <v>0</v>
      </c>
    </row>
    <row r="8507" spans="2:7" x14ac:dyDescent="0.25">
      <c r="C8507">
        <v>484</v>
      </c>
      <c r="D8507" t="s">
        <v>111</v>
      </c>
      <c r="E8507" s="9">
        <v>0</v>
      </c>
      <c r="F8507" s="9">
        <v>0</v>
      </c>
      <c r="G8507" s="19">
        <f t="shared" si="2713"/>
        <v>0</v>
      </c>
    </row>
    <row r="8508" spans="2:7" x14ac:dyDescent="0.25">
      <c r="C8508">
        <v>485</v>
      </c>
      <c r="D8508" t="s">
        <v>112</v>
      </c>
      <c r="E8508" s="9">
        <v>0</v>
      </c>
      <c r="F8508" s="9">
        <v>0</v>
      </c>
      <c r="G8508" s="19">
        <f t="shared" si="2713"/>
        <v>0</v>
      </c>
    </row>
    <row r="8509" spans="2:7" x14ac:dyDescent="0.25">
      <c r="C8509">
        <v>486</v>
      </c>
      <c r="D8509" t="s">
        <v>113</v>
      </c>
      <c r="E8509" s="9">
        <v>0</v>
      </c>
      <c r="F8509" s="9">
        <v>0</v>
      </c>
      <c r="G8509" s="19">
        <f t="shared" si="2713"/>
        <v>0</v>
      </c>
    </row>
    <row r="8510" spans="2:7" x14ac:dyDescent="0.25">
      <c r="C8510">
        <v>489</v>
      </c>
      <c r="D8510" t="s">
        <v>114</v>
      </c>
      <c r="E8510" s="9">
        <v>0</v>
      </c>
      <c r="F8510" s="9">
        <v>0</v>
      </c>
      <c r="G8510" s="19">
        <f t="shared" si="2713"/>
        <v>0</v>
      </c>
    </row>
    <row r="8511" spans="2:7" x14ac:dyDescent="0.25">
      <c r="E8511" s="9"/>
      <c r="F8511" s="9"/>
    </row>
    <row r="8512" spans="2:7" x14ac:dyDescent="0.25">
      <c r="B8512" s="12">
        <v>49</v>
      </c>
      <c r="C8512" s="12"/>
      <c r="D8512" s="12" t="s">
        <v>53</v>
      </c>
      <c r="E8512" s="13">
        <f t="shared" ref="E8512" si="2714">E8513+E8514+E8515+E8516+E8517+E8518+E8519+E8520</f>
        <v>15500</v>
      </c>
      <c r="F8512" s="13">
        <f t="shared" ref="F8512" si="2715">F8513+F8514+F8515+F8516+F8517+F8518+F8519+F8520</f>
        <v>15500</v>
      </c>
      <c r="G8512" s="24">
        <f t="shared" ref="G8512:G8520" si="2716">E8512-F8512</f>
        <v>0</v>
      </c>
    </row>
    <row r="8513" spans="1:7" x14ac:dyDescent="0.25">
      <c r="C8513">
        <v>490</v>
      </c>
      <c r="D8513" t="s">
        <v>54</v>
      </c>
      <c r="E8513" s="9">
        <v>0</v>
      </c>
      <c r="F8513" s="9">
        <v>0</v>
      </c>
      <c r="G8513" s="19">
        <f t="shared" si="2716"/>
        <v>0</v>
      </c>
    </row>
    <row r="8514" spans="1:7" x14ac:dyDescent="0.25">
      <c r="C8514">
        <v>491</v>
      </c>
      <c r="D8514" t="s">
        <v>55</v>
      </c>
      <c r="E8514" s="9">
        <v>15500</v>
      </c>
      <c r="F8514" s="9">
        <v>15500</v>
      </c>
      <c r="G8514" s="19">
        <f t="shared" si="2716"/>
        <v>0</v>
      </c>
    </row>
    <row r="8515" spans="1:7" x14ac:dyDescent="0.25">
      <c r="C8515">
        <v>492</v>
      </c>
      <c r="D8515" t="s">
        <v>115</v>
      </c>
      <c r="E8515" s="9">
        <v>0</v>
      </c>
      <c r="F8515" s="9">
        <v>0</v>
      </c>
      <c r="G8515" s="19">
        <f t="shared" si="2716"/>
        <v>0</v>
      </c>
    </row>
    <row r="8516" spans="1:7" x14ac:dyDescent="0.25">
      <c r="C8516">
        <v>493</v>
      </c>
      <c r="D8516" t="s">
        <v>116</v>
      </c>
      <c r="E8516" s="9">
        <v>0</v>
      </c>
      <c r="F8516" s="9">
        <v>0</v>
      </c>
      <c r="G8516" s="19">
        <f t="shared" si="2716"/>
        <v>0</v>
      </c>
    </row>
    <row r="8517" spans="1:7" x14ac:dyDescent="0.25">
      <c r="C8517">
        <v>494</v>
      </c>
      <c r="D8517" t="s">
        <v>58</v>
      </c>
      <c r="E8517" s="9">
        <v>0</v>
      </c>
      <c r="F8517" s="9">
        <v>0</v>
      </c>
      <c r="G8517" s="19">
        <f t="shared" si="2716"/>
        <v>0</v>
      </c>
    </row>
    <row r="8518" spans="1:7" x14ac:dyDescent="0.25">
      <c r="C8518">
        <v>495</v>
      </c>
      <c r="D8518" t="s">
        <v>117</v>
      </c>
      <c r="E8518" s="9">
        <v>0</v>
      </c>
      <c r="F8518" s="9">
        <v>0</v>
      </c>
      <c r="G8518" s="19">
        <f t="shared" si="2716"/>
        <v>0</v>
      </c>
    </row>
    <row r="8519" spans="1:7" x14ac:dyDescent="0.25">
      <c r="C8519">
        <v>498</v>
      </c>
      <c r="D8519" t="s">
        <v>118</v>
      </c>
      <c r="E8519" s="9">
        <v>0</v>
      </c>
      <c r="F8519" s="9">
        <v>0</v>
      </c>
      <c r="G8519" s="19">
        <f t="shared" si="2716"/>
        <v>0</v>
      </c>
    </row>
    <row r="8520" spans="1:7" x14ac:dyDescent="0.25">
      <c r="C8520">
        <v>499</v>
      </c>
      <c r="D8520" t="s">
        <v>61</v>
      </c>
      <c r="E8520" s="9">
        <v>0</v>
      </c>
      <c r="F8520" s="9">
        <v>0</v>
      </c>
      <c r="G8520" s="19">
        <f t="shared" si="2716"/>
        <v>0</v>
      </c>
    </row>
    <row r="8521" spans="1:7" x14ac:dyDescent="0.25">
      <c r="E8521" s="9"/>
      <c r="F8521" s="9"/>
    </row>
    <row r="8522" spans="1:7" x14ac:dyDescent="0.25">
      <c r="E8522" s="9"/>
      <c r="F8522" s="9"/>
    </row>
    <row r="8523" spans="1:7" x14ac:dyDescent="0.25">
      <c r="E8523" s="9"/>
      <c r="F8523" s="9"/>
    </row>
    <row r="8524" spans="1:7" x14ac:dyDescent="0.25">
      <c r="A8524" s="14">
        <v>9</v>
      </c>
      <c r="B8524" s="14"/>
      <c r="C8524" s="14"/>
      <c r="D8524" s="14" t="s">
        <v>119</v>
      </c>
      <c r="E8524" s="15"/>
      <c r="F8524" s="15"/>
      <c r="G8524" s="25"/>
    </row>
    <row r="8525" spans="1:7" x14ac:dyDescent="0.25">
      <c r="A8525" s="14"/>
      <c r="B8525" s="14">
        <v>90</v>
      </c>
      <c r="C8525" s="14"/>
      <c r="D8525" s="14" t="s">
        <v>120</v>
      </c>
      <c r="E8525" s="16">
        <f t="shared" ref="E8525" si="2717">E8526+E8527</f>
        <v>116013.61000000002</v>
      </c>
      <c r="F8525" s="16">
        <f t="shared" ref="F8525" si="2718">F8526+F8527</f>
        <v>49199.93</v>
      </c>
      <c r="G8525" s="26">
        <f t="shared" ref="G8525:G8527" si="2719">E8525-F8525</f>
        <v>66813.680000000022</v>
      </c>
    </row>
    <row r="8526" spans="1:7" x14ac:dyDescent="0.25">
      <c r="C8526">
        <v>900</v>
      </c>
      <c r="D8526" t="s">
        <v>121</v>
      </c>
      <c r="E8526" s="19">
        <v>66157.88</v>
      </c>
      <c r="F8526" s="19">
        <v>7796.33</v>
      </c>
      <c r="G8526" s="19">
        <f t="shared" si="2719"/>
        <v>58361.55</v>
      </c>
    </row>
    <row r="8527" spans="1:7" x14ac:dyDescent="0.25">
      <c r="C8527">
        <v>901</v>
      </c>
      <c r="D8527" t="s">
        <v>122</v>
      </c>
      <c r="E8527" s="19">
        <v>49855.73</v>
      </c>
      <c r="F8527" s="19">
        <v>41403.599999999999</v>
      </c>
      <c r="G8527" s="19">
        <f t="shared" si="2719"/>
        <v>8452.1300000000047</v>
      </c>
    </row>
    <row r="8528" spans="1:7" x14ac:dyDescent="0.25">
      <c r="E8528" s="9"/>
      <c r="F8528" s="9"/>
    </row>
    <row r="8529" spans="1:7" x14ac:dyDescent="0.25">
      <c r="D8529" s="2" t="s">
        <v>123</v>
      </c>
      <c r="E8529" s="17">
        <f t="shared" ref="E8529" si="2720">E8526+E8527</f>
        <v>116013.61000000002</v>
      </c>
      <c r="F8529" s="17">
        <f t="shared" ref="F8529" si="2721">F8526+F8527</f>
        <v>49199.93</v>
      </c>
      <c r="G8529" s="19">
        <f t="shared" ref="G8529" si="2722">E8529-F8529</f>
        <v>66813.680000000022</v>
      </c>
    </row>
    <row r="8530" spans="1:7" x14ac:dyDescent="0.25">
      <c r="E8530" s="9"/>
      <c r="F8530" s="9"/>
    </row>
    <row r="8531" spans="1:7" x14ac:dyDescent="0.25">
      <c r="A8531" s="27"/>
      <c r="B8531" s="27"/>
      <c r="C8531" s="27"/>
      <c r="D8531" s="27"/>
      <c r="E8531" s="27"/>
      <c r="F8531" s="27"/>
      <c r="G8531" s="28"/>
    </row>
    <row r="8534" spans="1:7" ht="26.25" x14ac:dyDescent="0.4">
      <c r="A8534" s="1" t="s">
        <v>124</v>
      </c>
      <c r="B8534" s="2"/>
      <c r="C8534" s="2"/>
      <c r="D8534" s="2"/>
      <c r="E8534" s="18">
        <v>2021</v>
      </c>
      <c r="F8534" s="18">
        <v>2020</v>
      </c>
      <c r="G8534" s="20" t="s">
        <v>125</v>
      </c>
    </row>
    <row r="8535" spans="1:7" x14ac:dyDescent="0.25">
      <c r="A8535" t="s">
        <v>0</v>
      </c>
      <c r="E8535" s="3">
        <v>73798</v>
      </c>
      <c r="F8535" s="3">
        <v>73709</v>
      </c>
      <c r="G8535" s="29">
        <f>E8535-F8535</f>
        <v>89</v>
      </c>
    </row>
    <row r="8536" spans="1:7" x14ac:dyDescent="0.25">
      <c r="E8536" s="65" t="s">
        <v>404</v>
      </c>
      <c r="F8536" s="65" t="s">
        <v>404</v>
      </c>
      <c r="G8536" s="65" t="s">
        <v>404</v>
      </c>
    </row>
    <row r="8537" spans="1:7" ht="21" x14ac:dyDescent="0.35">
      <c r="A8537" s="5">
        <v>3</v>
      </c>
      <c r="B8537" s="5"/>
      <c r="C8537" s="5"/>
      <c r="D8537" s="5" t="s">
        <v>2</v>
      </c>
      <c r="E8537" s="6">
        <v>383833609.98999995</v>
      </c>
      <c r="F8537" s="6">
        <v>378982158.81000012</v>
      </c>
      <c r="G8537" s="21">
        <f>E8537-F8537</f>
        <v>4851451.1799998283</v>
      </c>
    </row>
    <row r="8538" spans="1:7" x14ac:dyDescent="0.25">
      <c r="A8538" s="7"/>
      <c r="B8538" s="7">
        <v>30</v>
      </c>
      <c r="C8538" s="7"/>
      <c r="D8538" s="7" t="s">
        <v>3</v>
      </c>
      <c r="E8538" s="8">
        <v>69908877.330000013</v>
      </c>
      <c r="F8538" s="8">
        <v>68720627.850000009</v>
      </c>
      <c r="G8538" s="22">
        <f t="shared" ref="G8538:G8546" si="2723">E8538-F8538</f>
        <v>1188249.4800000042</v>
      </c>
    </row>
    <row r="8539" spans="1:7" x14ac:dyDescent="0.25">
      <c r="C8539">
        <v>300</v>
      </c>
      <c r="D8539" t="s">
        <v>4</v>
      </c>
      <c r="E8539" s="9">
        <v>3616264.2999999993</v>
      </c>
      <c r="F8539" s="9">
        <v>3549797.9799999995</v>
      </c>
      <c r="G8539" s="19">
        <f t="shared" si="2723"/>
        <v>66466.319999999832</v>
      </c>
    </row>
    <row r="8540" spans="1:7" x14ac:dyDescent="0.25">
      <c r="C8540">
        <v>301</v>
      </c>
      <c r="D8540" t="s">
        <v>5</v>
      </c>
      <c r="E8540" s="9">
        <v>54366084.38000001</v>
      </c>
      <c r="F8540" s="9">
        <v>53453059.300000012</v>
      </c>
      <c r="G8540" s="19">
        <f t="shared" si="2723"/>
        <v>913025.07999999821</v>
      </c>
    </row>
    <row r="8541" spans="1:7" x14ac:dyDescent="0.25">
      <c r="C8541">
        <v>302</v>
      </c>
      <c r="D8541" t="s">
        <v>6</v>
      </c>
      <c r="E8541" s="9">
        <v>2685</v>
      </c>
      <c r="F8541" s="9">
        <v>3645</v>
      </c>
      <c r="G8541" s="19">
        <f t="shared" si="2723"/>
        <v>-960</v>
      </c>
    </row>
    <row r="8542" spans="1:7" x14ac:dyDescent="0.25">
      <c r="C8542">
        <v>303</v>
      </c>
      <c r="D8542" t="s">
        <v>7</v>
      </c>
      <c r="E8542" s="9">
        <v>5995.9</v>
      </c>
      <c r="F8542" s="9">
        <v>6788.65</v>
      </c>
      <c r="G8542" s="19">
        <f t="shared" si="2723"/>
        <v>-792.75</v>
      </c>
    </row>
    <row r="8543" spans="1:7" x14ac:dyDescent="0.25">
      <c r="C8543">
        <v>304</v>
      </c>
      <c r="D8543" t="s">
        <v>8</v>
      </c>
      <c r="E8543" s="9">
        <v>39263.050000000003</v>
      </c>
      <c r="F8543" s="9">
        <v>73679.799999999988</v>
      </c>
      <c r="G8543" s="19">
        <f t="shared" si="2723"/>
        <v>-34416.749999999985</v>
      </c>
    </row>
    <row r="8544" spans="1:7" x14ac:dyDescent="0.25">
      <c r="C8544">
        <v>305</v>
      </c>
      <c r="D8544" t="s">
        <v>9</v>
      </c>
      <c r="E8544" s="9">
        <v>11248172.709999997</v>
      </c>
      <c r="F8544" s="9">
        <v>10950217.109999999</v>
      </c>
      <c r="G8544" s="19">
        <f t="shared" si="2723"/>
        <v>297955.59999999776</v>
      </c>
    </row>
    <row r="8545" spans="2:7" x14ac:dyDescent="0.25">
      <c r="C8545">
        <v>306</v>
      </c>
      <c r="D8545" t="s">
        <v>10</v>
      </c>
      <c r="E8545" s="9">
        <v>61911.45</v>
      </c>
      <c r="F8545" s="9">
        <v>56145.25</v>
      </c>
      <c r="G8545" s="19">
        <f t="shared" si="2723"/>
        <v>5766.1999999999971</v>
      </c>
    </row>
    <row r="8546" spans="2:7" x14ac:dyDescent="0.25">
      <c r="C8546">
        <v>309</v>
      </c>
      <c r="D8546" t="s">
        <v>11</v>
      </c>
      <c r="E8546" s="9">
        <v>568500.54</v>
      </c>
      <c r="F8546" s="9">
        <v>627294.75999999966</v>
      </c>
      <c r="G8546" s="19">
        <f t="shared" si="2723"/>
        <v>-58794.219999999623</v>
      </c>
    </row>
    <row r="8547" spans="2:7" x14ac:dyDescent="0.25">
      <c r="E8547" s="9"/>
      <c r="F8547" s="9"/>
    </row>
    <row r="8548" spans="2:7" x14ac:dyDescent="0.25">
      <c r="B8548" s="7">
        <v>31</v>
      </c>
      <c r="C8548" s="7"/>
      <c r="D8548" s="7" t="s">
        <v>12</v>
      </c>
      <c r="E8548" s="8">
        <v>76120991.789999992</v>
      </c>
      <c r="F8548" s="8">
        <v>71449713.730000019</v>
      </c>
      <c r="G8548" s="22">
        <f t="shared" ref="G8548:G8558" si="2724">E8548-F8548</f>
        <v>4671278.0599999726</v>
      </c>
    </row>
    <row r="8549" spans="2:7" x14ac:dyDescent="0.25">
      <c r="C8549">
        <v>310</v>
      </c>
      <c r="D8549" t="s">
        <v>13</v>
      </c>
      <c r="E8549" s="9">
        <v>8131043.7599999988</v>
      </c>
      <c r="F8549" s="9">
        <v>7805645.2499999991</v>
      </c>
      <c r="G8549" s="19">
        <f t="shared" si="2724"/>
        <v>325398.50999999978</v>
      </c>
    </row>
    <row r="8550" spans="2:7" x14ac:dyDescent="0.25">
      <c r="C8550">
        <v>311</v>
      </c>
      <c r="D8550" t="s">
        <v>14</v>
      </c>
      <c r="E8550" s="9">
        <v>2646544.54</v>
      </c>
      <c r="F8550" s="9">
        <v>2536803.8199999998</v>
      </c>
      <c r="G8550" s="19">
        <f t="shared" si="2724"/>
        <v>109740.7200000002</v>
      </c>
    </row>
    <row r="8551" spans="2:7" x14ac:dyDescent="0.25">
      <c r="C8551">
        <v>312</v>
      </c>
      <c r="D8551" t="s">
        <v>15</v>
      </c>
      <c r="E8551" s="9">
        <v>22928850.530000001</v>
      </c>
      <c r="F8551" s="9">
        <v>21123986.430000011</v>
      </c>
      <c r="G8551" s="19">
        <f t="shared" si="2724"/>
        <v>1804864.0999999903</v>
      </c>
    </row>
    <row r="8552" spans="2:7" x14ac:dyDescent="0.25">
      <c r="C8552">
        <v>313</v>
      </c>
      <c r="D8552" t="s">
        <v>16</v>
      </c>
      <c r="E8552" s="9">
        <v>20580998.48</v>
      </c>
      <c r="F8552" s="9">
        <v>20276672.99000001</v>
      </c>
      <c r="G8552" s="19">
        <f t="shared" si="2724"/>
        <v>304325.48999999091</v>
      </c>
    </row>
    <row r="8553" spans="2:7" x14ac:dyDescent="0.25">
      <c r="C8553">
        <v>314</v>
      </c>
      <c r="D8553" t="s">
        <v>17</v>
      </c>
      <c r="E8553" s="9">
        <v>11237890.41</v>
      </c>
      <c r="F8553" s="9">
        <v>10395173.74</v>
      </c>
      <c r="G8553" s="19">
        <f t="shared" si="2724"/>
        <v>842716.66999999993</v>
      </c>
    </row>
    <row r="8554" spans="2:7" x14ac:dyDescent="0.25">
      <c r="C8554">
        <v>315</v>
      </c>
      <c r="D8554" t="s">
        <v>18</v>
      </c>
      <c r="E8554" s="9">
        <v>3693590.24</v>
      </c>
      <c r="F8554" s="9">
        <v>3500469.6099999994</v>
      </c>
      <c r="G8554" s="19">
        <f t="shared" si="2724"/>
        <v>193120.63000000082</v>
      </c>
    </row>
    <row r="8555" spans="2:7" x14ac:dyDescent="0.25">
      <c r="C8555">
        <v>316</v>
      </c>
      <c r="D8555" t="s">
        <v>19</v>
      </c>
      <c r="E8555" s="9">
        <v>2646601.4500000002</v>
      </c>
      <c r="F8555" s="9">
        <v>2707754.61</v>
      </c>
      <c r="G8555" s="19">
        <f t="shared" si="2724"/>
        <v>-61153.159999999683</v>
      </c>
    </row>
    <row r="8556" spans="2:7" x14ac:dyDescent="0.25">
      <c r="C8556">
        <v>317</v>
      </c>
      <c r="D8556" t="s">
        <v>20</v>
      </c>
      <c r="E8556" s="9">
        <v>727248.85000000033</v>
      </c>
      <c r="F8556" s="9">
        <v>679715.07999999984</v>
      </c>
      <c r="G8556" s="19">
        <f t="shared" si="2724"/>
        <v>47533.770000000484</v>
      </c>
    </row>
    <row r="8557" spans="2:7" x14ac:dyDescent="0.25">
      <c r="C8557">
        <v>318</v>
      </c>
      <c r="D8557" t="s">
        <v>21</v>
      </c>
      <c r="E8557" s="9">
        <v>2795717.76</v>
      </c>
      <c r="F8557" s="9">
        <v>1692619.1800000002</v>
      </c>
      <c r="G8557" s="19">
        <f t="shared" si="2724"/>
        <v>1103098.5799999996</v>
      </c>
    </row>
    <row r="8558" spans="2:7" x14ac:dyDescent="0.25">
      <c r="C8558">
        <v>319</v>
      </c>
      <c r="D8558" t="s">
        <v>22</v>
      </c>
      <c r="E8558" s="9">
        <v>732505.77</v>
      </c>
      <c r="F8558" s="9">
        <v>730873.01999999979</v>
      </c>
      <c r="G8558" s="19">
        <f t="shared" si="2724"/>
        <v>1632.7500000002328</v>
      </c>
    </row>
    <row r="8559" spans="2:7" x14ac:dyDescent="0.25">
      <c r="E8559" s="9"/>
      <c r="F8559" s="9"/>
    </row>
    <row r="8560" spans="2:7" x14ac:dyDescent="0.25">
      <c r="B8560" s="7">
        <v>33</v>
      </c>
      <c r="C8560" s="7"/>
      <c r="D8560" s="7" t="s">
        <v>23</v>
      </c>
      <c r="E8560" s="8">
        <v>22383743.729999997</v>
      </c>
      <c r="F8560" s="8">
        <v>22755841.089999996</v>
      </c>
      <c r="G8560" s="22">
        <f t="shared" ref="G8560:G8562" si="2725">E8560-F8560</f>
        <v>-372097.3599999994</v>
      </c>
    </row>
    <row r="8561" spans="2:7" x14ac:dyDescent="0.25">
      <c r="C8561">
        <v>330</v>
      </c>
      <c r="D8561" t="s">
        <v>24</v>
      </c>
      <c r="E8561" s="9">
        <v>21643435.739999998</v>
      </c>
      <c r="F8561" s="9">
        <v>22182008.189999998</v>
      </c>
      <c r="G8561" s="19">
        <f t="shared" si="2725"/>
        <v>-538572.44999999925</v>
      </c>
    </row>
    <row r="8562" spans="2:7" x14ac:dyDescent="0.25">
      <c r="C8562">
        <v>332</v>
      </c>
      <c r="D8562" t="s">
        <v>25</v>
      </c>
      <c r="E8562" s="9">
        <v>740307.99</v>
      </c>
      <c r="F8562" s="9">
        <v>573832.9</v>
      </c>
      <c r="G8562" s="19">
        <f t="shared" si="2725"/>
        <v>166475.08999999997</v>
      </c>
    </row>
    <row r="8563" spans="2:7" x14ac:dyDescent="0.25">
      <c r="E8563" s="9"/>
      <c r="F8563" s="9"/>
    </row>
    <row r="8564" spans="2:7" x14ac:dyDescent="0.25">
      <c r="B8564" s="7">
        <v>34</v>
      </c>
      <c r="C8564" s="7"/>
      <c r="D8564" s="7" t="s">
        <v>26</v>
      </c>
      <c r="E8564" s="8">
        <v>8323158.1299999999</v>
      </c>
      <c r="F8564" s="8">
        <v>9277984.3499999978</v>
      </c>
      <c r="G8564" s="22">
        <f t="shared" ref="G8564:G8570" si="2726">E8564-F8564</f>
        <v>-954826.21999999788</v>
      </c>
    </row>
    <row r="8565" spans="2:7" x14ac:dyDescent="0.25">
      <c r="C8565">
        <v>340</v>
      </c>
      <c r="D8565" t="s">
        <v>27</v>
      </c>
      <c r="E8565" s="9">
        <v>6555085.2200000007</v>
      </c>
      <c r="F8565" s="9">
        <v>7398743.4199999981</v>
      </c>
      <c r="G8565" s="19">
        <f t="shared" si="2726"/>
        <v>-843658.19999999739</v>
      </c>
    </row>
    <row r="8566" spans="2:7" x14ac:dyDescent="0.25">
      <c r="C8566">
        <v>341</v>
      </c>
      <c r="D8566" t="s">
        <v>28</v>
      </c>
      <c r="E8566" s="9">
        <v>255411.76</v>
      </c>
      <c r="F8566" s="9">
        <v>100437.70000000001</v>
      </c>
      <c r="G8566" s="19">
        <f t="shared" si="2726"/>
        <v>154974.06</v>
      </c>
    </row>
    <row r="8567" spans="2:7" x14ac:dyDescent="0.25">
      <c r="C8567">
        <v>342</v>
      </c>
      <c r="D8567" t="s">
        <v>29</v>
      </c>
      <c r="E8567" s="9">
        <v>20</v>
      </c>
      <c r="F8567" s="9">
        <v>0</v>
      </c>
      <c r="G8567" s="19">
        <f t="shared" si="2726"/>
        <v>20</v>
      </c>
    </row>
    <row r="8568" spans="2:7" x14ac:dyDescent="0.25">
      <c r="C8568">
        <v>343</v>
      </c>
      <c r="D8568" t="s">
        <v>30</v>
      </c>
      <c r="E8568" s="9">
        <v>1492944.5199999996</v>
      </c>
      <c r="F8568" s="9">
        <v>1682694.3000000003</v>
      </c>
      <c r="G8568" s="19">
        <f t="shared" si="2726"/>
        <v>-189749.78000000073</v>
      </c>
    </row>
    <row r="8569" spans="2:7" x14ac:dyDescent="0.25">
      <c r="C8569">
        <v>344</v>
      </c>
      <c r="D8569" t="s">
        <v>31</v>
      </c>
      <c r="E8569" s="9">
        <v>956.52000000000044</v>
      </c>
      <c r="F8569" s="9">
        <v>75195.600000000006</v>
      </c>
      <c r="G8569" s="19">
        <f t="shared" si="2726"/>
        <v>-74239.08</v>
      </c>
    </row>
    <row r="8570" spans="2:7" x14ac:dyDescent="0.25">
      <c r="C8570">
        <v>349</v>
      </c>
      <c r="D8570" t="s">
        <v>32</v>
      </c>
      <c r="E8570" s="9">
        <v>18740.11</v>
      </c>
      <c r="F8570" s="9">
        <v>20913.330000000002</v>
      </c>
      <c r="G8570" s="19">
        <f t="shared" si="2726"/>
        <v>-2173.2200000000012</v>
      </c>
    </row>
    <row r="8571" spans="2:7" x14ac:dyDescent="0.25">
      <c r="E8571" s="9"/>
      <c r="F8571" s="9"/>
    </row>
    <row r="8572" spans="2:7" x14ac:dyDescent="0.25">
      <c r="B8572" s="7">
        <v>35</v>
      </c>
      <c r="C8572" s="7"/>
      <c r="D8572" s="7" t="s">
        <v>33</v>
      </c>
      <c r="E8572" s="8">
        <v>2171228.4500000007</v>
      </c>
      <c r="F8572" s="8">
        <v>2143078.8400000003</v>
      </c>
      <c r="G8572" s="22">
        <f t="shared" ref="G8572:G8574" si="2727">E8572-F8572</f>
        <v>28149.610000000335</v>
      </c>
    </row>
    <row r="8573" spans="2:7" x14ac:dyDescent="0.25">
      <c r="C8573">
        <v>350</v>
      </c>
      <c r="D8573" t="s">
        <v>33</v>
      </c>
      <c r="E8573" s="9">
        <v>38550.229999999996</v>
      </c>
      <c r="F8573" s="9">
        <v>155892.69</v>
      </c>
      <c r="G8573" s="19">
        <f t="shared" si="2727"/>
        <v>-117342.46</v>
      </c>
    </row>
    <row r="8574" spans="2:7" x14ac:dyDescent="0.25">
      <c r="C8574">
        <v>351</v>
      </c>
      <c r="D8574" t="s">
        <v>34</v>
      </c>
      <c r="E8574" s="9">
        <v>2132678.2200000007</v>
      </c>
      <c r="F8574" s="9">
        <v>1987186.1500000004</v>
      </c>
      <c r="G8574" s="19">
        <f t="shared" si="2727"/>
        <v>145492.0700000003</v>
      </c>
    </row>
    <row r="8575" spans="2:7" x14ac:dyDescent="0.25">
      <c r="E8575" s="9"/>
      <c r="F8575" s="9"/>
    </row>
    <row r="8576" spans="2:7" x14ac:dyDescent="0.25">
      <c r="B8576" s="7">
        <v>36</v>
      </c>
      <c r="C8576" s="7"/>
      <c r="D8576" s="7" t="s">
        <v>35</v>
      </c>
      <c r="E8576" s="8">
        <v>189198165.47</v>
      </c>
      <c r="F8576" s="8">
        <v>188221332.50000003</v>
      </c>
      <c r="G8576" s="22">
        <f t="shared" ref="G8576:G8584" si="2728">E8576-F8576</f>
        <v>976832.96999996901</v>
      </c>
    </row>
    <row r="8577" spans="2:7" x14ac:dyDescent="0.25">
      <c r="C8577">
        <v>360</v>
      </c>
      <c r="D8577" t="s">
        <v>36</v>
      </c>
      <c r="E8577" s="9">
        <v>478518.77999999997</v>
      </c>
      <c r="F8577" s="9">
        <v>425740.89999999997</v>
      </c>
      <c r="G8577" s="19">
        <f t="shared" si="2728"/>
        <v>52777.880000000005</v>
      </c>
    </row>
    <row r="8578" spans="2:7" x14ac:dyDescent="0.25">
      <c r="C8578">
        <v>361</v>
      </c>
      <c r="D8578" t="s">
        <v>37</v>
      </c>
      <c r="E8578" s="9">
        <v>114837245.19000001</v>
      </c>
      <c r="F8578" s="9">
        <v>113070936.27</v>
      </c>
      <c r="G8578" s="19">
        <f t="shared" si="2728"/>
        <v>1766308.9200000167</v>
      </c>
    </row>
    <row r="8579" spans="2:7" x14ac:dyDescent="0.25">
      <c r="C8579">
        <v>362</v>
      </c>
      <c r="D8579" t="s">
        <v>38</v>
      </c>
      <c r="E8579" s="9">
        <v>6314109.79</v>
      </c>
      <c r="F8579" s="9">
        <v>7165454.5499999998</v>
      </c>
      <c r="G8579" s="19">
        <f t="shared" si="2728"/>
        <v>-851344.75999999978</v>
      </c>
    </row>
    <row r="8580" spans="2:7" x14ac:dyDescent="0.25">
      <c r="C8580">
        <v>363</v>
      </c>
      <c r="D8580" t="s">
        <v>39</v>
      </c>
      <c r="E8580" s="9">
        <v>62478020.169999994</v>
      </c>
      <c r="F8580" s="9">
        <v>62959878.630000032</v>
      </c>
      <c r="G8580" s="19">
        <f t="shared" si="2728"/>
        <v>-481858.46000003815</v>
      </c>
    </row>
    <row r="8581" spans="2:7" x14ac:dyDescent="0.25">
      <c r="C8581">
        <v>364</v>
      </c>
      <c r="D8581" t="s">
        <v>40</v>
      </c>
      <c r="E8581" s="9">
        <v>0</v>
      </c>
      <c r="F8581" s="9">
        <v>4968</v>
      </c>
      <c r="G8581" s="19">
        <f t="shared" si="2728"/>
        <v>-4968</v>
      </c>
    </row>
    <row r="8582" spans="2:7" x14ac:dyDescent="0.25">
      <c r="C8582">
        <v>365</v>
      </c>
      <c r="D8582" t="s">
        <v>41</v>
      </c>
      <c r="E8582" s="9">
        <v>20820</v>
      </c>
      <c r="F8582" s="9">
        <v>8100</v>
      </c>
      <c r="G8582" s="19">
        <f t="shared" si="2728"/>
        <v>12720</v>
      </c>
    </row>
    <row r="8583" spans="2:7" x14ac:dyDescent="0.25">
      <c r="C8583">
        <v>366</v>
      </c>
      <c r="D8583" t="s">
        <v>42</v>
      </c>
      <c r="E8583" s="9">
        <v>25050</v>
      </c>
      <c r="F8583" s="9">
        <v>15247.55</v>
      </c>
      <c r="G8583" s="19">
        <f t="shared" si="2728"/>
        <v>9802.4500000000007</v>
      </c>
    </row>
    <row r="8584" spans="2:7" x14ac:dyDescent="0.25">
      <c r="C8584">
        <v>369</v>
      </c>
      <c r="D8584" t="s">
        <v>43</v>
      </c>
      <c r="E8584" s="9">
        <v>5044401.54</v>
      </c>
      <c r="F8584" s="9">
        <v>4571006.5999999996</v>
      </c>
      <c r="G8584" s="19">
        <f t="shared" si="2728"/>
        <v>473394.94000000041</v>
      </c>
    </row>
    <row r="8585" spans="2:7" x14ac:dyDescent="0.25">
      <c r="E8585" s="9"/>
      <c r="F8585" s="9"/>
    </row>
    <row r="8586" spans="2:7" x14ac:dyDescent="0.25">
      <c r="B8586" s="7">
        <v>37</v>
      </c>
      <c r="C8586" s="7"/>
      <c r="D8586" s="7" t="s">
        <v>44</v>
      </c>
      <c r="E8586" s="8">
        <v>2751538.95</v>
      </c>
      <c r="F8586" s="8">
        <v>2475574.8499999996</v>
      </c>
      <c r="G8586" s="22">
        <f t="shared" ref="G8586:G8595" si="2729">E8586-F8586</f>
        <v>275964.10000000056</v>
      </c>
    </row>
    <row r="8587" spans="2:7" x14ac:dyDescent="0.25">
      <c r="C8587">
        <v>370</v>
      </c>
      <c r="D8587" t="s">
        <v>45</v>
      </c>
      <c r="E8587" s="9">
        <v>2751538.95</v>
      </c>
      <c r="F8587" s="9">
        <v>2475574.8499999996</v>
      </c>
      <c r="G8587" s="19">
        <f t="shared" si="2729"/>
        <v>275964.10000000056</v>
      </c>
    </row>
    <row r="8588" spans="2:7" x14ac:dyDescent="0.25">
      <c r="E8588" s="9"/>
      <c r="F8588" s="9"/>
      <c r="G8588" s="19">
        <f t="shared" si="2729"/>
        <v>0</v>
      </c>
    </row>
    <row r="8589" spans="2:7" x14ac:dyDescent="0.25">
      <c r="B8589" s="7">
        <v>38</v>
      </c>
      <c r="C8589" s="7"/>
      <c r="D8589" s="7" t="s">
        <v>46</v>
      </c>
      <c r="E8589" s="8">
        <v>5390500.2599999998</v>
      </c>
      <c r="F8589" s="8">
        <v>5292667.4400000004</v>
      </c>
      <c r="G8589" s="22">
        <f t="shared" si="2729"/>
        <v>97832.819999999367</v>
      </c>
    </row>
    <row r="8590" spans="2:7" x14ac:dyDescent="0.25">
      <c r="C8590">
        <v>380</v>
      </c>
      <c r="D8590" t="s">
        <v>47</v>
      </c>
      <c r="E8590" s="9">
        <v>11</v>
      </c>
      <c r="F8590" s="9">
        <v>581.4</v>
      </c>
      <c r="G8590" s="19">
        <f t="shared" si="2729"/>
        <v>-570.4</v>
      </c>
    </row>
    <row r="8591" spans="2:7" x14ac:dyDescent="0.25">
      <c r="C8591">
        <v>381</v>
      </c>
      <c r="D8591" t="s">
        <v>48</v>
      </c>
      <c r="E8591" s="9">
        <v>27887</v>
      </c>
      <c r="F8591" s="9">
        <v>9177.65</v>
      </c>
      <c r="G8591" s="19">
        <f t="shared" si="2729"/>
        <v>18709.349999999999</v>
      </c>
    </row>
    <row r="8592" spans="2:7" x14ac:dyDescent="0.25">
      <c r="C8592">
        <v>384</v>
      </c>
      <c r="D8592" t="s">
        <v>49</v>
      </c>
      <c r="E8592" s="9">
        <v>1054.54</v>
      </c>
      <c r="F8592" s="9">
        <v>12097.82</v>
      </c>
      <c r="G8592" s="19">
        <f t="shared" si="2729"/>
        <v>-11043.279999999999</v>
      </c>
    </row>
    <row r="8593" spans="1:7" x14ac:dyDescent="0.25">
      <c r="C8593">
        <v>385</v>
      </c>
      <c r="D8593" t="s">
        <v>50</v>
      </c>
      <c r="E8593" s="9">
        <v>3640</v>
      </c>
      <c r="F8593" s="9">
        <v>25000</v>
      </c>
      <c r="G8593" s="19">
        <f t="shared" si="2729"/>
        <v>-21360</v>
      </c>
    </row>
    <row r="8594" spans="1:7" x14ac:dyDescent="0.25">
      <c r="C8594">
        <v>386</v>
      </c>
      <c r="D8594" t="s">
        <v>51</v>
      </c>
      <c r="E8594" s="9">
        <v>3670</v>
      </c>
      <c r="F8594" s="9">
        <v>0</v>
      </c>
      <c r="G8594" s="19">
        <f t="shared" si="2729"/>
        <v>3670</v>
      </c>
    </row>
    <row r="8595" spans="1:7" x14ac:dyDescent="0.25">
      <c r="C8595">
        <v>389</v>
      </c>
      <c r="D8595" t="s">
        <v>52</v>
      </c>
      <c r="E8595" s="9">
        <v>5354237.72</v>
      </c>
      <c r="F8595" s="9">
        <v>5245810.57</v>
      </c>
      <c r="G8595" s="19">
        <f t="shared" si="2729"/>
        <v>108427.14999999944</v>
      </c>
    </row>
    <row r="8596" spans="1:7" x14ac:dyDescent="0.25">
      <c r="E8596" s="9"/>
      <c r="F8596" s="9"/>
    </row>
    <row r="8597" spans="1:7" x14ac:dyDescent="0.25">
      <c r="B8597" s="7">
        <v>39</v>
      </c>
      <c r="C8597" s="7"/>
      <c r="D8597" s="7" t="s">
        <v>53</v>
      </c>
      <c r="E8597" s="8">
        <v>7585405.8799999999</v>
      </c>
      <c r="F8597" s="8">
        <v>8645338.1600000001</v>
      </c>
      <c r="G8597" s="22">
        <f t="shared" ref="G8597:G8605" si="2730">E8597-F8597</f>
        <v>-1059932.2800000003</v>
      </c>
    </row>
    <row r="8598" spans="1:7" x14ac:dyDescent="0.25">
      <c r="C8598">
        <v>390</v>
      </c>
      <c r="D8598" t="s">
        <v>54</v>
      </c>
      <c r="E8598" s="9">
        <v>71770.3</v>
      </c>
      <c r="F8598" s="9">
        <v>50795</v>
      </c>
      <c r="G8598" s="19">
        <f t="shared" si="2730"/>
        <v>20975.300000000003</v>
      </c>
    </row>
    <row r="8599" spans="1:7" x14ac:dyDescent="0.25">
      <c r="C8599">
        <v>391</v>
      </c>
      <c r="D8599" t="s">
        <v>55</v>
      </c>
      <c r="E8599" s="9">
        <v>2365279.9300000002</v>
      </c>
      <c r="F8599" s="9">
        <v>2601496.3699999996</v>
      </c>
      <c r="G8599" s="19">
        <f t="shared" si="2730"/>
        <v>-236216.43999999948</v>
      </c>
    </row>
    <row r="8600" spans="1:7" x14ac:dyDescent="0.25">
      <c r="C8600">
        <v>392</v>
      </c>
      <c r="D8600" t="s">
        <v>56</v>
      </c>
      <c r="E8600" s="9">
        <v>194000</v>
      </c>
      <c r="F8600" s="9">
        <v>110000</v>
      </c>
      <c r="G8600" s="19">
        <f t="shared" si="2730"/>
        <v>84000</v>
      </c>
    </row>
    <row r="8601" spans="1:7" x14ac:dyDescent="0.25">
      <c r="C8601">
        <v>393</v>
      </c>
      <c r="D8601" t="s">
        <v>57</v>
      </c>
      <c r="E8601" s="9">
        <v>32109.69</v>
      </c>
      <c r="F8601" s="9">
        <v>9169.4</v>
      </c>
      <c r="G8601" s="19">
        <f t="shared" si="2730"/>
        <v>22940.29</v>
      </c>
    </row>
    <row r="8602" spans="1:7" x14ac:dyDescent="0.25">
      <c r="C8602">
        <v>394</v>
      </c>
      <c r="D8602" t="s">
        <v>58</v>
      </c>
      <c r="E8602" s="9">
        <v>1347372.2100000004</v>
      </c>
      <c r="F8602" s="9">
        <v>1446840.81</v>
      </c>
      <c r="G8602" s="19">
        <f t="shared" si="2730"/>
        <v>-99468.599999999627</v>
      </c>
    </row>
    <row r="8603" spans="1:7" x14ac:dyDescent="0.25">
      <c r="C8603">
        <v>395</v>
      </c>
      <c r="D8603" t="s">
        <v>59</v>
      </c>
      <c r="E8603" s="9">
        <v>356</v>
      </c>
      <c r="F8603" s="9">
        <v>356</v>
      </c>
      <c r="G8603" s="19">
        <f t="shared" si="2730"/>
        <v>0</v>
      </c>
    </row>
    <row r="8604" spans="1:7" x14ac:dyDescent="0.25">
      <c r="C8604">
        <v>398</v>
      </c>
      <c r="D8604" t="s">
        <v>60</v>
      </c>
      <c r="E8604" s="9">
        <v>2471226.8899999997</v>
      </c>
      <c r="F8604" s="9">
        <v>2465786.8199999998</v>
      </c>
      <c r="G8604" s="19">
        <f t="shared" si="2730"/>
        <v>5440.0699999998324</v>
      </c>
    </row>
    <row r="8605" spans="1:7" x14ac:dyDescent="0.25">
      <c r="C8605">
        <v>399</v>
      </c>
      <c r="D8605" t="s">
        <v>61</v>
      </c>
      <c r="E8605" s="9">
        <v>1103290.8600000001</v>
      </c>
      <c r="F8605" s="9">
        <v>1960893.76</v>
      </c>
      <c r="G8605" s="19">
        <f t="shared" si="2730"/>
        <v>-857602.89999999991</v>
      </c>
    </row>
    <row r="8606" spans="1:7" x14ac:dyDescent="0.25">
      <c r="E8606" s="9"/>
      <c r="F8606" s="9"/>
    </row>
    <row r="8607" spans="1:7" x14ac:dyDescent="0.25">
      <c r="E8607" s="9"/>
      <c r="F8607" s="9"/>
    </row>
    <row r="8608" spans="1:7" ht="21" x14ac:dyDescent="0.35">
      <c r="A8608" s="10">
        <v>4</v>
      </c>
      <c r="B8608" s="10"/>
      <c r="C8608" s="10"/>
      <c r="D8608" s="10" t="s">
        <v>62</v>
      </c>
      <c r="E8608" s="11">
        <v>397685655.8300001</v>
      </c>
      <c r="F8608" s="11">
        <v>389786693.71999997</v>
      </c>
      <c r="G8608" s="23">
        <f t="shared" ref="G8608:G8613" si="2731">E8608-F8608</f>
        <v>7898962.1100001335</v>
      </c>
    </row>
    <row r="8609" spans="1:7" x14ac:dyDescent="0.25">
      <c r="A8609" s="2"/>
      <c r="B8609" s="12">
        <v>40</v>
      </c>
      <c r="C8609" s="12"/>
      <c r="D8609" s="12" t="s">
        <v>63</v>
      </c>
      <c r="E8609" s="13">
        <v>220686647.36000004</v>
      </c>
      <c r="F8609" s="13">
        <v>219315688.26000002</v>
      </c>
      <c r="G8609" s="24">
        <f t="shared" si="2731"/>
        <v>1370959.1000000238</v>
      </c>
    </row>
    <row r="8610" spans="1:7" x14ac:dyDescent="0.25">
      <c r="C8610">
        <v>400</v>
      </c>
      <c r="D8610" t="s">
        <v>64</v>
      </c>
      <c r="E8610" s="9">
        <v>166473515.98000005</v>
      </c>
      <c r="F8610" s="9">
        <v>165448839.81999999</v>
      </c>
      <c r="G8610" s="19">
        <f t="shared" si="2731"/>
        <v>1024676.160000056</v>
      </c>
    </row>
    <row r="8611" spans="1:7" x14ac:dyDescent="0.25">
      <c r="C8611">
        <v>401</v>
      </c>
      <c r="D8611" t="s">
        <v>65</v>
      </c>
      <c r="E8611" s="9">
        <v>26293215.379999999</v>
      </c>
      <c r="F8611" s="9">
        <v>27763214.739999995</v>
      </c>
      <c r="G8611" s="19">
        <f t="shared" si="2731"/>
        <v>-1469999.3599999957</v>
      </c>
    </row>
    <row r="8612" spans="1:7" x14ac:dyDescent="0.25">
      <c r="C8612">
        <v>402</v>
      </c>
      <c r="D8612" t="s">
        <v>66</v>
      </c>
      <c r="E8612" s="9">
        <v>26834584.800000001</v>
      </c>
      <c r="F8612" s="9">
        <v>25021056.080000002</v>
      </c>
      <c r="G8612" s="19">
        <f t="shared" si="2731"/>
        <v>1813528.7199999988</v>
      </c>
    </row>
    <row r="8613" spans="1:7" x14ac:dyDescent="0.25">
      <c r="C8613">
        <v>403</v>
      </c>
      <c r="D8613" t="s">
        <v>67</v>
      </c>
      <c r="E8613" s="9">
        <v>1085331.2</v>
      </c>
      <c r="F8613" s="9">
        <v>1082577.6200000003</v>
      </c>
      <c r="G8613" s="19">
        <f t="shared" si="2731"/>
        <v>2753.5799999996088</v>
      </c>
    </row>
    <row r="8614" spans="1:7" x14ac:dyDescent="0.25">
      <c r="E8614" s="9"/>
      <c r="F8614" s="9"/>
    </row>
    <row r="8615" spans="1:7" x14ac:dyDescent="0.25">
      <c r="B8615" s="12">
        <v>41</v>
      </c>
      <c r="C8615" s="12"/>
      <c r="D8615" s="12" t="s">
        <v>68</v>
      </c>
      <c r="E8615" s="13">
        <v>1118975.43</v>
      </c>
      <c r="F8615" s="13">
        <v>1014852.6699999999</v>
      </c>
      <c r="G8615" s="24">
        <f t="shared" ref="G8615:G8619" si="2732">E8615-F8615</f>
        <v>104122.76000000001</v>
      </c>
    </row>
    <row r="8616" spans="1:7" x14ac:dyDescent="0.25">
      <c r="C8616">
        <v>410</v>
      </c>
      <c r="D8616" t="s">
        <v>69</v>
      </c>
      <c r="E8616" s="9">
        <v>0</v>
      </c>
      <c r="F8616" s="9">
        <v>0</v>
      </c>
      <c r="G8616" s="19">
        <f t="shared" si="2732"/>
        <v>0</v>
      </c>
    </row>
    <row r="8617" spans="1:7" x14ac:dyDescent="0.25">
      <c r="C8617">
        <v>411</v>
      </c>
      <c r="D8617" t="s">
        <v>70</v>
      </c>
      <c r="E8617" s="9">
        <v>0</v>
      </c>
      <c r="F8617" s="9">
        <v>0</v>
      </c>
      <c r="G8617" s="19">
        <f t="shared" si="2732"/>
        <v>0</v>
      </c>
    </row>
    <row r="8618" spans="1:7" x14ac:dyDescent="0.25">
      <c r="C8618">
        <v>412</v>
      </c>
      <c r="D8618" t="s">
        <v>71</v>
      </c>
      <c r="E8618" s="9">
        <v>1118975.43</v>
      </c>
      <c r="F8618" s="9">
        <v>1014852.6699999999</v>
      </c>
      <c r="G8618" s="19">
        <f t="shared" si="2732"/>
        <v>104122.76000000001</v>
      </c>
    </row>
    <row r="8619" spans="1:7" x14ac:dyDescent="0.25">
      <c r="C8619">
        <v>413</v>
      </c>
      <c r="D8619" t="s">
        <v>72</v>
      </c>
      <c r="E8619" s="9">
        <v>0</v>
      </c>
      <c r="F8619" s="9">
        <v>0</v>
      </c>
      <c r="G8619" s="19">
        <f t="shared" si="2732"/>
        <v>0</v>
      </c>
    </row>
    <row r="8620" spans="1:7" x14ac:dyDescent="0.25">
      <c r="E8620" s="9"/>
      <c r="F8620" s="9"/>
    </row>
    <row r="8621" spans="1:7" x14ac:dyDescent="0.25">
      <c r="B8621" s="12">
        <v>42</v>
      </c>
      <c r="C8621" s="12"/>
      <c r="D8621" s="12" t="s">
        <v>73</v>
      </c>
      <c r="E8621" s="13">
        <v>79953170.469999999</v>
      </c>
      <c r="F8621" s="13">
        <v>74575696.230000019</v>
      </c>
      <c r="G8621" s="24">
        <f t="shared" ref="G8621:G8630" si="2733">E8621-F8621</f>
        <v>5377474.2399999797</v>
      </c>
    </row>
    <row r="8622" spans="1:7" x14ac:dyDescent="0.25">
      <c r="C8622">
        <v>420</v>
      </c>
      <c r="D8622" t="s">
        <v>74</v>
      </c>
      <c r="E8622" s="9">
        <v>2739147.8000000007</v>
      </c>
      <c r="F8622" s="9">
        <v>2762715.2599999988</v>
      </c>
      <c r="G8622" s="19">
        <f t="shared" si="2733"/>
        <v>-23567.4599999981</v>
      </c>
    </row>
    <row r="8623" spans="1:7" x14ac:dyDescent="0.25">
      <c r="C8623">
        <v>421</v>
      </c>
      <c r="D8623" t="s">
        <v>75</v>
      </c>
      <c r="E8623" s="9">
        <v>2435726.4499999993</v>
      </c>
      <c r="F8623" s="9">
        <v>2355558.2000000007</v>
      </c>
      <c r="G8623" s="19">
        <f t="shared" si="2733"/>
        <v>80168.249999998603</v>
      </c>
    </row>
    <row r="8624" spans="1:7" x14ac:dyDescent="0.25">
      <c r="C8624">
        <v>422</v>
      </c>
      <c r="D8624" t="s">
        <v>76</v>
      </c>
      <c r="E8624" s="9">
        <v>0</v>
      </c>
      <c r="F8624" s="9">
        <v>0</v>
      </c>
      <c r="G8624" s="19">
        <f t="shared" si="2733"/>
        <v>0</v>
      </c>
    </row>
    <row r="8625" spans="2:7" x14ac:dyDescent="0.25">
      <c r="C8625">
        <v>423</v>
      </c>
      <c r="D8625" t="s">
        <v>77</v>
      </c>
      <c r="E8625" s="9">
        <v>627630.30000000005</v>
      </c>
      <c r="F8625" s="9">
        <v>680393.54999999993</v>
      </c>
      <c r="G8625" s="19">
        <f t="shared" si="2733"/>
        <v>-52763.249999999884</v>
      </c>
    </row>
    <row r="8626" spans="2:7" x14ac:dyDescent="0.25">
      <c r="C8626">
        <v>424</v>
      </c>
      <c r="D8626" t="s">
        <v>78</v>
      </c>
      <c r="E8626" s="9">
        <v>67565960.049999997</v>
      </c>
      <c r="F8626" s="9">
        <v>62419915.070000015</v>
      </c>
      <c r="G8626" s="19">
        <f t="shared" si="2733"/>
        <v>5146044.9799999818</v>
      </c>
    </row>
    <row r="8627" spans="2:7" x14ac:dyDescent="0.25">
      <c r="C8627">
        <v>425</v>
      </c>
      <c r="D8627" t="s">
        <v>79</v>
      </c>
      <c r="E8627" s="9">
        <v>3419211.77</v>
      </c>
      <c r="F8627" s="9">
        <v>3044811.53</v>
      </c>
      <c r="G8627" s="19">
        <f t="shared" si="2733"/>
        <v>374400.24000000022</v>
      </c>
    </row>
    <row r="8628" spans="2:7" x14ac:dyDescent="0.25">
      <c r="C8628">
        <v>426</v>
      </c>
      <c r="D8628" t="s">
        <v>80</v>
      </c>
      <c r="E8628" s="9">
        <v>2754723.649999999</v>
      </c>
      <c r="F8628" s="9">
        <v>2941255.6700000009</v>
      </c>
      <c r="G8628" s="19">
        <f t="shared" si="2733"/>
        <v>-186532.02000000188</v>
      </c>
    </row>
    <row r="8629" spans="2:7" x14ac:dyDescent="0.25">
      <c r="C8629">
        <v>427</v>
      </c>
      <c r="D8629" t="s">
        <v>81</v>
      </c>
      <c r="E8629" s="9">
        <v>299689.30000000005</v>
      </c>
      <c r="F8629" s="9">
        <v>264584.25</v>
      </c>
      <c r="G8629" s="19">
        <f t="shared" si="2733"/>
        <v>35105.050000000047</v>
      </c>
    </row>
    <row r="8630" spans="2:7" x14ac:dyDescent="0.25">
      <c r="C8630">
        <v>429</v>
      </c>
      <c r="D8630" t="s">
        <v>82</v>
      </c>
      <c r="E8630" s="9">
        <v>111081.15</v>
      </c>
      <c r="F8630" s="9">
        <v>106462.7</v>
      </c>
      <c r="G8630" s="19">
        <f t="shared" si="2733"/>
        <v>4618.4499999999971</v>
      </c>
    </row>
    <row r="8631" spans="2:7" x14ac:dyDescent="0.25">
      <c r="E8631" s="9"/>
      <c r="F8631" s="9"/>
    </row>
    <row r="8632" spans="2:7" x14ac:dyDescent="0.25">
      <c r="B8632" s="12">
        <v>43</v>
      </c>
      <c r="C8632" s="12"/>
      <c r="D8632" s="12" t="s">
        <v>83</v>
      </c>
      <c r="E8632" s="13">
        <v>2251909.0299999998</v>
      </c>
      <c r="F8632" s="13">
        <v>1741348.8899999997</v>
      </c>
      <c r="G8632" s="24">
        <f t="shared" ref="G8632:G8636" si="2734">E8632-F8632</f>
        <v>510560.14000000013</v>
      </c>
    </row>
    <row r="8633" spans="2:7" x14ac:dyDescent="0.25">
      <c r="C8633">
        <v>430</v>
      </c>
      <c r="D8633" t="s">
        <v>84</v>
      </c>
      <c r="E8633" s="9">
        <v>2154745.7899999996</v>
      </c>
      <c r="F8633" s="9">
        <v>1690821.5899999999</v>
      </c>
      <c r="G8633" s="19">
        <f t="shared" si="2734"/>
        <v>463924.19999999972</v>
      </c>
    </row>
    <row r="8634" spans="2:7" x14ac:dyDescent="0.25">
      <c r="C8634">
        <v>431</v>
      </c>
      <c r="D8634" t="s">
        <v>85</v>
      </c>
      <c r="E8634" s="9">
        <v>70704.350000000006</v>
      </c>
      <c r="F8634" s="9">
        <v>0</v>
      </c>
      <c r="G8634" s="19">
        <f t="shared" si="2734"/>
        <v>70704.350000000006</v>
      </c>
    </row>
    <row r="8635" spans="2:7" x14ac:dyDescent="0.25">
      <c r="C8635">
        <v>432</v>
      </c>
      <c r="D8635" t="s">
        <v>86</v>
      </c>
      <c r="E8635" s="9">
        <v>4277.3999999999996</v>
      </c>
      <c r="F8635" s="9">
        <v>5084.6499999999996</v>
      </c>
      <c r="G8635" s="19">
        <f t="shared" si="2734"/>
        <v>-807.25</v>
      </c>
    </row>
    <row r="8636" spans="2:7" x14ac:dyDescent="0.25">
      <c r="C8636">
        <v>439</v>
      </c>
      <c r="D8636" t="s">
        <v>87</v>
      </c>
      <c r="E8636" s="9">
        <v>22181.49</v>
      </c>
      <c r="F8636" s="9">
        <v>45442.649999999994</v>
      </c>
      <c r="G8636" s="19">
        <f t="shared" si="2734"/>
        <v>-23261.159999999993</v>
      </c>
    </row>
    <row r="8637" spans="2:7" x14ac:dyDescent="0.25">
      <c r="E8637" s="9"/>
      <c r="F8637" s="9"/>
    </row>
    <row r="8638" spans="2:7" x14ac:dyDescent="0.25">
      <c r="B8638" s="12">
        <v>44</v>
      </c>
      <c r="C8638" s="12"/>
      <c r="D8638" s="12" t="s">
        <v>88</v>
      </c>
      <c r="E8638" s="13">
        <v>14543222.970000001</v>
      </c>
      <c r="F8638" s="13">
        <v>13891621.57</v>
      </c>
      <c r="G8638" s="24">
        <f t="shared" ref="G8638:G8648" si="2735">E8638-F8638</f>
        <v>651601.40000000037</v>
      </c>
    </row>
    <row r="8639" spans="2:7" x14ac:dyDescent="0.25">
      <c r="C8639">
        <v>440</v>
      </c>
      <c r="D8639" t="s">
        <v>89</v>
      </c>
      <c r="E8639" s="9">
        <v>2847968.7899999996</v>
      </c>
      <c r="F8639" s="9">
        <v>2833763.6500000008</v>
      </c>
      <c r="G8639" s="19">
        <f t="shared" si="2735"/>
        <v>14205.139999998733</v>
      </c>
    </row>
    <row r="8640" spans="2:7" x14ac:dyDescent="0.25">
      <c r="C8640">
        <v>441</v>
      </c>
      <c r="D8640" t="s">
        <v>90</v>
      </c>
      <c r="E8640" s="9">
        <v>537523.05000000005</v>
      </c>
      <c r="F8640" s="9">
        <v>443582.25</v>
      </c>
      <c r="G8640" s="19">
        <f t="shared" si="2735"/>
        <v>93940.800000000047</v>
      </c>
    </row>
    <row r="8641" spans="2:7" x14ac:dyDescent="0.25">
      <c r="C8641">
        <v>442</v>
      </c>
      <c r="D8641" t="s">
        <v>91</v>
      </c>
      <c r="E8641" s="9">
        <v>93485.5</v>
      </c>
      <c r="F8641" s="9">
        <v>136354.91999999998</v>
      </c>
      <c r="G8641" s="19">
        <f t="shared" si="2735"/>
        <v>-42869.419999999984</v>
      </c>
    </row>
    <row r="8642" spans="2:7" x14ac:dyDescent="0.25">
      <c r="C8642">
        <v>443</v>
      </c>
      <c r="D8642" t="s">
        <v>92</v>
      </c>
      <c r="E8642" s="9">
        <v>4089393.1</v>
      </c>
      <c r="F8642" s="9">
        <v>4063157.7000000007</v>
      </c>
      <c r="G8642" s="19">
        <f t="shared" si="2735"/>
        <v>26235.399999999441</v>
      </c>
    </row>
    <row r="8643" spans="2:7" x14ac:dyDescent="0.25">
      <c r="C8643">
        <v>444</v>
      </c>
      <c r="D8643" t="s">
        <v>31</v>
      </c>
      <c r="E8643" s="9">
        <v>1418732.4</v>
      </c>
      <c r="F8643" s="9">
        <v>1150340.3999999999</v>
      </c>
      <c r="G8643" s="19">
        <f t="shared" si="2735"/>
        <v>268392</v>
      </c>
    </row>
    <row r="8644" spans="2:7" x14ac:dyDescent="0.25">
      <c r="C8644">
        <v>445</v>
      </c>
      <c r="D8644" t="s">
        <v>93</v>
      </c>
      <c r="E8644" s="9">
        <v>627651.04999999993</v>
      </c>
      <c r="F8644" s="9">
        <v>173578</v>
      </c>
      <c r="G8644" s="19">
        <f t="shared" si="2735"/>
        <v>454073.04999999993</v>
      </c>
    </row>
    <row r="8645" spans="2:7" x14ac:dyDescent="0.25">
      <c r="C8645">
        <v>446</v>
      </c>
      <c r="D8645" t="s">
        <v>94</v>
      </c>
      <c r="E8645" s="9">
        <v>0</v>
      </c>
      <c r="F8645" s="9">
        <v>0</v>
      </c>
      <c r="G8645" s="19">
        <f t="shared" si="2735"/>
        <v>0</v>
      </c>
    </row>
    <row r="8646" spans="2:7" x14ac:dyDescent="0.25">
      <c r="C8646">
        <v>447</v>
      </c>
      <c r="D8646" t="s">
        <v>95</v>
      </c>
      <c r="E8646" s="9">
        <v>4208521.5299999993</v>
      </c>
      <c r="F8646" s="9">
        <v>4701404.88</v>
      </c>
      <c r="G8646" s="19">
        <f t="shared" si="2735"/>
        <v>-492883.35000000056</v>
      </c>
    </row>
    <row r="8647" spans="2:7" x14ac:dyDescent="0.25">
      <c r="C8647">
        <v>448</v>
      </c>
      <c r="D8647" t="s">
        <v>96</v>
      </c>
      <c r="E8647" s="9">
        <v>150</v>
      </c>
      <c r="F8647" s="9">
        <v>125</v>
      </c>
      <c r="G8647" s="19">
        <f t="shared" si="2735"/>
        <v>25</v>
      </c>
    </row>
    <row r="8648" spans="2:7" x14ac:dyDescent="0.25">
      <c r="C8648">
        <v>449</v>
      </c>
      <c r="D8648" t="s">
        <v>97</v>
      </c>
      <c r="E8648" s="9">
        <v>719797.55</v>
      </c>
      <c r="F8648" s="9">
        <v>389314.77</v>
      </c>
      <c r="G8648" s="19">
        <f t="shared" si="2735"/>
        <v>330482.78000000003</v>
      </c>
    </row>
    <row r="8649" spans="2:7" x14ac:dyDescent="0.25">
      <c r="E8649" s="9"/>
      <c r="F8649" s="9"/>
    </row>
    <row r="8650" spans="2:7" x14ac:dyDescent="0.25">
      <c r="B8650" s="12">
        <v>45</v>
      </c>
      <c r="C8650" s="12"/>
      <c r="D8650" s="12" t="s">
        <v>98</v>
      </c>
      <c r="E8650" s="13">
        <v>899800.40999999992</v>
      </c>
      <c r="F8650" s="13">
        <v>1308254.75</v>
      </c>
      <c r="G8650" s="24">
        <f t="shared" ref="G8650:G8652" si="2736">E8650-F8650</f>
        <v>-408454.34000000008</v>
      </c>
    </row>
    <row r="8651" spans="2:7" x14ac:dyDescent="0.25">
      <c r="C8651">
        <v>450</v>
      </c>
      <c r="D8651" t="s">
        <v>99</v>
      </c>
      <c r="E8651" s="9">
        <v>220940.7</v>
      </c>
      <c r="F8651" s="9">
        <v>238275.50000000006</v>
      </c>
      <c r="G8651" s="19">
        <f t="shared" si="2736"/>
        <v>-17334.800000000047</v>
      </c>
    </row>
    <row r="8652" spans="2:7" x14ac:dyDescent="0.25">
      <c r="C8652">
        <v>451</v>
      </c>
      <c r="D8652" t="s">
        <v>100</v>
      </c>
      <c r="E8652" s="9">
        <v>678859.71</v>
      </c>
      <c r="F8652" s="9">
        <v>1069979.25</v>
      </c>
      <c r="G8652" s="19">
        <f t="shared" si="2736"/>
        <v>-391119.54000000004</v>
      </c>
    </row>
    <row r="8653" spans="2:7" x14ac:dyDescent="0.25">
      <c r="E8653" s="9"/>
      <c r="F8653" s="9"/>
    </row>
    <row r="8654" spans="2:7" x14ac:dyDescent="0.25">
      <c r="B8654" s="12">
        <v>46</v>
      </c>
      <c r="C8654" s="12"/>
      <c r="D8654" s="12" t="s">
        <v>101</v>
      </c>
      <c r="E8654" s="13">
        <v>64521544.840000004</v>
      </c>
      <c r="F8654" s="13">
        <v>64732664.279999994</v>
      </c>
      <c r="G8654" s="24">
        <f t="shared" ref="G8654:G8659" si="2737">E8654-F8654</f>
        <v>-211119.43999999017</v>
      </c>
    </row>
    <row r="8655" spans="2:7" x14ac:dyDescent="0.25">
      <c r="C8655">
        <v>460</v>
      </c>
      <c r="D8655" t="s">
        <v>102</v>
      </c>
      <c r="E8655" s="9">
        <v>1598730.8</v>
      </c>
      <c r="F8655" s="9">
        <v>1519795</v>
      </c>
      <c r="G8655" s="19">
        <f t="shared" si="2737"/>
        <v>78935.800000000047</v>
      </c>
    </row>
    <row r="8656" spans="2:7" x14ac:dyDescent="0.25">
      <c r="C8656">
        <v>461</v>
      </c>
      <c r="D8656" t="s">
        <v>103</v>
      </c>
      <c r="E8656" s="9">
        <v>31814299.809999999</v>
      </c>
      <c r="F8656" s="9">
        <v>32315731.099999998</v>
      </c>
      <c r="G8656" s="19">
        <f t="shared" si="2737"/>
        <v>-501431.28999999911</v>
      </c>
    </row>
    <row r="8657" spans="2:7" x14ac:dyDescent="0.25">
      <c r="C8657">
        <v>462</v>
      </c>
      <c r="D8657" t="s">
        <v>38</v>
      </c>
      <c r="E8657" s="9">
        <v>12684528.199999999</v>
      </c>
      <c r="F8657" s="9">
        <v>12271417.35</v>
      </c>
      <c r="G8657" s="19">
        <f t="shared" si="2737"/>
        <v>413110.84999999963</v>
      </c>
    </row>
    <row r="8658" spans="2:7" x14ac:dyDescent="0.25">
      <c r="C8658">
        <v>463</v>
      </c>
      <c r="D8658" t="s">
        <v>104</v>
      </c>
      <c r="E8658" s="9">
        <v>10510955.030000003</v>
      </c>
      <c r="F8658" s="9">
        <v>11011544.689999999</v>
      </c>
      <c r="G8658" s="19">
        <f t="shared" si="2737"/>
        <v>-500589.65999999642</v>
      </c>
    </row>
    <row r="8659" spans="2:7" x14ac:dyDescent="0.25">
      <c r="C8659">
        <v>469</v>
      </c>
      <c r="D8659" t="s">
        <v>105</v>
      </c>
      <c r="E8659" s="9">
        <v>7913030.9999999991</v>
      </c>
      <c r="F8659" s="9">
        <v>7614176.1399999997</v>
      </c>
      <c r="G8659" s="19">
        <f t="shared" si="2737"/>
        <v>298854.8599999994</v>
      </c>
    </row>
    <row r="8660" spans="2:7" x14ac:dyDescent="0.25">
      <c r="E8660" s="9"/>
      <c r="F8660" s="9"/>
    </row>
    <row r="8661" spans="2:7" x14ac:dyDescent="0.25">
      <c r="B8661" s="12">
        <v>47</v>
      </c>
      <c r="C8661" s="12"/>
      <c r="D8661" s="12" t="s">
        <v>44</v>
      </c>
      <c r="E8661" s="13">
        <v>2368380.25</v>
      </c>
      <c r="F8661" s="13">
        <v>2079314.8499999999</v>
      </c>
      <c r="G8661" s="24">
        <f t="shared" ref="G8661:G8662" si="2738">E8661-F8661</f>
        <v>289065.40000000014</v>
      </c>
    </row>
    <row r="8662" spans="2:7" x14ac:dyDescent="0.25">
      <c r="C8662">
        <v>470</v>
      </c>
      <c r="D8662" t="s">
        <v>106</v>
      </c>
      <c r="E8662" s="9">
        <v>2368380.25</v>
      </c>
      <c r="F8662" s="9">
        <v>2079314.8499999999</v>
      </c>
      <c r="G8662" s="19">
        <f t="shared" si="2738"/>
        <v>289065.40000000014</v>
      </c>
    </row>
    <row r="8663" spans="2:7" x14ac:dyDescent="0.25">
      <c r="E8663" s="9"/>
      <c r="F8663" s="9"/>
    </row>
    <row r="8664" spans="2:7" x14ac:dyDescent="0.25">
      <c r="B8664" s="12">
        <v>48</v>
      </c>
      <c r="C8664" s="12"/>
      <c r="D8664" s="12" t="s">
        <v>107</v>
      </c>
      <c r="E8664" s="13">
        <v>3735282.14</v>
      </c>
      <c r="F8664" s="13">
        <v>2567175.7000000002</v>
      </c>
      <c r="G8664" s="24">
        <f t="shared" ref="G8664:G8671" si="2739">E8664-F8664</f>
        <v>1168106.44</v>
      </c>
    </row>
    <row r="8665" spans="2:7" x14ac:dyDescent="0.25">
      <c r="C8665">
        <v>481</v>
      </c>
      <c r="D8665" t="s">
        <v>108</v>
      </c>
      <c r="E8665" s="9">
        <v>0</v>
      </c>
      <c r="F8665" s="9">
        <v>0</v>
      </c>
      <c r="G8665" s="19">
        <f t="shared" si="2739"/>
        <v>0</v>
      </c>
    </row>
    <row r="8666" spans="2:7" x14ac:dyDescent="0.25">
      <c r="C8666">
        <v>482</v>
      </c>
      <c r="D8666" t="s">
        <v>109</v>
      </c>
      <c r="E8666" s="9">
        <v>4680</v>
      </c>
      <c r="F8666" s="9">
        <v>10000</v>
      </c>
      <c r="G8666" s="19">
        <f t="shared" si="2739"/>
        <v>-5320</v>
      </c>
    </row>
    <row r="8667" spans="2:7" x14ac:dyDescent="0.25">
      <c r="C8667">
        <v>483</v>
      </c>
      <c r="D8667" t="s">
        <v>110</v>
      </c>
      <c r="E8667" s="9">
        <v>1463.0500000000002</v>
      </c>
      <c r="F8667" s="9">
        <v>38014.949999999997</v>
      </c>
      <c r="G8667" s="19">
        <f t="shared" si="2739"/>
        <v>-36551.899999999994</v>
      </c>
    </row>
    <row r="8668" spans="2:7" x14ac:dyDescent="0.25">
      <c r="C8668">
        <v>484</v>
      </c>
      <c r="D8668" t="s">
        <v>111</v>
      </c>
      <c r="E8668" s="9">
        <v>352146.88</v>
      </c>
      <c r="F8668" s="9">
        <v>203717.63</v>
      </c>
      <c r="G8668" s="19">
        <f t="shared" si="2739"/>
        <v>148429.25</v>
      </c>
    </row>
    <row r="8669" spans="2:7" x14ac:dyDescent="0.25">
      <c r="C8669">
        <v>485</v>
      </c>
      <c r="D8669" t="s">
        <v>112</v>
      </c>
      <c r="E8669" s="9">
        <v>0</v>
      </c>
      <c r="F8669" s="9">
        <v>0</v>
      </c>
      <c r="G8669" s="19">
        <f t="shared" si="2739"/>
        <v>0</v>
      </c>
    </row>
    <row r="8670" spans="2:7" x14ac:dyDescent="0.25">
      <c r="C8670">
        <v>486</v>
      </c>
      <c r="D8670" t="s">
        <v>113</v>
      </c>
      <c r="E8670" s="9">
        <v>0</v>
      </c>
      <c r="F8670" s="9">
        <v>0</v>
      </c>
      <c r="G8670" s="19">
        <f t="shared" si="2739"/>
        <v>0</v>
      </c>
    </row>
    <row r="8671" spans="2:7" x14ac:dyDescent="0.25">
      <c r="C8671">
        <v>489</v>
      </c>
      <c r="D8671" t="s">
        <v>114</v>
      </c>
      <c r="E8671" s="9">
        <v>3376992.21</v>
      </c>
      <c r="F8671" s="9">
        <v>2315443.12</v>
      </c>
      <c r="G8671" s="19">
        <f t="shared" si="2739"/>
        <v>1061549.0899999999</v>
      </c>
    </row>
    <row r="8672" spans="2:7" x14ac:dyDescent="0.25">
      <c r="E8672" s="9"/>
      <c r="F8672" s="9"/>
    </row>
    <row r="8673" spans="1:7" x14ac:dyDescent="0.25">
      <c r="B8673" s="12">
        <v>49</v>
      </c>
      <c r="C8673" s="12"/>
      <c r="D8673" s="12" t="s">
        <v>53</v>
      </c>
      <c r="E8673" s="13">
        <v>7606722.9299999997</v>
      </c>
      <c r="F8673" s="13">
        <v>8560076.5199999996</v>
      </c>
      <c r="G8673" s="24">
        <f t="shared" ref="G8673:G8681" si="2740">E8673-F8673</f>
        <v>-953353.58999999985</v>
      </c>
    </row>
    <row r="8674" spans="1:7" x14ac:dyDescent="0.25">
      <c r="C8674">
        <v>490</v>
      </c>
      <c r="D8674" t="s">
        <v>54</v>
      </c>
      <c r="E8674" s="9">
        <v>48958.200000000004</v>
      </c>
      <c r="F8674" s="9">
        <v>40031.300000000003</v>
      </c>
      <c r="G8674" s="19">
        <f t="shared" si="2740"/>
        <v>8926.9000000000015</v>
      </c>
    </row>
    <row r="8675" spans="1:7" x14ac:dyDescent="0.25">
      <c r="C8675">
        <v>491</v>
      </c>
      <c r="D8675" t="s">
        <v>55</v>
      </c>
      <c r="E8675" s="9">
        <v>2667001.2299999995</v>
      </c>
      <c r="F8675" s="9">
        <v>2728127.2299999995</v>
      </c>
      <c r="G8675" s="19">
        <f t="shared" si="2740"/>
        <v>-61126</v>
      </c>
    </row>
    <row r="8676" spans="1:7" x14ac:dyDescent="0.25">
      <c r="C8676">
        <v>492</v>
      </c>
      <c r="D8676" t="s">
        <v>115</v>
      </c>
      <c r="E8676" s="9">
        <v>212400</v>
      </c>
      <c r="F8676" s="9">
        <v>116400</v>
      </c>
      <c r="G8676" s="19">
        <f t="shared" si="2740"/>
        <v>96000</v>
      </c>
    </row>
    <row r="8677" spans="1:7" x14ac:dyDescent="0.25">
      <c r="C8677">
        <v>493</v>
      </c>
      <c r="D8677" t="s">
        <v>116</v>
      </c>
      <c r="E8677" s="9">
        <v>129405.99</v>
      </c>
      <c r="F8677" s="9">
        <v>95207.25</v>
      </c>
      <c r="G8677" s="19">
        <f t="shared" si="2740"/>
        <v>34198.740000000005</v>
      </c>
    </row>
    <row r="8678" spans="1:7" x14ac:dyDescent="0.25">
      <c r="C8678">
        <v>494</v>
      </c>
      <c r="D8678" t="s">
        <v>58</v>
      </c>
      <c r="E8678" s="9">
        <v>976483.76</v>
      </c>
      <c r="F8678" s="9">
        <v>1162083.45</v>
      </c>
      <c r="G8678" s="19">
        <f t="shared" si="2740"/>
        <v>-185599.68999999994</v>
      </c>
    </row>
    <row r="8679" spans="1:7" x14ac:dyDescent="0.25">
      <c r="C8679">
        <v>495</v>
      </c>
      <c r="D8679" t="s">
        <v>117</v>
      </c>
      <c r="E8679" s="9">
        <v>356</v>
      </c>
      <c r="F8679" s="9">
        <v>356</v>
      </c>
      <c r="G8679" s="19">
        <f t="shared" si="2740"/>
        <v>0</v>
      </c>
    </row>
    <row r="8680" spans="1:7" x14ac:dyDescent="0.25">
      <c r="C8680">
        <v>498</v>
      </c>
      <c r="D8680" t="s">
        <v>118</v>
      </c>
      <c r="E8680" s="9">
        <v>2471226.8899999997</v>
      </c>
      <c r="F8680" s="9">
        <v>2465786.81</v>
      </c>
      <c r="G8680" s="19">
        <f t="shared" si="2740"/>
        <v>5440.0799999996088</v>
      </c>
    </row>
    <row r="8681" spans="1:7" x14ac:dyDescent="0.25">
      <c r="C8681">
        <v>499</v>
      </c>
      <c r="D8681" t="s">
        <v>61</v>
      </c>
      <c r="E8681" s="9">
        <v>1100890.8600000001</v>
      </c>
      <c r="F8681" s="9">
        <v>1952084.48</v>
      </c>
      <c r="G8681" s="19">
        <f t="shared" si="2740"/>
        <v>-851193.61999999988</v>
      </c>
    </row>
    <row r="8682" spans="1:7" x14ac:dyDescent="0.25">
      <c r="E8682" s="9"/>
      <c r="F8682" s="9"/>
    </row>
    <row r="8683" spans="1:7" x14ac:dyDescent="0.25">
      <c r="E8683" s="9"/>
      <c r="F8683" s="9"/>
    </row>
    <row r="8684" spans="1:7" x14ac:dyDescent="0.25">
      <c r="E8684" s="9"/>
      <c r="F8684" s="9"/>
    </row>
    <row r="8685" spans="1:7" x14ac:dyDescent="0.25">
      <c r="A8685" s="14">
        <v>9</v>
      </c>
      <c r="B8685" s="14"/>
      <c r="C8685" s="14"/>
      <c r="D8685" s="14" t="s">
        <v>119</v>
      </c>
      <c r="E8685" s="15"/>
      <c r="F8685" s="15"/>
      <c r="G8685" s="25"/>
    </row>
    <row r="8686" spans="1:7" x14ac:dyDescent="0.25">
      <c r="A8686" s="14"/>
      <c r="B8686" s="14">
        <v>90</v>
      </c>
      <c r="C8686" s="14"/>
      <c r="D8686" s="14" t="s">
        <v>120</v>
      </c>
      <c r="E8686" s="16">
        <v>13750904.800000003</v>
      </c>
      <c r="F8686" s="16">
        <v>10804534.910000002</v>
      </c>
      <c r="G8686" s="26">
        <f t="shared" ref="G8686:G8688" si="2741">E8686-F8686</f>
        <v>2946369.8900000006</v>
      </c>
    </row>
    <row r="8687" spans="1:7" x14ac:dyDescent="0.25">
      <c r="C8687">
        <v>900</v>
      </c>
      <c r="D8687" t="s">
        <v>121</v>
      </c>
      <c r="E8687" s="19">
        <v>2894072.129999999</v>
      </c>
      <c r="F8687" s="19">
        <v>2315293.3799999994</v>
      </c>
      <c r="G8687" s="19">
        <f t="shared" si="2741"/>
        <v>578778.74999999953</v>
      </c>
    </row>
    <row r="8688" spans="1:7" x14ac:dyDescent="0.25">
      <c r="C8688">
        <v>901</v>
      </c>
      <c r="D8688" t="s">
        <v>122</v>
      </c>
      <c r="E8688" s="19">
        <v>10856832.670000004</v>
      </c>
      <c r="F8688" s="19">
        <v>8489241.5300000031</v>
      </c>
      <c r="G8688" s="19">
        <f t="shared" si="2741"/>
        <v>2367591.1400000006</v>
      </c>
    </row>
    <row r="8689" spans="1:7" x14ac:dyDescent="0.25">
      <c r="E8689" s="9"/>
      <c r="F8689" s="9"/>
    </row>
    <row r="8690" spans="1:7" x14ac:dyDescent="0.25">
      <c r="D8690" s="2" t="s">
        <v>123</v>
      </c>
      <c r="E8690" s="17">
        <v>13750904.800000003</v>
      </c>
      <c r="F8690" s="17">
        <v>10804534.910000002</v>
      </c>
      <c r="G8690" s="19">
        <f t="shared" ref="G8690" si="2742">E8690-F8690</f>
        <v>2946369.8900000006</v>
      </c>
    </row>
    <row r="8691" spans="1:7" x14ac:dyDescent="0.25">
      <c r="E8691" s="9"/>
      <c r="F8691" s="9"/>
    </row>
    <row r="8692" spans="1:7" x14ac:dyDescent="0.25">
      <c r="A8692" s="27"/>
      <c r="B8692" s="27"/>
      <c r="C8692" s="27"/>
      <c r="D8692" s="27"/>
      <c r="E8692" s="27"/>
      <c r="F8692" s="27"/>
      <c r="G8692" s="28"/>
    </row>
    <row r="8693" spans="1:7" x14ac:dyDescent="0.25">
      <c r="A8693" s="35"/>
      <c r="B8693" s="35"/>
      <c r="C8693" s="35"/>
      <c r="D8693" s="35"/>
      <c r="E8693" s="35"/>
      <c r="F8693" s="35"/>
      <c r="G8693" s="37"/>
    </row>
    <row r="8694" spans="1:7" x14ac:dyDescent="0.25">
      <c r="A8694" s="35"/>
      <c r="B8694" s="35"/>
      <c r="C8694" s="35"/>
      <c r="D8694" s="35"/>
      <c r="E8694" s="35"/>
      <c r="F8694" s="35"/>
      <c r="G8694" s="37"/>
    </row>
    <row r="8695" spans="1:7" ht="26.25" x14ac:dyDescent="0.4">
      <c r="A8695" s="1" t="s">
        <v>124</v>
      </c>
      <c r="B8695" s="2"/>
      <c r="C8695" s="2"/>
      <c r="D8695" s="2"/>
      <c r="E8695" s="18">
        <v>2021</v>
      </c>
      <c r="F8695" s="18">
        <v>2020</v>
      </c>
      <c r="G8695" s="20" t="s">
        <v>125</v>
      </c>
    </row>
    <row r="8696" spans="1:7" x14ac:dyDescent="0.25">
      <c r="A8696" t="s">
        <v>0</v>
      </c>
      <c r="E8696" s="3">
        <v>39125</v>
      </c>
      <c r="F8696" s="3">
        <v>38954</v>
      </c>
      <c r="G8696" s="29">
        <f>E8696-F8696</f>
        <v>171</v>
      </c>
    </row>
    <row r="8697" spans="1:7" x14ac:dyDescent="0.25">
      <c r="E8697" s="65" t="s">
        <v>405</v>
      </c>
      <c r="F8697" s="65" t="s">
        <v>405</v>
      </c>
      <c r="G8697" s="65" t="s">
        <v>405</v>
      </c>
    </row>
    <row r="8698" spans="1:7" ht="21" x14ac:dyDescent="0.35">
      <c r="A8698" s="5">
        <v>3</v>
      </c>
      <c r="B8698" s="5"/>
      <c r="C8698" s="5"/>
      <c r="D8698" s="5" t="s">
        <v>2</v>
      </c>
      <c r="E8698" s="6">
        <v>205516694.61999997</v>
      </c>
      <c r="F8698" s="6">
        <v>201588460.10999998</v>
      </c>
      <c r="G8698" s="21">
        <f>E8698-F8698</f>
        <v>3928234.5099999905</v>
      </c>
    </row>
    <row r="8699" spans="1:7" x14ac:dyDescent="0.25">
      <c r="A8699" s="7"/>
      <c r="B8699" s="7">
        <v>30</v>
      </c>
      <c r="C8699" s="7"/>
      <c r="D8699" s="7" t="s">
        <v>3</v>
      </c>
      <c r="E8699" s="8">
        <v>40559713.139999993</v>
      </c>
      <c r="F8699" s="8">
        <v>39670350.840000004</v>
      </c>
      <c r="G8699" s="22">
        <f t="shared" ref="G8699:G8707" si="2743">E8699-F8699</f>
        <v>889362.29999998957</v>
      </c>
    </row>
    <row r="8700" spans="1:7" x14ac:dyDescent="0.25">
      <c r="C8700">
        <v>300</v>
      </c>
      <c r="D8700" t="s">
        <v>4</v>
      </c>
      <c r="E8700" s="9">
        <v>2028549.7000000002</v>
      </c>
      <c r="F8700" s="9">
        <v>1980394.8499999999</v>
      </c>
      <c r="G8700" s="19">
        <f t="shared" si="2743"/>
        <v>48154.850000000326</v>
      </c>
    </row>
    <row r="8701" spans="1:7" x14ac:dyDescent="0.25">
      <c r="C8701">
        <v>301</v>
      </c>
      <c r="D8701" t="s">
        <v>5</v>
      </c>
      <c r="E8701" s="9">
        <v>31450752.939999998</v>
      </c>
      <c r="F8701" s="9">
        <v>30674869.210000001</v>
      </c>
      <c r="G8701" s="19">
        <f t="shared" si="2743"/>
        <v>775883.72999999672</v>
      </c>
    </row>
    <row r="8702" spans="1:7" x14ac:dyDescent="0.25">
      <c r="C8702">
        <v>302</v>
      </c>
      <c r="D8702" t="s">
        <v>6</v>
      </c>
      <c r="E8702" s="9">
        <v>0</v>
      </c>
      <c r="F8702" s="9">
        <v>0</v>
      </c>
      <c r="G8702" s="19">
        <f t="shared" si="2743"/>
        <v>0</v>
      </c>
    </row>
    <row r="8703" spans="1:7" x14ac:dyDescent="0.25">
      <c r="C8703">
        <v>303</v>
      </c>
      <c r="D8703" t="s">
        <v>7</v>
      </c>
      <c r="E8703" s="9">
        <v>4430.8999999999996</v>
      </c>
      <c r="F8703" s="9">
        <v>4000</v>
      </c>
      <c r="G8703" s="19">
        <f t="shared" si="2743"/>
        <v>430.89999999999964</v>
      </c>
    </row>
    <row r="8704" spans="1:7" x14ac:dyDescent="0.25">
      <c r="C8704">
        <v>304</v>
      </c>
      <c r="D8704" t="s">
        <v>8</v>
      </c>
      <c r="E8704" s="9">
        <v>22262.9</v>
      </c>
      <c r="F8704" s="9">
        <v>21891.7</v>
      </c>
      <c r="G8704" s="19">
        <f t="shared" si="2743"/>
        <v>371.20000000000073</v>
      </c>
    </row>
    <row r="8705" spans="2:7" x14ac:dyDescent="0.25">
      <c r="C8705">
        <v>305</v>
      </c>
      <c r="D8705" t="s">
        <v>9</v>
      </c>
      <c r="E8705" s="9">
        <v>6692703.8500000006</v>
      </c>
      <c r="F8705" s="9">
        <v>6545743.4400000004</v>
      </c>
      <c r="G8705" s="19">
        <f t="shared" si="2743"/>
        <v>146960.41000000015</v>
      </c>
    </row>
    <row r="8706" spans="2:7" x14ac:dyDescent="0.25">
      <c r="C8706">
        <v>306</v>
      </c>
      <c r="D8706" t="s">
        <v>10</v>
      </c>
      <c r="E8706" s="9">
        <v>54671.45</v>
      </c>
      <c r="F8706" s="9">
        <v>55445.25</v>
      </c>
      <c r="G8706" s="19">
        <f t="shared" si="2743"/>
        <v>-773.80000000000291</v>
      </c>
    </row>
    <row r="8707" spans="2:7" x14ac:dyDescent="0.25">
      <c r="C8707">
        <v>309</v>
      </c>
      <c r="D8707" t="s">
        <v>11</v>
      </c>
      <c r="E8707" s="9">
        <v>306341.39999999991</v>
      </c>
      <c r="F8707" s="9">
        <v>388006.3899999999</v>
      </c>
      <c r="G8707" s="19">
        <f t="shared" si="2743"/>
        <v>-81664.989999999991</v>
      </c>
    </row>
    <row r="8708" spans="2:7" x14ac:dyDescent="0.25">
      <c r="E8708" s="9"/>
      <c r="F8708" s="9"/>
    </row>
    <row r="8709" spans="2:7" x14ac:dyDescent="0.25">
      <c r="B8709" s="7">
        <v>31</v>
      </c>
      <c r="C8709" s="7"/>
      <c r="D8709" s="7" t="s">
        <v>12</v>
      </c>
      <c r="E8709" s="8">
        <v>41230952.209999993</v>
      </c>
      <c r="F8709" s="8">
        <v>37128588.799999997</v>
      </c>
      <c r="G8709" s="22">
        <f t="shared" ref="G8709:G8719" si="2744">E8709-F8709</f>
        <v>4102363.4099999964</v>
      </c>
    </row>
    <row r="8710" spans="2:7" x14ac:dyDescent="0.25">
      <c r="C8710">
        <v>310</v>
      </c>
      <c r="D8710" t="s">
        <v>13</v>
      </c>
      <c r="E8710" s="9">
        <v>4369865.3600000003</v>
      </c>
      <c r="F8710" s="9">
        <v>3963405</v>
      </c>
      <c r="G8710" s="19">
        <f t="shared" si="2744"/>
        <v>406460.36000000034</v>
      </c>
    </row>
    <row r="8711" spans="2:7" x14ac:dyDescent="0.25">
      <c r="C8711">
        <v>311</v>
      </c>
      <c r="D8711" t="s">
        <v>14</v>
      </c>
      <c r="E8711" s="9">
        <v>1312046.3700000001</v>
      </c>
      <c r="F8711" s="9">
        <v>1258310.5599999998</v>
      </c>
      <c r="G8711" s="19">
        <f t="shared" si="2744"/>
        <v>53735.810000000289</v>
      </c>
    </row>
    <row r="8712" spans="2:7" x14ac:dyDescent="0.25">
      <c r="C8712">
        <v>312</v>
      </c>
      <c r="D8712" t="s">
        <v>15</v>
      </c>
      <c r="E8712" s="9">
        <v>17250401.479999997</v>
      </c>
      <c r="F8712" s="9">
        <v>14832960.920000002</v>
      </c>
      <c r="G8712" s="19">
        <f t="shared" si="2744"/>
        <v>2417440.5599999949</v>
      </c>
    </row>
    <row r="8713" spans="2:7" x14ac:dyDescent="0.25">
      <c r="C8713">
        <v>313</v>
      </c>
      <c r="D8713" t="s">
        <v>16</v>
      </c>
      <c r="E8713" s="9">
        <v>8726969.2300000004</v>
      </c>
      <c r="F8713" s="9">
        <v>8448897.1999999993</v>
      </c>
      <c r="G8713" s="19">
        <f t="shared" si="2744"/>
        <v>278072.03000000119</v>
      </c>
    </row>
    <row r="8714" spans="2:7" x14ac:dyDescent="0.25">
      <c r="C8714">
        <v>314</v>
      </c>
      <c r="D8714" t="s">
        <v>17</v>
      </c>
      <c r="E8714" s="9">
        <v>4369069.5999999996</v>
      </c>
      <c r="F8714" s="9">
        <v>4597625.9399999995</v>
      </c>
      <c r="G8714" s="19">
        <f t="shared" si="2744"/>
        <v>-228556.33999999985</v>
      </c>
    </row>
    <row r="8715" spans="2:7" x14ac:dyDescent="0.25">
      <c r="C8715">
        <v>315</v>
      </c>
      <c r="D8715" t="s">
        <v>18</v>
      </c>
      <c r="E8715" s="9">
        <v>1838318</v>
      </c>
      <c r="F8715" s="9">
        <v>1777385.09</v>
      </c>
      <c r="G8715" s="19">
        <f t="shared" si="2744"/>
        <v>60932.909999999916</v>
      </c>
    </row>
    <row r="8716" spans="2:7" x14ac:dyDescent="0.25">
      <c r="C8716">
        <v>316</v>
      </c>
      <c r="D8716" t="s">
        <v>19</v>
      </c>
      <c r="E8716" s="9">
        <v>1339997.4000000001</v>
      </c>
      <c r="F8716" s="9">
        <v>1325432.2000000002</v>
      </c>
      <c r="G8716" s="19">
        <f t="shared" si="2744"/>
        <v>14565.199999999953</v>
      </c>
    </row>
    <row r="8717" spans="2:7" x14ac:dyDescent="0.25">
      <c r="C8717">
        <v>317</v>
      </c>
      <c r="D8717" t="s">
        <v>20</v>
      </c>
      <c r="E8717" s="9">
        <v>377242.80000000005</v>
      </c>
      <c r="F8717" s="9">
        <v>318023.71999999997</v>
      </c>
      <c r="G8717" s="19">
        <f t="shared" si="2744"/>
        <v>59219.080000000075</v>
      </c>
    </row>
    <row r="8718" spans="2:7" x14ac:dyDescent="0.25">
      <c r="C8718">
        <v>318</v>
      </c>
      <c r="D8718" t="s">
        <v>21</v>
      </c>
      <c r="E8718" s="9">
        <v>1274733.8199999998</v>
      </c>
      <c r="F8718" s="9">
        <v>247932.79999999993</v>
      </c>
      <c r="G8718" s="19">
        <f t="shared" si="2744"/>
        <v>1026801.0199999999</v>
      </c>
    </row>
    <row r="8719" spans="2:7" x14ac:dyDescent="0.25">
      <c r="C8719">
        <v>319</v>
      </c>
      <c r="D8719" t="s">
        <v>22</v>
      </c>
      <c r="E8719" s="9">
        <v>372308.14999999997</v>
      </c>
      <c r="F8719" s="9">
        <v>358615.36999999988</v>
      </c>
      <c r="G8719" s="19">
        <f t="shared" si="2744"/>
        <v>13692.780000000086</v>
      </c>
    </row>
    <row r="8720" spans="2:7" x14ac:dyDescent="0.25">
      <c r="E8720" s="9"/>
      <c r="F8720" s="9"/>
    </row>
    <row r="8721" spans="2:7" x14ac:dyDescent="0.25">
      <c r="B8721" s="7">
        <v>33</v>
      </c>
      <c r="C8721" s="7"/>
      <c r="D8721" s="7" t="s">
        <v>23</v>
      </c>
      <c r="E8721" s="8">
        <v>11751195.459999997</v>
      </c>
      <c r="F8721" s="8">
        <v>11389345.599999998</v>
      </c>
      <c r="G8721" s="22">
        <f t="shared" ref="G8721:G8723" si="2745">E8721-F8721</f>
        <v>361849.8599999994</v>
      </c>
    </row>
    <row r="8722" spans="2:7" x14ac:dyDescent="0.25">
      <c r="C8722">
        <v>330</v>
      </c>
      <c r="D8722" t="s">
        <v>24</v>
      </c>
      <c r="E8722" s="9">
        <v>11522345.519999998</v>
      </c>
      <c r="F8722" s="9">
        <v>11217066.419999998</v>
      </c>
      <c r="G8722" s="19">
        <f t="shared" si="2745"/>
        <v>305279.09999999963</v>
      </c>
    </row>
    <row r="8723" spans="2:7" x14ac:dyDescent="0.25">
      <c r="C8723">
        <v>332</v>
      </c>
      <c r="D8723" t="s">
        <v>25</v>
      </c>
      <c r="E8723" s="9">
        <v>228849.93999999997</v>
      </c>
      <c r="F8723" s="9">
        <v>172279.18</v>
      </c>
      <c r="G8723" s="19">
        <f t="shared" si="2745"/>
        <v>56570.75999999998</v>
      </c>
    </row>
    <row r="8724" spans="2:7" x14ac:dyDescent="0.25">
      <c r="E8724" s="9"/>
      <c r="F8724" s="9"/>
    </row>
    <row r="8725" spans="2:7" x14ac:dyDescent="0.25">
      <c r="B8725" s="7">
        <v>34</v>
      </c>
      <c r="C8725" s="7"/>
      <c r="D8725" s="7" t="s">
        <v>26</v>
      </c>
      <c r="E8725" s="8">
        <v>4076118.67</v>
      </c>
      <c r="F8725" s="8">
        <v>4729206.1399999997</v>
      </c>
      <c r="G8725" s="22">
        <f t="shared" ref="G8725:G8731" si="2746">E8725-F8725</f>
        <v>-653087.46999999974</v>
      </c>
    </row>
    <row r="8726" spans="2:7" x14ac:dyDescent="0.25">
      <c r="C8726">
        <v>340</v>
      </c>
      <c r="D8726" t="s">
        <v>27</v>
      </c>
      <c r="E8726" s="9">
        <v>3402000.1900000004</v>
      </c>
      <c r="F8726" s="9">
        <v>3981716.71</v>
      </c>
      <c r="G8726" s="19">
        <f t="shared" si="2746"/>
        <v>-579716.51999999955</v>
      </c>
    </row>
    <row r="8727" spans="2:7" x14ac:dyDescent="0.25">
      <c r="C8727">
        <v>341</v>
      </c>
      <c r="D8727" t="s">
        <v>28</v>
      </c>
      <c r="E8727" s="9">
        <v>0</v>
      </c>
      <c r="F8727" s="9">
        <v>0</v>
      </c>
      <c r="G8727" s="19">
        <f t="shared" si="2746"/>
        <v>0</v>
      </c>
    </row>
    <row r="8728" spans="2:7" x14ac:dyDescent="0.25">
      <c r="C8728">
        <v>342</v>
      </c>
      <c r="D8728" t="s">
        <v>29</v>
      </c>
      <c r="E8728" s="9">
        <v>20</v>
      </c>
      <c r="F8728" s="9">
        <v>0</v>
      </c>
      <c r="G8728" s="19">
        <f t="shared" si="2746"/>
        <v>20</v>
      </c>
    </row>
    <row r="8729" spans="2:7" x14ac:dyDescent="0.25">
      <c r="C8729">
        <v>343</v>
      </c>
      <c r="D8729" t="s">
        <v>30</v>
      </c>
      <c r="E8729" s="9">
        <v>661840.87999999989</v>
      </c>
      <c r="F8729" s="9">
        <v>689031.16</v>
      </c>
      <c r="G8729" s="19">
        <f t="shared" si="2746"/>
        <v>-27190.280000000144</v>
      </c>
    </row>
    <row r="8730" spans="2:7" x14ac:dyDescent="0.25">
      <c r="C8730">
        <v>344</v>
      </c>
      <c r="D8730" t="s">
        <v>31</v>
      </c>
      <c r="E8730" s="9">
        <v>12243.07</v>
      </c>
      <c r="F8730" s="9">
        <v>58408.600000000006</v>
      </c>
      <c r="G8730" s="19">
        <f t="shared" si="2746"/>
        <v>-46165.530000000006</v>
      </c>
    </row>
    <row r="8731" spans="2:7" x14ac:dyDescent="0.25">
      <c r="C8731">
        <v>349</v>
      </c>
      <c r="D8731" t="s">
        <v>32</v>
      </c>
      <c r="E8731" s="9">
        <v>14.53</v>
      </c>
      <c r="F8731" s="9">
        <v>49.67</v>
      </c>
      <c r="G8731" s="19">
        <f t="shared" si="2746"/>
        <v>-35.14</v>
      </c>
    </row>
    <row r="8732" spans="2:7" x14ac:dyDescent="0.25">
      <c r="E8732" s="9"/>
      <c r="F8732" s="9"/>
    </row>
    <row r="8733" spans="2:7" x14ac:dyDescent="0.25">
      <c r="B8733" s="7">
        <v>35</v>
      </c>
      <c r="C8733" s="7"/>
      <c r="D8733" s="7" t="s">
        <v>33</v>
      </c>
      <c r="E8733" s="8">
        <v>1088117.45</v>
      </c>
      <c r="F8733" s="8">
        <v>1161188.8600000001</v>
      </c>
      <c r="G8733" s="22">
        <f t="shared" ref="G8733:G8735" si="2747">E8733-F8733</f>
        <v>-73071.410000000149</v>
      </c>
    </row>
    <row r="8734" spans="2:7" x14ac:dyDescent="0.25">
      <c r="C8734">
        <v>350</v>
      </c>
      <c r="D8734" t="s">
        <v>33</v>
      </c>
      <c r="E8734" s="9">
        <v>23200.35</v>
      </c>
      <c r="F8734" s="9">
        <v>129281.35</v>
      </c>
      <c r="G8734" s="19">
        <f t="shared" si="2747"/>
        <v>-106081</v>
      </c>
    </row>
    <row r="8735" spans="2:7" x14ac:dyDescent="0.25">
      <c r="C8735">
        <v>351</v>
      </c>
      <c r="D8735" t="s">
        <v>34</v>
      </c>
      <c r="E8735" s="9">
        <v>1064917.0999999999</v>
      </c>
      <c r="F8735" s="9">
        <v>1031907.51</v>
      </c>
      <c r="G8735" s="19">
        <f t="shared" si="2747"/>
        <v>33009.589999999851</v>
      </c>
    </row>
    <row r="8736" spans="2:7" x14ac:dyDescent="0.25">
      <c r="E8736" s="9"/>
      <c r="F8736" s="9"/>
    </row>
    <row r="8737" spans="2:7" x14ac:dyDescent="0.25">
      <c r="B8737" s="7">
        <v>36</v>
      </c>
      <c r="C8737" s="7"/>
      <c r="D8737" s="7" t="s">
        <v>35</v>
      </c>
      <c r="E8737" s="8">
        <v>99049560.679999992</v>
      </c>
      <c r="F8737" s="8">
        <v>98893448.770000011</v>
      </c>
      <c r="G8737" s="22">
        <f t="shared" ref="G8737:G8745" si="2748">E8737-F8737</f>
        <v>156111.90999998152</v>
      </c>
    </row>
    <row r="8738" spans="2:7" x14ac:dyDescent="0.25">
      <c r="C8738">
        <v>360</v>
      </c>
      <c r="D8738" t="s">
        <v>36</v>
      </c>
      <c r="E8738" s="9">
        <v>315653.2</v>
      </c>
      <c r="F8738" s="9">
        <v>301694.95</v>
      </c>
      <c r="G8738" s="19">
        <f t="shared" si="2748"/>
        <v>13958.25</v>
      </c>
    </row>
    <row r="8739" spans="2:7" x14ac:dyDescent="0.25">
      <c r="C8739">
        <v>361</v>
      </c>
      <c r="D8739" t="s">
        <v>37</v>
      </c>
      <c r="E8739" s="9">
        <v>57628715.219999999</v>
      </c>
      <c r="F8739" s="9">
        <v>57624324.260000005</v>
      </c>
      <c r="G8739" s="19">
        <f t="shared" si="2748"/>
        <v>4390.9599999934435</v>
      </c>
    </row>
    <row r="8740" spans="2:7" x14ac:dyDescent="0.25">
      <c r="C8740">
        <v>362</v>
      </c>
      <c r="D8740" t="s">
        <v>38</v>
      </c>
      <c r="E8740" s="9">
        <v>1812141.79</v>
      </c>
      <c r="F8740" s="9">
        <v>1794679.55</v>
      </c>
      <c r="G8740" s="19">
        <f t="shared" si="2748"/>
        <v>17462.239999999991</v>
      </c>
    </row>
    <row r="8741" spans="2:7" x14ac:dyDescent="0.25">
      <c r="C8741">
        <v>363</v>
      </c>
      <c r="D8741" t="s">
        <v>39</v>
      </c>
      <c r="E8741" s="9">
        <v>34345474.729999997</v>
      </c>
      <c r="F8741" s="9">
        <v>34743156.510000005</v>
      </c>
      <c r="G8741" s="19">
        <f t="shared" si="2748"/>
        <v>-397681.78000000864</v>
      </c>
    </row>
    <row r="8742" spans="2:7" x14ac:dyDescent="0.25">
      <c r="C8742">
        <v>364</v>
      </c>
      <c r="D8742" t="s">
        <v>40</v>
      </c>
      <c r="E8742" s="9">
        <v>0</v>
      </c>
      <c r="F8742" s="9">
        <v>0</v>
      </c>
      <c r="G8742" s="19">
        <f t="shared" si="2748"/>
        <v>0</v>
      </c>
    </row>
    <row r="8743" spans="2:7" x14ac:dyDescent="0.25">
      <c r="C8743">
        <v>365</v>
      </c>
      <c r="D8743" t="s">
        <v>41</v>
      </c>
      <c r="E8743" s="9">
        <v>7400</v>
      </c>
      <c r="F8743" s="9">
        <v>8100</v>
      </c>
      <c r="G8743" s="19">
        <f t="shared" si="2748"/>
        <v>-700</v>
      </c>
    </row>
    <row r="8744" spans="2:7" x14ac:dyDescent="0.25">
      <c r="C8744">
        <v>366</v>
      </c>
      <c r="D8744" t="s">
        <v>42</v>
      </c>
      <c r="E8744" s="9">
        <v>15250</v>
      </c>
      <c r="F8744" s="9">
        <v>15247.55</v>
      </c>
      <c r="G8744" s="19">
        <f t="shared" si="2748"/>
        <v>2.4500000000007276</v>
      </c>
    </row>
    <row r="8745" spans="2:7" x14ac:dyDescent="0.25">
      <c r="C8745">
        <v>369</v>
      </c>
      <c r="D8745" t="s">
        <v>43</v>
      </c>
      <c r="E8745" s="9">
        <v>4924925.74</v>
      </c>
      <c r="F8745" s="9">
        <v>4406245.95</v>
      </c>
      <c r="G8745" s="19">
        <f t="shared" si="2748"/>
        <v>518679.79000000004</v>
      </c>
    </row>
    <row r="8746" spans="2:7" x14ac:dyDescent="0.25">
      <c r="E8746" s="9"/>
      <c r="F8746" s="9"/>
    </row>
    <row r="8747" spans="2:7" x14ac:dyDescent="0.25">
      <c r="B8747" s="7">
        <v>37</v>
      </c>
      <c r="C8747" s="7"/>
      <c r="D8747" s="7" t="s">
        <v>44</v>
      </c>
      <c r="E8747" s="8">
        <v>0</v>
      </c>
      <c r="F8747" s="8">
        <v>1665</v>
      </c>
      <c r="G8747" s="22">
        <f t="shared" ref="G8747:G8756" si="2749">E8747-F8747</f>
        <v>-1665</v>
      </c>
    </row>
    <row r="8748" spans="2:7" x14ac:dyDescent="0.25">
      <c r="C8748">
        <v>370</v>
      </c>
      <c r="D8748" t="s">
        <v>45</v>
      </c>
      <c r="E8748" s="9">
        <v>0</v>
      </c>
      <c r="F8748" s="9">
        <v>1665</v>
      </c>
      <c r="G8748" s="19">
        <f t="shared" si="2749"/>
        <v>-1665</v>
      </c>
    </row>
    <row r="8749" spans="2:7" x14ac:dyDescent="0.25">
      <c r="E8749" s="9"/>
      <c r="F8749" s="9"/>
      <c r="G8749" s="19">
        <f t="shared" si="2749"/>
        <v>0</v>
      </c>
    </row>
    <row r="8750" spans="2:7" x14ac:dyDescent="0.25">
      <c r="B8750" s="7">
        <v>38</v>
      </c>
      <c r="C8750" s="7"/>
      <c r="D8750" s="7" t="s">
        <v>46</v>
      </c>
      <c r="E8750" s="8">
        <v>1382397.1</v>
      </c>
      <c r="F8750" s="8">
        <v>987812.67</v>
      </c>
      <c r="G8750" s="22">
        <f t="shared" si="2749"/>
        <v>394584.43000000005</v>
      </c>
    </row>
    <row r="8751" spans="2:7" x14ac:dyDescent="0.25">
      <c r="C8751">
        <v>380</v>
      </c>
      <c r="D8751" t="s">
        <v>47</v>
      </c>
      <c r="E8751" s="9">
        <v>0</v>
      </c>
      <c r="F8751" s="9">
        <v>0</v>
      </c>
      <c r="G8751" s="19">
        <f t="shared" si="2749"/>
        <v>0</v>
      </c>
    </row>
    <row r="8752" spans="2:7" x14ac:dyDescent="0.25">
      <c r="C8752">
        <v>381</v>
      </c>
      <c r="D8752" t="s">
        <v>48</v>
      </c>
      <c r="E8752" s="9">
        <v>1497</v>
      </c>
      <c r="F8752" s="9">
        <v>9177.65</v>
      </c>
      <c r="G8752" s="19">
        <f t="shared" si="2749"/>
        <v>-7680.65</v>
      </c>
    </row>
    <row r="8753" spans="2:7" x14ac:dyDescent="0.25">
      <c r="C8753">
        <v>384</v>
      </c>
      <c r="D8753" t="s">
        <v>49</v>
      </c>
      <c r="E8753" s="9">
        <v>135.1</v>
      </c>
      <c r="F8753" s="9">
        <v>105.77</v>
      </c>
      <c r="G8753" s="19">
        <f t="shared" si="2749"/>
        <v>29.33</v>
      </c>
    </row>
    <row r="8754" spans="2:7" x14ac:dyDescent="0.25">
      <c r="C8754">
        <v>385</v>
      </c>
      <c r="D8754" t="s">
        <v>50</v>
      </c>
      <c r="E8754" s="9">
        <v>0</v>
      </c>
      <c r="F8754" s="9">
        <v>0</v>
      </c>
      <c r="G8754" s="19">
        <f t="shared" si="2749"/>
        <v>0</v>
      </c>
    </row>
    <row r="8755" spans="2:7" x14ac:dyDescent="0.25">
      <c r="C8755">
        <v>386</v>
      </c>
      <c r="D8755" t="s">
        <v>51</v>
      </c>
      <c r="E8755" s="9">
        <v>0</v>
      </c>
      <c r="F8755" s="9">
        <v>0</v>
      </c>
      <c r="G8755" s="19">
        <f t="shared" si="2749"/>
        <v>0</v>
      </c>
    </row>
    <row r="8756" spans="2:7" x14ac:dyDescent="0.25">
      <c r="C8756">
        <v>389</v>
      </c>
      <c r="D8756" t="s">
        <v>52</v>
      </c>
      <c r="E8756" s="9">
        <v>1380765</v>
      </c>
      <c r="F8756" s="9">
        <v>978529.25</v>
      </c>
      <c r="G8756" s="19">
        <f t="shared" si="2749"/>
        <v>402235.75</v>
      </c>
    </row>
    <row r="8757" spans="2:7" x14ac:dyDescent="0.25">
      <c r="E8757" s="9"/>
      <c r="F8757" s="9"/>
    </row>
    <row r="8758" spans="2:7" x14ac:dyDescent="0.25">
      <c r="B8758" s="7">
        <v>39</v>
      </c>
      <c r="C8758" s="7"/>
      <c r="D8758" s="7" t="s">
        <v>53</v>
      </c>
      <c r="E8758" s="8">
        <v>6378639.9100000001</v>
      </c>
      <c r="F8758" s="8">
        <v>7626853.4299999997</v>
      </c>
      <c r="G8758" s="22">
        <f t="shared" ref="G8758:G8766" si="2750">E8758-F8758</f>
        <v>-1248213.5199999996</v>
      </c>
    </row>
    <row r="8759" spans="2:7" x14ac:dyDescent="0.25">
      <c r="C8759">
        <v>390</v>
      </c>
      <c r="D8759" t="s">
        <v>54</v>
      </c>
      <c r="E8759" s="9">
        <v>64505.5</v>
      </c>
      <c r="F8759" s="9">
        <v>46326.85</v>
      </c>
      <c r="G8759" s="19">
        <f t="shared" si="2750"/>
        <v>18178.650000000001</v>
      </c>
    </row>
    <row r="8760" spans="2:7" x14ac:dyDescent="0.25">
      <c r="C8760">
        <v>391</v>
      </c>
      <c r="D8760" t="s">
        <v>55</v>
      </c>
      <c r="E8760" s="9">
        <v>1532795.35</v>
      </c>
      <c r="F8760" s="9">
        <v>1749014.9999999998</v>
      </c>
      <c r="G8760" s="19">
        <f t="shared" si="2750"/>
        <v>-216219.64999999967</v>
      </c>
    </row>
    <row r="8761" spans="2:7" x14ac:dyDescent="0.25">
      <c r="C8761">
        <v>392</v>
      </c>
      <c r="D8761" t="s">
        <v>56</v>
      </c>
      <c r="E8761" s="9">
        <v>110000</v>
      </c>
      <c r="F8761" s="9">
        <v>110000</v>
      </c>
      <c r="G8761" s="19">
        <f t="shared" si="2750"/>
        <v>0</v>
      </c>
    </row>
    <row r="8762" spans="2:7" x14ac:dyDescent="0.25">
      <c r="C8762">
        <v>393</v>
      </c>
      <c r="D8762" t="s">
        <v>57</v>
      </c>
      <c r="E8762" s="9">
        <v>15627.8</v>
      </c>
      <c r="F8762" s="9">
        <v>4000</v>
      </c>
      <c r="G8762" s="19">
        <f t="shared" si="2750"/>
        <v>11627.8</v>
      </c>
    </row>
    <row r="8763" spans="2:7" x14ac:dyDescent="0.25">
      <c r="C8763">
        <v>394</v>
      </c>
      <c r="D8763" t="s">
        <v>58</v>
      </c>
      <c r="E8763" s="9">
        <v>1185931.06</v>
      </c>
      <c r="F8763" s="9">
        <v>1293975</v>
      </c>
      <c r="G8763" s="19">
        <f t="shared" si="2750"/>
        <v>-108043.93999999994</v>
      </c>
    </row>
    <row r="8764" spans="2:7" x14ac:dyDescent="0.25">
      <c r="C8764">
        <v>395</v>
      </c>
      <c r="D8764" t="s">
        <v>59</v>
      </c>
      <c r="E8764" s="9">
        <v>356</v>
      </c>
      <c r="F8764" s="9">
        <v>356</v>
      </c>
      <c r="G8764" s="19">
        <f t="shared" si="2750"/>
        <v>0</v>
      </c>
    </row>
    <row r="8765" spans="2:7" x14ac:dyDescent="0.25">
      <c r="C8765">
        <v>398</v>
      </c>
      <c r="D8765" t="s">
        <v>60</v>
      </c>
      <c r="E8765" s="9">
        <v>2367133.34</v>
      </c>
      <c r="F8765" s="9">
        <v>2465786.8199999998</v>
      </c>
      <c r="G8765" s="19">
        <f t="shared" si="2750"/>
        <v>-98653.479999999981</v>
      </c>
    </row>
    <row r="8766" spans="2:7" x14ac:dyDescent="0.25">
      <c r="C8766">
        <v>399</v>
      </c>
      <c r="D8766" t="s">
        <v>61</v>
      </c>
      <c r="E8766" s="9">
        <v>1102290.8600000001</v>
      </c>
      <c r="F8766" s="9">
        <v>1957393.76</v>
      </c>
      <c r="G8766" s="19">
        <f t="shared" si="2750"/>
        <v>-855102.89999999991</v>
      </c>
    </row>
    <row r="8767" spans="2:7" x14ac:dyDescent="0.25">
      <c r="E8767" s="9"/>
      <c r="F8767" s="9"/>
    </row>
    <row r="8768" spans="2:7" x14ac:dyDescent="0.25">
      <c r="E8768" s="9"/>
      <c r="F8768" s="9"/>
    </row>
    <row r="8769" spans="1:7" ht="21" x14ac:dyDescent="0.35">
      <c r="A8769" s="10">
        <v>4</v>
      </c>
      <c r="B8769" s="10"/>
      <c r="C8769" s="10"/>
      <c r="D8769" s="10" t="s">
        <v>62</v>
      </c>
      <c r="E8769" s="11">
        <v>212312120.19000006</v>
      </c>
      <c r="F8769" s="11">
        <v>205066945.81999999</v>
      </c>
      <c r="G8769" s="23">
        <f t="shared" ref="G8769:G8774" si="2751">E8769-F8769</f>
        <v>7245174.3700000644</v>
      </c>
    </row>
    <row r="8770" spans="1:7" x14ac:dyDescent="0.25">
      <c r="A8770" s="2"/>
      <c r="B8770" s="12">
        <v>40</v>
      </c>
      <c r="C8770" s="12"/>
      <c r="D8770" s="12" t="s">
        <v>63</v>
      </c>
      <c r="E8770" s="13">
        <v>110197361.24000002</v>
      </c>
      <c r="F8770" s="13">
        <v>105095739.66999999</v>
      </c>
      <c r="G8770" s="24">
        <f t="shared" si="2751"/>
        <v>5101621.5700000376</v>
      </c>
    </row>
    <row r="8771" spans="1:7" x14ac:dyDescent="0.25">
      <c r="C8771">
        <v>400</v>
      </c>
      <c r="D8771" t="s">
        <v>64</v>
      </c>
      <c r="E8771" s="9">
        <v>84946182.560000017</v>
      </c>
      <c r="F8771" s="9">
        <v>82544081.640000001</v>
      </c>
      <c r="G8771" s="19">
        <f t="shared" si="2751"/>
        <v>2402100.9200000167</v>
      </c>
    </row>
    <row r="8772" spans="1:7" x14ac:dyDescent="0.25">
      <c r="C8772">
        <v>401</v>
      </c>
      <c r="D8772" t="s">
        <v>65</v>
      </c>
      <c r="E8772" s="9">
        <v>11459667.219999999</v>
      </c>
      <c r="F8772" s="9">
        <v>9419045.5999999978</v>
      </c>
      <c r="G8772" s="19">
        <f t="shared" si="2751"/>
        <v>2040621.620000001</v>
      </c>
    </row>
    <row r="8773" spans="1:7" x14ac:dyDescent="0.25">
      <c r="C8773">
        <v>402</v>
      </c>
      <c r="D8773" t="s">
        <v>66</v>
      </c>
      <c r="E8773" s="9">
        <v>13422419.01</v>
      </c>
      <c r="F8773" s="9">
        <v>12758870.159999998</v>
      </c>
      <c r="G8773" s="19">
        <f t="shared" si="2751"/>
        <v>663548.85000000149</v>
      </c>
    </row>
    <row r="8774" spans="1:7" x14ac:dyDescent="0.25">
      <c r="C8774">
        <v>403</v>
      </c>
      <c r="D8774" t="s">
        <v>67</v>
      </c>
      <c r="E8774" s="9">
        <v>369092.44999999995</v>
      </c>
      <c r="F8774" s="9">
        <v>373742.27</v>
      </c>
      <c r="G8774" s="19">
        <f t="shared" si="2751"/>
        <v>-4649.8200000000652</v>
      </c>
    </row>
    <row r="8775" spans="1:7" x14ac:dyDescent="0.25">
      <c r="E8775" s="9"/>
      <c r="F8775" s="9"/>
    </row>
    <row r="8776" spans="1:7" x14ac:dyDescent="0.25">
      <c r="B8776" s="12">
        <v>41</v>
      </c>
      <c r="C8776" s="12"/>
      <c r="D8776" s="12" t="s">
        <v>68</v>
      </c>
      <c r="E8776" s="13">
        <v>255612.40000000002</v>
      </c>
      <c r="F8776" s="13">
        <v>124248.34999999999</v>
      </c>
      <c r="G8776" s="24">
        <f t="shared" ref="G8776:G8780" si="2752">E8776-F8776</f>
        <v>131364.05000000005</v>
      </c>
    </row>
    <row r="8777" spans="1:7" x14ac:dyDescent="0.25">
      <c r="C8777">
        <v>410</v>
      </c>
      <c r="D8777" t="s">
        <v>69</v>
      </c>
      <c r="E8777" s="9">
        <v>0</v>
      </c>
      <c r="F8777" s="9">
        <v>0</v>
      </c>
      <c r="G8777" s="19">
        <f t="shared" si="2752"/>
        <v>0</v>
      </c>
    </row>
    <row r="8778" spans="1:7" x14ac:dyDescent="0.25">
      <c r="C8778">
        <v>411</v>
      </c>
      <c r="D8778" t="s">
        <v>70</v>
      </c>
      <c r="E8778" s="9">
        <v>0</v>
      </c>
      <c r="F8778" s="9">
        <v>0</v>
      </c>
      <c r="G8778" s="19">
        <f t="shared" si="2752"/>
        <v>0</v>
      </c>
    </row>
    <row r="8779" spans="1:7" x14ac:dyDescent="0.25">
      <c r="C8779">
        <v>412</v>
      </c>
      <c r="D8779" t="s">
        <v>71</v>
      </c>
      <c r="E8779" s="9">
        <v>255612.40000000002</v>
      </c>
      <c r="F8779" s="9">
        <v>124248.34999999999</v>
      </c>
      <c r="G8779" s="19">
        <f t="shared" si="2752"/>
        <v>131364.05000000005</v>
      </c>
    </row>
    <row r="8780" spans="1:7" x14ac:dyDescent="0.25">
      <c r="C8780">
        <v>413</v>
      </c>
      <c r="D8780" t="s">
        <v>72</v>
      </c>
      <c r="E8780" s="9">
        <v>0</v>
      </c>
      <c r="F8780" s="9">
        <v>0</v>
      </c>
      <c r="G8780" s="19">
        <f t="shared" si="2752"/>
        <v>0</v>
      </c>
    </row>
    <row r="8781" spans="1:7" x14ac:dyDescent="0.25">
      <c r="E8781" s="9"/>
      <c r="F8781" s="9"/>
    </row>
    <row r="8782" spans="1:7" x14ac:dyDescent="0.25">
      <c r="B8782" s="12">
        <v>42</v>
      </c>
      <c r="C8782" s="12"/>
      <c r="D8782" s="12" t="s">
        <v>73</v>
      </c>
      <c r="E8782" s="13">
        <v>49886376.25</v>
      </c>
      <c r="F8782" s="13">
        <v>46222642.189999998</v>
      </c>
      <c r="G8782" s="24">
        <f t="shared" ref="G8782:G8791" si="2753">E8782-F8782</f>
        <v>3663734.0600000024</v>
      </c>
    </row>
    <row r="8783" spans="1:7" x14ac:dyDescent="0.25">
      <c r="C8783">
        <v>420</v>
      </c>
      <c r="D8783" t="s">
        <v>74</v>
      </c>
      <c r="E8783" s="9">
        <v>1628612.8</v>
      </c>
      <c r="F8783" s="9">
        <v>1641383.96</v>
      </c>
      <c r="G8783" s="19">
        <f t="shared" si="2753"/>
        <v>-12771.159999999916</v>
      </c>
    </row>
    <row r="8784" spans="1:7" x14ac:dyDescent="0.25">
      <c r="C8784">
        <v>421</v>
      </c>
      <c r="D8784" t="s">
        <v>75</v>
      </c>
      <c r="E8784" s="9">
        <v>1533229.0599999998</v>
      </c>
      <c r="F8784" s="9">
        <v>1517184.77</v>
      </c>
      <c r="G8784" s="19">
        <f t="shared" si="2753"/>
        <v>16044.289999999804</v>
      </c>
    </row>
    <row r="8785" spans="2:7" x14ac:dyDescent="0.25">
      <c r="C8785">
        <v>422</v>
      </c>
      <c r="D8785" t="s">
        <v>76</v>
      </c>
      <c r="E8785" s="9">
        <v>0</v>
      </c>
      <c r="F8785" s="9">
        <v>0</v>
      </c>
      <c r="G8785" s="19">
        <f t="shared" si="2753"/>
        <v>0</v>
      </c>
    </row>
    <row r="8786" spans="2:7" x14ac:dyDescent="0.25">
      <c r="C8786">
        <v>423</v>
      </c>
      <c r="D8786" t="s">
        <v>77</v>
      </c>
      <c r="E8786" s="9">
        <v>65508.700000000004</v>
      </c>
      <c r="F8786" s="9">
        <v>68443.899999999994</v>
      </c>
      <c r="G8786" s="19">
        <f t="shared" si="2753"/>
        <v>-2935.1999999999898</v>
      </c>
    </row>
    <row r="8787" spans="2:7" x14ac:dyDescent="0.25">
      <c r="C8787">
        <v>424</v>
      </c>
      <c r="D8787" t="s">
        <v>78</v>
      </c>
      <c r="E8787" s="9">
        <v>44317054.199999996</v>
      </c>
      <c r="F8787" s="9">
        <v>40692308.919999994</v>
      </c>
      <c r="G8787" s="19">
        <f t="shared" si="2753"/>
        <v>3624745.2800000012</v>
      </c>
    </row>
    <row r="8788" spans="2:7" x14ac:dyDescent="0.25">
      <c r="C8788">
        <v>425</v>
      </c>
      <c r="D8788" t="s">
        <v>79</v>
      </c>
      <c r="E8788" s="9">
        <v>541778.75000000012</v>
      </c>
      <c r="F8788" s="9">
        <v>510024.71000000008</v>
      </c>
      <c r="G8788" s="19">
        <f t="shared" si="2753"/>
        <v>31754.040000000037</v>
      </c>
    </row>
    <row r="8789" spans="2:7" x14ac:dyDescent="0.25">
      <c r="C8789">
        <v>426</v>
      </c>
      <c r="D8789" t="s">
        <v>80</v>
      </c>
      <c r="E8789" s="9">
        <v>1633674.89</v>
      </c>
      <c r="F8789" s="9">
        <v>1646736.9800000004</v>
      </c>
      <c r="G8789" s="19">
        <f t="shared" si="2753"/>
        <v>-13062.090000000549</v>
      </c>
    </row>
    <row r="8790" spans="2:7" x14ac:dyDescent="0.25">
      <c r="C8790">
        <v>427</v>
      </c>
      <c r="D8790" t="s">
        <v>81</v>
      </c>
      <c r="E8790" s="9">
        <v>165327.70000000001</v>
      </c>
      <c r="F8790" s="9">
        <v>143517</v>
      </c>
      <c r="G8790" s="19">
        <f t="shared" si="2753"/>
        <v>21810.700000000012</v>
      </c>
    </row>
    <row r="8791" spans="2:7" x14ac:dyDescent="0.25">
      <c r="C8791">
        <v>429</v>
      </c>
      <c r="D8791" t="s">
        <v>82</v>
      </c>
      <c r="E8791" s="9">
        <v>1190.1500000000001</v>
      </c>
      <c r="F8791" s="9">
        <v>3041.95</v>
      </c>
      <c r="G8791" s="19">
        <f t="shared" si="2753"/>
        <v>-1851.7999999999997</v>
      </c>
    </row>
    <row r="8792" spans="2:7" x14ac:dyDescent="0.25">
      <c r="E8792" s="9"/>
      <c r="F8792" s="9"/>
    </row>
    <row r="8793" spans="2:7" x14ac:dyDescent="0.25">
      <c r="B8793" s="12">
        <v>43</v>
      </c>
      <c r="C8793" s="12"/>
      <c r="D8793" s="12" t="s">
        <v>83</v>
      </c>
      <c r="E8793" s="13">
        <v>2157827.65</v>
      </c>
      <c r="F8793" s="13">
        <v>1545828.3399999999</v>
      </c>
      <c r="G8793" s="24">
        <f t="shared" ref="G8793:G8797" si="2754">E8793-F8793</f>
        <v>611999.31000000006</v>
      </c>
    </row>
    <row r="8794" spans="2:7" x14ac:dyDescent="0.25">
      <c r="C8794">
        <v>430</v>
      </c>
      <c r="D8794" t="s">
        <v>84</v>
      </c>
      <c r="E8794" s="9">
        <v>2079162.65</v>
      </c>
      <c r="F8794" s="9">
        <v>1524624.3399999999</v>
      </c>
      <c r="G8794" s="19">
        <f t="shared" si="2754"/>
        <v>554538.31000000006</v>
      </c>
    </row>
    <row r="8795" spans="2:7" x14ac:dyDescent="0.25">
      <c r="C8795">
        <v>431</v>
      </c>
      <c r="D8795" t="s">
        <v>85</v>
      </c>
      <c r="E8795" s="9">
        <v>60213.1</v>
      </c>
      <c r="F8795" s="9">
        <v>0</v>
      </c>
      <c r="G8795" s="19">
        <f t="shared" si="2754"/>
        <v>60213.1</v>
      </c>
    </row>
    <row r="8796" spans="2:7" x14ac:dyDescent="0.25">
      <c r="C8796">
        <v>432</v>
      </c>
      <c r="D8796" t="s">
        <v>86</v>
      </c>
      <c r="E8796" s="9">
        <v>-29.5</v>
      </c>
      <c r="F8796" s="9">
        <v>26.149999999999977</v>
      </c>
      <c r="G8796" s="19">
        <f t="shared" si="2754"/>
        <v>-55.649999999999977</v>
      </c>
    </row>
    <row r="8797" spans="2:7" x14ac:dyDescent="0.25">
      <c r="C8797">
        <v>439</v>
      </c>
      <c r="D8797" t="s">
        <v>87</v>
      </c>
      <c r="E8797" s="9">
        <v>18481.400000000001</v>
      </c>
      <c r="F8797" s="9">
        <v>21177.85</v>
      </c>
      <c r="G8797" s="19">
        <f t="shared" si="2754"/>
        <v>-2696.4499999999971</v>
      </c>
    </row>
    <row r="8798" spans="2:7" x14ac:dyDescent="0.25">
      <c r="E8798" s="9"/>
      <c r="F8798" s="9"/>
    </row>
    <row r="8799" spans="2:7" x14ac:dyDescent="0.25">
      <c r="B8799" s="12">
        <v>44</v>
      </c>
      <c r="C8799" s="12"/>
      <c r="D8799" s="12" t="s">
        <v>88</v>
      </c>
      <c r="E8799" s="13">
        <v>5921109.2299999995</v>
      </c>
      <c r="F8799" s="13">
        <v>6031841.7999999998</v>
      </c>
      <c r="G8799" s="24">
        <f t="shared" ref="G8799:G8809" si="2755">E8799-F8799</f>
        <v>-110732.5700000003</v>
      </c>
    </row>
    <row r="8800" spans="2:7" x14ac:dyDescent="0.25">
      <c r="C8800">
        <v>440</v>
      </c>
      <c r="D8800" t="s">
        <v>89</v>
      </c>
      <c r="E8800" s="9">
        <v>1570938.55</v>
      </c>
      <c r="F8800" s="9">
        <v>1608100.76</v>
      </c>
      <c r="G8800" s="19">
        <f t="shared" si="2755"/>
        <v>-37162.209999999963</v>
      </c>
    </row>
    <row r="8801" spans="2:7" x14ac:dyDescent="0.25">
      <c r="C8801">
        <v>441</v>
      </c>
      <c r="D8801" t="s">
        <v>90</v>
      </c>
      <c r="E8801" s="9">
        <v>163290</v>
      </c>
      <c r="F8801" s="9">
        <v>91824.2</v>
      </c>
      <c r="G8801" s="19">
        <f t="shared" si="2755"/>
        <v>71465.8</v>
      </c>
    </row>
    <row r="8802" spans="2:7" x14ac:dyDescent="0.25">
      <c r="C8802">
        <v>442</v>
      </c>
      <c r="D8802" t="s">
        <v>91</v>
      </c>
      <c r="E8802" s="9">
        <v>48448.72</v>
      </c>
      <c r="F8802" s="9">
        <v>67037.19</v>
      </c>
      <c r="G8802" s="19">
        <f t="shared" si="2755"/>
        <v>-18588.47</v>
      </c>
    </row>
    <row r="8803" spans="2:7" x14ac:dyDescent="0.25">
      <c r="C8803">
        <v>443</v>
      </c>
      <c r="D8803" t="s">
        <v>92</v>
      </c>
      <c r="E8803" s="9">
        <v>1782599.25</v>
      </c>
      <c r="F8803" s="9">
        <v>1892566.95</v>
      </c>
      <c r="G8803" s="19">
        <f t="shared" si="2755"/>
        <v>-109967.69999999995</v>
      </c>
    </row>
    <row r="8804" spans="2:7" x14ac:dyDescent="0.25">
      <c r="C8804">
        <v>444</v>
      </c>
      <c r="D8804" t="s">
        <v>31</v>
      </c>
      <c r="E8804" s="9">
        <v>148054.15</v>
      </c>
      <c r="F8804" s="9">
        <v>98340</v>
      </c>
      <c r="G8804" s="19">
        <f t="shared" si="2755"/>
        <v>49714.149999999994</v>
      </c>
    </row>
    <row r="8805" spans="2:7" x14ac:dyDescent="0.25">
      <c r="C8805">
        <v>445</v>
      </c>
      <c r="D8805" t="s">
        <v>93</v>
      </c>
      <c r="E8805" s="9">
        <v>180579</v>
      </c>
      <c r="F8805" s="9">
        <v>173538</v>
      </c>
      <c r="G8805" s="19">
        <f t="shared" si="2755"/>
        <v>7041</v>
      </c>
    </row>
    <row r="8806" spans="2:7" x14ac:dyDescent="0.25">
      <c r="C8806">
        <v>446</v>
      </c>
      <c r="D8806" t="s">
        <v>94</v>
      </c>
      <c r="E8806" s="9">
        <v>0</v>
      </c>
      <c r="F8806" s="9">
        <v>0</v>
      </c>
      <c r="G8806" s="19">
        <f t="shared" si="2755"/>
        <v>0</v>
      </c>
    </row>
    <row r="8807" spans="2:7" x14ac:dyDescent="0.25">
      <c r="C8807">
        <v>447</v>
      </c>
      <c r="D8807" t="s">
        <v>95</v>
      </c>
      <c r="E8807" s="9">
        <v>2022599.92</v>
      </c>
      <c r="F8807" s="9">
        <v>2097881.0799999996</v>
      </c>
      <c r="G8807" s="19">
        <f t="shared" si="2755"/>
        <v>-75281.159999999683</v>
      </c>
    </row>
    <row r="8808" spans="2:7" x14ac:dyDescent="0.25">
      <c r="C8808">
        <v>448</v>
      </c>
      <c r="D8808" t="s">
        <v>96</v>
      </c>
      <c r="E8808" s="9">
        <v>0</v>
      </c>
      <c r="F8808" s="9">
        <v>0</v>
      </c>
      <c r="G8808" s="19">
        <f t="shared" si="2755"/>
        <v>0</v>
      </c>
    </row>
    <row r="8809" spans="2:7" x14ac:dyDescent="0.25">
      <c r="C8809">
        <v>449</v>
      </c>
      <c r="D8809" t="s">
        <v>97</v>
      </c>
      <c r="E8809" s="9">
        <v>4599.6400000000003</v>
      </c>
      <c r="F8809" s="9">
        <v>2553.62</v>
      </c>
      <c r="G8809" s="19">
        <f t="shared" si="2755"/>
        <v>2046.0200000000004</v>
      </c>
    </row>
    <row r="8810" spans="2:7" x14ac:dyDescent="0.25">
      <c r="E8810" s="9"/>
      <c r="F8810" s="9"/>
    </row>
    <row r="8811" spans="2:7" x14ac:dyDescent="0.25">
      <c r="B8811" s="12">
        <v>45</v>
      </c>
      <c r="C8811" s="12"/>
      <c r="D8811" s="12" t="s">
        <v>98</v>
      </c>
      <c r="E8811" s="13">
        <v>407686.31000000006</v>
      </c>
      <c r="F8811" s="13">
        <v>335835.21</v>
      </c>
      <c r="G8811" s="24">
        <f t="shared" ref="G8811:G8813" si="2756">E8811-F8811</f>
        <v>71851.100000000035</v>
      </c>
    </row>
    <row r="8812" spans="2:7" x14ac:dyDescent="0.25">
      <c r="C8812">
        <v>450</v>
      </c>
      <c r="D8812" t="s">
        <v>99</v>
      </c>
      <c r="E8812" s="9">
        <v>91532.6</v>
      </c>
      <c r="F8812" s="9">
        <v>113720.55</v>
      </c>
      <c r="G8812" s="19">
        <f t="shared" si="2756"/>
        <v>-22187.949999999997</v>
      </c>
    </row>
    <row r="8813" spans="2:7" x14ac:dyDescent="0.25">
      <c r="C8813">
        <v>451</v>
      </c>
      <c r="D8813" t="s">
        <v>100</v>
      </c>
      <c r="E8813" s="9">
        <v>316153.71000000002</v>
      </c>
      <c r="F8813" s="9">
        <v>222114.66</v>
      </c>
      <c r="G8813" s="19">
        <f t="shared" si="2756"/>
        <v>94039.050000000017</v>
      </c>
    </row>
    <row r="8814" spans="2:7" x14ac:dyDescent="0.25">
      <c r="E8814" s="9"/>
      <c r="F8814" s="9"/>
    </row>
    <row r="8815" spans="2:7" x14ac:dyDescent="0.25">
      <c r="B8815" s="12">
        <v>46</v>
      </c>
      <c r="C8815" s="12"/>
      <c r="D8815" s="12" t="s">
        <v>101</v>
      </c>
      <c r="E8815" s="13">
        <v>35758896.07</v>
      </c>
      <c r="F8815" s="13">
        <v>36529084.689999998</v>
      </c>
      <c r="G8815" s="24">
        <f t="shared" ref="G8815:G8820" si="2757">E8815-F8815</f>
        <v>-770188.61999999732</v>
      </c>
    </row>
    <row r="8816" spans="2:7" x14ac:dyDescent="0.25">
      <c r="C8816">
        <v>460</v>
      </c>
      <c r="D8816" t="s">
        <v>102</v>
      </c>
      <c r="E8816" s="9">
        <v>691521.05</v>
      </c>
      <c r="F8816" s="9">
        <v>653229</v>
      </c>
      <c r="G8816" s="19">
        <f t="shared" si="2757"/>
        <v>38292.050000000047</v>
      </c>
    </row>
    <row r="8817" spans="2:7" x14ac:dyDescent="0.25">
      <c r="C8817">
        <v>461</v>
      </c>
      <c r="D8817" t="s">
        <v>103</v>
      </c>
      <c r="E8817" s="9">
        <v>16760050.110000001</v>
      </c>
      <c r="F8817" s="9">
        <v>17244395.439999998</v>
      </c>
      <c r="G8817" s="19">
        <f t="shared" si="2757"/>
        <v>-484345.32999999635</v>
      </c>
    </row>
    <row r="8818" spans="2:7" x14ac:dyDescent="0.25">
      <c r="C8818">
        <v>462</v>
      </c>
      <c r="D8818" t="s">
        <v>38</v>
      </c>
      <c r="E8818" s="9">
        <v>6461607.2000000002</v>
      </c>
      <c r="F8818" s="9">
        <v>6851879.3499999996</v>
      </c>
      <c r="G8818" s="19">
        <f t="shared" si="2757"/>
        <v>-390272.14999999944</v>
      </c>
    </row>
    <row r="8819" spans="2:7" x14ac:dyDescent="0.25">
      <c r="C8819">
        <v>463</v>
      </c>
      <c r="D8819" t="s">
        <v>104</v>
      </c>
      <c r="E8819" s="9">
        <v>4078383.2600000002</v>
      </c>
      <c r="F8819" s="9">
        <v>4337228.3600000003</v>
      </c>
      <c r="G8819" s="19">
        <f t="shared" si="2757"/>
        <v>-258845.10000000009</v>
      </c>
    </row>
    <row r="8820" spans="2:7" x14ac:dyDescent="0.25">
      <c r="C8820">
        <v>469</v>
      </c>
      <c r="D8820" t="s">
        <v>105</v>
      </c>
      <c r="E8820" s="9">
        <v>7767334.4500000002</v>
      </c>
      <c r="F8820" s="9">
        <v>7442352.54</v>
      </c>
      <c r="G8820" s="19">
        <f t="shared" si="2757"/>
        <v>324981.91000000015</v>
      </c>
    </row>
    <row r="8821" spans="2:7" x14ac:dyDescent="0.25">
      <c r="E8821" s="9"/>
      <c r="F8821" s="9"/>
    </row>
    <row r="8822" spans="2:7" x14ac:dyDescent="0.25">
      <c r="B8822" s="12">
        <v>47</v>
      </c>
      <c r="C8822" s="12"/>
      <c r="D8822" s="12" t="s">
        <v>44</v>
      </c>
      <c r="E8822" s="13">
        <v>0</v>
      </c>
      <c r="F8822" s="13">
        <v>1665</v>
      </c>
      <c r="G8822" s="24">
        <f t="shared" ref="G8822:G8823" si="2758">E8822-F8822</f>
        <v>-1665</v>
      </c>
    </row>
    <row r="8823" spans="2:7" x14ac:dyDescent="0.25">
      <c r="C8823">
        <v>470</v>
      </c>
      <c r="D8823" t="s">
        <v>106</v>
      </c>
      <c r="E8823" s="9">
        <v>0</v>
      </c>
      <c r="F8823" s="9">
        <v>1665</v>
      </c>
      <c r="G8823" s="19">
        <f t="shared" si="2758"/>
        <v>-1665</v>
      </c>
    </row>
    <row r="8824" spans="2:7" x14ac:dyDescent="0.25">
      <c r="E8824" s="9"/>
      <c r="F8824" s="9"/>
    </row>
    <row r="8825" spans="2:7" x14ac:dyDescent="0.25">
      <c r="B8825" s="12">
        <v>48</v>
      </c>
      <c r="C8825" s="12"/>
      <c r="D8825" s="12" t="s">
        <v>107</v>
      </c>
      <c r="E8825" s="13">
        <v>1328575.93</v>
      </c>
      <c r="F8825" s="13">
        <v>1527131.03</v>
      </c>
      <c r="G8825" s="24">
        <f t="shared" ref="G8825:G8832" si="2759">E8825-F8825</f>
        <v>-198555.10000000009</v>
      </c>
    </row>
    <row r="8826" spans="2:7" x14ac:dyDescent="0.25">
      <c r="C8826">
        <v>481</v>
      </c>
      <c r="D8826" t="s">
        <v>108</v>
      </c>
      <c r="E8826" s="9">
        <v>0</v>
      </c>
      <c r="F8826" s="9">
        <v>0</v>
      </c>
      <c r="G8826" s="19">
        <f t="shared" si="2759"/>
        <v>0</v>
      </c>
    </row>
    <row r="8827" spans="2:7" x14ac:dyDescent="0.25">
      <c r="C8827">
        <v>482</v>
      </c>
      <c r="D8827" t="s">
        <v>109</v>
      </c>
      <c r="E8827" s="9">
        <v>4680</v>
      </c>
      <c r="F8827" s="9">
        <v>0</v>
      </c>
      <c r="G8827" s="19">
        <f t="shared" si="2759"/>
        <v>4680</v>
      </c>
    </row>
    <row r="8828" spans="2:7" x14ac:dyDescent="0.25">
      <c r="C8828">
        <v>483</v>
      </c>
      <c r="D8828" t="s">
        <v>110</v>
      </c>
      <c r="E8828" s="9">
        <v>0</v>
      </c>
      <c r="F8828" s="9">
        <v>38014.949999999997</v>
      </c>
      <c r="G8828" s="19">
        <f t="shared" si="2759"/>
        <v>-38014.949999999997</v>
      </c>
    </row>
    <row r="8829" spans="2:7" x14ac:dyDescent="0.25">
      <c r="C8829">
        <v>484</v>
      </c>
      <c r="D8829" t="s">
        <v>111</v>
      </c>
      <c r="E8829" s="9">
        <v>10950.98</v>
      </c>
      <c r="F8829" s="9">
        <v>26637.78</v>
      </c>
      <c r="G8829" s="19">
        <f t="shared" si="2759"/>
        <v>-15686.8</v>
      </c>
    </row>
    <row r="8830" spans="2:7" x14ac:dyDescent="0.25">
      <c r="C8830">
        <v>485</v>
      </c>
      <c r="D8830" t="s">
        <v>112</v>
      </c>
      <c r="E8830" s="9">
        <v>0</v>
      </c>
      <c r="F8830" s="9">
        <v>0</v>
      </c>
      <c r="G8830" s="19">
        <f t="shared" si="2759"/>
        <v>0</v>
      </c>
    </row>
    <row r="8831" spans="2:7" x14ac:dyDescent="0.25">
      <c r="C8831">
        <v>486</v>
      </c>
      <c r="D8831" t="s">
        <v>113</v>
      </c>
      <c r="E8831" s="9">
        <v>0</v>
      </c>
      <c r="F8831" s="9">
        <v>0</v>
      </c>
      <c r="G8831" s="19">
        <f t="shared" si="2759"/>
        <v>0</v>
      </c>
    </row>
    <row r="8832" spans="2:7" x14ac:dyDescent="0.25">
      <c r="C8832">
        <v>489</v>
      </c>
      <c r="D8832" t="s">
        <v>114</v>
      </c>
      <c r="E8832" s="9">
        <v>1312944.95</v>
      </c>
      <c r="F8832" s="9">
        <v>1462478.3</v>
      </c>
      <c r="G8832" s="19">
        <f t="shared" si="2759"/>
        <v>-149533.35000000009</v>
      </c>
    </row>
    <row r="8833" spans="1:7" x14ac:dyDescent="0.25">
      <c r="E8833" s="9"/>
      <c r="F8833" s="9"/>
    </row>
    <row r="8834" spans="1:7" x14ac:dyDescent="0.25">
      <c r="B8834" s="12">
        <v>49</v>
      </c>
      <c r="C8834" s="12"/>
      <c r="D8834" s="12" t="s">
        <v>53</v>
      </c>
      <c r="E8834" s="13">
        <v>6398675.1100000003</v>
      </c>
      <c r="F8834" s="13">
        <v>7652929.540000001</v>
      </c>
      <c r="G8834" s="24">
        <f t="shared" ref="G8834:G8842" si="2760">E8834-F8834</f>
        <v>-1254254.4300000006</v>
      </c>
    </row>
    <row r="8835" spans="1:7" x14ac:dyDescent="0.25">
      <c r="C8835">
        <v>490</v>
      </c>
      <c r="D8835" t="s">
        <v>54</v>
      </c>
      <c r="E8835" s="9">
        <v>41400</v>
      </c>
      <c r="F8835" s="9">
        <v>34400</v>
      </c>
      <c r="G8835" s="19">
        <f t="shared" si="2760"/>
        <v>7000</v>
      </c>
    </row>
    <row r="8836" spans="1:7" x14ac:dyDescent="0.25">
      <c r="C8836">
        <v>491</v>
      </c>
      <c r="D8836" t="s">
        <v>55</v>
      </c>
      <c r="E8836" s="9">
        <v>1830786.85</v>
      </c>
      <c r="F8836" s="9">
        <v>1984606.9999999998</v>
      </c>
      <c r="G8836" s="19">
        <f t="shared" si="2760"/>
        <v>-153820.14999999967</v>
      </c>
    </row>
    <row r="8837" spans="1:7" x14ac:dyDescent="0.25">
      <c r="C8837">
        <v>492</v>
      </c>
      <c r="D8837" t="s">
        <v>115</v>
      </c>
      <c r="E8837" s="9">
        <v>128400</v>
      </c>
      <c r="F8837" s="9">
        <v>116400</v>
      </c>
      <c r="G8837" s="19">
        <f t="shared" si="2760"/>
        <v>12000</v>
      </c>
    </row>
    <row r="8838" spans="1:7" x14ac:dyDescent="0.25">
      <c r="C8838">
        <v>493</v>
      </c>
      <c r="D8838" t="s">
        <v>116</v>
      </c>
      <c r="E8838" s="9">
        <v>53577</v>
      </c>
      <c r="F8838" s="9">
        <v>53475.5</v>
      </c>
      <c r="G8838" s="19">
        <f t="shared" si="2760"/>
        <v>101.5</v>
      </c>
    </row>
    <row r="8839" spans="1:7" x14ac:dyDescent="0.25">
      <c r="C8839">
        <v>494</v>
      </c>
      <c r="D8839" t="s">
        <v>58</v>
      </c>
      <c r="E8839" s="9">
        <v>877131.06</v>
      </c>
      <c r="F8839" s="9">
        <v>1049319.75</v>
      </c>
      <c r="G8839" s="19">
        <f t="shared" si="2760"/>
        <v>-172188.68999999994</v>
      </c>
    </row>
    <row r="8840" spans="1:7" x14ac:dyDescent="0.25">
      <c r="C8840">
        <v>495</v>
      </c>
      <c r="D8840" t="s">
        <v>117</v>
      </c>
      <c r="E8840" s="9">
        <v>356</v>
      </c>
      <c r="F8840" s="9">
        <v>356</v>
      </c>
      <c r="G8840" s="19">
        <f t="shared" si="2760"/>
        <v>0</v>
      </c>
    </row>
    <row r="8841" spans="1:7" x14ac:dyDescent="0.25">
      <c r="C8841">
        <v>498</v>
      </c>
      <c r="D8841" t="s">
        <v>118</v>
      </c>
      <c r="E8841" s="9">
        <v>2367133.34</v>
      </c>
      <c r="F8841" s="9">
        <v>2465786.81</v>
      </c>
      <c r="G8841" s="19">
        <f t="shared" si="2760"/>
        <v>-98653.470000000205</v>
      </c>
    </row>
    <row r="8842" spans="1:7" x14ac:dyDescent="0.25">
      <c r="C8842">
        <v>499</v>
      </c>
      <c r="D8842" t="s">
        <v>61</v>
      </c>
      <c r="E8842" s="9">
        <v>1099890.8600000001</v>
      </c>
      <c r="F8842" s="9">
        <v>1948584.48</v>
      </c>
      <c r="G8842" s="19">
        <f t="shared" si="2760"/>
        <v>-848693.61999999988</v>
      </c>
    </row>
    <row r="8843" spans="1:7" x14ac:dyDescent="0.25">
      <c r="E8843" s="9"/>
      <c r="F8843" s="9"/>
    </row>
    <row r="8844" spans="1:7" x14ac:dyDescent="0.25">
      <c r="E8844" s="9"/>
      <c r="F8844" s="9"/>
    </row>
    <row r="8845" spans="1:7" x14ac:dyDescent="0.25">
      <c r="E8845" s="9"/>
      <c r="F8845" s="9"/>
    </row>
    <row r="8846" spans="1:7" x14ac:dyDescent="0.25">
      <c r="A8846" s="14">
        <v>9</v>
      </c>
      <c r="B8846" s="14"/>
      <c r="C8846" s="14"/>
      <c r="D8846" s="14" t="s">
        <v>119</v>
      </c>
      <c r="E8846" s="15"/>
      <c r="F8846" s="15"/>
      <c r="G8846" s="25"/>
    </row>
    <row r="8847" spans="1:7" x14ac:dyDescent="0.25">
      <c r="A8847" s="14"/>
      <c r="B8847" s="14">
        <v>90</v>
      </c>
      <c r="C8847" s="14"/>
      <c r="D8847" s="14" t="s">
        <v>120</v>
      </c>
      <c r="E8847" s="16">
        <v>6697531.1299999999</v>
      </c>
      <c r="F8847" s="16">
        <v>3478485.71</v>
      </c>
      <c r="G8847" s="26">
        <f t="shared" ref="G8847:G8849" si="2761">E8847-F8847</f>
        <v>3219045.42</v>
      </c>
    </row>
    <row r="8848" spans="1:7" x14ac:dyDescent="0.25">
      <c r="C8848">
        <v>900</v>
      </c>
      <c r="D8848" t="s">
        <v>121</v>
      </c>
      <c r="E8848" s="19">
        <v>-510037.35</v>
      </c>
      <c r="F8848" s="19">
        <v>-2000018.6400000006</v>
      </c>
      <c r="G8848" s="19">
        <f t="shared" si="2761"/>
        <v>1489981.2900000005</v>
      </c>
    </row>
    <row r="8849" spans="1:7" x14ac:dyDescent="0.25">
      <c r="C8849">
        <v>901</v>
      </c>
      <c r="D8849" t="s">
        <v>122</v>
      </c>
      <c r="E8849" s="19">
        <v>7207568.4799999995</v>
      </c>
      <c r="F8849" s="19">
        <v>5478504.3500000006</v>
      </c>
      <c r="G8849" s="19">
        <f t="shared" si="2761"/>
        <v>1729064.129999999</v>
      </c>
    </row>
    <row r="8850" spans="1:7" x14ac:dyDescent="0.25">
      <c r="E8850" s="9"/>
      <c r="F8850" s="9"/>
    </row>
    <row r="8851" spans="1:7" x14ac:dyDescent="0.25">
      <c r="D8851" s="2" t="s">
        <v>123</v>
      </c>
      <c r="E8851" s="17">
        <v>6697531.1299999999</v>
      </c>
      <c r="F8851" s="17">
        <v>3478485.71</v>
      </c>
      <c r="G8851" s="19">
        <f t="shared" ref="G8851" si="2762">E8851-F8851</f>
        <v>3219045.42</v>
      </c>
    </row>
    <row r="8852" spans="1:7" x14ac:dyDescent="0.25">
      <c r="E8852" s="9"/>
      <c r="F8852" s="9"/>
    </row>
    <row r="8853" spans="1:7" x14ac:dyDescent="0.25">
      <c r="A8853" s="27"/>
      <c r="B8853" s="27"/>
      <c r="C8853" s="27"/>
      <c r="D8853" s="27"/>
      <c r="E8853" s="27"/>
      <c r="F8853" s="27"/>
      <c r="G8853" s="28"/>
    </row>
    <row r="8854" spans="1:7" x14ac:dyDescent="0.25">
      <c r="A8854" s="35"/>
      <c r="B8854" s="35"/>
      <c r="C8854" s="35"/>
      <c r="D8854" s="35"/>
      <c r="E8854" s="35"/>
      <c r="F8854" s="35"/>
      <c r="G8854" s="37"/>
    </row>
    <row r="8856" spans="1:7" ht="26.25" x14ac:dyDescent="0.4">
      <c r="A8856" s="1" t="s">
        <v>124</v>
      </c>
      <c r="B8856" s="2"/>
      <c r="C8856" s="2"/>
      <c r="D8856" s="2"/>
      <c r="E8856" s="18">
        <v>2021</v>
      </c>
      <c r="F8856" s="18">
        <v>2020</v>
      </c>
      <c r="G8856" s="20" t="s">
        <v>125</v>
      </c>
    </row>
    <row r="8857" spans="1:7" x14ac:dyDescent="0.25">
      <c r="A8857" t="s">
        <v>0</v>
      </c>
      <c r="E8857" s="3">
        <v>10478</v>
      </c>
      <c r="F8857" s="3">
        <v>10479</v>
      </c>
      <c r="G8857" s="29">
        <f>E8857-F8857</f>
        <v>-1</v>
      </c>
    </row>
    <row r="8858" spans="1:7" x14ac:dyDescent="0.25">
      <c r="E8858" s="65" t="s">
        <v>406</v>
      </c>
      <c r="F8858" s="65" t="s">
        <v>406</v>
      </c>
      <c r="G8858" s="65" t="s">
        <v>406</v>
      </c>
    </row>
    <row r="8859" spans="1:7" ht="21" x14ac:dyDescent="0.35">
      <c r="A8859" s="5">
        <v>3</v>
      </c>
      <c r="B8859" s="5"/>
      <c r="C8859" s="5"/>
      <c r="D8859" s="5" t="s">
        <v>2</v>
      </c>
      <c r="E8859" s="6">
        <v>55094205.619999997</v>
      </c>
      <c r="F8859" s="6">
        <v>54563711.38000001</v>
      </c>
      <c r="G8859" s="21">
        <f>E8859-F8859</f>
        <v>530494.23999998719</v>
      </c>
    </row>
    <row r="8860" spans="1:7" x14ac:dyDescent="0.25">
      <c r="A8860" s="7"/>
      <c r="B8860" s="7">
        <v>30</v>
      </c>
      <c r="C8860" s="7"/>
      <c r="D8860" s="7" t="s">
        <v>3</v>
      </c>
      <c r="E8860" s="8">
        <v>7836445.8900000006</v>
      </c>
      <c r="F8860" s="8">
        <v>7602933.7999999998</v>
      </c>
      <c r="G8860" s="22">
        <f t="shared" ref="G8860:G8868" si="2763">E8860-F8860</f>
        <v>233512.09000000078</v>
      </c>
    </row>
    <row r="8861" spans="1:7" x14ac:dyDescent="0.25">
      <c r="C8861">
        <v>300</v>
      </c>
      <c r="D8861" t="s">
        <v>4</v>
      </c>
      <c r="E8861" s="9">
        <v>463103.89999999997</v>
      </c>
      <c r="F8861" s="9">
        <v>435463.8</v>
      </c>
      <c r="G8861" s="19">
        <f t="shared" si="2763"/>
        <v>27640.099999999977</v>
      </c>
    </row>
    <row r="8862" spans="1:7" x14ac:dyDescent="0.25">
      <c r="C8862">
        <v>301</v>
      </c>
      <c r="D8862" t="s">
        <v>5</v>
      </c>
      <c r="E8862" s="9">
        <v>6125931.54</v>
      </c>
      <c r="F8862" s="9">
        <v>5907616.0499999998</v>
      </c>
      <c r="G8862" s="19">
        <f t="shared" si="2763"/>
        <v>218315.49000000022</v>
      </c>
    </row>
    <row r="8863" spans="1:7" x14ac:dyDescent="0.25">
      <c r="C8863">
        <v>302</v>
      </c>
      <c r="D8863" t="s">
        <v>6</v>
      </c>
      <c r="E8863" s="9">
        <v>2685</v>
      </c>
      <c r="F8863" s="9">
        <v>3645</v>
      </c>
      <c r="G8863" s="19">
        <f t="shared" si="2763"/>
        <v>-960</v>
      </c>
    </row>
    <row r="8864" spans="1:7" x14ac:dyDescent="0.25">
      <c r="C8864">
        <v>303</v>
      </c>
      <c r="D8864" t="s">
        <v>7</v>
      </c>
      <c r="E8864" s="9">
        <v>0</v>
      </c>
      <c r="F8864" s="9">
        <v>200</v>
      </c>
      <c r="G8864" s="19">
        <f t="shared" si="2763"/>
        <v>-200</v>
      </c>
    </row>
    <row r="8865" spans="2:7" x14ac:dyDescent="0.25">
      <c r="C8865">
        <v>304</v>
      </c>
      <c r="D8865" t="s">
        <v>8</v>
      </c>
      <c r="E8865" s="9">
        <v>17000</v>
      </c>
      <c r="F8865" s="9">
        <v>51787.9</v>
      </c>
      <c r="G8865" s="19">
        <f t="shared" si="2763"/>
        <v>-34787.9</v>
      </c>
    </row>
    <row r="8866" spans="2:7" x14ac:dyDescent="0.25">
      <c r="C8866">
        <v>305</v>
      </c>
      <c r="D8866" t="s">
        <v>9</v>
      </c>
      <c r="E8866" s="9">
        <v>1151737.05</v>
      </c>
      <c r="F8866" s="9">
        <v>1146557.75</v>
      </c>
      <c r="G8866" s="19">
        <f t="shared" si="2763"/>
        <v>5179.3000000000466</v>
      </c>
    </row>
    <row r="8867" spans="2:7" x14ac:dyDescent="0.25">
      <c r="C8867">
        <v>306</v>
      </c>
      <c r="D8867" t="s">
        <v>10</v>
      </c>
      <c r="E8867" s="9">
        <v>5100</v>
      </c>
      <c r="F8867" s="9">
        <v>500</v>
      </c>
      <c r="G8867" s="19">
        <f t="shared" si="2763"/>
        <v>4600</v>
      </c>
    </row>
    <row r="8868" spans="2:7" x14ac:dyDescent="0.25">
      <c r="C8868">
        <v>309</v>
      </c>
      <c r="D8868" t="s">
        <v>11</v>
      </c>
      <c r="E8868" s="9">
        <v>70888.400000000009</v>
      </c>
      <c r="F8868" s="9">
        <v>57163.3</v>
      </c>
      <c r="G8868" s="19">
        <f t="shared" si="2763"/>
        <v>13725.100000000006</v>
      </c>
    </row>
    <row r="8869" spans="2:7" x14ac:dyDescent="0.25">
      <c r="E8869" s="9"/>
      <c r="F8869" s="9"/>
    </row>
    <row r="8870" spans="2:7" x14ac:dyDescent="0.25">
      <c r="B8870" s="7">
        <v>31</v>
      </c>
      <c r="C8870" s="7"/>
      <c r="D8870" s="7" t="s">
        <v>12</v>
      </c>
      <c r="E8870" s="8">
        <v>13192552.950000001</v>
      </c>
      <c r="F8870" s="8">
        <v>12608985.340000005</v>
      </c>
      <c r="G8870" s="22">
        <f t="shared" ref="G8870:G8880" si="2764">E8870-F8870</f>
        <v>583567.60999999568</v>
      </c>
    </row>
    <row r="8871" spans="2:7" x14ac:dyDescent="0.25">
      <c r="C8871">
        <v>310</v>
      </c>
      <c r="D8871" t="s">
        <v>13</v>
      </c>
      <c r="E8871" s="9">
        <v>1530436.41</v>
      </c>
      <c r="F8871" s="9">
        <v>1535771.43</v>
      </c>
      <c r="G8871" s="19">
        <f t="shared" si="2764"/>
        <v>-5335.0200000000186</v>
      </c>
    </row>
    <row r="8872" spans="2:7" x14ac:dyDescent="0.25">
      <c r="C8872">
        <v>311</v>
      </c>
      <c r="D8872" t="s">
        <v>14</v>
      </c>
      <c r="E8872" s="9">
        <v>318453.23000000004</v>
      </c>
      <c r="F8872" s="9">
        <v>344080.02999999997</v>
      </c>
      <c r="G8872" s="19">
        <f t="shared" si="2764"/>
        <v>-25626.79999999993</v>
      </c>
    </row>
    <row r="8873" spans="2:7" x14ac:dyDescent="0.25">
      <c r="C8873">
        <v>312</v>
      </c>
      <c r="D8873" t="s">
        <v>15</v>
      </c>
      <c r="E8873" s="9">
        <v>2405587.5900000003</v>
      </c>
      <c r="F8873" s="9">
        <v>2508236.0499999998</v>
      </c>
      <c r="G8873" s="19">
        <f t="shared" si="2764"/>
        <v>-102648.4599999995</v>
      </c>
    </row>
    <row r="8874" spans="2:7" x14ac:dyDescent="0.25">
      <c r="C8874">
        <v>313</v>
      </c>
      <c r="D8874" t="s">
        <v>16</v>
      </c>
      <c r="E8874" s="9">
        <v>4640079.7300000004</v>
      </c>
      <c r="F8874" s="9">
        <v>4751716.8900000006</v>
      </c>
      <c r="G8874" s="19">
        <f t="shared" si="2764"/>
        <v>-111637.16000000015</v>
      </c>
    </row>
    <row r="8875" spans="2:7" x14ac:dyDescent="0.25">
      <c r="C8875">
        <v>314</v>
      </c>
      <c r="D8875" t="s">
        <v>17</v>
      </c>
      <c r="E8875" s="9">
        <v>2880494.3499999996</v>
      </c>
      <c r="F8875" s="9">
        <v>2166474.7000000002</v>
      </c>
      <c r="G8875" s="19">
        <f t="shared" si="2764"/>
        <v>714019.64999999944</v>
      </c>
    </row>
    <row r="8876" spans="2:7" x14ac:dyDescent="0.25">
      <c r="C8876">
        <v>315</v>
      </c>
      <c r="D8876" t="s">
        <v>18</v>
      </c>
      <c r="E8876" s="9">
        <v>548120.42000000004</v>
      </c>
      <c r="F8876" s="9">
        <v>532993.38</v>
      </c>
      <c r="G8876" s="19">
        <f t="shared" si="2764"/>
        <v>15127.040000000037</v>
      </c>
    </row>
    <row r="8877" spans="2:7" x14ac:dyDescent="0.25">
      <c r="C8877">
        <v>316</v>
      </c>
      <c r="D8877" t="s">
        <v>19</v>
      </c>
      <c r="E8877" s="9">
        <v>314791</v>
      </c>
      <c r="F8877" s="9">
        <v>360040.13</v>
      </c>
      <c r="G8877" s="19">
        <f t="shared" si="2764"/>
        <v>-45249.130000000005</v>
      </c>
    </row>
    <row r="8878" spans="2:7" x14ac:dyDescent="0.25">
      <c r="C8878">
        <v>317</v>
      </c>
      <c r="D8878" t="s">
        <v>20</v>
      </c>
      <c r="E8878" s="9">
        <v>142436.65</v>
      </c>
      <c r="F8878" s="9">
        <v>102806.05</v>
      </c>
      <c r="G8878" s="19">
        <f t="shared" si="2764"/>
        <v>39630.599999999991</v>
      </c>
    </row>
    <row r="8879" spans="2:7" x14ac:dyDescent="0.25">
      <c r="C8879">
        <v>318</v>
      </c>
      <c r="D8879" t="s">
        <v>21</v>
      </c>
      <c r="E8879" s="9">
        <v>324601.26999999996</v>
      </c>
      <c r="F8879" s="9">
        <v>237489.63</v>
      </c>
      <c r="G8879" s="19">
        <f t="shared" si="2764"/>
        <v>87111.639999999956</v>
      </c>
    </row>
    <row r="8880" spans="2:7" x14ac:dyDescent="0.25">
      <c r="C8880">
        <v>319</v>
      </c>
      <c r="D8880" t="s">
        <v>22</v>
      </c>
      <c r="E8880" s="9">
        <v>87552.300000000017</v>
      </c>
      <c r="F8880" s="9">
        <v>69377.05</v>
      </c>
      <c r="G8880" s="19">
        <f t="shared" si="2764"/>
        <v>18175.250000000015</v>
      </c>
    </row>
    <row r="8881" spans="2:7" x14ac:dyDescent="0.25">
      <c r="E8881" s="9"/>
      <c r="F8881" s="9"/>
    </row>
    <row r="8882" spans="2:7" x14ac:dyDescent="0.25">
      <c r="B8882" s="7">
        <v>33</v>
      </c>
      <c r="C8882" s="7"/>
      <c r="D8882" s="7" t="s">
        <v>23</v>
      </c>
      <c r="E8882" s="8">
        <v>2718370.5</v>
      </c>
      <c r="F8882" s="8">
        <v>2911871.3</v>
      </c>
      <c r="G8882" s="22">
        <f t="shared" ref="G8882:G8884" si="2765">E8882-F8882</f>
        <v>-193500.79999999981</v>
      </c>
    </row>
    <row r="8883" spans="2:7" x14ac:dyDescent="0.25">
      <c r="C8883">
        <v>330</v>
      </c>
      <c r="D8883" t="s">
        <v>24</v>
      </c>
      <c r="E8883" s="9">
        <v>2672294.15</v>
      </c>
      <c r="F8883" s="9">
        <v>2866681.3</v>
      </c>
      <c r="G8883" s="19">
        <f t="shared" si="2765"/>
        <v>-194387.14999999991</v>
      </c>
    </row>
    <row r="8884" spans="2:7" x14ac:dyDescent="0.25">
      <c r="C8884">
        <v>332</v>
      </c>
      <c r="D8884" t="s">
        <v>25</v>
      </c>
      <c r="E8884" s="9">
        <v>46076.35</v>
      </c>
      <c r="F8884" s="9">
        <v>45190</v>
      </c>
      <c r="G8884" s="19">
        <f t="shared" si="2765"/>
        <v>886.34999999999854</v>
      </c>
    </row>
    <row r="8885" spans="2:7" x14ac:dyDescent="0.25">
      <c r="E8885" s="9"/>
      <c r="F8885" s="9"/>
    </row>
    <row r="8886" spans="2:7" x14ac:dyDescent="0.25">
      <c r="B8886" s="7">
        <v>34</v>
      </c>
      <c r="C8886" s="7"/>
      <c r="D8886" s="7" t="s">
        <v>26</v>
      </c>
      <c r="E8886" s="8">
        <v>860858.39</v>
      </c>
      <c r="F8886" s="8">
        <v>1127442.0800000003</v>
      </c>
      <c r="G8886" s="22">
        <f t="shared" ref="G8886:G8892" si="2766">E8886-F8886</f>
        <v>-266583.69000000029</v>
      </c>
    </row>
    <row r="8887" spans="2:7" x14ac:dyDescent="0.25">
      <c r="C8887">
        <v>340</v>
      </c>
      <c r="D8887" t="s">
        <v>27</v>
      </c>
      <c r="E8887" s="9">
        <v>623932.66</v>
      </c>
      <c r="F8887" s="9">
        <v>766741.49000000011</v>
      </c>
      <c r="G8887" s="19">
        <f t="shared" si="2766"/>
        <v>-142808.83000000007</v>
      </c>
    </row>
    <row r="8888" spans="2:7" x14ac:dyDescent="0.25">
      <c r="C8888">
        <v>341</v>
      </c>
      <c r="D8888" t="s">
        <v>28</v>
      </c>
      <c r="E8888" s="9">
        <v>0</v>
      </c>
      <c r="F8888" s="9">
        <v>99851.85</v>
      </c>
      <c r="G8888" s="19">
        <f t="shared" si="2766"/>
        <v>-99851.85</v>
      </c>
    </row>
    <row r="8889" spans="2:7" x14ac:dyDescent="0.25">
      <c r="C8889">
        <v>342</v>
      </c>
      <c r="D8889" t="s">
        <v>29</v>
      </c>
      <c r="E8889" s="9">
        <v>0</v>
      </c>
      <c r="F8889" s="9">
        <v>0</v>
      </c>
      <c r="G8889" s="19">
        <f t="shared" si="2766"/>
        <v>0</v>
      </c>
    </row>
    <row r="8890" spans="2:7" x14ac:dyDescent="0.25">
      <c r="C8890">
        <v>343</v>
      </c>
      <c r="D8890" t="s">
        <v>30</v>
      </c>
      <c r="E8890" s="9">
        <v>243379.75</v>
      </c>
      <c r="F8890" s="9">
        <v>250345.05000000005</v>
      </c>
      <c r="G8890" s="19">
        <f t="shared" si="2766"/>
        <v>-6965.3000000000466</v>
      </c>
    </row>
    <row r="8891" spans="2:7" x14ac:dyDescent="0.25">
      <c r="C8891">
        <v>344</v>
      </c>
      <c r="D8891" t="s">
        <v>31</v>
      </c>
      <c r="E8891" s="9">
        <v>-11586.55</v>
      </c>
      <c r="F8891" s="9">
        <v>5370.85</v>
      </c>
      <c r="G8891" s="19">
        <f t="shared" si="2766"/>
        <v>-16957.400000000001</v>
      </c>
    </row>
    <row r="8892" spans="2:7" x14ac:dyDescent="0.25">
      <c r="C8892">
        <v>349</v>
      </c>
      <c r="D8892" t="s">
        <v>32</v>
      </c>
      <c r="E8892" s="9">
        <v>5132.53</v>
      </c>
      <c r="F8892" s="9">
        <v>5132.8400000000011</v>
      </c>
      <c r="G8892" s="19">
        <f t="shared" si="2766"/>
        <v>-0.31000000000130967</v>
      </c>
    </row>
    <row r="8893" spans="2:7" x14ac:dyDescent="0.25">
      <c r="E8893" s="9"/>
      <c r="F8893" s="9"/>
    </row>
    <row r="8894" spans="2:7" x14ac:dyDescent="0.25">
      <c r="B8894" s="7">
        <v>35</v>
      </c>
      <c r="C8894" s="7"/>
      <c r="D8894" s="7" t="s">
        <v>33</v>
      </c>
      <c r="E8894" s="8">
        <v>269752.86000000004</v>
      </c>
      <c r="F8894" s="8">
        <v>295107.79999999993</v>
      </c>
      <c r="G8894" s="22">
        <f t="shared" ref="G8894:G8896" si="2767">E8894-F8894</f>
        <v>-25354.939999999886</v>
      </c>
    </row>
    <row r="8895" spans="2:7" x14ac:dyDescent="0.25">
      <c r="C8895">
        <v>350</v>
      </c>
      <c r="D8895" t="s">
        <v>33</v>
      </c>
      <c r="E8895" s="9">
        <v>5714.5</v>
      </c>
      <c r="F8895" s="9">
        <v>14872.98</v>
      </c>
      <c r="G8895" s="19">
        <f t="shared" si="2767"/>
        <v>-9158.48</v>
      </c>
    </row>
    <row r="8896" spans="2:7" x14ac:dyDescent="0.25">
      <c r="C8896">
        <v>351</v>
      </c>
      <c r="D8896" t="s">
        <v>34</v>
      </c>
      <c r="E8896" s="9">
        <v>264038.36000000004</v>
      </c>
      <c r="F8896" s="9">
        <v>280234.81999999995</v>
      </c>
      <c r="G8896" s="19">
        <f t="shared" si="2767"/>
        <v>-16196.459999999905</v>
      </c>
    </row>
    <row r="8897" spans="2:7" x14ac:dyDescent="0.25">
      <c r="E8897" s="9"/>
      <c r="F8897" s="9"/>
    </row>
    <row r="8898" spans="2:7" x14ac:dyDescent="0.25">
      <c r="B8898" s="7">
        <v>36</v>
      </c>
      <c r="C8898" s="7"/>
      <c r="D8898" s="7" t="s">
        <v>35</v>
      </c>
      <c r="E8898" s="8">
        <v>26181224.289999999</v>
      </c>
      <c r="F8898" s="8">
        <v>26571876.949999999</v>
      </c>
      <c r="G8898" s="22">
        <f t="shared" ref="G8898:G8906" si="2768">E8898-F8898</f>
        <v>-390652.66000000015</v>
      </c>
    </row>
    <row r="8899" spans="2:7" x14ac:dyDescent="0.25">
      <c r="C8899">
        <v>360</v>
      </c>
      <c r="D8899" t="s">
        <v>36</v>
      </c>
      <c r="E8899" s="9">
        <v>84219.58</v>
      </c>
      <c r="F8899" s="9">
        <v>60256.75</v>
      </c>
      <c r="G8899" s="19">
        <f t="shared" si="2768"/>
        <v>23962.83</v>
      </c>
    </row>
    <row r="8900" spans="2:7" x14ac:dyDescent="0.25">
      <c r="C8900">
        <v>361</v>
      </c>
      <c r="D8900" t="s">
        <v>37</v>
      </c>
      <c r="E8900" s="9">
        <v>16296564.619999999</v>
      </c>
      <c r="F8900" s="9">
        <v>16165475.909999998</v>
      </c>
      <c r="G8900" s="19">
        <f t="shared" si="2768"/>
        <v>131088.71000000089</v>
      </c>
    </row>
    <row r="8901" spans="2:7" x14ac:dyDescent="0.25">
      <c r="C8901">
        <v>362</v>
      </c>
      <c r="D8901" t="s">
        <v>38</v>
      </c>
      <c r="E8901" s="9">
        <v>2147085</v>
      </c>
      <c r="F8901" s="9">
        <v>2945082</v>
      </c>
      <c r="G8901" s="19">
        <f t="shared" si="2768"/>
        <v>-797997</v>
      </c>
    </row>
    <row r="8902" spans="2:7" x14ac:dyDescent="0.25">
      <c r="C8902">
        <v>363</v>
      </c>
      <c r="D8902" t="s">
        <v>39</v>
      </c>
      <c r="E8902" s="9">
        <v>7556258.6400000006</v>
      </c>
      <c r="F8902" s="9">
        <v>7306895.6900000004</v>
      </c>
      <c r="G8902" s="19">
        <f t="shared" si="2768"/>
        <v>249362.95000000019</v>
      </c>
    </row>
    <row r="8903" spans="2:7" x14ac:dyDescent="0.25">
      <c r="C8903">
        <v>364</v>
      </c>
      <c r="D8903" t="s">
        <v>40</v>
      </c>
      <c r="E8903" s="9">
        <v>0</v>
      </c>
      <c r="F8903" s="9">
        <v>0</v>
      </c>
      <c r="G8903" s="19">
        <f t="shared" si="2768"/>
        <v>0</v>
      </c>
    </row>
    <row r="8904" spans="2:7" x14ac:dyDescent="0.25">
      <c r="C8904">
        <v>365</v>
      </c>
      <c r="D8904" t="s">
        <v>41</v>
      </c>
      <c r="E8904" s="9">
        <v>0</v>
      </c>
      <c r="F8904" s="9">
        <v>0</v>
      </c>
      <c r="G8904" s="19">
        <f t="shared" si="2768"/>
        <v>0</v>
      </c>
    </row>
    <row r="8905" spans="2:7" x14ac:dyDescent="0.25">
      <c r="C8905">
        <v>366</v>
      </c>
      <c r="D8905" t="s">
        <v>42</v>
      </c>
      <c r="E8905" s="9">
        <v>9800</v>
      </c>
      <c r="F8905" s="9">
        <v>0</v>
      </c>
      <c r="G8905" s="19">
        <f t="shared" si="2768"/>
        <v>9800</v>
      </c>
    </row>
    <row r="8906" spans="2:7" x14ac:dyDescent="0.25">
      <c r="C8906">
        <v>369</v>
      </c>
      <c r="D8906" t="s">
        <v>43</v>
      </c>
      <c r="E8906" s="9">
        <v>87296.45</v>
      </c>
      <c r="F8906" s="9">
        <v>94166.6</v>
      </c>
      <c r="G8906" s="19">
        <f t="shared" si="2768"/>
        <v>-6870.1500000000087</v>
      </c>
    </row>
    <row r="8907" spans="2:7" x14ac:dyDescent="0.25">
      <c r="E8907" s="9"/>
      <c r="F8907" s="9"/>
    </row>
    <row r="8908" spans="2:7" x14ac:dyDescent="0.25">
      <c r="B8908" s="7">
        <v>37</v>
      </c>
      <c r="C8908" s="7"/>
      <c r="D8908" s="7" t="s">
        <v>44</v>
      </c>
      <c r="E8908" s="8">
        <v>2612531.3000000003</v>
      </c>
      <c r="F8908" s="8">
        <v>2336847.1999999997</v>
      </c>
      <c r="G8908" s="22">
        <f t="shared" ref="G8908:G8917" si="2769">E8908-F8908</f>
        <v>275684.10000000056</v>
      </c>
    </row>
    <row r="8909" spans="2:7" x14ac:dyDescent="0.25">
      <c r="C8909">
        <v>370</v>
      </c>
      <c r="D8909" t="s">
        <v>45</v>
      </c>
      <c r="E8909" s="9">
        <v>2612531.3000000003</v>
      </c>
      <c r="F8909" s="9">
        <v>2336847.1999999997</v>
      </c>
      <c r="G8909" s="19">
        <f t="shared" si="2769"/>
        <v>275684.10000000056</v>
      </c>
    </row>
    <row r="8910" spans="2:7" x14ac:dyDescent="0.25">
      <c r="E8910" s="9"/>
      <c r="F8910" s="9"/>
      <c r="G8910" s="19">
        <f t="shared" si="2769"/>
        <v>0</v>
      </c>
    </row>
    <row r="8911" spans="2:7" x14ac:dyDescent="0.25">
      <c r="B8911" s="7">
        <v>38</v>
      </c>
      <c r="C8911" s="7"/>
      <c r="D8911" s="7" t="s">
        <v>46</v>
      </c>
      <c r="E8911" s="8">
        <v>982803.79</v>
      </c>
      <c r="F8911" s="8">
        <v>762430</v>
      </c>
      <c r="G8911" s="22">
        <f t="shared" si="2769"/>
        <v>220373.79000000004</v>
      </c>
    </row>
    <row r="8912" spans="2:7" x14ac:dyDescent="0.25">
      <c r="C8912">
        <v>380</v>
      </c>
      <c r="D8912" t="s">
        <v>47</v>
      </c>
      <c r="E8912" s="9">
        <v>0</v>
      </c>
      <c r="F8912" s="9">
        <v>0</v>
      </c>
      <c r="G8912" s="19">
        <f t="shared" si="2769"/>
        <v>0</v>
      </c>
    </row>
    <row r="8913" spans="2:7" x14ac:dyDescent="0.25">
      <c r="C8913">
        <v>381</v>
      </c>
      <c r="D8913" t="s">
        <v>48</v>
      </c>
      <c r="E8913" s="9">
        <v>15900</v>
      </c>
      <c r="F8913" s="9">
        <v>0</v>
      </c>
      <c r="G8913" s="19">
        <f t="shared" si="2769"/>
        <v>15900</v>
      </c>
    </row>
    <row r="8914" spans="2:7" x14ac:dyDescent="0.25">
      <c r="C8914">
        <v>384</v>
      </c>
      <c r="D8914" t="s">
        <v>49</v>
      </c>
      <c r="E8914" s="9">
        <v>0</v>
      </c>
      <c r="F8914" s="9">
        <v>2430</v>
      </c>
      <c r="G8914" s="19">
        <f t="shared" si="2769"/>
        <v>-2430</v>
      </c>
    </row>
    <row r="8915" spans="2:7" x14ac:dyDescent="0.25">
      <c r="C8915">
        <v>385</v>
      </c>
      <c r="D8915" t="s">
        <v>50</v>
      </c>
      <c r="E8915" s="9">
        <v>0</v>
      </c>
      <c r="F8915" s="9">
        <v>0</v>
      </c>
      <c r="G8915" s="19">
        <f t="shared" si="2769"/>
        <v>0</v>
      </c>
    </row>
    <row r="8916" spans="2:7" x14ac:dyDescent="0.25">
      <c r="C8916">
        <v>386</v>
      </c>
      <c r="D8916" t="s">
        <v>51</v>
      </c>
      <c r="E8916" s="9">
        <v>3670</v>
      </c>
      <c r="F8916" s="9">
        <v>0</v>
      </c>
      <c r="G8916" s="19">
        <f t="shared" si="2769"/>
        <v>3670</v>
      </c>
    </row>
    <row r="8917" spans="2:7" x14ac:dyDescent="0.25">
      <c r="C8917">
        <v>389</v>
      </c>
      <c r="D8917" t="s">
        <v>52</v>
      </c>
      <c r="E8917" s="9">
        <v>963233.79</v>
      </c>
      <c r="F8917" s="9">
        <v>760000</v>
      </c>
      <c r="G8917" s="19">
        <f t="shared" si="2769"/>
        <v>203233.79000000004</v>
      </c>
    </row>
    <row r="8918" spans="2:7" x14ac:dyDescent="0.25">
      <c r="E8918" s="9"/>
      <c r="F8918" s="9"/>
    </row>
    <row r="8919" spans="2:7" x14ac:dyDescent="0.25">
      <c r="B8919" s="7">
        <v>39</v>
      </c>
      <c r="C8919" s="7"/>
      <c r="D8919" s="7" t="s">
        <v>53</v>
      </c>
      <c r="E8919" s="8">
        <v>439665.64999999997</v>
      </c>
      <c r="F8919" s="8">
        <v>346216.91000000003</v>
      </c>
      <c r="G8919" s="22">
        <f t="shared" ref="G8919:G8927" si="2770">E8919-F8919</f>
        <v>93448.739999999932</v>
      </c>
    </row>
    <row r="8920" spans="2:7" x14ac:dyDescent="0.25">
      <c r="C8920">
        <v>390</v>
      </c>
      <c r="D8920" t="s">
        <v>54</v>
      </c>
      <c r="E8920" s="9">
        <v>5764.8</v>
      </c>
      <c r="F8920" s="9">
        <v>3668.15</v>
      </c>
      <c r="G8920" s="19">
        <f t="shared" si="2770"/>
        <v>2096.65</v>
      </c>
    </row>
    <row r="8921" spans="2:7" x14ac:dyDescent="0.25">
      <c r="C8921">
        <v>391</v>
      </c>
      <c r="D8921" t="s">
        <v>55</v>
      </c>
      <c r="E8921" s="9">
        <v>245114.45</v>
      </c>
      <c r="F8921" s="9">
        <v>301302.25</v>
      </c>
      <c r="G8921" s="19">
        <f t="shared" si="2770"/>
        <v>-56187.799999999988</v>
      </c>
    </row>
    <row r="8922" spans="2:7" x14ac:dyDescent="0.25">
      <c r="C8922">
        <v>392</v>
      </c>
      <c r="D8922" t="s">
        <v>56</v>
      </c>
      <c r="E8922" s="9">
        <v>84000</v>
      </c>
      <c r="F8922" s="9">
        <v>0</v>
      </c>
      <c r="G8922" s="19">
        <f t="shared" si="2770"/>
        <v>84000</v>
      </c>
    </row>
    <row r="8923" spans="2:7" x14ac:dyDescent="0.25">
      <c r="C8923">
        <v>393</v>
      </c>
      <c r="D8923" t="s">
        <v>57</v>
      </c>
      <c r="E8923" s="9">
        <v>0</v>
      </c>
      <c r="F8923" s="9">
        <v>2550</v>
      </c>
      <c r="G8923" s="19">
        <f t="shared" si="2770"/>
        <v>-2550</v>
      </c>
    </row>
    <row r="8924" spans="2:7" x14ac:dyDescent="0.25">
      <c r="C8924">
        <v>394</v>
      </c>
      <c r="D8924" t="s">
        <v>58</v>
      </c>
      <c r="E8924" s="9">
        <v>692.85</v>
      </c>
      <c r="F8924" s="9">
        <v>38696.51</v>
      </c>
      <c r="G8924" s="19">
        <f t="shared" si="2770"/>
        <v>-38003.660000000003</v>
      </c>
    </row>
    <row r="8925" spans="2:7" x14ac:dyDescent="0.25">
      <c r="C8925">
        <v>395</v>
      </c>
      <c r="D8925" t="s">
        <v>59</v>
      </c>
      <c r="E8925" s="9">
        <v>0</v>
      </c>
      <c r="F8925" s="9">
        <v>0</v>
      </c>
      <c r="G8925" s="19">
        <f t="shared" si="2770"/>
        <v>0</v>
      </c>
    </row>
    <row r="8926" spans="2:7" x14ac:dyDescent="0.25">
      <c r="C8926">
        <v>398</v>
      </c>
      <c r="D8926" t="s">
        <v>60</v>
      </c>
      <c r="E8926" s="9">
        <v>104093.55</v>
      </c>
      <c r="F8926" s="9">
        <v>0</v>
      </c>
      <c r="G8926" s="19">
        <f t="shared" si="2770"/>
        <v>104093.55</v>
      </c>
    </row>
    <row r="8927" spans="2:7" x14ac:dyDescent="0.25">
      <c r="C8927">
        <v>399</v>
      </c>
      <c r="D8927" t="s">
        <v>61</v>
      </c>
      <c r="E8927" s="9">
        <v>0</v>
      </c>
      <c r="F8927" s="9">
        <v>0</v>
      </c>
      <c r="G8927" s="19">
        <f t="shared" si="2770"/>
        <v>0</v>
      </c>
    </row>
    <row r="8928" spans="2:7" x14ac:dyDescent="0.25">
      <c r="E8928" s="9"/>
      <c r="F8928" s="9"/>
    </row>
    <row r="8929" spans="1:7" x14ac:dyDescent="0.25">
      <c r="E8929" s="9"/>
      <c r="F8929" s="9"/>
    </row>
    <row r="8930" spans="1:7" ht="21" x14ac:dyDescent="0.35">
      <c r="A8930" s="10">
        <v>4</v>
      </c>
      <c r="B8930" s="10"/>
      <c r="C8930" s="10"/>
      <c r="D8930" s="10" t="s">
        <v>62</v>
      </c>
      <c r="E8930" s="11">
        <v>59451194.68999999</v>
      </c>
      <c r="F8930" s="11">
        <v>59399962.440000005</v>
      </c>
      <c r="G8930" s="23">
        <f t="shared" ref="G8930:G8935" si="2771">E8930-F8930</f>
        <v>51232.249999985099</v>
      </c>
    </row>
    <row r="8931" spans="1:7" x14ac:dyDescent="0.25">
      <c r="A8931" s="2"/>
      <c r="B8931" s="12">
        <v>40</v>
      </c>
      <c r="C8931" s="12"/>
      <c r="D8931" s="12" t="s">
        <v>63</v>
      </c>
      <c r="E8931" s="13">
        <v>35611834.739999995</v>
      </c>
      <c r="F8931" s="13">
        <v>36542188.720000006</v>
      </c>
      <c r="G8931" s="24">
        <f t="shared" si="2771"/>
        <v>-930353.98000001162</v>
      </c>
    </row>
    <row r="8932" spans="1:7" x14ac:dyDescent="0.25">
      <c r="C8932">
        <v>400</v>
      </c>
      <c r="D8932" t="s">
        <v>64</v>
      </c>
      <c r="E8932" s="9">
        <v>25798458.66</v>
      </c>
      <c r="F8932" s="9">
        <v>23132697.620000005</v>
      </c>
      <c r="G8932" s="19">
        <f t="shared" si="2771"/>
        <v>2665761.0399999954</v>
      </c>
    </row>
    <row r="8933" spans="1:7" x14ac:dyDescent="0.25">
      <c r="C8933">
        <v>401</v>
      </c>
      <c r="D8933" t="s">
        <v>65</v>
      </c>
      <c r="E8933" s="9">
        <v>5575911.8299999991</v>
      </c>
      <c r="F8933" s="9">
        <v>9911869.1000000015</v>
      </c>
      <c r="G8933" s="19">
        <f t="shared" si="2771"/>
        <v>-4335957.2700000023</v>
      </c>
    </row>
    <row r="8934" spans="1:7" x14ac:dyDescent="0.25">
      <c r="C8934">
        <v>402</v>
      </c>
      <c r="D8934" t="s">
        <v>66</v>
      </c>
      <c r="E8934" s="9">
        <v>3949664.0999999996</v>
      </c>
      <c r="F8934" s="9">
        <v>3206453.4</v>
      </c>
      <c r="G8934" s="19">
        <f t="shared" si="2771"/>
        <v>743210.69999999972</v>
      </c>
    </row>
    <row r="8935" spans="1:7" x14ac:dyDescent="0.25">
      <c r="C8935">
        <v>403</v>
      </c>
      <c r="D8935" t="s">
        <v>67</v>
      </c>
      <c r="E8935" s="9">
        <v>287800.15000000002</v>
      </c>
      <c r="F8935" s="9">
        <v>291168.59999999998</v>
      </c>
      <c r="G8935" s="19">
        <f t="shared" si="2771"/>
        <v>-3368.4499999999534</v>
      </c>
    </row>
    <row r="8936" spans="1:7" x14ac:dyDescent="0.25">
      <c r="E8936" s="9"/>
      <c r="F8936" s="9"/>
    </row>
    <row r="8937" spans="1:7" x14ac:dyDescent="0.25">
      <c r="B8937" s="12">
        <v>41</v>
      </c>
      <c r="C8937" s="12"/>
      <c r="D8937" s="12" t="s">
        <v>68</v>
      </c>
      <c r="E8937" s="13">
        <v>397474.7</v>
      </c>
      <c r="F8937" s="13">
        <v>308775.55</v>
      </c>
      <c r="G8937" s="24">
        <f t="shared" ref="G8937:G8941" si="2772">E8937-F8937</f>
        <v>88699.150000000023</v>
      </c>
    </row>
    <row r="8938" spans="1:7" x14ac:dyDescent="0.25">
      <c r="C8938">
        <v>410</v>
      </c>
      <c r="D8938" t="s">
        <v>69</v>
      </c>
      <c r="E8938" s="9">
        <v>0</v>
      </c>
      <c r="F8938" s="9">
        <v>0</v>
      </c>
      <c r="G8938" s="19">
        <f t="shared" si="2772"/>
        <v>0</v>
      </c>
    </row>
    <row r="8939" spans="1:7" x14ac:dyDescent="0.25">
      <c r="C8939">
        <v>411</v>
      </c>
      <c r="D8939" t="s">
        <v>70</v>
      </c>
      <c r="E8939" s="9">
        <v>0</v>
      </c>
      <c r="F8939" s="9">
        <v>0</v>
      </c>
      <c r="G8939" s="19">
        <f t="shared" si="2772"/>
        <v>0</v>
      </c>
    </row>
    <row r="8940" spans="1:7" x14ac:dyDescent="0.25">
      <c r="C8940">
        <v>412</v>
      </c>
      <c r="D8940" t="s">
        <v>71</v>
      </c>
      <c r="E8940" s="9">
        <v>397474.7</v>
      </c>
      <c r="F8940" s="9">
        <v>308775.55</v>
      </c>
      <c r="G8940" s="19">
        <f t="shared" si="2772"/>
        <v>88699.150000000023</v>
      </c>
    </row>
    <row r="8941" spans="1:7" x14ac:dyDescent="0.25">
      <c r="C8941">
        <v>413</v>
      </c>
      <c r="D8941" t="s">
        <v>72</v>
      </c>
      <c r="E8941" s="9">
        <v>0</v>
      </c>
      <c r="F8941" s="9">
        <v>0</v>
      </c>
      <c r="G8941" s="19">
        <f t="shared" si="2772"/>
        <v>0</v>
      </c>
    </row>
    <row r="8942" spans="1:7" x14ac:dyDescent="0.25">
      <c r="E8942" s="9"/>
      <c r="F8942" s="9"/>
    </row>
    <row r="8943" spans="1:7" x14ac:dyDescent="0.25">
      <c r="B8943" s="12">
        <v>42</v>
      </c>
      <c r="C8943" s="12"/>
      <c r="D8943" s="12" t="s">
        <v>73</v>
      </c>
      <c r="E8943" s="13">
        <v>11209346.559999999</v>
      </c>
      <c r="F8943" s="13">
        <v>10171642.210000001</v>
      </c>
      <c r="G8943" s="24">
        <f t="shared" ref="G8943:G8952" si="2773">E8943-F8943</f>
        <v>1037704.3499999978</v>
      </c>
    </row>
    <row r="8944" spans="1:7" x14ac:dyDescent="0.25">
      <c r="C8944">
        <v>420</v>
      </c>
      <c r="D8944" t="s">
        <v>74</v>
      </c>
      <c r="E8944" s="9">
        <v>441784.05</v>
      </c>
      <c r="F8944" s="9">
        <v>439842.5</v>
      </c>
      <c r="G8944" s="19">
        <f t="shared" si="2773"/>
        <v>1941.5499999999884</v>
      </c>
    </row>
    <row r="8945" spans="2:7" x14ac:dyDescent="0.25">
      <c r="C8945">
        <v>421</v>
      </c>
      <c r="D8945" t="s">
        <v>75</v>
      </c>
      <c r="E8945" s="9">
        <v>142145.68</v>
      </c>
      <c r="F8945" s="9">
        <v>232991.67999999996</v>
      </c>
      <c r="G8945" s="19">
        <f t="shared" si="2773"/>
        <v>-90845.999999999971</v>
      </c>
    </row>
    <row r="8946" spans="2:7" x14ac:dyDescent="0.25">
      <c r="C8946">
        <v>422</v>
      </c>
      <c r="D8946" t="s">
        <v>76</v>
      </c>
      <c r="E8946" s="9">
        <v>0</v>
      </c>
      <c r="F8946" s="9">
        <v>0</v>
      </c>
      <c r="G8946" s="19">
        <f t="shared" si="2773"/>
        <v>0</v>
      </c>
    </row>
    <row r="8947" spans="2:7" x14ac:dyDescent="0.25">
      <c r="C8947">
        <v>423</v>
      </c>
      <c r="D8947" t="s">
        <v>77</v>
      </c>
      <c r="E8947" s="9">
        <v>404987.3</v>
      </c>
      <c r="F8947" s="9">
        <v>446023.45</v>
      </c>
      <c r="G8947" s="19">
        <f t="shared" si="2773"/>
        <v>-41036.150000000023</v>
      </c>
    </row>
    <row r="8948" spans="2:7" x14ac:dyDescent="0.25">
      <c r="C8948">
        <v>424</v>
      </c>
      <c r="D8948" t="s">
        <v>78</v>
      </c>
      <c r="E8948" s="9">
        <v>8340686.3000000007</v>
      </c>
      <c r="F8948" s="9">
        <v>7419242.8999999994</v>
      </c>
      <c r="G8948" s="19">
        <f t="shared" si="2773"/>
        <v>921443.4000000013</v>
      </c>
    </row>
    <row r="8949" spans="2:7" x14ac:dyDescent="0.25">
      <c r="C8949">
        <v>425</v>
      </c>
      <c r="D8949" t="s">
        <v>79</v>
      </c>
      <c r="E8949" s="9">
        <v>1355181.46</v>
      </c>
      <c r="F8949" s="9">
        <v>1141329.07</v>
      </c>
      <c r="G8949" s="19">
        <f t="shared" si="2773"/>
        <v>213852.3899999999</v>
      </c>
    </row>
    <row r="8950" spans="2:7" x14ac:dyDescent="0.25">
      <c r="C8950">
        <v>426</v>
      </c>
      <c r="D8950" t="s">
        <v>80</v>
      </c>
      <c r="E8950" s="9">
        <v>413516.87</v>
      </c>
      <c r="F8950" s="9">
        <v>385891.30999999994</v>
      </c>
      <c r="G8950" s="19">
        <f t="shared" si="2773"/>
        <v>27625.560000000056</v>
      </c>
    </row>
    <row r="8951" spans="2:7" x14ac:dyDescent="0.25">
      <c r="C8951">
        <v>427</v>
      </c>
      <c r="D8951" t="s">
        <v>81</v>
      </c>
      <c r="E8951" s="9">
        <v>9422.2999999999993</v>
      </c>
      <c r="F8951" s="9">
        <v>11075</v>
      </c>
      <c r="G8951" s="19">
        <f t="shared" si="2773"/>
        <v>-1652.7000000000007</v>
      </c>
    </row>
    <row r="8952" spans="2:7" x14ac:dyDescent="0.25">
      <c r="C8952">
        <v>429</v>
      </c>
      <c r="D8952" t="s">
        <v>82</v>
      </c>
      <c r="E8952" s="9">
        <v>101622.59999999999</v>
      </c>
      <c r="F8952" s="9">
        <v>95246.3</v>
      </c>
      <c r="G8952" s="19">
        <f t="shared" si="2773"/>
        <v>6376.2999999999884</v>
      </c>
    </row>
    <row r="8953" spans="2:7" x14ac:dyDescent="0.25">
      <c r="E8953" s="9"/>
      <c r="F8953" s="9"/>
    </row>
    <row r="8954" spans="2:7" x14ac:dyDescent="0.25">
      <c r="B8954" s="12">
        <v>43</v>
      </c>
      <c r="C8954" s="12"/>
      <c r="D8954" s="12" t="s">
        <v>83</v>
      </c>
      <c r="E8954" s="13">
        <v>58622.890000000007</v>
      </c>
      <c r="F8954" s="13">
        <v>72314.2</v>
      </c>
      <c r="G8954" s="24">
        <f t="shared" ref="G8954:G8958" si="2774">E8954-F8954</f>
        <v>-13691.30999999999</v>
      </c>
    </row>
    <row r="8955" spans="2:7" x14ac:dyDescent="0.25">
      <c r="C8955">
        <v>430</v>
      </c>
      <c r="D8955" t="s">
        <v>84</v>
      </c>
      <c r="E8955" s="9">
        <v>41840.990000000005</v>
      </c>
      <c r="F8955" s="9">
        <v>44590.899999999994</v>
      </c>
      <c r="G8955" s="19">
        <f t="shared" si="2774"/>
        <v>-2749.9099999999889</v>
      </c>
    </row>
    <row r="8956" spans="2:7" x14ac:dyDescent="0.25">
      <c r="C8956">
        <v>431</v>
      </c>
      <c r="D8956" t="s">
        <v>85</v>
      </c>
      <c r="E8956" s="9">
        <v>10491.25</v>
      </c>
      <c r="F8956" s="9">
        <v>0</v>
      </c>
      <c r="G8956" s="19">
        <f t="shared" si="2774"/>
        <v>10491.25</v>
      </c>
    </row>
    <row r="8957" spans="2:7" x14ac:dyDescent="0.25">
      <c r="C8957">
        <v>432</v>
      </c>
      <c r="D8957" t="s">
        <v>86</v>
      </c>
      <c r="E8957" s="9">
        <v>4306.8999999999996</v>
      </c>
      <c r="F8957" s="9">
        <v>5058.5</v>
      </c>
      <c r="G8957" s="19">
        <f t="shared" si="2774"/>
        <v>-751.60000000000036</v>
      </c>
    </row>
    <row r="8958" spans="2:7" x14ac:dyDescent="0.25">
      <c r="C8958">
        <v>439</v>
      </c>
      <c r="D8958" t="s">
        <v>87</v>
      </c>
      <c r="E8958" s="9">
        <v>1983.75</v>
      </c>
      <c r="F8958" s="9">
        <v>22664.799999999999</v>
      </c>
      <c r="G8958" s="19">
        <f t="shared" si="2774"/>
        <v>-20681.05</v>
      </c>
    </row>
    <row r="8959" spans="2:7" x14ac:dyDescent="0.25">
      <c r="E8959" s="9"/>
      <c r="F8959" s="9"/>
    </row>
    <row r="8960" spans="2:7" x14ac:dyDescent="0.25">
      <c r="B8960" s="12">
        <v>44</v>
      </c>
      <c r="C8960" s="12"/>
      <c r="D8960" s="12" t="s">
        <v>88</v>
      </c>
      <c r="E8960" s="13">
        <v>1931124.55</v>
      </c>
      <c r="F8960" s="13">
        <v>1668859.72</v>
      </c>
      <c r="G8960" s="24">
        <f t="shared" ref="G8960:G8970" si="2775">E8960-F8960</f>
        <v>262264.83000000007</v>
      </c>
    </row>
    <row r="8961" spans="2:7" x14ac:dyDescent="0.25">
      <c r="C8961">
        <v>440</v>
      </c>
      <c r="D8961" t="s">
        <v>89</v>
      </c>
      <c r="E8961" s="9">
        <v>202424.73999999996</v>
      </c>
      <c r="F8961" s="9">
        <v>310215.82999999996</v>
      </c>
      <c r="G8961" s="19">
        <f t="shared" si="2775"/>
        <v>-107791.09</v>
      </c>
    </row>
    <row r="8962" spans="2:7" x14ac:dyDescent="0.25">
      <c r="C8962">
        <v>441</v>
      </c>
      <c r="D8962" t="s">
        <v>90</v>
      </c>
      <c r="E8962" s="9">
        <v>333150.55</v>
      </c>
      <c r="F8962" s="9">
        <v>203205.55</v>
      </c>
      <c r="G8962" s="19">
        <f t="shared" si="2775"/>
        <v>129945</v>
      </c>
    </row>
    <row r="8963" spans="2:7" x14ac:dyDescent="0.25">
      <c r="C8963">
        <v>442</v>
      </c>
      <c r="D8963" t="s">
        <v>91</v>
      </c>
      <c r="E8963" s="9">
        <v>8079.8</v>
      </c>
      <c r="F8963" s="9">
        <v>19304.900000000001</v>
      </c>
      <c r="G8963" s="19">
        <f t="shared" si="2775"/>
        <v>-11225.100000000002</v>
      </c>
    </row>
    <row r="8964" spans="2:7" x14ac:dyDescent="0.25">
      <c r="C8964">
        <v>443</v>
      </c>
      <c r="D8964" t="s">
        <v>92</v>
      </c>
      <c r="E8964" s="9">
        <v>715953.45000000007</v>
      </c>
      <c r="F8964" s="9">
        <v>468552.68</v>
      </c>
      <c r="G8964" s="19">
        <f t="shared" si="2775"/>
        <v>247400.77000000008</v>
      </c>
    </row>
    <row r="8965" spans="2:7" x14ac:dyDescent="0.25">
      <c r="C8965">
        <v>444</v>
      </c>
      <c r="D8965" t="s">
        <v>31</v>
      </c>
      <c r="E8965" s="9">
        <v>139134.54999999999</v>
      </c>
      <c r="F8965" s="9">
        <v>38160</v>
      </c>
      <c r="G8965" s="19">
        <f t="shared" si="2775"/>
        <v>100974.54999999999</v>
      </c>
    </row>
    <row r="8966" spans="2:7" x14ac:dyDescent="0.25">
      <c r="C8966">
        <v>445</v>
      </c>
      <c r="D8966" t="s">
        <v>93</v>
      </c>
      <c r="E8966" s="9">
        <v>0</v>
      </c>
      <c r="F8966" s="9">
        <v>0</v>
      </c>
      <c r="G8966" s="19">
        <f t="shared" si="2775"/>
        <v>0</v>
      </c>
    </row>
    <row r="8967" spans="2:7" x14ac:dyDescent="0.25">
      <c r="C8967">
        <v>446</v>
      </c>
      <c r="D8967" t="s">
        <v>94</v>
      </c>
      <c r="E8967" s="9">
        <v>0</v>
      </c>
      <c r="F8967" s="9">
        <v>0</v>
      </c>
      <c r="G8967" s="19">
        <f t="shared" si="2775"/>
        <v>0</v>
      </c>
    </row>
    <row r="8968" spans="2:7" x14ac:dyDescent="0.25">
      <c r="C8968">
        <v>447</v>
      </c>
      <c r="D8968" t="s">
        <v>95</v>
      </c>
      <c r="E8968" s="9">
        <v>532399.85</v>
      </c>
      <c r="F8968" s="9">
        <v>545292.65</v>
      </c>
      <c r="G8968" s="19">
        <f t="shared" si="2775"/>
        <v>-12892.800000000047</v>
      </c>
    </row>
    <row r="8969" spans="2:7" x14ac:dyDescent="0.25">
      <c r="C8969">
        <v>448</v>
      </c>
      <c r="D8969" t="s">
        <v>96</v>
      </c>
      <c r="E8969" s="9">
        <v>150</v>
      </c>
      <c r="F8969" s="9">
        <v>125</v>
      </c>
      <c r="G8969" s="19">
        <f t="shared" si="2775"/>
        <v>25</v>
      </c>
    </row>
    <row r="8970" spans="2:7" x14ac:dyDescent="0.25">
      <c r="C8970">
        <v>449</v>
      </c>
      <c r="D8970" t="s">
        <v>97</v>
      </c>
      <c r="E8970" s="9">
        <v>-168.39</v>
      </c>
      <c r="F8970" s="9">
        <v>84003.11</v>
      </c>
      <c r="G8970" s="19">
        <f t="shared" si="2775"/>
        <v>-84171.5</v>
      </c>
    </row>
    <row r="8971" spans="2:7" x14ac:dyDescent="0.25">
      <c r="E8971" s="9"/>
      <c r="F8971" s="9"/>
    </row>
    <row r="8972" spans="2:7" x14ac:dyDescent="0.25">
      <c r="B8972" s="12">
        <v>45</v>
      </c>
      <c r="C8972" s="12"/>
      <c r="D8972" s="12" t="s">
        <v>98</v>
      </c>
      <c r="E8972" s="13">
        <v>135266.66999999998</v>
      </c>
      <c r="F8972" s="13">
        <v>265039.32</v>
      </c>
      <c r="G8972" s="24">
        <f t="shared" ref="G8972:G8974" si="2776">E8972-F8972</f>
        <v>-129772.65000000002</v>
      </c>
    </row>
    <row r="8973" spans="2:7" x14ac:dyDescent="0.25">
      <c r="C8973">
        <v>450</v>
      </c>
      <c r="D8973" t="s">
        <v>99</v>
      </c>
      <c r="E8973" s="9">
        <v>24950.35</v>
      </c>
      <c r="F8973" s="9">
        <v>36345.4</v>
      </c>
      <c r="G8973" s="19">
        <f t="shared" si="2776"/>
        <v>-11395.050000000003</v>
      </c>
    </row>
    <row r="8974" spans="2:7" x14ac:dyDescent="0.25">
      <c r="C8974">
        <v>451</v>
      </c>
      <c r="D8974" t="s">
        <v>100</v>
      </c>
      <c r="E8974" s="9">
        <v>110316.31999999999</v>
      </c>
      <c r="F8974" s="9">
        <v>228693.91999999998</v>
      </c>
      <c r="G8974" s="19">
        <f t="shared" si="2776"/>
        <v>-118377.59999999999</v>
      </c>
    </row>
    <row r="8975" spans="2:7" x14ac:dyDescent="0.25">
      <c r="E8975" s="9"/>
      <c r="F8975" s="9"/>
    </row>
    <row r="8976" spans="2:7" x14ac:dyDescent="0.25">
      <c r="B8976" s="12">
        <v>46</v>
      </c>
      <c r="C8976" s="12"/>
      <c r="D8976" s="12" t="s">
        <v>101</v>
      </c>
      <c r="E8976" s="13">
        <v>7268366.9299999997</v>
      </c>
      <c r="F8976" s="13">
        <v>7691927.6500000004</v>
      </c>
      <c r="G8976" s="24">
        <f t="shared" ref="G8976:G8981" si="2777">E8976-F8976</f>
        <v>-423560.72000000067</v>
      </c>
    </row>
    <row r="8977" spans="2:7" x14ac:dyDescent="0.25">
      <c r="C8977">
        <v>460</v>
      </c>
      <c r="D8977" t="s">
        <v>102</v>
      </c>
      <c r="E8977" s="9">
        <v>402361.75</v>
      </c>
      <c r="F8977" s="9">
        <v>362793</v>
      </c>
      <c r="G8977" s="19">
        <f t="shared" si="2777"/>
        <v>39568.75</v>
      </c>
    </row>
    <row r="8978" spans="2:7" x14ac:dyDescent="0.25">
      <c r="C8978">
        <v>461</v>
      </c>
      <c r="D8978" t="s">
        <v>103</v>
      </c>
      <c r="E8978" s="9">
        <v>2827254.7300000004</v>
      </c>
      <c r="F8978" s="9">
        <v>3050176.75</v>
      </c>
      <c r="G8978" s="19">
        <f t="shared" si="2777"/>
        <v>-222922.01999999955</v>
      </c>
    </row>
    <row r="8979" spans="2:7" x14ac:dyDescent="0.25">
      <c r="C8979">
        <v>462</v>
      </c>
      <c r="D8979" t="s">
        <v>38</v>
      </c>
      <c r="E8979" s="9">
        <v>1216861</v>
      </c>
      <c r="F8979" s="9">
        <v>1052052</v>
      </c>
      <c r="G8979" s="19">
        <f t="shared" si="2777"/>
        <v>164809</v>
      </c>
    </row>
    <row r="8980" spans="2:7" x14ac:dyDescent="0.25">
      <c r="C8980">
        <v>463</v>
      </c>
      <c r="D8980" t="s">
        <v>104</v>
      </c>
      <c r="E8980" s="9">
        <v>2803149.8499999996</v>
      </c>
      <c r="F8980" s="9">
        <v>3213730.25</v>
      </c>
      <c r="G8980" s="19">
        <f t="shared" si="2777"/>
        <v>-410580.40000000037</v>
      </c>
    </row>
    <row r="8981" spans="2:7" x14ac:dyDescent="0.25">
      <c r="C8981">
        <v>469</v>
      </c>
      <c r="D8981" t="s">
        <v>105</v>
      </c>
      <c r="E8981" s="9">
        <v>18739.600000000002</v>
      </c>
      <c r="F8981" s="9">
        <v>13175.65</v>
      </c>
      <c r="G8981" s="19">
        <f t="shared" si="2777"/>
        <v>5563.9500000000025</v>
      </c>
    </row>
    <row r="8982" spans="2:7" x14ac:dyDescent="0.25">
      <c r="E8982" s="9"/>
      <c r="F8982" s="9"/>
    </row>
    <row r="8983" spans="2:7" x14ac:dyDescent="0.25">
      <c r="B8983" s="12">
        <v>47</v>
      </c>
      <c r="C8983" s="12"/>
      <c r="D8983" s="12" t="s">
        <v>44</v>
      </c>
      <c r="E8983" s="13">
        <v>2231434.5500000003</v>
      </c>
      <c r="F8983" s="13">
        <v>1941051.5499999998</v>
      </c>
      <c r="G8983" s="24">
        <f t="shared" ref="G8983:G8984" si="2778">E8983-F8983</f>
        <v>290383.00000000047</v>
      </c>
    </row>
    <row r="8984" spans="2:7" x14ac:dyDescent="0.25">
      <c r="C8984">
        <v>470</v>
      </c>
      <c r="D8984" t="s">
        <v>106</v>
      </c>
      <c r="E8984" s="9">
        <v>2231434.5500000003</v>
      </c>
      <c r="F8984" s="9">
        <v>1941051.5499999998</v>
      </c>
      <c r="G8984" s="19">
        <f t="shared" si="2778"/>
        <v>290383.00000000047</v>
      </c>
    </row>
    <row r="8985" spans="2:7" x14ac:dyDescent="0.25">
      <c r="E8985" s="9"/>
      <c r="F8985" s="9"/>
    </row>
    <row r="8986" spans="2:7" x14ac:dyDescent="0.25">
      <c r="B8986" s="12">
        <v>48</v>
      </c>
      <c r="C8986" s="12"/>
      <c r="D8986" s="12" t="s">
        <v>107</v>
      </c>
      <c r="E8986" s="13">
        <v>167764.04999999999</v>
      </c>
      <c r="F8986" s="13">
        <v>375093.52</v>
      </c>
      <c r="G8986" s="24">
        <f t="shared" ref="G8986:G8993" si="2779">E8986-F8986</f>
        <v>-207329.47000000003</v>
      </c>
    </row>
    <row r="8987" spans="2:7" x14ac:dyDescent="0.25">
      <c r="C8987">
        <v>481</v>
      </c>
      <c r="D8987" t="s">
        <v>108</v>
      </c>
      <c r="E8987" s="9">
        <v>0</v>
      </c>
      <c r="F8987" s="9">
        <v>0</v>
      </c>
      <c r="G8987" s="19">
        <f t="shared" si="2779"/>
        <v>0</v>
      </c>
    </row>
    <row r="8988" spans="2:7" x14ac:dyDescent="0.25">
      <c r="C8988">
        <v>482</v>
      </c>
      <c r="D8988" t="s">
        <v>109</v>
      </c>
      <c r="E8988" s="9">
        <v>0</v>
      </c>
      <c r="F8988" s="9">
        <v>10000</v>
      </c>
      <c r="G8988" s="19">
        <f t="shared" si="2779"/>
        <v>-10000</v>
      </c>
    </row>
    <row r="8989" spans="2:7" x14ac:dyDescent="0.25">
      <c r="C8989">
        <v>483</v>
      </c>
      <c r="D8989" t="s">
        <v>110</v>
      </c>
      <c r="E8989" s="9">
        <v>1463.0500000000002</v>
      </c>
      <c r="F8989" s="9">
        <v>0</v>
      </c>
      <c r="G8989" s="19">
        <f t="shared" si="2779"/>
        <v>1463.0500000000002</v>
      </c>
    </row>
    <row r="8990" spans="2:7" x14ac:dyDescent="0.25">
      <c r="C8990">
        <v>484</v>
      </c>
      <c r="D8990" t="s">
        <v>111</v>
      </c>
      <c r="E8990" s="9">
        <v>36301</v>
      </c>
      <c r="F8990" s="9">
        <v>7488.7</v>
      </c>
      <c r="G8990" s="19">
        <f t="shared" si="2779"/>
        <v>28812.3</v>
      </c>
    </row>
    <row r="8991" spans="2:7" x14ac:dyDescent="0.25">
      <c r="C8991">
        <v>485</v>
      </c>
      <c r="D8991" t="s">
        <v>112</v>
      </c>
      <c r="E8991" s="9">
        <v>0</v>
      </c>
      <c r="F8991" s="9">
        <v>0</v>
      </c>
      <c r="G8991" s="19">
        <f t="shared" si="2779"/>
        <v>0</v>
      </c>
    </row>
    <row r="8992" spans="2:7" x14ac:dyDescent="0.25">
      <c r="C8992">
        <v>486</v>
      </c>
      <c r="D8992" t="s">
        <v>113</v>
      </c>
      <c r="E8992" s="9">
        <v>0</v>
      </c>
      <c r="F8992" s="9">
        <v>0</v>
      </c>
      <c r="G8992" s="19">
        <f t="shared" si="2779"/>
        <v>0</v>
      </c>
    </row>
    <row r="8993" spans="1:7" x14ac:dyDescent="0.25">
      <c r="C8993">
        <v>489</v>
      </c>
      <c r="D8993" t="s">
        <v>114</v>
      </c>
      <c r="E8993" s="9">
        <v>130000</v>
      </c>
      <c r="F8993" s="9">
        <v>357604.82</v>
      </c>
      <c r="G8993" s="19">
        <f t="shared" si="2779"/>
        <v>-227604.82</v>
      </c>
    </row>
    <row r="8994" spans="1:7" x14ac:dyDescent="0.25">
      <c r="E8994" s="9"/>
      <c r="F8994" s="9"/>
    </row>
    <row r="8995" spans="1:7" x14ac:dyDescent="0.25">
      <c r="B8995" s="12">
        <v>49</v>
      </c>
      <c r="C8995" s="12"/>
      <c r="D8995" s="12" t="s">
        <v>53</v>
      </c>
      <c r="E8995" s="13">
        <v>439959.05</v>
      </c>
      <c r="F8995" s="13">
        <v>363069.99999999994</v>
      </c>
      <c r="G8995" s="24">
        <f t="shared" ref="G8995:G9003" si="2780">E8995-F8995</f>
        <v>76889.050000000047</v>
      </c>
    </row>
    <row r="8996" spans="1:7" x14ac:dyDescent="0.25">
      <c r="C8996">
        <v>490</v>
      </c>
      <c r="D8996" t="s">
        <v>54</v>
      </c>
      <c r="E8996" s="9">
        <v>6058.2000000000007</v>
      </c>
      <c r="F8996" s="9">
        <v>4831.3</v>
      </c>
      <c r="G8996" s="19">
        <f t="shared" si="2780"/>
        <v>1226.9000000000005</v>
      </c>
    </row>
    <row r="8997" spans="1:7" x14ac:dyDescent="0.25">
      <c r="C8997">
        <v>491</v>
      </c>
      <c r="D8997" t="s">
        <v>55</v>
      </c>
      <c r="E8997" s="9">
        <v>245114.45</v>
      </c>
      <c r="F8997" s="9">
        <v>318075.19999999995</v>
      </c>
      <c r="G8997" s="19">
        <f t="shared" si="2780"/>
        <v>-72960.749999999942</v>
      </c>
    </row>
    <row r="8998" spans="1:7" x14ac:dyDescent="0.25">
      <c r="C8998">
        <v>492</v>
      </c>
      <c r="D8998" t="s">
        <v>115</v>
      </c>
      <c r="E8998" s="9">
        <v>84000</v>
      </c>
      <c r="F8998" s="9">
        <v>0</v>
      </c>
      <c r="G8998" s="19">
        <f t="shared" si="2780"/>
        <v>84000</v>
      </c>
    </row>
    <row r="8999" spans="1:7" x14ac:dyDescent="0.25">
      <c r="C8999">
        <v>493</v>
      </c>
      <c r="D8999" t="s">
        <v>116</v>
      </c>
      <c r="E8999" s="9">
        <v>0</v>
      </c>
      <c r="F8999" s="9">
        <v>39112.35</v>
      </c>
      <c r="G8999" s="19">
        <f t="shared" si="2780"/>
        <v>-39112.35</v>
      </c>
    </row>
    <row r="9000" spans="1:7" x14ac:dyDescent="0.25">
      <c r="C9000">
        <v>494</v>
      </c>
      <c r="D9000" t="s">
        <v>58</v>
      </c>
      <c r="E9000" s="9">
        <v>692.85</v>
      </c>
      <c r="F9000" s="9">
        <v>1051.1500000000001</v>
      </c>
      <c r="G9000" s="19">
        <f t="shared" si="2780"/>
        <v>-358.30000000000007</v>
      </c>
    </row>
    <row r="9001" spans="1:7" x14ac:dyDescent="0.25">
      <c r="C9001">
        <v>495</v>
      </c>
      <c r="D9001" t="s">
        <v>117</v>
      </c>
      <c r="E9001" s="9">
        <v>0</v>
      </c>
      <c r="F9001" s="9">
        <v>0</v>
      </c>
      <c r="G9001" s="19">
        <f t="shared" si="2780"/>
        <v>0</v>
      </c>
    </row>
    <row r="9002" spans="1:7" x14ac:dyDescent="0.25">
      <c r="C9002">
        <v>498</v>
      </c>
      <c r="D9002" t="s">
        <v>118</v>
      </c>
      <c r="E9002" s="9">
        <v>104093.55</v>
      </c>
      <c r="F9002" s="9">
        <v>0</v>
      </c>
      <c r="G9002" s="19">
        <f t="shared" si="2780"/>
        <v>104093.55</v>
      </c>
    </row>
    <row r="9003" spans="1:7" x14ac:dyDescent="0.25">
      <c r="C9003">
        <v>499</v>
      </c>
      <c r="D9003" t="s">
        <v>61</v>
      </c>
      <c r="E9003" s="9">
        <v>0</v>
      </c>
      <c r="F9003" s="9">
        <v>0</v>
      </c>
      <c r="G9003" s="19">
        <f t="shared" si="2780"/>
        <v>0</v>
      </c>
    </row>
    <row r="9004" spans="1:7" x14ac:dyDescent="0.25">
      <c r="E9004" s="9"/>
      <c r="F9004" s="9"/>
    </row>
    <row r="9005" spans="1:7" x14ac:dyDescent="0.25">
      <c r="E9005" s="9"/>
      <c r="F9005" s="9"/>
    </row>
    <row r="9006" spans="1:7" x14ac:dyDescent="0.25">
      <c r="E9006" s="9"/>
      <c r="F9006" s="9"/>
    </row>
    <row r="9007" spans="1:7" x14ac:dyDescent="0.25">
      <c r="A9007" s="14">
        <v>9</v>
      </c>
      <c r="B9007" s="14"/>
      <c r="C9007" s="14"/>
      <c r="D9007" s="14" t="s">
        <v>119</v>
      </c>
      <c r="E9007" s="15"/>
      <c r="F9007" s="15"/>
      <c r="G9007" s="25"/>
    </row>
    <row r="9008" spans="1:7" x14ac:dyDescent="0.25">
      <c r="A9008" s="14"/>
      <c r="B9008" s="14">
        <v>90</v>
      </c>
      <c r="C9008" s="14"/>
      <c r="D9008" s="14" t="s">
        <v>120</v>
      </c>
      <c r="E9008" s="16">
        <v>4353742.4700000007</v>
      </c>
      <c r="F9008" s="16">
        <v>4836251.0600000005</v>
      </c>
      <c r="G9008" s="26">
        <f t="shared" ref="G9008:G9010" si="2781">E9008-F9008</f>
        <v>-482508.58999999985</v>
      </c>
    </row>
    <row r="9009" spans="1:7" x14ac:dyDescent="0.25">
      <c r="C9009">
        <v>900</v>
      </c>
      <c r="D9009" t="s">
        <v>121</v>
      </c>
      <c r="E9009" s="19">
        <v>2851508.3400000003</v>
      </c>
      <c r="F9009" s="19">
        <v>3885782.0900000003</v>
      </c>
      <c r="G9009" s="19">
        <f t="shared" si="2781"/>
        <v>-1034273.75</v>
      </c>
    </row>
    <row r="9010" spans="1:7" x14ac:dyDescent="0.25">
      <c r="C9010">
        <v>901</v>
      </c>
      <c r="D9010" t="s">
        <v>122</v>
      </c>
      <c r="E9010" s="19">
        <v>1502234.13</v>
      </c>
      <c r="F9010" s="19">
        <v>950468.97000000009</v>
      </c>
      <c r="G9010" s="19">
        <f t="shared" si="2781"/>
        <v>551765.1599999998</v>
      </c>
    </row>
    <row r="9011" spans="1:7" x14ac:dyDescent="0.25">
      <c r="E9011" s="9"/>
      <c r="F9011" s="9"/>
    </row>
    <row r="9012" spans="1:7" x14ac:dyDescent="0.25">
      <c r="D9012" s="2" t="s">
        <v>123</v>
      </c>
      <c r="E9012" s="17">
        <v>4353742.4700000007</v>
      </c>
      <c r="F9012" s="17">
        <v>4836251.0600000005</v>
      </c>
      <c r="G9012" s="19">
        <f t="shared" ref="G9012" si="2782">E9012-F9012</f>
        <v>-482508.58999999985</v>
      </c>
    </row>
    <row r="9013" spans="1:7" x14ac:dyDescent="0.25">
      <c r="E9013" s="9"/>
      <c r="F9013" s="9"/>
    </row>
    <row r="9014" spans="1:7" x14ac:dyDescent="0.25">
      <c r="A9014" s="27"/>
      <c r="B9014" s="27"/>
      <c r="C9014" s="27"/>
      <c r="D9014" s="27"/>
      <c r="E9014" s="27"/>
      <c r="F9014" s="27"/>
      <c r="G9014" s="28"/>
    </row>
    <row r="9017" spans="1:7" ht="26.25" x14ac:dyDescent="0.4">
      <c r="A9017" s="1" t="s">
        <v>124</v>
      </c>
      <c r="B9017" s="2"/>
      <c r="C9017" s="2"/>
      <c r="D9017" s="2"/>
      <c r="E9017" s="18">
        <v>2021</v>
      </c>
      <c r="F9017" s="18">
        <v>2020</v>
      </c>
      <c r="G9017" s="20" t="s">
        <v>125</v>
      </c>
    </row>
    <row r="9018" spans="1:7" x14ac:dyDescent="0.25">
      <c r="A9018" t="s">
        <v>0</v>
      </c>
      <c r="E9018" s="3">
        <v>24195</v>
      </c>
      <c r="F9018" s="3">
        <v>24276</v>
      </c>
      <c r="G9018" s="29">
        <f>E9018-F9018</f>
        <v>-81</v>
      </c>
    </row>
    <row r="9019" spans="1:7" x14ac:dyDescent="0.25">
      <c r="E9019" s="65" t="s">
        <v>407</v>
      </c>
      <c r="F9019" s="65" t="s">
        <v>407</v>
      </c>
      <c r="G9019" s="65" t="s">
        <v>407</v>
      </c>
    </row>
    <row r="9020" spans="1:7" ht="21" x14ac:dyDescent="0.35">
      <c r="A9020" s="5">
        <v>3</v>
      </c>
      <c r="B9020" s="5"/>
      <c r="C9020" s="5"/>
      <c r="D9020" s="5" t="s">
        <v>2</v>
      </c>
      <c r="E9020" s="6">
        <v>123222709.75000001</v>
      </c>
      <c r="F9020" s="6">
        <v>122829987.31999999</v>
      </c>
      <c r="G9020" s="21">
        <f>E9020-F9020</f>
        <v>392722.43000002205</v>
      </c>
    </row>
    <row r="9021" spans="1:7" x14ac:dyDescent="0.25">
      <c r="A9021" s="7"/>
      <c r="B9021" s="7">
        <v>30</v>
      </c>
      <c r="C9021" s="7"/>
      <c r="D9021" s="7" t="s">
        <v>3</v>
      </c>
      <c r="E9021" s="8">
        <v>21512718.300000001</v>
      </c>
      <c r="F9021" s="8">
        <v>21447343.209999993</v>
      </c>
      <c r="G9021" s="22">
        <f t="shared" ref="G9021:G9029" si="2783">E9021-F9021</f>
        <v>65375.090000007302</v>
      </c>
    </row>
    <row r="9022" spans="1:7" x14ac:dyDescent="0.25">
      <c r="C9022">
        <v>300</v>
      </c>
      <c r="D9022" t="s">
        <v>4</v>
      </c>
      <c r="E9022" s="9">
        <v>1124610.7</v>
      </c>
      <c r="F9022" s="9">
        <v>1133939.33</v>
      </c>
      <c r="G9022" s="19">
        <f t="shared" si="2783"/>
        <v>-9328.6300000001211</v>
      </c>
    </row>
    <row r="9023" spans="1:7" x14ac:dyDescent="0.25">
      <c r="C9023">
        <v>301</v>
      </c>
      <c r="D9023" t="s">
        <v>5</v>
      </c>
      <c r="E9023" s="9">
        <v>16789399.900000002</v>
      </c>
      <c r="F9023" s="9">
        <v>16870574.039999999</v>
      </c>
      <c r="G9023" s="19">
        <f t="shared" si="2783"/>
        <v>-81174.139999996871</v>
      </c>
    </row>
    <row r="9024" spans="1:7" x14ac:dyDescent="0.25">
      <c r="C9024">
        <v>302</v>
      </c>
      <c r="D9024" t="s">
        <v>6</v>
      </c>
      <c r="E9024" s="9">
        <v>0</v>
      </c>
      <c r="F9024" s="9">
        <v>0</v>
      </c>
      <c r="G9024" s="19">
        <f t="shared" si="2783"/>
        <v>0</v>
      </c>
    </row>
    <row r="9025" spans="2:7" x14ac:dyDescent="0.25">
      <c r="C9025">
        <v>303</v>
      </c>
      <c r="D9025" t="s">
        <v>7</v>
      </c>
      <c r="E9025" s="9">
        <v>1565</v>
      </c>
      <c r="F9025" s="9">
        <v>2588.65</v>
      </c>
      <c r="G9025" s="19">
        <f t="shared" si="2783"/>
        <v>-1023.6500000000001</v>
      </c>
    </row>
    <row r="9026" spans="2:7" x14ac:dyDescent="0.25">
      <c r="C9026">
        <v>304</v>
      </c>
      <c r="D9026" t="s">
        <v>8</v>
      </c>
      <c r="E9026" s="9">
        <v>0.15</v>
      </c>
      <c r="F9026" s="9">
        <v>0.2</v>
      </c>
      <c r="G9026" s="19">
        <f t="shared" si="2783"/>
        <v>-5.0000000000000017E-2</v>
      </c>
    </row>
    <row r="9027" spans="2:7" x14ac:dyDescent="0.25">
      <c r="C9027">
        <v>305</v>
      </c>
      <c r="D9027" t="s">
        <v>9</v>
      </c>
      <c r="E9027" s="9">
        <v>3403731.8100000005</v>
      </c>
      <c r="F9027" s="9">
        <v>3257915.92</v>
      </c>
      <c r="G9027" s="19">
        <f t="shared" si="2783"/>
        <v>145815.8900000006</v>
      </c>
    </row>
    <row r="9028" spans="2:7" x14ac:dyDescent="0.25">
      <c r="C9028">
        <v>306</v>
      </c>
      <c r="D9028" t="s">
        <v>10</v>
      </c>
      <c r="E9028" s="9">
        <v>2140</v>
      </c>
      <c r="F9028" s="9">
        <v>200</v>
      </c>
      <c r="G9028" s="19">
        <f t="shared" si="2783"/>
        <v>1940</v>
      </c>
    </row>
    <row r="9029" spans="2:7" x14ac:dyDescent="0.25">
      <c r="C9029">
        <v>309</v>
      </c>
      <c r="D9029" t="s">
        <v>11</v>
      </c>
      <c r="E9029" s="9">
        <v>191270.74</v>
      </c>
      <c r="F9029" s="9">
        <v>182125.07</v>
      </c>
      <c r="G9029" s="19">
        <f t="shared" si="2783"/>
        <v>9145.6699999999837</v>
      </c>
    </row>
    <row r="9030" spans="2:7" x14ac:dyDescent="0.25">
      <c r="E9030" s="9"/>
      <c r="F9030" s="9"/>
    </row>
    <row r="9031" spans="2:7" x14ac:dyDescent="0.25">
      <c r="B9031" s="7">
        <v>31</v>
      </c>
      <c r="C9031" s="7"/>
      <c r="D9031" s="7" t="s">
        <v>12</v>
      </c>
      <c r="E9031" s="8">
        <v>21697486.630000003</v>
      </c>
      <c r="F9031" s="8">
        <v>21712139.59</v>
      </c>
      <c r="G9031" s="22">
        <f t="shared" ref="G9031:G9041" si="2784">E9031-F9031</f>
        <v>-14652.959999997169</v>
      </c>
    </row>
    <row r="9032" spans="2:7" x14ac:dyDescent="0.25">
      <c r="C9032">
        <v>310</v>
      </c>
      <c r="D9032" t="s">
        <v>13</v>
      </c>
      <c r="E9032" s="9">
        <v>2230741.9899999998</v>
      </c>
      <c r="F9032" s="9">
        <v>2306468.8200000003</v>
      </c>
      <c r="G9032" s="19">
        <f t="shared" si="2784"/>
        <v>-75726.83000000054</v>
      </c>
    </row>
    <row r="9033" spans="2:7" x14ac:dyDescent="0.25">
      <c r="C9033">
        <v>311</v>
      </c>
      <c r="D9033" t="s">
        <v>14</v>
      </c>
      <c r="E9033" s="9">
        <v>1016044.94</v>
      </c>
      <c r="F9033" s="9">
        <v>934413.23</v>
      </c>
      <c r="G9033" s="19">
        <f t="shared" si="2784"/>
        <v>81631.709999999963</v>
      </c>
    </row>
    <row r="9034" spans="2:7" x14ac:dyDescent="0.25">
      <c r="C9034">
        <v>312</v>
      </c>
      <c r="D9034" t="s">
        <v>15</v>
      </c>
      <c r="E9034" s="9">
        <v>3272861.4600000004</v>
      </c>
      <c r="F9034" s="9">
        <v>3782789.46</v>
      </c>
      <c r="G9034" s="19">
        <f t="shared" si="2784"/>
        <v>-509927.99999999953</v>
      </c>
    </row>
    <row r="9035" spans="2:7" x14ac:dyDescent="0.25">
      <c r="C9035">
        <v>313</v>
      </c>
      <c r="D9035" t="s">
        <v>16</v>
      </c>
      <c r="E9035" s="9">
        <v>7213949.5200000005</v>
      </c>
      <c r="F9035" s="9">
        <v>7076058.9000000004</v>
      </c>
      <c r="G9035" s="19">
        <f t="shared" si="2784"/>
        <v>137890.62000000011</v>
      </c>
    </row>
    <row r="9036" spans="2:7" x14ac:dyDescent="0.25">
      <c r="C9036">
        <v>314</v>
      </c>
      <c r="D9036" t="s">
        <v>17</v>
      </c>
      <c r="E9036" s="9">
        <v>3988326.4599999995</v>
      </c>
      <c r="F9036" s="9">
        <v>3631073.0999999996</v>
      </c>
      <c r="G9036" s="19">
        <f t="shared" si="2784"/>
        <v>357253.35999999987</v>
      </c>
    </row>
    <row r="9037" spans="2:7" x14ac:dyDescent="0.25">
      <c r="C9037">
        <v>315</v>
      </c>
      <c r="D9037" t="s">
        <v>18</v>
      </c>
      <c r="E9037" s="9">
        <v>1307151.8199999998</v>
      </c>
      <c r="F9037" s="9">
        <v>1190091.1400000001</v>
      </c>
      <c r="G9037" s="19">
        <f t="shared" si="2784"/>
        <v>117060.6799999997</v>
      </c>
    </row>
    <row r="9038" spans="2:7" x14ac:dyDescent="0.25">
      <c r="C9038">
        <v>316</v>
      </c>
      <c r="D9038" t="s">
        <v>19</v>
      </c>
      <c r="E9038" s="9">
        <v>991813.04999999993</v>
      </c>
      <c r="F9038" s="9">
        <v>1022282.28</v>
      </c>
      <c r="G9038" s="19">
        <f t="shared" si="2784"/>
        <v>-30469.230000000098</v>
      </c>
    </row>
    <row r="9039" spans="2:7" x14ac:dyDescent="0.25">
      <c r="C9039">
        <v>317</v>
      </c>
      <c r="D9039" t="s">
        <v>20</v>
      </c>
      <c r="E9039" s="9">
        <v>207569.4</v>
      </c>
      <c r="F9039" s="9">
        <v>258885.31</v>
      </c>
      <c r="G9039" s="19">
        <f t="shared" si="2784"/>
        <v>-51315.91</v>
      </c>
    </row>
    <row r="9040" spans="2:7" x14ac:dyDescent="0.25">
      <c r="C9040">
        <v>318</v>
      </c>
      <c r="D9040" t="s">
        <v>21</v>
      </c>
      <c r="E9040" s="9">
        <v>1196382.67</v>
      </c>
      <c r="F9040" s="9">
        <v>1207196.75</v>
      </c>
      <c r="G9040" s="19">
        <f t="shared" si="2784"/>
        <v>-10814.080000000075</v>
      </c>
    </row>
    <row r="9041" spans="2:7" x14ac:dyDescent="0.25">
      <c r="C9041">
        <v>319</v>
      </c>
      <c r="D9041" t="s">
        <v>22</v>
      </c>
      <c r="E9041" s="9">
        <v>272645.32</v>
      </c>
      <c r="F9041" s="9">
        <v>302880.60000000003</v>
      </c>
      <c r="G9041" s="19">
        <f t="shared" si="2784"/>
        <v>-30235.280000000028</v>
      </c>
    </row>
    <row r="9042" spans="2:7" x14ac:dyDescent="0.25">
      <c r="E9042" s="9"/>
      <c r="F9042" s="9"/>
    </row>
    <row r="9043" spans="2:7" x14ac:dyDescent="0.25">
      <c r="B9043" s="7">
        <v>33</v>
      </c>
      <c r="C9043" s="7"/>
      <c r="D9043" s="7" t="s">
        <v>23</v>
      </c>
      <c r="E9043" s="8">
        <v>7914177.7700000005</v>
      </c>
      <c r="F9043" s="8">
        <v>8454624.1900000013</v>
      </c>
      <c r="G9043" s="22">
        <f t="shared" ref="G9043:G9045" si="2785">E9043-F9043</f>
        <v>-540446.42000000086</v>
      </c>
    </row>
    <row r="9044" spans="2:7" x14ac:dyDescent="0.25">
      <c r="C9044">
        <v>330</v>
      </c>
      <c r="D9044" t="s">
        <v>24</v>
      </c>
      <c r="E9044" s="9">
        <v>7448796.0700000003</v>
      </c>
      <c r="F9044" s="9">
        <v>8098260.4700000007</v>
      </c>
      <c r="G9044" s="19">
        <f t="shared" si="2785"/>
        <v>-649464.40000000037</v>
      </c>
    </row>
    <row r="9045" spans="2:7" x14ac:dyDescent="0.25">
      <c r="C9045">
        <v>332</v>
      </c>
      <c r="D9045" t="s">
        <v>25</v>
      </c>
      <c r="E9045" s="9">
        <v>465381.7</v>
      </c>
      <c r="F9045" s="9">
        <v>356363.72</v>
      </c>
      <c r="G9045" s="19">
        <f t="shared" si="2785"/>
        <v>109017.98000000004</v>
      </c>
    </row>
    <row r="9046" spans="2:7" x14ac:dyDescent="0.25">
      <c r="E9046" s="9"/>
      <c r="F9046" s="9"/>
    </row>
    <row r="9047" spans="2:7" x14ac:dyDescent="0.25">
      <c r="B9047" s="7">
        <v>34</v>
      </c>
      <c r="C9047" s="7"/>
      <c r="D9047" s="7" t="s">
        <v>26</v>
      </c>
      <c r="E9047" s="8">
        <v>3386181.0699999994</v>
      </c>
      <c r="F9047" s="8">
        <v>3421336.13</v>
      </c>
      <c r="G9047" s="22">
        <f t="shared" ref="G9047:G9053" si="2786">E9047-F9047</f>
        <v>-35155.060000000522</v>
      </c>
    </row>
    <row r="9048" spans="2:7" x14ac:dyDescent="0.25">
      <c r="C9048">
        <v>340</v>
      </c>
      <c r="D9048" t="s">
        <v>27</v>
      </c>
      <c r="E9048" s="9">
        <v>2529152.37</v>
      </c>
      <c r="F9048" s="9">
        <v>2650285.2200000002</v>
      </c>
      <c r="G9048" s="19">
        <f t="shared" si="2786"/>
        <v>-121132.85000000009</v>
      </c>
    </row>
    <row r="9049" spans="2:7" x14ac:dyDescent="0.25">
      <c r="C9049">
        <v>341</v>
      </c>
      <c r="D9049" t="s">
        <v>28</v>
      </c>
      <c r="E9049" s="9">
        <v>255411.76</v>
      </c>
      <c r="F9049" s="9">
        <v>585.85</v>
      </c>
      <c r="G9049" s="19">
        <f t="shared" si="2786"/>
        <v>254825.91</v>
      </c>
    </row>
    <row r="9050" spans="2:7" x14ac:dyDescent="0.25">
      <c r="C9050">
        <v>342</v>
      </c>
      <c r="D9050" t="s">
        <v>29</v>
      </c>
      <c r="E9050" s="9">
        <v>0</v>
      </c>
      <c r="F9050" s="9">
        <v>0</v>
      </c>
      <c r="G9050" s="19">
        <f t="shared" si="2786"/>
        <v>0</v>
      </c>
    </row>
    <row r="9051" spans="2:7" x14ac:dyDescent="0.25">
      <c r="C9051">
        <v>343</v>
      </c>
      <c r="D9051" t="s">
        <v>30</v>
      </c>
      <c r="E9051" s="9">
        <v>587723.8899999999</v>
      </c>
      <c r="F9051" s="9">
        <v>743318.09</v>
      </c>
      <c r="G9051" s="19">
        <f t="shared" si="2786"/>
        <v>-155594.20000000007</v>
      </c>
    </row>
    <row r="9052" spans="2:7" x14ac:dyDescent="0.25">
      <c r="C9052">
        <v>344</v>
      </c>
      <c r="D9052" t="s">
        <v>31</v>
      </c>
      <c r="E9052" s="9">
        <v>300</v>
      </c>
      <c r="F9052" s="9">
        <v>11416.15</v>
      </c>
      <c r="G9052" s="19">
        <f t="shared" si="2786"/>
        <v>-11116.15</v>
      </c>
    </row>
    <row r="9053" spans="2:7" x14ac:dyDescent="0.25">
      <c r="C9053">
        <v>349</v>
      </c>
      <c r="D9053" t="s">
        <v>32</v>
      </c>
      <c r="E9053" s="9">
        <v>13593.050000000001</v>
      </c>
      <c r="F9053" s="9">
        <v>15730.82</v>
      </c>
      <c r="G9053" s="19">
        <f t="shared" si="2786"/>
        <v>-2137.7699999999986</v>
      </c>
    </row>
    <row r="9054" spans="2:7" x14ac:dyDescent="0.25">
      <c r="E9054" s="9"/>
      <c r="F9054" s="9"/>
    </row>
    <row r="9055" spans="2:7" x14ac:dyDescent="0.25">
      <c r="B9055" s="7">
        <v>35</v>
      </c>
      <c r="C9055" s="7"/>
      <c r="D9055" s="7" t="s">
        <v>33</v>
      </c>
      <c r="E9055" s="8">
        <v>813358.14</v>
      </c>
      <c r="F9055" s="8">
        <v>686782.18</v>
      </c>
      <c r="G9055" s="22">
        <f t="shared" ref="G9055:G9057" si="2787">E9055-F9055</f>
        <v>126575.95999999996</v>
      </c>
    </row>
    <row r="9056" spans="2:7" x14ac:dyDescent="0.25">
      <c r="C9056">
        <v>350</v>
      </c>
      <c r="D9056" t="s">
        <v>33</v>
      </c>
      <c r="E9056" s="9">
        <v>9635.3799999999992</v>
      </c>
      <c r="F9056" s="9">
        <v>11738.359999999999</v>
      </c>
      <c r="G9056" s="19">
        <f t="shared" si="2787"/>
        <v>-2102.9799999999996</v>
      </c>
    </row>
    <row r="9057" spans="2:7" x14ac:dyDescent="0.25">
      <c r="C9057">
        <v>351</v>
      </c>
      <c r="D9057" t="s">
        <v>34</v>
      </c>
      <c r="E9057" s="9">
        <v>803722.76</v>
      </c>
      <c r="F9057" s="9">
        <v>675043.82000000007</v>
      </c>
      <c r="G9057" s="19">
        <f t="shared" si="2787"/>
        <v>128678.93999999994</v>
      </c>
    </row>
    <row r="9058" spans="2:7" x14ac:dyDescent="0.25">
      <c r="E9058" s="9"/>
      <c r="F9058" s="9"/>
    </row>
    <row r="9059" spans="2:7" x14ac:dyDescent="0.25">
      <c r="B9059" s="7">
        <v>36</v>
      </c>
      <c r="C9059" s="7"/>
      <c r="D9059" s="7" t="s">
        <v>35</v>
      </c>
      <c r="E9059" s="8">
        <v>63967380.5</v>
      </c>
      <c r="F9059" s="8">
        <v>62756006.780000001</v>
      </c>
      <c r="G9059" s="22">
        <f t="shared" ref="G9059:G9067" si="2788">E9059-F9059</f>
        <v>1211373.7199999988</v>
      </c>
    </row>
    <row r="9060" spans="2:7" x14ac:dyDescent="0.25">
      <c r="C9060">
        <v>360</v>
      </c>
      <c r="D9060" t="s">
        <v>36</v>
      </c>
      <c r="E9060" s="9">
        <v>78646</v>
      </c>
      <c r="F9060" s="9">
        <v>63789.2</v>
      </c>
      <c r="G9060" s="19">
        <f t="shared" si="2788"/>
        <v>14856.800000000003</v>
      </c>
    </row>
    <row r="9061" spans="2:7" x14ac:dyDescent="0.25">
      <c r="C9061">
        <v>361</v>
      </c>
      <c r="D9061" t="s">
        <v>37</v>
      </c>
      <c r="E9061" s="9">
        <v>40911965.350000001</v>
      </c>
      <c r="F9061" s="9">
        <v>39281136.100000001</v>
      </c>
      <c r="G9061" s="19">
        <f t="shared" si="2788"/>
        <v>1630829.25</v>
      </c>
    </row>
    <row r="9062" spans="2:7" x14ac:dyDescent="0.25">
      <c r="C9062">
        <v>362</v>
      </c>
      <c r="D9062" t="s">
        <v>38</v>
      </c>
      <c r="E9062" s="9">
        <v>2354883</v>
      </c>
      <c r="F9062" s="9">
        <v>2425693</v>
      </c>
      <c r="G9062" s="19">
        <f t="shared" si="2788"/>
        <v>-70810</v>
      </c>
    </row>
    <row r="9063" spans="2:7" x14ac:dyDescent="0.25">
      <c r="C9063">
        <v>363</v>
      </c>
      <c r="D9063" t="s">
        <v>39</v>
      </c>
      <c r="E9063" s="9">
        <v>20576286.799999997</v>
      </c>
      <c r="F9063" s="9">
        <v>20909826.429999996</v>
      </c>
      <c r="G9063" s="19">
        <f t="shared" si="2788"/>
        <v>-333539.62999999896</v>
      </c>
    </row>
    <row r="9064" spans="2:7" x14ac:dyDescent="0.25">
      <c r="C9064">
        <v>364</v>
      </c>
      <c r="D9064" t="s">
        <v>40</v>
      </c>
      <c r="E9064" s="9">
        <v>0</v>
      </c>
      <c r="F9064" s="9">
        <v>4968</v>
      </c>
      <c r="G9064" s="19">
        <f t="shared" si="2788"/>
        <v>-4968</v>
      </c>
    </row>
    <row r="9065" spans="2:7" x14ac:dyDescent="0.25">
      <c r="C9065">
        <v>365</v>
      </c>
      <c r="D9065" t="s">
        <v>41</v>
      </c>
      <c r="E9065" s="9">
        <v>13420</v>
      </c>
      <c r="F9065" s="9">
        <v>0</v>
      </c>
      <c r="G9065" s="19">
        <f t="shared" si="2788"/>
        <v>13420</v>
      </c>
    </row>
    <row r="9066" spans="2:7" x14ac:dyDescent="0.25">
      <c r="C9066">
        <v>366</v>
      </c>
      <c r="D9066" t="s">
        <v>42</v>
      </c>
      <c r="E9066" s="9">
        <v>0</v>
      </c>
      <c r="F9066" s="9">
        <v>0</v>
      </c>
      <c r="G9066" s="19">
        <f t="shared" si="2788"/>
        <v>0</v>
      </c>
    </row>
    <row r="9067" spans="2:7" x14ac:dyDescent="0.25">
      <c r="C9067">
        <v>369</v>
      </c>
      <c r="D9067" t="s">
        <v>43</v>
      </c>
      <c r="E9067" s="9">
        <v>32179.35</v>
      </c>
      <c r="F9067" s="9">
        <v>70594.049999999988</v>
      </c>
      <c r="G9067" s="19">
        <f t="shared" si="2788"/>
        <v>-38414.69999999999</v>
      </c>
    </row>
    <row r="9068" spans="2:7" x14ac:dyDescent="0.25">
      <c r="E9068" s="9"/>
      <c r="F9068" s="9"/>
    </row>
    <row r="9069" spans="2:7" x14ac:dyDescent="0.25">
      <c r="B9069" s="7">
        <v>37</v>
      </c>
      <c r="C9069" s="7"/>
      <c r="D9069" s="7" t="s">
        <v>44</v>
      </c>
      <c r="E9069" s="8">
        <v>139007.65</v>
      </c>
      <c r="F9069" s="8">
        <v>137062.65</v>
      </c>
      <c r="G9069" s="22">
        <f t="shared" ref="G9069:G9078" si="2789">E9069-F9069</f>
        <v>1945</v>
      </c>
    </row>
    <row r="9070" spans="2:7" x14ac:dyDescent="0.25">
      <c r="C9070">
        <v>370</v>
      </c>
      <c r="D9070" t="s">
        <v>45</v>
      </c>
      <c r="E9070" s="9">
        <v>139007.65</v>
      </c>
      <c r="F9070" s="9">
        <v>137062.65</v>
      </c>
      <c r="G9070" s="19">
        <f t="shared" si="2789"/>
        <v>1945</v>
      </c>
    </row>
    <row r="9071" spans="2:7" x14ac:dyDescent="0.25">
      <c r="E9071" s="9"/>
      <c r="F9071" s="9"/>
      <c r="G9071" s="19">
        <f t="shared" si="2789"/>
        <v>0</v>
      </c>
    </row>
    <row r="9072" spans="2:7" x14ac:dyDescent="0.25">
      <c r="B9072" s="7">
        <v>38</v>
      </c>
      <c r="C9072" s="7"/>
      <c r="D9072" s="7" t="s">
        <v>46</v>
      </c>
      <c r="E9072" s="8">
        <v>3025299.37</v>
      </c>
      <c r="F9072" s="8">
        <v>3542424.7700000005</v>
      </c>
      <c r="G9072" s="22">
        <f t="shared" si="2789"/>
        <v>-517125.40000000037</v>
      </c>
    </row>
    <row r="9073" spans="2:7" x14ac:dyDescent="0.25">
      <c r="C9073">
        <v>380</v>
      </c>
      <c r="D9073" t="s">
        <v>47</v>
      </c>
      <c r="E9073" s="9">
        <v>11</v>
      </c>
      <c r="F9073" s="9">
        <v>581.4</v>
      </c>
      <c r="G9073" s="19">
        <f t="shared" si="2789"/>
        <v>-570.4</v>
      </c>
    </row>
    <row r="9074" spans="2:7" x14ac:dyDescent="0.25">
      <c r="C9074">
        <v>381</v>
      </c>
      <c r="D9074" t="s">
        <v>48</v>
      </c>
      <c r="E9074" s="9">
        <v>10490</v>
      </c>
      <c r="F9074" s="9">
        <v>0</v>
      </c>
      <c r="G9074" s="19">
        <f t="shared" si="2789"/>
        <v>10490</v>
      </c>
    </row>
    <row r="9075" spans="2:7" x14ac:dyDescent="0.25">
      <c r="C9075">
        <v>384</v>
      </c>
      <c r="D9075" t="s">
        <v>49</v>
      </c>
      <c r="E9075" s="9">
        <v>919.44</v>
      </c>
      <c r="F9075" s="9">
        <v>9562.0499999999993</v>
      </c>
      <c r="G9075" s="19">
        <f t="shared" si="2789"/>
        <v>-8642.6099999999988</v>
      </c>
    </row>
    <row r="9076" spans="2:7" x14ac:dyDescent="0.25">
      <c r="C9076">
        <v>385</v>
      </c>
      <c r="D9076" t="s">
        <v>50</v>
      </c>
      <c r="E9076" s="9">
        <v>3640</v>
      </c>
      <c r="F9076" s="9">
        <v>25000</v>
      </c>
      <c r="G9076" s="19">
        <f t="shared" si="2789"/>
        <v>-21360</v>
      </c>
    </row>
    <row r="9077" spans="2:7" x14ac:dyDescent="0.25">
      <c r="C9077">
        <v>386</v>
      </c>
      <c r="D9077" t="s">
        <v>51</v>
      </c>
      <c r="E9077" s="9">
        <v>0</v>
      </c>
      <c r="F9077" s="9">
        <v>0</v>
      </c>
      <c r="G9077" s="19">
        <f t="shared" si="2789"/>
        <v>0</v>
      </c>
    </row>
    <row r="9078" spans="2:7" x14ac:dyDescent="0.25">
      <c r="C9078">
        <v>389</v>
      </c>
      <c r="D9078" t="s">
        <v>52</v>
      </c>
      <c r="E9078" s="9">
        <v>3010238.93</v>
      </c>
      <c r="F9078" s="9">
        <v>3507281.3200000003</v>
      </c>
      <c r="G9078" s="19">
        <f t="shared" si="2789"/>
        <v>-497042.39000000013</v>
      </c>
    </row>
    <row r="9079" spans="2:7" x14ac:dyDescent="0.25">
      <c r="E9079" s="9"/>
      <c r="F9079" s="9"/>
    </row>
    <row r="9080" spans="2:7" x14ac:dyDescent="0.25">
      <c r="B9080" s="7">
        <v>39</v>
      </c>
      <c r="C9080" s="7"/>
      <c r="D9080" s="7" t="s">
        <v>53</v>
      </c>
      <c r="E9080" s="8">
        <v>767100.32000000007</v>
      </c>
      <c r="F9080" s="8">
        <v>672267.82000000007</v>
      </c>
      <c r="G9080" s="22">
        <f t="shared" ref="G9080:G9088" si="2790">E9080-F9080</f>
        <v>94832.5</v>
      </c>
    </row>
    <row r="9081" spans="2:7" x14ac:dyDescent="0.25">
      <c r="C9081">
        <v>390</v>
      </c>
      <c r="D9081" t="s">
        <v>54</v>
      </c>
      <c r="E9081" s="9">
        <v>1500</v>
      </c>
      <c r="F9081" s="9">
        <v>800</v>
      </c>
      <c r="G9081" s="19">
        <f t="shared" si="2790"/>
        <v>700</v>
      </c>
    </row>
    <row r="9082" spans="2:7" x14ac:dyDescent="0.25">
      <c r="C9082">
        <v>391</v>
      </c>
      <c r="D9082" t="s">
        <v>55</v>
      </c>
      <c r="E9082" s="9">
        <v>587370.13</v>
      </c>
      <c r="F9082" s="9">
        <v>551179.12</v>
      </c>
      <c r="G9082" s="19">
        <f t="shared" si="2790"/>
        <v>36191.010000000009</v>
      </c>
    </row>
    <row r="9083" spans="2:7" x14ac:dyDescent="0.25">
      <c r="C9083">
        <v>392</v>
      </c>
      <c r="D9083" t="s">
        <v>56</v>
      </c>
      <c r="E9083" s="9">
        <v>0</v>
      </c>
      <c r="F9083" s="9">
        <v>0</v>
      </c>
      <c r="G9083" s="19">
        <f t="shared" si="2790"/>
        <v>0</v>
      </c>
    </row>
    <row r="9084" spans="2:7" x14ac:dyDescent="0.25">
      <c r="C9084">
        <v>393</v>
      </c>
      <c r="D9084" t="s">
        <v>57</v>
      </c>
      <c r="E9084" s="9">
        <v>16481.89</v>
      </c>
      <c r="F9084" s="9">
        <v>2619.4</v>
      </c>
      <c r="G9084" s="19">
        <f t="shared" si="2790"/>
        <v>13862.49</v>
      </c>
    </row>
    <row r="9085" spans="2:7" x14ac:dyDescent="0.25">
      <c r="C9085">
        <v>394</v>
      </c>
      <c r="D9085" t="s">
        <v>58</v>
      </c>
      <c r="E9085" s="9">
        <v>160748.30000000002</v>
      </c>
      <c r="F9085" s="9">
        <v>114169.3</v>
      </c>
      <c r="G9085" s="19">
        <f t="shared" si="2790"/>
        <v>46579.000000000015</v>
      </c>
    </row>
    <row r="9086" spans="2:7" x14ac:dyDescent="0.25">
      <c r="C9086">
        <v>395</v>
      </c>
      <c r="D9086" t="s">
        <v>59</v>
      </c>
      <c r="E9086" s="9">
        <v>0</v>
      </c>
      <c r="F9086" s="9">
        <v>0</v>
      </c>
      <c r="G9086" s="19">
        <f t="shared" si="2790"/>
        <v>0</v>
      </c>
    </row>
    <row r="9087" spans="2:7" x14ac:dyDescent="0.25">
      <c r="C9087">
        <v>398</v>
      </c>
      <c r="D9087" t="s">
        <v>60</v>
      </c>
      <c r="E9087" s="9">
        <v>0</v>
      </c>
      <c r="F9087" s="9">
        <v>0</v>
      </c>
      <c r="G9087" s="19">
        <f t="shared" si="2790"/>
        <v>0</v>
      </c>
    </row>
    <row r="9088" spans="2:7" x14ac:dyDescent="0.25">
      <c r="C9088">
        <v>399</v>
      </c>
      <c r="D9088" t="s">
        <v>61</v>
      </c>
      <c r="E9088" s="9">
        <v>1000</v>
      </c>
      <c r="F9088" s="9">
        <v>3500</v>
      </c>
      <c r="G9088" s="19">
        <f t="shared" si="2790"/>
        <v>-2500</v>
      </c>
    </row>
    <row r="9089" spans="1:7" x14ac:dyDescent="0.25">
      <c r="E9089" s="9"/>
      <c r="F9089" s="9"/>
    </row>
    <row r="9090" spans="1:7" x14ac:dyDescent="0.25">
      <c r="E9090" s="9"/>
      <c r="F9090" s="9"/>
    </row>
    <row r="9091" spans="1:7" ht="21" x14ac:dyDescent="0.35">
      <c r="A9091" s="10">
        <v>4</v>
      </c>
      <c r="B9091" s="10"/>
      <c r="C9091" s="10"/>
      <c r="D9091" s="10" t="s">
        <v>62</v>
      </c>
      <c r="E9091" s="11">
        <v>125922340.94999997</v>
      </c>
      <c r="F9091" s="11">
        <v>125319785.45999999</v>
      </c>
      <c r="G9091" s="23">
        <f t="shared" ref="G9091:G9096" si="2791">E9091-F9091</f>
        <v>602555.48999997973</v>
      </c>
    </row>
    <row r="9092" spans="1:7" x14ac:dyDescent="0.25">
      <c r="A9092" s="2"/>
      <c r="B9092" s="12">
        <v>40</v>
      </c>
      <c r="C9092" s="12"/>
      <c r="D9092" s="12" t="s">
        <v>63</v>
      </c>
      <c r="E9092" s="13">
        <v>74877451.37999998</v>
      </c>
      <c r="F9092" s="13">
        <v>77677759.870000005</v>
      </c>
      <c r="G9092" s="24">
        <f t="shared" si="2791"/>
        <v>-2800308.4900000244</v>
      </c>
    </row>
    <row r="9093" spans="1:7" x14ac:dyDescent="0.25">
      <c r="C9093">
        <v>400</v>
      </c>
      <c r="D9093" t="s">
        <v>64</v>
      </c>
      <c r="E9093" s="9">
        <v>55728874.75999999</v>
      </c>
      <c r="F9093" s="9">
        <v>59772060.560000002</v>
      </c>
      <c r="G9093" s="19">
        <f t="shared" si="2791"/>
        <v>-4043185.8000000119</v>
      </c>
    </row>
    <row r="9094" spans="1:7" x14ac:dyDescent="0.25">
      <c r="C9094">
        <v>401</v>
      </c>
      <c r="D9094" t="s">
        <v>65</v>
      </c>
      <c r="E9094" s="9">
        <v>9257636.3300000019</v>
      </c>
      <c r="F9094" s="9">
        <v>8432300.040000001</v>
      </c>
      <c r="G9094" s="19">
        <f t="shared" si="2791"/>
        <v>825336.29000000097</v>
      </c>
    </row>
    <row r="9095" spans="1:7" x14ac:dyDescent="0.25">
      <c r="C9095">
        <v>402</v>
      </c>
      <c r="D9095" t="s">
        <v>66</v>
      </c>
      <c r="E9095" s="9">
        <v>9462501.6899999995</v>
      </c>
      <c r="F9095" s="9">
        <v>9055732.5199999996</v>
      </c>
      <c r="G9095" s="19">
        <f t="shared" si="2791"/>
        <v>406769.16999999993</v>
      </c>
    </row>
    <row r="9096" spans="1:7" x14ac:dyDescent="0.25">
      <c r="C9096">
        <v>403</v>
      </c>
      <c r="D9096" t="s">
        <v>67</v>
      </c>
      <c r="E9096" s="9">
        <v>428438.60000000003</v>
      </c>
      <c r="F9096" s="9">
        <v>417666.74999999994</v>
      </c>
      <c r="G9096" s="19">
        <f t="shared" si="2791"/>
        <v>10771.850000000093</v>
      </c>
    </row>
    <row r="9097" spans="1:7" x14ac:dyDescent="0.25">
      <c r="E9097" s="9"/>
      <c r="F9097" s="9"/>
    </row>
    <row r="9098" spans="1:7" x14ac:dyDescent="0.25">
      <c r="B9098" s="12">
        <v>41</v>
      </c>
      <c r="C9098" s="12"/>
      <c r="D9098" s="12" t="s">
        <v>68</v>
      </c>
      <c r="E9098" s="13">
        <v>465888.32999999996</v>
      </c>
      <c r="F9098" s="13">
        <v>581828.77</v>
      </c>
      <c r="G9098" s="24">
        <f t="shared" ref="G9098:G9102" si="2792">E9098-F9098</f>
        <v>-115940.44000000006</v>
      </c>
    </row>
    <row r="9099" spans="1:7" x14ac:dyDescent="0.25">
      <c r="C9099">
        <v>410</v>
      </c>
      <c r="D9099" t="s">
        <v>69</v>
      </c>
      <c r="E9099" s="9">
        <v>0</v>
      </c>
      <c r="F9099" s="9">
        <v>0</v>
      </c>
      <c r="G9099" s="19">
        <f t="shared" si="2792"/>
        <v>0</v>
      </c>
    </row>
    <row r="9100" spans="1:7" x14ac:dyDescent="0.25">
      <c r="C9100">
        <v>411</v>
      </c>
      <c r="D9100" t="s">
        <v>70</v>
      </c>
      <c r="E9100" s="9">
        <v>0</v>
      </c>
      <c r="F9100" s="9">
        <v>0</v>
      </c>
      <c r="G9100" s="19">
        <f t="shared" si="2792"/>
        <v>0</v>
      </c>
    </row>
    <row r="9101" spans="1:7" x14ac:dyDescent="0.25">
      <c r="C9101">
        <v>412</v>
      </c>
      <c r="D9101" t="s">
        <v>71</v>
      </c>
      <c r="E9101" s="9">
        <v>465888.32999999996</v>
      </c>
      <c r="F9101" s="9">
        <v>581828.77</v>
      </c>
      <c r="G9101" s="19">
        <f t="shared" si="2792"/>
        <v>-115940.44000000006</v>
      </c>
    </row>
    <row r="9102" spans="1:7" x14ac:dyDescent="0.25">
      <c r="C9102">
        <v>413</v>
      </c>
      <c r="D9102" t="s">
        <v>72</v>
      </c>
      <c r="E9102" s="9">
        <v>0</v>
      </c>
      <c r="F9102" s="9">
        <v>0</v>
      </c>
      <c r="G9102" s="19">
        <f t="shared" si="2792"/>
        <v>0</v>
      </c>
    </row>
    <row r="9103" spans="1:7" x14ac:dyDescent="0.25">
      <c r="E9103" s="9"/>
      <c r="F9103" s="9"/>
    </row>
    <row r="9104" spans="1:7" x14ac:dyDescent="0.25">
      <c r="B9104" s="12">
        <v>42</v>
      </c>
      <c r="C9104" s="12"/>
      <c r="D9104" s="12" t="s">
        <v>73</v>
      </c>
      <c r="E9104" s="13">
        <v>18857447.66</v>
      </c>
      <c r="F9104" s="13">
        <v>18181411.829999998</v>
      </c>
      <c r="G9104" s="24">
        <f t="shared" ref="G9104:G9113" si="2793">E9104-F9104</f>
        <v>676035.83000000194</v>
      </c>
    </row>
    <row r="9105" spans="2:7" x14ac:dyDescent="0.25">
      <c r="C9105">
        <v>420</v>
      </c>
      <c r="D9105" t="s">
        <v>74</v>
      </c>
      <c r="E9105" s="9">
        <v>668750.94999999995</v>
      </c>
      <c r="F9105" s="9">
        <v>681488.79999999993</v>
      </c>
      <c r="G9105" s="19">
        <f t="shared" si="2793"/>
        <v>-12737.849999999977</v>
      </c>
    </row>
    <row r="9106" spans="2:7" x14ac:dyDescent="0.25">
      <c r="C9106">
        <v>421</v>
      </c>
      <c r="D9106" t="s">
        <v>75</v>
      </c>
      <c r="E9106" s="9">
        <v>760351.71</v>
      </c>
      <c r="F9106" s="9">
        <v>605381.75</v>
      </c>
      <c r="G9106" s="19">
        <f t="shared" si="2793"/>
        <v>154969.95999999996</v>
      </c>
    </row>
    <row r="9107" spans="2:7" x14ac:dyDescent="0.25">
      <c r="C9107">
        <v>422</v>
      </c>
      <c r="D9107" t="s">
        <v>76</v>
      </c>
      <c r="E9107" s="9">
        <v>0</v>
      </c>
      <c r="F9107" s="9">
        <v>0</v>
      </c>
      <c r="G9107" s="19">
        <f t="shared" si="2793"/>
        <v>0</v>
      </c>
    </row>
    <row r="9108" spans="2:7" x14ac:dyDescent="0.25">
      <c r="C9108">
        <v>423</v>
      </c>
      <c r="D9108" t="s">
        <v>77</v>
      </c>
      <c r="E9108" s="9">
        <v>157134.29999999999</v>
      </c>
      <c r="F9108" s="9">
        <v>165926.20000000001</v>
      </c>
      <c r="G9108" s="19">
        <f t="shared" si="2793"/>
        <v>-8791.9000000000233</v>
      </c>
    </row>
    <row r="9109" spans="2:7" x14ac:dyDescent="0.25">
      <c r="C9109">
        <v>424</v>
      </c>
      <c r="D9109" t="s">
        <v>78</v>
      </c>
      <c r="E9109" s="9">
        <v>14908219.550000001</v>
      </c>
      <c r="F9109" s="9">
        <v>14308363.25</v>
      </c>
      <c r="G9109" s="19">
        <f t="shared" si="2793"/>
        <v>599856.30000000075</v>
      </c>
    </row>
    <row r="9110" spans="2:7" x14ac:dyDescent="0.25">
      <c r="C9110">
        <v>425</v>
      </c>
      <c r="D9110" t="s">
        <v>79</v>
      </c>
      <c r="E9110" s="9">
        <v>1522251.5600000003</v>
      </c>
      <c r="F9110" s="9">
        <v>1393457.7500000005</v>
      </c>
      <c r="G9110" s="19">
        <f t="shared" si="2793"/>
        <v>128793.80999999982</v>
      </c>
    </row>
    <row r="9111" spans="2:7" x14ac:dyDescent="0.25">
      <c r="C9111">
        <v>426</v>
      </c>
      <c r="D9111" t="s">
        <v>80</v>
      </c>
      <c r="E9111" s="9">
        <v>707531.89</v>
      </c>
      <c r="F9111" s="9">
        <v>908627.38000000012</v>
      </c>
      <c r="G9111" s="19">
        <f t="shared" si="2793"/>
        <v>-201095.49000000011</v>
      </c>
    </row>
    <row r="9112" spans="2:7" x14ac:dyDescent="0.25">
      <c r="C9112">
        <v>427</v>
      </c>
      <c r="D9112" t="s">
        <v>81</v>
      </c>
      <c r="E9112" s="9">
        <v>124939.3</v>
      </c>
      <c r="F9112" s="9">
        <v>109992.25</v>
      </c>
      <c r="G9112" s="19">
        <f t="shared" si="2793"/>
        <v>14947.050000000003</v>
      </c>
    </row>
    <row r="9113" spans="2:7" x14ac:dyDescent="0.25">
      <c r="C9113">
        <v>429</v>
      </c>
      <c r="D9113" t="s">
        <v>82</v>
      </c>
      <c r="E9113" s="9">
        <v>8268.4</v>
      </c>
      <c r="F9113" s="9">
        <v>8174.45</v>
      </c>
      <c r="G9113" s="19">
        <f t="shared" si="2793"/>
        <v>93.949999999999818</v>
      </c>
    </row>
    <row r="9114" spans="2:7" x14ac:dyDescent="0.25">
      <c r="E9114" s="9"/>
      <c r="F9114" s="9"/>
    </row>
    <row r="9115" spans="2:7" x14ac:dyDescent="0.25">
      <c r="B9115" s="12">
        <v>43</v>
      </c>
      <c r="C9115" s="12"/>
      <c r="D9115" s="12" t="s">
        <v>83</v>
      </c>
      <c r="E9115" s="13">
        <v>35458.49</v>
      </c>
      <c r="F9115" s="13">
        <v>123206.35</v>
      </c>
      <c r="G9115" s="24">
        <f t="shared" ref="G9115:G9119" si="2794">E9115-F9115</f>
        <v>-87747.860000000015</v>
      </c>
    </row>
    <row r="9116" spans="2:7" x14ac:dyDescent="0.25">
      <c r="C9116">
        <v>430</v>
      </c>
      <c r="D9116" t="s">
        <v>84</v>
      </c>
      <c r="E9116" s="9">
        <v>33742.15</v>
      </c>
      <c r="F9116" s="9">
        <v>121606.35</v>
      </c>
      <c r="G9116" s="19">
        <f t="shared" si="2794"/>
        <v>-87864.200000000012</v>
      </c>
    </row>
    <row r="9117" spans="2:7" x14ac:dyDescent="0.25">
      <c r="C9117">
        <v>431</v>
      </c>
      <c r="D9117" t="s">
        <v>85</v>
      </c>
      <c r="E9117" s="9">
        <v>0</v>
      </c>
      <c r="F9117" s="9">
        <v>0</v>
      </c>
      <c r="G9117" s="19">
        <f t="shared" si="2794"/>
        <v>0</v>
      </c>
    </row>
    <row r="9118" spans="2:7" x14ac:dyDescent="0.25">
      <c r="C9118">
        <v>432</v>
      </c>
      <c r="D9118" t="s">
        <v>86</v>
      </c>
      <c r="E9118" s="9">
        <v>0</v>
      </c>
      <c r="F9118" s="9">
        <v>0</v>
      </c>
      <c r="G9118" s="19">
        <f t="shared" si="2794"/>
        <v>0</v>
      </c>
    </row>
    <row r="9119" spans="2:7" x14ac:dyDescent="0.25">
      <c r="C9119">
        <v>439</v>
      </c>
      <c r="D9119" t="s">
        <v>87</v>
      </c>
      <c r="E9119" s="9">
        <v>1716.34</v>
      </c>
      <c r="F9119" s="9">
        <v>1600</v>
      </c>
      <c r="G9119" s="19">
        <f t="shared" si="2794"/>
        <v>116.33999999999992</v>
      </c>
    </row>
    <row r="9120" spans="2:7" x14ac:dyDescent="0.25">
      <c r="E9120" s="9"/>
      <c r="F9120" s="9"/>
    </row>
    <row r="9121" spans="2:7" x14ac:dyDescent="0.25">
      <c r="B9121" s="12">
        <v>44</v>
      </c>
      <c r="C9121" s="12"/>
      <c r="D9121" s="12" t="s">
        <v>88</v>
      </c>
      <c r="E9121" s="13">
        <v>6690989.1899999995</v>
      </c>
      <c r="F9121" s="13">
        <v>6190920.0499999998</v>
      </c>
      <c r="G9121" s="24">
        <f t="shared" ref="G9121:G9131" si="2795">E9121-F9121</f>
        <v>500069.13999999966</v>
      </c>
    </row>
    <row r="9122" spans="2:7" x14ac:dyDescent="0.25">
      <c r="C9122">
        <v>440</v>
      </c>
      <c r="D9122" t="s">
        <v>89</v>
      </c>
      <c r="E9122" s="9">
        <v>1074605.4999999998</v>
      </c>
      <c r="F9122" s="9">
        <v>915447.05999999982</v>
      </c>
      <c r="G9122" s="19">
        <f t="shared" si="2795"/>
        <v>159158.43999999994</v>
      </c>
    </row>
    <row r="9123" spans="2:7" x14ac:dyDescent="0.25">
      <c r="C9123">
        <v>441</v>
      </c>
      <c r="D9123" t="s">
        <v>90</v>
      </c>
      <c r="E9123" s="9">
        <v>41082.5</v>
      </c>
      <c r="F9123" s="9">
        <v>148552.5</v>
      </c>
      <c r="G9123" s="19">
        <f t="shared" si="2795"/>
        <v>-107470</v>
      </c>
    </row>
    <row r="9124" spans="2:7" x14ac:dyDescent="0.25">
      <c r="C9124">
        <v>442</v>
      </c>
      <c r="D9124" t="s">
        <v>91</v>
      </c>
      <c r="E9124" s="9">
        <v>36956.979999999996</v>
      </c>
      <c r="F9124" s="9">
        <v>50012.83</v>
      </c>
      <c r="G9124" s="19">
        <f t="shared" si="2795"/>
        <v>-13055.850000000006</v>
      </c>
    </row>
    <row r="9125" spans="2:7" x14ac:dyDescent="0.25">
      <c r="C9125">
        <v>443</v>
      </c>
      <c r="D9125" t="s">
        <v>92</v>
      </c>
      <c r="E9125" s="9">
        <v>1590840.4</v>
      </c>
      <c r="F9125" s="9">
        <v>1702038.0700000003</v>
      </c>
      <c r="G9125" s="19">
        <f t="shared" si="2795"/>
        <v>-111197.67000000039</v>
      </c>
    </row>
    <row r="9126" spans="2:7" x14ac:dyDescent="0.25">
      <c r="C9126">
        <v>444</v>
      </c>
      <c r="D9126" t="s">
        <v>31</v>
      </c>
      <c r="E9126" s="9">
        <v>1131543.7</v>
      </c>
      <c r="F9126" s="9">
        <v>1013840.4</v>
      </c>
      <c r="G9126" s="19">
        <f t="shared" si="2795"/>
        <v>117703.29999999993</v>
      </c>
    </row>
    <row r="9127" spans="2:7" x14ac:dyDescent="0.25">
      <c r="C9127">
        <v>445</v>
      </c>
      <c r="D9127" t="s">
        <v>93</v>
      </c>
      <c r="E9127" s="9">
        <v>447072.05</v>
      </c>
      <c r="F9127" s="9">
        <v>40</v>
      </c>
      <c r="G9127" s="19">
        <f t="shared" si="2795"/>
        <v>447032.05</v>
      </c>
    </row>
    <row r="9128" spans="2:7" x14ac:dyDescent="0.25">
      <c r="C9128">
        <v>446</v>
      </c>
      <c r="D9128" t="s">
        <v>94</v>
      </c>
      <c r="E9128" s="9">
        <v>0</v>
      </c>
      <c r="F9128" s="9">
        <v>0</v>
      </c>
      <c r="G9128" s="19">
        <f t="shared" si="2795"/>
        <v>0</v>
      </c>
    </row>
    <row r="9129" spans="2:7" x14ac:dyDescent="0.25">
      <c r="C9129">
        <v>447</v>
      </c>
      <c r="D9129" t="s">
        <v>95</v>
      </c>
      <c r="E9129" s="9">
        <v>1653521.76</v>
      </c>
      <c r="F9129" s="9">
        <v>2058231.15</v>
      </c>
      <c r="G9129" s="19">
        <f t="shared" si="2795"/>
        <v>-404709.3899999999</v>
      </c>
    </row>
    <row r="9130" spans="2:7" x14ac:dyDescent="0.25">
      <c r="C9130">
        <v>448</v>
      </c>
      <c r="D9130" t="s">
        <v>96</v>
      </c>
      <c r="E9130" s="9">
        <v>0</v>
      </c>
      <c r="F9130" s="9">
        <v>0</v>
      </c>
      <c r="G9130" s="19">
        <f t="shared" si="2795"/>
        <v>0</v>
      </c>
    </row>
    <row r="9131" spans="2:7" x14ac:dyDescent="0.25">
      <c r="C9131">
        <v>449</v>
      </c>
      <c r="D9131" t="s">
        <v>97</v>
      </c>
      <c r="E9131" s="9">
        <v>715366.3</v>
      </c>
      <c r="F9131" s="9">
        <v>302758.04000000004</v>
      </c>
      <c r="G9131" s="19">
        <f t="shared" si="2795"/>
        <v>412608.26</v>
      </c>
    </row>
    <row r="9132" spans="2:7" x14ac:dyDescent="0.25">
      <c r="E9132" s="9"/>
      <c r="F9132" s="9"/>
    </row>
    <row r="9133" spans="2:7" x14ac:dyDescent="0.25">
      <c r="B9133" s="12">
        <v>45</v>
      </c>
      <c r="C9133" s="12"/>
      <c r="D9133" s="12" t="s">
        <v>98</v>
      </c>
      <c r="E9133" s="13">
        <v>356847.43000000005</v>
      </c>
      <c r="F9133" s="13">
        <v>707380.22</v>
      </c>
      <c r="G9133" s="24">
        <f t="shared" ref="G9133:G9135" si="2796">E9133-F9133</f>
        <v>-350532.78999999992</v>
      </c>
    </row>
    <row r="9134" spans="2:7" x14ac:dyDescent="0.25">
      <c r="C9134">
        <v>450</v>
      </c>
      <c r="D9134" t="s">
        <v>99</v>
      </c>
      <c r="E9134" s="9">
        <v>104457.75</v>
      </c>
      <c r="F9134" s="9">
        <v>88209.55</v>
      </c>
      <c r="G9134" s="19">
        <f t="shared" si="2796"/>
        <v>16248.199999999997</v>
      </c>
    </row>
    <row r="9135" spans="2:7" x14ac:dyDescent="0.25">
      <c r="C9135">
        <v>451</v>
      </c>
      <c r="D9135" t="s">
        <v>100</v>
      </c>
      <c r="E9135" s="9">
        <v>252389.68000000002</v>
      </c>
      <c r="F9135" s="9">
        <v>619170.66999999993</v>
      </c>
      <c r="G9135" s="19">
        <f t="shared" si="2796"/>
        <v>-366780.98999999987</v>
      </c>
    </row>
    <row r="9136" spans="2:7" x14ac:dyDescent="0.25">
      <c r="E9136" s="9"/>
      <c r="F9136" s="9"/>
    </row>
    <row r="9137" spans="2:7" x14ac:dyDescent="0.25">
      <c r="B9137" s="12">
        <v>46</v>
      </c>
      <c r="C9137" s="12"/>
      <c r="D9137" s="12" t="s">
        <v>101</v>
      </c>
      <c r="E9137" s="13">
        <v>21494281.84</v>
      </c>
      <c r="F9137" s="13">
        <v>20511651.940000001</v>
      </c>
      <c r="G9137" s="24">
        <f t="shared" ref="G9137:G9142" si="2797">E9137-F9137</f>
        <v>982629.89999999851</v>
      </c>
    </row>
    <row r="9138" spans="2:7" x14ac:dyDescent="0.25">
      <c r="C9138">
        <v>460</v>
      </c>
      <c r="D9138" t="s">
        <v>102</v>
      </c>
      <c r="E9138" s="9">
        <v>504848</v>
      </c>
      <c r="F9138" s="9">
        <v>503773</v>
      </c>
      <c r="G9138" s="19">
        <f t="shared" si="2797"/>
        <v>1075</v>
      </c>
    </row>
    <row r="9139" spans="2:7" x14ac:dyDescent="0.25">
      <c r="C9139">
        <v>461</v>
      </c>
      <c r="D9139" t="s">
        <v>103</v>
      </c>
      <c r="E9139" s="9">
        <v>12226994.970000001</v>
      </c>
      <c r="F9139" s="9">
        <v>12021158.91</v>
      </c>
      <c r="G9139" s="19">
        <f t="shared" si="2797"/>
        <v>205836.06000000052</v>
      </c>
    </row>
    <row r="9140" spans="2:7" x14ac:dyDescent="0.25">
      <c r="C9140">
        <v>462</v>
      </c>
      <c r="D9140" t="s">
        <v>38</v>
      </c>
      <c r="E9140" s="9">
        <v>5006060</v>
      </c>
      <c r="F9140" s="9">
        <v>4367486</v>
      </c>
      <c r="G9140" s="19">
        <f t="shared" si="2797"/>
        <v>638574</v>
      </c>
    </row>
    <row r="9141" spans="2:7" x14ac:dyDescent="0.25">
      <c r="C9141">
        <v>463</v>
      </c>
      <c r="D9141" t="s">
        <v>104</v>
      </c>
      <c r="E9141" s="9">
        <v>3629421.92</v>
      </c>
      <c r="F9141" s="9">
        <v>3460586.0800000005</v>
      </c>
      <c r="G9141" s="19">
        <f t="shared" si="2797"/>
        <v>168835.83999999939</v>
      </c>
    </row>
    <row r="9142" spans="2:7" x14ac:dyDescent="0.25">
      <c r="C9142">
        <v>469</v>
      </c>
      <c r="D9142" t="s">
        <v>105</v>
      </c>
      <c r="E9142" s="9">
        <v>126956.95</v>
      </c>
      <c r="F9142" s="9">
        <v>158647.95000000001</v>
      </c>
      <c r="G9142" s="19">
        <f t="shared" si="2797"/>
        <v>-31691.000000000015</v>
      </c>
    </row>
    <row r="9143" spans="2:7" x14ac:dyDescent="0.25">
      <c r="E9143" s="9"/>
      <c r="F9143" s="9"/>
    </row>
    <row r="9144" spans="2:7" x14ac:dyDescent="0.25">
      <c r="B9144" s="12">
        <v>47</v>
      </c>
      <c r="C9144" s="12"/>
      <c r="D9144" s="12" t="s">
        <v>44</v>
      </c>
      <c r="E9144" s="13">
        <v>136945.70000000001</v>
      </c>
      <c r="F9144" s="13">
        <v>136598.29999999999</v>
      </c>
      <c r="G9144" s="24">
        <f t="shared" ref="G9144:G9145" si="2798">E9144-F9144</f>
        <v>347.40000000002328</v>
      </c>
    </row>
    <row r="9145" spans="2:7" x14ac:dyDescent="0.25">
      <c r="C9145">
        <v>470</v>
      </c>
      <c r="D9145" t="s">
        <v>106</v>
      </c>
      <c r="E9145" s="9">
        <v>136945.70000000001</v>
      </c>
      <c r="F9145" s="9">
        <v>136598.29999999999</v>
      </c>
      <c r="G9145" s="19">
        <f t="shared" si="2798"/>
        <v>347.40000000002328</v>
      </c>
    </row>
    <row r="9146" spans="2:7" x14ac:dyDescent="0.25">
      <c r="E9146" s="9"/>
      <c r="F9146" s="9"/>
    </row>
    <row r="9147" spans="2:7" x14ac:dyDescent="0.25">
      <c r="B9147" s="12">
        <v>48</v>
      </c>
      <c r="C9147" s="12"/>
      <c r="D9147" s="12" t="s">
        <v>107</v>
      </c>
      <c r="E9147" s="13">
        <v>2238942.16</v>
      </c>
      <c r="F9147" s="13">
        <v>664951.15</v>
      </c>
      <c r="G9147" s="24">
        <f t="shared" ref="G9147:G9154" si="2799">E9147-F9147</f>
        <v>1573991.0100000002</v>
      </c>
    </row>
    <row r="9148" spans="2:7" x14ac:dyDescent="0.25">
      <c r="C9148">
        <v>481</v>
      </c>
      <c r="D9148" t="s">
        <v>108</v>
      </c>
      <c r="E9148" s="9">
        <v>0</v>
      </c>
      <c r="F9148" s="9">
        <v>0</v>
      </c>
      <c r="G9148" s="19">
        <f t="shared" si="2799"/>
        <v>0</v>
      </c>
    </row>
    <row r="9149" spans="2:7" x14ac:dyDescent="0.25">
      <c r="C9149">
        <v>482</v>
      </c>
      <c r="D9149" t="s">
        <v>109</v>
      </c>
      <c r="E9149" s="9">
        <v>0</v>
      </c>
      <c r="F9149" s="9">
        <v>0</v>
      </c>
      <c r="G9149" s="19">
        <f t="shared" si="2799"/>
        <v>0</v>
      </c>
    </row>
    <row r="9150" spans="2:7" x14ac:dyDescent="0.25">
      <c r="C9150">
        <v>483</v>
      </c>
      <c r="D9150" t="s">
        <v>110</v>
      </c>
      <c r="E9150" s="9">
        <v>0</v>
      </c>
      <c r="F9150" s="9">
        <v>0</v>
      </c>
      <c r="G9150" s="19">
        <f t="shared" si="2799"/>
        <v>0</v>
      </c>
    </row>
    <row r="9151" spans="2:7" x14ac:dyDescent="0.25">
      <c r="C9151">
        <v>484</v>
      </c>
      <c r="D9151" t="s">
        <v>111</v>
      </c>
      <c r="E9151" s="9">
        <v>304894.90000000002</v>
      </c>
      <c r="F9151" s="9">
        <v>169591.15</v>
      </c>
      <c r="G9151" s="19">
        <f t="shared" si="2799"/>
        <v>135303.75000000003</v>
      </c>
    </row>
    <row r="9152" spans="2:7" x14ac:dyDescent="0.25">
      <c r="C9152">
        <v>485</v>
      </c>
      <c r="D9152" t="s">
        <v>112</v>
      </c>
      <c r="E9152" s="9">
        <v>0</v>
      </c>
      <c r="F9152" s="9">
        <v>0</v>
      </c>
      <c r="G9152" s="19">
        <f t="shared" si="2799"/>
        <v>0</v>
      </c>
    </row>
    <row r="9153" spans="1:7" x14ac:dyDescent="0.25">
      <c r="C9153">
        <v>486</v>
      </c>
      <c r="D9153" t="s">
        <v>113</v>
      </c>
      <c r="E9153" s="9">
        <v>0</v>
      </c>
      <c r="F9153" s="9">
        <v>0</v>
      </c>
      <c r="G9153" s="19">
        <f t="shared" si="2799"/>
        <v>0</v>
      </c>
    </row>
    <row r="9154" spans="1:7" x14ac:dyDescent="0.25">
      <c r="C9154">
        <v>489</v>
      </c>
      <c r="D9154" t="s">
        <v>114</v>
      </c>
      <c r="E9154" s="9">
        <v>1934047.26</v>
      </c>
      <c r="F9154" s="9">
        <v>495360</v>
      </c>
      <c r="G9154" s="19">
        <f t="shared" si="2799"/>
        <v>1438687.26</v>
      </c>
    </row>
    <row r="9155" spans="1:7" x14ac:dyDescent="0.25">
      <c r="E9155" s="9"/>
      <c r="F9155" s="9"/>
    </row>
    <row r="9156" spans="1:7" x14ac:dyDescent="0.25">
      <c r="B9156" s="12">
        <v>49</v>
      </c>
      <c r="C9156" s="12"/>
      <c r="D9156" s="12" t="s">
        <v>53</v>
      </c>
      <c r="E9156" s="13">
        <v>768088.77</v>
      </c>
      <c r="F9156" s="13">
        <v>544076.9800000001</v>
      </c>
      <c r="G9156" s="24">
        <f t="shared" ref="G9156:G9164" si="2800">E9156-F9156</f>
        <v>224011.78999999992</v>
      </c>
    </row>
    <row r="9157" spans="1:7" x14ac:dyDescent="0.25">
      <c r="C9157">
        <v>490</v>
      </c>
      <c r="D9157" t="s">
        <v>54</v>
      </c>
      <c r="E9157" s="9">
        <v>1500</v>
      </c>
      <c r="F9157" s="9">
        <v>800</v>
      </c>
      <c r="G9157" s="19">
        <f t="shared" si="2800"/>
        <v>700</v>
      </c>
    </row>
    <row r="9158" spans="1:7" x14ac:dyDescent="0.25">
      <c r="C9158">
        <v>491</v>
      </c>
      <c r="D9158" t="s">
        <v>55</v>
      </c>
      <c r="E9158" s="9">
        <v>591099.93000000005</v>
      </c>
      <c r="F9158" s="9">
        <v>425445.03</v>
      </c>
      <c r="G9158" s="19">
        <f t="shared" si="2800"/>
        <v>165654.90000000002</v>
      </c>
    </row>
    <row r="9159" spans="1:7" x14ac:dyDescent="0.25">
      <c r="C9159">
        <v>492</v>
      </c>
      <c r="D9159" t="s">
        <v>115</v>
      </c>
      <c r="E9159" s="9">
        <v>0</v>
      </c>
      <c r="F9159" s="9">
        <v>0</v>
      </c>
      <c r="G9159" s="19">
        <f t="shared" si="2800"/>
        <v>0</v>
      </c>
    </row>
    <row r="9160" spans="1:7" x14ac:dyDescent="0.25">
      <c r="C9160">
        <v>493</v>
      </c>
      <c r="D9160" t="s">
        <v>116</v>
      </c>
      <c r="E9160" s="9">
        <v>75828.989999999991</v>
      </c>
      <c r="F9160" s="9">
        <v>2619.4</v>
      </c>
      <c r="G9160" s="19">
        <f t="shared" si="2800"/>
        <v>73209.59</v>
      </c>
    </row>
    <row r="9161" spans="1:7" x14ac:dyDescent="0.25">
      <c r="C9161">
        <v>494</v>
      </c>
      <c r="D9161" t="s">
        <v>58</v>
      </c>
      <c r="E9161" s="9">
        <v>98659.849999999991</v>
      </c>
      <c r="F9161" s="9">
        <v>111712.55</v>
      </c>
      <c r="G9161" s="19">
        <f t="shared" si="2800"/>
        <v>-13052.700000000012</v>
      </c>
    </row>
    <row r="9162" spans="1:7" x14ac:dyDescent="0.25">
      <c r="C9162">
        <v>495</v>
      </c>
      <c r="D9162" t="s">
        <v>117</v>
      </c>
      <c r="E9162" s="9">
        <v>0</v>
      </c>
      <c r="F9162" s="9">
        <v>0</v>
      </c>
      <c r="G9162" s="19">
        <f t="shared" si="2800"/>
        <v>0</v>
      </c>
    </row>
    <row r="9163" spans="1:7" x14ac:dyDescent="0.25">
      <c r="C9163">
        <v>498</v>
      </c>
      <c r="D9163" t="s">
        <v>118</v>
      </c>
      <c r="E9163" s="9">
        <v>0</v>
      </c>
      <c r="F9163" s="9">
        <v>0</v>
      </c>
      <c r="G9163" s="19">
        <f t="shared" si="2800"/>
        <v>0</v>
      </c>
    </row>
    <row r="9164" spans="1:7" x14ac:dyDescent="0.25">
      <c r="C9164">
        <v>499</v>
      </c>
      <c r="D9164" t="s">
        <v>61</v>
      </c>
      <c r="E9164" s="9">
        <v>1000</v>
      </c>
      <c r="F9164" s="9">
        <v>3500</v>
      </c>
      <c r="G9164" s="19">
        <f t="shared" si="2800"/>
        <v>-2500</v>
      </c>
    </row>
    <row r="9165" spans="1:7" x14ac:dyDescent="0.25">
      <c r="E9165" s="9"/>
      <c r="F9165" s="9"/>
    </row>
    <row r="9166" spans="1:7" x14ac:dyDescent="0.25">
      <c r="E9166" s="9"/>
      <c r="F9166" s="9"/>
    </row>
    <row r="9167" spans="1:7" x14ac:dyDescent="0.25">
      <c r="E9167" s="9"/>
      <c r="F9167" s="9"/>
    </row>
    <row r="9168" spans="1:7" x14ac:dyDescent="0.25">
      <c r="A9168" s="14">
        <v>9</v>
      </c>
      <c r="B9168" s="14"/>
      <c r="C9168" s="14"/>
      <c r="D9168" s="14" t="s">
        <v>119</v>
      </c>
      <c r="E9168" s="15"/>
      <c r="F9168" s="15"/>
      <c r="G9168" s="25"/>
    </row>
    <row r="9169" spans="1:7" x14ac:dyDescent="0.25">
      <c r="A9169" s="14"/>
      <c r="B9169" s="14">
        <v>90</v>
      </c>
      <c r="C9169" s="14"/>
      <c r="D9169" s="14" t="s">
        <v>120</v>
      </c>
      <c r="E9169" s="16">
        <v>2699631.2</v>
      </c>
      <c r="F9169" s="16">
        <v>2489798.14</v>
      </c>
      <c r="G9169" s="26">
        <f t="shared" ref="G9169:G9171" si="2801">E9169-F9169</f>
        <v>209833.06000000006</v>
      </c>
    </row>
    <row r="9170" spans="1:7" x14ac:dyDescent="0.25">
      <c r="C9170">
        <v>900</v>
      </c>
      <c r="D9170" t="s">
        <v>121</v>
      </c>
      <c r="E9170" s="19">
        <v>552601.14000000013</v>
      </c>
      <c r="F9170" s="19">
        <v>429529.93000000005</v>
      </c>
      <c r="G9170" s="19">
        <f t="shared" si="2801"/>
        <v>123071.21000000008</v>
      </c>
    </row>
    <row r="9171" spans="1:7" x14ac:dyDescent="0.25">
      <c r="C9171">
        <v>901</v>
      </c>
      <c r="D9171" t="s">
        <v>122</v>
      </c>
      <c r="E9171" s="19">
        <v>2147030.06</v>
      </c>
      <c r="F9171" s="19">
        <v>2060268.21</v>
      </c>
      <c r="G9171" s="19">
        <f t="shared" si="2801"/>
        <v>86761.850000000093</v>
      </c>
    </row>
    <row r="9172" spans="1:7" x14ac:dyDescent="0.25">
      <c r="E9172" s="9"/>
      <c r="F9172" s="9"/>
    </row>
    <row r="9173" spans="1:7" x14ac:dyDescent="0.25">
      <c r="D9173" s="2" t="s">
        <v>123</v>
      </c>
      <c r="E9173" s="17">
        <v>2699631.2</v>
      </c>
      <c r="F9173" s="17">
        <v>2489798.14</v>
      </c>
      <c r="G9173" s="19">
        <f t="shared" ref="G9173" si="2802">E9173-F9173</f>
        <v>209833.06000000006</v>
      </c>
    </row>
    <row r="9174" spans="1:7" x14ac:dyDescent="0.25">
      <c r="E9174" s="9"/>
      <c r="F9174" s="9"/>
    </row>
    <row r="9175" spans="1:7" x14ac:dyDescent="0.25">
      <c r="A9175" s="27"/>
      <c r="B9175" s="27"/>
      <c r="C9175" s="27"/>
      <c r="D9175" s="27"/>
      <c r="E9175" s="27"/>
      <c r="F9175" s="27"/>
      <c r="G9175" s="2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48"/>
  <sheetViews>
    <sheetView workbookViewId="0"/>
  </sheetViews>
  <sheetFormatPr baseColWidth="10" defaultRowHeight="15" x14ac:dyDescent="0.25"/>
  <cols>
    <col min="1" max="1" width="5.7109375" customWidth="1"/>
    <col min="2" max="2" width="63.5703125" customWidth="1"/>
    <col min="3" max="5" width="22.140625" customWidth="1"/>
  </cols>
  <sheetData>
    <row r="1" spans="1:5" ht="26.25" x14ac:dyDescent="0.4">
      <c r="A1" s="1" t="s">
        <v>361</v>
      </c>
      <c r="B1" s="2"/>
      <c r="C1" s="18">
        <v>2021</v>
      </c>
      <c r="D1" s="18">
        <v>2020</v>
      </c>
      <c r="E1" s="20" t="s">
        <v>125</v>
      </c>
    </row>
    <row r="2" spans="1:5" x14ac:dyDescent="0.25">
      <c r="A2" t="s">
        <v>0</v>
      </c>
      <c r="C2" s="3">
        <v>947</v>
      </c>
      <c r="D2" s="3">
        <v>923</v>
      </c>
      <c r="E2" s="3">
        <f>C2-D2</f>
        <v>24</v>
      </c>
    </row>
    <row r="3" spans="1:5" x14ac:dyDescent="0.25">
      <c r="C3" s="4" t="s">
        <v>1</v>
      </c>
      <c r="D3" s="4" t="s">
        <v>1</v>
      </c>
      <c r="E3" s="4" t="s">
        <v>1</v>
      </c>
    </row>
    <row r="4" spans="1:5" x14ac:dyDescent="0.25">
      <c r="A4" s="38">
        <v>0</v>
      </c>
      <c r="B4" s="39" t="s">
        <v>179</v>
      </c>
      <c r="C4" s="40">
        <f>C5-C6</f>
        <v>352459.13999999996</v>
      </c>
      <c r="D4" s="40">
        <f>D5-D6</f>
        <v>386762.43000000005</v>
      </c>
      <c r="E4" s="40">
        <f>C4-D4</f>
        <v>-34303.290000000095</v>
      </c>
    </row>
    <row r="5" spans="1:5" x14ac:dyDescent="0.25">
      <c r="A5" s="41"/>
      <c r="B5" s="42" t="s">
        <v>180</v>
      </c>
      <c r="C5" s="43">
        <v>366239.79</v>
      </c>
      <c r="D5" s="43">
        <v>400522.28</v>
      </c>
      <c r="E5" s="9">
        <f>C5-D5</f>
        <v>-34282.490000000049</v>
      </c>
    </row>
    <row r="6" spans="1:5" x14ac:dyDescent="0.25">
      <c r="A6" s="41"/>
      <c r="B6" s="42" t="s">
        <v>181</v>
      </c>
      <c r="C6" s="43">
        <v>13780.65</v>
      </c>
      <c r="D6" s="43">
        <v>13759.85</v>
      </c>
      <c r="E6" s="9">
        <f>C6-D6</f>
        <v>20.799999999999272</v>
      </c>
    </row>
    <row r="7" spans="1:5" x14ac:dyDescent="0.25">
      <c r="A7" s="44"/>
      <c r="B7" s="2"/>
      <c r="C7" s="9"/>
      <c r="D7" s="9"/>
    </row>
    <row r="8" spans="1:5" x14ac:dyDescent="0.25">
      <c r="A8" s="38" t="s">
        <v>182</v>
      </c>
      <c r="B8" s="39" t="s">
        <v>183</v>
      </c>
      <c r="C8" s="40">
        <f>C9-C10</f>
        <v>30922.399999999994</v>
      </c>
      <c r="D8" s="40">
        <f>D9-D10</f>
        <v>26900.25</v>
      </c>
      <c r="E8" s="40">
        <f>C8-D8</f>
        <v>4022.1499999999942</v>
      </c>
    </row>
    <row r="9" spans="1:5" x14ac:dyDescent="0.25">
      <c r="A9" s="41"/>
      <c r="B9" s="42" t="s">
        <v>180</v>
      </c>
      <c r="C9" s="9">
        <v>91775.9</v>
      </c>
      <c r="D9" s="9">
        <v>78596.95</v>
      </c>
      <c r="E9" s="9">
        <f>C9-D9</f>
        <v>13178.949999999997</v>
      </c>
    </row>
    <row r="10" spans="1:5" x14ac:dyDescent="0.25">
      <c r="A10" s="41"/>
      <c r="B10" s="42" t="s">
        <v>181</v>
      </c>
      <c r="C10" s="9">
        <v>60853.5</v>
      </c>
      <c r="D10" s="9">
        <v>51696.7</v>
      </c>
      <c r="E10" s="9">
        <f t="shared" ref="E10:E46" si="0">C10-D10</f>
        <v>9156.8000000000029</v>
      </c>
    </row>
    <row r="11" spans="1:5" x14ac:dyDescent="0.25">
      <c r="A11" s="44"/>
      <c r="B11" s="2"/>
      <c r="C11" s="9"/>
      <c r="D11" s="9"/>
      <c r="E11" s="9"/>
    </row>
    <row r="12" spans="1:5" x14ac:dyDescent="0.25">
      <c r="A12" s="45">
        <v>2</v>
      </c>
      <c r="B12" s="39" t="s">
        <v>184</v>
      </c>
      <c r="C12" s="40">
        <f>C13-C14</f>
        <v>1300540.0399999998</v>
      </c>
      <c r="D12" s="40">
        <f>D13-D14</f>
        <v>1212290.8599999999</v>
      </c>
      <c r="E12" s="40">
        <f t="shared" si="0"/>
        <v>88249.179999999935</v>
      </c>
    </row>
    <row r="13" spans="1:5" x14ac:dyDescent="0.25">
      <c r="A13" s="44"/>
      <c r="B13" s="42" t="s">
        <v>180</v>
      </c>
      <c r="C13" s="43">
        <v>1341325.3899999999</v>
      </c>
      <c r="D13" s="43">
        <v>1241073.3899999999</v>
      </c>
      <c r="E13" s="9">
        <f t="shared" si="0"/>
        <v>100252</v>
      </c>
    </row>
    <row r="14" spans="1:5" x14ac:dyDescent="0.25">
      <c r="A14" s="44"/>
      <c r="B14" s="42" t="s">
        <v>181</v>
      </c>
      <c r="C14" s="43">
        <v>40785.35</v>
      </c>
      <c r="D14" s="43">
        <v>28782.53</v>
      </c>
      <c r="E14" s="9">
        <f t="shared" si="0"/>
        <v>12002.82</v>
      </c>
    </row>
    <row r="15" spans="1:5" x14ac:dyDescent="0.25">
      <c r="A15" s="44"/>
      <c r="B15" s="2"/>
      <c r="C15" s="9"/>
      <c r="D15" s="9"/>
      <c r="E15" s="9"/>
    </row>
    <row r="16" spans="1:5" x14ac:dyDescent="0.25">
      <c r="A16" s="45">
        <v>3</v>
      </c>
      <c r="B16" s="39" t="s">
        <v>185</v>
      </c>
      <c r="C16" s="40">
        <f>C17-C18</f>
        <v>21519</v>
      </c>
      <c r="D16" s="40">
        <f>D17-D18</f>
        <v>21824</v>
      </c>
      <c r="E16" s="40">
        <f t="shared" si="0"/>
        <v>-305</v>
      </c>
    </row>
    <row r="17" spans="1:5" x14ac:dyDescent="0.25">
      <c r="A17" s="44"/>
      <c r="B17" s="42" t="s">
        <v>180</v>
      </c>
      <c r="C17" s="9">
        <v>22519</v>
      </c>
      <c r="D17" s="9">
        <v>21824</v>
      </c>
      <c r="E17" s="9">
        <f t="shared" si="0"/>
        <v>695</v>
      </c>
    </row>
    <row r="18" spans="1:5" x14ac:dyDescent="0.25">
      <c r="A18" s="44"/>
      <c r="B18" s="42" t="s">
        <v>181</v>
      </c>
      <c r="C18" s="9">
        <v>1000</v>
      </c>
      <c r="D18" s="9">
        <v>0</v>
      </c>
      <c r="E18" s="9">
        <f t="shared" si="0"/>
        <v>1000</v>
      </c>
    </row>
    <row r="19" spans="1:5" x14ac:dyDescent="0.25">
      <c r="A19" s="44"/>
      <c r="B19" s="2"/>
      <c r="C19" s="9"/>
      <c r="D19" s="9"/>
      <c r="E19" s="9"/>
    </row>
    <row r="20" spans="1:5" x14ac:dyDescent="0.25">
      <c r="A20" s="45">
        <v>4</v>
      </c>
      <c r="B20" s="39" t="s">
        <v>186</v>
      </c>
      <c r="C20" s="40">
        <f>C21-C22</f>
        <v>7417.54</v>
      </c>
      <c r="D20" s="40">
        <f>D21-D22</f>
        <v>5476.04</v>
      </c>
      <c r="E20" s="40">
        <f t="shared" si="0"/>
        <v>1941.5</v>
      </c>
    </row>
    <row r="21" spans="1:5" x14ac:dyDescent="0.25">
      <c r="A21" s="44"/>
      <c r="B21" s="42" t="s">
        <v>180</v>
      </c>
      <c r="C21" s="9">
        <v>7417.54</v>
      </c>
      <c r="D21" s="9">
        <v>5476.04</v>
      </c>
      <c r="E21" s="9">
        <f t="shared" si="0"/>
        <v>1941.5</v>
      </c>
    </row>
    <row r="22" spans="1:5" x14ac:dyDescent="0.25">
      <c r="A22" s="44"/>
      <c r="B22" s="42" t="s">
        <v>181</v>
      </c>
      <c r="C22" s="9">
        <v>0</v>
      </c>
      <c r="D22" s="9">
        <v>0</v>
      </c>
      <c r="E22" s="9">
        <f t="shared" si="0"/>
        <v>0</v>
      </c>
    </row>
    <row r="23" spans="1:5" x14ac:dyDescent="0.25">
      <c r="A23" s="44"/>
      <c r="B23" s="2"/>
      <c r="C23" s="9"/>
      <c r="D23" s="9"/>
      <c r="E23" s="9"/>
    </row>
    <row r="24" spans="1:5" x14ac:dyDescent="0.25">
      <c r="A24" s="45">
        <v>5</v>
      </c>
      <c r="B24" s="39" t="s">
        <v>187</v>
      </c>
      <c r="C24" s="40">
        <f>C25-C26</f>
        <v>743888.3</v>
      </c>
      <c r="D24" s="40">
        <f>D25-D26</f>
        <v>756178.04999999993</v>
      </c>
      <c r="E24" s="40">
        <f t="shared" si="0"/>
        <v>-12289.749999999884</v>
      </c>
    </row>
    <row r="25" spans="1:5" x14ac:dyDescent="0.25">
      <c r="A25" s="44"/>
      <c r="B25" s="42" t="s">
        <v>180</v>
      </c>
      <c r="C25" s="9">
        <v>902289.4</v>
      </c>
      <c r="D25" s="9">
        <v>829374.6</v>
      </c>
      <c r="E25" s="9">
        <f t="shared" si="0"/>
        <v>72914.800000000047</v>
      </c>
    </row>
    <row r="26" spans="1:5" x14ac:dyDescent="0.25">
      <c r="A26" s="44"/>
      <c r="B26" s="42" t="s">
        <v>181</v>
      </c>
      <c r="C26" s="9">
        <v>158401.1</v>
      </c>
      <c r="D26" s="9">
        <v>73196.55</v>
      </c>
      <c r="E26" s="9">
        <f t="shared" si="0"/>
        <v>85204.55</v>
      </c>
    </row>
    <row r="27" spans="1:5" x14ac:dyDescent="0.25">
      <c r="A27" s="44"/>
      <c r="B27" s="2"/>
      <c r="C27" s="9"/>
      <c r="D27" s="9"/>
      <c r="E27" s="9"/>
    </row>
    <row r="28" spans="1:5" x14ac:dyDescent="0.25">
      <c r="A28" s="45">
        <v>6</v>
      </c>
      <c r="B28" s="39" t="s">
        <v>188</v>
      </c>
      <c r="C28" s="40">
        <f>C29-C30</f>
        <v>249719.37</v>
      </c>
      <c r="D28" s="40">
        <f>D29-D30</f>
        <v>515947.65</v>
      </c>
      <c r="E28" s="40">
        <f t="shared" si="0"/>
        <v>-266228.28000000003</v>
      </c>
    </row>
    <row r="29" spans="1:5" x14ac:dyDescent="0.25">
      <c r="A29" s="44"/>
      <c r="B29" s="42" t="s">
        <v>180</v>
      </c>
      <c r="C29" s="9">
        <v>328958.07</v>
      </c>
      <c r="D29" s="9">
        <v>592033.05000000005</v>
      </c>
      <c r="E29" s="9">
        <f t="shared" si="0"/>
        <v>-263074.98000000004</v>
      </c>
    </row>
    <row r="30" spans="1:5" x14ac:dyDescent="0.25">
      <c r="A30" s="44"/>
      <c r="B30" s="42" t="s">
        <v>181</v>
      </c>
      <c r="C30" s="9">
        <v>79238.7</v>
      </c>
      <c r="D30" s="9">
        <v>76085.399999999994</v>
      </c>
      <c r="E30" s="9">
        <f t="shared" si="0"/>
        <v>3153.3000000000029</v>
      </c>
    </row>
    <row r="31" spans="1:5" x14ac:dyDescent="0.25">
      <c r="A31" s="44"/>
      <c r="B31" s="2"/>
      <c r="C31" s="9"/>
      <c r="D31" s="9"/>
      <c r="E31" s="9"/>
    </row>
    <row r="32" spans="1:5" x14ac:dyDescent="0.25">
      <c r="A32" s="45">
        <v>7</v>
      </c>
      <c r="B32" s="39" t="s">
        <v>189</v>
      </c>
      <c r="C32" s="40">
        <f>C33-C34</f>
        <v>-177793.18000000005</v>
      </c>
      <c r="D32" s="40">
        <f>D33-D34</f>
        <v>-240238.62000000005</v>
      </c>
      <c r="E32" s="40">
        <f t="shared" si="0"/>
        <v>62445.440000000002</v>
      </c>
    </row>
    <row r="33" spans="1:5" x14ac:dyDescent="0.25">
      <c r="A33" s="44"/>
      <c r="B33" s="42" t="s">
        <v>180</v>
      </c>
      <c r="C33" s="9">
        <v>426046.71999999997</v>
      </c>
      <c r="D33" s="9">
        <v>402978.18</v>
      </c>
      <c r="E33" s="9">
        <f t="shared" si="0"/>
        <v>23068.539999999979</v>
      </c>
    </row>
    <row r="34" spans="1:5" x14ac:dyDescent="0.25">
      <c r="A34" s="44"/>
      <c r="B34" s="42" t="s">
        <v>181</v>
      </c>
      <c r="C34" s="9">
        <v>603839.9</v>
      </c>
      <c r="D34" s="9">
        <v>643216.80000000005</v>
      </c>
      <c r="E34" s="9">
        <f t="shared" si="0"/>
        <v>-39376.900000000023</v>
      </c>
    </row>
    <row r="35" spans="1:5" x14ac:dyDescent="0.25">
      <c r="A35" s="44"/>
      <c r="B35" s="2"/>
      <c r="C35" s="9"/>
      <c r="D35" s="9"/>
      <c r="E35" s="9"/>
    </row>
    <row r="36" spans="1:5" x14ac:dyDescent="0.25">
      <c r="A36" s="45">
        <v>8</v>
      </c>
      <c r="B36" s="39" t="s">
        <v>190</v>
      </c>
      <c r="C36" s="40">
        <f>C37-C38</f>
        <v>3251.9000000000015</v>
      </c>
      <c r="D36" s="40">
        <f>D37-D38</f>
        <v>3640.8500000000004</v>
      </c>
      <c r="E36" s="40">
        <f t="shared" si="0"/>
        <v>-388.94999999999891</v>
      </c>
    </row>
    <row r="37" spans="1:5" x14ac:dyDescent="0.25">
      <c r="A37" s="44"/>
      <c r="B37" s="42" t="s">
        <v>180</v>
      </c>
      <c r="C37" s="9">
        <v>59795.05</v>
      </c>
      <c r="D37" s="9">
        <v>18191.45</v>
      </c>
      <c r="E37" s="9">
        <f t="shared" si="0"/>
        <v>41603.600000000006</v>
      </c>
    </row>
    <row r="38" spans="1:5" x14ac:dyDescent="0.25">
      <c r="A38" s="44"/>
      <c r="B38" s="42" t="s">
        <v>181</v>
      </c>
      <c r="C38" s="9">
        <v>56543.15</v>
      </c>
      <c r="D38" s="9">
        <v>14550.6</v>
      </c>
      <c r="E38" s="9">
        <f t="shared" si="0"/>
        <v>41992.55</v>
      </c>
    </row>
    <row r="39" spans="1:5" x14ac:dyDescent="0.25">
      <c r="A39" s="44"/>
      <c r="B39" s="2"/>
      <c r="C39" s="9"/>
      <c r="D39" s="9"/>
      <c r="E39" s="9"/>
    </row>
    <row r="40" spans="1:5" x14ac:dyDescent="0.25">
      <c r="A40" s="45">
        <v>9</v>
      </c>
      <c r="B40" s="39" t="s">
        <v>191</v>
      </c>
      <c r="C40" s="40">
        <f>C41-C42</f>
        <v>-2531924.5100000002</v>
      </c>
      <c r="D40" s="40">
        <f>D41-D42</f>
        <v>-2694796.66</v>
      </c>
      <c r="E40" s="40">
        <f t="shared" si="0"/>
        <v>162872.14999999991</v>
      </c>
    </row>
    <row r="41" spans="1:5" ht="15" customHeight="1" x14ac:dyDescent="0.35">
      <c r="A41" s="46"/>
      <c r="B41" s="42" t="s">
        <v>180</v>
      </c>
      <c r="C41" s="9">
        <v>204114.48</v>
      </c>
      <c r="D41" s="9">
        <v>775676.99</v>
      </c>
      <c r="E41" s="9">
        <f t="shared" si="0"/>
        <v>-571562.51</v>
      </c>
    </row>
    <row r="42" spans="1:5" ht="15" customHeight="1" x14ac:dyDescent="0.35">
      <c r="A42" s="46"/>
      <c r="B42" s="42" t="s">
        <v>181</v>
      </c>
      <c r="C42" s="9">
        <v>2736038.99</v>
      </c>
      <c r="D42" s="9">
        <v>3470473.65</v>
      </c>
      <c r="E42" s="9">
        <f t="shared" si="0"/>
        <v>-734434.65999999968</v>
      </c>
    </row>
    <row r="43" spans="1:5" ht="21" x14ac:dyDescent="0.35">
      <c r="A43" s="46"/>
      <c r="B43" s="47"/>
      <c r="C43" s="9"/>
      <c r="D43" s="9"/>
      <c r="E43" s="9"/>
    </row>
    <row r="44" spans="1:5" x14ac:dyDescent="0.25">
      <c r="A44" s="45"/>
      <c r="B44" s="39" t="s">
        <v>192</v>
      </c>
      <c r="C44" s="40">
        <f t="shared" ref="C44:D46" si="1">C4+C8+C12+C16+C20+C24+C28+C32+C36+C40</f>
        <v>0</v>
      </c>
      <c r="D44" s="40">
        <f t="shared" si="1"/>
        <v>-6015.1500000003725</v>
      </c>
      <c r="E44" s="40">
        <f t="shared" si="0"/>
        <v>6015.1500000003725</v>
      </c>
    </row>
    <row r="45" spans="1:5" ht="21" x14ac:dyDescent="0.35">
      <c r="A45" s="46"/>
      <c r="B45" s="42" t="s">
        <v>180</v>
      </c>
      <c r="C45" s="9">
        <f t="shared" si="1"/>
        <v>3750481.3399999994</v>
      </c>
      <c r="D45" s="9">
        <f t="shared" si="1"/>
        <v>4365746.93</v>
      </c>
      <c r="E45" s="9">
        <f t="shared" si="0"/>
        <v>-615265.59000000032</v>
      </c>
    </row>
    <row r="46" spans="1:5" ht="21" x14ac:dyDescent="0.35">
      <c r="A46" s="46"/>
      <c r="B46" s="42" t="s">
        <v>181</v>
      </c>
      <c r="C46" s="9">
        <f t="shared" si="1"/>
        <v>3750481.3400000003</v>
      </c>
      <c r="D46" s="9">
        <f t="shared" si="1"/>
        <v>4371762.08</v>
      </c>
      <c r="E46" s="9">
        <f t="shared" si="0"/>
        <v>-621280.73999999976</v>
      </c>
    </row>
    <row r="48" spans="1:5" x14ac:dyDescent="0.25">
      <c r="A48" s="27"/>
      <c r="B48" s="27"/>
      <c r="C48" s="27"/>
      <c r="D48" s="27"/>
      <c r="E48" s="27"/>
    </row>
    <row r="51" spans="1:5" ht="26.25" x14ac:dyDescent="0.4">
      <c r="A51" s="1" t="s">
        <v>178</v>
      </c>
      <c r="B51" s="2"/>
      <c r="C51" s="18">
        <v>2021</v>
      </c>
      <c r="D51" s="18">
        <v>2020</v>
      </c>
      <c r="E51" s="20" t="s">
        <v>125</v>
      </c>
    </row>
    <row r="52" spans="1:5" x14ac:dyDescent="0.25">
      <c r="A52" t="s">
        <v>0</v>
      </c>
      <c r="C52" s="3">
        <v>265</v>
      </c>
      <c r="D52" s="3">
        <v>270</v>
      </c>
      <c r="E52" s="29">
        <f>C52-D52</f>
        <v>-5</v>
      </c>
    </row>
    <row r="53" spans="1:5" x14ac:dyDescent="0.25">
      <c r="C53" s="4" t="s">
        <v>126</v>
      </c>
      <c r="D53" s="4" t="s">
        <v>126</v>
      </c>
      <c r="E53" s="4" t="s">
        <v>126</v>
      </c>
    </row>
    <row r="54" spans="1:5" x14ac:dyDescent="0.25">
      <c r="A54" s="38">
        <v>0</v>
      </c>
      <c r="B54" s="39" t="s">
        <v>179</v>
      </c>
      <c r="C54" s="40">
        <f t="shared" ref="C54:D54" si="2">C55-C56</f>
        <v>89429.35</v>
      </c>
      <c r="D54" s="40">
        <f t="shared" si="2"/>
        <v>78487.049999999988</v>
      </c>
      <c r="E54" s="40">
        <f>C54-D54</f>
        <v>10942.300000000017</v>
      </c>
    </row>
    <row r="55" spans="1:5" x14ac:dyDescent="0.25">
      <c r="A55" s="41"/>
      <c r="B55" s="42" t="s">
        <v>180</v>
      </c>
      <c r="C55" s="43">
        <v>97655.85</v>
      </c>
      <c r="D55" s="43">
        <v>92080.4</v>
      </c>
      <c r="E55" s="9">
        <f>C55-D55</f>
        <v>5575.4500000000116</v>
      </c>
    </row>
    <row r="56" spans="1:5" x14ac:dyDescent="0.25">
      <c r="A56" s="41"/>
      <c r="B56" s="42" t="s">
        <v>181</v>
      </c>
      <c r="C56" s="43">
        <v>8226.5</v>
      </c>
      <c r="D56" s="43">
        <v>13593.35</v>
      </c>
      <c r="E56" s="9">
        <f>C56-D56</f>
        <v>-5366.85</v>
      </c>
    </row>
    <row r="57" spans="1:5" x14ac:dyDescent="0.25">
      <c r="A57" s="44"/>
      <c r="B57" s="2"/>
      <c r="C57" s="9"/>
      <c r="D57" s="9"/>
    </row>
    <row r="58" spans="1:5" x14ac:dyDescent="0.25">
      <c r="A58" s="38" t="s">
        <v>182</v>
      </c>
      <c r="B58" s="39" t="s">
        <v>183</v>
      </c>
      <c r="C58" s="40">
        <f t="shared" ref="C58:D58" si="3">C59-C60</f>
        <v>6305.3499999999985</v>
      </c>
      <c r="D58" s="40">
        <f t="shared" si="3"/>
        <v>-4446.8500000000022</v>
      </c>
      <c r="E58" s="40">
        <f>C58-D58</f>
        <v>10752.2</v>
      </c>
    </row>
    <row r="59" spans="1:5" x14ac:dyDescent="0.25">
      <c r="A59" s="41"/>
      <c r="B59" s="42" t="s">
        <v>180</v>
      </c>
      <c r="C59" s="9">
        <v>25288.75</v>
      </c>
      <c r="D59" s="9">
        <v>16183.55</v>
      </c>
      <c r="E59" s="9">
        <f>C59-D59</f>
        <v>9105.2000000000007</v>
      </c>
    </row>
    <row r="60" spans="1:5" x14ac:dyDescent="0.25">
      <c r="A60" s="41"/>
      <c r="B60" s="42" t="s">
        <v>181</v>
      </c>
      <c r="C60" s="9">
        <v>18983.400000000001</v>
      </c>
      <c r="D60" s="9">
        <v>20630.400000000001</v>
      </c>
      <c r="E60" s="9">
        <f t="shared" ref="E60" si="4">C60-D60</f>
        <v>-1647</v>
      </c>
    </row>
    <row r="61" spans="1:5" x14ac:dyDescent="0.25">
      <c r="A61" s="44"/>
      <c r="B61" s="2"/>
      <c r="C61" s="9"/>
      <c r="D61" s="9"/>
      <c r="E61" s="9"/>
    </row>
    <row r="62" spans="1:5" x14ac:dyDescent="0.25">
      <c r="A62" s="45">
        <v>2</v>
      </c>
      <c r="B62" s="39" t="s">
        <v>184</v>
      </c>
      <c r="C62" s="40">
        <f t="shared" ref="C62:D62" si="5">C63-C64</f>
        <v>333015.40000000002</v>
      </c>
      <c r="D62" s="40">
        <f t="shared" si="5"/>
        <v>329798.64999999997</v>
      </c>
      <c r="E62" s="40">
        <f t="shared" ref="E62:E64" si="6">C62-D62</f>
        <v>3216.7500000000582</v>
      </c>
    </row>
    <row r="63" spans="1:5" x14ac:dyDescent="0.25">
      <c r="A63" s="44"/>
      <c r="B63" s="42" t="s">
        <v>180</v>
      </c>
      <c r="C63" s="43">
        <v>337619.5</v>
      </c>
      <c r="D63" s="43">
        <v>341024.8</v>
      </c>
      <c r="E63" s="9">
        <f t="shared" si="6"/>
        <v>-3405.2999999999884</v>
      </c>
    </row>
    <row r="64" spans="1:5" x14ac:dyDescent="0.25">
      <c r="A64" s="44"/>
      <c r="B64" s="42" t="s">
        <v>181</v>
      </c>
      <c r="C64" s="43">
        <v>4604.1000000000004</v>
      </c>
      <c r="D64" s="43">
        <v>11226.15</v>
      </c>
      <c r="E64" s="9">
        <f t="shared" si="6"/>
        <v>-6622.0499999999993</v>
      </c>
    </row>
    <row r="65" spans="1:5" x14ac:dyDescent="0.25">
      <c r="A65" s="44"/>
      <c r="B65" s="2"/>
      <c r="C65" s="9"/>
      <c r="D65" s="9"/>
      <c r="E65" s="9"/>
    </row>
    <row r="66" spans="1:5" x14ac:dyDescent="0.25">
      <c r="A66" s="45">
        <v>3</v>
      </c>
      <c r="B66" s="39" t="s">
        <v>185</v>
      </c>
      <c r="C66" s="40">
        <f t="shared" ref="C66:D66" si="7">C67-C68</f>
        <v>30646.05</v>
      </c>
      <c r="D66" s="40">
        <f t="shared" si="7"/>
        <v>7238.0999999999985</v>
      </c>
      <c r="E66" s="40">
        <f t="shared" ref="E66:E68" si="8">C66-D66</f>
        <v>23407.95</v>
      </c>
    </row>
    <row r="67" spans="1:5" x14ac:dyDescent="0.25">
      <c r="A67" s="44"/>
      <c r="B67" s="42" t="s">
        <v>180</v>
      </c>
      <c r="C67" s="9">
        <v>32096.05</v>
      </c>
      <c r="D67" s="9">
        <v>21688.1</v>
      </c>
      <c r="E67" s="9">
        <f t="shared" si="8"/>
        <v>10407.950000000001</v>
      </c>
    </row>
    <row r="68" spans="1:5" x14ac:dyDescent="0.25">
      <c r="A68" s="44"/>
      <c r="B68" s="42" t="s">
        <v>181</v>
      </c>
      <c r="C68" s="9">
        <v>1450</v>
      </c>
      <c r="D68" s="9">
        <v>14450</v>
      </c>
      <c r="E68" s="9">
        <f t="shared" si="8"/>
        <v>-13000</v>
      </c>
    </row>
    <row r="69" spans="1:5" x14ac:dyDescent="0.25">
      <c r="A69" s="44"/>
      <c r="B69" s="2"/>
      <c r="C69" s="9"/>
      <c r="D69" s="9"/>
      <c r="E69" s="9"/>
    </row>
    <row r="70" spans="1:5" x14ac:dyDescent="0.25">
      <c r="A70" s="45">
        <v>4</v>
      </c>
      <c r="B70" s="39" t="s">
        <v>186</v>
      </c>
      <c r="C70" s="40">
        <f t="shared" ref="C70:D70" si="9">C71-C72</f>
        <v>2427.6</v>
      </c>
      <c r="D70" s="40">
        <f t="shared" si="9"/>
        <v>3979.35</v>
      </c>
      <c r="E70" s="40">
        <f t="shared" ref="E70:E72" si="10">C70-D70</f>
        <v>-1551.75</v>
      </c>
    </row>
    <row r="71" spans="1:5" x14ac:dyDescent="0.25">
      <c r="A71" s="44"/>
      <c r="B71" s="42" t="s">
        <v>180</v>
      </c>
      <c r="C71" s="9">
        <v>2427.6</v>
      </c>
      <c r="D71" s="9">
        <v>3979.35</v>
      </c>
      <c r="E71" s="9">
        <f t="shared" si="10"/>
        <v>-1551.75</v>
      </c>
    </row>
    <row r="72" spans="1:5" x14ac:dyDescent="0.25">
      <c r="A72" s="44"/>
      <c r="B72" s="42" t="s">
        <v>181</v>
      </c>
      <c r="C72" s="9">
        <v>0</v>
      </c>
      <c r="D72" s="9">
        <v>0</v>
      </c>
      <c r="E72" s="9">
        <f t="shared" si="10"/>
        <v>0</v>
      </c>
    </row>
    <row r="73" spans="1:5" x14ac:dyDescent="0.25">
      <c r="A73" s="44"/>
      <c r="B73" s="2"/>
      <c r="C73" s="9"/>
      <c r="D73" s="9"/>
      <c r="E73" s="9"/>
    </row>
    <row r="74" spans="1:5" x14ac:dyDescent="0.25">
      <c r="A74" s="45">
        <v>5</v>
      </c>
      <c r="B74" s="39" t="s">
        <v>187</v>
      </c>
      <c r="C74" s="40">
        <f t="shared" ref="C74:D74" si="11">C75-C76</f>
        <v>207851.9</v>
      </c>
      <c r="D74" s="40">
        <f t="shared" si="11"/>
        <v>198605.75</v>
      </c>
      <c r="E74" s="40">
        <f t="shared" ref="E74:E76" si="12">C74-D74</f>
        <v>9246.1499999999942</v>
      </c>
    </row>
    <row r="75" spans="1:5" x14ac:dyDescent="0.25">
      <c r="A75" s="44"/>
      <c r="B75" s="42" t="s">
        <v>180</v>
      </c>
      <c r="C75" s="9">
        <v>231914.8</v>
      </c>
      <c r="D75" s="9">
        <v>200292.75</v>
      </c>
      <c r="E75" s="9">
        <f t="shared" si="12"/>
        <v>31622.049999999988</v>
      </c>
    </row>
    <row r="76" spans="1:5" x14ac:dyDescent="0.25">
      <c r="A76" s="44"/>
      <c r="B76" s="42" t="s">
        <v>181</v>
      </c>
      <c r="C76" s="9">
        <v>24062.9</v>
      </c>
      <c r="D76" s="9">
        <v>1687</v>
      </c>
      <c r="E76" s="9">
        <f t="shared" si="12"/>
        <v>22375.9</v>
      </c>
    </row>
    <row r="77" spans="1:5" x14ac:dyDescent="0.25">
      <c r="A77" s="44"/>
      <c r="B77" s="2"/>
      <c r="C77" s="9"/>
      <c r="D77" s="9"/>
      <c r="E77" s="9"/>
    </row>
    <row r="78" spans="1:5" x14ac:dyDescent="0.25">
      <c r="A78" s="45">
        <v>6</v>
      </c>
      <c r="B78" s="39" t="s">
        <v>188</v>
      </c>
      <c r="C78" s="40">
        <f t="shared" ref="C78:D78" si="13">C79-C80</f>
        <v>62157.449999999983</v>
      </c>
      <c r="D78" s="40">
        <f t="shared" si="13"/>
        <v>42552.5</v>
      </c>
      <c r="E78" s="40">
        <f t="shared" ref="E78:E80" si="14">C78-D78</f>
        <v>19604.949999999983</v>
      </c>
    </row>
    <row r="79" spans="1:5" x14ac:dyDescent="0.25">
      <c r="A79" s="44"/>
      <c r="B79" s="42" t="s">
        <v>180</v>
      </c>
      <c r="C79" s="9">
        <v>134194.79999999999</v>
      </c>
      <c r="D79" s="9">
        <v>115276.35</v>
      </c>
      <c r="E79" s="9">
        <f t="shared" si="14"/>
        <v>18918.449999999983</v>
      </c>
    </row>
    <row r="80" spans="1:5" x14ac:dyDescent="0.25">
      <c r="A80" s="44"/>
      <c r="B80" s="42" t="s">
        <v>181</v>
      </c>
      <c r="C80" s="9">
        <v>72037.350000000006</v>
      </c>
      <c r="D80" s="9">
        <v>72723.850000000006</v>
      </c>
      <c r="E80" s="9">
        <f t="shared" si="14"/>
        <v>-686.5</v>
      </c>
    </row>
    <row r="81" spans="1:5" x14ac:dyDescent="0.25">
      <c r="A81" s="44"/>
      <c r="B81" s="2"/>
      <c r="C81" s="9"/>
      <c r="D81" s="9"/>
      <c r="E81" s="9"/>
    </row>
    <row r="82" spans="1:5" x14ac:dyDescent="0.25">
      <c r="A82" s="45">
        <v>7</v>
      </c>
      <c r="B82" s="39" t="s">
        <v>189</v>
      </c>
      <c r="C82" s="40">
        <f t="shared" ref="C82:D82" si="15">C83-C84</f>
        <v>-7784.1700000000128</v>
      </c>
      <c r="D82" s="40">
        <f t="shared" si="15"/>
        <v>-14096.709999999992</v>
      </c>
      <c r="E82" s="40">
        <f t="shared" ref="E82:E84" si="16">C82-D82</f>
        <v>6312.539999999979</v>
      </c>
    </row>
    <row r="83" spans="1:5" x14ac:dyDescent="0.25">
      <c r="A83" s="44"/>
      <c r="B83" s="42" t="s">
        <v>180</v>
      </c>
      <c r="C83" s="9">
        <v>170810.33</v>
      </c>
      <c r="D83" s="9">
        <v>176477.19</v>
      </c>
      <c r="E83" s="9">
        <f t="shared" si="16"/>
        <v>-5666.8600000000151</v>
      </c>
    </row>
    <row r="84" spans="1:5" x14ac:dyDescent="0.25">
      <c r="A84" s="44"/>
      <c r="B84" s="42" t="s">
        <v>181</v>
      </c>
      <c r="C84" s="9">
        <v>178594.5</v>
      </c>
      <c r="D84" s="9">
        <v>190573.9</v>
      </c>
      <c r="E84" s="9">
        <f t="shared" si="16"/>
        <v>-11979.399999999994</v>
      </c>
    </row>
    <row r="85" spans="1:5" x14ac:dyDescent="0.25">
      <c r="A85" s="44"/>
      <c r="B85" s="2"/>
      <c r="C85" s="9"/>
      <c r="D85" s="9"/>
      <c r="E85" s="9"/>
    </row>
    <row r="86" spans="1:5" x14ac:dyDescent="0.25">
      <c r="A86" s="45">
        <v>8</v>
      </c>
      <c r="B86" s="39" t="s">
        <v>190</v>
      </c>
      <c r="C86" s="40">
        <f t="shared" ref="C86:D86" si="17">C87-C88</f>
        <v>1083</v>
      </c>
      <c r="D86" s="40">
        <f t="shared" si="17"/>
        <v>1752.2</v>
      </c>
      <c r="E86" s="40">
        <f t="shared" ref="E86:E88" si="18">C86-D86</f>
        <v>-669.2</v>
      </c>
    </row>
    <row r="87" spans="1:5" x14ac:dyDescent="0.25">
      <c r="A87" s="44"/>
      <c r="B87" s="42" t="s">
        <v>180</v>
      </c>
      <c r="C87" s="9">
        <v>1110</v>
      </c>
      <c r="D87" s="9">
        <v>1770.2</v>
      </c>
      <c r="E87" s="9">
        <f t="shared" si="18"/>
        <v>-660.2</v>
      </c>
    </row>
    <row r="88" spans="1:5" x14ac:dyDescent="0.25">
      <c r="A88" s="44"/>
      <c r="B88" s="42" t="s">
        <v>181</v>
      </c>
      <c r="C88" s="9">
        <v>27</v>
      </c>
      <c r="D88" s="9">
        <v>18</v>
      </c>
      <c r="E88" s="9">
        <f t="shared" si="18"/>
        <v>9</v>
      </c>
    </row>
    <row r="89" spans="1:5" x14ac:dyDescent="0.25">
      <c r="A89" s="44"/>
      <c r="B89" s="2"/>
      <c r="C89" s="9"/>
      <c r="D89" s="9"/>
      <c r="E89" s="9"/>
    </row>
    <row r="90" spans="1:5" x14ac:dyDescent="0.25">
      <c r="A90" s="45">
        <v>9</v>
      </c>
      <c r="B90" s="39" t="s">
        <v>191</v>
      </c>
      <c r="C90" s="40">
        <f t="shared" ref="C90:D90" si="19">C91-C92</f>
        <v>-676574.61</v>
      </c>
      <c r="D90" s="40">
        <f t="shared" si="19"/>
        <v>-827237.57</v>
      </c>
      <c r="E90" s="40">
        <f t="shared" ref="E90:E92" si="20">C90-D90</f>
        <v>150662.95999999996</v>
      </c>
    </row>
    <row r="91" spans="1:5" ht="21" x14ac:dyDescent="0.35">
      <c r="A91" s="46"/>
      <c r="B91" s="42" t="s">
        <v>180</v>
      </c>
      <c r="C91" s="9">
        <v>71110.87</v>
      </c>
      <c r="D91" s="9">
        <v>55703.9</v>
      </c>
      <c r="E91" s="9">
        <f t="shared" si="20"/>
        <v>15406.969999999994</v>
      </c>
    </row>
    <row r="92" spans="1:5" ht="21" x14ac:dyDescent="0.35">
      <c r="A92" s="46"/>
      <c r="B92" s="42" t="s">
        <v>181</v>
      </c>
      <c r="C92" s="9">
        <v>747685.48</v>
      </c>
      <c r="D92" s="9">
        <v>882941.47</v>
      </c>
      <c r="E92" s="9">
        <f t="shared" si="20"/>
        <v>-135255.99</v>
      </c>
    </row>
    <row r="93" spans="1:5" ht="21" x14ac:dyDescent="0.35">
      <c r="A93" s="46"/>
      <c r="B93" s="47"/>
      <c r="C93" s="9"/>
      <c r="D93" s="9"/>
      <c r="E93" s="9"/>
    </row>
    <row r="94" spans="1:5" x14ac:dyDescent="0.25">
      <c r="A94" s="45"/>
      <c r="B94" s="39" t="s">
        <v>192</v>
      </c>
      <c r="C94" s="40">
        <f t="shared" ref="C94:D96" si="21">C54+C58+C62+C66+C70+C74+C78+C82+C86+C90</f>
        <v>48557.319999999949</v>
      </c>
      <c r="D94" s="40">
        <f t="shared" si="21"/>
        <v>-183367.53000000003</v>
      </c>
      <c r="E94" s="40">
        <f t="shared" ref="E94:E96" si="22">C94-D94</f>
        <v>231924.84999999998</v>
      </c>
    </row>
    <row r="95" spans="1:5" ht="21" x14ac:dyDescent="0.35">
      <c r="A95" s="46"/>
      <c r="B95" s="42" t="s">
        <v>180</v>
      </c>
      <c r="C95" s="9">
        <f t="shared" si="21"/>
        <v>1104228.5499999998</v>
      </c>
      <c r="D95" s="9">
        <f t="shared" si="21"/>
        <v>1024476.59</v>
      </c>
      <c r="E95" s="9">
        <f t="shared" si="22"/>
        <v>79751.959999999846</v>
      </c>
    </row>
    <row r="96" spans="1:5" ht="21" x14ac:dyDescent="0.35">
      <c r="A96" s="46"/>
      <c r="B96" s="42" t="s">
        <v>181</v>
      </c>
      <c r="C96" s="9">
        <f t="shared" si="21"/>
        <v>1055671.23</v>
      </c>
      <c r="D96" s="9">
        <f t="shared" si="21"/>
        <v>1207844.1200000001</v>
      </c>
      <c r="E96" s="9">
        <f t="shared" si="22"/>
        <v>-152172.89000000013</v>
      </c>
    </row>
    <row r="98" spans="1:5" x14ac:dyDescent="0.25">
      <c r="A98" s="27"/>
      <c r="B98" s="27"/>
      <c r="C98" s="27"/>
      <c r="D98" s="27"/>
      <c r="E98" s="27"/>
    </row>
    <row r="101" spans="1:5" ht="26.25" x14ac:dyDescent="0.4">
      <c r="A101" s="1" t="s">
        <v>178</v>
      </c>
      <c r="B101" s="2"/>
      <c r="C101" s="18">
        <v>2021</v>
      </c>
      <c r="D101" s="18">
        <v>2020</v>
      </c>
      <c r="E101" s="20" t="s">
        <v>125</v>
      </c>
    </row>
    <row r="102" spans="1:5" x14ac:dyDescent="0.25">
      <c r="A102" t="s">
        <v>0</v>
      </c>
      <c r="C102" s="3">
        <v>469</v>
      </c>
      <c r="D102" s="3">
        <v>485</v>
      </c>
      <c r="E102" s="29">
        <f>C102-D102</f>
        <v>-16</v>
      </c>
    </row>
    <row r="103" spans="1:5" x14ac:dyDescent="0.25">
      <c r="C103" s="4" t="s">
        <v>127</v>
      </c>
      <c r="D103" s="4" t="s">
        <v>127</v>
      </c>
      <c r="E103" s="4" t="s">
        <v>127</v>
      </c>
    </row>
    <row r="104" spans="1:5" x14ac:dyDescent="0.25">
      <c r="A104" s="38">
        <v>0</v>
      </c>
      <c r="B104" s="39" t="s">
        <v>179</v>
      </c>
      <c r="C104" s="40">
        <f t="shared" ref="C104:D104" si="23">C105-C106</f>
        <v>140044.41999999998</v>
      </c>
      <c r="D104" s="40">
        <f t="shared" si="23"/>
        <v>154299.85</v>
      </c>
      <c r="E104" s="40">
        <f>C104-D104</f>
        <v>-14255.430000000022</v>
      </c>
    </row>
    <row r="105" spans="1:5" x14ac:dyDescent="0.25">
      <c r="A105" s="41"/>
      <c r="B105" s="42" t="s">
        <v>180</v>
      </c>
      <c r="C105" s="43">
        <v>147329.51999999999</v>
      </c>
      <c r="D105" s="43">
        <v>154757</v>
      </c>
      <c r="E105" s="9">
        <f>C105-D105</f>
        <v>-7427.4800000000105</v>
      </c>
    </row>
    <row r="106" spans="1:5" x14ac:dyDescent="0.25">
      <c r="A106" s="41"/>
      <c r="B106" s="42" t="s">
        <v>181</v>
      </c>
      <c r="C106" s="43">
        <v>7285.1</v>
      </c>
      <c r="D106" s="43">
        <v>457.15</v>
      </c>
      <c r="E106" s="9">
        <f>C106-D106</f>
        <v>6827.9500000000007</v>
      </c>
    </row>
    <row r="107" spans="1:5" x14ac:dyDescent="0.25">
      <c r="A107" s="44"/>
      <c r="B107" s="2"/>
      <c r="C107" s="9"/>
      <c r="D107" s="9"/>
    </row>
    <row r="108" spans="1:5" x14ac:dyDescent="0.25">
      <c r="A108" s="38" t="s">
        <v>182</v>
      </c>
      <c r="B108" s="39" t="s">
        <v>183</v>
      </c>
      <c r="C108" s="40">
        <f t="shared" ref="C108:D108" si="24">C109-C110</f>
        <v>18445.990000000002</v>
      </c>
      <c r="D108" s="40">
        <f t="shared" si="24"/>
        <v>43788.299999999996</v>
      </c>
      <c r="E108" s="40">
        <f>C108-D108</f>
        <v>-25342.309999999994</v>
      </c>
    </row>
    <row r="109" spans="1:5" x14ac:dyDescent="0.25">
      <c r="A109" s="41"/>
      <c r="B109" s="42" t="s">
        <v>180</v>
      </c>
      <c r="C109" s="9">
        <v>49638.79</v>
      </c>
      <c r="D109" s="9">
        <v>68165.149999999994</v>
      </c>
      <c r="E109" s="9">
        <f>C109-D109</f>
        <v>-18526.359999999993</v>
      </c>
    </row>
    <row r="110" spans="1:5" x14ac:dyDescent="0.25">
      <c r="A110" s="41"/>
      <c r="B110" s="42" t="s">
        <v>181</v>
      </c>
      <c r="C110" s="9">
        <v>31192.799999999999</v>
      </c>
      <c r="D110" s="9">
        <v>24376.85</v>
      </c>
      <c r="E110" s="9">
        <f t="shared" ref="E110" si="25">C110-D110</f>
        <v>6815.9500000000007</v>
      </c>
    </row>
    <row r="111" spans="1:5" x14ac:dyDescent="0.25">
      <c r="A111" s="44"/>
      <c r="B111" s="2"/>
      <c r="C111" s="9"/>
      <c r="D111" s="9"/>
      <c r="E111" s="9"/>
    </row>
    <row r="112" spans="1:5" x14ac:dyDescent="0.25">
      <c r="A112" s="45">
        <v>2</v>
      </c>
      <c r="B112" s="39" t="s">
        <v>184</v>
      </c>
      <c r="C112" s="40">
        <f t="shared" ref="C112:D112" si="26">C113-C114</f>
        <v>662335.32000000007</v>
      </c>
      <c r="D112" s="40">
        <f t="shared" si="26"/>
        <v>642346.32000000007</v>
      </c>
      <c r="E112" s="40">
        <f t="shared" ref="E112:E114" si="27">C112-D112</f>
        <v>19989</v>
      </c>
    </row>
    <row r="113" spans="1:5" x14ac:dyDescent="0.25">
      <c r="A113" s="44"/>
      <c r="B113" s="42" t="s">
        <v>180</v>
      </c>
      <c r="C113" s="43">
        <v>667736.77</v>
      </c>
      <c r="D113" s="43">
        <v>684189.42</v>
      </c>
      <c r="E113" s="9">
        <f t="shared" si="27"/>
        <v>-16452.650000000023</v>
      </c>
    </row>
    <row r="114" spans="1:5" x14ac:dyDescent="0.25">
      <c r="A114" s="44"/>
      <c r="B114" s="42" t="s">
        <v>181</v>
      </c>
      <c r="C114" s="43">
        <v>5401.45</v>
      </c>
      <c r="D114" s="43">
        <v>41843.1</v>
      </c>
      <c r="E114" s="9">
        <f t="shared" si="27"/>
        <v>-36441.65</v>
      </c>
    </row>
    <row r="115" spans="1:5" x14ac:dyDescent="0.25">
      <c r="A115" s="44"/>
      <c r="B115" s="2"/>
      <c r="C115" s="9"/>
      <c r="D115" s="9"/>
      <c r="E115" s="9"/>
    </row>
    <row r="116" spans="1:5" x14ac:dyDescent="0.25">
      <c r="A116" s="45">
        <v>3</v>
      </c>
      <c r="B116" s="39" t="s">
        <v>185</v>
      </c>
      <c r="C116" s="40">
        <f t="shared" ref="C116:D116" si="28">C117-C118</f>
        <v>6075.45</v>
      </c>
      <c r="D116" s="40">
        <f t="shared" si="28"/>
        <v>5439</v>
      </c>
      <c r="E116" s="40">
        <f t="shared" ref="E116:E118" si="29">C116-D116</f>
        <v>636.44999999999982</v>
      </c>
    </row>
    <row r="117" spans="1:5" x14ac:dyDescent="0.25">
      <c r="A117" s="44"/>
      <c r="B117" s="42" t="s">
        <v>180</v>
      </c>
      <c r="C117" s="9">
        <v>6075.45</v>
      </c>
      <c r="D117" s="9">
        <v>57977.2</v>
      </c>
      <c r="E117" s="9">
        <f t="shared" si="29"/>
        <v>-51901.75</v>
      </c>
    </row>
    <row r="118" spans="1:5" x14ac:dyDescent="0.25">
      <c r="A118" s="44"/>
      <c r="B118" s="42" t="s">
        <v>181</v>
      </c>
      <c r="C118" s="9">
        <v>0</v>
      </c>
      <c r="D118" s="9">
        <v>52538.2</v>
      </c>
      <c r="E118" s="9">
        <f t="shared" si="29"/>
        <v>-52538.2</v>
      </c>
    </row>
    <row r="119" spans="1:5" x14ac:dyDescent="0.25">
      <c r="A119" s="44"/>
      <c r="B119" s="2"/>
      <c r="C119" s="9"/>
      <c r="D119" s="9"/>
      <c r="E119" s="9"/>
    </row>
    <row r="120" spans="1:5" x14ac:dyDescent="0.25">
      <c r="A120" s="45">
        <v>4</v>
      </c>
      <c r="B120" s="39" t="s">
        <v>186</v>
      </c>
      <c r="C120" s="40">
        <f t="shared" ref="C120:D120" si="30">C121-C122</f>
        <v>4745.26</v>
      </c>
      <c r="D120" s="40">
        <f t="shared" si="30"/>
        <v>5583.73</v>
      </c>
      <c r="E120" s="40">
        <f t="shared" ref="E120:E122" si="31">C120-D120</f>
        <v>-838.46999999999935</v>
      </c>
    </row>
    <row r="121" spans="1:5" x14ac:dyDescent="0.25">
      <c r="A121" s="44"/>
      <c r="B121" s="42" t="s">
        <v>180</v>
      </c>
      <c r="C121" s="9">
        <v>4756.26</v>
      </c>
      <c r="D121" s="9">
        <v>5891.73</v>
      </c>
      <c r="E121" s="9">
        <f t="shared" si="31"/>
        <v>-1135.4699999999993</v>
      </c>
    </row>
    <row r="122" spans="1:5" x14ac:dyDescent="0.25">
      <c r="A122" s="44"/>
      <c r="B122" s="42" t="s">
        <v>181</v>
      </c>
      <c r="C122" s="9">
        <v>11</v>
      </c>
      <c r="D122" s="9">
        <v>308</v>
      </c>
      <c r="E122" s="9">
        <f t="shared" si="31"/>
        <v>-297</v>
      </c>
    </row>
    <row r="123" spans="1:5" x14ac:dyDescent="0.25">
      <c r="A123" s="44"/>
      <c r="B123" s="2"/>
      <c r="C123" s="9"/>
      <c r="D123" s="9"/>
      <c r="E123" s="9"/>
    </row>
    <row r="124" spans="1:5" x14ac:dyDescent="0.25">
      <c r="A124" s="45">
        <v>5</v>
      </c>
      <c r="B124" s="39" t="s">
        <v>187</v>
      </c>
      <c r="C124" s="40">
        <f t="shared" ref="C124:D124" si="32">C125-C126</f>
        <v>373566.04</v>
      </c>
      <c r="D124" s="40">
        <f t="shared" si="32"/>
        <v>367622.08</v>
      </c>
      <c r="E124" s="40">
        <f t="shared" ref="E124:E126" si="33">C124-D124</f>
        <v>5943.9599999999627</v>
      </c>
    </row>
    <row r="125" spans="1:5" x14ac:dyDescent="0.25">
      <c r="A125" s="44"/>
      <c r="B125" s="42" t="s">
        <v>180</v>
      </c>
      <c r="C125" s="9">
        <v>403988.69</v>
      </c>
      <c r="D125" s="9">
        <v>426048.78</v>
      </c>
      <c r="E125" s="9">
        <f t="shared" si="33"/>
        <v>-22060.090000000026</v>
      </c>
    </row>
    <row r="126" spans="1:5" x14ac:dyDescent="0.25">
      <c r="A126" s="44"/>
      <c r="B126" s="42" t="s">
        <v>181</v>
      </c>
      <c r="C126" s="9">
        <v>30422.65</v>
      </c>
      <c r="D126" s="9">
        <v>58426.7</v>
      </c>
      <c r="E126" s="9">
        <f t="shared" si="33"/>
        <v>-28004.049999999996</v>
      </c>
    </row>
    <row r="127" spans="1:5" x14ac:dyDescent="0.25">
      <c r="A127" s="44"/>
      <c r="B127" s="2"/>
      <c r="C127" s="9"/>
      <c r="D127" s="9"/>
      <c r="E127" s="9"/>
    </row>
    <row r="128" spans="1:5" x14ac:dyDescent="0.25">
      <c r="A128" s="45">
        <v>6</v>
      </c>
      <c r="B128" s="39" t="s">
        <v>188</v>
      </c>
      <c r="C128" s="40">
        <f t="shared" ref="C128:D128" si="34">C129-C130</f>
        <v>35684.6</v>
      </c>
      <c r="D128" s="40">
        <f t="shared" si="34"/>
        <v>27321.599999999999</v>
      </c>
      <c r="E128" s="40">
        <f t="shared" ref="E128:E130" si="35">C128-D128</f>
        <v>8363</v>
      </c>
    </row>
    <row r="129" spans="1:5" x14ac:dyDescent="0.25">
      <c r="A129" s="44"/>
      <c r="B129" s="42" t="s">
        <v>180</v>
      </c>
      <c r="C129" s="9">
        <v>55054.6</v>
      </c>
      <c r="D129" s="9">
        <v>47715.1</v>
      </c>
      <c r="E129" s="9">
        <f t="shared" si="35"/>
        <v>7339.5</v>
      </c>
    </row>
    <row r="130" spans="1:5" x14ac:dyDescent="0.25">
      <c r="A130" s="44"/>
      <c r="B130" s="42" t="s">
        <v>181</v>
      </c>
      <c r="C130" s="9">
        <v>19370</v>
      </c>
      <c r="D130" s="9">
        <v>20393.5</v>
      </c>
      <c r="E130" s="9">
        <f t="shared" si="35"/>
        <v>-1023.5</v>
      </c>
    </row>
    <row r="131" spans="1:5" x14ac:dyDescent="0.25">
      <c r="A131" s="44"/>
      <c r="B131" s="2"/>
      <c r="C131" s="9"/>
      <c r="D131" s="9"/>
      <c r="E131" s="9"/>
    </row>
    <row r="132" spans="1:5" x14ac:dyDescent="0.25">
      <c r="A132" s="45">
        <v>7</v>
      </c>
      <c r="B132" s="39" t="s">
        <v>189</v>
      </c>
      <c r="C132" s="40">
        <f t="shared" ref="C132:D132" si="36">C133-C134</f>
        <v>6679.1800000000221</v>
      </c>
      <c r="D132" s="40">
        <f t="shared" si="36"/>
        <v>10391.76999999999</v>
      </c>
      <c r="E132" s="40">
        <f t="shared" ref="E132:E134" si="37">C132-D132</f>
        <v>-3712.5899999999674</v>
      </c>
    </row>
    <row r="133" spans="1:5" x14ac:dyDescent="0.25">
      <c r="A133" s="44"/>
      <c r="B133" s="42" t="s">
        <v>180</v>
      </c>
      <c r="C133" s="9">
        <v>159834.73000000001</v>
      </c>
      <c r="D133" s="9">
        <v>162516.62</v>
      </c>
      <c r="E133" s="9">
        <f t="shared" si="37"/>
        <v>-2681.8899999999849</v>
      </c>
    </row>
    <row r="134" spans="1:5" x14ac:dyDescent="0.25">
      <c r="A134" s="44"/>
      <c r="B134" s="42" t="s">
        <v>181</v>
      </c>
      <c r="C134" s="9">
        <v>153155.54999999999</v>
      </c>
      <c r="D134" s="9">
        <v>152124.85</v>
      </c>
      <c r="E134" s="9">
        <f t="shared" si="37"/>
        <v>1030.6999999999825</v>
      </c>
    </row>
    <row r="135" spans="1:5" x14ac:dyDescent="0.25">
      <c r="A135" s="44"/>
      <c r="B135" s="2"/>
      <c r="C135" s="9"/>
      <c r="D135" s="9"/>
      <c r="E135" s="9"/>
    </row>
    <row r="136" spans="1:5" x14ac:dyDescent="0.25">
      <c r="A136" s="45">
        <v>8</v>
      </c>
      <c r="B136" s="39" t="s">
        <v>190</v>
      </c>
      <c r="C136" s="40">
        <f t="shared" ref="C136:D136" si="38">C137-C138</f>
        <v>3542.7000000000007</v>
      </c>
      <c r="D136" s="40">
        <f t="shared" si="38"/>
        <v>3363.8</v>
      </c>
      <c r="E136" s="40">
        <f t="shared" ref="E136:E138" si="39">C136-D136</f>
        <v>178.90000000000055</v>
      </c>
    </row>
    <row r="137" spans="1:5" x14ac:dyDescent="0.25">
      <c r="A137" s="44"/>
      <c r="B137" s="42" t="s">
        <v>180</v>
      </c>
      <c r="C137" s="9">
        <v>22749.5</v>
      </c>
      <c r="D137" s="9">
        <v>7522.35</v>
      </c>
      <c r="E137" s="9">
        <f t="shared" si="39"/>
        <v>15227.15</v>
      </c>
    </row>
    <row r="138" spans="1:5" x14ac:dyDescent="0.25">
      <c r="A138" s="44"/>
      <c r="B138" s="42" t="s">
        <v>181</v>
      </c>
      <c r="C138" s="9">
        <v>19206.8</v>
      </c>
      <c r="D138" s="9">
        <v>4158.55</v>
      </c>
      <c r="E138" s="9">
        <f t="shared" si="39"/>
        <v>15048.25</v>
      </c>
    </row>
    <row r="139" spans="1:5" x14ac:dyDescent="0.25">
      <c r="A139" s="44"/>
      <c r="B139" s="2"/>
      <c r="C139" s="9"/>
      <c r="D139" s="9"/>
      <c r="E139" s="9"/>
    </row>
    <row r="140" spans="1:5" x14ac:dyDescent="0.25">
      <c r="A140" s="45">
        <v>9</v>
      </c>
      <c r="B140" s="39" t="s">
        <v>191</v>
      </c>
      <c r="C140" s="40">
        <f t="shared" ref="C140:D140" si="40">C141-C142</f>
        <v>-1156290.3599999999</v>
      </c>
      <c r="D140" s="40">
        <f t="shared" si="40"/>
        <v>-1230835.17</v>
      </c>
      <c r="E140" s="40">
        <f t="shared" ref="E140:E142" si="41">C140-D140</f>
        <v>74544.810000000056</v>
      </c>
    </row>
    <row r="141" spans="1:5" ht="21" x14ac:dyDescent="0.35">
      <c r="A141" s="46"/>
      <c r="B141" s="42" t="s">
        <v>180</v>
      </c>
      <c r="C141" s="9">
        <v>119834.38</v>
      </c>
      <c r="D141" s="9">
        <v>125870.87</v>
      </c>
      <c r="E141" s="9">
        <f t="shared" si="41"/>
        <v>-6036.4899999999907</v>
      </c>
    </row>
    <row r="142" spans="1:5" ht="21" x14ac:dyDescent="0.35">
      <c r="A142" s="46"/>
      <c r="B142" s="42" t="s">
        <v>181</v>
      </c>
      <c r="C142" s="9">
        <v>1276124.74</v>
      </c>
      <c r="D142" s="9">
        <v>1356706.04</v>
      </c>
      <c r="E142" s="9">
        <f t="shared" si="41"/>
        <v>-80581.300000000047</v>
      </c>
    </row>
    <row r="143" spans="1:5" ht="21" x14ac:dyDescent="0.35">
      <c r="A143" s="46"/>
      <c r="B143" s="47"/>
      <c r="C143" s="9"/>
      <c r="D143" s="9"/>
      <c r="E143" s="9"/>
    </row>
    <row r="144" spans="1:5" x14ac:dyDescent="0.25">
      <c r="A144" s="45"/>
      <c r="B144" s="39" t="s">
        <v>192</v>
      </c>
      <c r="C144" s="40">
        <f t="shared" ref="C144:D146" si="42">C104+C108+C112+C116+C120+C124+C128+C132+C136+C140</f>
        <v>94828.600000000093</v>
      </c>
      <c r="D144" s="40">
        <f t="shared" si="42"/>
        <v>29321.280000000261</v>
      </c>
      <c r="E144" s="40">
        <f t="shared" ref="E144:E146" si="43">C144-D144</f>
        <v>65507.319999999832</v>
      </c>
    </row>
    <row r="145" spans="1:5" ht="21" x14ac:dyDescent="0.35">
      <c r="A145" s="46"/>
      <c r="B145" s="42" t="s">
        <v>180</v>
      </c>
      <c r="C145" s="9">
        <f t="shared" si="42"/>
        <v>1636998.69</v>
      </c>
      <c r="D145" s="9">
        <f t="shared" si="42"/>
        <v>1740654.2200000002</v>
      </c>
      <c r="E145" s="9">
        <f t="shared" si="43"/>
        <v>-103655.53000000026</v>
      </c>
    </row>
    <row r="146" spans="1:5" ht="21" x14ac:dyDescent="0.35">
      <c r="A146" s="46"/>
      <c r="B146" s="42" t="s">
        <v>181</v>
      </c>
      <c r="C146" s="9">
        <f t="shared" si="42"/>
        <v>1542170.0899999999</v>
      </c>
      <c r="D146" s="9">
        <f t="shared" si="42"/>
        <v>1711332.94</v>
      </c>
      <c r="E146" s="9">
        <f t="shared" si="43"/>
        <v>-169162.85000000009</v>
      </c>
    </row>
    <row r="148" spans="1:5" x14ac:dyDescent="0.25">
      <c r="A148" s="27"/>
      <c r="B148" s="27"/>
      <c r="C148" s="27"/>
      <c r="D148" s="27"/>
      <c r="E148" s="27"/>
    </row>
    <row r="151" spans="1:5" ht="26.25" x14ac:dyDescent="0.4">
      <c r="A151" s="1" t="s">
        <v>178</v>
      </c>
      <c r="B151" s="2"/>
      <c r="C151" s="18">
        <v>2021</v>
      </c>
      <c r="D151" s="18">
        <v>2020</v>
      </c>
      <c r="E151" s="20" t="s">
        <v>125</v>
      </c>
    </row>
    <row r="152" spans="1:5" x14ac:dyDescent="0.25">
      <c r="A152" t="s">
        <v>0</v>
      </c>
      <c r="C152" s="3">
        <v>439</v>
      </c>
      <c r="D152" s="3">
        <v>446</v>
      </c>
      <c r="E152" s="29">
        <f>C152-D152</f>
        <v>-7</v>
      </c>
    </row>
    <row r="153" spans="1:5" x14ac:dyDescent="0.25">
      <c r="C153" s="4" t="s">
        <v>128</v>
      </c>
      <c r="D153" s="4" t="s">
        <v>128</v>
      </c>
      <c r="E153" s="4" t="s">
        <v>128</v>
      </c>
    </row>
    <row r="154" spans="1:5" x14ac:dyDescent="0.25">
      <c r="A154" s="38">
        <v>0</v>
      </c>
      <c r="B154" s="39" t="s">
        <v>179</v>
      </c>
      <c r="C154" s="40">
        <f t="shared" ref="C154:D154" si="44">C155-C156</f>
        <v>211087.00999999998</v>
      </c>
      <c r="D154" s="40">
        <f t="shared" si="44"/>
        <v>224428.74000000002</v>
      </c>
      <c r="E154" s="40">
        <f>C154-D154</f>
        <v>-13341.73000000004</v>
      </c>
    </row>
    <row r="155" spans="1:5" x14ac:dyDescent="0.25">
      <c r="A155" s="41"/>
      <c r="B155" s="42" t="s">
        <v>180</v>
      </c>
      <c r="C155" s="43">
        <v>237815.77</v>
      </c>
      <c r="D155" s="43">
        <v>261752.39</v>
      </c>
      <c r="E155" s="9">
        <f>C155-D155</f>
        <v>-23936.620000000024</v>
      </c>
    </row>
    <row r="156" spans="1:5" x14ac:dyDescent="0.25">
      <c r="A156" s="41"/>
      <c r="B156" s="42" t="s">
        <v>181</v>
      </c>
      <c r="C156" s="43">
        <v>26728.76</v>
      </c>
      <c r="D156" s="43">
        <v>37323.65</v>
      </c>
      <c r="E156" s="9">
        <f>C156-D156</f>
        <v>-10594.890000000003</v>
      </c>
    </row>
    <row r="157" spans="1:5" x14ac:dyDescent="0.25">
      <c r="A157" s="44"/>
      <c r="B157" s="2"/>
      <c r="C157" s="9"/>
      <c r="D157" s="9"/>
    </row>
    <row r="158" spans="1:5" x14ac:dyDescent="0.25">
      <c r="A158" s="38" t="s">
        <v>182</v>
      </c>
      <c r="B158" s="39" t="s">
        <v>183</v>
      </c>
      <c r="C158" s="40">
        <f t="shared" ref="C158:D158" si="45">C159-C160</f>
        <v>-28039.450000000012</v>
      </c>
      <c r="D158" s="40">
        <f t="shared" si="45"/>
        <v>992.10000000000582</v>
      </c>
      <c r="E158" s="40">
        <f>C158-D158</f>
        <v>-29031.550000000017</v>
      </c>
    </row>
    <row r="159" spans="1:5" x14ac:dyDescent="0.25">
      <c r="A159" s="41"/>
      <c r="B159" s="42" t="s">
        <v>180</v>
      </c>
      <c r="C159" s="9">
        <v>71610.899999999994</v>
      </c>
      <c r="D159" s="9">
        <v>124413.85</v>
      </c>
      <c r="E159" s="9">
        <f>C159-D159</f>
        <v>-52802.950000000012</v>
      </c>
    </row>
    <row r="160" spans="1:5" x14ac:dyDescent="0.25">
      <c r="A160" s="41"/>
      <c r="B160" s="42" t="s">
        <v>181</v>
      </c>
      <c r="C160" s="9">
        <v>99650.35</v>
      </c>
      <c r="D160" s="9">
        <v>123421.75</v>
      </c>
      <c r="E160" s="9">
        <f t="shared" ref="E160" si="46">C160-D160</f>
        <v>-23771.399999999994</v>
      </c>
    </row>
    <row r="161" spans="1:5" x14ac:dyDescent="0.25">
      <c r="A161" s="44"/>
      <c r="B161" s="2"/>
      <c r="C161" s="9"/>
      <c r="D161" s="9"/>
      <c r="E161" s="9"/>
    </row>
    <row r="162" spans="1:5" x14ac:dyDescent="0.25">
      <c r="A162" s="45">
        <v>2</v>
      </c>
      <c r="B162" s="39" t="s">
        <v>184</v>
      </c>
      <c r="C162" s="40">
        <f t="shared" ref="C162:D162" si="47">C163-C164</f>
        <v>600071.82000000007</v>
      </c>
      <c r="D162" s="40">
        <f t="shared" si="47"/>
        <v>586778.91</v>
      </c>
      <c r="E162" s="40">
        <f t="shared" ref="E162:E164" si="48">C162-D162</f>
        <v>13292.910000000033</v>
      </c>
    </row>
    <row r="163" spans="1:5" x14ac:dyDescent="0.25">
      <c r="A163" s="44"/>
      <c r="B163" s="42" t="s">
        <v>180</v>
      </c>
      <c r="C163" s="43">
        <v>604893.02</v>
      </c>
      <c r="D163" s="43">
        <v>609316.4</v>
      </c>
      <c r="E163" s="9">
        <f t="shared" si="48"/>
        <v>-4423.3800000000047</v>
      </c>
    </row>
    <row r="164" spans="1:5" x14ac:dyDescent="0.25">
      <c r="A164" s="44"/>
      <c r="B164" s="42" t="s">
        <v>181</v>
      </c>
      <c r="C164" s="43">
        <v>4821.2</v>
      </c>
      <c r="D164" s="43">
        <v>22537.49</v>
      </c>
      <c r="E164" s="9">
        <f t="shared" si="48"/>
        <v>-17716.29</v>
      </c>
    </row>
    <row r="165" spans="1:5" x14ac:dyDescent="0.25">
      <c r="A165" s="44"/>
      <c r="B165" s="2"/>
      <c r="C165" s="9"/>
      <c r="D165" s="9"/>
      <c r="E165" s="9"/>
    </row>
    <row r="166" spans="1:5" x14ac:dyDescent="0.25">
      <c r="A166" s="45">
        <v>3</v>
      </c>
      <c r="B166" s="39" t="s">
        <v>185</v>
      </c>
      <c r="C166" s="40">
        <f t="shared" ref="C166:D166" si="49">C167-C168</f>
        <v>9077.65</v>
      </c>
      <c r="D166" s="40">
        <f t="shared" si="49"/>
        <v>8685.65</v>
      </c>
      <c r="E166" s="40">
        <f t="shared" ref="E166:E168" si="50">C166-D166</f>
        <v>392</v>
      </c>
    </row>
    <row r="167" spans="1:5" x14ac:dyDescent="0.25">
      <c r="A167" s="44"/>
      <c r="B167" s="42" t="s">
        <v>180</v>
      </c>
      <c r="C167" s="9">
        <v>9077.65</v>
      </c>
      <c r="D167" s="9">
        <v>8685.65</v>
      </c>
      <c r="E167" s="9">
        <f t="shared" si="50"/>
        <v>392</v>
      </c>
    </row>
    <row r="168" spans="1:5" x14ac:dyDescent="0.25">
      <c r="A168" s="44"/>
      <c r="B168" s="42" t="s">
        <v>181</v>
      </c>
      <c r="C168" s="9">
        <v>0</v>
      </c>
      <c r="D168" s="9">
        <v>0</v>
      </c>
      <c r="E168" s="9">
        <f t="shared" si="50"/>
        <v>0</v>
      </c>
    </row>
    <row r="169" spans="1:5" x14ac:dyDescent="0.25">
      <c r="A169" s="44"/>
      <c r="B169" s="2"/>
      <c r="C169" s="9"/>
      <c r="D169" s="9"/>
      <c r="E169" s="9"/>
    </row>
    <row r="170" spans="1:5" x14ac:dyDescent="0.25">
      <c r="A170" s="45">
        <v>4</v>
      </c>
      <c r="B170" s="39" t="s">
        <v>186</v>
      </c>
      <c r="C170" s="40">
        <f t="shared" ref="C170:D170" si="51">C171-C172</f>
        <v>2178.38</v>
      </c>
      <c r="D170" s="40">
        <f t="shared" si="51"/>
        <v>3237.5</v>
      </c>
      <c r="E170" s="40">
        <f t="shared" ref="E170:E172" si="52">C170-D170</f>
        <v>-1059.1199999999999</v>
      </c>
    </row>
    <row r="171" spans="1:5" x14ac:dyDescent="0.25">
      <c r="A171" s="44"/>
      <c r="B171" s="42" t="s">
        <v>180</v>
      </c>
      <c r="C171" s="9">
        <v>2178.38</v>
      </c>
      <c r="D171" s="9">
        <v>3237.5</v>
      </c>
      <c r="E171" s="9">
        <f t="shared" si="52"/>
        <v>-1059.1199999999999</v>
      </c>
    </row>
    <row r="172" spans="1:5" x14ac:dyDescent="0.25">
      <c r="A172" s="44"/>
      <c r="B172" s="42" t="s">
        <v>181</v>
      </c>
      <c r="C172" s="9">
        <v>0</v>
      </c>
      <c r="D172" s="9">
        <v>0</v>
      </c>
      <c r="E172" s="9">
        <f t="shared" si="52"/>
        <v>0</v>
      </c>
    </row>
    <row r="173" spans="1:5" x14ac:dyDescent="0.25">
      <c r="A173" s="44"/>
      <c r="B173" s="2"/>
      <c r="C173" s="9"/>
      <c r="D173" s="9"/>
      <c r="E173" s="9"/>
    </row>
    <row r="174" spans="1:5" x14ac:dyDescent="0.25">
      <c r="A174" s="45">
        <v>5</v>
      </c>
      <c r="B174" s="39" t="s">
        <v>187</v>
      </c>
      <c r="C174" s="40">
        <f t="shared" ref="C174:D174" si="53">C175-C176</f>
        <v>331156.65000000002</v>
      </c>
      <c r="D174" s="40">
        <f t="shared" si="53"/>
        <v>279704.60000000003</v>
      </c>
      <c r="E174" s="40">
        <f t="shared" ref="E174:E176" si="54">C174-D174</f>
        <v>51452.049999999988</v>
      </c>
    </row>
    <row r="175" spans="1:5" x14ac:dyDescent="0.25">
      <c r="A175" s="44"/>
      <c r="B175" s="42" t="s">
        <v>180</v>
      </c>
      <c r="C175" s="9">
        <v>363209.2</v>
      </c>
      <c r="D175" s="9">
        <v>323508.2</v>
      </c>
      <c r="E175" s="9">
        <f t="shared" si="54"/>
        <v>39701</v>
      </c>
    </row>
    <row r="176" spans="1:5" x14ac:dyDescent="0.25">
      <c r="A176" s="44"/>
      <c r="B176" s="42" t="s">
        <v>181</v>
      </c>
      <c r="C176" s="9">
        <v>32052.55</v>
      </c>
      <c r="D176" s="9">
        <v>43803.6</v>
      </c>
      <c r="E176" s="9">
        <f t="shared" si="54"/>
        <v>-11751.05</v>
      </c>
    </row>
    <row r="177" spans="1:5" x14ac:dyDescent="0.25">
      <c r="A177" s="44"/>
      <c r="B177" s="2"/>
      <c r="C177" s="9"/>
      <c r="D177" s="9"/>
      <c r="E177" s="9"/>
    </row>
    <row r="178" spans="1:5" x14ac:dyDescent="0.25">
      <c r="A178" s="45">
        <v>6</v>
      </c>
      <c r="B178" s="39" t="s">
        <v>188</v>
      </c>
      <c r="C178" s="40">
        <f t="shared" ref="C178:D178" si="55">C179-C180</f>
        <v>65264.6</v>
      </c>
      <c r="D178" s="40">
        <f t="shared" si="55"/>
        <v>36996.900000000009</v>
      </c>
      <c r="E178" s="40">
        <f t="shared" ref="E178:E180" si="56">C178-D178</f>
        <v>28267.69999999999</v>
      </c>
    </row>
    <row r="179" spans="1:5" x14ac:dyDescent="0.25">
      <c r="A179" s="44"/>
      <c r="B179" s="42" t="s">
        <v>180</v>
      </c>
      <c r="C179" s="9">
        <v>96874.2</v>
      </c>
      <c r="D179" s="9">
        <v>78958.600000000006</v>
      </c>
      <c r="E179" s="9">
        <f t="shared" si="56"/>
        <v>17915.599999999991</v>
      </c>
    </row>
    <row r="180" spans="1:5" x14ac:dyDescent="0.25">
      <c r="A180" s="44"/>
      <c r="B180" s="42" t="s">
        <v>181</v>
      </c>
      <c r="C180" s="9">
        <v>31609.599999999999</v>
      </c>
      <c r="D180" s="9">
        <v>41961.7</v>
      </c>
      <c r="E180" s="9">
        <f t="shared" si="56"/>
        <v>-10352.099999999999</v>
      </c>
    </row>
    <row r="181" spans="1:5" x14ac:dyDescent="0.25">
      <c r="A181" s="44"/>
      <c r="B181" s="2"/>
      <c r="C181" s="9"/>
      <c r="D181" s="9"/>
      <c r="E181" s="9"/>
    </row>
    <row r="182" spans="1:5" x14ac:dyDescent="0.25">
      <c r="A182" s="45">
        <v>7</v>
      </c>
      <c r="B182" s="39" t="s">
        <v>189</v>
      </c>
      <c r="C182" s="40">
        <f t="shared" ref="C182:D182" si="57">C183-C184</f>
        <v>-69113.75</v>
      </c>
      <c r="D182" s="40">
        <f t="shared" si="57"/>
        <v>-4010.9499999999825</v>
      </c>
      <c r="E182" s="40">
        <f t="shared" ref="E182:E184" si="58">C182-D182</f>
        <v>-65102.800000000017</v>
      </c>
    </row>
    <row r="183" spans="1:5" x14ac:dyDescent="0.25">
      <c r="A183" s="44"/>
      <c r="B183" s="42" t="s">
        <v>180</v>
      </c>
      <c r="C183" s="9">
        <v>84370.85</v>
      </c>
      <c r="D183" s="9">
        <v>201459.45</v>
      </c>
      <c r="E183" s="9">
        <f t="shared" si="58"/>
        <v>-117088.6</v>
      </c>
    </row>
    <row r="184" spans="1:5" x14ac:dyDescent="0.25">
      <c r="A184" s="44"/>
      <c r="B184" s="42" t="s">
        <v>181</v>
      </c>
      <c r="C184" s="9">
        <v>153484.6</v>
      </c>
      <c r="D184" s="9">
        <v>205470.4</v>
      </c>
      <c r="E184" s="9">
        <f t="shared" si="58"/>
        <v>-51985.799999999988</v>
      </c>
    </row>
    <row r="185" spans="1:5" x14ac:dyDescent="0.25">
      <c r="A185" s="44"/>
      <c r="B185" s="2"/>
      <c r="C185" s="9"/>
      <c r="D185" s="9"/>
      <c r="E185" s="9"/>
    </row>
    <row r="186" spans="1:5" x14ac:dyDescent="0.25">
      <c r="A186" s="45">
        <v>8</v>
      </c>
      <c r="B186" s="39" t="s">
        <v>190</v>
      </c>
      <c r="C186" s="40">
        <f t="shared" ref="C186:D186" si="59">C187-C188</f>
        <v>-51629.609999999986</v>
      </c>
      <c r="D186" s="40">
        <f t="shared" si="59"/>
        <v>-2256.16</v>
      </c>
      <c r="E186" s="40">
        <f t="shared" ref="E186:E188" si="60">C186-D186</f>
        <v>-49373.449999999983</v>
      </c>
    </row>
    <row r="187" spans="1:5" x14ac:dyDescent="0.25">
      <c r="A187" s="44"/>
      <c r="B187" s="42" t="s">
        <v>180</v>
      </c>
      <c r="C187" s="9">
        <v>306314.99</v>
      </c>
      <c r="D187" s="9">
        <v>25607.45</v>
      </c>
      <c r="E187" s="9">
        <f t="shared" si="60"/>
        <v>280707.53999999998</v>
      </c>
    </row>
    <row r="188" spans="1:5" x14ac:dyDescent="0.25">
      <c r="A188" s="44"/>
      <c r="B188" s="42" t="s">
        <v>181</v>
      </c>
      <c r="C188" s="9">
        <v>357944.6</v>
      </c>
      <c r="D188" s="9">
        <v>27863.61</v>
      </c>
      <c r="E188" s="9">
        <f t="shared" si="60"/>
        <v>330080.99</v>
      </c>
    </row>
    <row r="189" spans="1:5" x14ac:dyDescent="0.25">
      <c r="A189" s="44"/>
      <c r="B189" s="2"/>
      <c r="C189" s="9"/>
      <c r="D189" s="9"/>
      <c r="E189" s="9"/>
    </row>
    <row r="190" spans="1:5" x14ac:dyDescent="0.25">
      <c r="A190" s="45">
        <v>9</v>
      </c>
      <c r="B190" s="39" t="s">
        <v>191</v>
      </c>
      <c r="C190" s="40">
        <f t="shared" ref="C190:D190" si="61">C191-C192</f>
        <v>-1176166.0900000001</v>
      </c>
      <c r="D190" s="40">
        <f t="shared" si="61"/>
        <v>-1156210.95</v>
      </c>
      <c r="E190" s="40">
        <f t="shared" ref="E190:E192" si="62">C190-D190</f>
        <v>-19955.14000000013</v>
      </c>
    </row>
    <row r="191" spans="1:5" ht="21" x14ac:dyDescent="0.35">
      <c r="A191" s="46"/>
      <c r="B191" s="42" t="s">
        <v>180</v>
      </c>
      <c r="C191" s="9">
        <v>95138.23</v>
      </c>
      <c r="D191" s="9">
        <v>284887.95</v>
      </c>
      <c r="E191" s="9">
        <f t="shared" si="62"/>
        <v>-189749.72000000003</v>
      </c>
    </row>
    <row r="192" spans="1:5" ht="21" x14ac:dyDescent="0.35">
      <c r="A192" s="46"/>
      <c r="B192" s="42" t="s">
        <v>181</v>
      </c>
      <c r="C192" s="9">
        <v>1271304.32</v>
      </c>
      <c r="D192" s="9">
        <v>1441098.9</v>
      </c>
      <c r="E192" s="9">
        <f t="shared" si="62"/>
        <v>-169794.57999999984</v>
      </c>
    </row>
    <row r="193" spans="1:5" ht="21" x14ac:dyDescent="0.35">
      <c r="A193" s="46"/>
      <c r="B193" s="47"/>
      <c r="C193" s="9"/>
      <c r="D193" s="9"/>
      <c r="E193" s="9"/>
    </row>
    <row r="194" spans="1:5" x14ac:dyDescent="0.25">
      <c r="A194" s="45"/>
      <c r="B194" s="39" t="s">
        <v>192</v>
      </c>
      <c r="C194" s="40">
        <f t="shared" ref="C194:D196" si="63">C154+C158+C162+C166+C170+C174+C178+C182+C186+C190</f>
        <v>-106112.7899999998</v>
      </c>
      <c r="D194" s="40">
        <f t="shared" si="63"/>
        <v>-21653.659999999916</v>
      </c>
      <c r="E194" s="40">
        <f t="shared" ref="E194:E196" si="64">C194-D194</f>
        <v>-84459.129999999888</v>
      </c>
    </row>
    <row r="195" spans="1:5" ht="21" x14ac:dyDescent="0.35">
      <c r="A195" s="46"/>
      <c r="B195" s="42" t="s">
        <v>180</v>
      </c>
      <c r="C195" s="9">
        <f t="shared" si="63"/>
        <v>1871483.19</v>
      </c>
      <c r="D195" s="9">
        <f t="shared" si="63"/>
        <v>1921827.44</v>
      </c>
      <c r="E195" s="9">
        <f t="shared" si="64"/>
        <v>-50344.25</v>
      </c>
    </row>
    <row r="196" spans="1:5" ht="21" x14ac:dyDescent="0.35">
      <c r="A196" s="46"/>
      <c r="B196" s="42" t="s">
        <v>181</v>
      </c>
      <c r="C196" s="9">
        <f t="shared" si="63"/>
        <v>1977595.98</v>
      </c>
      <c r="D196" s="9">
        <f t="shared" si="63"/>
        <v>1943481.0999999999</v>
      </c>
      <c r="E196" s="9">
        <f t="shared" si="64"/>
        <v>34114.880000000121</v>
      </c>
    </row>
    <row r="198" spans="1:5" x14ac:dyDescent="0.25">
      <c r="A198" s="27"/>
      <c r="B198" s="27"/>
      <c r="C198" s="27"/>
      <c r="D198" s="27"/>
      <c r="E198" s="27"/>
    </row>
    <row r="201" spans="1:5" ht="26.25" x14ac:dyDescent="0.4">
      <c r="A201" s="1" t="s">
        <v>178</v>
      </c>
      <c r="B201" s="2"/>
      <c r="C201" s="18">
        <v>2021</v>
      </c>
      <c r="D201" s="18">
        <v>2020</v>
      </c>
      <c r="E201" s="20" t="s">
        <v>125</v>
      </c>
    </row>
    <row r="202" spans="1:5" x14ac:dyDescent="0.25">
      <c r="A202" t="s">
        <v>0</v>
      </c>
      <c r="C202" s="3">
        <v>3728</v>
      </c>
      <c r="D202" s="3">
        <v>3631</v>
      </c>
      <c r="E202" s="29">
        <f>C202-D202</f>
        <v>97</v>
      </c>
    </row>
    <row r="203" spans="1:5" x14ac:dyDescent="0.25">
      <c r="C203" s="4" t="s">
        <v>129</v>
      </c>
      <c r="D203" s="4" t="s">
        <v>129</v>
      </c>
      <c r="E203" s="4" t="s">
        <v>129</v>
      </c>
    </row>
    <row r="204" spans="1:5" x14ac:dyDescent="0.25">
      <c r="A204" s="38">
        <v>0</v>
      </c>
      <c r="B204" s="39" t="s">
        <v>179</v>
      </c>
      <c r="C204" s="40">
        <f t="shared" ref="C204:D204" si="65">C205-C206</f>
        <v>1214258.8299999998</v>
      </c>
      <c r="D204" s="40">
        <f t="shared" si="65"/>
        <v>1249703.31</v>
      </c>
      <c r="E204" s="40">
        <f>C204-D204</f>
        <v>-35444.480000000214</v>
      </c>
    </row>
    <row r="205" spans="1:5" x14ac:dyDescent="0.25">
      <c r="A205" s="41"/>
      <c r="B205" s="42" t="s">
        <v>180</v>
      </c>
      <c r="C205" s="43">
        <v>1350834.68</v>
      </c>
      <c r="D205" s="43">
        <v>1338052.51</v>
      </c>
      <c r="E205" s="9">
        <f>C205-D205</f>
        <v>12782.169999999925</v>
      </c>
    </row>
    <row r="206" spans="1:5" x14ac:dyDescent="0.25">
      <c r="A206" s="41"/>
      <c r="B206" s="42" t="s">
        <v>181</v>
      </c>
      <c r="C206" s="43">
        <v>136575.85</v>
      </c>
      <c r="D206" s="43">
        <v>88349.2</v>
      </c>
      <c r="E206" s="9">
        <f>C206-D206</f>
        <v>48226.650000000009</v>
      </c>
    </row>
    <row r="207" spans="1:5" x14ac:dyDescent="0.25">
      <c r="A207" s="44"/>
      <c r="B207" s="2"/>
      <c r="C207" s="9"/>
      <c r="D207" s="9"/>
    </row>
    <row r="208" spans="1:5" x14ac:dyDescent="0.25">
      <c r="A208" s="38" t="s">
        <v>182</v>
      </c>
      <c r="B208" s="39" t="s">
        <v>183</v>
      </c>
      <c r="C208" s="40">
        <f t="shared" ref="C208:D208" si="66">C209-C210</f>
        <v>-7436.1499999999651</v>
      </c>
      <c r="D208" s="40">
        <f t="shared" si="66"/>
        <v>-13663.910000000033</v>
      </c>
      <c r="E208" s="40">
        <f>C208-D208</f>
        <v>6227.7600000000675</v>
      </c>
    </row>
    <row r="209" spans="1:5" x14ac:dyDescent="0.25">
      <c r="A209" s="41"/>
      <c r="B209" s="42" t="s">
        <v>180</v>
      </c>
      <c r="C209" s="9">
        <v>316131.7</v>
      </c>
      <c r="D209" s="9">
        <v>293636.3</v>
      </c>
      <c r="E209" s="9">
        <f>C209-D209</f>
        <v>22495.400000000023</v>
      </c>
    </row>
    <row r="210" spans="1:5" x14ac:dyDescent="0.25">
      <c r="A210" s="41"/>
      <c r="B210" s="42" t="s">
        <v>181</v>
      </c>
      <c r="C210" s="9">
        <v>323567.84999999998</v>
      </c>
      <c r="D210" s="9">
        <v>307300.21000000002</v>
      </c>
      <c r="E210" s="9">
        <f t="shared" ref="E210" si="67">C210-D210</f>
        <v>16267.639999999956</v>
      </c>
    </row>
    <row r="211" spans="1:5" x14ac:dyDescent="0.25">
      <c r="A211" s="44"/>
      <c r="B211" s="2"/>
      <c r="C211" s="9"/>
      <c r="D211" s="9"/>
      <c r="E211" s="9"/>
    </row>
    <row r="212" spans="1:5" x14ac:dyDescent="0.25">
      <c r="A212" s="45">
        <v>2</v>
      </c>
      <c r="B212" s="39" t="s">
        <v>184</v>
      </c>
      <c r="C212" s="40">
        <f t="shared" ref="C212:D212" si="68">C213-C214</f>
        <v>4861806.46</v>
      </c>
      <c r="D212" s="40">
        <f t="shared" si="68"/>
        <v>4626017.7</v>
      </c>
      <c r="E212" s="40">
        <f t="shared" ref="E212:E214" si="69">C212-D212</f>
        <v>235788.75999999978</v>
      </c>
    </row>
    <row r="213" spans="1:5" x14ac:dyDescent="0.25">
      <c r="A213" s="44"/>
      <c r="B213" s="42" t="s">
        <v>180</v>
      </c>
      <c r="C213" s="43">
        <v>5365197.91</v>
      </c>
      <c r="D213" s="43">
        <v>5089275</v>
      </c>
      <c r="E213" s="9">
        <f t="shared" si="69"/>
        <v>275922.91000000015</v>
      </c>
    </row>
    <row r="214" spans="1:5" x14ac:dyDescent="0.25">
      <c r="A214" s="44"/>
      <c r="B214" s="42" t="s">
        <v>181</v>
      </c>
      <c r="C214" s="43">
        <v>503391.45</v>
      </c>
      <c r="D214" s="43">
        <v>463257.3</v>
      </c>
      <c r="E214" s="9">
        <f t="shared" si="69"/>
        <v>40134.150000000023</v>
      </c>
    </row>
    <row r="215" spans="1:5" x14ac:dyDescent="0.25">
      <c r="A215" s="44"/>
      <c r="B215" s="2"/>
      <c r="C215" s="9"/>
      <c r="D215" s="9"/>
      <c r="E215" s="9"/>
    </row>
    <row r="216" spans="1:5" x14ac:dyDescent="0.25">
      <c r="A216" s="45">
        <v>3</v>
      </c>
      <c r="B216" s="39" t="s">
        <v>185</v>
      </c>
      <c r="C216" s="40">
        <f t="shared" ref="C216:D216" si="70">C217-C218</f>
        <v>101105.45</v>
      </c>
      <c r="D216" s="40">
        <f t="shared" si="70"/>
        <v>129013.36</v>
      </c>
      <c r="E216" s="40">
        <f t="shared" ref="E216:E218" si="71">C216-D216</f>
        <v>-27907.910000000003</v>
      </c>
    </row>
    <row r="217" spans="1:5" x14ac:dyDescent="0.25">
      <c r="A217" s="44"/>
      <c r="B217" s="42" t="s">
        <v>180</v>
      </c>
      <c r="C217" s="9">
        <v>117105.45</v>
      </c>
      <c r="D217" s="9">
        <v>130013.36</v>
      </c>
      <c r="E217" s="9">
        <f t="shared" si="71"/>
        <v>-12907.910000000003</v>
      </c>
    </row>
    <row r="218" spans="1:5" x14ac:dyDescent="0.25">
      <c r="A218" s="44"/>
      <c r="B218" s="42" t="s">
        <v>181</v>
      </c>
      <c r="C218" s="9">
        <v>16000</v>
      </c>
      <c r="D218" s="9">
        <v>1000</v>
      </c>
      <c r="E218" s="9">
        <f t="shared" si="71"/>
        <v>15000</v>
      </c>
    </row>
    <row r="219" spans="1:5" x14ac:dyDescent="0.25">
      <c r="A219" s="44"/>
      <c r="B219" s="2"/>
      <c r="C219" s="9"/>
      <c r="D219" s="9"/>
      <c r="E219" s="9"/>
    </row>
    <row r="220" spans="1:5" x14ac:dyDescent="0.25">
      <c r="A220" s="45">
        <v>4</v>
      </c>
      <c r="B220" s="39" t="s">
        <v>186</v>
      </c>
      <c r="C220" s="40">
        <f t="shared" ref="C220:D220" si="72">C221-C222</f>
        <v>37804.379999999997</v>
      </c>
      <c r="D220" s="40">
        <f t="shared" si="72"/>
        <v>94627.839999999997</v>
      </c>
      <c r="E220" s="40">
        <f t="shared" ref="E220:E222" si="73">C220-D220</f>
        <v>-56823.46</v>
      </c>
    </row>
    <row r="221" spans="1:5" x14ac:dyDescent="0.25">
      <c r="A221" s="44"/>
      <c r="B221" s="42" t="s">
        <v>180</v>
      </c>
      <c r="C221" s="9">
        <v>37804.379999999997</v>
      </c>
      <c r="D221" s="9">
        <v>94775.94</v>
      </c>
      <c r="E221" s="9">
        <f t="shared" si="73"/>
        <v>-56971.560000000005</v>
      </c>
    </row>
    <row r="222" spans="1:5" x14ac:dyDescent="0.25">
      <c r="A222" s="44"/>
      <c r="B222" s="42" t="s">
        <v>181</v>
      </c>
      <c r="C222" s="9">
        <v>0</v>
      </c>
      <c r="D222" s="9">
        <v>148.1</v>
      </c>
      <c r="E222" s="9">
        <f t="shared" si="73"/>
        <v>-148.1</v>
      </c>
    </row>
    <row r="223" spans="1:5" x14ac:dyDescent="0.25">
      <c r="A223" s="44"/>
      <c r="B223" s="2"/>
      <c r="C223" s="9"/>
      <c r="D223" s="9"/>
      <c r="E223" s="9"/>
    </row>
    <row r="224" spans="1:5" x14ac:dyDescent="0.25">
      <c r="A224" s="45">
        <v>5</v>
      </c>
      <c r="B224" s="39" t="s">
        <v>187</v>
      </c>
      <c r="C224" s="40">
        <f t="shared" ref="C224:D224" si="74">C225-C226</f>
        <v>2920006.75</v>
      </c>
      <c r="D224" s="40">
        <f t="shared" si="74"/>
        <v>2819293.0599999996</v>
      </c>
      <c r="E224" s="40">
        <f t="shared" ref="E224:E226" si="75">C224-D224</f>
        <v>100713.69000000041</v>
      </c>
    </row>
    <row r="225" spans="1:5" x14ac:dyDescent="0.25">
      <c r="A225" s="44"/>
      <c r="B225" s="42" t="s">
        <v>180</v>
      </c>
      <c r="C225" s="9">
        <v>3709834.5</v>
      </c>
      <c r="D225" s="9">
        <v>3482952.26</v>
      </c>
      <c r="E225" s="9">
        <f t="shared" si="75"/>
        <v>226882.24000000022</v>
      </c>
    </row>
    <row r="226" spans="1:5" x14ac:dyDescent="0.25">
      <c r="A226" s="44"/>
      <c r="B226" s="42" t="s">
        <v>181</v>
      </c>
      <c r="C226" s="9">
        <v>789827.75</v>
      </c>
      <c r="D226" s="9">
        <v>663659.19999999995</v>
      </c>
      <c r="E226" s="9">
        <f t="shared" si="75"/>
        <v>126168.55000000005</v>
      </c>
    </row>
    <row r="227" spans="1:5" x14ac:dyDescent="0.25">
      <c r="A227" s="44"/>
      <c r="B227" s="2"/>
      <c r="C227" s="9"/>
      <c r="D227" s="9"/>
      <c r="E227" s="9"/>
    </row>
    <row r="228" spans="1:5" x14ac:dyDescent="0.25">
      <c r="A228" s="45">
        <v>6</v>
      </c>
      <c r="B228" s="39" t="s">
        <v>188</v>
      </c>
      <c r="C228" s="40">
        <f t="shared" ref="C228:D228" si="76">C229-C230</f>
        <v>539735.77</v>
      </c>
      <c r="D228" s="40">
        <f t="shared" si="76"/>
        <v>516695.81000000006</v>
      </c>
      <c r="E228" s="40">
        <f t="shared" ref="E228:E230" si="77">C228-D228</f>
        <v>23039.959999999963</v>
      </c>
    </row>
    <row r="229" spans="1:5" x14ac:dyDescent="0.25">
      <c r="A229" s="44"/>
      <c r="B229" s="42" t="s">
        <v>180</v>
      </c>
      <c r="C229" s="9">
        <v>797504.17</v>
      </c>
      <c r="D229" s="9">
        <v>741513.16</v>
      </c>
      <c r="E229" s="9">
        <f t="shared" si="77"/>
        <v>55991.010000000009</v>
      </c>
    </row>
    <row r="230" spans="1:5" x14ac:dyDescent="0.25">
      <c r="A230" s="44"/>
      <c r="B230" s="42" t="s">
        <v>181</v>
      </c>
      <c r="C230" s="9">
        <v>257768.4</v>
      </c>
      <c r="D230" s="9">
        <v>224817.35</v>
      </c>
      <c r="E230" s="9">
        <f t="shared" si="77"/>
        <v>32951.049999999988</v>
      </c>
    </row>
    <row r="231" spans="1:5" x14ac:dyDescent="0.25">
      <c r="A231" s="44"/>
      <c r="B231" s="2"/>
      <c r="C231" s="9"/>
      <c r="D231" s="9"/>
      <c r="E231" s="9"/>
    </row>
    <row r="232" spans="1:5" x14ac:dyDescent="0.25">
      <c r="A232" s="45">
        <v>7</v>
      </c>
      <c r="B232" s="39" t="s">
        <v>189</v>
      </c>
      <c r="C232" s="40">
        <f t="shared" ref="C232:D232" si="78">C233-C234</f>
        <v>-319112.13000000012</v>
      </c>
      <c r="D232" s="40">
        <f t="shared" si="78"/>
        <v>-433133.09000000008</v>
      </c>
      <c r="E232" s="40">
        <f t="shared" ref="E232:E234" si="79">C232-D232</f>
        <v>114020.95999999996</v>
      </c>
    </row>
    <row r="233" spans="1:5" x14ac:dyDescent="0.25">
      <c r="A233" s="44"/>
      <c r="B233" s="42" t="s">
        <v>180</v>
      </c>
      <c r="C233" s="9">
        <v>1257710.98</v>
      </c>
      <c r="D233" s="9">
        <v>1271921.23</v>
      </c>
      <c r="E233" s="9">
        <f t="shared" si="79"/>
        <v>-14210.25</v>
      </c>
    </row>
    <row r="234" spans="1:5" x14ac:dyDescent="0.25">
      <c r="A234" s="44"/>
      <c r="B234" s="42" t="s">
        <v>181</v>
      </c>
      <c r="C234" s="9">
        <v>1576823.11</v>
      </c>
      <c r="D234" s="9">
        <v>1705054.32</v>
      </c>
      <c r="E234" s="9">
        <f t="shared" si="79"/>
        <v>-128231.20999999996</v>
      </c>
    </row>
    <row r="235" spans="1:5" x14ac:dyDescent="0.25">
      <c r="A235" s="44"/>
      <c r="B235" s="2"/>
      <c r="C235" s="9"/>
      <c r="D235" s="9"/>
      <c r="E235" s="9"/>
    </row>
    <row r="236" spans="1:5" x14ac:dyDescent="0.25">
      <c r="A236" s="45">
        <v>8</v>
      </c>
      <c r="B236" s="39" t="s">
        <v>190</v>
      </c>
      <c r="C236" s="40">
        <f t="shared" ref="C236:D236" si="80">C237-C238</f>
        <v>39090.239999999991</v>
      </c>
      <c r="D236" s="40">
        <f t="shared" si="80"/>
        <v>-105956.19000000006</v>
      </c>
      <c r="E236" s="40">
        <f t="shared" ref="E236:E238" si="81">C236-D236</f>
        <v>145046.43000000005</v>
      </c>
    </row>
    <row r="237" spans="1:5" x14ac:dyDescent="0.25">
      <c r="A237" s="44"/>
      <c r="B237" s="42" t="s">
        <v>180</v>
      </c>
      <c r="C237" s="9">
        <v>1221465.07</v>
      </c>
      <c r="D237" s="9">
        <v>923102.82</v>
      </c>
      <c r="E237" s="9">
        <f t="shared" si="81"/>
        <v>298362.25000000012</v>
      </c>
    </row>
    <row r="238" spans="1:5" x14ac:dyDescent="0.25">
      <c r="A238" s="44"/>
      <c r="B238" s="42" t="s">
        <v>181</v>
      </c>
      <c r="C238" s="9">
        <v>1182374.83</v>
      </c>
      <c r="D238" s="9">
        <v>1029059.01</v>
      </c>
      <c r="E238" s="9">
        <f t="shared" si="81"/>
        <v>153315.82000000007</v>
      </c>
    </row>
    <row r="239" spans="1:5" x14ac:dyDescent="0.25">
      <c r="A239" s="44"/>
      <c r="B239" s="2"/>
      <c r="C239" s="9"/>
      <c r="D239" s="9"/>
      <c r="E239" s="9"/>
    </row>
    <row r="240" spans="1:5" x14ac:dyDescent="0.25">
      <c r="A240" s="45">
        <v>9</v>
      </c>
      <c r="B240" s="39" t="s">
        <v>191</v>
      </c>
      <c r="C240" s="40">
        <f t="shared" ref="C240:D240" si="82">C241-C242</f>
        <v>-9387259.6000000015</v>
      </c>
      <c r="D240" s="40">
        <f t="shared" si="82"/>
        <v>-8685565.1999999993</v>
      </c>
      <c r="E240" s="40">
        <f t="shared" ref="E240:E242" si="83">C240-D240</f>
        <v>-701694.40000000224</v>
      </c>
    </row>
    <row r="241" spans="1:5" ht="21" x14ac:dyDescent="0.35">
      <c r="A241" s="46"/>
      <c r="B241" s="42" t="s">
        <v>180</v>
      </c>
      <c r="C241" s="9">
        <v>2170782.46</v>
      </c>
      <c r="D241" s="9">
        <v>1922525.9</v>
      </c>
      <c r="E241" s="9">
        <f t="shared" si="83"/>
        <v>248256.56000000006</v>
      </c>
    </row>
    <row r="242" spans="1:5" ht="21" x14ac:dyDescent="0.35">
      <c r="A242" s="46"/>
      <c r="B242" s="42" t="s">
        <v>181</v>
      </c>
      <c r="C242" s="9">
        <v>11558042.060000001</v>
      </c>
      <c r="D242" s="9">
        <v>10608091.1</v>
      </c>
      <c r="E242" s="9">
        <f t="shared" si="83"/>
        <v>949950.96000000089</v>
      </c>
    </row>
    <row r="243" spans="1:5" ht="21" x14ac:dyDescent="0.35">
      <c r="A243" s="46"/>
      <c r="B243" s="47"/>
      <c r="C243" s="9"/>
      <c r="D243" s="9"/>
      <c r="E243" s="9"/>
    </row>
    <row r="244" spans="1:5" x14ac:dyDescent="0.25">
      <c r="A244" s="45"/>
      <c r="B244" s="39" t="s">
        <v>192</v>
      </c>
      <c r="C244" s="40">
        <f t="shared" ref="C244:D246" si="84">C204+C208+C212+C216+C220+C224+C228+C232+C236+C240</f>
        <v>0</v>
      </c>
      <c r="D244" s="40">
        <f t="shared" si="84"/>
        <v>197032.69000000134</v>
      </c>
      <c r="E244" s="40">
        <f t="shared" ref="E244:E246" si="85">C244-D244</f>
        <v>-197032.69000000134</v>
      </c>
    </row>
    <row r="245" spans="1:5" ht="21" x14ac:dyDescent="0.35">
      <c r="A245" s="46"/>
      <c r="B245" s="42" t="s">
        <v>180</v>
      </c>
      <c r="C245" s="9">
        <f t="shared" si="84"/>
        <v>16344371.300000001</v>
      </c>
      <c r="D245" s="9">
        <f t="shared" si="84"/>
        <v>15287768.480000002</v>
      </c>
      <c r="E245" s="9">
        <f t="shared" si="85"/>
        <v>1056602.8199999984</v>
      </c>
    </row>
    <row r="246" spans="1:5" ht="21" x14ac:dyDescent="0.35">
      <c r="A246" s="46"/>
      <c r="B246" s="42" t="s">
        <v>181</v>
      </c>
      <c r="C246" s="9">
        <f t="shared" si="84"/>
        <v>16344371.300000001</v>
      </c>
      <c r="D246" s="9">
        <f t="shared" si="84"/>
        <v>15090735.789999999</v>
      </c>
      <c r="E246" s="9">
        <f t="shared" si="85"/>
        <v>1253635.5100000016</v>
      </c>
    </row>
    <row r="248" spans="1:5" x14ac:dyDescent="0.25">
      <c r="A248" s="27"/>
      <c r="B248" s="27"/>
      <c r="C248" s="27"/>
      <c r="D248" s="27"/>
      <c r="E248" s="27"/>
    </row>
    <row r="251" spans="1:5" ht="26.25" x14ac:dyDescent="0.4">
      <c r="A251" s="1" t="s">
        <v>178</v>
      </c>
      <c r="B251" s="2"/>
      <c r="C251" s="18">
        <v>2021</v>
      </c>
      <c r="D251" s="18">
        <v>2020</v>
      </c>
      <c r="E251" s="20" t="s">
        <v>125</v>
      </c>
    </row>
    <row r="252" spans="1:5" x14ac:dyDescent="0.25">
      <c r="A252" t="s">
        <v>0</v>
      </c>
      <c r="C252" s="3">
        <v>3345</v>
      </c>
      <c r="D252" s="3">
        <v>3313</v>
      </c>
      <c r="E252" s="29">
        <f>C252-D252</f>
        <v>32</v>
      </c>
    </row>
    <row r="253" spans="1:5" x14ac:dyDescent="0.25">
      <c r="C253" s="4" t="s">
        <v>130</v>
      </c>
      <c r="D253" s="4" t="s">
        <v>130</v>
      </c>
      <c r="E253" s="4" t="s">
        <v>130</v>
      </c>
    </row>
    <row r="254" spans="1:5" x14ac:dyDescent="0.25">
      <c r="A254" s="38">
        <v>0</v>
      </c>
      <c r="B254" s="39" t="s">
        <v>179</v>
      </c>
      <c r="C254" s="40">
        <f t="shared" ref="C254" si="86">C255-C256</f>
        <v>808960.64999999991</v>
      </c>
      <c r="D254" s="40">
        <f t="shared" ref="D254" si="87">D255-D256</f>
        <v>800331.42999999993</v>
      </c>
      <c r="E254" s="40">
        <f>C254-D254</f>
        <v>8629.2199999999721</v>
      </c>
    </row>
    <row r="255" spans="1:5" x14ac:dyDescent="0.25">
      <c r="A255" s="41"/>
      <c r="B255" s="42" t="s">
        <v>180</v>
      </c>
      <c r="C255" s="43">
        <v>949931.33</v>
      </c>
      <c r="D255" s="43">
        <v>935184.34</v>
      </c>
      <c r="E255" s="9">
        <f>C255-D255</f>
        <v>14746.989999999991</v>
      </c>
    </row>
    <row r="256" spans="1:5" x14ac:dyDescent="0.25">
      <c r="A256" s="41"/>
      <c r="B256" s="42" t="s">
        <v>181</v>
      </c>
      <c r="C256" s="43">
        <v>140970.68</v>
      </c>
      <c r="D256" s="43">
        <v>134852.91</v>
      </c>
      <c r="E256" s="9">
        <f>C256-D256</f>
        <v>6117.7699999999895</v>
      </c>
    </row>
    <row r="257" spans="1:5" x14ac:dyDescent="0.25">
      <c r="A257" s="44"/>
      <c r="B257" s="2"/>
      <c r="C257" s="9"/>
      <c r="D257" s="9"/>
    </row>
    <row r="258" spans="1:5" x14ac:dyDescent="0.25">
      <c r="A258" s="38" t="s">
        <v>182</v>
      </c>
      <c r="B258" s="39" t="s">
        <v>183</v>
      </c>
      <c r="C258" s="40">
        <f t="shared" ref="C258" si="88">C259-C260</f>
        <v>135999.54999999996</v>
      </c>
      <c r="D258" s="40">
        <f t="shared" ref="D258" si="89">D259-D260</f>
        <v>86776.06</v>
      </c>
      <c r="E258" s="40">
        <f>C258-D258</f>
        <v>49223.489999999962</v>
      </c>
    </row>
    <row r="259" spans="1:5" x14ac:dyDescent="0.25">
      <c r="A259" s="41"/>
      <c r="B259" s="42" t="s">
        <v>180</v>
      </c>
      <c r="C259" s="9">
        <v>383801.97</v>
      </c>
      <c r="D259" s="9">
        <v>373976.74</v>
      </c>
      <c r="E259" s="9">
        <f>C259-D259</f>
        <v>9825.2299999999814</v>
      </c>
    </row>
    <row r="260" spans="1:5" x14ac:dyDescent="0.25">
      <c r="A260" s="41"/>
      <c r="B260" s="42" t="s">
        <v>181</v>
      </c>
      <c r="C260" s="9">
        <v>247802.42</v>
      </c>
      <c r="D260" s="9">
        <v>287200.68</v>
      </c>
      <c r="E260" s="9">
        <f t="shared" ref="E260" si="90">C260-D260</f>
        <v>-39398.25999999998</v>
      </c>
    </row>
    <row r="261" spans="1:5" x14ac:dyDescent="0.25">
      <c r="A261" s="44"/>
      <c r="B261" s="2"/>
      <c r="C261" s="9"/>
      <c r="D261" s="9"/>
      <c r="E261" s="9"/>
    </row>
    <row r="262" spans="1:5" x14ac:dyDescent="0.25">
      <c r="A262" s="45">
        <v>2</v>
      </c>
      <c r="B262" s="39" t="s">
        <v>184</v>
      </c>
      <c r="C262" s="40">
        <f t="shared" ref="C262" si="91">C263-C264</f>
        <v>4310621.79</v>
      </c>
      <c r="D262" s="40">
        <f t="shared" ref="D262" si="92">D263-D264</f>
        <v>4366077.4300000006</v>
      </c>
      <c r="E262" s="40">
        <f t="shared" ref="E262:E264" si="93">C262-D262</f>
        <v>-55455.640000000596</v>
      </c>
    </row>
    <row r="263" spans="1:5" x14ac:dyDescent="0.25">
      <c r="A263" s="44"/>
      <c r="B263" s="42" t="s">
        <v>180</v>
      </c>
      <c r="C263" s="43">
        <v>4403237.4400000004</v>
      </c>
      <c r="D263" s="43">
        <v>4477440.4800000004</v>
      </c>
      <c r="E263" s="9">
        <f t="shared" si="93"/>
        <v>-74203.040000000037</v>
      </c>
    </row>
    <row r="264" spans="1:5" x14ac:dyDescent="0.25">
      <c r="A264" s="44"/>
      <c r="B264" s="42" t="s">
        <v>181</v>
      </c>
      <c r="C264" s="43">
        <v>92615.65</v>
      </c>
      <c r="D264" s="43">
        <v>111363.05</v>
      </c>
      <c r="E264" s="9">
        <f t="shared" si="93"/>
        <v>-18747.400000000009</v>
      </c>
    </row>
    <row r="265" spans="1:5" x14ac:dyDescent="0.25">
      <c r="A265" s="44"/>
      <c r="B265" s="2"/>
      <c r="C265" s="9"/>
      <c r="D265" s="9"/>
      <c r="E265" s="9"/>
    </row>
    <row r="266" spans="1:5" x14ac:dyDescent="0.25">
      <c r="A266" s="45">
        <v>3</v>
      </c>
      <c r="B266" s="39" t="s">
        <v>185</v>
      </c>
      <c r="C266" s="40">
        <f t="shared" ref="C266" si="94">C267-C268</f>
        <v>242072.22999999998</v>
      </c>
      <c r="D266" s="40">
        <f t="shared" ref="D266" si="95">D267-D268</f>
        <v>152399.41</v>
      </c>
      <c r="E266" s="40">
        <f t="shared" ref="E266:E268" si="96">C266-D266</f>
        <v>89672.819999999978</v>
      </c>
    </row>
    <row r="267" spans="1:5" x14ac:dyDescent="0.25">
      <c r="A267" s="44"/>
      <c r="B267" s="42" t="s">
        <v>180</v>
      </c>
      <c r="C267" s="9">
        <v>261898.33</v>
      </c>
      <c r="D267" s="9">
        <v>196052.76</v>
      </c>
      <c r="E267" s="9">
        <f t="shared" si="96"/>
        <v>65845.569999999978</v>
      </c>
    </row>
    <row r="268" spans="1:5" x14ac:dyDescent="0.25">
      <c r="A268" s="44"/>
      <c r="B268" s="42" t="s">
        <v>181</v>
      </c>
      <c r="C268" s="9">
        <v>19826.099999999999</v>
      </c>
      <c r="D268" s="9">
        <v>43653.35</v>
      </c>
      <c r="E268" s="9">
        <f t="shared" si="96"/>
        <v>-23827.25</v>
      </c>
    </row>
    <row r="269" spans="1:5" x14ac:dyDescent="0.25">
      <c r="A269" s="44"/>
      <c r="B269" s="2"/>
      <c r="C269" s="9"/>
      <c r="D269" s="9"/>
      <c r="E269" s="9"/>
    </row>
    <row r="270" spans="1:5" x14ac:dyDescent="0.25">
      <c r="A270" s="45">
        <v>4</v>
      </c>
      <c r="B270" s="39" t="s">
        <v>186</v>
      </c>
      <c r="C270" s="40">
        <f t="shared" ref="C270" si="97">C271-C272</f>
        <v>26967.75</v>
      </c>
      <c r="D270" s="40">
        <f t="shared" ref="D270" si="98">D271-D272</f>
        <v>27828.05</v>
      </c>
      <c r="E270" s="40">
        <f t="shared" ref="E270:E272" si="99">C270-D270</f>
        <v>-860.29999999999927</v>
      </c>
    </row>
    <row r="271" spans="1:5" x14ac:dyDescent="0.25">
      <c r="A271" s="44"/>
      <c r="B271" s="42" t="s">
        <v>180</v>
      </c>
      <c r="C271" s="9">
        <v>26967.75</v>
      </c>
      <c r="D271" s="9">
        <v>27828.05</v>
      </c>
      <c r="E271" s="9">
        <f t="shared" si="99"/>
        <v>-860.29999999999927</v>
      </c>
    </row>
    <row r="272" spans="1:5" x14ac:dyDescent="0.25">
      <c r="A272" s="44"/>
      <c r="B272" s="42" t="s">
        <v>181</v>
      </c>
      <c r="C272" s="9">
        <v>0</v>
      </c>
      <c r="D272" s="9">
        <v>0</v>
      </c>
      <c r="E272" s="9">
        <f t="shared" si="99"/>
        <v>0</v>
      </c>
    </row>
    <row r="273" spans="1:5" x14ac:dyDescent="0.25">
      <c r="A273" s="44"/>
      <c r="B273" s="2"/>
      <c r="C273" s="9"/>
      <c r="D273" s="9"/>
      <c r="E273" s="9"/>
    </row>
    <row r="274" spans="1:5" x14ac:dyDescent="0.25">
      <c r="A274" s="45">
        <v>5</v>
      </c>
      <c r="B274" s="39" t="s">
        <v>187</v>
      </c>
      <c r="C274" s="40">
        <f t="shared" ref="C274" si="100">C275-C276</f>
        <v>2616330.92</v>
      </c>
      <c r="D274" s="40">
        <f t="shared" ref="D274" si="101">D275-D276</f>
        <v>2456722.4300000002</v>
      </c>
      <c r="E274" s="40">
        <f t="shared" ref="E274:E276" si="102">C274-D274</f>
        <v>159608.48999999976</v>
      </c>
    </row>
    <row r="275" spans="1:5" x14ac:dyDescent="0.25">
      <c r="A275" s="44"/>
      <c r="B275" s="42" t="s">
        <v>180</v>
      </c>
      <c r="C275" s="9">
        <v>3967773.72</v>
      </c>
      <c r="D275" s="9">
        <v>3929125.08</v>
      </c>
      <c r="E275" s="9">
        <f t="shared" si="102"/>
        <v>38648.64000000013</v>
      </c>
    </row>
    <row r="276" spans="1:5" x14ac:dyDescent="0.25">
      <c r="A276" s="44"/>
      <c r="B276" s="42" t="s">
        <v>181</v>
      </c>
      <c r="C276" s="9">
        <v>1351442.8</v>
      </c>
      <c r="D276" s="9">
        <v>1472402.65</v>
      </c>
      <c r="E276" s="9">
        <f t="shared" si="102"/>
        <v>-120959.84999999986</v>
      </c>
    </row>
    <row r="277" spans="1:5" x14ac:dyDescent="0.25">
      <c r="A277" s="44"/>
      <c r="B277" s="2"/>
      <c r="C277" s="9"/>
      <c r="D277" s="9"/>
      <c r="E277" s="9"/>
    </row>
    <row r="278" spans="1:5" x14ac:dyDescent="0.25">
      <c r="A278" s="45">
        <v>6</v>
      </c>
      <c r="B278" s="39" t="s">
        <v>188</v>
      </c>
      <c r="C278" s="40">
        <f t="shared" ref="C278" si="103">C279-C280</f>
        <v>695270.04</v>
      </c>
      <c r="D278" s="40">
        <f t="shared" ref="D278" si="104">D279-D280</f>
        <v>659322.56000000006</v>
      </c>
      <c r="E278" s="40">
        <f t="shared" ref="E278:E280" si="105">C278-D278</f>
        <v>35947.479999999981</v>
      </c>
    </row>
    <row r="279" spans="1:5" x14ac:dyDescent="0.25">
      <c r="A279" s="44"/>
      <c r="B279" s="42" t="s">
        <v>180</v>
      </c>
      <c r="C279" s="9">
        <v>990007.49</v>
      </c>
      <c r="D279" s="9">
        <v>968953.41</v>
      </c>
      <c r="E279" s="9">
        <f t="shared" si="105"/>
        <v>21054.079999999958</v>
      </c>
    </row>
    <row r="280" spans="1:5" x14ac:dyDescent="0.25">
      <c r="A280" s="44"/>
      <c r="B280" s="42" t="s">
        <v>181</v>
      </c>
      <c r="C280" s="9">
        <v>294737.45</v>
      </c>
      <c r="D280" s="9">
        <v>309630.84999999998</v>
      </c>
      <c r="E280" s="9">
        <f t="shared" si="105"/>
        <v>-14893.399999999965</v>
      </c>
    </row>
    <row r="281" spans="1:5" x14ac:dyDescent="0.25">
      <c r="A281" s="44"/>
      <c r="B281" s="2"/>
      <c r="C281" s="9"/>
      <c r="D281" s="9"/>
      <c r="E281" s="9"/>
    </row>
    <row r="282" spans="1:5" x14ac:dyDescent="0.25">
      <c r="A282" s="45">
        <v>7</v>
      </c>
      <c r="B282" s="39" t="s">
        <v>189</v>
      </c>
      <c r="C282" s="40">
        <f t="shared" ref="C282" si="106">C283-C284</f>
        <v>-156089.24999999988</v>
      </c>
      <c r="D282" s="40">
        <f t="shared" ref="D282" si="107">D283-D284</f>
        <v>-161684.67999999993</v>
      </c>
      <c r="E282" s="40">
        <f t="shared" ref="E282:E284" si="108">C282-D282</f>
        <v>5595.4300000000512</v>
      </c>
    </row>
    <row r="283" spans="1:5" x14ac:dyDescent="0.25">
      <c r="A283" s="44"/>
      <c r="B283" s="42" t="s">
        <v>180</v>
      </c>
      <c r="C283" s="9">
        <v>1030021.18</v>
      </c>
      <c r="D283" s="9">
        <v>1127251.3400000001</v>
      </c>
      <c r="E283" s="9">
        <f t="shared" si="108"/>
        <v>-97230.160000000033</v>
      </c>
    </row>
    <row r="284" spans="1:5" x14ac:dyDescent="0.25">
      <c r="A284" s="44"/>
      <c r="B284" s="42" t="s">
        <v>181</v>
      </c>
      <c r="C284" s="9">
        <v>1186110.43</v>
      </c>
      <c r="D284" s="9">
        <v>1288936.02</v>
      </c>
      <c r="E284" s="9">
        <f t="shared" si="108"/>
        <v>-102825.59000000008</v>
      </c>
    </row>
    <row r="285" spans="1:5" x14ac:dyDescent="0.25">
      <c r="A285" s="44"/>
      <c r="B285" s="2"/>
      <c r="C285" s="9"/>
      <c r="D285" s="9"/>
      <c r="E285" s="9"/>
    </row>
    <row r="286" spans="1:5" x14ac:dyDescent="0.25">
      <c r="A286" s="45">
        <v>8</v>
      </c>
      <c r="B286" s="39" t="s">
        <v>190</v>
      </c>
      <c r="C286" s="40">
        <f t="shared" ref="C286" si="109">C287-C288</f>
        <v>-14201.630000000005</v>
      </c>
      <c r="D286" s="40">
        <f t="shared" ref="D286" si="110">D287-D288</f>
        <v>-162537.19999999995</v>
      </c>
      <c r="E286" s="40">
        <f t="shared" ref="E286:E288" si="111">C286-D286</f>
        <v>148335.56999999995</v>
      </c>
    </row>
    <row r="287" spans="1:5" x14ac:dyDescent="0.25">
      <c r="A287" s="44"/>
      <c r="B287" s="42" t="s">
        <v>180</v>
      </c>
      <c r="C287" s="9">
        <v>709162.89</v>
      </c>
      <c r="D287" s="9">
        <v>565728.28</v>
      </c>
      <c r="E287" s="9">
        <f t="shared" si="111"/>
        <v>143434.60999999999</v>
      </c>
    </row>
    <row r="288" spans="1:5" x14ac:dyDescent="0.25">
      <c r="A288" s="44"/>
      <c r="B288" s="42" t="s">
        <v>181</v>
      </c>
      <c r="C288" s="9">
        <v>723364.52</v>
      </c>
      <c r="D288" s="9">
        <v>728265.48</v>
      </c>
      <c r="E288" s="9">
        <f t="shared" si="111"/>
        <v>-4900.9599999999627</v>
      </c>
    </row>
    <row r="289" spans="1:5" x14ac:dyDescent="0.25">
      <c r="A289" s="44"/>
      <c r="B289" s="2"/>
      <c r="C289" s="9"/>
      <c r="D289" s="9"/>
      <c r="E289" s="9"/>
    </row>
    <row r="290" spans="1:5" x14ac:dyDescent="0.25">
      <c r="A290" s="45">
        <v>9</v>
      </c>
      <c r="B290" s="39" t="s">
        <v>191</v>
      </c>
      <c r="C290" s="40">
        <f t="shared" ref="C290" si="112">C291-C292</f>
        <v>-8665932.0500000007</v>
      </c>
      <c r="D290" s="40">
        <f t="shared" ref="D290" si="113">D291-D292</f>
        <v>-8868571.7000000011</v>
      </c>
      <c r="E290" s="40">
        <f t="shared" ref="E290:E292" si="114">C290-D290</f>
        <v>202639.65000000037</v>
      </c>
    </row>
    <row r="291" spans="1:5" ht="21" x14ac:dyDescent="0.35">
      <c r="A291" s="46"/>
      <c r="B291" s="42" t="s">
        <v>180</v>
      </c>
      <c r="C291" s="9">
        <v>1625429.63</v>
      </c>
      <c r="D291" s="9">
        <v>1587165.19</v>
      </c>
      <c r="E291" s="9">
        <f t="shared" si="114"/>
        <v>38264.439999999944</v>
      </c>
    </row>
    <row r="292" spans="1:5" ht="21" x14ac:dyDescent="0.35">
      <c r="A292" s="46"/>
      <c r="B292" s="42" t="s">
        <v>181</v>
      </c>
      <c r="C292" s="9">
        <v>10291361.68</v>
      </c>
      <c r="D292" s="9">
        <v>10455736.890000001</v>
      </c>
      <c r="E292" s="9">
        <f t="shared" si="114"/>
        <v>-164375.21000000089</v>
      </c>
    </row>
    <row r="293" spans="1:5" ht="21" x14ac:dyDescent="0.35">
      <c r="A293" s="46"/>
      <c r="B293" s="47"/>
      <c r="C293" s="9"/>
      <c r="D293" s="9"/>
      <c r="E293" s="9"/>
    </row>
    <row r="294" spans="1:5" x14ac:dyDescent="0.25">
      <c r="A294" s="45"/>
      <c r="B294" s="39" t="s">
        <v>192</v>
      </c>
      <c r="C294" s="40">
        <f t="shared" ref="C294:C296" si="115">C254+C258+C262+C266+C270+C274+C278+C282+C286+C290</f>
        <v>0</v>
      </c>
      <c r="D294" s="40">
        <f t="shared" ref="D294:D296" si="116">D254+D258+D262+D266+D270+D274+D278+D282+D286+D290</f>
        <v>-643336.21</v>
      </c>
      <c r="E294" s="40">
        <f t="shared" ref="E294:E296" si="117">C294-D294</f>
        <v>643336.21</v>
      </c>
    </row>
    <row r="295" spans="1:5" ht="21" x14ac:dyDescent="0.35">
      <c r="A295" s="46"/>
      <c r="B295" s="42" t="s">
        <v>180</v>
      </c>
      <c r="C295" s="9">
        <f t="shared" si="115"/>
        <v>14348231.73</v>
      </c>
      <c r="D295" s="9">
        <f t="shared" si="116"/>
        <v>14188705.669999998</v>
      </c>
      <c r="E295" s="9">
        <f t="shared" si="117"/>
        <v>159526.06000000238</v>
      </c>
    </row>
    <row r="296" spans="1:5" ht="21" x14ac:dyDescent="0.35">
      <c r="A296" s="46"/>
      <c r="B296" s="42" t="s">
        <v>181</v>
      </c>
      <c r="C296" s="9">
        <f t="shared" si="115"/>
        <v>14348231.73</v>
      </c>
      <c r="D296" s="9">
        <f t="shared" si="116"/>
        <v>14832041.880000001</v>
      </c>
      <c r="E296" s="9">
        <f t="shared" si="117"/>
        <v>-483810.15000000037</v>
      </c>
    </row>
    <row r="298" spans="1:5" x14ac:dyDescent="0.25">
      <c r="A298" s="27"/>
      <c r="B298" s="27"/>
      <c r="C298" s="27"/>
      <c r="D298" s="27"/>
      <c r="E298" s="27"/>
    </row>
    <row r="301" spans="1:5" ht="26.25" x14ac:dyDescent="0.4">
      <c r="A301" s="1" t="s">
        <v>178</v>
      </c>
      <c r="B301" s="2"/>
      <c r="C301" s="18">
        <v>2021</v>
      </c>
      <c r="D301" s="18">
        <v>2020</v>
      </c>
      <c r="E301" s="20" t="s">
        <v>125</v>
      </c>
    </row>
    <row r="302" spans="1:5" x14ac:dyDescent="0.25">
      <c r="A302" t="s">
        <v>0</v>
      </c>
      <c r="C302" s="3">
        <v>2652</v>
      </c>
      <c r="D302" s="3">
        <v>2644</v>
      </c>
      <c r="E302" s="29">
        <f>C302-D302</f>
        <v>8</v>
      </c>
    </row>
    <row r="303" spans="1:5" x14ac:dyDescent="0.25">
      <c r="C303" s="4" t="s">
        <v>131</v>
      </c>
      <c r="D303" s="4" t="s">
        <v>131</v>
      </c>
      <c r="E303" s="4" t="s">
        <v>131</v>
      </c>
    </row>
    <row r="304" spans="1:5" x14ac:dyDescent="0.25">
      <c r="A304" s="38">
        <v>0</v>
      </c>
      <c r="B304" s="39" t="s">
        <v>179</v>
      </c>
      <c r="C304" s="40">
        <f t="shared" ref="C304:D304" si="118">C305-C306</f>
        <v>816964.41</v>
      </c>
      <c r="D304" s="40">
        <f t="shared" si="118"/>
        <v>749772.83000000007</v>
      </c>
      <c r="E304" s="40">
        <f>C304-D304</f>
        <v>67191.579999999958</v>
      </c>
    </row>
    <row r="305" spans="1:5" x14ac:dyDescent="0.25">
      <c r="A305" s="41"/>
      <c r="B305" s="42" t="s">
        <v>180</v>
      </c>
      <c r="C305" s="43">
        <v>839297.11</v>
      </c>
      <c r="D305" s="43">
        <v>769485.28</v>
      </c>
      <c r="E305" s="9">
        <f>C305-D305</f>
        <v>69811.829999999958</v>
      </c>
    </row>
    <row r="306" spans="1:5" x14ac:dyDescent="0.25">
      <c r="A306" s="41"/>
      <c r="B306" s="42" t="s">
        <v>181</v>
      </c>
      <c r="C306" s="43">
        <v>22332.7</v>
      </c>
      <c r="D306" s="43">
        <v>19712.45</v>
      </c>
      <c r="E306" s="9">
        <f>C306-D306</f>
        <v>2620.25</v>
      </c>
    </row>
    <row r="307" spans="1:5" x14ac:dyDescent="0.25">
      <c r="A307" s="44"/>
      <c r="B307" s="2"/>
      <c r="C307" s="9"/>
      <c r="D307" s="9"/>
    </row>
    <row r="308" spans="1:5" x14ac:dyDescent="0.25">
      <c r="A308" s="38" t="s">
        <v>182</v>
      </c>
      <c r="B308" s="39" t="s">
        <v>183</v>
      </c>
      <c r="C308" s="40">
        <f t="shared" ref="C308:D308" si="119">C309-C310</f>
        <v>-6884.6000000000349</v>
      </c>
      <c r="D308" s="40">
        <f t="shared" si="119"/>
        <v>-23362.429999999993</v>
      </c>
      <c r="E308" s="40">
        <f>C308-D308</f>
        <v>16477.829999999958</v>
      </c>
    </row>
    <row r="309" spans="1:5" x14ac:dyDescent="0.25">
      <c r="A309" s="41"/>
      <c r="B309" s="42" t="s">
        <v>180</v>
      </c>
      <c r="C309" s="9">
        <v>311205.09999999998</v>
      </c>
      <c r="D309" s="9">
        <v>196874.1</v>
      </c>
      <c r="E309" s="9">
        <f>C309-D309</f>
        <v>114330.99999999997</v>
      </c>
    </row>
    <row r="310" spans="1:5" x14ac:dyDescent="0.25">
      <c r="A310" s="41"/>
      <c r="B310" s="42" t="s">
        <v>181</v>
      </c>
      <c r="C310" s="9">
        <v>318089.7</v>
      </c>
      <c r="D310" s="9">
        <v>220236.53</v>
      </c>
      <c r="E310" s="9">
        <f t="shared" ref="E310" si="120">C310-D310</f>
        <v>97853.170000000013</v>
      </c>
    </row>
    <row r="311" spans="1:5" x14ac:dyDescent="0.25">
      <c r="A311" s="44"/>
      <c r="B311" s="2"/>
      <c r="C311" s="9"/>
      <c r="D311" s="9"/>
      <c r="E311" s="9"/>
    </row>
    <row r="312" spans="1:5" x14ac:dyDescent="0.25">
      <c r="A312" s="45">
        <v>2</v>
      </c>
      <c r="B312" s="39" t="s">
        <v>184</v>
      </c>
      <c r="C312" s="40">
        <f t="shared" ref="C312:D312" si="121">C313-C314</f>
        <v>3416693.38</v>
      </c>
      <c r="D312" s="40">
        <f t="shared" si="121"/>
        <v>3443468.33</v>
      </c>
      <c r="E312" s="40">
        <f t="shared" ref="E312:E314" si="122">C312-D312</f>
        <v>-26774.950000000186</v>
      </c>
    </row>
    <row r="313" spans="1:5" x14ac:dyDescent="0.25">
      <c r="A313" s="44"/>
      <c r="B313" s="42" t="s">
        <v>180</v>
      </c>
      <c r="C313" s="43">
        <v>3442661.78</v>
      </c>
      <c r="D313" s="43">
        <v>3468818.08</v>
      </c>
      <c r="E313" s="9">
        <f t="shared" si="122"/>
        <v>-26156.300000000279</v>
      </c>
    </row>
    <row r="314" spans="1:5" x14ac:dyDescent="0.25">
      <c r="A314" s="44"/>
      <c r="B314" s="42" t="s">
        <v>181</v>
      </c>
      <c r="C314" s="43">
        <v>25968.400000000001</v>
      </c>
      <c r="D314" s="43">
        <v>25349.75</v>
      </c>
      <c r="E314" s="9">
        <f t="shared" si="122"/>
        <v>618.65000000000146</v>
      </c>
    </row>
    <row r="315" spans="1:5" x14ac:dyDescent="0.25">
      <c r="A315" s="44"/>
      <c r="B315" s="2"/>
      <c r="C315" s="9"/>
      <c r="D315" s="9"/>
      <c r="E315" s="9"/>
    </row>
    <row r="316" spans="1:5" x14ac:dyDescent="0.25">
      <c r="A316" s="45">
        <v>3</v>
      </c>
      <c r="B316" s="39" t="s">
        <v>185</v>
      </c>
      <c r="C316" s="40">
        <f t="shared" ref="C316:D316" si="123">C317-C318</f>
        <v>204754.35</v>
      </c>
      <c r="D316" s="40">
        <f t="shared" si="123"/>
        <v>283259.89</v>
      </c>
      <c r="E316" s="40">
        <f t="shared" ref="E316:E318" si="124">C316-D316</f>
        <v>-78505.540000000008</v>
      </c>
    </row>
    <row r="317" spans="1:5" x14ac:dyDescent="0.25">
      <c r="A317" s="44"/>
      <c r="B317" s="42" t="s">
        <v>180</v>
      </c>
      <c r="C317" s="9">
        <v>241712.95</v>
      </c>
      <c r="D317" s="9">
        <v>315309.89</v>
      </c>
      <c r="E317" s="9">
        <f t="shared" si="124"/>
        <v>-73596.94</v>
      </c>
    </row>
    <row r="318" spans="1:5" x14ac:dyDescent="0.25">
      <c r="A318" s="44"/>
      <c r="B318" s="42" t="s">
        <v>181</v>
      </c>
      <c r="C318" s="9">
        <v>36958.6</v>
      </c>
      <c r="D318" s="9">
        <v>32050</v>
      </c>
      <c r="E318" s="9">
        <f t="shared" si="124"/>
        <v>4908.5999999999985</v>
      </c>
    </row>
    <row r="319" spans="1:5" x14ac:dyDescent="0.25">
      <c r="A319" s="44"/>
      <c r="B319" s="2"/>
      <c r="C319" s="9"/>
      <c r="D319" s="9"/>
      <c r="E319" s="9"/>
    </row>
    <row r="320" spans="1:5" x14ac:dyDescent="0.25">
      <c r="A320" s="45">
        <v>4</v>
      </c>
      <c r="B320" s="39" t="s">
        <v>186</v>
      </c>
      <c r="C320" s="40">
        <f t="shared" ref="C320:D320" si="125">C321-C322</f>
        <v>28207.87</v>
      </c>
      <c r="D320" s="40">
        <f t="shared" si="125"/>
        <v>26698.720000000001</v>
      </c>
      <c r="E320" s="40">
        <f t="shared" ref="E320:E322" si="126">C320-D320</f>
        <v>1509.1499999999978</v>
      </c>
    </row>
    <row r="321" spans="1:5" x14ac:dyDescent="0.25">
      <c r="A321" s="44"/>
      <c r="B321" s="42" t="s">
        <v>180</v>
      </c>
      <c r="C321" s="9">
        <v>28432.87</v>
      </c>
      <c r="D321" s="9">
        <v>26698.720000000001</v>
      </c>
      <c r="E321" s="9">
        <f t="shared" si="126"/>
        <v>1734.1499999999978</v>
      </c>
    </row>
    <row r="322" spans="1:5" x14ac:dyDescent="0.25">
      <c r="A322" s="44"/>
      <c r="B322" s="42" t="s">
        <v>181</v>
      </c>
      <c r="C322" s="9">
        <v>225</v>
      </c>
      <c r="D322" s="9">
        <v>0</v>
      </c>
      <c r="E322" s="9">
        <f t="shared" si="126"/>
        <v>225</v>
      </c>
    </row>
    <row r="323" spans="1:5" x14ac:dyDescent="0.25">
      <c r="A323" s="44"/>
      <c r="B323" s="2"/>
      <c r="C323" s="9"/>
      <c r="D323" s="9"/>
      <c r="E323" s="9"/>
    </row>
    <row r="324" spans="1:5" x14ac:dyDescent="0.25">
      <c r="A324" s="45">
        <v>5</v>
      </c>
      <c r="B324" s="39" t="s">
        <v>187</v>
      </c>
      <c r="C324" s="40">
        <f t="shared" ref="C324:D324" si="127">C325-C326</f>
        <v>1947605.19</v>
      </c>
      <c r="D324" s="40">
        <f t="shared" si="127"/>
        <v>1963671.48</v>
      </c>
      <c r="E324" s="40">
        <f t="shared" ref="E324:E326" si="128">C324-D324</f>
        <v>-16066.290000000037</v>
      </c>
    </row>
    <row r="325" spans="1:5" x14ac:dyDescent="0.25">
      <c r="A325" s="44"/>
      <c r="B325" s="42" t="s">
        <v>180</v>
      </c>
      <c r="C325" s="9">
        <v>2776879.78</v>
      </c>
      <c r="D325" s="9">
        <v>2758537.13</v>
      </c>
      <c r="E325" s="9">
        <f t="shared" si="128"/>
        <v>18342.649999999907</v>
      </c>
    </row>
    <row r="326" spans="1:5" x14ac:dyDescent="0.25">
      <c r="A326" s="44"/>
      <c r="B326" s="42" t="s">
        <v>181</v>
      </c>
      <c r="C326" s="9">
        <v>829274.59</v>
      </c>
      <c r="D326" s="9">
        <v>794865.65</v>
      </c>
      <c r="E326" s="9">
        <f t="shared" si="128"/>
        <v>34408.939999999944</v>
      </c>
    </row>
    <row r="327" spans="1:5" x14ac:dyDescent="0.25">
      <c r="A327" s="44"/>
      <c r="B327" s="2"/>
      <c r="C327" s="9"/>
      <c r="D327" s="9"/>
      <c r="E327" s="9"/>
    </row>
    <row r="328" spans="1:5" x14ac:dyDescent="0.25">
      <c r="A328" s="45">
        <v>6</v>
      </c>
      <c r="B328" s="39" t="s">
        <v>188</v>
      </c>
      <c r="C328" s="40">
        <f t="shared" ref="C328:D328" si="129">C329-C330</f>
        <v>451203.1</v>
      </c>
      <c r="D328" s="40">
        <f t="shared" si="129"/>
        <v>381081.44999999995</v>
      </c>
      <c r="E328" s="40">
        <f t="shared" ref="E328:E330" si="130">C328-D328</f>
        <v>70121.650000000023</v>
      </c>
    </row>
    <row r="329" spans="1:5" x14ac:dyDescent="0.25">
      <c r="A329" s="44"/>
      <c r="B329" s="42" t="s">
        <v>180</v>
      </c>
      <c r="C329" s="9">
        <v>840972.35</v>
      </c>
      <c r="D329" s="9">
        <v>738693.2</v>
      </c>
      <c r="E329" s="9">
        <f t="shared" si="130"/>
        <v>102279.15000000002</v>
      </c>
    </row>
    <row r="330" spans="1:5" x14ac:dyDescent="0.25">
      <c r="A330" s="44"/>
      <c r="B330" s="42" t="s">
        <v>181</v>
      </c>
      <c r="C330" s="9">
        <v>389769.25</v>
      </c>
      <c r="D330" s="9">
        <v>357611.75</v>
      </c>
      <c r="E330" s="9">
        <f t="shared" si="130"/>
        <v>32157.5</v>
      </c>
    </row>
    <row r="331" spans="1:5" x14ac:dyDescent="0.25">
      <c r="A331" s="44"/>
      <c r="B331" s="2"/>
      <c r="C331" s="9"/>
      <c r="D331" s="9"/>
      <c r="E331" s="9"/>
    </row>
    <row r="332" spans="1:5" x14ac:dyDescent="0.25">
      <c r="A332" s="45">
        <v>7</v>
      </c>
      <c r="B332" s="39" t="s">
        <v>189</v>
      </c>
      <c r="C332" s="40">
        <f t="shared" ref="C332:D332" si="131">C333-C334</f>
        <v>-330718.08000000007</v>
      </c>
      <c r="D332" s="40">
        <f t="shared" si="131"/>
        <v>-59647.780000000028</v>
      </c>
      <c r="E332" s="40">
        <f t="shared" ref="E332:E334" si="132">C332-D332</f>
        <v>-271070.30000000005</v>
      </c>
    </row>
    <row r="333" spans="1:5" x14ac:dyDescent="0.25">
      <c r="A333" s="44"/>
      <c r="B333" s="42" t="s">
        <v>180</v>
      </c>
      <c r="C333" s="9">
        <v>864384.99</v>
      </c>
      <c r="D333" s="9">
        <v>1318667.77</v>
      </c>
      <c r="E333" s="9">
        <f t="shared" si="132"/>
        <v>-454282.78</v>
      </c>
    </row>
    <row r="334" spans="1:5" x14ac:dyDescent="0.25">
      <c r="A334" s="44"/>
      <c r="B334" s="42" t="s">
        <v>181</v>
      </c>
      <c r="C334" s="9">
        <v>1195103.07</v>
      </c>
      <c r="D334" s="9">
        <v>1378315.55</v>
      </c>
      <c r="E334" s="9">
        <f t="shared" si="132"/>
        <v>-183212.47999999998</v>
      </c>
    </row>
    <row r="335" spans="1:5" x14ac:dyDescent="0.25">
      <c r="A335" s="44"/>
      <c r="B335" s="2"/>
      <c r="C335" s="9"/>
      <c r="D335" s="9"/>
      <c r="E335" s="9"/>
    </row>
    <row r="336" spans="1:5" x14ac:dyDescent="0.25">
      <c r="A336" s="45">
        <v>8</v>
      </c>
      <c r="B336" s="39" t="s">
        <v>190</v>
      </c>
      <c r="C336" s="40">
        <f t="shared" ref="C336:D336" si="133">C337-C338</f>
        <v>-24091.100000000035</v>
      </c>
      <c r="D336" s="40">
        <f t="shared" si="133"/>
        <v>-6591.679999999993</v>
      </c>
      <c r="E336" s="40">
        <f t="shared" ref="E336:E338" si="134">C336-D336</f>
        <v>-17499.420000000042</v>
      </c>
    </row>
    <row r="337" spans="1:5" x14ac:dyDescent="0.25">
      <c r="A337" s="44"/>
      <c r="B337" s="42" t="s">
        <v>180</v>
      </c>
      <c r="C337" s="9">
        <v>360219.55</v>
      </c>
      <c r="D337" s="9">
        <v>348379.77</v>
      </c>
      <c r="E337" s="9">
        <f t="shared" si="134"/>
        <v>11839.77999999997</v>
      </c>
    </row>
    <row r="338" spans="1:5" x14ac:dyDescent="0.25">
      <c r="A338" s="44"/>
      <c r="B338" s="42" t="s">
        <v>181</v>
      </c>
      <c r="C338" s="9">
        <v>384310.65</v>
      </c>
      <c r="D338" s="9">
        <v>354971.45</v>
      </c>
      <c r="E338" s="9">
        <f t="shared" si="134"/>
        <v>29339.200000000012</v>
      </c>
    </row>
    <row r="339" spans="1:5" x14ac:dyDescent="0.25">
      <c r="A339" s="44"/>
      <c r="B339" s="2"/>
      <c r="C339" s="9"/>
      <c r="D339" s="9"/>
      <c r="E339" s="9"/>
    </row>
    <row r="340" spans="1:5" x14ac:dyDescent="0.25">
      <c r="A340" s="45">
        <v>9</v>
      </c>
      <c r="B340" s="39" t="s">
        <v>191</v>
      </c>
      <c r="C340" s="40">
        <f t="shared" ref="C340:D340" si="135">C341-C342</f>
        <v>-6503734.5199999996</v>
      </c>
      <c r="D340" s="40">
        <f t="shared" si="135"/>
        <v>-6791870.7800000003</v>
      </c>
      <c r="E340" s="40">
        <f t="shared" ref="E340:E342" si="136">C340-D340</f>
        <v>288136.26000000071</v>
      </c>
    </row>
    <row r="341" spans="1:5" ht="21" x14ac:dyDescent="0.35">
      <c r="A341" s="46"/>
      <c r="B341" s="42" t="s">
        <v>180</v>
      </c>
      <c r="C341" s="9">
        <v>1275288.75</v>
      </c>
      <c r="D341" s="9">
        <v>996075.96</v>
      </c>
      <c r="E341" s="9">
        <f t="shared" si="136"/>
        <v>279212.79000000004</v>
      </c>
    </row>
    <row r="342" spans="1:5" ht="21" x14ac:dyDescent="0.35">
      <c r="A342" s="46"/>
      <c r="B342" s="42" t="s">
        <v>181</v>
      </c>
      <c r="C342" s="9">
        <v>7779023.2699999996</v>
      </c>
      <c r="D342" s="9">
        <v>7787946.7400000002</v>
      </c>
      <c r="E342" s="9">
        <f t="shared" si="136"/>
        <v>-8923.4700000006706</v>
      </c>
    </row>
    <row r="343" spans="1:5" ht="21" x14ac:dyDescent="0.35">
      <c r="A343" s="46"/>
      <c r="B343" s="47"/>
      <c r="C343" s="9"/>
      <c r="D343" s="9"/>
      <c r="E343" s="9"/>
    </row>
    <row r="344" spans="1:5" x14ac:dyDescent="0.25">
      <c r="A344" s="45"/>
      <c r="B344" s="39" t="s">
        <v>192</v>
      </c>
      <c r="C344" s="40">
        <f t="shared" ref="C344:D346" si="137">C304+C308+C312+C316+C320+C324+C328+C332+C336+C340</f>
        <v>0</v>
      </c>
      <c r="D344" s="40">
        <f t="shared" si="137"/>
        <v>-33519.969999999739</v>
      </c>
      <c r="E344" s="40">
        <f t="shared" ref="E344:E346" si="138">C344-D344</f>
        <v>33519.969999999739</v>
      </c>
    </row>
    <row r="345" spans="1:5" ht="21" x14ac:dyDescent="0.35">
      <c r="A345" s="46"/>
      <c r="B345" s="42" t="s">
        <v>180</v>
      </c>
      <c r="C345" s="9">
        <f t="shared" si="137"/>
        <v>10981055.23</v>
      </c>
      <c r="D345" s="9">
        <f t="shared" si="137"/>
        <v>10937539.899999999</v>
      </c>
      <c r="E345" s="9">
        <f t="shared" si="138"/>
        <v>43515.330000001937</v>
      </c>
    </row>
    <row r="346" spans="1:5" ht="21" x14ac:dyDescent="0.35">
      <c r="A346" s="46"/>
      <c r="B346" s="42" t="s">
        <v>181</v>
      </c>
      <c r="C346" s="9">
        <f t="shared" si="137"/>
        <v>10981055.23</v>
      </c>
      <c r="D346" s="9">
        <f t="shared" si="137"/>
        <v>10971059.870000001</v>
      </c>
      <c r="E346" s="9">
        <f t="shared" si="138"/>
        <v>9995.359999999404</v>
      </c>
    </row>
    <row r="348" spans="1:5" x14ac:dyDescent="0.25">
      <c r="A348" s="27"/>
      <c r="B348" s="27"/>
      <c r="C348" s="27"/>
      <c r="D348" s="27"/>
      <c r="E348" s="27"/>
    </row>
    <row r="351" spans="1:5" ht="26.25" x14ac:dyDescent="0.4">
      <c r="A351" s="1" t="s">
        <v>178</v>
      </c>
      <c r="B351" s="2"/>
      <c r="C351" s="18">
        <v>2021</v>
      </c>
      <c r="D351" s="18">
        <v>2020</v>
      </c>
      <c r="E351" s="20" t="s">
        <v>125</v>
      </c>
    </row>
    <row r="352" spans="1:5" x14ac:dyDescent="0.25">
      <c r="A352" t="s">
        <v>0</v>
      </c>
      <c r="C352" s="3">
        <v>12479</v>
      </c>
      <c r="D352" s="3">
        <v>12618</v>
      </c>
      <c r="E352" s="29">
        <f>C352-D352</f>
        <v>-139</v>
      </c>
    </row>
    <row r="353" spans="1:5" x14ac:dyDescent="0.25">
      <c r="C353" s="4" t="s">
        <v>132</v>
      </c>
      <c r="D353" s="4" t="s">
        <v>132</v>
      </c>
      <c r="E353" s="4" t="s">
        <v>132</v>
      </c>
    </row>
    <row r="354" spans="1:5" x14ac:dyDescent="0.25">
      <c r="A354" s="38">
        <v>0</v>
      </c>
      <c r="B354" s="39" t="s">
        <v>179</v>
      </c>
      <c r="C354" s="40">
        <f t="shared" ref="C354" si="139">C355-C356</f>
        <v>5519253.4400000004</v>
      </c>
      <c r="D354" s="40">
        <f t="shared" ref="D354" si="140">D355-D356</f>
        <v>5292445.4000000004</v>
      </c>
      <c r="E354" s="40">
        <f>C354-D354</f>
        <v>226808.04000000004</v>
      </c>
    </row>
    <row r="355" spans="1:5" x14ac:dyDescent="0.25">
      <c r="A355" s="41"/>
      <c r="B355" s="42" t="s">
        <v>180</v>
      </c>
      <c r="C355" s="43">
        <v>6371151.1100000003</v>
      </c>
      <c r="D355" s="43">
        <v>6187961.1600000001</v>
      </c>
      <c r="E355" s="9">
        <f>C355-D355</f>
        <v>183189.95000000019</v>
      </c>
    </row>
    <row r="356" spans="1:5" x14ac:dyDescent="0.25">
      <c r="A356" s="41"/>
      <c r="B356" s="42" t="s">
        <v>181</v>
      </c>
      <c r="C356" s="43">
        <v>851897.67</v>
      </c>
      <c r="D356" s="43">
        <v>895515.76</v>
      </c>
      <c r="E356" s="9">
        <f>C356-D356</f>
        <v>-43618.089999999967</v>
      </c>
    </row>
    <row r="357" spans="1:5" x14ac:dyDescent="0.25">
      <c r="A357" s="44"/>
      <c r="B357" s="2"/>
      <c r="C357" s="9"/>
      <c r="D357" s="9"/>
    </row>
    <row r="358" spans="1:5" x14ac:dyDescent="0.25">
      <c r="A358" s="38" t="s">
        <v>182</v>
      </c>
      <c r="B358" s="39" t="s">
        <v>183</v>
      </c>
      <c r="C358" s="40">
        <f t="shared" ref="C358" si="141">C359-C360</f>
        <v>2048207.73</v>
      </c>
      <c r="D358" s="40">
        <f t="shared" ref="D358" si="142">D359-D360</f>
        <v>1994671.65</v>
      </c>
      <c r="E358" s="40">
        <f>C358-D358</f>
        <v>53536.080000000075</v>
      </c>
    </row>
    <row r="359" spans="1:5" x14ac:dyDescent="0.25">
      <c r="A359" s="41"/>
      <c r="B359" s="42" t="s">
        <v>180</v>
      </c>
      <c r="C359" s="9">
        <v>4050893.02</v>
      </c>
      <c r="D359" s="9">
        <v>4035627.25</v>
      </c>
      <c r="E359" s="9">
        <f>C359-D359</f>
        <v>15265.770000000019</v>
      </c>
    </row>
    <row r="360" spans="1:5" x14ac:dyDescent="0.25">
      <c r="A360" s="41"/>
      <c r="B360" s="42" t="s">
        <v>181</v>
      </c>
      <c r="C360" s="9">
        <v>2002685.29</v>
      </c>
      <c r="D360" s="9">
        <v>2040955.6</v>
      </c>
      <c r="E360" s="9">
        <f t="shared" ref="E360" si="143">C360-D360</f>
        <v>-38270.310000000056</v>
      </c>
    </row>
    <row r="361" spans="1:5" x14ac:dyDescent="0.25">
      <c r="A361" s="44"/>
      <c r="B361" s="2"/>
      <c r="C361" s="9"/>
      <c r="D361" s="9"/>
      <c r="E361" s="9"/>
    </row>
    <row r="362" spans="1:5" x14ac:dyDescent="0.25">
      <c r="A362" s="45">
        <v>2</v>
      </c>
      <c r="B362" s="39" t="s">
        <v>184</v>
      </c>
      <c r="C362" s="40">
        <f t="shared" ref="C362" si="144">C363-C364</f>
        <v>16377369.050000001</v>
      </c>
      <c r="D362" s="40">
        <f t="shared" ref="D362" si="145">D363-D364</f>
        <v>16449187.390000001</v>
      </c>
      <c r="E362" s="40">
        <f t="shared" ref="E362:E364" si="146">C362-D362</f>
        <v>-71818.339999999851</v>
      </c>
    </row>
    <row r="363" spans="1:5" x14ac:dyDescent="0.25">
      <c r="A363" s="44"/>
      <c r="B363" s="42" t="s">
        <v>180</v>
      </c>
      <c r="C363" s="43">
        <v>17576525.32</v>
      </c>
      <c r="D363" s="43">
        <v>17636051.370000001</v>
      </c>
      <c r="E363" s="9">
        <f t="shared" si="146"/>
        <v>-59526.050000000745</v>
      </c>
    </row>
    <row r="364" spans="1:5" x14ac:dyDescent="0.25">
      <c r="A364" s="44"/>
      <c r="B364" s="42" t="s">
        <v>181</v>
      </c>
      <c r="C364" s="43">
        <v>1199156.27</v>
      </c>
      <c r="D364" s="43">
        <v>1186863.98</v>
      </c>
      <c r="E364" s="9">
        <f t="shared" si="146"/>
        <v>12292.290000000037</v>
      </c>
    </row>
    <row r="365" spans="1:5" x14ac:dyDescent="0.25">
      <c r="A365" s="44"/>
      <c r="B365" s="2"/>
      <c r="C365" s="9"/>
      <c r="D365" s="9"/>
      <c r="E365" s="9"/>
    </row>
    <row r="366" spans="1:5" x14ac:dyDescent="0.25">
      <c r="A366" s="45">
        <v>3</v>
      </c>
      <c r="B366" s="39" t="s">
        <v>185</v>
      </c>
      <c r="C366" s="40">
        <f t="shared" ref="C366" si="147">C367-C368</f>
        <v>4997380.5199999996</v>
      </c>
      <c r="D366" s="40">
        <f t="shared" ref="D366" si="148">D367-D368</f>
        <v>4709971.33</v>
      </c>
      <c r="E366" s="40">
        <f t="shared" ref="E366:E368" si="149">C366-D366</f>
        <v>287409.18999999948</v>
      </c>
    </row>
    <row r="367" spans="1:5" x14ac:dyDescent="0.25">
      <c r="A367" s="44"/>
      <c r="B367" s="42" t="s">
        <v>180</v>
      </c>
      <c r="C367" s="9">
        <v>5750884.2199999997</v>
      </c>
      <c r="D367" s="9">
        <v>5654955.5800000001</v>
      </c>
      <c r="E367" s="9">
        <f t="shared" si="149"/>
        <v>95928.639999999665</v>
      </c>
    </row>
    <row r="368" spans="1:5" x14ac:dyDescent="0.25">
      <c r="A368" s="44"/>
      <c r="B368" s="42" t="s">
        <v>181</v>
      </c>
      <c r="C368" s="9">
        <v>753503.7</v>
      </c>
      <c r="D368" s="9">
        <v>944984.25</v>
      </c>
      <c r="E368" s="9">
        <f t="shared" si="149"/>
        <v>-191480.55000000005</v>
      </c>
    </row>
    <row r="369" spans="1:5" x14ac:dyDescent="0.25">
      <c r="A369" s="44"/>
      <c r="B369" s="2"/>
      <c r="C369" s="9"/>
      <c r="D369" s="9"/>
      <c r="E369" s="9"/>
    </row>
    <row r="370" spans="1:5" x14ac:dyDescent="0.25">
      <c r="A370" s="45">
        <v>4</v>
      </c>
      <c r="B370" s="39" t="s">
        <v>186</v>
      </c>
      <c r="C370" s="40">
        <f t="shared" ref="C370" si="150">C371-C372</f>
        <v>105365.25</v>
      </c>
      <c r="D370" s="40">
        <f t="shared" ref="D370" si="151">D371-D372</f>
        <v>137292.01</v>
      </c>
      <c r="E370" s="40">
        <f t="shared" ref="E370:E372" si="152">C370-D370</f>
        <v>-31926.760000000009</v>
      </c>
    </row>
    <row r="371" spans="1:5" x14ac:dyDescent="0.25">
      <c r="A371" s="44"/>
      <c r="B371" s="42" t="s">
        <v>180</v>
      </c>
      <c r="C371" s="9">
        <v>188074.1</v>
      </c>
      <c r="D371" s="9">
        <v>147133.51</v>
      </c>
      <c r="E371" s="9">
        <f t="shared" si="152"/>
        <v>40940.589999999997</v>
      </c>
    </row>
    <row r="372" spans="1:5" x14ac:dyDescent="0.25">
      <c r="A372" s="44"/>
      <c r="B372" s="42" t="s">
        <v>181</v>
      </c>
      <c r="C372" s="9">
        <v>82708.850000000006</v>
      </c>
      <c r="D372" s="9">
        <v>9841.5</v>
      </c>
      <c r="E372" s="9">
        <f t="shared" si="152"/>
        <v>72867.350000000006</v>
      </c>
    </row>
    <row r="373" spans="1:5" x14ac:dyDescent="0.25">
      <c r="A373" s="44"/>
      <c r="B373" s="2"/>
      <c r="C373" s="9"/>
      <c r="D373" s="9"/>
      <c r="E373" s="9"/>
    </row>
    <row r="374" spans="1:5" x14ac:dyDescent="0.25">
      <c r="A374" s="45">
        <v>5</v>
      </c>
      <c r="B374" s="39" t="s">
        <v>187</v>
      </c>
      <c r="C374" s="40">
        <f t="shared" ref="C374" si="153">C375-C376</f>
        <v>9430192.5599999987</v>
      </c>
      <c r="D374" s="40">
        <f t="shared" ref="D374" si="154">D375-D376</f>
        <v>9777395.0100000016</v>
      </c>
      <c r="E374" s="40">
        <f t="shared" ref="E374:E376" si="155">C374-D374</f>
        <v>-347202.45000000298</v>
      </c>
    </row>
    <row r="375" spans="1:5" x14ac:dyDescent="0.25">
      <c r="A375" s="44"/>
      <c r="B375" s="42" t="s">
        <v>180</v>
      </c>
      <c r="C375" s="9">
        <v>22302588.199999999</v>
      </c>
      <c r="D375" s="9">
        <v>22381762.530000001</v>
      </c>
      <c r="E375" s="9">
        <f t="shared" si="155"/>
        <v>-79174.330000001937</v>
      </c>
    </row>
    <row r="376" spans="1:5" x14ac:dyDescent="0.25">
      <c r="A376" s="44"/>
      <c r="B376" s="42" t="s">
        <v>181</v>
      </c>
      <c r="C376" s="9">
        <v>12872395.640000001</v>
      </c>
      <c r="D376" s="9">
        <v>12604367.52</v>
      </c>
      <c r="E376" s="9">
        <f t="shared" si="155"/>
        <v>268028.12000000104</v>
      </c>
    </row>
    <row r="377" spans="1:5" x14ac:dyDescent="0.25">
      <c r="A377" s="44"/>
      <c r="B377" s="2"/>
      <c r="C377" s="9"/>
      <c r="D377" s="9"/>
      <c r="E377" s="9"/>
    </row>
    <row r="378" spans="1:5" x14ac:dyDescent="0.25">
      <c r="A378" s="45">
        <v>6</v>
      </c>
      <c r="B378" s="39" t="s">
        <v>188</v>
      </c>
      <c r="C378" s="40">
        <f t="shared" ref="C378" si="156">C379-C380</f>
        <v>5397569.5600000005</v>
      </c>
      <c r="D378" s="40">
        <f t="shared" ref="D378" si="157">D379-D380</f>
        <v>4627432.0299999993</v>
      </c>
      <c r="E378" s="40">
        <f t="shared" ref="E378:E380" si="158">C378-D378</f>
        <v>770137.53000000119</v>
      </c>
    </row>
    <row r="379" spans="1:5" x14ac:dyDescent="0.25">
      <c r="A379" s="44"/>
      <c r="B379" s="42" t="s">
        <v>180</v>
      </c>
      <c r="C379" s="9">
        <v>7106265.0300000003</v>
      </c>
      <c r="D379" s="9">
        <v>6922362.6799999997</v>
      </c>
      <c r="E379" s="9">
        <f t="shared" si="158"/>
        <v>183902.35000000056</v>
      </c>
    </row>
    <row r="380" spans="1:5" x14ac:dyDescent="0.25">
      <c r="A380" s="44"/>
      <c r="B380" s="42" t="s">
        <v>181</v>
      </c>
      <c r="C380" s="9">
        <v>1708695.47</v>
      </c>
      <c r="D380" s="9">
        <v>2294930.65</v>
      </c>
      <c r="E380" s="9">
        <f t="shared" si="158"/>
        <v>-586235.17999999993</v>
      </c>
    </row>
    <row r="381" spans="1:5" x14ac:dyDescent="0.25">
      <c r="A381" s="44"/>
      <c r="B381" s="2"/>
      <c r="C381" s="9"/>
      <c r="D381" s="9"/>
      <c r="E381" s="9"/>
    </row>
    <row r="382" spans="1:5" x14ac:dyDescent="0.25">
      <c r="A382" s="45">
        <v>7</v>
      </c>
      <c r="B382" s="39" t="s">
        <v>189</v>
      </c>
      <c r="C382" s="40">
        <f t="shared" ref="C382" si="159">C383-C384</f>
        <v>-606310.25</v>
      </c>
      <c r="D382" s="40">
        <f t="shared" ref="D382" si="160">D383-D384</f>
        <v>-311887.22000000067</v>
      </c>
      <c r="E382" s="40">
        <f t="shared" ref="E382:E384" si="161">C382-D382</f>
        <v>-294423.02999999933</v>
      </c>
    </row>
    <row r="383" spans="1:5" x14ac:dyDescent="0.25">
      <c r="A383" s="44"/>
      <c r="B383" s="42" t="s">
        <v>180</v>
      </c>
      <c r="C383" s="9">
        <v>9636575.9800000004</v>
      </c>
      <c r="D383" s="9">
        <v>10183309.689999999</v>
      </c>
      <c r="E383" s="9">
        <f t="shared" si="161"/>
        <v>-546733.70999999903</v>
      </c>
    </row>
    <row r="384" spans="1:5" x14ac:dyDescent="0.25">
      <c r="A384" s="44"/>
      <c r="B384" s="42" t="s">
        <v>181</v>
      </c>
      <c r="C384" s="9">
        <v>10242886.23</v>
      </c>
      <c r="D384" s="9">
        <v>10495196.91</v>
      </c>
      <c r="E384" s="9">
        <f t="shared" si="161"/>
        <v>-252310.6799999997</v>
      </c>
    </row>
    <row r="385" spans="1:5" x14ac:dyDescent="0.25">
      <c r="A385" s="44"/>
      <c r="B385" s="2"/>
      <c r="C385" s="9"/>
      <c r="D385" s="9"/>
      <c r="E385" s="9"/>
    </row>
    <row r="386" spans="1:5" x14ac:dyDescent="0.25">
      <c r="A386" s="45">
        <v>8</v>
      </c>
      <c r="B386" s="39" t="s">
        <v>190</v>
      </c>
      <c r="C386" s="40">
        <f t="shared" ref="C386" si="162">C387-C388</f>
        <v>-955061.75</v>
      </c>
      <c r="D386" s="40">
        <f t="shared" ref="D386" si="163">D387-D388</f>
        <v>-287348.25</v>
      </c>
      <c r="E386" s="40">
        <f t="shared" ref="E386:E388" si="164">C386-D386</f>
        <v>-667713.5</v>
      </c>
    </row>
    <row r="387" spans="1:5" x14ac:dyDescent="0.25">
      <c r="A387" s="44"/>
      <c r="B387" s="42" t="s">
        <v>180</v>
      </c>
      <c r="C387" s="9">
        <v>26161144.670000002</v>
      </c>
      <c r="D387" s="9">
        <v>24509229.129999999</v>
      </c>
      <c r="E387" s="9">
        <f t="shared" si="164"/>
        <v>1651915.5400000028</v>
      </c>
    </row>
    <row r="388" spans="1:5" x14ac:dyDescent="0.25">
      <c r="A388" s="44"/>
      <c r="B388" s="42" t="s">
        <v>181</v>
      </c>
      <c r="C388" s="9">
        <v>27116206.420000002</v>
      </c>
      <c r="D388" s="9">
        <v>24796577.379999999</v>
      </c>
      <c r="E388" s="9">
        <f t="shared" si="164"/>
        <v>2319629.0400000028</v>
      </c>
    </row>
    <row r="389" spans="1:5" x14ac:dyDescent="0.25">
      <c r="A389" s="44"/>
      <c r="B389" s="2"/>
      <c r="C389" s="9"/>
      <c r="D389" s="9"/>
      <c r="E389" s="9"/>
    </row>
    <row r="390" spans="1:5" x14ac:dyDescent="0.25">
      <c r="A390" s="45">
        <v>9</v>
      </c>
      <c r="B390" s="39" t="s">
        <v>191</v>
      </c>
      <c r="C390" s="40">
        <f t="shared" ref="C390" si="165">C391-C392</f>
        <v>-42313966.109999999</v>
      </c>
      <c r="D390" s="40">
        <f t="shared" ref="D390" si="166">D391-D392</f>
        <v>-44478832.530000001</v>
      </c>
      <c r="E390" s="40">
        <f t="shared" ref="E390:E392" si="167">C390-D390</f>
        <v>2164866.4200000018</v>
      </c>
    </row>
    <row r="391" spans="1:5" ht="21" x14ac:dyDescent="0.35">
      <c r="A391" s="46"/>
      <c r="B391" s="42" t="s">
        <v>180</v>
      </c>
      <c r="C391" s="9">
        <v>10366093.949999999</v>
      </c>
      <c r="D391" s="9">
        <v>8776992.8399999999</v>
      </c>
      <c r="E391" s="9">
        <f t="shared" si="167"/>
        <v>1589101.1099999994</v>
      </c>
    </row>
    <row r="392" spans="1:5" ht="21" x14ac:dyDescent="0.35">
      <c r="A392" s="46"/>
      <c r="B392" s="42" t="s">
        <v>181</v>
      </c>
      <c r="C392" s="9">
        <v>52680060.060000002</v>
      </c>
      <c r="D392" s="9">
        <v>53255825.369999997</v>
      </c>
      <c r="E392" s="9">
        <f t="shared" si="167"/>
        <v>-575765.30999999493</v>
      </c>
    </row>
    <row r="393" spans="1:5" ht="21" x14ac:dyDescent="0.35">
      <c r="A393" s="46"/>
      <c r="B393" s="47"/>
      <c r="C393" s="9"/>
      <c r="D393" s="9"/>
      <c r="E393" s="9"/>
    </row>
    <row r="394" spans="1:5" x14ac:dyDescent="0.25">
      <c r="A394" s="45"/>
      <c r="B394" s="39" t="s">
        <v>192</v>
      </c>
      <c r="C394" s="40">
        <f t="shared" ref="C394:C396" si="168">C354+C358+C362+C366+C370+C374+C378+C382+C386+C390</f>
        <v>0</v>
      </c>
      <c r="D394" s="40">
        <f t="shared" ref="D394:D396" si="169">D354+D358+D362+D366+D370+D374+D378+D382+D386+D390</f>
        <v>-2089673.1799999923</v>
      </c>
      <c r="E394" s="40">
        <f t="shared" ref="E394:E396" si="170">C394-D394</f>
        <v>2089673.1799999923</v>
      </c>
    </row>
    <row r="395" spans="1:5" ht="21" x14ac:dyDescent="0.35">
      <c r="A395" s="46"/>
      <c r="B395" s="42" t="s">
        <v>180</v>
      </c>
      <c r="C395" s="9">
        <f t="shared" si="168"/>
        <v>109510195.60000001</v>
      </c>
      <c r="D395" s="9">
        <f t="shared" si="169"/>
        <v>106435385.73999999</v>
      </c>
      <c r="E395" s="9">
        <f t="shared" si="170"/>
        <v>3074809.8600000143</v>
      </c>
    </row>
    <row r="396" spans="1:5" ht="21" x14ac:dyDescent="0.35">
      <c r="A396" s="46"/>
      <c r="B396" s="42" t="s">
        <v>181</v>
      </c>
      <c r="C396" s="9">
        <f t="shared" si="168"/>
        <v>109510195.60000001</v>
      </c>
      <c r="D396" s="9">
        <f t="shared" si="169"/>
        <v>108525058.91999999</v>
      </c>
      <c r="E396" s="9">
        <f t="shared" si="170"/>
        <v>985136.68000002205</v>
      </c>
    </row>
    <row r="398" spans="1:5" x14ac:dyDescent="0.25">
      <c r="A398" s="27"/>
      <c r="B398" s="27"/>
      <c r="C398" s="27"/>
      <c r="D398" s="27"/>
      <c r="E398" s="27"/>
    </row>
    <row r="401" spans="1:5" ht="26.25" x14ac:dyDescent="0.4">
      <c r="A401" s="1" t="s">
        <v>178</v>
      </c>
      <c r="B401" s="2"/>
      <c r="C401" s="18">
        <v>2021</v>
      </c>
      <c r="D401" s="18">
        <v>2020</v>
      </c>
      <c r="E401" s="20" t="s">
        <v>125</v>
      </c>
    </row>
    <row r="402" spans="1:5" x14ac:dyDescent="0.25">
      <c r="A402" t="s">
        <v>0</v>
      </c>
      <c r="C402" s="3">
        <v>1359</v>
      </c>
      <c r="D402" s="3">
        <v>1371</v>
      </c>
      <c r="E402" s="29">
        <f>C402-D402</f>
        <v>-12</v>
      </c>
    </row>
    <row r="403" spans="1:5" x14ac:dyDescent="0.25">
      <c r="C403" s="4" t="s">
        <v>133</v>
      </c>
      <c r="D403" s="4" t="s">
        <v>133</v>
      </c>
      <c r="E403" s="4" t="s">
        <v>133</v>
      </c>
    </row>
    <row r="404" spans="1:5" x14ac:dyDescent="0.25">
      <c r="A404" s="38">
        <v>0</v>
      </c>
      <c r="B404" s="39" t="s">
        <v>179</v>
      </c>
      <c r="C404" s="40">
        <f t="shared" ref="C404:D404" si="171">C405-C406</f>
        <v>416675.55000000005</v>
      </c>
      <c r="D404" s="40">
        <f t="shared" si="171"/>
        <v>420029</v>
      </c>
      <c r="E404" s="40">
        <f>C404-D404</f>
        <v>-3353.4499999999534</v>
      </c>
    </row>
    <row r="405" spans="1:5" x14ac:dyDescent="0.25">
      <c r="A405" s="41"/>
      <c r="B405" s="42" t="s">
        <v>180</v>
      </c>
      <c r="C405" s="43">
        <v>640327.55000000005</v>
      </c>
      <c r="D405" s="43">
        <v>659536.65</v>
      </c>
      <c r="E405" s="9">
        <f>C405-D405</f>
        <v>-19209.099999999977</v>
      </c>
    </row>
    <row r="406" spans="1:5" x14ac:dyDescent="0.25">
      <c r="A406" s="41"/>
      <c r="B406" s="42" t="s">
        <v>181</v>
      </c>
      <c r="C406" s="43">
        <v>223652</v>
      </c>
      <c r="D406" s="43">
        <v>239507.65</v>
      </c>
      <c r="E406" s="9">
        <f>C406-D406</f>
        <v>-15855.649999999994</v>
      </c>
    </row>
    <row r="407" spans="1:5" x14ac:dyDescent="0.25">
      <c r="A407" s="44"/>
      <c r="B407" s="2"/>
      <c r="C407" s="9"/>
      <c r="D407" s="9"/>
    </row>
    <row r="408" spans="1:5" x14ac:dyDescent="0.25">
      <c r="A408" s="38" t="s">
        <v>182</v>
      </c>
      <c r="B408" s="39" t="s">
        <v>183</v>
      </c>
      <c r="C408" s="40">
        <f t="shared" ref="C408:D408" si="172">C409-C410</f>
        <v>47838.049999999988</v>
      </c>
      <c r="D408" s="40">
        <f t="shared" si="172"/>
        <v>38175.850000000006</v>
      </c>
      <c r="E408" s="40">
        <f>C408-D408</f>
        <v>9662.1999999999825</v>
      </c>
    </row>
    <row r="409" spans="1:5" x14ac:dyDescent="0.25">
      <c r="A409" s="41"/>
      <c r="B409" s="42" t="s">
        <v>180</v>
      </c>
      <c r="C409" s="9">
        <v>144185.9</v>
      </c>
      <c r="D409" s="9">
        <v>127788.05</v>
      </c>
      <c r="E409" s="9">
        <f>C409-D409</f>
        <v>16397.849999999991</v>
      </c>
    </row>
    <row r="410" spans="1:5" x14ac:dyDescent="0.25">
      <c r="A410" s="41"/>
      <c r="B410" s="42" t="s">
        <v>181</v>
      </c>
      <c r="C410" s="9">
        <v>96347.85</v>
      </c>
      <c r="D410" s="9">
        <v>89612.2</v>
      </c>
      <c r="E410" s="9">
        <f t="shared" ref="E410" si="173">C410-D410</f>
        <v>6735.6500000000087</v>
      </c>
    </row>
    <row r="411" spans="1:5" x14ac:dyDescent="0.25">
      <c r="A411" s="44"/>
      <c r="B411" s="2"/>
      <c r="C411" s="9"/>
      <c r="D411" s="9"/>
      <c r="E411" s="9"/>
    </row>
    <row r="412" spans="1:5" x14ac:dyDescent="0.25">
      <c r="A412" s="45">
        <v>2</v>
      </c>
      <c r="B412" s="39" t="s">
        <v>184</v>
      </c>
      <c r="C412" s="40">
        <f t="shared" ref="C412:D412" si="174">C413-C414</f>
        <v>1817730.76</v>
      </c>
      <c r="D412" s="40">
        <f t="shared" si="174"/>
        <v>1862499.76</v>
      </c>
      <c r="E412" s="40">
        <f t="shared" ref="E412:E414" si="175">C412-D412</f>
        <v>-44769</v>
      </c>
    </row>
    <row r="413" spans="1:5" x14ac:dyDescent="0.25">
      <c r="A413" s="44"/>
      <c r="B413" s="42" t="s">
        <v>180</v>
      </c>
      <c r="C413" s="43">
        <v>1858640.81</v>
      </c>
      <c r="D413" s="43">
        <v>1906815.51</v>
      </c>
      <c r="E413" s="9">
        <f t="shared" si="175"/>
        <v>-48174.699999999953</v>
      </c>
    </row>
    <row r="414" spans="1:5" x14ac:dyDescent="0.25">
      <c r="A414" s="44"/>
      <c r="B414" s="42" t="s">
        <v>181</v>
      </c>
      <c r="C414" s="43">
        <v>40910.050000000003</v>
      </c>
      <c r="D414" s="43">
        <v>44315.75</v>
      </c>
      <c r="E414" s="9">
        <f t="shared" si="175"/>
        <v>-3405.6999999999971</v>
      </c>
    </row>
    <row r="415" spans="1:5" x14ac:dyDescent="0.25">
      <c r="A415" s="44"/>
      <c r="B415" s="2"/>
      <c r="C415" s="9"/>
      <c r="D415" s="9"/>
      <c r="E415" s="9"/>
    </row>
    <row r="416" spans="1:5" x14ac:dyDescent="0.25">
      <c r="A416" s="45">
        <v>3</v>
      </c>
      <c r="B416" s="39" t="s">
        <v>185</v>
      </c>
      <c r="C416" s="40">
        <f t="shared" ref="C416:D416" si="176">C417-C418</f>
        <v>51895.05</v>
      </c>
      <c r="D416" s="40">
        <f t="shared" si="176"/>
        <v>56087.94</v>
      </c>
      <c r="E416" s="40">
        <f t="shared" ref="E416:E418" si="177">C416-D416</f>
        <v>-4192.8899999999994</v>
      </c>
    </row>
    <row r="417" spans="1:5" x14ac:dyDescent="0.25">
      <c r="A417" s="44"/>
      <c r="B417" s="42" t="s">
        <v>180</v>
      </c>
      <c r="C417" s="9">
        <v>65897.05</v>
      </c>
      <c r="D417" s="9">
        <v>66389.94</v>
      </c>
      <c r="E417" s="9">
        <f t="shared" si="177"/>
        <v>-492.88999999999942</v>
      </c>
    </row>
    <row r="418" spans="1:5" x14ac:dyDescent="0.25">
      <c r="A418" s="44"/>
      <c r="B418" s="42" t="s">
        <v>181</v>
      </c>
      <c r="C418" s="9">
        <v>14002</v>
      </c>
      <c r="D418" s="9">
        <v>10302</v>
      </c>
      <c r="E418" s="9">
        <f t="shared" si="177"/>
        <v>3700</v>
      </c>
    </row>
    <row r="419" spans="1:5" x14ac:dyDescent="0.25">
      <c r="A419" s="44"/>
      <c r="B419" s="2"/>
      <c r="C419" s="9"/>
      <c r="D419" s="9"/>
      <c r="E419" s="9"/>
    </row>
    <row r="420" spans="1:5" x14ac:dyDescent="0.25">
      <c r="A420" s="45">
        <v>4</v>
      </c>
      <c r="B420" s="39" t="s">
        <v>186</v>
      </c>
      <c r="C420" s="40">
        <f t="shared" ref="C420:D420" si="178">C421-C422</f>
        <v>12158.07</v>
      </c>
      <c r="D420" s="40">
        <f t="shared" si="178"/>
        <v>19467.87</v>
      </c>
      <c r="E420" s="40">
        <f t="shared" ref="E420:E422" si="179">C420-D420</f>
        <v>-7309.7999999999993</v>
      </c>
    </row>
    <row r="421" spans="1:5" x14ac:dyDescent="0.25">
      <c r="A421" s="44"/>
      <c r="B421" s="42" t="s">
        <v>180</v>
      </c>
      <c r="C421" s="9">
        <v>12158.07</v>
      </c>
      <c r="D421" s="9">
        <v>19957.32</v>
      </c>
      <c r="E421" s="9">
        <f t="shared" si="179"/>
        <v>-7799.25</v>
      </c>
    </row>
    <row r="422" spans="1:5" x14ac:dyDescent="0.25">
      <c r="A422" s="44"/>
      <c r="B422" s="42" t="s">
        <v>181</v>
      </c>
      <c r="C422" s="9">
        <v>0</v>
      </c>
      <c r="D422" s="9">
        <v>489.45</v>
      </c>
      <c r="E422" s="9">
        <f t="shared" si="179"/>
        <v>-489.45</v>
      </c>
    </row>
    <row r="423" spans="1:5" x14ac:dyDescent="0.25">
      <c r="A423" s="44"/>
      <c r="B423" s="2"/>
      <c r="C423" s="9"/>
      <c r="D423" s="9"/>
      <c r="E423" s="9"/>
    </row>
    <row r="424" spans="1:5" x14ac:dyDescent="0.25">
      <c r="A424" s="45">
        <v>5</v>
      </c>
      <c r="B424" s="39" t="s">
        <v>187</v>
      </c>
      <c r="C424" s="40">
        <f t="shared" ref="C424:D424" si="180">C425-C426</f>
        <v>1115717.8899999999</v>
      </c>
      <c r="D424" s="40">
        <f t="shared" si="180"/>
        <v>1014081.5099999999</v>
      </c>
      <c r="E424" s="40">
        <f t="shared" ref="E424:E426" si="181">C424-D424</f>
        <v>101636.38</v>
      </c>
    </row>
    <row r="425" spans="1:5" x14ac:dyDescent="0.25">
      <c r="A425" s="44"/>
      <c r="B425" s="42" t="s">
        <v>180</v>
      </c>
      <c r="C425" s="9">
        <v>1689054.64</v>
      </c>
      <c r="D425" s="9">
        <v>1596599.65</v>
      </c>
      <c r="E425" s="9">
        <f t="shared" si="181"/>
        <v>92454.989999999991</v>
      </c>
    </row>
    <row r="426" spans="1:5" x14ac:dyDescent="0.25">
      <c r="A426" s="44"/>
      <c r="B426" s="42" t="s">
        <v>181</v>
      </c>
      <c r="C426" s="9">
        <v>573336.75</v>
      </c>
      <c r="D426" s="9">
        <v>582518.14</v>
      </c>
      <c r="E426" s="9">
        <f t="shared" si="181"/>
        <v>-9181.390000000014</v>
      </c>
    </row>
    <row r="427" spans="1:5" x14ac:dyDescent="0.25">
      <c r="A427" s="44"/>
      <c r="B427" s="2"/>
      <c r="C427" s="9"/>
      <c r="D427" s="9"/>
      <c r="E427" s="9"/>
    </row>
    <row r="428" spans="1:5" x14ac:dyDescent="0.25">
      <c r="A428" s="45">
        <v>6</v>
      </c>
      <c r="B428" s="39" t="s">
        <v>188</v>
      </c>
      <c r="C428" s="40">
        <f t="shared" ref="C428:D428" si="182">C429-C430</f>
        <v>241020.97000000003</v>
      </c>
      <c r="D428" s="40">
        <f t="shared" si="182"/>
        <v>250431.91999999998</v>
      </c>
      <c r="E428" s="40">
        <f t="shared" ref="E428:E430" si="183">C428-D428</f>
        <v>-9410.9499999999534</v>
      </c>
    </row>
    <row r="429" spans="1:5" x14ac:dyDescent="0.25">
      <c r="A429" s="44"/>
      <c r="B429" s="42" t="s">
        <v>180</v>
      </c>
      <c r="C429" s="9">
        <v>533477.17000000004</v>
      </c>
      <c r="D429" s="9">
        <v>496023.37</v>
      </c>
      <c r="E429" s="9">
        <f t="shared" si="183"/>
        <v>37453.800000000047</v>
      </c>
    </row>
    <row r="430" spans="1:5" x14ac:dyDescent="0.25">
      <c r="A430" s="44"/>
      <c r="B430" s="42" t="s">
        <v>181</v>
      </c>
      <c r="C430" s="9">
        <v>292456.2</v>
      </c>
      <c r="D430" s="9">
        <v>245591.45</v>
      </c>
      <c r="E430" s="9">
        <f t="shared" si="183"/>
        <v>46864.75</v>
      </c>
    </row>
    <row r="431" spans="1:5" x14ac:dyDescent="0.25">
      <c r="A431" s="44"/>
      <c r="B431" s="2"/>
      <c r="C431" s="9"/>
      <c r="D431" s="9"/>
      <c r="E431" s="9"/>
    </row>
    <row r="432" spans="1:5" x14ac:dyDescent="0.25">
      <c r="A432" s="45">
        <v>7</v>
      </c>
      <c r="B432" s="39" t="s">
        <v>189</v>
      </c>
      <c r="C432" s="40">
        <f t="shared" ref="C432:D432" si="184">C433-C434</f>
        <v>-81149.810000000056</v>
      </c>
      <c r="D432" s="40">
        <f t="shared" si="184"/>
        <v>-80072.709999999963</v>
      </c>
      <c r="E432" s="40">
        <f t="shared" ref="E432:E434" si="185">C432-D432</f>
        <v>-1077.1000000000931</v>
      </c>
    </row>
    <row r="433" spans="1:5" x14ac:dyDescent="0.25">
      <c r="A433" s="44"/>
      <c r="B433" s="42" t="s">
        <v>180</v>
      </c>
      <c r="C433" s="9">
        <v>666867.84</v>
      </c>
      <c r="D433" s="9">
        <v>610016.14</v>
      </c>
      <c r="E433" s="9">
        <f t="shared" si="185"/>
        <v>56851.699999999953</v>
      </c>
    </row>
    <row r="434" spans="1:5" x14ac:dyDescent="0.25">
      <c r="A434" s="44"/>
      <c r="B434" s="42" t="s">
        <v>181</v>
      </c>
      <c r="C434" s="9">
        <v>748017.65</v>
      </c>
      <c r="D434" s="9">
        <v>690088.85</v>
      </c>
      <c r="E434" s="9">
        <f t="shared" si="185"/>
        <v>57928.800000000047</v>
      </c>
    </row>
    <row r="435" spans="1:5" x14ac:dyDescent="0.25">
      <c r="A435" s="44"/>
      <c r="B435" s="2"/>
      <c r="C435" s="9"/>
      <c r="D435" s="9"/>
      <c r="E435" s="9"/>
    </row>
    <row r="436" spans="1:5" x14ac:dyDescent="0.25">
      <c r="A436" s="45">
        <v>8</v>
      </c>
      <c r="B436" s="39" t="s">
        <v>190</v>
      </c>
      <c r="C436" s="40">
        <f t="shared" ref="C436:D436" si="186">C437-C438</f>
        <v>-73231.449999999953</v>
      </c>
      <c r="D436" s="40">
        <f t="shared" si="186"/>
        <v>-28060.860000000102</v>
      </c>
      <c r="E436" s="40">
        <f t="shared" ref="E436:E438" si="187">C436-D436</f>
        <v>-45170.589999999851</v>
      </c>
    </row>
    <row r="437" spans="1:5" x14ac:dyDescent="0.25">
      <c r="A437" s="44"/>
      <c r="B437" s="42" t="s">
        <v>180</v>
      </c>
      <c r="C437" s="9">
        <v>1681496.79</v>
      </c>
      <c r="D437" s="9">
        <v>1585275.4</v>
      </c>
      <c r="E437" s="9">
        <f t="shared" si="187"/>
        <v>96221.39000000013</v>
      </c>
    </row>
    <row r="438" spans="1:5" x14ac:dyDescent="0.25">
      <c r="A438" s="44"/>
      <c r="B438" s="42" t="s">
        <v>181</v>
      </c>
      <c r="C438" s="9">
        <v>1754728.24</v>
      </c>
      <c r="D438" s="9">
        <v>1613336.26</v>
      </c>
      <c r="E438" s="9">
        <f t="shared" si="187"/>
        <v>141391.97999999998</v>
      </c>
    </row>
    <row r="439" spans="1:5" x14ac:dyDescent="0.25">
      <c r="A439" s="44"/>
      <c r="B439" s="2"/>
      <c r="C439" s="9"/>
      <c r="D439" s="9"/>
      <c r="E439" s="9"/>
    </row>
    <row r="440" spans="1:5" x14ac:dyDescent="0.25">
      <c r="A440" s="45">
        <v>9</v>
      </c>
      <c r="B440" s="39" t="s">
        <v>191</v>
      </c>
      <c r="C440" s="40">
        <f t="shared" ref="C440:D440" si="188">C441-C442</f>
        <v>-3836913.17</v>
      </c>
      <c r="D440" s="40">
        <f t="shared" si="188"/>
        <v>-3551287.42</v>
      </c>
      <c r="E440" s="40">
        <f t="shared" ref="E440:E442" si="189">C440-D440</f>
        <v>-285625.75</v>
      </c>
    </row>
    <row r="441" spans="1:5" ht="21" x14ac:dyDescent="0.35">
      <c r="A441" s="46"/>
      <c r="B441" s="42" t="s">
        <v>180</v>
      </c>
      <c r="C441" s="9">
        <v>189185.99</v>
      </c>
      <c r="D441" s="9">
        <v>104238.63</v>
      </c>
      <c r="E441" s="9">
        <f t="shared" si="189"/>
        <v>84947.359999999986</v>
      </c>
    </row>
    <row r="442" spans="1:5" ht="21" x14ac:dyDescent="0.35">
      <c r="A442" s="46"/>
      <c r="B442" s="42" t="s">
        <v>181</v>
      </c>
      <c r="C442" s="9">
        <v>4026099.16</v>
      </c>
      <c r="D442" s="9">
        <v>3655526.05</v>
      </c>
      <c r="E442" s="9">
        <f t="shared" si="189"/>
        <v>370573.11000000034</v>
      </c>
    </row>
    <row r="443" spans="1:5" ht="21" x14ac:dyDescent="0.35">
      <c r="A443" s="46"/>
      <c r="B443" s="47"/>
      <c r="C443" s="9"/>
      <c r="D443" s="9"/>
      <c r="E443" s="9"/>
    </row>
    <row r="444" spans="1:5" x14ac:dyDescent="0.25">
      <c r="A444" s="45"/>
      <c r="B444" s="39" t="s">
        <v>192</v>
      </c>
      <c r="C444" s="40">
        <f t="shared" ref="C444:D446" si="190">C404+C408+C412+C416+C420+C424+C428+C432+C436+C440</f>
        <v>-288258.09000000078</v>
      </c>
      <c r="D444" s="40">
        <f t="shared" si="190"/>
        <v>1352.859999999404</v>
      </c>
      <c r="E444" s="40">
        <f t="shared" ref="E444:E446" si="191">C444-D444</f>
        <v>-289610.95000000019</v>
      </c>
    </row>
    <row r="445" spans="1:5" ht="21" x14ac:dyDescent="0.35">
      <c r="A445" s="46"/>
      <c r="B445" s="42" t="s">
        <v>180</v>
      </c>
      <c r="C445" s="9">
        <f t="shared" si="190"/>
        <v>7481291.8099999996</v>
      </c>
      <c r="D445" s="9">
        <f t="shared" si="190"/>
        <v>7172640.6599999992</v>
      </c>
      <c r="E445" s="9">
        <f t="shared" si="191"/>
        <v>308651.15000000037</v>
      </c>
    </row>
    <row r="446" spans="1:5" ht="21" x14ac:dyDescent="0.35">
      <c r="A446" s="46"/>
      <c r="B446" s="42" t="s">
        <v>181</v>
      </c>
      <c r="C446" s="9">
        <f t="shared" si="190"/>
        <v>7769549.9000000004</v>
      </c>
      <c r="D446" s="9">
        <f t="shared" si="190"/>
        <v>7171287.7999999998</v>
      </c>
      <c r="E446" s="9">
        <f t="shared" si="191"/>
        <v>598262.10000000056</v>
      </c>
    </row>
    <row r="448" spans="1:5" x14ac:dyDescent="0.25">
      <c r="A448" s="27"/>
      <c r="B448" s="27"/>
      <c r="C448" s="27"/>
      <c r="D448" s="27"/>
      <c r="E448" s="27"/>
    </row>
    <row r="451" spans="1:5" ht="26.25" x14ac:dyDescent="0.4">
      <c r="A451" s="1" t="s">
        <v>178</v>
      </c>
      <c r="B451" s="2"/>
      <c r="C451" s="18">
        <v>2021</v>
      </c>
      <c r="D451" s="18">
        <v>2020</v>
      </c>
      <c r="E451" s="20" t="s">
        <v>125</v>
      </c>
    </row>
    <row r="452" spans="1:5" x14ac:dyDescent="0.25">
      <c r="A452" t="s">
        <v>0</v>
      </c>
      <c r="C452" s="3">
        <v>117</v>
      </c>
      <c r="D452" s="3">
        <v>118</v>
      </c>
      <c r="E452" s="29">
        <f>C452-D452</f>
        <v>-1</v>
      </c>
    </row>
    <row r="453" spans="1:5" x14ac:dyDescent="0.25">
      <c r="C453" s="4" t="s">
        <v>134</v>
      </c>
      <c r="D453" s="4" t="s">
        <v>134</v>
      </c>
      <c r="E453" s="4" t="s">
        <v>134</v>
      </c>
    </row>
    <row r="454" spans="1:5" x14ac:dyDescent="0.25">
      <c r="A454" s="38">
        <v>0</v>
      </c>
      <c r="B454" s="39" t="s">
        <v>179</v>
      </c>
      <c r="C454" s="40">
        <f t="shared" ref="C454:D454" si="192">C455-C456</f>
        <v>51185.549999999996</v>
      </c>
      <c r="D454" s="40">
        <f t="shared" si="192"/>
        <v>41884.800000000003</v>
      </c>
      <c r="E454" s="40">
        <f>C454-D454</f>
        <v>9300.7499999999927</v>
      </c>
    </row>
    <row r="455" spans="1:5" x14ac:dyDescent="0.25">
      <c r="A455" s="41"/>
      <c r="B455" s="42" t="s">
        <v>180</v>
      </c>
      <c r="C455" s="43">
        <v>70815.649999999994</v>
      </c>
      <c r="D455" s="43">
        <v>63842.1</v>
      </c>
      <c r="E455" s="9">
        <f>C455-D455</f>
        <v>6973.5499999999956</v>
      </c>
    </row>
    <row r="456" spans="1:5" x14ac:dyDescent="0.25">
      <c r="A456" s="41"/>
      <c r="B456" s="42" t="s">
        <v>181</v>
      </c>
      <c r="C456" s="43">
        <v>19630.099999999999</v>
      </c>
      <c r="D456" s="43">
        <v>21957.3</v>
      </c>
      <c r="E456" s="9">
        <f>C456-D456</f>
        <v>-2327.2000000000007</v>
      </c>
    </row>
    <row r="457" spans="1:5" x14ac:dyDescent="0.25">
      <c r="A457" s="44"/>
      <c r="B457" s="2"/>
      <c r="C457" s="9"/>
      <c r="D457" s="9"/>
    </row>
    <row r="458" spans="1:5" x14ac:dyDescent="0.25">
      <c r="A458" s="38" t="s">
        <v>182</v>
      </c>
      <c r="B458" s="39" t="s">
        <v>183</v>
      </c>
      <c r="C458" s="40">
        <f t="shared" ref="C458:D458" si="193">C459-C460</f>
        <v>12171.43</v>
      </c>
      <c r="D458" s="40">
        <f t="shared" si="193"/>
        <v>16106.2</v>
      </c>
      <c r="E458" s="40">
        <f>C458-D458</f>
        <v>-3934.7700000000004</v>
      </c>
    </row>
    <row r="459" spans="1:5" x14ac:dyDescent="0.25">
      <c r="A459" s="41"/>
      <c r="B459" s="42" t="s">
        <v>180</v>
      </c>
      <c r="C459" s="9">
        <v>13983.78</v>
      </c>
      <c r="D459" s="9">
        <v>17301.400000000001</v>
      </c>
      <c r="E459" s="9">
        <f>C459-D459</f>
        <v>-3317.6200000000008</v>
      </c>
    </row>
    <row r="460" spans="1:5" x14ac:dyDescent="0.25">
      <c r="A460" s="41"/>
      <c r="B460" s="42" t="s">
        <v>181</v>
      </c>
      <c r="C460" s="9">
        <v>1812.35</v>
      </c>
      <c r="D460" s="9">
        <v>1195.2</v>
      </c>
      <c r="E460" s="9">
        <f t="shared" ref="E460" si="194">C460-D460</f>
        <v>617.14999999999986</v>
      </c>
    </row>
    <row r="461" spans="1:5" x14ac:dyDescent="0.25">
      <c r="A461" s="44"/>
      <c r="B461" s="2"/>
      <c r="C461" s="9"/>
      <c r="D461" s="9"/>
      <c r="E461" s="9"/>
    </row>
    <row r="462" spans="1:5" x14ac:dyDescent="0.25">
      <c r="A462" s="45">
        <v>2</v>
      </c>
      <c r="B462" s="39" t="s">
        <v>184</v>
      </c>
      <c r="C462" s="40">
        <f t="shared" ref="C462:D462" si="195">C463-C464</f>
        <v>134846.39999999999</v>
      </c>
      <c r="D462" s="40">
        <f t="shared" si="195"/>
        <v>140899.30000000002</v>
      </c>
      <c r="E462" s="40">
        <f t="shared" ref="E462:E464" si="196">C462-D462</f>
        <v>-6052.9000000000233</v>
      </c>
    </row>
    <row r="463" spans="1:5" x14ac:dyDescent="0.25">
      <c r="A463" s="44"/>
      <c r="B463" s="42" t="s">
        <v>180</v>
      </c>
      <c r="C463" s="43">
        <v>134981.4</v>
      </c>
      <c r="D463" s="43">
        <v>141092.35</v>
      </c>
      <c r="E463" s="9">
        <f t="shared" si="196"/>
        <v>-6110.9500000000116</v>
      </c>
    </row>
    <row r="464" spans="1:5" x14ac:dyDescent="0.25">
      <c r="A464" s="44"/>
      <c r="B464" s="42" t="s">
        <v>181</v>
      </c>
      <c r="C464" s="43">
        <v>135</v>
      </c>
      <c r="D464" s="43">
        <v>193.05</v>
      </c>
      <c r="E464" s="9">
        <f t="shared" si="196"/>
        <v>-58.050000000000011</v>
      </c>
    </row>
    <row r="465" spans="1:5" x14ac:dyDescent="0.25">
      <c r="A465" s="44"/>
      <c r="B465" s="2"/>
      <c r="C465" s="9"/>
      <c r="D465" s="9"/>
      <c r="E465" s="9"/>
    </row>
    <row r="466" spans="1:5" x14ac:dyDescent="0.25">
      <c r="A466" s="45">
        <v>3</v>
      </c>
      <c r="B466" s="39" t="s">
        <v>185</v>
      </c>
      <c r="C466" s="40">
        <f t="shared" ref="C466:D466" si="197">C467-C468</f>
        <v>0</v>
      </c>
      <c r="D466" s="40">
        <f t="shared" si="197"/>
        <v>0</v>
      </c>
      <c r="E466" s="40">
        <f t="shared" ref="E466:E468" si="198">C466-D466</f>
        <v>0</v>
      </c>
    </row>
    <row r="467" spans="1:5" x14ac:dyDescent="0.25">
      <c r="A467" s="44"/>
      <c r="B467" s="42" t="s">
        <v>180</v>
      </c>
      <c r="C467" s="9">
        <v>0</v>
      </c>
      <c r="D467" s="9">
        <v>0</v>
      </c>
      <c r="E467" s="9">
        <f t="shared" si="198"/>
        <v>0</v>
      </c>
    </row>
    <row r="468" spans="1:5" x14ac:dyDescent="0.25">
      <c r="A468" s="44"/>
      <c r="B468" s="42" t="s">
        <v>181</v>
      </c>
      <c r="C468" s="9">
        <v>0</v>
      </c>
      <c r="D468" s="9">
        <v>0</v>
      </c>
      <c r="E468" s="9">
        <f t="shared" si="198"/>
        <v>0</v>
      </c>
    </row>
    <row r="469" spans="1:5" x14ac:dyDescent="0.25">
      <c r="A469" s="44"/>
      <c r="B469" s="2"/>
      <c r="C469" s="9"/>
      <c r="D469" s="9"/>
      <c r="E469" s="9"/>
    </row>
    <row r="470" spans="1:5" x14ac:dyDescent="0.25">
      <c r="A470" s="45">
        <v>4</v>
      </c>
      <c r="B470" s="39" t="s">
        <v>186</v>
      </c>
      <c r="C470" s="40">
        <f t="shared" ref="C470:D470" si="199">C471-C472</f>
        <v>486.95</v>
      </c>
      <c r="D470" s="40">
        <f t="shared" si="199"/>
        <v>0</v>
      </c>
      <c r="E470" s="40">
        <f t="shared" ref="E470:E472" si="200">C470-D470</f>
        <v>486.95</v>
      </c>
    </row>
    <row r="471" spans="1:5" x14ac:dyDescent="0.25">
      <c r="A471" s="44"/>
      <c r="B471" s="42" t="s">
        <v>180</v>
      </c>
      <c r="C471" s="9">
        <v>486.95</v>
      </c>
      <c r="D471" s="9">
        <v>0</v>
      </c>
      <c r="E471" s="9">
        <f t="shared" si="200"/>
        <v>486.95</v>
      </c>
    </row>
    <row r="472" spans="1:5" x14ac:dyDescent="0.25">
      <c r="A472" s="44"/>
      <c r="B472" s="42" t="s">
        <v>181</v>
      </c>
      <c r="C472" s="9">
        <v>0</v>
      </c>
      <c r="D472" s="9">
        <v>0</v>
      </c>
      <c r="E472" s="9">
        <f t="shared" si="200"/>
        <v>0</v>
      </c>
    </row>
    <row r="473" spans="1:5" x14ac:dyDescent="0.25">
      <c r="A473" s="44"/>
      <c r="B473" s="2"/>
      <c r="C473" s="9"/>
      <c r="D473" s="9"/>
      <c r="E473" s="9"/>
    </row>
    <row r="474" spans="1:5" x14ac:dyDescent="0.25">
      <c r="A474" s="45">
        <v>5</v>
      </c>
      <c r="B474" s="39" t="s">
        <v>187</v>
      </c>
      <c r="C474" s="40">
        <f t="shared" ref="C474:D474" si="201">C475-C476</f>
        <v>79792.3</v>
      </c>
      <c r="D474" s="40">
        <f t="shared" si="201"/>
        <v>112408.95</v>
      </c>
      <c r="E474" s="40">
        <f t="shared" ref="E474:E476" si="202">C474-D474</f>
        <v>-32616.649999999994</v>
      </c>
    </row>
    <row r="475" spans="1:5" x14ac:dyDescent="0.25">
      <c r="A475" s="44"/>
      <c r="B475" s="42" t="s">
        <v>180</v>
      </c>
      <c r="C475" s="9">
        <v>196337.44</v>
      </c>
      <c r="D475" s="9">
        <v>150631.15</v>
      </c>
      <c r="E475" s="9">
        <f t="shared" si="202"/>
        <v>45706.290000000008</v>
      </c>
    </row>
    <row r="476" spans="1:5" x14ac:dyDescent="0.25">
      <c r="A476" s="44"/>
      <c r="B476" s="42" t="s">
        <v>181</v>
      </c>
      <c r="C476" s="9">
        <v>116545.14</v>
      </c>
      <c r="D476" s="9">
        <v>38222.199999999997</v>
      </c>
      <c r="E476" s="9">
        <f t="shared" si="202"/>
        <v>78322.94</v>
      </c>
    </row>
    <row r="477" spans="1:5" x14ac:dyDescent="0.25">
      <c r="A477" s="44"/>
      <c r="B477" s="2"/>
      <c r="C477" s="9"/>
      <c r="D477" s="9"/>
      <c r="E477" s="9"/>
    </row>
    <row r="478" spans="1:5" x14ac:dyDescent="0.25">
      <c r="A478" s="45">
        <v>6</v>
      </c>
      <c r="B478" s="39" t="s">
        <v>188</v>
      </c>
      <c r="C478" s="40">
        <f t="shared" ref="C478:D478" si="203">C479-C480</f>
        <v>22688.01</v>
      </c>
      <c r="D478" s="40">
        <f t="shared" si="203"/>
        <v>8139.7999999999956</v>
      </c>
      <c r="E478" s="40">
        <f t="shared" ref="E478:E480" si="204">C478-D478</f>
        <v>14548.210000000003</v>
      </c>
    </row>
    <row r="479" spans="1:5" x14ac:dyDescent="0.25">
      <c r="A479" s="44"/>
      <c r="B479" s="42" t="s">
        <v>180</v>
      </c>
      <c r="C479" s="9">
        <v>28664.01</v>
      </c>
      <c r="D479" s="9">
        <v>39850.949999999997</v>
      </c>
      <c r="E479" s="9">
        <f t="shared" si="204"/>
        <v>-11186.939999999999</v>
      </c>
    </row>
    <row r="480" spans="1:5" x14ac:dyDescent="0.25">
      <c r="A480" s="44"/>
      <c r="B480" s="42" t="s">
        <v>181</v>
      </c>
      <c r="C480" s="9">
        <v>5976</v>
      </c>
      <c r="D480" s="9">
        <v>31711.15</v>
      </c>
      <c r="E480" s="9">
        <f t="shared" si="204"/>
        <v>-25735.15</v>
      </c>
    </row>
    <row r="481" spans="1:5" x14ac:dyDescent="0.25">
      <c r="A481" s="44"/>
      <c r="B481" s="2"/>
      <c r="C481" s="9"/>
      <c r="D481" s="9"/>
      <c r="E481" s="9"/>
    </row>
    <row r="482" spans="1:5" x14ac:dyDescent="0.25">
      <c r="A482" s="45">
        <v>7</v>
      </c>
      <c r="B482" s="39" t="s">
        <v>189</v>
      </c>
      <c r="C482" s="40">
        <f t="shared" ref="C482:D482" si="205">C483-C484</f>
        <v>-1338.8099999999977</v>
      </c>
      <c r="D482" s="40">
        <f t="shared" si="205"/>
        <v>2353.9000000000015</v>
      </c>
      <c r="E482" s="40">
        <f t="shared" ref="E482:E484" si="206">C482-D482</f>
        <v>-3692.7099999999991</v>
      </c>
    </row>
    <row r="483" spans="1:5" x14ac:dyDescent="0.25">
      <c r="A483" s="44"/>
      <c r="B483" s="42" t="s">
        <v>180</v>
      </c>
      <c r="C483" s="9">
        <v>42756.79</v>
      </c>
      <c r="D483" s="9">
        <v>43666.25</v>
      </c>
      <c r="E483" s="9">
        <f t="shared" si="206"/>
        <v>-909.45999999999913</v>
      </c>
    </row>
    <row r="484" spans="1:5" x14ac:dyDescent="0.25">
      <c r="A484" s="44"/>
      <c r="B484" s="42" t="s">
        <v>181</v>
      </c>
      <c r="C484" s="9">
        <v>44095.6</v>
      </c>
      <c r="D484" s="9">
        <v>41312.35</v>
      </c>
      <c r="E484" s="9">
        <f t="shared" si="206"/>
        <v>2783.25</v>
      </c>
    </row>
    <row r="485" spans="1:5" x14ac:dyDescent="0.25">
      <c r="A485" s="44"/>
      <c r="B485" s="2"/>
      <c r="C485" s="9"/>
      <c r="D485" s="9"/>
      <c r="E485" s="9"/>
    </row>
    <row r="486" spans="1:5" x14ac:dyDescent="0.25">
      <c r="A486" s="45">
        <v>8</v>
      </c>
      <c r="B486" s="39" t="s">
        <v>190</v>
      </c>
      <c r="C486" s="40">
        <f t="shared" ref="C486:D486" si="207">C487-C488</f>
        <v>0</v>
      </c>
      <c r="D486" s="40">
        <f t="shared" si="207"/>
        <v>2105.75</v>
      </c>
      <c r="E486" s="40">
        <f t="shared" ref="E486:E488" si="208">C486-D486</f>
        <v>-2105.75</v>
      </c>
    </row>
    <row r="487" spans="1:5" x14ac:dyDescent="0.25">
      <c r="A487" s="44"/>
      <c r="B487" s="42" t="s">
        <v>180</v>
      </c>
      <c r="C487" s="9">
        <v>0</v>
      </c>
      <c r="D487" s="9">
        <v>4182.55</v>
      </c>
      <c r="E487" s="9">
        <f t="shared" si="208"/>
        <v>-4182.55</v>
      </c>
    </row>
    <row r="488" spans="1:5" x14ac:dyDescent="0.25">
      <c r="A488" s="44"/>
      <c r="B488" s="42" t="s">
        <v>181</v>
      </c>
      <c r="C488" s="9">
        <v>0</v>
      </c>
      <c r="D488" s="9">
        <v>2076.8000000000002</v>
      </c>
      <c r="E488" s="9">
        <f t="shared" si="208"/>
        <v>-2076.8000000000002</v>
      </c>
    </row>
    <row r="489" spans="1:5" x14ac:dyDescent="0.25">
      <c r="A489" s="44"/>
      <c r="B489" s="2"/>
      <c r="C489" s="9"/>
      <c r="D489" s="9"/>
      <c r="E489" s="9"/>
    </row>
    <row r="490" spans="1:5" x14ac:dyDescent="0.25">
      <c r="A490" s="45">
        <v>9</v>
      </c>
      <c r="B490" s="39" t="s">
        <v>191</v>
      </c>
      <c r="C490" s="40">
        <f t="shared" ref="C490:D490" si="209">C491-C492</f>
        <v>-290599.71000000002</v>
      </c>
      <c r="D490" s="40">
        <f t="shared" si="209"/>
        <v>-259979.78</v>
      </c>
      <c r="E490" s="40">
        <f t="shared" ref="E490:E492" si="210">C490-D490</f>
        <v>-30619.930000000022</v>
      </c>
    </row>
    <row r="491" spans="1:5" ht="21" x14ac:dyDescent="0.35">
      <c r="A491" s="46"/>
      <c r="B491" s="42" t="s">
        <v>180</v>
      </c>
      <c r="C491" s="9">
        <v>47994.63</v>
      </c>
      <c r="D491" s="9">
        <v>111909.34</v>
      </c>
      <c r="E491" s="9">
        <f t="shared" si="210"/>
        <v>-63914.71</v>
      </c>
    </row>
    <row r="492" spans="1:5" ht="21" x14ac:dyDescent="0.35">
      <c r="A492" s="46"/>
      <c r="B492" s="42" t="s">
        <v>181</v>
      </c>
      <c r="C492" s="9">
        <v>338594.34</v>
      </c>
      <c r="D492" s="9">
        <v>371889.12</v>
      </c>
      <c r="E492" s="9">
        <f t="shared" si="210"/>
        <v>-33294.77999999997</v>
      </c>
    </row>
    <row r="493" spans="1:5" ht="21" x14ac:dyDescent="0.35">
      <c r="A493" s="46"/>
      <c r="B493" s="47"/>
      <c r="C493" s="9"/>
      <c r="D493" s="9"/>
      <c r="E493" s="9"/>
    </row>
    <row r="494" spans="1:5" x14ac:dyDescent="0.25">
      <c r="A494" s="45"/>
      <c r="B494" s="39" t="s">
        <v>192</v>
      </c>
      <c r="C494" s="40">
        <f t="shared" ref="C494:D496" si="211">C454+C458+C462+C466+C470+C474+C478+C482+C486+C490</f>
        <v>9232.1199999999953</v>
      </c>
      <c r="D494" s="40">
        <f t="shared" si="211"/>
        <v>63918.920000000013</v>
      </c>
      <c r="E494" s="40">
        <f t="shared" ref="E494:E496" si="212">C494-D494</f>
        <v>-54686.800000000017</v>
      </c>
    </row>
    <row r="495" spans="1:5" ht="21" x14ac:dyDescent="0.35">
      <c r="A495" s="46"/>
      <c r="B495" s="42" t="s">
        <v>180</v>
      </c>
      <c r="C495" s="9">
        <f t="shared" si="211"/>
        <v>536020.64999999991</v>
      </c>
      <c r="D495" s="9">
        <f t="shared" si="211"/>
        <v>572476.09</v>
      </c>
      <c r="E495" s="9">
        <f t="shared" si="212"/>
        <v>-36455.440000000061</v>
      </c>
    </row>
    <row r="496" spans="1:5" ht="21" x14ac:dyDescent="0.35">
      <c r="A496" s="46"/>
      <c r="B496" s="42" t="s">
        <v>181</v>
      </c>
      <c r="C496" s="9">
        <f t="shared" si="211"/>
        <v>526788.53</v>
      </c>
      <c r="D496" s="9">
        <f t="shared" si="211"/>
        <v>508557.17</v>
      </c>
      <c r="E496" s="9">
        <f t="shared" si="212"/>
        <v>18231.360000000044</v>
      </c>
    </row>
    <row r="498" spans="1:5" x14ac:dyDescent="0.25">
      <c r="A498" s="27"/>
      <c r="B498" s="27"/>
      <c r="C498" s="27"/>
      <c r="D498" s="27"/>
      <c r="E498" s="27"/>
    </row>
    <row r="501" spans="1:5" ht="26.25" x14ac:dyDescent="0.4">
      <c r="A501" s="1" t="s">
        <v>178</v>
      </c>
      <c r="B501" s="2"/>
      <c r="C501" s="18">
        <v>2021</v>
      </c>
      <c r="D501" s="18">
        <v>2020</v>
      </c>
      <c r="E501" s="20" t="s">
        <v>125</v>
      </c>
    </row>
    <row r="502" spans="1:5" x14ac:dyDescent="0.25">
      <c r="A502" t="s">
        <v>0</v>
      </c>
      <c r="C502" s="3">
        <v>7261</v>
      </c>
      <c r="D502" s="3">
        <v>7167</v>
      </c>
      <c r="E502" s="29">
        <f>C502-D502</f>
        <v>94</v>
      </c>
    </row>
    <row r="503" spans="1:5" x14ac:dyDescent="0.25">
      <c r="C503" s="4" t="s">
        <v>135</v>
      </c>
      <c r="D503" s="4" t="s">
        <v>135</v>
      </c>
      <c r="E503" s="4" t="s">
        <v>135</v>
      </c>
    </row>
    <row r="504" spans="1:5" x14ac:dyDescent="0.25">
      <c r="A504" s="38">
        <v>0</v>
      </c>
      <c r="B504" s="39" t="s">
        <v>179</v>
      </c>
      <c r="C504" s="40">
        <f t="shared" ref="C504:D504" si="213">C505-C506</f>
        <v>2505161.5</v>
      </c>
      <c r="D504" s="40">
        <f t="shared" si="213"/>
        <v>2250030.58</v>
      </c>
      <c r="E504" s="40">
        <f>C504-D504</f>
        <v>255130.91999999993</v>
      </c>
    </row>
    <row r="505" spans="1:5" x14ac:dyDescent="0.25">
      <c r="A505" s="41"/>
      <c r="B505" s="42" t="s">
        <v>180</v>
      </c>
      <c r="C505" s="43">
        <v>2884643.54</v>
      </c>
      <c r="D505" s="43">
        <v>2619574.71</v>
      </c>
      <c r="E505" s="9">
        <f>C505-D505</f>
        <v>265068.83000000007</v>
      </c>
    </row>
    <row r="506" spans="1:5" x14ac:dyDescent="0.25">
      <c r="A506" s="41"/>
      <c r="B506" s="42" t="s">
        <v>181</v>
      </c>
      <c r="C506" s="43">
        <v>379482.04</v>
      </c>
      <c r="D506" s="43">
        <v>369544.13</v>
      </c>
      <c r="E506" s="9">
        <f>C506-D506</f>
        <v>9937.9099999999744</v>
      </c>
    </row>
    <row r="507" spans="1:5" x14ac:dyDescent="0.25">
      <c r="A507" s="44"/>
      <c r="B507" s="2"/>
      <c r="C507" s="9"/>
      <c r="D507" s="9"/>
    </row>
    <row r="508" spans="1:5" x14ac:dyDescent="0.25">
      <c r="A508" s="38" t="s">
        <v>182</v>
      </c>
      <c r="B508" s="39" t="s">
        <v>183</v>
      </c>
      <c r="C508" s="40">
        <f t="shared" ref="C508:D508" si="214">C509-C510</f>
        <v>11764.45000000007</v>
      </c>
      <c r="D508" s="40">
        <f t="shared" si="214"/>
        <v>15467.800000000047</v>
      </c>
      <c r="E508" s="40">
        <f>C508-D508</f>
        <v>-3703.3499999999767</v>
      </c>
    </row>
    <row r="509" spans="1:5" x14ac:dyDescent="0.25">
      <c r="A509" s="41"/>
      <c r="B509" s="42" t="s">
        <v>180</v>
      </c>
      <c r="C509" s="9">
        <v>637929.92000000004</v>
      </c>
      <c r="D509" s="9">
        <v>596548.55000000005</v>
      </c>
      <c r="E509" s="9">
        <f>C509-D509</f>
        <v>41381.369999999995</v>
      </c>
    </row>
    <row r="510" spans="1:5" x14ac:dyDescent="0.25">
      <c r="A510" s="41"/>
      <c r="B510" s="42" t="s">
        <v>181</v>
      </c>
      <c r="C510" s="9">
        <v>626165.47</v>
      </c>
      <c r="D510" s="9">
        <v>581080.75</v>
      </c>
      <c r="E510" s="9">
        <f t="shared" ref="E510" si="215">C510-D510</f>
        <v>45084.719999999972</v>
      </c>
    </row>
    <row r="511" spans="1:5" x14ac:dyDescent="0.25">
      <c r="A511" s="44"/>
      <c r="B511" s="2"/>
      <c r="C511" s="9"/>
      <c r="D511" s="9"/>
      <c r="E511" s="9"/>
    </row>
    <row r="512" spans="1:5" x14ac:dyDescent="0.25">
      <c r="A512" s="45">
        <v>2</v>
      </c>
      <c r="B512" s="39" t="s">
        <v>184</v>
      </c>
      <c r="C512" s="40">
        <f t="shared" ref="C512:D512" si="216">C513-C514</f>
        <v>9213195.5899999999</v>
      </c>
      <c r="D512" s="40">
        <f t="shared" si="216"/>
        <v>9143787.370000001</v>
      </c>
      <c r="E512" s="40">
        <f t="shared" ref="E512:E514" si="217">C512-D512</f>
        <v>69408.219999998808</v>
      </c>
    </row>
    <row r="513" spans="1:5" x14ac:dyDescent="0.25">
      <c r="A513" s="44"/>
      <c r="B513" s="42" t="s">
        <v>180</v>
      </c>
      <c r="C513" s="43">
        <v>9635551.0899999999</v>
      </c>
      <c r="D513" s="43">
        <v>9606352.9700000007</v>
      </c>
      <c r="E513" s="9">
        <f t="shared" si="217"/>
        <v>29198.11999999918</v>
      </c>
    </row>
    <row r="514" spans="1:5" x14ac:dyDescent="0.25">
      <c r="A514" s="44"/>
      <c r="B514" s="42" t="s">
        <v>181</v>
      </c>
      <c r="C514" s="43">
        <v>422355.5</v>
      </c>
      <c r="D514" s="43">
        <v>462565.6</v>
      </c>
      <c r="E514" s="9">
        <f t="shared" si="217"/>
        <v>-40210.099999999977</v>
      </c>
    </row>
    <row r="515" spans="1:5" x14ac:dyDescent="0.25">
      <c r="A515" s="44"/>
      <c r="B515" s="2"/>
      <c r="C515" s="9"/>
      <c r="D515" s="9"/>
      <c r="E515" s="9"/>
    </row>
    <row r="516" spans="1:5" x14ac:dyDescent="0.25">
      <c r="A516" s="45">
        <v>3</v>
      </c>
      <c r="B516" s="39" t="s">
        <v>185</v>
      </c>
      <c r="C516" s="40">
        <f t="shared" ref="C516:D516" si="218">C517-C518</f>
        <v>641598.25</v>
      </c>
      <c r="D516" s="40">
        <f t="shared" si="218"/>
        <v>670353.80999999994</v>
      </c>
      <c r="E516" s="40">
        <f t="shared" ref="E516:E518" si="219">C516-D516</f>
        <v>-28755.559999999939</v>
      </c>
    </row>
    <row r="517" spans="1:5" x14ac:dyDescent="0.25">
      <c r="A517" s="44"/>
      <c r="B517" s="42" t="s">
        <v>180</v>
      </c>
      <c r="C517" s="9">
        <v>776422.5</v>
      </c>
      <c r="D517" s="9">
        <v>761298.6</v>
      </c>
      <c r="E517" s="9">
        <f t="shared" si="219"/>
        <v>15123.900000000023</v>
      </c>
    </row>
    <row r="518" spans="1:5" x14ac:dyDescent="0.25">
      <c r="A518" s="44"/>
      <c r="B518" s="42" t="s">
        <v>181</v>
      </c>
      <c r="C518" s="9">
        <v>134824.25</v>
      </c>
      <c r="D518" s="9">
        <v>90944.79</v>
      </c>
      <c r="E518" s="9">
        <f t="shared" si="219"/>
        <v>43879.460000000006</v>
      </c>
    </row>
    <row r="519" spans="1:5" x14ac:dyDescent="0.25">
      <c r="A519" s="44"/>
      <c r="B519" s="2"/>
      <c r="C519" s="9"/>
      <c r="D519" s="9"/>
      <c r="E519" s="9"/>
    </row>
    <row r="520" spans="1:5" x14ac:dyDescent="0.25">
      <c r="A520" s="45">
        <v>4</v>
      </c>
      <c r="B520" s="39" t="s">
        <v>186</v>
      </c>
      <c r="C520" s="40">
        <f t="shared" ref="C520:D520" si="220">C521-C522</f>
        <v>49631.86</v>
      </c>
      <c r="D520" s="40">
        <f t="shared" si="220"/>
        <v>46264.78</v>
      </c>
      <c r="E520" s="40">
        <f t="shared" ref="E520:E522" si="221">C520-D520</f>
        <v>3367.0800000000017</v>
      </c>
    </row>
    <row r="521" spans="1:5" x14ac:dyDescent="0.25">
      <c r="A521" s="44"/>
      <c r="B521" s="42" t="s">
        <v>180</v>
      </c>
      <c r="C521" s="9">
        <v>49631.86</v>
      </c>
      <c r="D521" s="9">
        <v>46264.78</v>
      </c>
      <c r="E521" s="9">
        <f t="shared" si="221"/>
        <v>3367.0800000000017</v>
      </c>
    </row>
    <row r="522" spans="1:5" x14ac:dyDescent="0.25">
      <c r="A522" s="44"/>
      <c r="B522" s="42" t="s">
        <v>181</v>
      </c>
      <c r="C522" s="9">
        <v>0</v>
      </c>
      <c r="D522" s="9">
        <v>0</v>
      </c>
      <c r="E522" s="9">
        <f t="shared" si="221"/>
        <v>0</v>
      </c>
    </row>
    <row r="523" spans="1:5" x14ac:dyDescent="0.25">
      <c r="A523" s="44"/>
      <c r="B523" s="2"/>
      <c r="C523" s="9"/>
      <c r="D523" s="9"/>
      <c r="E523" s="9"/>
    </row>
    <row r="524" spans="1:5" x14ac:dyDescent="0.25">
      <c r="A524" s="45">
        <v>5</v>
      </c>
      <c r="B524" s="39" t="s">
        <v>187</v>
      </c>
      <c r="C524" s="40">
        <f t="shared" ref="C524:D524" si="222">C525-C526</f>
        <v>5811506.6200000001</v>
      </c>
      <c r="D524" s="40">
        <f t="shared" si="222"/>
        <v>5470906.7400000002</v>
      </c>
      <c r="E524" s="40">
        <f t="shared" ref="E524:E526" si="223">C524-D524</f>
        <v>340599.87999999989</v>
      </c>
    </row>
    <row r="525" spans="1:5" x14ac:dyDescent="0.25">
      <c r="A525" s="44"/>
      <c r="B525" s="42" t="s">
        <v>180</v>
      </c>
      <c r="C525" s="9">
        <v>6216929.6500000004</v>
      </c>
      <c r="D525" s="9">
        <v>5831342.4900000002</v>
      </c>
      <c r="E525" s="9">
        <f t="shared" si="223"/>
        <v>385587.16000000015</v>
      </c>
    </row>
    <row r="526" spans="1:5" x14ac:dyDescent="0.25">
      <c r="A526" s="44"/>
      <c r="B526" s="42" t="s">
        <v>181</v>
      </c>
      <c r="C526" s="9">
        <v>405423.03</v>
      </c>
      <c r="D526" s="9">
        <v>360435.75</v>
      </c>
      <c r="E526" s="9">
        <f t="shared" si="223"/>
        <v>44987.280000000028</v>
      </c>
    </row>
    <row r="527" spans="1:5" x14ac:dyDescent="0.25">
      <c r="A527" s="44"/>
      <c r="B527" s="2"/>
      <c r="C527" s="9"/>
      <c r="D527" s="9"/>
      <c r="E527" s="9"/>
    </row>
    <row r="528" spans="1:5" x14ac:dyDescent="0.25">
      <c r="A528" s="45">
        <v>6</v>
      </c>
      <c r="B528" s="39" t="s">
        <v>188</v>
      </c>
      <c r="C528" s="40">
        <f t="shared" ref="C528:D528" si="224">C529-C530</f>
        <v>1353398.85</v>
      </c>
      <c r="D528" s="40">
        <f t="shared" si="224"/>
        <v>1367932.23</v>
      </c>
      <c r="E528" s="40">
        <f t="shared" ref="E528:E530" si="225">C528-D528</f>
        <v>-14533.379999999888</v>
      </c>
    </row>
    <row r="529" spans="1:5" x14ac:dyDescent="0.25">
      <c r="A529" s="44"/>
      <c r="B529" s="42" t="s">
        <v>180</v>
      </c>
      <c r="C529" s="9">
        <v>2023539.1</v>
      </c>
      <c r="D529" s="9">
        <v>1980129.54</v>
      </c>
      <c r="E529" s="9">
        <f t="shared" si="225"/>
        <v>43409.560000000056</v>
      </c>
    </row>
    <row r="530" spans="1:5" x14ac:dyDescent="0.25">
      <c r="A530" s="44"/>
      <c r="B530" s="42" t="s">
        <v>181</v>
      </c>
      <c r="C530" s="9">
        <v>670140.25</v>
      </c>
      <c r="D530" s="9">
        <v>612197.31000000006</v>
      </c>
      <c r="E530" s="9">
        <f t="shared" si="225"/>
        <v>57942.939999999944</v>
      </c>
    </row>
    <row r="531" spans="1:5" x14ac:dyDescent="0.25">
      <c r="A531" s="44"/>
      <c r="B531" s="2"/>
      <c r="C531" s="9"/>
      <c r="D531" s="9"/>
      <c r="E531" s="9"/>
    </row>
    <row r="532" spans="1:5" x14ac:dyDescent="0.25">
      <c r="A532" s="45">
        <v>7</v>
      </c>
      <c r="B532" s="39" t="s">
        <v>189</v>
      </c>
      <c r="C532" s="40">
        <f t="shared" ref="C532:D532" si="226">C533-C534</f>
        <v>-812595.26999999955</v>
      </c>
      <c r="D532" s="40">
        <f t="shared" si="226"/>
        <v>-174520.16999999993</v>
      </c>
      <c r="E532" s="40">
        <f t="shared" ref="E532:E534" si="227">C532-D532</f>
        <v>-638075.09999999963</v>
      </c>
    </row>
    <row r="533" spans="1:5" x14ac:dyDescent="0.25">
      <c r="A533" s="44"/>
      <c r="B533" s="42" t="s">
        <v>180</v>
      </c>
      <c r="C533" s="9">
        <v>3220093.74</v>
      </c>
      <c r="D533" s="9">
        <v>3221540.67</v>
      </c>
      <c r="E533" s="9">
        <f t="shared" si="227"/>
        <v>-1446.929999999702</v>
      </c>
    </row>
    <row r="534" spans="1:5" x14ac:dyDescent="0.25">
      <c r="A534" s="44"/>
      <c r="B534" s="42" t="s">
        <v>181</v>
      </c>
      <c r="C534" s="9">
        <v>4032689.01</v>
      </c>
      <c r="D534" s="9">
        <v>3396060.84</v>
      </c>
      <c r="E534" s="9">
        <f t="shared" si="227"/>
        <v>636628.16999999993</v>
      </c>
    </row>
    <row r="535" spans="1:5" x14ac:dyDescent="0.25">
      <c r="A535" s="44"/>
      <c r="B535" s="2"/>
      <c r="C535" s="9"/>
      <c r="D535" s="9"/>
      <c r="E535" s="9"/>
    </row>
    <row r="536" spans="1:5" x14ac:dyDescent="0.25">
      <c r="A536" s="45">
        <v>8</v>
      </c>
      <c r="B536" s="39" t="s">
        <v>190</v>
      </c>
      <c r="C536" s="40">
        <f t="shared" ref="C536:D536" si="228">C537-C538</f>
        <v>-39196.98000000004</v>
      </c>
      <c r="D536" s="40">
        <f t="shared" si="228"/>
        <v>48604.619999999995</v>
      </c>
      <c r="E536" s="40">
        <f t="shared" ref="E536:E538" si="229">C536-D536</f>
        <v>-87801.600000000035</v>
      </c>
    </row>
    <row r="537" spans="1:5" x14ac:dyDescent="0.25">
      <c r="A537" s="44"/>
      <c r="B537" s="42" t="s">
        <v>180</v>
      </c>
      <c r="C537" s="9">
        <v>345697.47</v>
      </c>
      <c r="D537" s="9">
        <v>317483.77</v>
      </c>
      <c r="E537" s="9">
        <f t="shared" si="229"/>
        <v>28213.699999999953</v>
      </c>
    </row>
    <row r="538" spans="1:5" x14ac:dyDescent="0.25">
      <c r="A538" s="44"/>
      <c r="B538" s="42" t="s">
        <v>181</v>
      </c>
      <c r="C538" s="9">
        <v>384894.45</v>
      </c>
      <c r="D538" s="9">
        <v>268879.15000000002</v>
      </c>
      <c r="E538" s="9">
        <f t="shared" si="229"/>
        <v>116015.29999999999</v>
      </c>
    </row>
    <row r="539" spans="1:5" x14ac:dyDescent="0.25">
      <c r="A539" s="44"/>
      <c r="B539" s="2"/>
      <c r="C539" s="9"/>
      <c r="D539" s="9"/>
      <c r="E539" s="9"/>
    </row>
    <row r="540" spans="1:5" x14ac:dyDescent="0.25">
      <c r="A540" s="45">
        <v>9</v>
      </c>
      <c r="B540" s="39" t="s">
        <v>191</v>
      </c>
      <c r="C540" s="40">
        <f t="shared" ref="C540:D540" si="230">C541-C542</f>
        <v>-18734464.870000001</v>
      </c>
      <c r="D540" s="40">
        <f t="shared" si="230"/>
        <v>-18838827.759999998</v>
      </c>
      <c r="E540" s="40">
        <f t="shared" ref="E540:E542" si="231">C540-D540</f>
        <v>104362.88999999687</v>
      </c>
    </row>
    <row r="541" spans="1:5" ht="21" x14ac:dyDescent="0.35">
      <c r="A541" s="46"/>
      <c r="B541" s="42" t="s">
        <v>180</v>
      </c>
      <c r="C541" s="9">
        <v>1864099.7</v>
      </c>
      <c r="D541" s="9">
        <v>875670.64</v>
      </c>
      <c r="E541" s="9">
        <f t="shared" si="231"/>
        <v>988429.05999999994</v>
      </c>
    </row>
    <row r="542" spans="1:5" ht="21" x14ac:dyDescent="0.35">
      <c r="A542" s="46"/>
      <c r="B542" s="42" t="s">
        <v>181</v>
      </c>
      <c r="C542" s="9">
        <v>20598564.57</v>
      </c>
      <c r="D542" s="9">
        <v>19714498.399999999</v>
      </c>
      <c r="E542" s="9">
        <f t="shared" si="231"/>
        <v>884066.17000000179</v>
      </c>
    </row>
    <row r="543" spans="1:5" ht="21" x14ac:dyDescent="0.35">
      <c r="A543" s="46"/>
      <c r="B543" s="47"/>
      <c r="C543" s="9"/>
      <c r="D543" s="9"/>
      <c r="E543" s="9"/>
    </row>
    <row r="544" spans="1:5" x14ac:dyDescent="0.25">
      <c r="A544" s="45"/>
      <c r="B544" s="39" t="s">
        <v>192</v>
      </c>
      <c r="C544" s="40">
        <f t="shared" ref="C544:D546" si="232">C504+C508+C512+C516+C520+C524+C528+C532+C536+C540</f>
        <v>0</v>
      </c>
      <c r="D544" s="40">
        <f t="shared" si="232"/>
        <v>0</v>
      </c>
      <c r="E544" s="40">
        <f t="shared" ref="E544:E546" si="233">C544-D544</f>
        <v>0</v>
      </c>
    </row>
    <row r="545" spans="1:5" ht="21" x14ac:dyDescent="0.35">
      <c r="A545" s="46"/>
      <c r="B545" s="42" t="s">
        <v>180</v>
      </c>
      <c r="C545" s="36">
        <f t="shared" si="232"/>
        <v>27654538.570000004</v>
      </c>
      <c r="D545" s="36">
        <f t="shared" si="232"/>
        <v>25856206.720000003</v>
      </c>
      <c r="E545" s="9">
        <f t="shared" si="233"/>
        <v>1798331.8500000015</v>
      </c>
    </row>
    <row r="546" spans="1:5" ht="21" x14ac:dyDescent="0.35">
      <c r="A546" s="46"/>
      <c r="B546" s="42" t="s">
        <v>181</v>
      </c>
      <c r="C546" s="36">
        <f t="shared" si="232"/>
        <v>27654538.57</v>
      </c>
      <c r="D546" s="36">
        <f t="shared" si="232"/>
        <v>25856206.719999999</v>
      </c>
      <c r="E546" s="9">
        <f t="shared" si="233"/>
        <v>1798331.8500000015</v>
      </c>
    </row>
    <row r="548" spans="1:5" x14ac:dyDescent="0.25">
      <c r="A548" s="27"/>
      <c r="B548" s="27"/>
      <c r="C548" s="27"/>
      <c r="D548" s="27"/>
      <c r="E548" s="27"/>
    </row>
    <row r="551" spans="1:5" ht="26.25" x14ac:dyDescent="0.4">
      <c r="A551" s="1" t="s">
        <v>178</v>
      </c>
      <c r="B551" s="2"/>
      <c r="C551" s="18">
        <v>2021</v>
      </c>
      <c r="D551" s="18">
        <v>2020</v>
      </c>
      <c r="E551" s="20" t="s">
        <v>125</v>
      </c>
    </row>
    <row r="552" spans="1:5" x14ac:dyDescent="0.25">
      <c r="A552" t="s">
        <v>0</v>
      </c>
      <c r="C552" s="3">
        <v>538</v>
      </c>
      <c r="D552" s="3">
        <v>528</v>
      </c>
      <c r="E552" s="29">
        <f>C552-D552</f>
        <v>10</v>
      </c>
    </row>
    <row r="553" spans="1:5" x14ac:dyDescent="0.25">
      <c r="C553" s="4" t="s">
        <v>136</v>
      </c>
      <c r="D553" s="4" t="s">
        <v>136</v>
      </c>
      <c r="E553" s="4" t="s">
        <v>136</v>
      </c>
    </row>
    <row r="554" spans="1:5" x14ac:dyDescent="0.25">
      <c r="A554" s="38">
        <v>0</v>
      </c>
      <c r="B554" s="39" t="s">
        <v>179</v>
      </c>
      <c r="C554" s="40">
        <f t="shared" ref="C554:D554" si="234">C555-C556</f>
        <v>148266.23999999999</v>
      </c>
      <c r="D554" s="40">
        <f t="shared" si="234"/>
        <v>148482.23999999999</v>
      </c>
      <c r="E554" s="40">
        <f>C554-D554</f>
        <v>-216</v>
      </c>
    </row>
    <row r="555" spans="1:5" x14ac:dyDescent="0.25">
      <c r="A555" s="41"/>
      <c r="B555" s="42" t="s">
        <v>180</v>
      </c>
      <c r="C555" s="43">
        <v>194315.44</v>
      </c>
      <c r="D555" s="43">
        <v>180098.44</v>
      </c>
      <c r="E555" s="9">
        <f>C555-D555</f>
        <v>14217</v>
      </c>
    </row>
    <row r="556" spans="1:5" x14ac:dyDescent="0.25">
      <c r="A556" s="41"/>
      <c r="B556" s="42" t="s">
        <v>181</v>
      </c>
      <c r="C556" s="43">
        <v>46049.2</v>
      </c>
      <c r="D556" s="43">
        <v>31616.2</v>
      </c>
      <c r="E556" s="9">
        <f>C556-D556</f>
        <v>14432.999999999996</v>
      </c>
    </row>
    <row r="557" spans="1:5" x14ac:dyDescent="0.25">
      <c r="A557" s="44"/>
      <c r="B557" s="2"/>
      <c r="C557" s="43"/>
      <c r="D557" s="43"/>
    </row>
    <row r="558" spans="1:5" x14ac:dyDescent="0.25">
      <c r="A558" s="38" t="s">
        <v>182</v>
      </c>
      <c r="B558" s="39" t="s">
        <v>183</v>
      </c>
      <c r="C558" s="40">
        <f t="shared" ref="C558:D558" si="235">C559-C560</f>
        <v>14207.800000000003</v>
      </c>
      <c r="D558" s="40">
        <f t="shared" si="235"/>
        <v>15495.550000000003</v>
      </c>
      <c r="E558" s="40">
        <f>C558-D558</f>
        <v>-1287.75</v>
      </c>
    </row>
    <row r="559" spans="1:5" x14ac:dyDescent="0.25">
      <c r="A559" s="41"/>
      <c r="B559" s="42" t="s">
        <v>180</v>
      </c>
      <c r="C559" s="9">
        <v>64865.15</v>
      </c>
      <c r="D559" s="9">
        <v>63240.75</v>
      </c>
      <c r="E559" s="9">
        <f>C559-D559</f>
        <v>1624.4000000000015</v>
      </c>
    </row>
    <row r="560" spans="1:5" x14ac:dyDescent="0.25">
      <c r="A560" s="41"/>
      <c r="B560" s="42" t="s">
        <v>181</v>
      </c>
      <c r="C560" s="9">
        <v>50657.35</v>
      </c>
      <c r="D560" s="9">
        <v>47745.2</v>
      </c>
      <c r="E560" s="9">
        <f t="shared" ref="E560" si="236">C560-D560</f>
        <v>2912.1500000000015</v>
      </c>
    </row>
    <row r="561" spans="1:5" x14ac:dyDescent="0.25">
      <c r="A561" s="44"/>
      <c r="B561" s="2"/>
      <c r="C561" s="9"/>
      <c r="D561" s="9"/>
      <c r="E561" s="9"/>
    </row>
    <row r="562" spans="1:5" x14ac:dyDescent="0.25">
      <c r="A562" s="45">
        <v>2</v>
      </c>
      <c r="B562" s="39" t="s">
        <v>184</v>
      </c>
      <c r="C562" s="40">
        <f t="shared" ref="C562:D562" si="237">C563-C564</f>
        <v>749776.56</v>
      </c>
      <c r="D562" s="40">
        <f t="shared" si="237"/>
        <v>737545.34000000008</v>
      </c>
      <c r="E562" s="40">
        <f t="shared" ref="E562:E564" si="238">C562-D562</f>
        <v>12231.219999999972</v>
      </c>
    </row>
    <row r="563" spans="1:5" x14ac:dyDescent="0.25">
      <c r="A563" s="44"/>
      <c r="B563" s="42" t="s">
        <v>180</v>
      </c>
      <c r="C563" s="43">
        <v>777495.76</v>
      </c>
      <c r="D563" s="43">
        <v>766894.54</v>
      </c>
      <c r="E563" s="9">
        <f t="shared" si="238"/>
        <v>10601.219999999972</v>
      </c>
    </row>
    <row r="564" spans="1:5" x14ac:dyDescent="0.25">
      <c r="A564" s="44"/>
      <c r="B564" s="42" t="s">
        <v>181</v>
      </c>
      <c r="C564" s="43">
        <v>27719.200000000001</v>
      </c>
      <c r="D564" s="43">
        <v>29349.200000000001</v>
      </c>
      <c r="E564" s="9">
        <f t="shared" si="238"/>
        <v>-1630</v>
      </c>
    </row>
    <row r="565" spans="1:5" x14ac:dyDescent="0.25">
      <c r="A565" s="44"/>
      <c r="B565" s="2"/>
      <c r="C565" s="9"/>
      <c r="D565" s="9"/>
      <c r="E565" s="9"/>
    </row>
    <row r="566" spans="1:5" x14ac:dyDescent="0.25">
      <c r="A566" s="45">
        <v>3</v>
      </c>
      <c r="B566" s="39" t="s">
        <v>185</v>
      </c>
      <c r="C566" s="40">
        <f t="shared" ref="C566:D566" si="239">C567-C568</f>
        <v>13210</v>
      </c>
      <c r="D566" s="40">
        <f t="shared" si="239"/>
        <v>14160</v>
      </c>
      <c r="E566" s="40">
        <f t="shared" ref="E566:E568" si="240">C566-D566</f>
        <v>-950</v>
      </c>
    </row>
    <row r="567" spans="1:5" x14ac:dyDescent="0.25">
      <c r="A567" s="44"/>
      <c r="B567" s="42" t="s">
        <v>180</v>
      </c>
      <c r="C567" s="9">
        <v>13210</v>
      </c>
      <c r="D567" s="9">
        <v>14160</v>
      </c>
      <c r="E567" s="9">
        <f t="shared" si="240"/>
        <v>-950</v>
      </c>
    </row>
    <row r="568" spans="1:5" x14ac:dyDescent="0.25">
      <c r="A568" s="44"/>
      <c r="B568" s="42" t="s">
        <v>181</v>
      </c>
      <c r="C568" s="9">
        <v>0</v>
      </c>
      <c r="D568" s="9">
        <v>0</v>
      </c>
      <c r="E568" s="9">
        <f t="shared" si="240"/>
        <v>0</v>
      </c>
    </row>
    <row r="569" spans="1:5" x14ac:dyDescent="0.25">
      <c r="A569" s="44"/>
      <c r="B569" s="2"/>
      <c r="C569" s="9"/>
      <c r="D569" s="9"/>
      <c r="E569" s="9"/>
    </row>
    <row r="570" spans="1:5" x14ac:dyDescent="0.25">
      <c r="A570" s="45">
        <v>4</v>
      </c>
      <c r="B570" s="39" t="s">
        <v>186</v>
      </c>
      <c r="C570" s="40">
        <f t="shared" ref="C570:D570" si="241">C571-C572</f>
        <v>3832.67</v>
      </c>
      <c r="D570" s="40">
        <f t="shared" si="241"/>
        <v>3551.96</v>
      </c>
      <c r="E570" s="40">
        <f t="shared" ref="E570:E572" si="242">C570-D570</f>
        <v>280.71000000000004</v>
      </c>
    </row>
    <row r="571" spans="1:5" x14ac:dyDescent="0.25">
      <c r="A571" s="44"/>
      <c r="B571" s="42" t="s">
        <v>180</v>
      </c>
      <c r="C571" s="9">
        <v>3832.67</v>
      </c>
      <c r="D571" s="9">
        <v>3551.96</v>
      </c>
      <c r="E571" s="9">
        <f t="shared" si="242"/>
        <v>280.71000000000004</v>
      </c>
    </row>
    <row r="572" spans="1:5" x14ac:dyDescent="0.25">
      <c r="A572" s="44"/>
      <c r="B572" s="42" t="s">
        <v>181</v>
      </c>
      <c r="C572" s="9">
        <v>0</v>
      </c>
      <c r="D572" s="9">
        <v>0</v>
      </c>
      <c r="E572" s="9">
        <f t="shared" si="242"/>
        <v>0</v>
      </c>
    </row>
    <row r="573" spans="1:5" x14ac:dyDescent="0.25">
      <c r="A573" s="44"/>
      <c r="B573" s="2"/>
      <c r="C573" s="9"/>
      <c r="D573" s="9"/>
      <c r="E573" s="9"/>
    </row>
    <row r="574" spans="1:5" x14ac:dyDescent="0.25">
      <c r="A574" s="45">
        <v>5</v>
      </c>
      <c r="B574" s="39" t="s">
        <v>187</v>
      </c>
      <c r="C574" s="40">
        <f t="shared" ref="C574:D574" si="243">C575-C576</f>
        <v>391413.55000000005</v>
      </c>
      <c r="D574" s="40">
        <f t="shared" si="243"/>
        <v>436440.64999999997</v>
      </c>
      <c r="E574" s="40">
        <f t="shared" ref="E574:E576" si="244">C574-D574</f>
        <v>-45027.099999999919</v>
      </c>
    </row>
    <row r="575" spans="1:5" x14ac:dyDescent="0.25">
      <c r="A575" s="44"/>
      <c r="B575" s="42" t="s">
        <v>180</v>
      </c>
      <c r="C575" s="9">
        <v>408224.65</v>
      </c>
      <c r="D575" s="9">
        <v>443500.79999999999</v>
      </c>
      <c r="E575" s="9">
        <f t="shared" si="244"/>
        <v>-35276.149999999965</v>
      </c>
    </row>
    <row r="576" spans="1:5" x14ac:dyDescent="0.25">
      <c r="A576" s="44"/>
      <c r="B576" s="42" t="s">
        <v>181</v>
      </c>
      <c r="C576" s="9">
        <v>16811.099999999999</v>
      </c>
      <c r="D576" s="9">
        <v>7060.15</v>
      </c>
      <c r="E576" s="9">
        <f t="shared" si="244"/>
        <v>9750.9499999999989</v>
      </c>
    </row>
    <row r="577" spans="1:5" x14ac:dyDescent="0.25">
      <c r="A577" s="44"/>
      <c r="B577" s="2"/>
      <c r="C577" s="9"/>
      <c r="D577" s="9"/>
      <c r="E577" s="9"/>
    </row>
    <row r="578" spans="1:5" x14ac:dyDescent="0.25">
      <c r="A578" s="45">
        <v>6</v>
      </c>
      <c r="B578" s="39" t="s">
        <v>188</v>
      </c>
      <c r="C578" s="40">
        <f t="shared" ref="C578:D578" si="245">C579-C580</f>
        <v>34014.25</v>
      </c>
      <c r="D578" s="40">
        <f t="shared" si="245"/>
        <v>24148.549999999996</v>
      </c>
      <c r="E578" s="40">
        <f t="shared" ref="E578:E580" si="246">C578-D578</f>
        <v>9865.7000000000044</v>
      </c>
    </row>
    <row r="579" spans="1:5" x14ac:dyDescent="0.25">
      <c r="A579" s="44"/>
      <c r="B579" s="42" t="s">
        <v>180</v>
      </c>
      <c r="C579" s="9">
        <v>84758.25</v>
      </c>
      <c r="D579" s="9">
        <v>77531.899999999994</v>
      </c>
      <c r="E579" s="9">
        <f t="shared" si="246"/>
        <v>7226.3500000000058</v>
      </c>
    </row>
    <row r="580" spans="1:5" x14ac:dyDescent="0.25">
      <c r="A580" s="44"/>
      <c r="B580" s="42" t="s">
        <v>181</v>
      </c>
      <c r="C580" s="9">
        <v>50744</v>
      </c>
      <c r="D580" s="9">
        <v>53383.35</v>
      </c>
      <c r="E580" s="9">
        <f t="shared" si="246"/>
        <v>-2639.3499999999985</v>
      </c>
    </row>
    <row r="581" spans="1:5" x14ac:dyDescent="0.25">
      <c r="A581" s="44"/>
      <c r="B581" s="2"/>
      <c r="C581" s="9"/>
      <c r="D581" s="9"/>
      <c r="E581" s="9"/>
    </row>
    <row r="582" spans="1:5" x14ac:dyDescent="0.25">
      <c r="A582" s="45">
        <v>7</v>
      </c>
      <c r="B582" s="39" t="s">
        <v>189</v>
      </c>
      <c r="C582" s="40">
        <f t="shared" ref="C582:D582" si="247">C583-C584</f>
        <v>-44390.19</v>
      </c>
      <c r="D582" s="40">
        <f t="shared" si="247"/>
        <v>9105.1499999999942</v>
      </c>
      <c r="E582" s="40">
        <f t="shared" ref="E582:E584" si="248">C582-D582</f>
        <v>-53495.34</v>
      </c>
    </row>
    <row r="583" spans="1:5" x14ac:dyDescent="0.25">
      <c r="A583" s="44"/>
      <c r="B583" s="42" t="s">
        <v>180</v>
      </c>
      <c r="C583" s="9">
        <v>106135.65</v>
      </c>
      <c r="D583" s="9">
        <v>190227.07</v>
      </c>
      <c r="E583" s="9">
        <f t="shared" si="248"/>
        <v>-84091.420000000013</v>
      </c>
    </row>
    <row r="584" spans="1:5" x14ac:dyDescent="0.25">
      <c r="A584" s="44"/>
      <c r="B584" s="42" t="s">
        <v>181</v>
      </c>
      <c r="C584" s="9">
        <v>150525.84</v>
      </c>
      <c r="D584" s="9">
        <v>181121.92000000001</v>
      </c>
      <c r="E584" s="9">
        <f t="shared" si="248"/>
        <v>-30596.080000000016</v>
      </c>
    </row>
    <row r="585" spans="1:5" x14ac:dyDescent="0.25">
      <c r="A585" s="44"/>
      <c r="B585" s="2"/>
      <c r="C585" s="9"/>
      <c r="D585" s="9"/>
      <c r="E585" s="9"/>
    </row>
    <row r="586" spans="1:5" x14ac:dyDescent="0.25">
      <c r="A586" s="45">
        <v>8</v>
      </c>
      <c r="B586" s="39" t="s">
        <v>190</v>
      </c>
      <c r="C586" s="40">
        <f t="shared" ref="C586:D586" si="249">C587-C588</f>
        <v>-15081.799999999996</v>
      </c>
      <c r="D586" s="40">
        <f t="shared" si="249"/>
        <v>24124.150000000009</v>
      </c>
      <c r="E586" s="40">
        <f t="shared" ref="E586:E588" si="250">C586-D586</f>
        <v>-39205.950000000004</v>
      </c>
    </row>
    <row r="587" spans="1:5" x14ac:dyDescent="0.25">
      <c r="A587" s="44"/>
      <c r="B587" s="42" t="s">
        <v>180</v>
      </c>
      <c r="C587" s="9">
        <v>37428.400000000001</v>
      </c>
      <c r="D587" s="9">
        <v>73425.850000000006</v>
      </c>
      <c r="E587" s="9">
        <f t="shared" si="250"/>
        <v>-35997.450000000004</v>
      </c>
    </row>
    <row r="588" spans="1:5" x14ac:dyDescent="0.25">
      <c r="A588" s="44"/>
      <c r="B588" s="42" t="s">
        <v>181</v>
      </c>
      <c r="C588" s="9">
        <v>52510.2</v>
      </c>
      <c r="D588" s="9">
        <v>49301.7</v>
      </c>
      <c r="E588" s="9">
        <f t="shared" si="250"/>
        <v>3208.5</v>
      </c>
    </row>
    <row r="589" spans="1:5" x14ac:dyDescent="0.25">
      <c r="A589" s="44"/>
      <c r="B589" s="2"/>
      <c r="C589" s="9"/>
      <c r="D589" s="9"/>
      <c r="E589" s="9"/>
    </row>
    <row r="590" spans="1:5" x14ac:dyDescent="0.25">
      <c r="A590" s="45">
        <v>9</v>
      </c>
      <c r="B590" s="39" t="s">
        <v>191</v>
      </c>
      <c r="C590" s="40">
        <f t="shared" ref="C590:D590" si="251">C591-C592</f>
        <v>-1393611.27</v>
      </c>
      <c r="D590" s="40">
        <f t="shared" si="251"/>
        <v>-1319321.79</v>
      </c>
      <c r="E590" s="40">
        <f t="shared" ref="E590:E592" si="252">C590-D590</f>
        <v>-74289.479999999981</v>
      </c>
    </row>
    <row r="591" spans="1:5" ht="21" x14ac:dyDescent="0.35">
      <c r="A591" s="46"/>
      <c r="B591" s="42" t="s">
        <v>180</v>
      </c>
      <c r="C591" s="9">
        <v>100726.38</v>
      </c>
      <c r="D591" s="9">
        <v>211757.81</v>
      </c>
      <c r="E591" s="9">
        <f t="shared" si="252"/>
        <v>-111031.43</v>
      </c>
    </row>
    <row r="592" spans="1:5" ht="21" x14ac:dyDescent="0.35">
      <c r="A592" s="46"/>
      <c r="B592" s="42" t="s">
        <v>181</v>
      </c>
      <c r="C592" s="9">
        <v>1494337.65</v>
      </c>
      <c r="D592" s="9">
        <v>1531079.6</v>
      </c>
      <c r="E592" s="9">
        <f t="shared" si="252"/>
        <v>-36741.950000000186</v>
      </c>
    </row>
    <row r="593" spans="1:5" ht="21" x14ac:dyDescent="0.35">
      <c r="A593" s="46"/>
      <c r="B593" s="47"/>
      <c r="C593" s="9"/>
      <c r="D593" s="9"/>
      <c r="E593" s="9"/>
    </row>
    <row r="594" spans="1:5" x14ac:dyDescent="0.25">
      <c r="A594" s="45"/>
      <c r="B594" s="39" t="s">
        <v>192</v>
      </c>
      <c r="C594" s="40">
        <f t="shared" ref="C594:D596" si="253">C554+C558+C562+C566+C570+C574+C578+C582+C586+C590</f>
        <v>-98362.189999999711</v>
      </c>
      <c r="D594" s="40">
        <f t="shared" si="253"/>
        <v>93731.799999999814</v>
      </c>
      <c r="E594" s="40">
        <f t="shared" ref="E594:E596" si="254">C594-D594</f>
        <v>-192093.98999999953</v>
      </c>
    </row>
    <row r="595" spans="1:5" ht="21" x14ac:dyDescent="0.35">
      <c r="A595" s="46"/>
      <c r="B595" s="42" t="s">
        <v>180</v>
      </c>
      <c r="C595" s="9">
        <f t="shared" si="253"/>
        <v>1790992.3499999996</v>
      </c>
      <c r="D595" s="9">
        <f t="shared" si="253"/>
        <v>2024389.12</v>
      </c>
      <c r="E595" s="9">
        <f t="shared" si="254"/>
        <v>-233396.77000000048</v>
      </c>
    </row>
    <row r="596" spans="1:5" ht="21" x14ac:dyDescent="0.35">
      <c r="A596" s="46"/>
      <c r="B596" s="42" t="s">
        <v>181</v>
      </c>
      <c r="C596" s="9">
        <f t="shared" si="253"/>
        <v>1889354.5399999998</v>
      </c>
      <c r="D596" s="9">
        <f t="shared" si="253"/>
        <v>1930657.32</v>
      </c>
      <c r="E596" s="9">
        <f t="shared" si="254"/>
        <v>-41302.780000000261</v>
      </c>
    </row>
    <row r="598" spans="1:5" x14ac:dyDescent="0.25">
      <c r="A598" s="27"/>
      <c r="B598" s="27"/>
      <c r="C598" s="27"/>
      <c r="D598" s="27"/>
      <c r="E598" s="27"/>
    </row>
    <row r="601" spans="1:5" ht="26.25" x14ac:dyDescent="0.4">
      <c r="A601" s="1" t="s">
        <v>178</v>
      </c>
      <c r="B601" s="2"/>
      <c r="C601" s="18">
        <v>2021</v>
      </c>
      <c r="D601" s="18">
        <v>2020</v>
      </c>
      <c r="E601" s="20" t="s">
        <v>125</v>
      </c>
    </row>
    <row r="602" spans="1:5" x14ac:dyDescent="0.25">
      <c r="A602" t="s">
        <v>0</v>
      </c>
      <c r="C602" s="3">
        <v>111</v>
      </c>
      <c r="D602" s="3">
        <v>108</v>
      </c>
      <c r="E602" s="29">
        <f>C602-D602</f>
        <v>3</v>
      </c>
    </row>
    <row r="603" spans="1:5" x14ac:dyDescent="0.25">
      <c r="C603" s="4" t="s">
        <v>137</v>
      </c>
      <c r="D603" s="4" t="s">
        <v>137</v>
      </c>
      <c r="E603" s="4" t="s">
        <v>137</v>
      </c>
    </row>
    <row r="604" spans="1:5" x14ac:dyDescent="0.25">
      <c r="A604" s="38">
        <v>0</v>
      </c>
      <c r="B604" s="39" t="s">
        <v>179</v>
      </c>
      <c r="C604" s="40">
        <f t="shared" ref="C604:D604" si="255">C605-C606</f>
        <v>67350.03</v>
      </c>
      <c r="D604" s="40">
        <f t="shared" si="255"/>
        <v>67486</v>
      </c>
      <c r="E604" s="40">
        <f>C604-D604</f>
        <v>-135.97000000000116</v>
      </c>
    </row>
    <row r="605" spans="1:5" x14ac:dyDescent="0.25">
      <c r="A605" s="41"/>
      <c r="B605" s="42" t="s">
        <v>180</v>
      </c>
      <c r="C605" s="43">
        <v>70738.28</v>
      </c>
      <c r="D605" s="43">
        <v>70563.95</v>
      </c>
      <c r="E605" s="9">
        <f>C605-D605</f>
        <v>174.33000000000175</v>
      </c>
    </row>
    <row r="606" spans="1:5" x14ac:dyDescent="0.25">
      <c r="A606" s="41"/>
      <c r="B606" s="42" t="s">
        <v>181</v>
      </c>
      <c r="C606" s="43">
        <v>3388.25</v>
      </c>
      <c r="D606" s="43">
        <v>3077.95</v>
      </c>
      <c r="E606" s="9">
        <f>C606-D606</f>
        <v>310.30000000000018</v>
      </c>
    </row>
    <row r="607" spans="1:5" x14ac:dyDescent="0.25">
      <c r="A607" s="44"/>
      <c r="B607" s="2"/>
      <c r="C607" s="43"/>
      <c r="D607" s="43"/>
    </row>
    <row r="608" spans="1:5" x14ac:dyDescent="0.25">
      <c r="A608" s="38" t="s">
        <v>182</v>
      </c>
      <c r="B608" s="39" t="s">
        <v>183</v>
      </c>
      <c r="C608" s="40">
        <f t="shared" ref="C608:D608" si="256">C609-C610</f>
        <v>-4088.25</v>
      </c>
      <c r="D608" s="40">
        <f t="shared" si="256"/>
        <v>2674.2300000000005</v>
      </c>
      <c r="E608" s="40">
        <f>C608-D608</f>
        <v>-6762.4800000000005</v>
      </c>
    </row>
    <row r="609" spans="1:5" x14ac:dyDescent="0.25">
      <c r="A609" s="41"/>
      <c r="B609" s="42" t="s">
        <v>180</v>
      </c>
      <c r="C609" s="9">
        <v>5853.1</v>
      </c>
      <c r="D609" s="9">
        <v>10462.030000000001</v>
      </c>
      <c r="E609" s="9">
        <f>C609-D609</f>
        <v>-4608.93</v>
      </c>
    </row>
    <row r="610" spans="1:5" x14ac:dyDescent="0.25">
      <c r="A610" s="41"/>
      <c r="B610" s="42" t="s">
        <v>181</v>
      </c>
      <c r="C610" s="9">
        <v>9941.35</v>
      </c>
      <c r="D610" s="9">
        <v>7787.8</v>
      </c>
      <c r="E610" s="9">
        <f t="shared" ref="E610" si="257">C610-D610</f>
        <v>2153.5500000000002</v>
      </c>
    </row>
    <row r="611" spans="1:5" x14ac:dyDescent="0.25">
      <c r="A611" s="44"/>
      <c r="B611" s="2"/>
      <c r="C611" s="9"/>
      <c r="D611" s="9"/>
      <c r="E611" s="9"/>
    </row>
    <row r="612" spans="1:5" x14ac:dyDescent="0.25">
      <c r="A612" s="45">
        <v>2</v>
      </c>
      <c r="B612" s="39" t="s">
        <v>184</v>
      </c>
      <c r="C612" s="40">
        <f t="shared" ref="C612:D612" si="258">C613-C614</f>
        <v>142350.29</v>
      </c>
      <c r="D612" s="40">
        <f t="shared" si="258"/>
        <v>139384.34</v>
      </c>
      <c r="E612" s="40">
        <f t="shared" ref="E612:E614" si="259">C612-D612</f>
        <v>2965.9500000000116</v>
      </c>
    </row>
    <row r="613" spans="1:5" x14ac:dyDescent="0.25">
      <c r="A613" s="44"/>
      <c r="B613" s="42" t="s">
        <v>180</v>
      </c>
      <c r="C613" s="43">
        <v>144021.69</v>
      </c>
      <c r="D613" s="43">
        <v>142196.99</v>
      </c>
      <c r="E613" s="9">
        <f t="shared" si="259"/>
        <v>1824.7000000000116</v>
      </c>
    </row>
    <row r="614" spans="1:5" x14ac:dyDescent="0.25">
      <c r="A614" s="44"/>
      <c r="B614" s="42" t="s">
        <v>181</v>
      </c>
      <c r="C614" s="43">
        <v>1671.4</v>
      </c>
      <c r="D614" s="43">
        <v>2812.65</v>
      </c>
      <c r="E614" s="9">
        <f t="shared" si="259"/>
        <v>-1141.25</v>
      </c>
    </row>
    <row r="615" spans="1:5" x14ac:dyDescent="0.25">
      <c r="A615" s="44"/>
      <c r="B615" s="2"/>
      <c r="C615" s="9"/>
      <c r="D615" s="9"/>
      <c r="E615" s="9"/>
    </row>
    <row r="616" spans="1:5" x14ac:dyDescent="0.25">
      <c r="A616" s="45">
        <v>3</v>
      </c>
      <c r="B616" s="39" t="s">
        <v>185</v>
      </c>
      <c r="C616" s="40">
        <f t="shared" ref="C616:D616" si="260">C617-C618</f>
        <v>2919.3</v>
      </c>
      <c r="D616" s="40">
        <f t="shared" si="260"/>
        <v>2315.8500000000004</v>
      </c>
      <c r="E616" s="40">
        <f t="shared" ref="E616:E618" si="261">C616-D616</f>
        <v>603.44999999999982</v>
      </c>
    </row>
    <row r="617" spans="1:5" x14ac:dyDescent="0.25">
      <c r="A617" s="44"/>
      <c r="B617" s="42" t="s">
        <v>180</v>
      </c>
      <c r="C617" s="9">
        <v>8024.3</v>
      </c>
      <c r="D617" s="9">
        <v>6179.85</v>
      </c>
      <c r="E617" s="9">
        <f t="shared" si="261"/>
        <v>1844.4499999999998</v>
      </c>
    </row>
    <row r="618" spans="1:5" x14ac:dyDescent="0.25">
      <c r="A618" s="44"/>
      <c r="B618" s="42" t="s">
        <v>181</v>
      </c>
      <c r="C618" s="9">
        <v>5105</v>
      </c>
      <c r="D618" s="9">
        <v>3864</v>
      </c>
      <c r="E618" s="9">
        <f t="shared" si="261"/>
        <v>1241</v>
      </c>
    </row>
    <row r="619" spans="1:5" x14ac:dyDescent="0.25">
      <c r="A619" s="44"/>
      <c r="B619" s="2"/>
      <c r="C619" s="9"/>
      <c r="D619" s="9"/>
      <c r="E619" s="9"/>
    </row>
    <row r="620" spans="1:5" x14ac:dyDescent="0.25">
      <c r="A620" s="45">
        <v>4</v>
      </c>
      <c r="B620" s="39" t="s">
        <v>186</v>
      </c>
      <c r="C620" s="40">
        <f t="shared" ref="C620:D620" si="262">C621-C622</f>
        <v>2574.7800000000002</v>
      </c>
      <c r="D620" s="40">
        <f t="shared" si="262"/>
        <v>10.5</v>
      </c>
      <c r="E620" s="40">
        <f t="shared" ref="E620:E622" si="263">C620-D620</f>
        <v>2564.2800000000002</v>
      </c>
    </row>
    <row r="621" spans="1:5" x14ac:dyDescent="0.25">
      <c r="A621" s="44"/>
      <c r="B621" s="42" t="s">
        <v>180</v>
      </c>
      <c r="C621" s="9">
        <v>2574.7800000000002</v>
      </c>
      <c r="D621" s="9">
        <v>10.5</v>
      </c>
      <c r="E621" s="9">
        <f t="shared" si="263"/>
        <v>2564.2800000000002</v>
      </c>
    </row>
    <row r="622" spans="1:5" x14ac:dyDescent="0.25">
      <c r="A622" s="44"/>
      <c r="B622" s="42" t="s">
        <v>181</v>
      </c>
      <c r="C622" s="9">
        <v>0</v>
      </c>
      <c r="D622" s="9">
        <v>0</v>
      </c>
      <c r="E622" s="9">
        <f t="shared" si="263"/>
        <v>0</v>
      </c>
    </row>
    <row r="623" spans="1:5" x14ac:dyDescent="0.25">
      <c r="A623" s="44"/>
      <c r="B623" s="2"/>
      <c r="C623" s="9"/>
      <c r="D623" s="9"/>
      <c r="E623" s="9"/>
    </row>
    <row r="624" spans="1:5" x14ac:dyDescent="0.25">
      <c r="A624" s="45">
        <v>5</v>
      </c>
      <c r="B624" s="39" t="s">
        <v>187</v>
      </c>
      <c r="C624" s="40">
        <f t="shared" ref="C624:D624" si="264">C625-C626</f>
        <v>86488.45</v>
      </c>
      <c r="D624" s="40">
        <f t="shared" si="264"/>
        <v>95512.2</v>
      </c>
      <c r="E624" s="40">
        <f t="shared" ref="E624:E626" si="265">C624-D624</f>
        <v>-9023.75</v>
      </c>
    </row>
    <row r="625" spans="1:5" x14ac:dyDescent="0.25">
      <c r="A625" s="44"/>
      <c r="B625" s="42" t="s">
        <v>180</v>
      </c>
      <c r="C625" s="9">
        <v>87968.45</v>
      </c>
      <c r="D625" s="9">
        <v>96908.2</v>
      </c>
      <c r="E625" s="9">
        <f t="shared" si="265"/>
        <v>-8939.75</v>
      </c>
    </row>
    <row r="626" spans="1:5" x14ac:dyDescent="0.25">
      <c r="A626" s="44"/>
      <c r="B626" s="42" t="s">
        <v>181</v>
      </c>
      <c r="C626" s="9">
        <v>1480</v>
      </c>
      <c r="D626" s="9">
        <v>1396</v>
      </c>
      <c r="E626" s="9">
        <f t="shared" si="265"/>
        <v>84</v>
      </c>
    </row>
    <row r="627" spans="1:5" x14ac:dyDescent="0.25">
      <c r="A627" s="44"/>
      <c r="B627" s="2"/>
      <c r="C627" s="9"/>
      <c r="D627" s="9"/>
      <c r="E627" s="9"/>
    </row>
    <row r="628" spans="1:5" x14ac:dyDescent="0.25">
      <c r="A628" s="45">
        <v>6</v>
      </c>
      <c r="B628" s="39" t="s">
        <v>188</v>
      </c>
      <c r="C628" s="40">
        <f t="shared" ref="C628:D628" si="266">C629-C630</f>
        <v>8507.9500000000007</v>
      </c>
      <c r="D628" s="40">
        <f t="shared" si="266"/>
        <v>4682.3999999999996</v>
      </c>
      <c r="E628" s="40">
        <f t="shared" ref="E628:E630" si="267">C628-D628</f>
        <v>3825.5500000000011</v>
      </c>
    </row>
    <row r="629" spans="1:5" x14ac:dyDescent="0.25">
      <c r="A629" s="44"/>
      <c r="B629" s="42" t="s">
        <v>180</v>
      </c>
      <c r="C629" s="9">
        <v>12923.95</v>
      </c>
      <c r="D629" s="9">
        <v>11659.5</v>
      </c>
      <c r="E629" s="9">
        <f t="shared" si="267"/>
        <v>1264.4500000000007</v>
      </c>
    </row>
    <row r="630" spans="1:5" x14ac:dyDescent="0.25">
      <c r="A630" s="44"/>
      <c r="B630" s="42" t="s">
        <v>181</v>
      </c>
      <c r="C630" s="9">
        <v>4416</v>
      </c>
      <c r="D630" s="9">
        <v>6977.1</v>
      </c>
      <c r="E630" s="9">
        <f t="shared" si="267"/>
        <v>-2561.1000000000004</v>
      </c>
    </row>
    <row r="631" spans="1:5" x14ac:dyDescent="0.25">
      <c r="A631" s="44"/>
      <c r="B631" s="2"/>
      <c r="C631" s="9"/>
      <c r="D631" s="9"/>
      <c r="E631" s="9"/>
    </row>
    <row r="632" spans="1:5" x14ac:dyDescent="0.25">
      <c r="A632" s="45">
        <v>7</v>
      </c>
      <c r="B632" s="39" t="s">
        <v>189</v>
      </c>
      <c r="C632" s="40">
        <f t="shared" ref="C632:D632" si="268">C633-C634</f>
        <v>4430.3999999999942</v>
      </c>
      <c r="D632" s="40">
        <f t="shared" si="268"/>
        <v>-9661.86</v>
      </c>
      <c r="E632" s="40">
        <f t="shared" ref="E632:E634" si="269">C632-D632</f>
        <v>14092.259999999995</v>
      </c>
    </row>
    <row r="633" spans="1:5" x14ac:dyDescent="0.25">
      <c r="A633" s="44"/>
      <c r="B633" s="42" t="s">
        <v>180</v>
      </c>
      <c r="C633" s="9">
        <v>80997.649999999994</v>
      </c>
      <c r="D633" s="9">
        <v>30045.14</v>
      </c>
      <c r="E633" s="9">
        <f t="shared" si="269"/>
        <v>50952.509999999995</v>
      </c>
    </row>
    <row r="634" spans="1:5" x14ac:dyDescent="0.25">
      <c r="A634" s="44"/>
      <c r="B634" s="42" t="s">
        <v>181</v>
      </c>
      <c r="C634" s="9">
        <v>76567.25</v>
      </c>
      <c r="D634" s="9">
        <v>39707</v>
      </c>
      <c r="E634" s="9">
        <f t="shared" si="269"/>
        <v>36860.25</v>
      </c>
    </row>
    <row r="635" spans="1:5" x14ac:dyDescent="0.25">
      <c r="A635" s="44"/>
      <c r="B635" s="2"/>
      <c r="C635" s="9"/>
      <c r="D635" s="9"/>
      <c r="E635" s="9"/>
    </row>
    <row r="636" spans="1:5" x14ac:dyDescent="0.25">
      <c r="A636" s="45">
        <v>8</v>
      </c>
      <c r="B636" s="39" t="s">
        <v>190</v>
      </c>
      <c r="C636" s="40">
        <f t="shared" ref="C636:D636" si="270">C637-C638</f>
        <v>-5650.15</v>
      </c>
      <c r="D636" s="40">
        <f t="shared" si="270"/>
        <v>-40711.799999999996</v>
      </c>
      <c r="E636" s="40">
        <f t="shared" ref="E636:E638" si="271">C636-D636</f>
        <v>35061.649999999994</v>
      </c>
    </row>
    <row r="637" spans="1:5" x14ac:dyDescent="0.25">
      <c r="A637" s="44"/>
      <c r="B637" s="42" t="s">
        <v>180</v>
      </c>
      <c r="C637" s="9">
        <v>744.35</v>
      </c>
      <c r="D637" s="9">
        <v>412.8</v>
      </c>
      <c r="E637" s="9">
        <f t="shared" si="271"/>
        <v>331.55</v>
      </c>
    </row>
    <row r="638" spans="1:5" x14ac:dyDescent="0.25">
      <c r="A638" s="44"/>
      <c r="B638" s="42" t="s">
        <v>181</v>
      </c>
      <c r="C638" s="9">
        <v>6394.5</v>
      </c>
      <c r="D638" s="9">
        <v>41124.6</v>
      </c>
      <c r="E638" s="9">
        <f t="shared" si="271"/>
        <v>-34730.1</v>
      </c>
    </row>
    <row r="639" spans="1:5" x14ac:dyDescent="0.25">
      <c r="A639" s="44"/>
      <c r="B639" s="2"/>
      <c r="C639" s="9"/>
      <c r="D639" s="9"/>
      <c r="E639" s="9"/>
    </row>
    <row r="640" spans="1:5" x14ac:dyDescent="0.25">
      <c r="A640" s="45">
        <v>9</v>
      </c>
      <c r="B640" s="39" t="s">
        <v>191</v>
      </c>
      <c r="C640" s="40">
        <f t="shared" ref="C640:D640" si="272">C641-C642</f>
        <v>-300176.99</v>
      </c>
      <c r="D640" s="40">
        <f t="shared" si="272"/>
        <v>-252231.05</v>
      </c>
      <c r="E640" s="40">
        <f t="shared" ref="E640:E642" si="273">C640-D640</f>
        <v>-47945.94</v>
      </c>
    </row>
    <row r="641" spans="1:5" ht="21" x14ac:dyDescent="0.35">
      <c r="A641" s="46"/>
      <c r="B641" s="42" t="s">
        <v>180</v>
      </c>
      <c r="C641" s="9">
        <v>11687.78</v>
      </c>
      <c r="D641" s="9">
        <v>10176.32</v>
      </c>
      <c r="E641" s="9">
        <f t="shared" si="273"/>
        <v>1511.4600000000009</v>
      </c>
    </row>
    <row r="642" spans="1:5" ht="21" x14ac:dyDescent="0.35">
      <c r="A642" s="46"/>
      <c r="B642" s="42" t="s">
        <v>181</v>
      </c>
      <c r="C642" s="9">
        <v>311864.77</v>
      </c>
      <c r="D642" s="9">
        <v>262407.37</v>
      </c>
      <c r="E642" s="9">
        <f t="shared" si="273"/>
        <v>49457.400000000023</v>
      </c>
    </row>
    <row r="643" spans="1:5" ht="21" x14ac:dyDescent="0.35">
      <c r="A643" s="46"/>
      <c r="B643" s="47"/>
      <c r="C643" s="9"/>
      <c r="D643" s="9"/>
      <c r="E643" s="9"/>
    </row>
    <row r="644" spans="1:5" x14ac:dyDescent="0.25">
      <c r="A644" s="45"/>
      <c r="B644" s="39" t="s">
        <v>192</v>
      </c>
      <c r="C644" s="40">
        <f t="shared" ref="C644:D646" si="274">C604+C608+C612+C616+C620+C624+C628+C632+C636+C640</f>
        <v>4705.8099999999395</v>
      </c>
      <c r="D644" s="40">
        <f t="shared" si="274"/>
        <v>9460.8100000000559</v>
      </c>
      <c r="E644" s="40">
        <f t="shared" ref="E644:E646" si="275">C644-D644</f>
        <v>-4755.0000000001164</v>
      </c>
    </row>
    <row r="645" spans="1:5" ht="21" x14ac:dyDescent="0.35">
      <c r="A645" s="46"/>
      <c r="B645" s="42" t="s">
        <v>180</v>
      </c>
      <c r="C645" s="9">
        <f t="shared" si="274"/>
        <v>425534.32999999996</v>
      </c>
      <c r="D645" s="9">
        <f t="shared" si="274"/>
        <v>378615.27999999997</v>
      </c>
      <c r="E645" s="9">
        <f t="shared" si="275"/>
        <v>46919.049999999988</v>
      </c>
    </row>
    <row r="646" spans="1:5" ht="21" x14ac:dyDescent="0.35">
      <c r="A646" s="46"/>
      <c r="B646" s="42" t="s">
        <v>181</v>
      </c>
      <c r="C646" s="9">
        <f t="shared" si="274"/>
        <v>420828.52</v>
      </c>
      <c r="D646" s="9">
        <f t="shared" si="274"/>
        <v>369154.47</v>
      </c>
      <c r="E646" s="9">
        <f t="shared" si="275"/>
        <v>51674.050000000047</v>
      </c>
    </row>
    <row r="648" spans="1:5" x14ac:dyDescent="0.25">
      <c r="A648" s="27"/>
      <c r="B648" s="27"/>
      <c r="C648" s="27"/>
      <c r="D648" s="27"/>
      <c r="E648" s="27"/>
    </row>
    <row r="651" spans="1:5" ht="26.25" x14ac:dyDescent="0.4">
      <c r="A651" s="1" t="s">
        <v>178</v>
      </c>
      <c r="B651" s="2"/>
      <c r="C651" s="18">
        <v>2021</v>
      </c>
      <c r="D651" s="18">
        <v>2020</v>
      </c>
      <c r="E651" s="20" t="s">
        <v>125</v>
      </c>
    </row>
    <row r="652" spans="1:5" x14ac:dyDescent="0.25">
      <c r="A652" t="s">
        <v>0</v>
      </c>
      <c r="C652" s="3">
        <v>421</v>
      </c>
      <c r="D652" s="3">
        <v>415</v>
      </c>
      <c r="E652" s="29">
        <f>C652-D652</f>
        <v>6</v>
      </c>
    </row>
    <row r="653" spans="1:5" x14ac:dyDescent="0.25">
      <c r="C653" s="4" t="s">
        <v>138</v>
      </c>
      <c r="D653" s="4" t="s">
        <v>138</v>
      </c>
      <c r="E653" s="4" t="s">
        <v>138</v>
      </c>
    </row>
    <row r="654" spans="1:5" x14ac:dyDescent="0.25">
      <c r="A654" s="38">
        <v>0</v>
      </c>
      <c r="B654" s="39" t="s">
        <v>179</v>
      </c>
      <c r="C654" s="40">
        <f t="shared" ref="C654:D654" si="276">C655-C656</f>
        <v>194145.22999999998</v>
      </c>
      <c r="D654" s="40">
        <f t="shared" si="276"/>
        <v>184188.49</v>
      </c>
      <c r="E654" s="40">
        <f>C654-D654</f>
        <v>9956.7399999999907</v>
      </c>
    </row>
    <row r="655" spans="1:5" x14ac:dyDescent="0.25">
      <c r="A655" s="41"/>
      <c r="B655" s="42" t="s">
        <v>180</v>
      </c>
      <c r="C655" s="43">
        <v>207960.08</v>
      </c>
      <c r="D655" s="43">
        <v>201370.96</v>
      </c>
      <c r="E655" s="9">
        <f>C655-D655</f>
        <v>6589.1199999999953</v>
      </c>
    </row>
    <row r="656" spans="1:5" x14ac:dyDescent="0.25">
      <c r="A656" s="41"/>
      <c r="B656" s="42" t="s">
        <v>181</v>
      </c>
      <c r="C656" s="43">
        <v>13814.85</v>
      </c>
      <c r="D656" s="43">
        <v>17182.47</v>
      </c>
      <c r="E656" s="9">
        <f>C656-D656</f>
        <v>-3367.6200000000008</v>
      </c>
    </row>
    <row r="657" spans="1:5" x14ac:dyDescent="0.25">
      <c r="A657" s="44"/>
      <c r="B657" s="2"/>
      <c r="C657" s="43"/>
      <c r="D657" s="43"/>
    </row>
    <row r="658" spans="1:5" x14ac:dyDescent="0.25">
      <c r="A658" s="38" t="s">
        <v>182</v>
      </c>
      <c r="B658" s="39" t="s">
        <v>183</v>
      </c>
      <c r="C658" s="40">
        <f t="shared" ref="C658:D658" si="277">C659-C660</f>
        <v>11021.1</v>
      </c>
      <c r="D658" s="40">
        <f t="shared" si="277"/>
        <v>2335.2000000000007</v>
      </c>
      <c r="E658" s="40">
        <f>C658-D658</f>
        <v>8685.9</v>
      </c>
    </row>
    <row r="659" spans="1:5" x14ac:dyDescent="0.25">
      <c r="A659" s="41"/>
      <c r="B659" s="42" t="s">
        <v>180</v>
      </c>
      <c r="C659" s="9">
        <v>26780.2</v>
      </c>
      <c r="D659" s="9">
        <v>19285.3</v>
      </c>
      <c r="E659" s="9">
        <f>C659-D659</f>
        <v>7494.9000000000015</v>
      </c>
    </row>
    <row r="660" spans="1:5" x14ac:dyDescent="0.25">
      <c r="A660" s="41"/>
      <c r="B660" s="42" t="s">
        <v>181</v>
      </c>
      <c r="C660" s="9">
        <v>15759.1</v>
      </c>
      <c r="D660" s="9">
        <v>16950.099999999999</v>
      </c>
      <c r="E660" s="9">
        <f t="shared" ref="E660" si="278">C660-D660</f>
        <v>-1190.9999999999982</v>
      </c>
    </row>
    <row r="661" spans="1:5" x14ac:dyDescent="0.25">
      <c r="A661" s="44"/>
      <c r="B661" s="2"/>
      <c r="C661" s="9"/>
      <c r="D661" s="9"/>
      <c r="E661" s="9"/>
    </row>
    <row r="662" spans="1:5" x14ac:dyDescent="0.25">
      <c r="A662" s="45">
        <v>2</v>
      </c>
      <c r="B662" s="39" t="s">
        <v>184</v>
      </c>
      <c r="C662" s="40">
        <f t="shared" ref="C662:D662" si="279">C663-C664</f>
        <v>519836.35</v>
      </c>
      <c r="D662" s="40">
        <f t="shared" si="279"/>
        <v>554251.1</v>
      </c>
      <c r="E662" s="40">
        <f t="shared" ref="E662:E664" si="280">C662-D662</f>
        <v>-34414.75</v>
      </c>
    </row>
    <row r="663" spans="1:5" x14ac:dyDescent="0.25">
      <c r="A663" s="44"/>
      <c r="B663" s="42" t="s">
        <v>180</v>
      </c>
      <c r="C663" s="43">
        <v>530030.35</v>
      </c>
      <c r="D663" s="43">
        <v>570634.1</v>
      </c>
      <c r="E663" s="9">
        <f t="shared" si="280"/>
        <v>-40603.75</v>
      </c>
    </row>
    <row r="664" spans="1:5" x14ac:dyDescent="0.25">
      <c r="A664" s="44"/>
      <c r="B664" s="42" t="s">
        <v>181</v>
      </c>
      <c r="C664" s="43">
        <v>10194</v>
      </c>
      <c r="D664" s="43">
        <v>16383</v>
      </c>
      <c r="E664" s="9">
        <f t="shared" si="280"/>
        <v>-6189</v>
      </c>
    </row>
    <row r="665" spans="1:5" x14ac:dyDescent="0.25">
      <c r="A665" s="44"/>
      <c r="B665" s="2"/>
      <c r="C665" s="9"/>
      <c r="D665" s="9"/>
      <c r="E665" s="9"/>
    </row>
    <row r="666" spans="1:5" x14ac:dyDescent="0.25">
      <c r="A666" s="45">
        <v>3</v>
      </c>
      <c r="B666" s="39" t="s">
        <v>185</v>
      </c>
      <c r="C666" s="40">
        <f t="shared" ref="C666:D666" si="281">C667-C668</f>
        <v>9212.5</v>
      </c>
      <c r="D666" s="40">
        <f t="shared" si="281"/>
        <v>16708.2</v>
      </c>
      <c r="E666" s="40">
        <f t="shared" ref="E666:E668" si="282">C666-D666</f>
        <v>-7495.7000000000007</v>
      </c>
    </row>
    <row r="667" spans="1:5" x14ac:dyDescent="0.25">
      <c r="A667" s="44"/>
      <c r="B667" s="42" t="s">
        <v>180</v>
      </c>
      <c r="C667" s="9">
        <v>10226.549999999999</v>
      </c>
      <c r="D667" s="9">
        <v>17130.2</v>
      </c>
      <c r="E667" s="9">
        <f t="shared" si="282"/>
        <v>-6903.6500000000015</v>
      </c>
    </row>
    <row r="668" spans="1:5" x14ac:dyDescent="0.25">
      <c r="A668" s="44"/>
      <c r="B668" s="42" t="s">
        <v>181</v>
      </c>
      <c r="C668" s="9">
        <v>1014.05</v>
      </c>
      <c r="D668" s="9">
        <v>422</v>
      </c>
      <c r="E668" s="9">
        <f t="shared" si="282"/>
        <v>592.04999999999995</v>
      </c>
    </row>
    <row r="669" spans="1:5" x14ac:dyDescent="0.25">
      <c r="A669" s="44"/>
      <c r="B669" s="2"/>
      <c r="C669" s="9"/>
      <c r="D669" s="9"/>
      <c r="E669" s="9"/>
    </row>
    <row r="670" spans="1:5" x14ac:dyDescent="0.25">
      <c r="A670" s="45">
        <v>4</v>
      </c>
      <c r="B670" s="39" t="s">
        <v>186</v>
      </c>
      <c r="C670" s="40">
        <f t="shared" ref="C670:D670" si="283">C671-C672</f>
        <v>975.1</v>
      </c>
      <c r="D670" s="40">
        <f t="shared" si="283"/>
        <v>600</v>
      </c>
      <c r="E670" s="40">
        <f t="shared" ref="E670:E672" si="284">C670-D670</f>
        <v>375.1</v>
      </c>
    </row>
    <row r="671" spans="1:5" x14ac:dyDescent="0.25">
      <c r="A671" s="44"/>
      <c r="B671" s="42" t="s">
        <v>180</v>
      </c>
      <c r="C671" s="9">
        <v>975.1</v>
      </c>
      <c r="D671" s="9">
        <v>600</v>
      </c>
      <c r="E671" s="9">
        <f t="shared" si="284"/>
        <v>375.1</v>
      </c>
    </row>
    <row r="672" spans="1:5" x14ac:dyDescent="0.25">
      <c r="A672" s="44"/>
      <c r="B672" s="42" t="s">
        <v>181</v>
      </c>
      <c r="C672" s="9">
        <v>0</v>
      </c>
      <c r="D672" s="9">
        <v>0</v>
      </c>
      <c r="E672" s="9">
        <f t="shared" si="284"/>
        <v>0</v>
      </c>
    </row>
    <row r="673" spans="1:5" x14ac:dyDescent="0.25">
      <c r="A673" s="44"/>
      <c r="B673" s="2"/>
      <c r="C673" s="9"/>
      <c r="D673" s="9"/>
      <c r="E673" s="9"/>
    </row>
    <row r="674" spans="1:5" x14ac:dyDescent="0.25">
      <c r="A674" s="45">
        <v>5</v>
      </c>
      <c r="B674" s="39" t="s">
        <v>187</v>
      </c>
      <c r="C674" s="40">
        <f t="shared" ref="C674:D674" si="285">C675-C676</f>
        <v>339471.65</v>
      </c>
      <c r="D674" s="40">
        <f t="shared" si="285"/>
        <v>338940.2</v>
      </c>
      <c r="E674" s="40">
        <f t="shared" ref="E674:E676" si="286">C674-D674</f>
        <v>531.45000000001164</v>
      </c>
    </row>
    <row r="675" spans="1:5" x14ac:dyDescent="0.25">
      <c r="A675" s="44"/>
      <c r="B675" s="42" t="s">
        <v>180</v>
      </c>
      <c r="C675" s="9">
        <v>347202.4</v>
      </c>
      <c r="D675" s="9">
        <v>341023.2</v>
      </c>
      <c r="E675" s="9">
        <f t="shared" si="286"/>
        <v>6179.2000000000116</v>
      </c>
    </row>
    <row r="676" spans="1:5" x14ac:dyDescent="0.25">
      <c r="A676" s="44"/>
      <c r="B676" s="42" t="s">
        <v>181</v>
      </c>
      <c r="C676" s="9">
        <v>7730.75</v>
      </c>
      <c r="D676" s="9">
        <v>2083</v>
      </c>
      <c r="E676" s="9">
        <f t="shared" si="286"/>
        <v>5647.75</v>
      </c>
    </row>
    <row r="677" spans="1:5" x14ac:dyDescent="0.25">
      <c r="A677" s="44"/>
      <c r="B677" s="2"/>
      <c r="C677" s="9"/>
      <c r="D677" s="9"/>
      <c r="E677" s="9"/>
    </row>
    <row r="678" spans="1:5" x14ac:dyDescent="0.25">
      <c r="A678" s="45">
        <v>6</v>
      </c>
      <c r="B678" s="39" t="s">
        <v>188</v>
      </c>
      <c r="C678" s="40">
        <f t="shared" ref="C678:D678" si="287">C679-C680</f>
        <v>79512.95</v>
      </c>
      <c r="D678" s="40">
        <f t="shared" si="287"/>
        <v>86398.049999999988</v>
      </c>
      <c r="E678" s="40">
        <f t="shared" ref="E678:E680" si="288">C678-D678</f>
        <v>-6885.0999999999913</v>
      </c>
    </row>
    <row r="679" spans="1:5" x14ac:dyDescent="0.25">
      <c r="A679" s="44"/>
      <c r="B679" s="42" t="s">
        <v>180</v>
      </c>
      <c r="C679" s="9">
        <v>151041.9</v>
      </c>
      <c r="D679" s="9">
        <v>155276.9</v>
      </c>
      <c r="E679" s="9">
        <f t="shared" si="288"/>
        <v>-4235</v>
      </c>
    </row>
    <row r="680" spans="1:5" x14ac:dyDescent="0.25">
      <c r="A680" s="44"/>
      <c r="B680" s="42" t="s">
        <v>181</v>
      </c>
      <c r="C680" s="9">
        <v>71528.95</v>
      </c>
      <c r="D680" s="9">
        <v>68878.850000000006</v>
      </c>
      <c r="E680" s="9">
        <f t="shared" si="288"/>
        <v>2650.0999999999913</v>
      </c>
    </row>
    <row r="681" spans="1:5" x14ac:dyDescent="0.25">
      <c r="A681" s="44"/>
      <c r="B681" s="2"/>
      <c r="C681" s="9"/>
      <c r="D681" s="9"/>
      <c r="E681" s="9"/>
    </row>
    <row r="682" spans="1:5" x14ac:dyDescent="0.25">
      <c r="A682" s="45">
        <v>7</v>
      </c>
      <c r="B682" s="39" t="s">
        <v>189</v>
      </c>
      <c r="C682" s="40">
        <f t="shared" ref="C682:D682" si="289">C683-C684</f>
        <v>-4664.1199999999953</v>
      </c>
      <c r="D682" s="40">
        <f t="shared" si="289"/>
        <v>-16124.910000000003</v>
      </c>
      <c r="E682" s="40">
        <f t="shared" ref="E682:E684" si="290">C682-D682</f>
        <v>11460.790000000008</v>
      </c>
    </row>
    <row r="683" spans="1:5" x14ac:dyDescent="0.25">
      <c r="A683" s="44"/>
      <c r="B683" s="42" t="s">
        <v>180</v>
      </c>
      <c r="C683" s="9">
        <v>152713.48000000001</v>
      </c>
      <c r="D683" s="9">
        <v>156926.15</v>
      </c>
      <c r="E683" s="9">
        <f t="shared" si="290"/>
        <v>-4212.6699999999837</v>
      </c>
    </row>
    <row r="684" spans="1:5" x14ac:dyDescent="0.25">
      <c r="A684" s="44"/>
      <c r="B684" s="42" t="s">
        <v>181</v>
      </c>
      <c r="C684" s="9">
        <v>157377.60000000001</v>
      </c>
      <c r="D684" s="9">
        <v>173051.06</v>
      </c>
      <c r="E684" s="9">
        <f t="shared" si="290"/>
        <v>-15673.459999999992</v>
      </c>
    </row>
    <row r="685" spans="1:5" x14ac:dyDescent="0.25">
      <c r="A685" s="44"/>
      <c r="B685" s="2"/>
      <c r="C685" s="9"/>
      <c r="D685" s="9"/>
      <c r="E685" s="9"/>
    </row>
    <row r="686" spans="1:5" x14ac:dyDescent="0.25">
      <c r="A686" s="45">
        <v>8</v>
      </c>
      <c r="B686" s="39" t="s">
        <v>190</v>
      </c>
      <c r="C686" s="40">
        <f t="shared" ref="C686:D686" si="291">C687-C688</f>
        <v>-19204.650000000001</v>
      </c>
      <c r="D686" s="40">
        <f t="shared" si="291"/>
        <v>-15959.199999999997</v>
      </c>
      <c r="E686" s="40">
        <f t="shared" ref="E686:E688" si="292">C686-D686</f>
        <v>-3245.4500000000044</v>
      </c>
    </row>
    <row r="687" spans="1:5" x14ac:dyDescent="0.25">
      <c r="A687" s="44"/>
      <c r="B687" s="42" t="s">
        <v>180</v>
      </c>
      <c r="C687" s="9">
        <v>16098.75</v>
      </c>
      <c r="D687" s="9">
        <v>18546</v>
      </c>
      <c r="E687" s="9">
        <f t="shared" si="292"/>
        <v>-2447.25</v>
      </c>
    </row>
    <row r="688" spans="1:5" x14ac:dyDescent="0.25">
      <c r="A688" s="44"/>
      <c r="B688" s="42" t="s">
        <v>181</v>
      </c>
      <c r="C688" s="9">
        <v>35303.4</v>
      </c>
      <c r="D688" s="9">
        <v>34505.199999999997</v>
      </c>
      <c r="E688" s="9">
        <f t="shared" si="292"/>
        <v>798.20000000000437</v>
      </c>
    </row>
    <row r="689" spans="1:5" x14ac:dyDescent="0.25">
      <c r="A689" s="44"/>
      <c r="B689" s="2"/>
      <c r="C689" s="9"/>
      <c r="D689" s="9"/>
      <c r="E689" s="9"/>
    </row>
    <row r="690" spans="1:5" x14ac:dyDescent="0.25">
      <c r="A690" s="45">
        <v>9</v>
      </c>
      <c r="B690" s="39" t="s">
        <v>191</v>
      </c>
      <c r="C690" s="40">
        <f t="shared" ref="C690:D690" si="293">C691-C692</f>
        <v>-1130306.1100000001</v>
      </c>
      <c r="D690" s="40">
        <f t="shared" si="293"/>
        <v>-1151337.1300000001</v>
      </c>
      <c r="E690" s="40">
        <f t="shared" ref="E690:E692" si="294">C690-D690</f>
        <v>21031.020000000019</v>
      </c>
    </row>
    <row r="691" spans="1:5" ht="21" x14ac:dyDescent="0.35">
      <c r="A691" s="46"/>
      <c r="B691" s="42" t="s">
        <v>180</v>
      </c>
      <c r="C691" s="9">
        <v>104295.76</v>
      </c>
      <c r="D691" s="9">
        <v>80755.48</v>
      </c>
      <c r="E691" s="9">
        <f t="shared" si="294"/>
        <v>23540.28</v>
      </c>
    </row>
    <row r="692" spans="1:5" ht="21" x14ac:dyDescent="0.35">
      <c r="A692" s="46"/>
      <c r="B692" s="42" t="s">
        <v>181</v>
      </c>
      <c r="C692" s="9">
        <v>1234601.8700000001</v>
      </c>
      <c r="D692" s="9">
        <v>1232092.6100000001</v>
      </c>
      <c r="E692" s="9">
        <f t="shared" si="294"/>
        <v>2509.2600000000093</v>
      </c>
    </row>
    <row r="693" spans="1:5" ht="21" x14ac:dyDescent="0.35">
      <c r="A693" s="46"/>
      <c r="B693" s="47"/>
      <c r="C693" s="9"/>
      <c r="D693" s="9"/>
      <c r="E693" s="9"/>
    </row>
    <row r="694" spans="1:5" x14ac:dyDescent="0.25">
      <c r="A694" s="45"/>
      <c r="B694" s="39" t="s">
        <v>192</v>
      </c>
      <c r="C694" s="40">
        <f t="shared" ref="C694:D696" si="295">C654+C658+C662+C666+C670+C674+C678+C682+C686+C690</f>
        <v>0</v>
      </c>
      <c r="D694" s="40">
        <f t="shared" si="295"/>
        <v>0</v>
      </c>
      <c r="E694" s="40">
        <f t="shared" ref="E694:E696" si="296">C694-D694</f>
        <v>0</v>
      </c>
    </row>
    <row r="695" spans="1:5" ht="21" x14ac:dyDescent="0.35">
      <c r="A695" s="46"/>
      <c r="B695" s="42" t="s">
        <v>180</v>
      </c>
      <c r="C695" s="9">
        <f t="shared" si="295"/>
        <v>1547324.57</v>
      </c>
      <c r="D695" s="9">
        <f t="shared" si="295"/>
        <v>1561548.2899999998</v>
      </c>
      <c r="E695" s="9">
        <f t="shared" si="296"/>
        <v>-14223.719999999739</v>
      </c>
    </row>
    <row r="696" spans="1:5" ht="21" x14ac:dyDescent="0.35">
      <c r="A696" s="46"/>
      <c r="B696" s="42" t="s">
        <v>181</v>
      </c>
      <c r="C696" s="9">
        <f t="shared" si="295"/>
        <v>1547324.57</v>
      </c>
      <c r="D696" s="9">
        <f t="shared" si="295"/>
        <v>1561548.29</v>
      </c>
      <c r="E696" s="9">
        <f t="shared" si="296"/>
        <v>-14223.719999999972</v>
      </c>
    </row>
    <row r="698" spans="1:5" x14ac:dyDescent="0.25">
      <c r="A698" s="27"/>
      <c r="B698" s="27"/>
      <c r="C698" s="27"/>
      <c r="D698" s="27"/>
      <c r="E698" s="27"/>
    </row>
    <row r="701" spans="1:5" ht="26.25" x14ac:dyDescent="0.4">
      <c r="A701" s="1" t="s">
        <v>178</v>
      </c>
      <c r="B701" s="2"/>
      <c r="C701" s="18">
        <v>2021</v>
      </c>
      <c r="D701" s="18">
        <v>2020</v>
      </c>
      <c r="E701" s="20" t="s">
        <v>125</v>
      </c>
    </row>
    <row r="702" spans="1:5" x14ac:dyDescent="0.25">
      <c r="A702" t="s">
        <v>0</v>
      </c>
      <c r="C702" s="3">
        <v>346</v>
      </c>
      <c r="D702" s="3">
        <v>349</v>
      </c>
      <c r="E702" s="29">
        <f>C702-D702</f>
        <v>-3</v>
      </c>
    </row>
    <row r="703" spans="1:5" x14ac:dyDescent="0.25">
      <c r="C703" s="4" t="s">
        <v>139</v>
      </c>
      <c r="D703" s="4" t="s">
        <v>139</v>
      </c>
      <c r="E703" s="4" t="s">
        <v>139</v>
      </c>
    </row>
    <row r="704" spans="1:5" x14ac:dyDescent="0.25">
      <c r="A704" s="38">
        <v>0</v>
      </c>
      <c r="B704" s="39" t="s">
        <v>179</v>
      </c>
      <c r="C704" s="40">
        <f t="shared" ref="C704" si="297">C705-C706</f>
        <v>123130.49</v>
      </c>
      <c r="D704" s="40">
        <f t="shared" ref="D704" si="298">D705-D706</f>
        <v>101632.08</v>
      </c>
      <c r="E704" s="40">
        <f>C704-D704</f>
        <v>21498.410000000003</v>
      </c>
    </row>
    <row r="705" spans="1:5" x14ac:dyDescent="0.25">
      <c r="A705" s="41"/>
      <c r="B705" s="42" t="s">
        <v>180</v>
      </c>
      <c r="C705" s="43">
        <v>229341.22</v>
      </c>
      <c r="D705" s="43">
        <v>106819.08</v>
      </c>
      <c r="E705" s="9">
        <f>C705-D705</f>
        <v>122522.14</v>
      </c>
    </row>
    <row r="706" spans="1:5" x14ac:dyDescent="0.25">
      <c r="A706" s="41"/>
      <c r="B706" s="42" t="s">
        <v>181</v>
      </c>
      <c r="C706" s="43">
        <v>106210.73</v>
      </c>
      <c r="D706" s="43">
        <v>5187</v>
      </c>
      <c r="E706" s="9">
        <f>C706-D706</f>
        <v>101023.73</v>
      </c>
    </row>
    <row r="707" spans="1:5" x14ac:dyDescent="0.25">
      <c r="A707" s="44"/>
      <c r="B707" s="2"/>
      <c r="C707" s="43"/>
      <c r="D707" s="43"/>
    </row>
    <row r="708" spans="1:5" x14ac:dyDescent="0.25">
      <c r="A708" s="38" t="s">
        <v>182</v>
      </c>
      <c r="B708" s="39" t="s">
        <v>183</v>
      </c>
      <c r="C708" s="40">
        <f t="shared" ref="C708" si="299">C709-C710</f>
        <v>-2949.0499999999993</v>
      </c>
      <c r="D708" s="40">
        <f t="shared" ref="D708" si="300">D709-D710</f>
        <v>790.59999999999854</v>
      </c>
      <c r="E708" s="40">
        <f>C708-D708</f>
        <v>-3739.6499999999978</v>
      </c>
    </row>
    <row r="709" spans="1:5" x14ac:dyDescent="0.25">
      <c r="A709" s="41"/>
      <c r="B709" s="42" t="s">
        <v>180</v>
      </c>
      <c r="C709" s="9">
        <v>13903.5</v>
      </c>
      <c r="D709" s="9">
        <v>18069.3</v>
      </c>
      <c r="E709" s="9">
        <f>C709-D709</f>
        <v>-4165.7999999999993</v>
      </c>
    </row>
    <row r="710" spans="1:5" x14ac:dyDescent="0.25">
      <c r="A710" s="41"/>
      <c r="B710" s="42" t="s">
        <v>181</v>
      </c>
      <c r="C710" s="9">
        <v>16852.55</v>
      </c>
      <c r="D710" s="9">
        <v>17278.7</v>
      </c>
      <c r="E710" s="9">
        <f t="shared" ref="E710" si="301">C710-D710</f>
        <v>-426.15000000000146</v>
      </c>
    </row>
    <row r="711" spans="1:5" x14ac:dyDescent="0.25">
      <c r="A711" s="44"/>
      <c r="B711" s="2"/>
      <c r="C711" s="9"/>
      <c r="D711" s="9"/>
      <c r="E711" s="9"/>
    </row>
    <row r="712" spans="1:5" x14ac:dyDescent="0.25">
      <c r="A712" s="45">
        <v>2</v>
      </c>
      <c r="B712" s="39" t="s">
        <v>184</v>
      </c>
      <c r="C712" s="40">
        <f t="shared" ref="C712" si="302">C713-C714</f>
        <v>457433.91000000003</v>
      </c>
      <c r="D712" s="40">
        <f t="shared" ref="D712" si="303">D713-D714</f>
        <v>445478.29999999993</v>
      </c>
      <c r="E712" s="40">
        <f t="shared" ref="E712:E714" si="304">C712-D712</f>
        <v>11955.610000000102</v>
      </c>
    </row>
    <row r="713" spans="1:5" x14ac:dyDescent="0.25">
      <c r="A713" s="44"/>
      <c r="B713" s="42" t="s">
        <v>180</v>
      </c>
      <c r="C713" s="43">
        <v>537912.41</v>
      </c>
      <c r="D713" s="43">
        <v>525222.94999999995</v>
      </c>
      <c r="E713" s="9">
        <f t="shared" si="304"/>
        <v>12689.460000000079</v>
      </c>
    </row>
    <row r="714" spans="1:5" x14ac:dyDescent="0.25">
      <c r="A714" s="44"/>
      <c r="B714" s="42" t="s">
        <v>181</v>
      </c>
      <c r="C714" s="43">
        <v>80478.5</v>
      </c>
      <c r="D714" s="43">
        <v>79744.649999999994</v>
      </c>
      <c r="E714" s="9">
        <f t="shared" si="304"/>
        <v>733.85000000000582</v>
      </c>
    </row>
    <row r="715" spans="1:5" x14ac:dyDescent="0.25">
      <c r="A715" s="44"/>
      <c r="B715" s="2"/>
      <c r="C715" s="9"/>
      <c r="D715" s="9"/>
      <c r="E715" s="9"/>
    </row>
    <row r="716" spans="1:5" x14ac:dyDescent="0.25">
      <c r="A716" s="45">
        <v>3</v>
      </c>
      <c r="B716" s="39" t="s">
        <v>185</v>
      </c>
      <c r="C716" s="40">
        <f t="shared" ref="C716" si="305">C717-C718</f>
        <v>21435.800000000003</v>
      </c>
      <c r="D716" s="40">
        <f t="shared" ref="D716" si="306">D717-D718</f>
        <v>35149.75</v>
      </c>
      <c r="E716" s="40">
        <f t="shared" ref="E716:E718" si="307">C716-D716</f>
        <v>-13713.949999999997</v>
      </c>
    </row>
    <row r="717" spans="1:5" x14ac:dyDescent="0.25">
      <c r="A717" s="44"/>
      <c r="B717" s="42" t="s">
        <v>180</v>
      </c>
      <c r="C717" s="9">
        <v>39813.800000000003</v>
      </c>
      <c r="D717" s="9">
        <v>36142.75</v>
      </c>
      <c r="E717" s="9">
        <f t="shared" si="307"/>
        <v>3671.0500000000029</v>
      </c>
    </row>
    <row r="718" spans="1:5" x14ac:dyDescent="0.25">
      <c r="A718" s="44"/>
      <c r="B718" s="42" t="s">
        <v>181</v>
      </c>
      <c r="C718" s="9">
        <v>18378</v>
      </c>
      <c r="D718" s="9">
        <v>993</v>
      </c>
      <c r="E718" s="9">
        <f t="shared" si="307"/>
        <v>17385</v>
      </c>
    </row>
    <row r="719" spans="1:5" x14ac:dyDescent="0.25">
      <c r="A719" s="44"/>
      <c r="B719" s="2"/>
      <c r="C719" s="9"/>
      <c r="D719" s="9"/>
      <c r="E719" s="9"/>
    </row>
    <row r="720" spans="1:5" x14ac:dyDescent="0.25">
      <c r="A720" s="45">
        <v>4</v>
      </c>
      <c r="B720" s="39" t="s">
        <v>186</v>
      </c>
      <c r="C720" s="40">
        <f t="shared" ref="C720" si="308">C721-C722</f>
        <v>1964.95</v>
      </c>
      <c r="D720" s="40">
        <f t="shared" ref="D720" si="309">D721-D722</f>
        <v>8249.25</v>
      </c>
      <c r="E720" s="40">
        <f t="shared" ref="E720:E722" si="310">C720-D720</f>
        <v>-6284.3</v>
      </c>
    </row>
    <row r="721" spans="1:5" x14ac:dyDescent="0.25">
      <c r="A721" s="44"/>
      <c r="B721" s="42" t="s">
        <v>180</v>
      </c>
      <c r="C721" s="9">
        <v>2231.54</v>
      </c>
      <c r="D721" s="9">
        <v>8249.25</v>
      </c>
      <c r="E721" s="9">
        <f t="shared" si="310"/>
        <v>-6017.71</v>
      </c>
    </row>
    <row r="722" spans="1:5" x14ac:dyDescent="0.25">
      <c r="A722" s="44"/>
      <c r="B722" s="42" t="s">
        <v>181</v>
      </c>
      <c r="C722" s="9">
        <v>266.58999999999997</v>
      </c>
      <c r="D722" s="9">
        <v>0</v>
      </c>
      <c r="E722" s="9">
        <f t="shared" si="310"/>
        <v>266.58999999999997</v>
      </c>
    </row>
    <row r="723" spans="1:5" x14ac:dyDescent="0.25">
      <c r="A723" s="44"/>
      <c r="B723" s="2"/>
      <c r="C723" s="9"/>
      <c r="D723" s="9"/>
      <c r="E723" s="9"/>
    </row>
    <row r="724" spans="1:5" x14ac:dyDescent="0.25">
      <c r="A724" s="45">
        <v>5</v>
      </c>
      <c r="B724" s="39" t="s">
        <v>187</v>
      </c>
      <c r="C724" s="40">
        <f t="shared" ref="C724" si="311">C725-C726</f>
        <v>259834.25</v>
      </c>
      <c r="D724" s="40">
        <f t="shared" ref="D724" si="312">D725-D726</f>
        <v>261830.40000000002</v>
      </c>
      <c r="E724" s="40">
        <f t="shared" ref="E724:E726" si="313">C724-D724</f>
        <v>-1996.1500000000233</v>
      </c>
    </row>
    <row r="725" spans="1:5" x14ac:dyDescent="0.25">
      <c r="A725" s="44"/>
      <c r="B725" s="42" t="s">
        <v>180</v>
      </c>
      <c r="C725" s="9">
        <v>295548.45</v>
      </c>
      <c r="D725" s="9">
        <v>268681.2</v>
      </c>
      <c r="E725" s="9">
        <f t="shared" si="313"/>
        <v>26867.25</v>
      </c>
    </row>
    <row r="726" spans="1:5" x14ac:dyDescent="0.25">
      <c r="A726" s="44"/>
      <c r="B726" s="42" t="s">
        <v>181</v>
      </c>
      <c r="C726" s="9">
        <v>35714.199999999997</v>
      </c>
      <c r="D726" s="9">
        <v>6850.8</v>
      </c>
      <c r="E726" s="9">
        <f t="shared" si="313"/>
        <v>28863.399999999998</v>
      </c>
    </row>
    <row r="727" spans="1:5" x14ac:dyDescent="0.25">
      <c r="A727" s="44"/>
      <c r="B727" s="2"/>
      <c r="C727" s="9"/>
      <c r="D727" s="9"/>
      <c r="E727" s="9"/>
    </row>
    <row r="728" spans="1:5" x14ac:dyDescent="0.25">
      <c r="A728" s="45">
        <v>6</v>
      </c>
      <c r="B728" s="39" t="s">
        <v>188</v>
      </c>
      <c r="C728" s="40">
        <f t="shared" ref="C728" si="314">C729-C730</f>
        <v>23407.949999999997</v>
      </c>
      <c r="D728" s="40">
        <f t="shared" ref="D728" si="315">D729-D730</f>
        <v>126081.1</v>
      </c>
      <c r="E728" s="40">
        <f t="shared" ref="E728:E730" si="316">C728-D728</f>
        <v>-102673.15000000001</v>
      </c>
    </row>
    <row r="729" spans="1:5" x14ac:dyDescent="0.25">
      <c r="A729" s="44"/>
      <c r="B729" s="42" t="s">
        <v>180</v>
      </c>
      <c r="C729" s="9">
        <v>45889.45</v>
      </c>
      <c r="D729" s="9">
        <v>159484.1</v>
      </c>
      <c r="E729" s="9">
        <f t="shared" si="316"/>
        <v>-113594.65000000001</v>
      </c>
    </row>
    <row r="730" spans="1:5" x14ac:dyDescent="0.25">
      <c r="A730" s="44"/>
      <c r="B730" s="42" t="s">
        <v>181</v>
      </c>
      <c r="C730" s="9">
        <v>22481.5</v>
      </c>
      <c r="D730" s="9">
        <v>33403</v>
      </c>
      <c r="E730" s="9">
        <f t="shared" si="316"/>
        <v>-10921.5</v>
      </c>
    </row>
    <row r="731" spans="1:5" x14ac:dyDescent="0.25">
      <c r="A731" s="44"/>
      <c r="B731" s="2"/>
      <c r="C731" s="9"/>
      <c r="D731" s="9"/>
      <c r="E731" s="9"/>
    </row>
    <row r="732" spans="1:5" x14ac:dyDescent="0.25">
      <c r="A732" s="45">
        <v>7</v>
      </c>
      <c r="B732" s="39" t="s">
        <v>189</v>
      </c>
      <c r="C732" s="40">
        <f t="shared" ref="C732" si="317">C733-C734</f>
        <v>-78688</v>
      </c>
      <c r="D732" s="40">
        <f t="shared" ref="D732" si="318">D733-D734</f>
        <v>-146222.22</v>
      </c>
      <c r="E732" s="40">
        <f t="shared" ref="E732:E734" si="319">C732-D732</f>
        <v>67534.22</v>
      </c>
    </row>
    <row r="733" spans="1:5" x14ac:dyDescent="0.25">
      <c r="A733" s="44"/>
      <c r="B733" s="42" t="s">
        <v>180</v>
      </c>
      <c r="C733" s="9">
        <v>284096.07</v>
      </c>
      <c r="D733" s="9">
        <v>142442.07999999999</v>
      </c>
      <c r="E733" s="9">
        <f t="shared" si="319"/>
        <v>141653.99000000002</v>
      </c>
    </row>
    <row r="734" spans="1:5" x14ac:dyDescent="0.25">
      <c r="A734" s="44"/>
      <c r="B734" s="42" t="s">
        <v>181</v>
      </c>
      <c r="C734" s="9">
        <v>362784.07</v>
      </c>
      <c r="D734" s="9">
        <v>288664.3</v>
      </c>
      <c r="E734" s="9">
        <f t="shared" si="319"/>
        <v>74119.770000000019</v>
      </c>
    </row>
    <row r="735" spans="1:5" x14ac:dyDescent="0.25">
      <c r="A735" s="44"/>
      <c r="B735" s="2"/>
      <c r="C735" s="9"/>
      <c r="D735" s="9"/>
      <c r="E735" s="9"/>
    </row>
    <row r="736" spans="1:5" x14ac:dyDescent="0.25">
      <c r="A736" s="45">
        <v>8</v>
      </c>
      <c r="B736" s="39" t="s">
        <v>190</v>
      </c>
      <c r="C736" s="40">
        <f t="shared" ref="C736" si="320">C737-C738</f>
        <v>21539.9</v>
      </c>
      <c r="D736" s="40">
        <f t="shared" ref="D736" si="321">D737-D738</f>
        <v>-16152.9</v>
      </c>
      <c r="E736" s="40">
        <f t="shared" ref="E736:E738" si="322">C736-D736</f>
        <v>37692.800000000003</v>
      </c>
    </row>
    <row r="737" spans="1:5" x14ac:dyDescent="0.25">
      <c r="A737" s="44"/>
      <c r="B737" s="42" t="s">
        <v>180</v>
      </c>
      <c r="C737" s="9">
        <v>39978.15</v>
      </c>
      <c r="D737" s="9">
        <v>2304.65</v>
      </c>
      <c r="E737" s="9">
        <f t="shared" si="322"/>
        <v>37673.5</v>
      </c>
    </row>
    <row r="738" spans="1:5" x14ac:dyDescent="0.25">
      <c r="A738" s="44"/>
      <c r="B738" s="42" t="s">
        <v>181</v>
      </c>
      <c r="C738" s="9">
        <v>18438.25</v>
      </c>
      <c r="D738" s="9">
        <v>18457.55</v>
      </c>
      <c r="E738" s="9">
        <f t="shared" si="322"/>
        <v>-19.299999999999272</v>
      </c>
    </row>
    <row r="739" spans="1:5" x14ac:dyDescent="0.25">
      <c r="A739" s="44"/>
      <c r="B739" s="2"/>
      <c r="C739" s="9"/>
      <c r="D739" s="9"/>
      <c r="E739" s="9"/>
    </row>
    <row r="740" spans="1:5" x14ac:dyDescent="0.25">
      <c r="A740" s="45">
        <v>9</v>
      </c>
      <c r="B740" s="39" t="s">
        <v>191</v>
      </c>
      <c r="C740" s="40">
        <f t="shared" ref="C740" si="323">C741-C742</f>
        <v>-876057.42</v>
      </c>
      <c r="D740" s="40">
        <f t="shared" ref="D740" si="324">D741-D742</f>
        <v>-803764.99</v>
      </c>
      <c r="E740" s="40">
        <f t="shared" ref="E740:E742" si="325">C740-D740</f>
        <v>-72292.430000000051</v>
      </c>
    </row>
    <row r="741" spans="1:5" ht="21" x14ac:dyDescent="0.35">
      <c r="A741" s="46"/>
      <c r="B741" s="42" t="s">
        <v>180</v>
      </c>
      <c r="C741" s="9">
        <v>161279.99</v>
      </c>
      <c r="D741" s="9">
        <v>88937.06</v>
      </c>
      <c r="E741" s="9">
        <f t="shared" si="325"/>
        <v>72342.929999999993</v>
      </c>
    </row>
    <row r="742" spans="1:5" ht="21" x14ac:dyDescent="0.35">
      <c r="A742" s="46"/>
      <c r="B742" s="42" t="s">
        <v>181</v>
      </c>
      <c r="C742" s="9">
        <v>1037337.41</v>
      </c>
      <c r="D742" s="9">
        <v>892702.05</v>
      </c>
      <c r="E742" s="9">
        <f t="shared" si="325"/>
        <v>144635.35999999999</v>
      </c>
    </row>
    <row r="743" spans="1:5" ht="21" x14ac:dyDescent="0.35">
      <c r="A743" s="46"/>
      <c r="B743" s="47"/>
      <c r="C743" s="9"/>
      <c r="D743" s="9"/>
      <c r="E743" s="9"/>
    </row>
    <row r="744" spans="1:5" x14ac:dyDescent="0.25">
      <c r="A744" s="45"/>
      <c r="B744" s="39" t="s">
        <v>192</v>
      </c>
      <c r="C744" s="40">
        <f t="shared" ref="C744:C746" si="326">C704+C708+C712+C716+C720+C724+C728+C732+C736+C740</f>
        <v>-48947.219999999972</v>
      </c>
      <c r="D744" s="40">
        <f t="shared" ref="D744:D746" si="327">D704+D708+D712+D716+D720+D724+D728+D732+D736+D740</f>
        <v>13071.369999999995</v>
      </c>
      <c r="E744" s="40">
        <f t="shared" ref="E744:E746" si="328">C744-D744</f>
        <v>-62018.589999999967</v>
      </c>
    </row>
    <row r="745" spans="1:5" ht="21" x14ac:dyDescent="0.35">
      <c r="A745" s="46"/>
      <c r="B745" s="42" t="s">
        <v>180</v>
      </c>
      <c r="C745" s="9">
        <f t="shared" si="326"/>
        <v>1649994.58</v>
      </c>
      <c r="D745" s="9">
        <f t="shared" si="327"/>
        <v>1356352.4200000002</v>
      </c>
      <c r="E745" s="9">
        <f t="shared" si="328"/>
        <v>293642.15999999992</v>
      </c>
    </row>
    <row r="746" spans="1:5" ht="21" x14ac:dyDescent="0.35">
      <c r="A746" s="46"/>
      <c r="B746" s="42" t="s">
        <v>181</v>
      </c>
      <c r="C746" s="9">
        <f t="shared" si="326"/>
        <v>1698941.8</v>
      </c>
      <c r="D746" s="9">
        <f t="shared" si="327"/>
        <v>1343281.05</v>
      </c>
      <c r="E746" s="9">
        <f t="shared" si="328"/>
        <v>355660.75</v>
      </c>
    </row>
    <row r="748" spans="1:5" x14ac:dyDescent="0.25">
      <c r="A748" s="27"/>
      <c r="B748" s="27"/>
      <c r="C748" s="27"/>
      <c r="D748" s="27"/>
      <c r="E748" s="27"/>
    </row>
    <row r="751" spans="1:5" ht="26.25" x14ac:dyDescent="0.4">
      <c r="A751" s="1" t="s">
        <v>178</v>
      </c>
      <c r="B751" s="2"/>
      <c r="C751" s="18">
        <v>2021</v>
      </c>
      <c r="D751" s="18">
        <v>2020</v>
      </c>
      <c r="E751" s="20" t="s">
        <v>125</v>
      </c>
    </row>
    <row r="752" spans="1:5" x14ac:dyDescent="0.25">
      <c r="A752" t="s">
        <v>0</v>
      </c>
      <c r="C752" s="3">
        <v>710</v>
      </c>
      <c r="D752" s="3">
        <v>687</v>
      </c>
      <c r="E752" s="29">
        <f>C752-D752</f>
        <v>23</v>
      </c>
    </row>
    <row r="753" spans="1:5" x14ac:dyDescent="0.25">
      <c r="C753" s="4" t="s">
        <v>140</v>
      </c>
      <c r="D753" s="4" t="s">
        <v>140</v>
      </c>
      <c r="E753" s="4" t="s">
        <v>140</v>
      </c>
    </row>
    <row r="754" spans="1:5" x14ac:dyDescent="0.25">
      <c r="A754" s="38">
        <v>0</v>
      </c>
      <c r="B754" s="39" t="s">
        <v>179</v>
      </c>
      <c r="C754" s="40">
        <f t="shared" ref="C754:D754" si="329">C755-C756</f>
        <v>242097.97</v>
      </c>
      <c r="D754" s="40">
        <f t="shared" si="329"/>
        <v>281444.11</v>
      </c>
      <c r="E754" s="40">
        <f>C754-D754</f>
        <v>-39346.139999999985</v>
      </c>
    </row>
    <row r="755" spans="1:5" x14ac:dyDescent="0.25">
      <c r="A755" s="41"/>
      <c r="B755" s="42" t="s">
        <v>180</v>
      </c>
      <c r="C755" s="43">
        <v>268213.25</v>
      </c>
      <c r="D755" s="43">
        <v>308316.2</v>
      </c>
      <c r="E755" s="9">
        <f>C755-D755</f>
        <v>-40102.950000000012</v>
      </c>
    </row>
    <row r="756" spans="1:5" x14ac:dyDescent="0.25">
      <c r="A756" s="41"/>
      <c r="B756" s="42" t="s">
        <v>181</v>
      </c>
      <c r="C756" s="43">
        <v>26115.279999999999</v>
      </c>
      <c r="D756" s="43">
        <v>26872.09</v>
      </c>
      <c r="E756" s="9">
        <f>C756-D756</f>
        <v>-756.81000000000131</v>
      </c>
    </row>
    <row r="757" spans="1:5" x14ac:dyDescent="0.25">
      <c r="A757" s="44"/>
      <c r="B757" s="2"/>
      <c r="C757" s="43"/>
      <c r="D757" s="43"/>
    </row>
    <row r="758" spans="1:5" x14ac:dyDescent="0.25">
      <c r="A758" s="38" t="s">
        <v>182</v>
      </c>
      <c r="B758" s="39" t="s">
        <v>183</v>
      </c>
      <c r="C758" s="40">
        <f t="shared" ref="C758:D758" si="330">C759-C760</f>
        <v>11155.299999999996</v>
      </c>
      <c r="D758" s="40">
        <f t="shared" si="330"/>
        <v>-5803.7000000000044</v>
      </c>
      <c r="E758" s="40">
        <f>C758-D758</f>
        <v>16959</v>
      </c>
    </row>
    <row r="759" spans="1:5" x14ac:dyDescent="0.25">
      <c r="A759" s="41"/>
      <c r="B759" s="42" t="s">
        <v>180</v>
      </c>
      <c r="C759" s="9">
        <v>63550.1</v>
      </c>
      <c r="D759" s="9">
        <v>44274.95</v>
      </c>
      <c r="E759" s="9">
        <f>C759-D759</f>
        <v>19275.150000000001</v>
      </c>
    </row>
    <row r="760" spans="1:5" x14ac:dyDescent="0.25">
      <c r="A760" s="41"/>
      <c r="B760" s="42" t="s">
        <v>181</v>
      </c>
      <c r="C760" s="9">
        <v>52394.8</v>
      </c>
      <c r="D760" s="9">
        <v>50078.65</v>
      </c>
      <c r="E760" s="9">
        <f t="shared" ref="E760" si="331">C760-D760</f>
        <v>2316.1500000000015</v>
      </c>
    </row>
    <row r="761" spans="1:5" x14ac:dyDescent="0.25">
      <c r="A761" s="44"/>
      <c r="B761" s="2"/>
      <c r="C761" s="9"/>
      <c r="D761" s="9"/>
      <c r="E761" s="9"/>
    </row>
    <row r="762" spans="1:5" x14ac:dyDescent="0.25">
      <c r="A762" s="45">
        <v>2</v>
      </c>
      <c r="B762" s="39" t="s">
        <v>184</v>
      </c>
      <c r="C762" s="40">
        <f t="shared" ref="C762:D762" si="332">C763-C764</f>
        <v>990294.35</v>
      </c>
      <c r="D762" s="40">
        <f t="shared" si="332"/>
        <v>973384.4</v>
      </c>
      <c r="E762" s="40">
        <f t="shared" ref="E762:E764" si="333">C762-D762</f>
        <v>16909.949999999953</v>
      </c>
    </row>
    <row r="763" spans="1:5" x14ac:dyDescent="0.25">
      <c r="A763" s="44"/>
      <c r="B763" s="42" t="s">
        <v>180</v>
      </c>
      <c r="C763" s="43">
        <v>1013732.95</v>
      </c>
      <c r="D763" s="43">
        <v>1030539.4</v>
      </c>
      <c r="E763" s="9">
        <f t="shared" si="333"/>
        <v>-16806.45000000007</v>
      </c>
    </row>
    <row r="764" spans="1:5" x14ac:dyDescent="0.25">
      <c r="A764" s="44"/>
      <c r="B764" s="42" t="s">
        <v>181</v>
      </c>
      <c r="C764" s="43">
        <v>23438.6</v>
      </c>
      <c r="D764" s="43">
        <v>57155</v>
      </c>
      <c r="E764" s="9">
        <f t="shared" si="333"/>
        <v>-33716.400000000001</v>
      </c>
    </row>
    <row r="765" spans="1:5" x14ac:dyDescent="0.25">
      <c r="A765" s="44"/>
      <c r="B765" s="2"/>
      <c r="C765" s="9"/>
      <c r="D765" s="9"/>
      <c r="E765" s="9"/>
    </row>
    <row r="766" spans="1:5" x14ac:dyDescent="0.25">
      <c r="A766" s="45">
        <v>3</v>
      </c>
      <c r="B766" s="39" t="s">
        <v>185</v>
      </c>
      <c r="C766" s="40">
        <f t="shared" ref="C766:D766" si="334">C767-C768</f>
        <v>26222.65</v>
      </c>
      <c r="D766" s="40">
        <f t="shared" si="334"/>
        <v>18911.05</v>
      </c>
      <c r="E766" s="40">
        <f t="shared" ref="E766:E768" si="335">C766-D766</f>
        <v>7311.6000000000022</v>
      </c>
    </row>
    <row r="767" spans="1:5" x14ac:dyDescent="0.25">
      <c r="A767" s="44"/>
      <c r="B767" s="42" t="s">
        <v>180</v>
      </c>
      <c r="C767" s="9">
        <v>26739.15</v>
      </c>
      <c r="D767" s="9">
        <v>19321.05</v>
      </c>
      <c r="E767" s="9">
        <f t="shared" si="335"/>
        <v>7418.1000000000022</v>
      </c>
    </row>
    <row r="768" spans="1:5" x14ac:dyDescent="0.25">
      <c r="A768" s="44"/>
      <c r="B768" s="42" t="s">
        <v>181</v>
      </c>
      <c r="C768" s="9">
        <v>516.5</v>
      </c>
      <c r="D768" s="9">
        <v>410</v>
      </c>
      <c r="E768" s="9">
        <f t="shared" si="335"/>
        <v>106.5</v>
      </c>
    </row>
    <row r="769" spans="1:5" x14ac:dyDescent="0.25">
      <c r="A769" s="44"/>
      <c r="B769" s="2"/>
      <c r="C769" s="9"/>
      <c r="D769" s="9"/>
      <c r="E769" s="9"/>
    </row>
    <row r="770" spans="1:5" x14ac:dyDescent="0.25">
      <c r="A770" s="45">
        <v>4</v>
      </c>
      <c r="B770" s="39" t="s">
        <v>186</v>
      </c>
      <c r="C770" s="40">
        <f t="shared" ref="C770:D770" si="336">C771-C772</f>
        <v>1879.9</v>
      </c>
      <c r="D770" s="40">
        <f t="shared" si="336"/>
        <v>142.30000000000001</v>
      </c>
      <c r="E770" s="40">
        <f t="shared" ref="E770:E772" si="337">C770-D770</f>
        <v>1737.6000000000001</v>
      </c>
    </row>
    <row r="771" spans="1:5" x14ac:dyDescent="0.25">
      <c r="A771" s="44"/>
      <c r="B771" s="42" t="s">
        <v>180</v>
      </c>
      <c r="C771" s="9">
        <v>1879.9</v>
      </c>
      <c r="D771" s="9">
        <v>142.30000000000001</v>
      </c>
      <c r="E771" s="9">
        <f t="shared" si="337"/>
        <v>1737.6000000000001</v>
      </c>
    </row>
    <row r="772" spans="1:5" x14ac:dyDescent="0.25">
      <c r="A772" s="44"/>
      <c r="B772" s="42" t="s">
        <v>181</v>
      </c>
      <c r="C772" s="9">
        <v>0</v>
      </c>
      <c r="D772" s="9">
        <v>0</v>
      </c>
      <c r="E772" s="9">
        <f t="shared" si="337"/>
        <v>0</v>
      </c>
    </row>
    <row r="773" spans="1:5" x14ac:dyDescent="0.25">
      <c r="A773" s="44"/>
      <c r="B773" s="2"/>
      <c r="C773" s="9"/>
      <c r="D773" s="9"/>
      <c r="E773" s="9"/>
    </row>
    <row r="774" spans="1:5" x14ac:dyDescent="0.25">
      <c r="A774" s="45">
        <v>5</v>
      </c>
      <c r="B774" s="39" t="s">
        <v>187</v>
      </c>
      <c r="C774" s="40">
        <f t="shared" ref="C774:D774" si="338">C775-C776</f>
        <v>486869.3</v>
      </c>
      <c r="D774" s="40">
        <f t="shared" si="338"/>
        <v>523146.89999999997</v>
      </c>
      <c r="E774" s="40">
        <f t="shared" ref="E774:E776" si="339">C774-D774</f>
        <v>-36277.599999999977</v>
      </c>
    </row>
    <row r="775" spans="1:5" x14ac:dyDescent="0.25">
      <c r="A775" s="44"/>
      <c r="B775" s="42" t="s">
        <v>180</v>
      </c>
      <c r="C775" s="9">
        <v>489485.35</v>
      </c>
      <c r="D775" s="9">
        <v>527216.94999999995</v>
      </c>
      <c r="E775" s="9">
        <f t="shared" si="339"/>
        <v>-37731.599999999977</v>
      </c>
    </row>
    <row r="776" spans="1:5" x14ac:dyDescent="0.25">
      <c r="A776" s="44"/>
      <c r="B776" s="42" t="s">
        <v>181</v>
      </c>
      <c r="C776" s="9">
        <v>2616.0500000000002</v>
      </c>
      <c r="D776" s="9">
        <v>4070.05</v>
      </c>
      <c r="E776" s="9">
        <f t="shared" si="339"/>
        <v>-1454</v>
      </c>
    </row>
    <row r="777" spans="1:5" x14ac:dyDescent="0.25">
      <c r="A777" s="44"/>
      <c r="B777" s="2"/>
      <c r="C777" s="9"/>
      <c r="D777" s="9"/>
      <c r="E777" s="9"/>
    </row>
    <row r="778" spans="1:5" x14ac:dyDescent="0.25">
      <c r="A778" s="45">
        <v>6</v>
      </c>
      <c r="B778" s="39" t="s">
        <v>188</v>
      </c>
      <c r="C778" s="40">
        <f t="shared" ref="C778:D778" si="340">C779-C780</f>
        <v>29428.450000000004</v>
      </c>
      <c r="D778" s="40">
        <f t="shared" si="340"/>
        <v>36868.85</v>
      </c>
      <c r="E778" s="40">
        <f t="shared" ref="E778:E780" si="341">C778-D778</f>
        <v>-7440.3999999999942</v>
      </c>
    </row>
    <row r="779" spans="1:5" x14ac:dyDescent="0.25">
      <c r="A779" s="44"/>
      <c r="B779" s="42" t="s">
        <v>180</v>
      </c>
      <c r="C779" s="9">
        <v>66482.8</v>
      </c>
      <c r="D779" s="9">
        <v>61519.85</v>
      </c>
      <c r="E779" s="9">
        <f t="shared" si="341"/>
        <v>4962.9500000000044</v>
      </c>
    </row>
    <row r="780" spans="1:5" x14ac:dyDescent="0.25">
      <c r="A780" s="44"/>
      <c r="B780" s="42" t="s">
        <v>181</v>
      </c>
      <c r="C780" s="9">
        <v>37054.35</v>
      </c>
      <c r="D780" s="9">
        <v>24651</v>
      </c>
      <c r="E780" s="9">
        <f t="shared" si="341"/>
        <v>12403.349999999999</v>
      </c>
    </row>
    <row r="781" spans="1:5" x14ac:dyDescent="0.25">
      <c r="A781" s="44"/>
      <c r="B781" s="2"/>
      <c r="C781" s="9"/>
      <c r="D781" s="9"/>
      <c r="E781" s="9"/>
    </row>
    <row r="782" spans="1:5" x14ac:dyDescent="0.25">
      <c r="A782" s="45">
        <v>7</v>
      </c>
      <c r="B782" s="39" t="s">
        <v>189</v>
      </c>
      <c r="C782" s="40">
        <f t="shared" ref="C782:D782" si="342">C783-C784</f>
        <v>-200167.83999999997</v>
      </c>
      <c r="D782" s="40">
        <f t="shared" si="342"/>
        <v>-113710.18</v>
      </c>
      <c r="E782" s="40">
        <f t="shared" ref="E782:E784" si="343">C782-D782</f>
        <v>-86457.659999999974</v>
      </c>
    </row>
    <row r="783" spans="1:5" x14ac:dyDescent="0.25">
      <c r="A783" s="44"/>
      <c r="B783" s="42" t="s">
        <v>180</v>
      </c>
      <c r="C783" s="9">
        <v>208832.51</v>
      </c>
      <c r="D783" s="9">
        <v>267827.42</v>
      </c>
      <c r="E783" s="9">
        <f t="shared" si="343"/>
        <v>-58994.909999999974</v>
      </c>
    </row>
    <row r="784" spans="1:5" x14ac:dyDescent="0.25">
      <c r="A784" s="44"/>
      <c r="B784" s="42" t="s">
        <v>181</v>
      </c>
      <c r="C784" s="9">
        <v>409000.35</v>
      </c>
      <c r="D784" s="9">
        <v>381537.6</v>
      </c>
      <c r="E784" s="9">
        <f t="shared" si="343"/>
        <v>27462.75</v>
      </c>
    </row>
    <row r="785" spans="1:5" x14ac:dyDescent="0.25">
      <c r="A785" s="44"/>
      <c r="B785" s="2"/>
      <c r="C785" s="9"/>
      <c r="D785" s="9"/>
      <c r="E785" s="9"/>
    </row>
    <row r="786" spans="1:5" x14ac:dyDescent="0.25">
      <c r="A786" s="45">
        <v>8</v>
      </c>
      <c r="B786" s="39" t="s">
        <v>190</v>
      </c>
      <c r="C786" s="40">
        <f t="shared" ref="C786:D786" si="344">C787-C788</f>
        <v>-15969.880000000005</v>
      </c>
      <c r="D786" s="40">
        <f t="shared" si="344"/>
        <v>-44076.950000000012</v>
      </c>
      <c r="E786" s="40">
        <f t="shared" ref="E786:E788" si="345">C786-D786</f>
        <v>28107.070000000007</v>
      </c>
    </row>
    <row r="787" spans="1:5" x14ac:dyDescent="0.25">
      <c r="A787" s="44"/>
      <c r="B787" s="42" t="s">
        <v>180</v>
      </c>
      <c r="C787" s="9">
        <v>201930.68</v>
      </c>
      <c r="D787" s="9">
        <v>176262</v>
      </c>
      <c r="E787" s="9">
        <f t="shared" si="345"/>
        <v>25668.679999999993</v>
      </c>
    </row>
    <row r="788" spans="1:5" x14ac:dyDescent="0.25">
      <c r="A788" s="44"/>
      <c r="B788" s="42" t="s">
        <v>181</v>
      </c>
      <c r="C788" s="9">
        <v>217900.56</v>
      </c>
      <c r="D788" s="9">
        <v>220338.95</v>
      </c>
      <c r="E788" s="9">
        <f t="shared" si="345"/>
        <v>-2438.390000000014</v>
      </c>
    </row>
    <row r="789" spans="1:5" x14ac:dyDescent="0.25">
      <c r="A789" s="44"/>
      <c r="B789" s="2"/>
      <c r="C789" s="9"/>
      <c r="D789" s="9"/>
      <c r="E789" s="9"/>
    </row>
    <row r="790" spans="1:5" x14ac:dyDescent="0.25">
      <c r="A790" s="45">
        <v>9</v>
      </c>
      <c r="B790" s="39" t="s">
        <v>191</v>
      </c>
      <c r="C790" s="40">
        <f t="shared" ref="C790:D790" si="346">C791-C792</f>
        <v>-2115821.0300000003</v>
      </c>
      <c r="D790" s="40">
        <f t="shared" si="346"/>
        <v>-1933064.1999999997</v>
      </c>
      <c r="E790" s="40">
        <f t="shared" ref="E790:E792" si="347">C790-D790</f>
        <v>-182756.83000000054</v>
      </c>
    </row>
    <row r="791" spans="1:5" ht="21" x14ac:dyDescent="0.35">
      <c r="A791" s="46"/>
      <c r="B791" s="42" t="s">
        <v>180</v>
      </c>
      <c r="C791" s="9">
        <v>143830.46</v>
      </c>
      <c r="D791" s="9">
        <v>390370.35</v>
      </c>
      <c r="E791" s="9">
        <f t="shared" si="347"/>
        <v>-246539.88999999998</v>
      </c>
    </row>
    <row r="792" spans="1:5" ht="21" x14ac:dyDescent="0.35">
      <c r="A792" s="46"/>
      <c r="B792" s="42" t="s">
        <v>181</v>
      </c>
      <c r="C792" s="9">
        <v>2259651.4900000002</v>
      </c>
      <c r="D792" s="9">
        <v>2323434.5499999998</v>
      </c>
      <c r="E792" s="9">
        <f t="shared" si="347"/>
        <v>-63783.05999999959</v>
      </c>
    </row>
    <row r="793" spans="1:5" ht="21" x14ac:dyDescent="0.35">
      <c r="A793" s="46"/>
      <c r="B793" s="47"/>
      <c r="C793" s="9"/>
      <c r="D793" s="9"/>
      <c r="E793" s="9"/>
    </row>
    <row r="794" spans="1:5" x14ac:dyDescent="0.25">
      <c r="A794" s="45"/>
      <c r="B794" s="39" t="s">
        <v>192</v>
      </c>
      <c r="C794" s="40">
        <f t="shared" ref="C794:D796" si="348">C754+C758+C762+C766+C770+C774+C778+C782+C786+C790</f>
        <v>-544010.83000000054</v>
      </c>
      <c r="D794" s="40">
        <f t="shared" si="348"/>
        <v>-262757.41999999946</v>
      </c>
      <c r="E794" s="40">
        <f t="shared" ref="E794:E796" si="349">C794-D794</f>
        <v>-281253.41000000108</v>
      </c>
    </row>
    <row r="795" spans="1:5" ht="21" x14ac:dyDescent="0.35">
      <c r="A795" s="46"/>
      <c r="B795" s="42" t="s">
        <v>180</v>
      </c>
      <c r="C795" s="9">
        <f t="shared" si="348"/>
        <v>2484677.15</v>
      </c>
      <c r="D795" s="9">
        <f t="shared" si="348"/>
        <v>2825790.47</v>
      </c>
      <c r="E795" s="9">
        <f t="shared" si="349"/>
        <v>-341113.3200000003</v>
      </c>
    </row>
    <row r="796" spans="1:5" ht="21" x14ac:dyDescent="0.35">
      <c r="A796" s="46"/>
      <c r="B796" s="42" t="s">
        <v>181</v>
      </c>
      <c r="C796" s="9">
        <f t="shared" si="348"/>
        <v>3028687.9800000004</v>
      </c>
      <c r="D796" s="9">
        <f t="shared" si="348"/>
        <v>3088547.8899999997</v>
      </c>
      <c r="E796" s="9">
        <f t="shared" si="349"/>
        <v>-59859.909999999218</v>
      </c>
    </row>
    <row r="798" spans="1:5" x14ac:dyDescent="0.25">
      <c r="A798" s="27"/>
      <c r="B798" s="27"/>
      <c r="C798" s="27"/>
      <c r="D798" s="27"/>
      <c r="E798" s="27"/>
    </row>
    <row r="801" spans="1:5" ht="26.25" x14ac:dyDescent="0.4">
      <c r="A801" s="1" t="s">
        <v>178</v>
      </c>
      <c r="B801" s="2"/>
      <c r="C801" s="18">
        <v>2021</v>
      </c>
      <c r="D801" s="18">
        <v>2020</v>
      </c>
      <c r="E801" s="20" t="s">
        <v>125</v>
      </c>
    </row>
    <row r="802" spans="1:5" x14ac:dyDescent="0.25">
      <c r="A802" t="s">
        <v>0</v>
      </c>
      <c r="C802" s="3">
        <v>269</v>
      </c>
      <c r="D802" s="3">
        <v>255</v>
      </c>
      <c r="E802" s="29">
        <f>C802-D802</f>
        <v>14</v>
      </c>
    </row>
    <row r="803" spans="1:5" x14ac:dyDescent="0.25">
      <c r="C803" s="4" t="s">
        <v>141</v>
      </c>
      <c r="D803" s="4" t="s">
        <v>141</v>
      </c>
      <c r="E803" s="4" t="s">
        <v>141</v>
      </c>
    </row>
    <row r="804" spans="1:5" x14ac:dyDescent="0.25">
      <c r="A804" s="38">
        <v>0</v>
      </c>
      <c r="B804" s="39" t="s">
        <v>179</v>
      </c>
      <c r="C804" s="40">
        <f t="shared" ref="C804:D804" si="350">C805-C806</f>
        <v>127878.04</v>
      </c>
      <c r="D804" s="40">
        <f t="shared" si="350"/>
        <v>122291.39000000001</v>
      </c>
      <c r="E804" s="40">
        <f>C804-D804</f>
        <v>5586.6499999999796</v>
      </c>
    </row>
    <row r="805" spans="1:5" x14ac:dyDescent="0.25">
      <c r="A805" s="41"/>
      <c r="B805" s="42" t="s">
        <v>180</v>
      </c>
      <c r="C805" s="43">
        <v>151419.59</v>
      </c>
      <c r="D805" s="43">
        <v>136888.04</v>
      </c>
      <c r="E805" s="9">
        <f>C805-D805</f>
        <v>14531.549999999988</v>
      </c>
    </row>
    <row r="806" spans="1:5" x14ac:dyDescent="0.25">
      <c r="A806" s="41"/>
      <c r="B806" s="42" t="s">
        <v>181</v>
      </c>
      <c r="C806" s="43">
        <v>23541.55</v>
      </c>
      <c r="D806" s="43">
        <v>14596.65</v>
      </c>
      <c r="E806" s="9">
        <f>C806-D806</f>
        <v>8944.9</v>
      </c>
    </row>
    <row r="807" spans="1:5" x14ac:dyDescent="0.25">
      <c r="A807" s="44"/>
      <c r="B807" s="2"/>
      <c r="C807" s="43"/>
      <c r="D807" s="43"/>
    </row>
    <row r="808" spans="1:5" x14ac:dyDescent="0.25">
      <c r="A808" s="38" t="s">
        <v>182</v>
      </c>
      <c r="B808" s="39" t="s">
        <v>183</v>
      </c>
      <c r="C808" s="40">
        <f t="shared" ref="C808:D808" si="351">C809-C810</f>
        <v>829.20000000000073</v>
      </c>
      <c r="D808" s="40">
        <f t="shared" si="351"/>
        <v>8826.1899999999987</v>
      </c>
      <c r="E808" s="40">
        <f>C808-D808</f>
        <v>-7996.989999999998</v>
      </c>
    </row>
    <row r="809" spans="1:5" x14ac:dyDescent="0.25">
      <c r="A809" s="41"/>
      <c r="B809" s="42" t="s">
        <v>180</v>
      </c>
      <c r="C809" s="9">
        <v>22699.9</v>
      </c>
      <c r="D809" s="9">
        <v>31725.39</v>
      </c>
      <c r="E809" s="9">
        <f>C809-D809</f>
        <v>-9025.489999999998</v>
      </c>
    </row>
    <row r="810" spans="1:5" x14ac:dyDescent="0.25">
      <c r="A810" s="41"/>
      <c r="B810" s="42" t="s">
        <v>181</v>
      </c>
      <c r="C810" s="9">
        <v>21870.7</v>
      </c>
      <c r="D810" s="9">
        <v>22899.200000000001</v>
      </c>
      <c r="E810" s="9">
        <f t="shared" ref="E810" si="352">C810-D810</f>
        <v>-1028.5</v>
      </c>
    </row>
    <row r="811" spans="1:5" x14ac:dyDescent="0.25">
      <c r="A811" s="44"/>
      <c r="B811" s="2"/>
      <c r="C811" s="9"/>
      <c r="D811" s="9"/>
      <c r="E811" s="9"/>
    </row>
    <row r="812" spans="1:5" x14ac:dyDescent="0.25">
      <c r="A812" s="45">
        <v>2</v>
      </c>
      <c r="B812" s="39" t="s">
        <v>184</v>
      </c>
      <c r="C812" s="40">
        <f t="shared" ref="C812:D812" si="353">C813-C814</f>
        <v>290803.64999999997</v>
      </c>
      <c r="D812" s="40">
        <f t="shared" si="353"/>
        <v>311006.56</v>
      </c>
      <c r="E812" s="40">
        <f t="shared" ref="E812:E814" si="354">C812-D812</f>
        <v>-20202.910000000033</v>
      </c>
    </row>
    <row r="813" spans="1:5" x14ac:dyDescent="0.25">
      <c r="A813" s="44"/>
      <c r="B813" s="42" t="s">
        <v>180</v>
      </c>
      <c r="C813" s="43">
        <v>320548.3</v>
      </c>
      <c r="D813" s="43">
        <v>341656.06</v>
      </c>
      <c r="E813" s="9">
        <f t="shared" si="354"/>
        <v>-21107.760000000009</v>
      </c>
    </row>
    <row r="814" spans="1:5" x14ac:dyDescent="0.25">
      <c r="A814" s="44"/>
      <c r="B814" s="42" t="s">
        <v>181</v>
      </c>
      <c r="C814" s="43">
        <v>29744.65</v>
      </c>
      <c r="D814" s="43">
        <v>30649.5</v>
      </c>
      <c r="E814" s="9">
        <f t="shared" si="354"/>
        <v>-904.84999999999854</v>
      </c>
    </row>
    <row r="815" spans="1:5" x14ac:dyDescent="0.25">
      <c r="A815" s="44"/>
      <c r="B815" s="2"/>
      <c r="C815" s="9"/>
      <c r="D815" s="9"/>
      <c r="E815" s="9"/>
    </row>
    <row r="816" spans="1:5" x14ac:dyDescent="0.25">
      <c r="A816" s="45">
        <v>3</v>
      </c>
      <c r="B816" s="39" t="s">
        <v>185</v>
      </c>
      <c r="C816" s="40">
        <f t="shared" ref="C816:D816" si="355">C817-C818</f>
        <v>21937.439999999999</v>
      </c>
      <c r="D816" s="40">
        <f t="shared" si="355"/>
        <v>22789.8</v>
      </c>
      <c r="E816" s="40">
        <f t="shared" ref="E816:E818" si="356">C816-D816</f>
        <v>-852.36000000000058</v>
      </c>
    </row>
    <row r="817" spans="1:5" x14ac:dyDescent="0.25">
      <c r="A817" s="44"/>
      <c r="B817" s="42" t="s">
        <v>180</v>
      </c>
      <c r="C817" s="9">
        <v>21937.439999999999</v>
      </c>
      <c r="D817" s="9">
        <v>22789.8</v>
      </c>
      <c r="E817" s="9">
        <f t="shared" si="356"/>
        <v>-852.36000000000058</v>
      </c>
    </row>
    <row r="818" spans="1:5" x14ac:dyDescent="0.25">
      <c r="A818" s="44"/>
      <c r="B818" s="42" t="s">
        <v>181</v>
      </c>
      <c r="C818" s="9">
        <v>0</v>
      </c>
      <c r="D818" s="9">
        <v>0</v>
      </c>
      <c r="E818" s="9">
        <f t="shared" si="356"/>
        <v>0</v>
      </c>
    </row>
    <row r="819" spans="1:5" x14ac:dyDescent="0.25">
      <c r="A819" s="44"/>
      <c r="B819" s="2"/>
      <c r="C819" s="9"/>
      <c r="D819" s="9"/>
      <c r="E819" s="9"/>
    </row>
    <row r="820" spans="1:5" x14ac:dyDescent="0.25">
      <c r="A820" s="45">
        <v>4</v>
      </c>
      <c r="B820" s="39" t="s">
        <v>186</v>
      </c>
      <c r="C820" s="40">
        <f t="shared" ref="C820:D820" si="357">C821-C822</f>
        <v>2035.49</v>
      </c>
      <c r="D820" s="40">
        <f t="shared" si="357"/>
        <v>3843.99</v>
      </c>
      <c r="E820" s="40">
        <f t="shared" ref="E820:E822" si="358">C820-D820</f>
        <v>-1808.4999999999998</v>
      </c>
    </row>
    <row r="821" spans="1:5" x14ac:dyDescent="0.25">
      <c r="A821" s="44"/>
      <c r="B821" s="42" t="s">
        <v>180</v>
      </c>
      <c r="C821" s="9">
        <v>2035.49</v>
      </c>
      <c r="D821" s="9">
        <v>5059.99</v>
      </c>
      <c r="E821" s="9">
        <f t="shared" si="358"/>
        <v>-3024.5</v>
      </c>
    </row>
    <row r="822" spans="1:5" x14ac:dyDescent="0.25">
      <c r="A822" s="44"/>
      <c r="B822" s="42" t="s">
        <v>181</v>
      </c>
      <c r="C822" s="9">
        <v>0</v>
      </c>
      <c r="D822" s="9">
        <v>1216</v>
      </c>
      <c r="E822" s="9">
        <f t="shared" si="358"/>
        <v>-1216</v>
      </c>
    </row>
    <row r="823" spans="1:5" x14ac:dyDescent="0.25">
      <c r="A823" s="44"/>
      <c r="B823" s="2"/>
      <c r="C823" s="9"/>
      <c r="D823" s="9"/>
      <c r="E823" s="9"/>
    </row>
    <row r="824" spans="1:5" x14ac:dyDescent="0.25">
      <c r="A824" s="45">
        <v>5</v>
      </c>
      <c r="B824" s="39" t="s">
        <v>187</v>
      </c>
      <c r="C824" s="40">
        <f t="shared" ref="C824:D824" si="359">C825-C826</f>
        <v>186498.35</v>
      </c>
      <c r="D824" s="40">
        <f t="shared" si="359"/>
        <v>205291.8</v>
      </c>
      <c r="E824" s="40">
        <f t="shared" ref="E824:E826" si="360">C824-D824</f>
        <v>-18793.449999999983</v>
      </c>
    </row>
    <row r="825" spans="1:5" x14ac:dyDescent="0.25">
      <c r="A825" s="44"/>
      <c r="B825" s="42" t="s">
        <v>180</v>
      </c>
      <c r="C825" s="9">
        <v>197585.25</v>
      </c>
      <c r="D825" s="9">
        <v>213627</v>
      </c>
      <c r="E825" s="9">
        <f t="shared" si="360"/>
        <v>-16041.75</v>
      </c>
    </row>
    <row r="826" spans="1:5" x14ac:dyDescent="0.25">
      <c r="A826" s="44"/>
      <c r="B826" s="42" t="s">
        <v>181</v>
      </c>
      <c r="C826" s="9">
        <v>11086.9</v>
      </c>
      <c r="D826" s="9">
        <v>8335.2000000000007</v>
      </c>
      <c r="E826" s="9">
        <f t="shared" si="360"/>
        <v>2751.6999999999989</v>
      </c>
    </row>
    <row r="827" spans="1:5" x14ac:dyDescent="0.25">
      <c r="A827" s="44"/>
      <c r="B827" s="2"/>
      <c r="C827" s="9"/>
      <c r="D827" s="9"/>
      <c r="E827" s="9"/>
    </row>
    <row r="828" spans="1:5" x14ac:dyDescent="0.25">
      <c r="A828" s="45">
        <v>6</v>
      </c>
      <c r="B828" s="39" t="s">
        <v>188</v>
      </c>
      <c r="C828" s="40">
        <f t="shared" ref="C828:D828" si="361">C829-C830</f>
        <v>49936.070000000007</v>
      </c>
      <c r="D828" s="40">
        <f t="shared" si="361"/>
        <v>28467.899999999998</v>
      </c>
      <c r="E828" s="40">
        <f t="shared" ref="E828:E830" si="362">C828-D828</f>
        <v>21468.170000000009</v>
      </c>
    </row>
    <row r="829" spans="1:5" x14ac:dyDescent="0.25">
      <c r="A829" s="44"/>
      <c r="B829" s="42" t="s">
        <v>180</v>
      </c>
      <c r="C829" s="9">
        <v>67586.070000000007</v>
      </c>
      <c r="D829" s="9">
        <v>53154.31</v>
      </c>
      <c r="E829" s="9">
        <f t="shared" si="362"/>
        <v>14431.760000000009</v>
      </c>
    </row>
    <row r="830" spans="1:5" x14ac:dyDescent="0.25">
      <c r="A830" s="44"/>
      <c r="B830" s="42" t="s">
        <v>181</v>
      </c>
      <c r="C830" s="9">
        <v>17650</v>
      </c>
      <c r="D830" s="9">
        <v>24686.41</v>
      </c>
      <c r="E830" s="9">
        <f t="shared" si="362"/>
        <v>-7036.41</v>
      </c>
    </row>
    <row r="831" spans="1:5" x14ac:dyDescent="0.25">
      <c r="A831" s="44"/>
      <c r="B831" s="2"/>
      <c r="C831" s="9"/>
      <c r="D831" s="9"/>
      <c r="E831" s="9"/>
    </row>
    <row r="832" spans="1:5" x14ac:dyDescent="0.25">
      <c r="A832" s="45">
        <v>7</v>
      </c>
      <c r="B832" s="39" t="s">
        <v>189</v>
      </c>
      <c r="C832" s="40">
        <f t="shared" ref="C832:D832" si="363">C833-C834</f>
        <v>-15072.640000000014</v>
      </c>
      <c r="D832" s="40">
        <f t="shared" si="363"/>
        <v>-8012.5499999999884</v>
      </c>
      <c r="E832" s="40">
        <f t="shared" ref="E832:E834" si="364">C832-D832</f>
        <v>-7060.0900000000256</v>
      </c>
    </row>
    <row r="833" spans="1:5" x14ac:dyDescent="0.25">
      <c r="A833" s="44"/>
      <c r="B833" s="42" t="s">
        <v>180</v>
      </c>
      <c r="C833" s="9">
        <v>135854.46</v>
      </c>
      <c r="D833" s="9">
        <v>153680.35</v>
      </c>
      <c r="E833" s="9">
        <f t="shared" si="364"/>
        <v>-17825.890000000014</v>
      </c>
    </row>
    <row r="834" spans="1:5" x14ac:dyDescent="0.25">
      <c r="A834" s="44"/>
      <c r="B834" s="42" t="s">
        <v>181</v>
      </c>
      <c r="C834" s="9">
        <v>150927.1</v>
      </c>
      <c r="D834" s="9">
        <v>161692.9</v>
      </c>
      <c r="E834" s="9">
        <f t="shared" si="364"/>
        <v>-10765.799999999988</v>
      </c>
    </row>
    <row r="835" spans="1:5" x14ac:dyDescent="0.25">
      <c r="A835" s="44"/>
      <c r="B835" s="2"/>
      <c r="C835" s="9"/>
      <c r="D835" s="9"/>
      <c r="E835" s="9"/>
    </row>
    <row r="836" spans="1:5" x14ac:dyDescent="0.25">
      <c r="A836" s="45">
        <v>8</v>
      </c>
      <c r="B836" s="39" t="s">
        <v>190</v>
      </c>
      <c r="C836" s="40">
        <f t="shared" ref="C836:D836" si="365">C837-C838</f>
        <v>3004.2</v>
      </c>
      <c r="D836" s="40">
        <f t="shared" si="365"/>
        <v>3418.4499999999989</v>
      </c>
      <c r="E836" s="40">
        <f t="shared" ref="E836:E838" si="366">C836-D836</f>
        <v>-414.24999999999909</v>
      </c>
    </row>
    <row r="837" spans="1:5" x14ac:dyDescent="0.25">
      <c r="A837" s="44"/>
      <c r="B837" s="42" t="s">
        <v>180</v>
      </c>
      <c r="C837" s="9">
        <v>7864.9</v>
      </c>
      <c r="D837" s="9">
        <v>8285.7999999999993</v>
      </c>
      <c r="E837" s="9">
        <f t="shared" si="366"/>
        <v>-420.89999999999964</v>
      </c>
    </row>
    <row r="838" spans="1:5" x14ac:dyDescent="0.25">
      <c r="A838" s="44"/>
      <c r="B838" s="42" t="s">
        <v>181</v>
      </c>
      <c r="C838" s="9">
        <v>4860.7</v>
      </c>
      <c r="D838" s="9">
        <v>4867.3500000000004</v>
      </c>
      <c r="E838" s="9">
        <f t="shared" si="366"/>
        <v>-6.6500000000005457</v>
      </c>
    </row>
    <row r="839" spans="1:5" x14ac:dyDescent="0.25">
      <c r="A839" s="44"/>
      <c r="B839" s="2"/>
      <c r="C839" s="9"/>
      <c r="D839" s="9"/>
      <c r="E839" s="9"/>
    </row>
    <row r="840" spans="1:5" x14ac:dyDescent="0.25">
      <c r="A840" s="45">
        <v>9</v>
      </c>
      <c r="B840" s="39" t="s">
        <v>191</v>
      </c>
      <c r="C840" s="40">
        <f t="shared" ref="C840:D840" si="367">C841-C842</f>
        <v>-652768.89</v>
      </c>
      <c r="D840" s="40">
        <f t="shared" si="367"/>
        <v>-706972.24</v>
      </c>
      <c r="E840" s="40">
        <f t="shared" ref="E840:E842" si="368">C840-D840</f>
        <v>54203.349999999977</v>
      </c>
    </row>
    <row r="841" spans="1:5" ht="21" x14ac:dyDescent="0.35">
      <c r="A841" s="46"/>
      <c r="B841" s="42" t="s">
        <v>180</v>
      </c>
      <c r="C841" s="9">
        <v>29370.58</v>
      </c>
      <c r="D841" s="9">
        <v>37751.31</v>
      </c>
      <c r="E841" s="9">
        <f t="shared" si="368"/>
        <v>-8380.7299999999959</v>
      </c>
    </row>
    <row r="842" spans="1:5" ht="21" x14ac:dyDescent="0.35">
      <c r="A842" s="46"/>
      <c r="B842" s="42" t="s">
        <v>181</v>
      </c>
      <c r="C842" s="9">
        <v>682139.47</v>
      </c>
      <c r="D842" s="9">
        <v>744723.55</v>
      </c>
      <c r="E842" s="9">
        <f t="shared" si="368"/>
        <v>-62584.080000000075</v>
      </c>
    </row>
    <row r="843" spans="1:5" ht="21" x14ac:dyDescent="0.35">
      <c r="A843" s="46"/>
      <c r="B843" s="47"/>
      <c r="C843" s="9"/>
      <c r="D843" s="9"/>
      <c r="E843" s="9"/>
    </row>
    <row r="844" spans="1:5" x14ac:dyDescent="0.25">
      <c r="A844" s="45"/>
      <c r="B844" s="39" t="s">
        <v>192</v>
      </c>
      <c r="C844" s="40">
        <f t="shared" ref="C844:D846" si="369">C804+C808+C812+C816+C820+C824+C828+C832+C836+C840</f>
        <v>15080.909999999916</v>
      </c>
      <c r="D844" s="40">
        <f t="shared" si="369"/>
        <v>-9048.7099999999627</v>
      </c>
      <c r="E844" s="40">
        <f t="shared" ref="E844:E846" si="370">C844-D844</f>
        <v>24129.619999999879</v>
      </c>
    </row>
    <row r="845" spans="1:5" ht="21" x14ac:dyDescent="0.35">
      <c r="A845" s="46"/>
      <c r="B845" s="42" t="s">
        <v>180</v>
      </c>
      <c r="C845" s="9">
        <f t="shared" si="369"/>
        <v>956901.98</v>
      </c>
      <c r="D845" s="9">
        <f t="shared" si="369"/>
        <v>1004618.05</v>
      </c>
      <c r="E845" s="9">
        <f t="shared" si="370"/>
        <v>-47716.070000000065</v>
      </c>
    </row>
    <row r="846" spans="1:5" ht="21" x14ac:dyDescent="0.35">
      <c r="A846" s="46"/>
      <c r="B846" s="42" t="s">
        <v>181</v>
      </c>
      <c r="C846" s="9">
        <f t="shared" si="369"/>
        <v>941821.07</v>
      </c>
      <c r="D846" s="9">
        <f t="shared" si="369"/>
        <v>1013666.76</v>
      </c>
      <c r="E846" s="9">
        <f t="shared" si="370"/>
        <v>-71845.690000000061</v>
      </c>
    </row>
    <row r="848" spans="1:5" x14ac:dyDescent="0.25">
      <c r="A848" s="27"/>
      <c r="B848" s="27"/>
      <c r="C848" s="27"/>
      <c r="D848" s="27"/>
      <c r="E848" s="27"/>
    </row>
    <row r="851" spans="1:5" ht="26.25" x14ac:dyDescent="0.4">
      <c r="A851" s="1" t="s">
        <v>178</v>
      </c>
      <c r="B851" s="2"/>
      <c r="C851" s="18">
        <v>2021</v>
      </c>
      <c r="D851" s="18">
        <v>2020</v>
      </c>
      <c r="E851" s="20" t="s">
        <v>125</v>
      </c>
    </row>
    <row r="852" spans="1:5" x14ac:dyDescent="0.25">
      <c r="A852" t="s">
        <v>0</v>
      </c>
      <c r="C852" s="3">
        <v>440</v>
      </c>
      <c r="D852" s="3">
        <v>436</v>
      </c>
      <c r="E852" s="29">
        <f>C852-D852</f>
        <v>4</v>
      </c>
    </row>
    <row r="853" spans="1:5" x14ac:dyDescent="0.25">
      <c r="C853" s="4" t="s">
        <v>142</v>
      </c>
      <c r="D853" s="4" t="s">
        <v>142</v>
      </c>
      <c r="E853" s="4" t="s">
        <v>142</v>
      </c>
    </row>
    <row r="854" spans="1:5" x14ac:dyDescent="0.25">
      <c r="A854" s="38">
        <v>0</v>
      </c>
      <c r="B854" s="39" t="s">
        <v>179</v>
      </c>
      <c r="C854" s="40">
        <f t="shared" ref="C854:D854" si="371">C855-C856</f>
        <v>287027.09999999998</v>
      </c>
      <c r="D854" s="40">
        <f t="shared" si="371"/>
        <v>276962.65999999997</v>
      </c>
      <c r="E854" s="40">
        <f>C854-D854</f>
        <v>10064.440000000002</v>
      </c>
    </row>
    <row r="855" spans="1:5" x14ac:dyDescent="0.25">
      <c r="A855" s="41"/>
      <c r="B855" s="42" t="s">
        <v>180</v>
      </c>
      <c r="C855" s="43">
        <v>310158.09999999998</v>
      </c>
      <c r="D855" s="43">
        <v>302980.36</v>
      </c>
      <c r="E855" s="9">
        <f>C855-D855</f>
        <v>7177.7399999999907</v>
      </c>
    </row>
    <row r="856" spans="1:5" x14ac:dyDescent="0.25">
      <c r="A856" s="41"/>
      <c r="B856" s="42" t="s">
        <v>181</v>
      </c>
      <c r="C856" s="43">
        <v>23131</v>
      </c>
      <c r="D856" s="43">
        <v>26017.7</v>
      </c>
      <c r="E856" s="9">
        <f>C856-D856</f>
        <v>-2886.7000000000007</v>
      </c>
    </row>
    <row r="857" spans="1:5" x14ac:dyDescent="0.25">
      <c r="A857" s="44"/>
      <c r="B857" s="2"/>
      <c r="C857" s="43"/>
      <c r="D857" s="43"/>
    </row>
    <row r="858" spans="1:5" x14ac:dyDescent="0.25">
      <c r="A858" s="38" t="s">
        <v>182</v>
      </c>
      <c r="B858" s="39" t="s">
        <v>183</v>
      </c>
      <c r="C858" s="40">
        <f t="shared" ref="C858:D858" si="372">C859-C860</f>
        <v>-9866.6000000000058</v>
      </c>
      <c r="D858" s="40">
        <f t="shared" si="372"/>
        <v>-399.75</v>
      </c>
      <c r="E858" s="40">
        <f>C858-D858</f>
        <v>-9466.8500000000058</v>
      </c>
    </row>
    <row r="859" spans="1:5" x14ac:dyDescent="0.25">
      <c r="A859" s="41"/>
      <c r="B859" s="42" t="s">
        <v>180</v>
      </c>
      <c r="C859" s="9">
        <v>39456.949999999997</v>
      </c>
      <c r="D859" s="9">
        <v>47457.55</v>
      </c>
      <c r="E859" s="9">
        <f>C859-D859</f>
        <v>-8000.6000000000058</v>
      </c>
    </row>
    <row r="860" spans="1:5" x14ac:dyDescent="0.25">
      <c r="A860" s="41"/>
      <c r="B860" s="42" t="s">
        <v>181</v>
      </c>
      <c r="C860" s="9">
        <v>49323.55</v>
      </c>
      <c r="D860" s="9">
        <v>47857.3</v>
      </c>
      <c r="E860" s="9">
        <f t="shared" ref="E860" si="373">C860-D860</f>
        <v>1466.25</v>
      </c>
    </row>
    <row r="861" spans="1:5" x14ac:dyDescent="0.25">
      <c r="A861" s="44"/>
      <c r="B861" s="2"/>
      <c r="C861" s="9"/>
      <c r="D861" s="9"/>
      <c r="E861" s="9"/>
    </row>
    <row r="862" spans="1:5" x14ac:dyDescent="0.25">
      <c r="A862" s="45">
        <v>2</v>
      </c>
      <c r="B862" s="39" t="s">
        <v>184</v>
      </c>
      <c r="C862" s="40">
        <f t="shared" ref="C862:D862" si="374">C863-C864</f>
        <v>564938.25</v>
      </c>
      <c r="D862" s="40">
        <f t="shared" si="374"/>
        <v>527678.1</v>
      </c>
      <c r="E862" s="40">
        <f t="shared" ref="E862:E864" si="375">C862-D862</f>
        <v>37260.150000000023</v>
      </c>
    </row>
    <row r="863" spans="1:5" x14ac:dyDescent="0.25">
      <c r="A863" s="44"/>
      <c r="B863" s="42" t="s">
        <v>180</v>
      </c>
      <c r="C863" s="43">
        <v>710520.5</v>
      </c>
      <c r="D863" s="43">
        <v>717403.1</v>
      </c>
      <c r="E863" s="9">
        <f t="shared" si="375"/>
        <v>-6882.5999999999767</v>
      </c>
    </row>
    <row r="864" spans="1:5" x14ac:dyDescent="0.25">
      <c r="A864" s="44"/>
      <c r="B864" s="42" t="s">
        <v>181</v>
      </c>
      <c r="C864" s="43">
        <v>145582.25</v>
      </c>
      <c r="D864" s="43">
        <v>189725</v>
      </c>
      <c r="E864" s="9">
        <f t="shared" si="375"/>
        <v>-44142.75</v>
      </c>
    </row>
    <row r="865" spans="1:5" x14ac:dyDescent="0.25">
      <c r="A865" s="44"/>
      <c r="B865" s="2"/>
      <c r="C865" s="9"/>
      <c r="D865" s="9"/>
      <c r="E865" s="9"/>
    </row>
    <row r="866" spans="1:5" x14ac:dyDescent="0.25">
      <c r="A866" s="45">
        <v>3</v>
      </c>
      <c r="B866" s="39" t="s">
        <v>185</v>
      </c>
      <c r="C866" s="40">
        <f t="shared" ref="C866:D866" si="376">C867-C868</f>
        <v>55766.7</v>
      </c>
      <c r="D866" s="40">
        <f t="shared" si="376"/>
        <v>71678.799999999988</v>
      </c>
      <c r="E866" s="40">
        <f t="shared" ref="E866:E868" si="377">C866-D866</f>
        <v>-15912.099999999991</v>
      </c>
    </row>
    <row r="867" spans="1:5" x14ac:dyDescent="0.25">
      <c r="A867" s="44"/>
      <c r="B867" s="42" t="s">
        <v>180</v>
      </c>
      <c r="C867" s="9">
        <v>85386.7</v>
      </c>
      <c r="D867" s="9">
        <v>98391.15</v>
      </c>
      <c r="E867" s="9">
        <f t="shared" si="377"/>
        <v>-13004.449999999997</v>
      </c>
    </row>
    <row r="868" spans="1:5" x14ac:dyDescent="0.25">
      <c r="A868" s="44"/>
      <c r="B868" s="42" t="s">
        <v>181</v>
      </c>
      <c r="C868" s="9">
        <v>29620</v>
      </c>
      <c r="D868" s="9">
        <v>26712.35</v>
      </c>
      <c r="E868" s="9">
        <f t="shared" si="377"/>
        <v>2907.6500000000015</v>
      </c>
    </row>
    <row r="869" spans="1:5" x14ac:dyDescent="0.25">
      <c r="A869" s="44"/>
      <c r="B869" s="2"/>
      <c r="C869" s="9"/>
      <c r="D869" s="9"/>
      <c r="E869" s="9"/>
    </row>
    <row r="870" spans="1:5" x14ac:dyDescent="0.25">
      <c r="A870" s="45">
        <v>4</v>
      </c>
      <c r="B870" s="39" t="s">
        <v>186</v>
      </c>
      <c r="C870" s="40">
        <f t="shared" ref="C870:D870" si="378">C871-C872</f>
        <v>2201.35</v>
      </c>
      <c r="D870" s="40">
        <f t="shared" si="378"/>
        <v>3836.1</v>
      </c>
      <c r="E870" s="40">
        <f t="shared" ref="E870:E872" si="379">C870-D870</f>
        <v>-1634.75</v>
      </c>
    </row>
    <row r="871" spans="1:5" x14ac:dyDescent="0.25">
      <c r="A871" s="44"/>
      <c r="B871" s="42" t="s">
        <v>180</v>
      </c>
      <c r="C871" s="9">
        <v>2201.35</v>
      </c>
      <c r="D871" s="9">
        <v>3836.1</v>
      </c>
      <c r="E871" s="9">
        <f t="shared" si="379"/>
        <v>-1634.75</v>
      </c>
    </row>
    <row r="872" spans="1:5" x14ac:dyDescent="0.25">
      <c r="A872" s="44"/>
      <c r="B872" s="42" t="s">
        <v>181</v>
      </c>
      <c r="C872" s="9">
        <v>0</v>
      </c>
      <c r="D872" s="9">
        <v>0</v>
      </c>
      <c r="E872" s="9">
        <f t="shared" si="379"/>
        <v>0</v>
      </c>
    </row>
    <row r="873" spans="1:5" x14ac:dyDescent="0.25">
      <c r="A873" s="44"/>
      <c r="B873" s="2"/>
      <c r="C873" s="9"/>
      <c r="D873" s="9"/>
      <c r="E873" s="9"/>
    </row>
    <row r="874" spans="1:5" x14ac:dyDescent="0.25">
      <c r="A874" s="45">
        <v>5</v>
      </c>
      <c r="B874" s="39" t="s">
        <v>187</v>
      </c>
      <c r="C874" s="40">
        <f t="shared" ref="C874:D874" si="380">C875-C876</f>
        <v>345076.20999999996</v>
      </c>
      <c r="D874" s="40">
        <f t="shared" si="380"/>
        <v>333202.16000000003</v>
      </c>
      <c r="E874" s="40">
        <f t="shared" ref="E874:E876" si="381">C874-D874</f>
        <v>11874.04999999993</v>
      </c>
    </row>
    <row r="875" spans="1:5" x14ac:dyDescent="0.25">
      <c r="A875" s="44"/>
      <c r="B875" s="42" t="s">
        <v>180</v>
      </c>
      <c r="C875" s="9">
        <v>672040.71</v>
      </c>
      <c r="D875" s="9">
        <v>665423.51</v>
      </c>
      <c r="E875" s="9">
        <f t="shared" si="381"/>
        <v>6617.1999999999534</v>
      </c>
    </row>
    <row r="876" spans="1:5" x14ac:dyDescent="0.25">
      <c r="A876" s="44"/>
      <c r="B876" s="42" t="s">
        <v>181</v>
      </c>
      <c r="C876" s="9">
        <v>326964.5</v>
      </c>
      <c r="D876" s="9">
        <v>332221.34999999998</v>
      </c>
      <c r="E876" s="9">
        <f t="shared" si="381"/>
        <v>-5256.8499999999767</v>
      </c>
    </row>
    <row r="877" spans="1:5" x14ac:dyDescent="0.25">
      <c r="A877" s="44"/>
      <c r="B877" s="2"/>
      <c r="C877" s="9"/>
      <c r="D877" s="9"/>
      <c r="E877" s="9"/>
    </row>
    <row r="878" spans="1:5" x14ac:dyDescent="0.25">
      <c r="A878" s="45">
        <v>6</v>
      </c>
      <c r="B878" s="39" t="s">
        <v>188</v>
      </c>
      <c r="C878" s="40">
        <f t="shared" ref="C878:D878" si="382">C879-C880</f>
        <v>135300.40000000002</v>
      </c>
      <c r="D878" s="40">
        <f t="shared" si="382"/>
        <v>136987.54999999999</v>
      </c>
      <c r="E878" s="40">
        <f t="shared" ref="E878:E880" si="383">C878-D878</f>
        <v>-1687.1499999999651</v>
      </c>
    </row>
    <row r="879" spans="1:5" x14ac:dyDescent="0.25">
      <c r="A879" s="44"/>
      <c r="B879" s="42" t="s">
        <v>180</v>
      </c>
      <c r="C879" s="9">
        <v>223805.95</v>
      </c>
      <c r="D879" s="9">
        <v>208483.55</v>
      </c>
      <c r="E879" s="9">
        <f t="shared" si="383"/>
        <v>15322.400000000023</v>
      </c>
    </row>
    <row r="880" spans="1:5" x14ac:dyDescent="0.25">
      <c r="A880" s="44"/>
      <c r="B880" s="42" t="s">
        <v>181</v>
      </c>
      <c r="C880" s="9">
        <v>88505.55</v>
      </c>
      <c r="D880" s="9">
        <v>71496</v>
      </c>
      <c r="E880" s="9">
        <f t="shared" si="383"/>
        <v>17009.550000000003</v>
      </c>
    </row>
    <row r="881" spans="1:5" x14ac:dyDescent="0.25">
      <c r="A881" s="44"/>
      <c r="B881" s="2"/>
      <c r="C881" s="9"/>
      <c r="D881" s="9"/>
      <c r="E881" s="9"/>
    </row>
    <row r="882" spans="1:5" x14ac:dyDescent="0.25">
      <c r="A882" s="45">
        <v>7</v>
      </c>
      <c r="B882" s="39" t="s">
        <v>189</v>
      </c>
      <c r="C882" s="40">
        <f t="shared" ref="C882:D882" si="384">C883-C884</f>
        <v>49565.989999999962</v>
      </c>
      <c r="D882" s="40">
        <f t="shared" si="384"/>
        <v>66806.98000000001</v>
      </c>
      <c r="E882" s="40">
        <f t="shared" ref="E882:E884" si="385">C882-D882</f>
        <v>-17240.990000000049</v>
      </c>
    </row>
    <row r="883" spans="1:5" x14ac:dyDescent="0.25">
      <c r="A883" s="44"/>
      <c r="B883" s="42" t="s">
        <v>180</v>
      </c>
      <c r="C883" s="9">
        <v>286771.15999999997</v>
      </c>
      <c r="D883" s="9">
        <v>231808.42</v>
      </c>
      <c r="E883" s="9">
        <f t="shared" si="385"/>
        <v>54962.739999999962</v>
      </c>
    </row>
    <row r="884" spans="1:5" x14ac:dyDescent="0.25">
      <c r="A884" s="44"/>
      <c r="B884" s="42" t="s">
        <v>181</v>
      </c>
      <c r="C884" s="9">
        <v>237205.17</v>
      </c>
      <c r="D884" s="9">
        <v>165001.44</v>
      </c>
      <c r="E884" s="9">
        <f t="shared" si="385"/>
        <v>72203.73000000001</v>
      </c>
    </row>
    <row r="885" spans="1:5" x14ac:dyDescent="0.25">
      <c r="A885" s="44"/>
      <c r="B885" s="2"/>
      <c r="C885" s="9"/>
      <c r="D885" s="9"/>
      <c r="E885" s="9"/>
    </row>
    <row r="886" spans="1:5" x14ac:dyDescent="0.25">
      <c r="A886" s="45">
        <v>8</v>
      </c>
      <c r="B886" s="39" t="s">
        <v>190</v>
      </c>
      <c r="C886" s="40">
        <f t="shared" ref="C886:D886" si="386">C887-C888</f>
        <v>-5160.0499999999993</v>
      </c>
      <c r="D886" s="40">
        <f t="shared" si="386"/>
        <v>-471.04999999999927</v>
      </c>
      <c r="E886" s="40">
        <f t="shared" ref="E886:E888" si="387">C886-D886</f>
        <v>-4689</v>
      </c>
    </row>
    <row r="887" spans="1:5" x14ac:dyDescent="0.25">
      <c r="A887" s="44"/>
      <c r="B887" s="42" t="s">
        <v>180</v>
      </c>
      <c r="C887" s="9">
        <v>16999.75</v>
      </c>
      <c r="D887" s="9">
        <v>21352.9</v>
      </c>
      <c r="E887" s="9">
        <f t="shared" si="387"/>
        <v>-4353.1500000000015</v>
      </c>
    </row>
    <row r="888" spans="1:5" x14ac:dyDescent="0.25">
      <c r="A888" s="44"/>
      <c r="B888" s="42" t="s">
        <v>181</v>
      </c>
      <c r="C888" s="9">
        <v>22159.8</v>
      </c>
      <c r="D888" s="9">
        <v>21823.95</v>
      </c>
      <c r="E888" s="9">
        <f t="shared" si="387"/>
        <v>335.84999999999854</v>
      </c>
    </row>
    <row r="889" spans="1:5" x14ac:dyDescent="0.25">
      <c r="A889" s="44"/>
      <c r="B889" s="2"/>
      <c r="C889" s="9"/>
      <c r="D889" s="9"/>
      <c r="E889" s="9"/>
    </row>
    <row r="890" spans="1:5" x14ac:dyDescent="0.25">
      <c r="A890" s="45">
        <v>9</v>
      </c>
      <c r="B890" s="39" t="s">
        <v>191</v>
      </c>
      <c r="C890" s="40">
        <f t="shared" ref="C890:D890" si="388">C891-C892</f>
        <v>-1424849.35</v>
      </c>
      <c r="D890" s="40">
        <f t="shared" si="388"/>
        <v>-1264474.45</v>
      </c>
      <c r="E890" s="40">
        <f t="shared" ref="E890:E892" si="389">C890-D890</f>
        <v>-160374.90000000014</v>
      </c>
    </row>
    <row r="891" spans="1:5" ht="21" x14ac:dyDescent="0.35">
      <c r="A891" s="46"/>
      <c r="B891" s="42" t="s">
        <v>180</v>
      </c>
      <c r="C891" s="9">
        <v>228592.47</v>
      </c>
      <c r="D891" s="9">
        <v>122480.58</v>
      </c>
      <c r="E891" s="9">
        <f t="shared" si="389"/>
        <v>106111.89</v>
      </c>
    </row>
    <row r="892" spans="1:5" ht="21" x14ac:dyDescent="0.35">
      <c r="A892" s="46"/>
      <c r="B892" s="42" t="s">
        <v>181</v>
      </c>
      <c r="C892" s="9">
        <v>1653441.82</v>
      </c>
      <c r="D892" s="9">
        <v>1386955.03</v>
      </c>
      <c r="E892" s="9">
        <f t="shared" si="389"/>
        <v>266486.79000000004</v>
      </c>
    </row>
    <row r="893" spans="1:5" ht="21" x14ac:dyDescent="0.35">
      <c r="A893" s="46"/>
      <c r="B893" s="47"/>
      <c r="C893" s="9"/>
      <c r="D893" s="9"/>
      <c r="E893" s="9"/>
    </row>
    <row r="894" spans="1:5" x14ac:dyDescent="0.25">
      <c r="A894" s="45"/>
      <c r="B894" s="39" t="s">
        <v>192</v>
      </c>
      <c r="C894" s="40">
        <f t="shared" ref="C894:D896" si="390">C854+C858+C862+C866+C870+C874+C878+C882+C886+C890</f>
        <v>0</v>
      </c>
      <c r="D894" s="40">
        <f t="shared" si="390"/>
        <v>151807.10000000009</v>
      </c>
      <c r="E894" s="40">
        <f t="shared" ref="E894:E896" si="391">C894-D894</f>
        <v>-151807.10000000009</v>
      </c>
    </row>
    <row r="895" spans="1:5" ht="21" x14ac:dyDescent="0.35">
      <c r="A895" s="46"/>
      <c r="B895" s="42" t="s">
        <v>180</v>
      </c>
      <c r="C895" s="9">
        <f t="shared" si="390"/>
        <v>2575933.64</v>
      </c>
      <c r="D895" s="9">
        <f t="shared" si="390"/>
        <v>2419617.2200000002</v>
      </c>
      <c r="E895" s="9">
        <f t="shared" si="391"/>
        <v>156316.41999999993</v>
      </c>
    </row>
    <row r="896" spans="1:5" ht="21" x14ac:dyDescent="0.35">
      <c r="A896" s="46"/>
      <c r="B896" s="42" t="s">
        <v>181</v>
      </c>
      <c r="C896" s="9">
        <f t="shared" si="390"/>
        <v>2575933.64</v>
      </c>
      <c r="D896" s="9">
        <f t="shared" si="390"/>
        <v>2267810.12</v>
      </c>
      <c r="E896" s="9">
        <f t="shared" si="391"/>
        <v>308123.52000000002</v>
      </c>
    </row>
    <row r="898" spans="1:5" x14ac:dyDescent="0.25">
      <c r="A898" s="27"/>
      <c r="B898" s="27"/>
      <c r="C898" s="27"/>
      <c r="D898" s="27"/>
      <c r="E898" s="27"/>
    </row>
    <row r="901" spans="1:5" ht="26.25" x14ac:dyDescent="0.4">
      <c r="A901" s="1" t="s">
        <v>178</v>
      </c>
      <c r="B901" s="2"/>
      <c r="C901" s="18">
        <v>2021</v>
      </c>
      <c r="D901" s="18">
        <v>2020</v>
      </c>
      <c r="E901" s="20" t="s">
        <v>125</v>
      </c>
    </row>
    <row r="902" spans="1:5" x14ac:dyDescent="0.25">
      <c r="A902" t="s">
        <v>0</v>
      </c>
      <c r="C902" s="3">
        <v>3229</v>
      </c>
      <c r="D902" s="3">
        <v>3190</v>
      </c>
      <c r="E902" s="29">
        <f>C902-D902</f>
        <v>39</v>
      </c>
    </row>
    <row r="903" spans="1:5" x14ac:dyDescent="0.25">
      <c r="C903" s="4" t="s">
        <v>143</v>
      </c>
      <c r="D903" s="4" t="s">
        <v>143</v>
      </c>
      <c r="E903" s="4" t="s">
        <v>143</v>
      </c>
    </row>
    <row r="904" spans="1:5" x14ac:dyDescent="0.25">
      <c r="A904" s="38">
        <v>0</v>
      </c>
      <c r="B904" s="39" t="s">
        <v>179</v>
      </c>
      <c r="C904" s="40">
        <f t="shared" ref="C904:D904" si="392">C905-C906</f>
        <v>1004690.2799999999</v>
      </c>
      <c r="D904" s="40">
        <f t="shared" si="392"/>
        <v>1039021.65</v>
      </c>
      <c r="E904" s="40">
        <f>C904-D904</f>
        <v>-34331.370000000112</v>
      </c>
    </row>
    <row r="905" spans="1:5" x14ac:dyDescent="0.25">
      <c r="A905" s="41"/>
      <c r="B905" s="42" t="s">
        <v>180</v>
      </c>
      <c r="C905" s="43">
        <v>1288694.18</v>
      </c>
      <c r="D905" s="43">
        <v>1322558.5</v>
      </c>
      <c r="E905" s="9">
        <f>C905-D905</f>
        <v>-33864.320000000065</v>
      </c>
    </row>
    <row r="906" spans="1:5" x14ac:dyDescent="0.25">
      <c r="A906" s="41"/>
      <c r="B906" s="42" t="s">
        <v>181</v>
      </c>
      <c r="C906" s="43">
        <v>284003.90000000002</v>
      </c>
      <c r="D906" s="43">
        <v>283536.84999999998</v>
      </c>
      <c r="E906" s="9">
        <f>C906-D906</f>
        <v>467.05000000004657</v>
      </c>
    </row>
    <row r="907" spans="1:5" x14ac:dyDescent="0.25">
      <c r="A907" s="44"/>
      <c r="B907" s="2"/>
      <c r="C907" s="43"/>
      <c r="D907" s="43"/>
    </row>
    <row r="908" spans="1:5" x14ac:dyDescent="0.25">
      <c r="A908" s="38" t="s">
        <v>182</v>
      </c>
      <c r="B908" s="39" t="s">
        <v>183</v>
      </c>
      <c r="C908" s="40">
        <f t="shared" ref="C908:D908" si="393">C909-C910</f>
        <v>37200.950000000012</v>
      </c>
      <c r="D908" s="40">
        <f t="shared" si="393"/>
        <v>28601.690000000002</v>
      </c>
      <c r="E908" s="40">
        <f>C908-D908</f>
        <v>8599.2600000000093</v>
      </c>
    </row>
    <row r="909" spans="1:5" x14ac:dyDescent="0.25">
      <c r="A909" s="41"/>
      <c r="B909" s="42" t="s">
        <v>180</v>
      </c>
      <c r="C909" s="9">
        <v>276863.7</v>
      </c>
      <c r="D909" s="9">
        <v>255803.54</v>
      </c>
      <c r="E909" s="9">
        <f>C909-D909</f>
        <v>21060.160000000003</v>
      </c>
    </row>
    <row r="910" spans="1:5" x14ac:dyDescent="0.25">
      <c r="A910" s="41"/>
      <c r="B910" s="42" t="s">
        <v>181</v>
      </c>
      <c r="C910" s="9">
        <v>239662.75</v>
      </c>
      <c r="D910" s="9">
        <v>227201.85</v>
      </c>
      <c r="E910" s="9">
        <f t="shared" ref="E910" si="394">C910-D910</f>
        <v>12460.899999999994</v>
      </c>
    </row>
    <row r="911" spans="1:5" x14ac:dyDescent="0.25">
      <c r="A911" s="44"/>
      <c r="B911" s="2"/>
      <c r="C911" s="9"/>
      <c r="D911" s="9"/>
      <c r="E911" s="9"/>
    </row>
    <row r="912" spans="1:5" x14ac:dyDescent="0.25">
      <c r="A912" s="45">
        <v>2</v>
      </c>
      <c r="B912" s="39" t="s">
        <v>184</v>
      </c>
      <c r="C912" s="40">
        <f t="shared" ref="C912:D912" si="395">C913-C914</f>
        <v>4290993.0999999996</v>
      </c>
      <c r="D912" s="40">
        <f t="shared" si="395"/>
        <v>4260307.04</v>
      </c>
      <c r="E912" s="40">
        <f t="shared" ref="E912:E914" si="396">C912-D912</f>
        <v>30686.05999999959</v>
      </c>
    </row>
    <row r="913" spans="1:5" x14ac:dyDescent="0.25">
      <c r="A913" s="44"/>
      <c r="B913" s="42" t="s">
        <v>180</v>
      </c>
      <c r="C913" s="43">
        <v>4673074.3499999996</v>
      </c>
      <c r="D913" s="43">
        <v>4608618.53</v>
      </c>
      <c r="E913" s="9">
        <f t="shared" si="396"/>
        <v>64455.819999999367</v>
      </c>
    </row>
    <row r="914" spans="1:5" x14ac:dyDescent="0.25">
      <c r="A914" s="44"/>
      <c r="B914" s="42" t="s">
        <v>181</v>
      </c>
      <c r="C914" s="43">
        <v>382081.25</v>
      </c>
      <c r="D914" s="43">
        <v>348311.49</v>
      </c>
      <c r="E914" s="9">
        <f t="shared" si="396"/>
        <v>33769.760000000009</v>
      </c>
    </row>
    <row r="915" spans="1:5" x14ac:dyDescent="0.25">
      <c r="A915" s="44"/>
      <c r="B915" s="2"/>
      <c r="C915" s="9"/>
      <c r="D915" s="9"/>
      <c r="E915" s="9"/>
    </row>
    <row r="916" spans="1:5" x14ac:dyDescent="0.25">
      <c r="A916" s="45">
        <v>3</v>
      </c>
      <c r="B916" s="39" t="s">
        <v>185</v>
      </c>
      <c r="C916" s="40">
        <f t="shared" ref="C916:D916" si="397">C917-C918</f>
        <v>69137.45</v>
      </c>
      <c r="D916" s="40">
        <f t="shared" si="397"/>
        <v>82950.649999999994</v>
      </c>
      <c r="E916" s="40">
        <f t="shared" ref="E916:E918" si="398">C916-D916</f>
        <v>-13813.199999999997</v>
      </c>
    </row>
    <row r="917" spans="1:5" x14ac:dyDescent="0.25">
      <c r="A917" s="44"/>
      <c r="B917" s="42" t="s">
        <v>180</v>
      </c>
      <c r="C917" s="9">
        <v>79677.45</v>
      </c>
      <c r="D917" s="9">
        <v>86010.65</v>
      </c>
      <c r="E917" s="9">
        <f t="shared" si="398"/>
        <v>-6333.1999999999971</v>
      </c>
    </row>
    <row r="918" spans="1:5" x14ac:dyDescent="0.25">
      <c r="A918" s="44"/>
      <c r="B918" s="42" t="s">
        <v>181</v>
      </c>
      <c r="C918" s="9">
        <v>10540</v>
      </c>
      <c r="D918" s="9">
        <v>3060</v>
      </c>
      <c r="E918" s="9">
        <f t="shared" si="398"/>
        <v>7480</v>
      </c>
    </row>
    <row r="919" spans="1:5" x14ac:dyDescent="0.25">
      <c r="A919" s="44"/>
      <c r="B919" s="2"/>
      <c r="C919" s="9"/>
      <c r="D919" s="9"/>
      <c r="E919" s="9"/>
    </row>
    <row r="920" spans="1:5" x14ac:dyDescent="0.25">
      <c r="A920" s="45">
        <v>4</v>
      </c>
      <c r="B920" s="39" t="s">
        <v>186</v>
      </c>
      <c r="C920" s="40">
        <f t="shared" ref="C920:D920" si="399">C921-C922</f>
        <v>35280.089999999997</v>
      </c>
      <c r="D920" s="40">
        <f t="shared" si="399"/>
        <v>38170.910000000003</v>
      </c>
      <c r="E920" s="40">
        <f t="shared" ref="E920:E922" si="400">C920-D920</f>
        <v>-2890.820000000007</v>
      </c>
    </row>
    <row r="921" spans="1:5" x14ac:dyDescent="0.25">
      <c r="A921" s="44"/>
      <c r="B921" s="42" t="s">
        <v>180</v>
      </c>
      <c r="C921" s="9">
        <v>35280.089999999997</v>
      </c>
      <c r="D921" s="9">
        <v>38170.910000000003</v>
      </c>
      <c r="E921" s="9">
        <f t="shared" si="400"/>
        <v>-2890.820000000007</v>
      </c>
    </row>
    <row r="922" spans="1:5" x14ac:dyDescent="0.25">
      <c r="A922" s="44"/>
      <c r="B922" s="42" t="s">
        <v>181</v>
      </c>
      <c r="C922" s="9">
        <v>0</v>
      </c>
      <c r="D922" s="9">
        <v>0</v>
      </c>
      <c r="E922" s="9">
        <f t="shared" si="400"/>
        <v>0</v>
      </c>
    </row>
    <row r="923" spans="1:5" x14ac:dyDescent="0.25">
      <c r="A923" s="44"/>
      <c r="B923" s="2"/>
      <c r="C923" s="9"/>
      <c r="D923" s="9"/>
      <c r="E923" s="9"/>
    </row>
    <row r="924" spans="1:5" x14ac:dyDescent="0.25">
      <c r="A924" s="45">
        <v>5</v>
      </c>
      <c r="B924" s="39" t="s">
        <v>187</v>
      </c>
      <c r="C924" s="40">
        <f t="shared" ref="C924:D924" si="401">C925-C926</f>
        <v>2486492.69</v>
      </c>
      <c r="D924" s="40">
        <f t="shared" si="401"/>
        <v>2548629.2600000002</v>
      </c>
      <c r="E924" s="40">
        <f t="shared" ref="E924:E926" si="402">C924-D924</f>
        <v>-62136.570000000298</v>
      </c>
    </row>
    <row r="925" spans="1:5" x14ac:dyDescent="0.25">
      <c r="A925" s="44"/>
      <c r="B925" s="42" t="s">
        <v>180</v>
      </c>
      <c r="C925" s="9">
        <v>3259946.53</v>
      </c>
      <c r="D925" s="9">
        <v>3130803.2</v>
      </c>
      <c r="E925" s="9">
        <f t="shared" si="402"/>
        <v>129143.32999999961</v>
      </c>
    </row>
    <row r="926" spans="1:5" x14ac:dyDescent="0.25">
      <c r="A926" s="44"/>
      <c r="B926" s="42" t="s">
        <v>181</v>
      </c>
      <c r="C926" s="9">
        <v>773453.84</v>
      </c>
      <c r="D926" s="9">
        <v>582173.93999999994</v>
      </c>
      <c r="E926" s="9">
        <f t="shared" si="402"/>
        <v>191279.90000000002</v>
      </c>
    </row>
    <row r="927" spans="1:5" x14ac:dyDescent="0.25">
      <c r="A927" s="44"/>
      <c r="B927" s="2"/>
      <c r="C927" s="9"/>
      <c r="D927" s="9"/>
      <c r="E927" s="9"/>
    </row>
    <row r="928" spans="1:5" x14ac:dyDescent="0.25">
      <c r="A928" s="45">
        <v>6</v>
      </c>
      <c r="B928" s="39" t="s">
        <v>188</v>
      </c>
      <c r="C928" s="40">
        <f t="shared" ref="C928:D928" si="403">C929-C930</f>
        <v>706336.48</v>
      </c>
      <c r="D928" s="40">
        <f t="shared" si="403"/>
        <v>724909.36</v>
      </c>
      <c r="E928" s="40">
        <f t="shared" ref="E928:E930" si="404">C928-D928</f>
        <v>-18572.880000000005</v>
      </c>
    </row>
    <row r="929" spans="1:5" x14ac:dyDescent="0.25">
      <c r="A929" s="44"/>
      <c r="B929" s="42" t="s">
        <v>180</v>
      </c>
      <c r="C929" s="9">
        <v>912820.48</v>
      </c>
      <c r="D929" s="9">
        <v>924060.96</v>
      </c>
      <c r="E929" s="9">
        <f t="shared" si="404"/>
        <v>-11240.479999999981</v>
      </c>
    </row>
    <row r="930" spans="1:5" x14ac:dyDescent="0.25">
      <c r="A930" s="44"/>
      <c r="B930" s="42" t="s">
        <v>181</v>
      </c>
      <c r="C930" s="9">
        <v>206484</v>
      </c>
      <c r="D930" s="9">
        <v>199151.6</v>
      </c>
      <c r="E930" s="9">
        <f t="shared" si="404"/>
        <v>7332.3999999999942</v>
      </c>
    </row>
    <row r="931" spans="1:5" x14ac:dyDescent="0.25">
      <c r="A931" s="44"/>
      <c r="B931" s="2"/>
      <c r="C931" s="9"/>
      <c r="D931" s="9"/>
      <c r="E931" s="9"/>
    </row>
    <row r="932" spans="1:5" x14ac:dyDescent="0.25">
      <c r="A932" s="45">
        <v>7</v>
      </c>
      <c r="B932" s="39" t="s">
        <v>189</v>
      </c>
      <c r="C932" s="40">
        <f t="shared" ref="C932:D932" si="405">C933-C934</f>
        <v>-285253.61</v>
      </c>
      <c r="D932" s="40">
        <f t="shared" si="405"/>
        <v>-279078.07000000007</v>
      </c>
      <c r="E932" s="40">
        <f t="shared" ref="E932:E934" si="406">C932-D932</f>
        <v>-6175.5399999999208</v>
      </c>
    </row>
    <row r="933" spans="1:5" x14ac:dyDescent="0.25">
      <c r="A933" s="44"/>
      <c r="B933" s="42" t="s">
        <v>180</v>
      </c>
      <c r="C933" s="9">
        <v>638351.79</v>
      </c>
      <c r="D933" s="9">
        <v>745442.33</v>
      </c>
      <c r="E933" s="9">
        <f t="shared" si="406"/>
        <v>-107090.53999999992</v>
      </c>
    </row>
    <row r="934" spans="1:5" x14ac:dyDescent="0.25">
      <c r="A934" s="44"/>
      <c r="B934" s="42" t="s">
        <v>181</v>
      </c>
      <c r="C934" s="9">
        <v>923605.4</v>
      </c>
      <c r="D934" s="9">
        <v>1024520.4</v>
      </c>
      <c r="E934" s="9">
        <f t="shared" si="406"/>
        <v>-100915</v>
      </c>
    </row>
    <row r="935" spans="1:5" x14ac:dyDescent="0.25">
      <c r="A935" s="44"/>
      <c r="B935" s="2"/>
      <c r="C935" s="9"/>
      <c r="D935" s="9"/>
      <c r="E935" s="9"/>
    </row>
    <row r="936" spans="1:5" x14ac:dyDescent="0.25">
      <c r="A936" s="45">
        <v>8</v>
      </c>
      <c r="B936" s="39" t="s">
        <v>190</v>
      </c>
      <c r="C936" s="40">
        <f t="shared" ref="C936:D936" si="407">C937-C938</f>
        <v>-18635.300000000003</v>
      </c>
      <c r="D936" s="40">
        <f t="shared" si="407"/>
        <v>-16933.149999999994</v>
      </c>
      <c r="E936" s="40">
        <f t="shared" ref="E936:E938" si="408">C936-D936</f>
        <v>-1702.1500000000087</v>
      </c>
    </row>
    <row r="937" spans="1:5" x14ac:dyDescent="0.25">
      <c r="A937" s="44"/>
      <c r="B937" s="42" t="s">
        <v>180</v>
      </c>
      <c r="C937" s="9">
        <v>71561.5</v>
      </c>
      <c r="D937" s="9">
        <v>75295.850000000006</v>
      </c>
      <c r="E937" s="9">
        <f t="shared" si="408"/>
        <v>-3734.3500000000058</v>
      </c>
    </row>
    <row r="938" spans="1:5" x14ac:dyDescent="0.25">
      <c r="A938" s="44"/>
      <c r="B938" s="42" t="s">
        <v>181</v>
      </c>
      <c r="C938" s="9">
        <v>90196.800000000003</v>
      </c>
      <c r="D938" s="9">
        <v>92229</v>
      </c>
      <c r="E938" s="9">
        <f t="shared" si="408"/>
        <v>-2032.1999999999971</v>
      </c>
    </row>
    <row r="939" spans="1:5" x14ac:dyDescent="0.25">
      <c r="A939" s="44"/>
      <c r="B939" s="2"/>
      <c r="C939" s="9"/>
      <c r="D939" s="9"/>
      <c r="E939" s="9"/>
    </row>
    <row r="940" spans="1:5" x14ac:dyDescent="0.25">
      <c r="A940" s="45">
        <v>9</v>
      </c>
      <c r="B940" s="39" t="s">
        <v>191</v>
      </c>
      <c r="C940" s="40">
        <f t="shared" ref="C940:D940" si="409">C941-C942</f>
        <v>-8326242.1300000008</v>
      </c>
      <c r="D940" s="40">
        <f t="shared" si="409"/>
        <v>-8435576.7899999991</v>
      </c>
      <c r="E940" s="40">
        <f t="shared" ref="E940:E942" si="410">C940-D940</f>
        <v>109334.65999999829</v>
      </c>
    </row>
    <row r="941" spans="1:5" ht="21" x14ac:dyDescent="0.35">
      <c r="A941" s="46"/>
      <c r="B941" s="42" t="s">
        <v>180</v>
      </c>
      <c r="C941" s="9">
        <v>1743206.76</v>
      </c>
      <c r="D941" s="9">
        <v>2064722.08</v>
      </c>
      <c r="E941" s="9">
        <f t="shared" si="410"/>
        <v>-321515.32000000007</v>
      </c>
    </row>
    <row r="942" spans="1:5" ht="21" x14ac:dyDescent="0.35">
      <c r="A942" s="46"/>
      <c r="B942" s="42" t="s">
        <v>181</v>
      </c>
      <c r="C942" s="9">
        <v>10069448.890000001</v>
      </c>
      <c r="D942" s="9">
        <v>10500298.869999999</v>
      </c>
      <c r="E942" s="9">
        <f t="shared" si="410"/>
        <v>-430849.97999999858</v>
      </c>
    </row>
    <row r="943" spans="1:5" ht="21" x14ac:dyDescent="0.35">
      <c r="A943" s="46"/>
      <c r="B943" s="47"/>
      <c r="C943" s="9"/>
      <c r="D943" s="9"/>
      <c r="E943" s="9"/>
    </row>
    <row r="944" spans="1:5" x14ac:dyDescent="0.25">
      <c r="A944" s="45"/>
      <c r="B944" s="39" t="s">
        <v>192</v>
      </c>
      <c r="C944" s="40">
        <f t="shared" ref="C944:D946" si="411">C904+C908+C912+C916+C920+C924+C928+C932+C936+C940</f>
        <v>0</v>
      </c>
      <c r="D944" s="40">
        <f t="shared" si="411"/>
        <v>-8997.4499999992549</v>
      </c>
      <c r="E944" s="40">
        <f t="shared" ref="E944:E946" si="412">C944-D944</f>
        <v>8997.4499999992549</v>
      </c>
    </row>
    <row r="945" spans="1:5" ht="21" x14ac:dyDescent="0.35">
      <c r="A945" s="46"/>
      <c r="B945" s="42" t="s">
        <v>180</v>
      </c>
      <c r="C945" s="9">
        <f t="shared" si="411"/>
        <v>12979476.83</v>
      </c>
      <c r="D945" s="9">
        <f t="shared" si="411"/>
        <v>13251486.550000003</v>
      </c>
      <c r="E945" s="9">
        <f t="shared" si="412"/>
        <v>-272009.72000000253</v>
      </c>
    </row>
    <row r="946" spans="1:5" ht="21" x14ac:dyDescent="0.35">
      <c r="A946" s="46"/>
      <c r="B946" s="42" t="s">
        <v>181</v>
      </c>
      <c r="C946" s="9">
        <f t="shared" si="411"/>
        <v>12979476.83</v>
      </c>
      <c r="D946" s="9">
        <f t="shared" si="411"/>
        <v>13260484</v>
      </c>
      <c r="E946" s="9">
        <f t="shared" si="412"/>
        <v>-281007.16999999993</v>
      </c>
    </row>
    <row r="948" spans="1:5" x14ac:dyDescent="0.25">
      <c r="A948" s="27"/>
      <c r="B948" s="27"/>
      <c r="C948" s="27"/>
      <c r="D948" s="27"/>
      <c r="E948" s="27"/>
    </row>
    <row r="951" spans="1:5" ht="26.25" x14ac:dyDescent="0.4">
      <c r="A951" s="1" t="s">
        <v>178</v>
      </c>
      <c r="B951" s="2"/>
      <c r="C951" s="18">
        <v>2021</v>
      </c>
      <c r="D951" s="18">
        <v>2020</v>
      </c>
      <c r="E951" s="20" t="s">
        <v>125</v>
      </c>
    </row>
    <row r="952" spans="1:5" x14ac:dyDescent="0.25">
      <c r="A952" t="s">
        <v>0</v>
      </c>
      <c r="C952" s="3">
        <v>310</v>
      </c>
      <c r="D952" s="3">
        <v>324</v>
      </c>
      <c r="E952" s="29">
        <f>C952-D952</f>
        <v>-14</v>
      </c>
    </row>
    <row r="953" spans="1:5" x14ac:dyDescent="0.25">
      <c r="C953" s="30" t="s">
        <v>144</v>
      </c>
      <c r="D953" s="30" t="s">
        <v>144</v>
      </c>
      <c r="E953" s="4" t="s">
        <v>144</v>
      </c>
    </row>
    <row r="954" spans="1:5" x14ac:dyDescent="0.25">
      <c r="A954" s="38">
        <v>0</v>
      </c>
      <c r="B954" s="39" t="s">
        <v>179</v>
      </c>
      <c r="C954" s="40">
        <f t="shared" ref="C954:D954" si="413">C955-C956</f>
        <v>116406.44</v>
      </c>
      <c r="D954" s="40">
        <f t="shared" si="413"/>
        <v>105960.90000000001</v>
      </c>
      <c r="E954" s="40">
        <f>C954-D954</f>
        <v>10445.539999999994</v>
      </c>
    </row>
    <row r="955" spans="1:5" x14ac:dyDescent="0.25">
      <c r="A955" s="41"/>
      <c r="B955" s="42" t="s">
        <v>180</v>
      </c>
      <c r="C955" s="43">
        <v>119963.39</v>
      </c>
      <c r="D955" s="43">
        <v>109670.8</v>
      </c>
      <c r="E955" s="9">
        <f>C955-D955</f>
        <v>10292.589999999997</v>
      </c>
    </row>
    <row r="956" spans="1:5" x14ac:dyDescent="0.25">
      <c r="A956" s="41"/>
      <c r="B956" s="42" t="s">
        <v>181</v>
      </c>
      <c r="C956" s="43">
        <v>3556.95</v>
      </c>
      <c r="D956" s="43">
        <v>3709.9</v>
      </c>
      <c r="E956" s="9">
        <f>C956-D956</f>
        <v>-152.95000000000027</v>
      </c>
    </row>
    <row r="957" spans="1:5" x14ac:dyDescent="0.25">
      <c r="A957" s="44"/>
      <c r="B957" s="2"/>
      <c r="C957" s="43"/>
      <c r="D957" s="43"/>
    </row>
    <row r="958" spans="1:5" x14ac:dyDescent="0.25">
      <c r="A958" s="38" t="s">
        <v>182</v>
      </c>
      <c r="B958" s="39" t="s">
        <v>183</v>
      </c>
      <c r="C958" s="40">
        <f t="shared" ref="C958:D958" si="414">C959-C960</f>
        <v>5580.0500000000011</v>
      </c>
      <c r="D958" s="40">
        <f t="shared" si="414"/>
        <v>12178.650000000001</v>
      </c>
      <c r="E958" s="40">
        <f>C958-D958</f>
        <v>-6598.6</v>
      </c>
    </row>
    <row r="959" spans="1:5" x14ac:dyDescent="0.25">
      <c r="A959" s="41"/>
      <c r="B959" s="42" t="s">
        <v>180</v>
      </c>
      <c r="C959" s="9">
        <v>20622.900000000001</v>
      </c>
      <c r="D959" s="9">
        <v>27080.7</v>
      </c>
      <c r="E959" s="9">
        <f>C959-D959</f>
        <v>-6457.7999999999993</v>
      </c>
    </row>
    <row r="960" spans="1:5" x14ac:dyDescent="0.25">
      <c r="A960" s="41"/>
      <c r="B960" s="42" t="s">
        <v>181</v>
      </c>
      <c r="C960" s="9">
        <v>15042.85</v>
      </c>
      <c r="D960" s="9">
        <v>14902.05</v>
      </c>
      <c r="E960" s="9">
        <f t="shared" ref="E960" si="415">C960-D960</f>
        <v>140.80000000000109</v>
      </c>
    </row>
    <row r="961" spans="1:5" x14ac:dyDescent="0.25">
      <c r="A961" s="44"/>
      <c r="B961" s="2"/>
      <c r="C961" s="9"/>
      <c r="D961" s="9"/>
      <c r="E961" s="9"/>
    </row>
    <row r="962" spans="1:5" x14ac:dyDescent="0.25">
      <c r="A962" s="45">
        <v>2</v>
      </c>
      <c r="B962" s="39" t="s">
        <v>184</v>
      </c>
      <c r="C962" s="40">
        <f t="shared" ref="C962:D962" si="416">C963-C964</f>
        <v>370572.92000000004</v>
      </c>
      <c r="D962" s="40">
        <f t="shared" si="416"/>
        <v>363193.08</v>
      </c>
      <c r="E962" s="40">
        <f t="shared" ref="E962:E964" si="417">C962-D962</f>
        <v>7379.8400000000256</v>
      </c>
    </row>
    <row r="963" spans="1:5" x14ac:dyDescent="0.25">
      <c r="A963" s="44"/>
      <c r="B963" s="42" t="s">
        <v>180</v>
      </c>
      <c r="C963" s="43">
        <v>426526.77</v>
      </c>
      <c r="D963" s="43">
        <v>422041.33</v>
      </c>
      <c r="E963" s="9">
        <f t="shared" si="417"/>
        <v>4485.4400000000023</v>
      </c>
    </row>
    <row r="964" spans="1:5" x14ac:dyDescent="0.25">
      <c r="A964" s="44"/>
      <c r="B964" s="42" t="s">
        <v>181</v>
      </c>
      <c r="C964" s="43">
        <v>55953.85</v>
      </c>
      <c r="D964" s="43">
        <v>58848.25</v>
      </c>
      <c r="E964" s="9">
        <f t="shared" si="417"/>
        <v>-2894.4000000000015</v>
      </c>
    </row>
    <row r="965" spans="1:5" x14ac:dyDescent="0.25">
      <c r="A965" s="44"/>
      <c r="B965" s="2"/>
      <c r="C965" s="9"/>
      <c r="D965" s="9"/>
      <c r="E965" s="9"/>
    </row>
    <row r="966" spans="1:5" x14ac:dyDescent="0.25">
      <c r="A966" s="45">
        <v>3</v>
      </c>
      <c r="B966" s="39" t="s">
        <v>185</v>
      </c>
      <c r="C966" s="40">
        <f t="shared" ref="C966:D966" si="418">C967-C968</f>
        <v>30390.45</v>
      </c>
      <c r="D966" s="40">
        <f t="shared" si="418"/>
        <v>25401.15</v>
      </c>
      <c r="E966" s="40">
        <f t="shared" ref="E966:E968" si="419">C966-D966</f>
        <v>4989.2999999999993</v>
      </c>
    </row>
    <row r="967" spans="1:5" x14ac:dyDescent="0.25">
      <c r="A967" s="44"/>
      <c r="B967" s="42" t="s">
        <v>180</v>
      </c>
      <c r="C967" s="9">
        <v>30390.45</v>
      </c>
      <c r="D967" s="9">
        <v>25401.15</v>
      </c>
      <c r="E967" s="9">
        <f t="shared" si="419"/>
        <v>4989.2999999999993</v>
      </c>
    </row>
    <row r="968" spans="1:5" x14ac:dyDescent="0.25">
      <c r="A968" s="44"/>
      <c r="B968" s="42" t="s">
        <v>181</v>
      </c>
      <c r="C968" s="9">
        <v>0</v>
      </c>
      <c r="D968" s="9">
        <v>0</v>
      </c>
      <c r="E968" s="9">
        <f t="shared" si="419"/>
        <v>0</v>
      </c>
    </row>
    <row r="969" spans="1:5" x14ac:dyDescent="0.25">
      <c r="A969" s="44"/>
      <c r="B969" s="2"/>
      <c r="C969" s="9"/>
      <c r="D969" s="9"/>
      <c r="E969" s="9"/>
    </row>
    <row r="970" spans="1:5" x14ac:dyDescent="0.25">
      <c r="A970" s="45">
        <v>4</v>
      </c>
      <c r="B970" s="39" t="s">
        <v>186</v>
      </c>
      <c r="C970" s="40">
        <f t="shared" ref="C970:D970" si="420">C971-C972</f>
        <v>2611.06</v>
      </c>
      <c r="D970" s="40">
        <f t="shared" si="420"/>
        <v>2408.7600000000002</v>
      </c>
      <c r="E970" s="40">
        <f t="shared" ref="E970:E972" si="421">C970-D970</f>
        <v>202.29999999999973</v>
      </c>
    </row>
    <row r="971" spans="1:5" x14ac:dyDescent="0.25">
      <c r="A971" s="44"/>
      <c r="B971" s="42" t="s">
        <v>180</v>
      </c>
      <c r="C971" s="9">
        <v>2611.06</v>
      </c>
      <c r="D971" s="9">
        <v>2408.7600000000002</v>
      </c>
      <c r="E971" s="9">
        <f t="shared" si="421"/>
        <v>202.29999999999973</v>
      </c>
    </row>
    <row r="972" spans="1:5" x14ac:dyDescent="0.25">
      <c r="A972" s="44"/>
      <c r="B972" s="42" t="s">
        <v>181</v>
      </c>
      <c r="C972" s="9">
        <v>0</v>
      </c>
      <c r="D972" s="9">
        <v>0</v>
      </c>
      <c r="E972" s="9">
        <f t="shared" si="421"/>
        <v>0</v>
      </c>
    </row>
    <row r="973" spans="1:5" x14ac:dyDescent="0.25">
      <c r="A973" s="44"/>
      <c r="B973" s="2"/>
      <c r="C973" s="9"/>
      <c r="D973" s="9"/>
      <c r="E973" s="9"/>
    </row>
    <row r="974" spans="1:5" x14ac:dyDescent="0.25">
      <c r="A974" s="45">
        <v>5</v>
      </c>
      <c r="B974" s="39" t="s">
        <v>187</v>
      </c>
      <c r="C974" s="40">
        <f t="shared" ref="C974:D974" si="422">C975-C976</f>
        <v>236381.7</v>
      </c>
      <c r="D974" s="40">
        <f t="shared" si="422"/>
        <v>218743.6</v>
      </c>
      <c r="E974" s="40">
        <f t="shared" ref="E974:E976" si="423">C974-D974</f>
        <v>17638.100000000006</v>
      </c>
    </row>
    <row r="975" spans="1:5" x14ac:dyDescent="0.25">
      <c r="A975" s="44"/>
      <c r="B975" s="42" t="s">
        <v>180</v>
      </c>
      <c r="C975" s="9">
        <v>238420.95</v>
      </c>
      <c r="D975" s="9">
        <v>220684.95</v>
      </c>
      <c r="E975" s="9">
        <f t="shared" si="423"/>
        <v>17736</v>
      </c>
    </row>
    <row r="976" spans="1:5" x14ac:dyDescent="0.25">
      <c r="A976" s="44"/>
      <c r="B976" s="42" t="s">
        <v>181</v>
      </c>
      <c r="C976" s="9">
        <v>2039.25</v>
      </c>
      <c r="D976" s="9">
        <v>1941.35</v>
      </c>
      <c r="E976" s="9">
        <f t="shared" si="423"/>
        <v>97.900000000000091</v>
      </c>
    </row>
    <row r="977" spans="1:5" x14ac:dyDescent="0.25">
      <c r="A977" s="44"/>
      <c r="B977" s="2"/>
      <c r="C977" s="9"/>
      <c r="D977" s="9"/>
      <c r="E977" s="9"/>
    </row>
    <row r="978" spans="1:5" x14ac:dyDescent="0.25">
      <c r="A978" s="45">
        <v>6</v>
      </c>
      <c r="B978" s="39" t="s">
        <v>188</v>
      </c>
      <c r="C978" s="40">
        <f t="shared" ref="C978:D978" si="424">C979-C980</f>
        <v>67683.55</v>
      </c>
      <c r="D978" s="40">
        <f t="shared" si="424"/>
        <v>50349.35</v>
      </c>
      <c r="E978" s="40">
        <f t="shared" ref="E978:E980" si="425">C978-D978</f>
        <v>17334.200000000004</v>
      </c>
    </row>
    <row r="979" spans="1:5" x14ac:dyDescent="0.25">
      <c r="A979" s="44"/>
      <c r="B979" s="42" t="s">
        <v>180</v>
      </c>
      <c r="C979" s="9">
        <v>82222.55</v>
      </c>
      <c r="D979" s="9">
        <v>67046.5</v>
      </c>
      <c r="E979" s="9">
        <f t="shared" si="425"/>
        <v>15176.050000000003</v>
      </c>
    </row>
    <row r="980" spans="1:5" x14ac:dyDescent="0.25">
      <c r="A980" s="44"/>
      <c r="B980" s="42" t="s">
        <v>181</v>
      </c>
      <c r="C980" s="9">
        <v>14539</v>
      </c>
      <c r="D980" s="9">
        <v>16697.150000000001</v>
      </c>
      <c r="E980" s="9">
        <f t="shared" si="425"/>
        <v>-2158.1500000000015</v>
      </c>
    </row>
    <row r="981" spans="1:5" x14ac:dyDescent="0.25">
      <c r="A981" s="44"/>
      <c r="B981" s="2"/>
      <c r="C981" s="9"/>
      <c r="D981" s="9"/>
      <c r="E981" s="9"/>
    </row>
    <row r="982" spans="1:5" x14ac:dyDescent="0.25">
      <c r="A982" s="45">
        <v>7</v>
      </c>
      <c r="B982" s="39" t="s">
        <v>189</v>
      </c>
      <c r="C982" s="40">
        <f t="shared" ref="C982:D982" si="426">C983-C984</f>
        <v>-10951.949999999983</v>
      </c>
      <c r="D982" s="40">
        <f t="shared" si="426"/>
        <v>-6857.3500000000058</v>
      </c>
      <c r="E982" s="40">
        <f t="shared" ref="E982:E984" si="427">C982-D982</f>
        <v>-4094.5999999999767</v>
      </c>
    </row>
    <row r="983" spans="1:5" x14ac:dyDescent="0.25">
      <c r="A983" s="44"/>
      <c r="B983" s="42" t="s">
        <v>180</v>
      </c>
      <c r="C983" s="9">
        <v>174645.7</v>
      </c>
      <c r="D983" s="9">
        <v>181796.3</v>
      </c>
      <c r="E983" s="9">
        <f t="shared" si="427"/>
        <v>-7150.5999999999767</v>
      </c>
    </row>
    <row r="984" spans="1:5" x14ac:dyDescent="0.25">
      <c r="A984" s="44"/>
      <c r="B984" s="42" t="s">
        <v>181</v>
      </c>
      <c r="C984" s="9">
        <v>185597.65</v>
      </c>
      <c r="D984" s="9">
        <v>188653.65</v>
      </c>
      <c r="E984" s="9">
        <f t="shared" si="427"/>
        <v>-3056</v>
      </c>
    </row>
    <row r="985" spans="1:5" x14ac:dyDescent="0.25">
      <c r="A985" s="44"/>
      <c r="B985" s="2"/>
      <c r="C985" s="9"/>
      <c r="D985" s="9"/>
      <c r="E985" s="9"/>
    </row>
    <row r="986" spans="1:5" x14ac:dyDescent="0.25">
      <c r="A986" s="45">
        <v>8</v>
      </c>
      <c r="B986" s="39" t="s">
        <v>190</v>
      </c>
      <c r="C986" s="40">
        <f t="shared" ref="C986:D986" si="428">C987-C988</f>
        <v>-2760.2000000000698</v>
      </c>
      <c r="D986" s="40">
        <f t="shared" si="428"/>
        <v>-30340.04999999993</v>
      </c>
      <c r="E986" s="40">
        <f t="shared" ref="E986:E988" si="429">C986-D986</f>
        <v>27579.84999999986</v>
      </c>
    </row>
    <row r="987" spans="1:5" x14ac:dyDescent="0.25">
      <c r="A987" s="44"/>
      <c r="B987" s="42" t="s">
        <v>180</v>
      </c>
      <c r="C987" s="9">
        <v>684027.84</v>
      </c>
      <c r="D987" s="9">
        <v>690806.8</v>
      </c>
      <c r="E987" s="9">
        <f t="shared" si="429"/>
        <v>-6778.9600000000792</v>
      </c>
    </row>
    <row r="988" spans="1:5" x14ac:dyDescent="0.25">
      <c r="A988" s="44"/>
      <c r="B988" s="42" t="s">
        <v>181</v>
      </c>
      <c r="C988" s="9">
        <v>686788.04</v>
      </c>
      <c r="D988" s="9">
        <v>721146.85</v>
      </c>
      <c r="E988" s="9">
        <f t="shared" si="429"/>
        <v>-34358.809999999939</v>
      </c>
    </row>
    <row r="989" spans="1:5" x14ac:dyDescent="0.25">
      <c r="A989" s="44"/>
      <c r="B989" s="2"/>
      <c r="C989" s="9"/>
      <c r="D989" s="9"/>
      <c r="E989" s="9"/>
    </row>
    <row r="990" spans="1:5" x14ac:dyDescent="0.25">
      <c r="A990" s="45">
        <v>9</v>
      </c>
      <c r="B990" s="39" t="s">
        <v>191</v>
      </c>
      <c r="C990" s="40">
        <f t="shared" ref="C990:D990" si="430">C991-C992</f>
        <v>-954603.79</v>
      </c>
      <c r="D990" s="40">
        <f t="shared" si="430"/>
        <v>-767324.23</v>
      </c>
      <c r="E990" s="40">
        <f t="shared" ref="E990:E992" si="431">C990-D990</f>
        <v>-187279.56000000006</v>
      </c>
    </row>
    <row r="991" spans="1:5" ht="21" x14ac:dyDescent="0.35">
      <c r="A991" s="46"/>
      <c r="B991" s="42" t="s">
        <v>180</v>
      </c>
      <c r="C991" s="9">
        <v>22574.75</v>
      </c>
      <c r="D991" s="9">
        <v>100262.48</v>
      </c>
      <c r="E991" s="9">
        <f t="shared" si="431"/>
        <v>-77687.73</v>
      </c>
    </row>
    <row r="992" spans="1:5" ht="21" x14ac:dyDescent="0.35">
      <c r="A992" s="46"/>
      <c r="B992" s="42" t="s">
        <v>181</v>
      </c>
      <c r="C992" s="9">
        <v>977178.54</v>
      </c>
      <c r="D992" s="9">
        <v>867586.71</v>
      </c>
      <c r="E992" s="9">
        <f t="shared" si="431"/>
        <v>109591.83000000007</v>
      </c>
    </row>
    <row r="993" spans="1:5" ht="21" x14ac:dyDescent="0.35">
      <c r="A993" s="46"/>
      <c r="B993" s="47"/>
      <c r="C993" s="9"/>
      <c r="D993" s="9"/>
      <c r="E993" s="9"/>
    </row>
    <row r="994" spans="1:5" x14ac:dyDescent="0.25">
      <c r="A994" s="45"/>
      <c r="B994" s="39" t="s">
        <v>192</v>
      </c>
      <c r="C994" s="40">
        <f t="shared" ref="C994:D996" si="432">C954+C958+C962+C966+C970+C974+C978+C982+C986+C990</f>
        <v>-138689.7699999999</v>
      </c>
      <c r="D994" s="40">
        <f t="shared" si="432"/>
        <v>-26286.139999999898</v>
      </c>
      <c r="E994" s="40">
        <f t="shared" ref="E994:E996" si="433">C994-D994</f>
        <v>-112403.63</v>
      </c>
    </row>
    <row r="995" spans="1:5" ht="21" x14ac:dyDescent="0.35">
      <c r="A995" s="46"/>
      <c r="B995" s="42" t="s">
        <v>180</v>
      </c>
      <c r="C995" s="9">
        <f t="shared" si="432"/>
        <v>1802006.3599999999</v>
      </c>
      <c r="D995" s="9">
        <f t="shared" si="432"/>
        <v>1847199.7700000003</v>
      </c>
      <c r="E995" s="9">
        <f t="shared" si="433"/>
        <v>-45193.410000000382</v>
      </c>
    </row>
    <row r="996" spans="1:5" ht="21" x14ac:dyDescent="0.35">
      <c r="A996" s="46"/>
      <c r="B996" s="42" t="s">
        <v>181</v>
      </c>
      <c r="C996" s="9">
        <f t="shared" si="432"/>
        <v>1940696.1300000001</v>
      </c>
      <c r="D996" s="9">
        <f t="shared" si="432"/>
        <v>1873485.91</v>
      </c>
      <c r="E996" s="9">
        <f t="shared" si="433"/>
        <v>67210.220000000205</v>
      </c>
    </row>
    <row r="998" spans="1:5" x14ac:dyDescent="0.25">
      <c r="A998" s="27"/>
      <c r="B998" s="27"/>
      <c r="C998" s="27"/>
      <c r="D998" s="27"/>
      <c r="E998" s="27"/>
    </row>
    <row r="1001" spans="1:5" ht="26.25" x14ac:dyDescent="0.4">
      <c r="A1001" s="1" t="s">
        <v>178</v>
      </c>
      <c r="B1001" s="2"/>
      <c r="C1001" s="18">
        <v>2021</v>
      </c>
      <c r="D1001" s="18">
        <v>2020</v>
      </c>
      <c r="E1001" s="20" t="s">
        <v>125</v>
      </c>
    </row>
    <row r="1002" spans="1:5" x14ac:dyDescent="0.25">
      <c r="A1002" t="s">
        <v>0</v>
      </c>
      <c r="C1002" s="3">
        <v>1270</v>
      </c>
      <c r="D1002" s="3">
        <v>1246</v>
      </c>
      <c r="E1002" s="29">
        <f>C1002-D1002</f>
        <v>24</v>
      </c>
    </row>
    <row r="1003" spans="1:5" x14ac:dyDescent="0.25">
      <c r="C1003" s="30" t="s">
        <v>145</v>
      </c>
      <c r="D1003" s="30" t="s">
        <v>145</v>
      </c>
      <c r="E1003" s="4" t="s">
        <v>145</v>
      </c>
    </row>
    <row r="1004" spans="1:5" x14ac:dyDescent="0.25">
      <c r="A1004" s="38">
        <v>0</v>
      </c>
      <c r="B1004" s="39" t="s">
        <v>179</v>
      </c>
      <c r="C1004" s="40">
        <f t="shared" ref="C1004:D1004" si="434">C1005-C1006</f>
        <v>443749.83</v>
      </c>
      <c r="D1004" s="40">
        <f t="shared" si="434"/>
        <v>470990.60000000003</v>
      </c>
      <c r="E1004" s="40">
        <f>C1004-D1004</f>
        <v>-27240.770000000019</v>
      </c>
    </row>
    <row r="1005" spans="1:5" x14ac:dyDescent="0.25">
      <c r="A1005" s="41"/>
      <c r="B1005" s="42" t="s">
        <v>180</v>
      </c>
      <c r="C1005" s="43">
        <v>485849.63</v>
      </c>
      <c r="D1005" s="43">
        <v>512721.95</v>
      </c>
      <c r="E1005" s="9">
        <f>C1005-D1005</f>
        <v>-26872.320000000007</v>
      </c>
    </row>
    <row r="1006" spans="1:5" x14ac:dyDescent="0.25">
      <c r="A1006" s="41"/>
      <c r="B1006" s="42" t="s">
        <v>181</v>
      </c>
      <c r="C1006" s="43">
        <v>42099.8</v>
      </c>
      <c r="D1006" s="43">
        <v>41731.35</v>
      </c>
      <c r="E1006" s="9">
        <f>C1006-D1006</f>
        <v>368.45000000000437</v>
      </c>
    </row>
    <row r="1007" spans="1:5" x14ac:dyDescent="0.25">
      <c r="A1007" s="44"/>
      <c r="B1007" s="2"/>
      <c r="C1007" s="43"/>
      <c r="D1007" s="43"/>
    </row>
    <row r="1008" spans="1:5" x14ac:dyDescent="0.25">
      <c r="A1008" s="38" t="s">
        <v>182</v>
      </c>
      <c r="B1008" s="39" t="s">
        <v>183</v>
      </c>
      <c r="C1008" s="40">
        <f t="shared" ref="C1008:D1008" si="435">C1009-C1010</f>
        <v>38522.87000000001</v>
      </c>
      <c r="D1008" s="40">
        <f t="shared" si="435"/>
        <v>24795.050000000003</v>
      </c>
      <c r="E1008" s="40">
        <f>C1008-D1008</f>
        <v>13727.820000000007</v>
      </c>
    </row>
    <row r="1009" spans="1:5" x14ac:dyDescent="0.25">
      <c r="A1009" s="41"/>
      <c r="B1009" s="42" t="s">
        <v>180</v>
      </c>
      <c r="C1009" s="9">
        <v>119225.27</v>
      </c>
      <c r="D1009" s="9">
        <v>112532.8</v>
      </c>
      <c r="E1009" s="9">
        <f>C1009-D1009</f>
        <v>6692.4700000000012</v>
      </c>
    </row>
    <row r="1010" spans="1:5" x14ac:dyDescent="0.25">
      <c r="A1010" s="41"/>
      <c r="B1010" s="42" t="s">
        <v>181</v>
      </c>
      <c r="C1010" s="9">
        <v>80702.399999999994</v>
      </c>
      <c r="D1010" s="9">
        <v>87737.75</v>
      </c>
      <c r="E1010" s="9">
        <f t="shared" ref="E1010" si="436">C1010-D1010</f>
        <v>-7035.3500000000058</v>
      </c>
    </row>
    <row r="1011" spans="1:5" x14ac:dyDescent="0.25">
      <c r="A1011" s="44"/>
      <c r="B1011" s="2"/>
      <c r="C1011" s="9"/>
      <c r="D1011" s="9"/>
      <c r="E1011" s="9"/>
    </row>
    <row r="1012" spans="1:5" x14ac:dyDescent="0.25">
      <c r="A1012" s="45">
        <v>2</v>
      </c>
      <c r="B1012" s="39" t="s">
        <v>184</v>
      </c>
      <c r="C1012" s="40">
        <f t="shared" ref="C1012:D1012" si="437">C1013-C1014</f>
        <v>1558551.0799999998</v>
      </c>
      <c r="D1012" s="40">
        <f t="shared" si="437"/>
        <v>1585180.39</v>
      </c>
      <c r="E1012" s="40">
        <f t="shared" ref="E1012:E1014" si="438">C1012-D1012</f>
        <v>-26629.310000000056</v>
      </c>
    </row>
    <row r="1013" spans="1:5" x14ac:dyDescent="0.25">
      <c r="A1013" s="44"/>
      <c r="B1013" s="42" t="s">
        <v>180</v>
      </c>
      <c r="C1013" s="43">
        <v>1640608.68</v>
      </c>
      <c r="D1013" s="43">
        <v>1679553.95</v>
      </c>
      <c r="E1013" s="9">
        <f t="shared" si="438"/>
        <v>-38945.270000000019</v>
      </c>
    </row>
    <row r="1014" spans="1:5" x14ac:dyDescent="0.25">
      <c r="A1014" s="44"/>
      <c r="B1014" s="42" t="s">
        <v>181</v>
      </c>
      <c r="C1014" s="43">
        <v>82057.600000000006</v>
      </c>
      <c r="D1014" s="43">
        <v>94373.56</v>
      </c>
      <c r="E1014" s="9">
        <f t="shared" si="438"/>
        <v>-12315.959999999992</v>
      </c>
    </row>
    <row r="1015" spans="1:5" x14ac:dyDescent="0.25">
      <c r="A1015" s="44"/>
      <c r="B1015" s="2"/>
      <c r="C1015" s="9"/>
      <c r="D1015" s="9"/>
      <c r="E1015" s="9"/>
    </row>
    <row r="1016" spans="1:5" x14ac:dyDescent="0.25">
      <c r="A1016" s="45">
        <v>3</v>
      </c>
      <c r="B1016" s="39" t="s">
        <v>185</v>
      </c>
      <c r="C1016" s="40">
        <f t="shared" ref="C1016:D1016" si="439">C1017-C1018</f>
        <v>314126.40000000002</v>
      </c>
      <c r="D1016" s="40">
        <f t="shared" si="439"/>
        <v>322089</v>
      </c>
      <c r="E1016" s="40">
        <f t="shared" ref="E1016:E1018" si="440">C1016-D1016</f>
        <v>-7962.5999999999767</v>
      </c>
    </row>
    <row r="1017" spans="1:5" x14ac:dyDescent="0.25">
      <c r="A1017" s="44"/>
      <c r="B1017" s="42" t="s">
        <v>180</v>
      </c>
      <c r="C1017" s="9">
        <v>319811.40000000002</v>
      </c>
      <c r="D1017" s="9">
        <v>338198.25</v>
      </c>
      <c r="E1017" s="9">
        <f t="shared" si="440"/>
        <v>-18386.849999999977</v>
      </c>
    </row>
    <row r="1018" spans="1:5" x14ac:dyDescent="0.25">
      <c r="A1018" s="44"/>
      <c r="B1018" s="42" t="s">
        <v>181</v>
      </c>
      <c r="C1018" s="9">
        <v>5685</v>
      </c>
      <c r="D1018" s="9">
        <v>16109.25</v>
      </c>
      <c r="E1018" s="9">
        <f t="shared" si="440"/>
        <v>-10424.25</v>
      </c>
    </row>
    <row r="1019" spans="1:5" x14ac:dyDescent="0.25">
      <c r="A1019" s="44"/>
      <c r="B1019" s="2"/>
      <c r="C1019" s="9"/>
      <c r="D1019" s="9"/>
      <c r="E1019" s="9"/>
    </row>
    <row r="1020" spans="1:5" x14ac:dyDescent="0.25">
      <c r="A1020" s="45">
        <v>4</v>
      </c>
      <c r="B1020" s="39" t="s">
        <v>186</v>
      </c>
      <c r="C1020" s="40">
        <f t="shared" ref="C1020:D1020" si="441">C1021-C1022</f>
        <v>7228.35</v>
      </c>
      <c r="D1020" s="40">
        <f t="shared" si="441"/>
        <v>5901.78</v>
      </c>
      <c r="E1020" s="40">
        <f t="shared" ref="E1020:E1022" si="442">C1020-D1020</f>
        <v>1326.5700000000006</v>
      </c>
    </row>
    <row r="1021" spans="1:5" x14ac:dyDescent="0.25">
      <c r="A1021" s="44"/>
      <c r="B1021" s="42" t="s">
        <v>180</v>
      </c>
      <c r="C1021" s="9">
        <v>7228.35</v>
      </c>
      <c r="D1021" s="9">
        <v>5901.78</v>
      </c>
      <c r="E1021" s="9">
        <f t="shared" si="442"/>
        <v>1326.5700000000006</v>
      </c>
    </row>
    <row r="1022" spans="1:5" x14ac:dyDescent="0.25">
      <c r="A1022" s="44"/>
      <c r="B1022" s="42" t="s">
        <v>181</v>
      </c>
      <c r="C1022" s="9">
        <v>0</v>
      </c>
      <c r="D1022" s="9">
        <v>0</v>
      </c>
      <c r="E1022" s="9">
        <f t="shared" si="442"/>
        <v>0</v>
      </c>
    </row>
    <row r="1023" spans="1:5" x14ac:dyDescent="0.25">
      <c r="A1023" s="44"/>
      <c r="B1023" s="2"/>
      <c r="C1023" s="9"/>
      <c r="D1023" s="9"/>
      <c r="E1023" s="9"/>
    </row>
    <row r="1024" spans="1:5" x14ac:dyDescent="0.25">
      <c r="A1024" s="45">
        <v>5</v>
      </c>
      <c r="B1024" s="39" t="s">
        <v>187</v>
      </c>
      <c r="C1024" s="40">
        <f t="shared" ref="C1024:D1024" si="443">C1025-C1026</f>
        <v>1058420.7599999998</v>
      </c>
      <c r="D1024" s="40">
        <f t="shared" si="443"/>
        <v>897612.63000000012</v>
      </c>
      <c r="E1024" s="40">
        <f t="shared" ref="E1024:E1026" si="444">C1024-D1024</f>
        <v>160808.12999999966</v>
      </c>
    </row>
    <row r="1025" spans="1:5" x14ac:dyDescent="0.25">
      <c r="A1025" s="44"/>
      <c r="B1025" s="42" t="s">
        <v>180</v>
      </c>
      <c r="C1025" s="9">
        <v>1928610.91</v>
      </c>
      <c r="D1025" s="9">
        <v>1762866.08</v>
      </c>
      <c r="E1025" s="9">
        <f t="shared" si="444"/>
        <v>165744.82999999984</v>
      </c>
    </row>
    <row r="1026" spans="1:5" x14ac:dyDescent="0.25">
      <c r="A1026" s="44"/>
      <c r="B1026" s="42" t="s">
        <v>181</v>
      </c>
      <c r="C1026" s="9">
        <v>870190.15</v>
      </c>
      <c r="D1026" s="9">
        <v>865253.45</v>
      </c>
      <c r="E1026" s="9">
        <f t="shared" si="444"/>
        <v>4936.7000000000698</v>
      </c>
    </row>
    <row r="1027" spans="1:5" x14ac:dyDescent="0.25">
      <c r="A1027" s="44"/>
      <c r="B1027" s="2"/>
      <c r="C1027" s="9"/>
      <c r="D1027" s="9"/>
      <c r="E1027" s="9"/>
    </row>
    <row r="1028" spans="1:5" x14ac:dyDescent="0.25">
      <c r="A1028" s="45">
        <v>6</v>
      </c>
      <c r="B1028" s="39" t="s">
        <v>188</v>
      </c>
      <c r="C1028" s="40">
        <f t="shared" ref="C1028:D1028" si="445">C1029-C1030</f>
        <v>304397.19</v>
      </c>
      <c r="D1028" s="40">
        <f t="shared" si="445"/>
        <v>306116.23</v>
      </c>
      <c r="E1028" s="40">
        <f t="shared" ref="E1028:E1030" si="446">C1028-D1028</f>
        <v>-1719.039999999979</v>
      </c>
    </row>
    <row r="1029" spans="1:5" x14ac:dyDescent="0.25">
      <c r="A1029" s="44"/>
      <c r="B1029" s="42" t="s">
        <v>180</v>
      </c>
      <c r="C1029" s="9">
        <v>343740.54</v>
      </c>
      <c r="D1029" s="9">
        <v>347960.88</v>
      </c>
      <c r="E1029" s="9">
        <f t="shared" si="446"/>
        <v>-4220.3400000000256</v>
      </c>
    </row>
    <row r="1030" spans="1:5" x14ac:dyDescent="0.25">
      <c r="A1030" s="44"/>
      <c r="B1030" s="42" t="s">
        <v>181</v>
      </c>
      <c r="C1030" s="9">
        <v>39343.35</v>
      </c>
      <c r="D1030" s="9">
        <v>41844.65</v>
      </c>
      <c r="E1030" s="9">
        <f t="shared" si="446"/>
        <v>-2501.3000000000029</v>
      </c>
    </row>
    <row r="1031" spans="1:5" x14ac:dyDescent="0.25">
      <c r="A1031" s="44"/>
      <c r="B1031" s="2"/>
      <c r="C1031" s="9"/>
      <c r="D1031" s="9"/>
      <c r="E1031" s="9"/>
    </row>
    <row r="1032" spans="1:5" x14ac:dyDescent="0.25">
      <c r="A1032" s="45">
        <v>7</v>
      </c>
      <c r="B1032" s="39" t="s">
        <v>189</v>
      </c>
      <c r="C1032" s="40">
        <f t="shared" ref="C1032:D1032" si="447">C1033-C1034</f>
        <v>-103756.5</v>
      </c>
      <c r="D1032" s="40">
        <f t="shared" si="447"/>
        <v>-85727.04999999993</v>
      </c>
      <c r="E1032" s="40">
        <f t="shared" ref="E1032:E1034" si="448">C1032-D1032</f>
        <v>-18029.45000000007</v>
      </c>
    </row>
    <row r="1033" spans="1:5" x14ac:dyDescent="0.25">
      <c r="A1033" s="44"/>
      <c r="B1033" s="42" t="s">
        <v>180</v>
      </c>
      <c r="C1033" s="9">
        <v>703520.35</v>
      </c>
      <c r="D1033" s="9">
        <v>683278.3</v>
      </c>
      <c r="E1033" s="9">
        <f t="shared" si="448"/>
        <v>20242.04999999993</v>
      </c>
    </row>
    <row r="1034" spans="1:5" x14ac:dyDescent="0.25">
      <c r="A1034" s="44"/>
      <c r="B1034" s="42" t="s">
        <v>181</v>
      </c>
      <c r="C1034" s="9">
        <v>807276.85</v>
      </c>
      <c r="D1034" s="9">
        <v>769005.35</v>
      </c>
      <c r="E1034" s="9">
        <f t="shared" si="448"/>
        <v>38271.5</v>
      </c>
    </row>
    <row r="1035" spans="1:5" x14ac:dyDescent="0.25">
      <c r="A1035" s="44"/>
      <c r="B1035" s="2"/>
      <c r="C1035" s="9"/>
      <c r="D1035" s="9"/>
      <c r="E1035" s="9"/>
    </row>
    <row r="1036" spans="1:5" x14ac:dyDescent="0.25">
      <c r="A1036" s="45">
        <v>8</v>
      </c>
      <c r="B1036" s="39" t="s">
        <v>190</v>
      </c>
      <c r="C1036" s="40">
        <f t="shared" ref="C1036:D1036" si="449">C1037-C1038</f>
        <v>12653.710000000003</v>
      </c>
      <c r="D1036" s="40">
        <f t="shared" si="449"/>
        <v>22698.51</v>
      </c>
      <c r="E1036" s="40">
        <f t="shared" ref="E1036:E1038" si="450">C1036-D1036</f>
        <v>-10044.799999999996</v>
      </c>
    </row>
    <row r="1037" spans="1:5" x14ac:dyDescent="0.25">
      <c r="A1037" s="44"/>
      <c r="B1037" s="42" t="s">
        <v>180</v>
      </c>
      <c r="C1037" s="9">
        <v>38774.51</v>
      </c>
      <c r="D1037" s="9">
        <v>24558.66</v>
      </c>
      <c r="E1037" s="9">
        <f t="shared" si="450"/>
        <v>14215.850000000002</v>
      </c>
    </row>
    <row r="1038" spans="1:5" x14ac:dyDescent="0.25">
      <c r="A1038" s="44"/>
      <c r="B1038" s="42" t="s">
        <v>181</v>
      </c>
      <c r="C1038" s="9">
        <v>26120.799999999999</v>
      </c>
      <c r="D1038" s="9">
        <v>1860.15</v>
      </c>
      <c r="E1038" s="9">
        <f t="shared" si="450"/>
        <v>24260.649999999998</v>
      </c>
    </row>
    <row r="1039" spans="1:5" x14ac:dyDescent="0.25">
      <c r="A1039" s="44"/>
      <c r="B1039" s="2"/>
      <c r="C1039" s="9"/>
      <c r="D1039" s="9"/>
      <c r="E1039" s="9"/>
    </row>
    <row r="1040" spans="1:5" x14ac:dyDescent="0.25">
      <c r="A1040" s="45">
        <v>9</v>
      </c>
      <c r="B1040" s="39" t="s">
        <v>191</v>
      </c>
      <c r="C1040" s="40">
        <f t="shared" ref="C1040:D1040" si="451">C1041-C1042</f>
        <v>-5400243.1499999994</v>
      </c>
      <c r="D1040" s="40">
        <f t="shared" si="451"/>
        <v>-3728654.82</v>
      </c>
      <c r="E1040" s="40">
        <f t="shared" ref="E1040:E1042" si="452">C1040-D1040</f>
        <v>-1671588.3299999996</v>
      </c>
    </row>
    <row r="1041" spans="1:5" ht="21" x14ac:dyDescent="0.35">
      <c r="A1041" s="46"/>
      <c r="B1041" s="42" t="s">
        <v>180</v>
      </c>
      <c r="C1041" s="9">
        <v>165080.16</v>
      </c>
      <c r="D1041" s="9">
        <v>195159.6</v>
      </c>
      <c r="E1041" s="9">
        <f t="shared" si="452"/>
        <v>-30079.440000000002</v>
      </c>
    </row>
    <row r="1042" spans="1:5" ht="21" x14ac:dyDescent="0.35">
      <c r="A1042" s="46"/>
      <c r="B1042" s="42" t="s">
        <v>181</v>
      </c>
      <c r="C1042" s="9">
        <v>5565323.3099999996</v>
      </c>
      <c r="D1042" s="9">
        <v>3923814.42</v>
      </c>
      <c r="E1042" s="9">
        <f t="shared" si="452"/>
        <v>1641508.8899999997</v>
      </c>
    </row>
    <row r="1043" spans="1:5" ht="21" x14ac:dyDescent="0.35">
      <c r="A1043" s="46"/>
      <c r="B1043" s="47"/>
      <c r="C1043" s="9"/>
      <c r="D1043" s="9"/>
      <c r="E1043" s="9"/>
    </row>
    <row r="1044" spans="1:5" x14ac:dyDescent="0.25">
      <c r="A1044" s="45"/>
      <c r="B1044" s="39" t="s">
        <v>192</v>
      </c>
      <c r="C1044" s="40">
        <f t="shared" ref="C1044:D1046" si="453">C1004+C1008+C1012+C1016+C1020+C1024+C1028+C1032+C1036+C1040</f>
        <v>-1766349.46</v>
      </c>
      <c r="D1044" s="40">
        <f t="shared" si="453"/>
        <v>-178997.6799999997</v>
      </c>
      <c r="E1044" s="40">
        <f t="shared" ref="E1044:E1046" si="454">C1044-D1044</f>
        <v>-1587351.7800000003</v>
      </c>
    </row>
    <row r="1045" spans="1:5" ht="21" x14ac:dyDescent="0.35">
      <c r="A1045" s="46"/>
      <c r="B1045" s="42" t="s">
        <v>180</v>
      </c>
      <c r="C1045" s="9">
        <f t="shared" si="453"/>
        <v>5752449.7999999998</v>
      </c>
      <c r="D1045" s="9">
        <f t="shared" si="453"/>
        <v>5662732.25</v>
      </c>
      <c r="E1045" s="9">
        <f t="shared" si="454"/>
        <v>89717.549999999814</v>
      </c>
    </row>
    <row r="1046" spans="1:5" ht="21" x14ac:dyDescent="0.35">
      <c r="A1046" s="46"/>
      <c r="B1046" s="42" t="s">
        <v>181</v>
      </c>
      <c r="C1046" s="9">
        <f t="shared" si="453"/>
        <v>7518799.2599999998</v>
      </c>
      <c r="D1046" s="9">
        <f t="shared" si="453"/>
        <v>5841729.9299999997</v>
      </c>
      <c r="E1046" s="9">
        <f t="shared" si="454"/>
        <v>1677069.33</v>
      </c>
    </row>
    <row r="1048" spans="1:5" x14ac:dyDescent="0.25">
      <c r="A1048" s="27"/>
      <c r="B1048" s="27"/>
      <c r="C1048" s="27"/>
      <c r="D1048" s="27"/>
      <c r="E1048" s="27"/>
    </row>
    <row r="1051" spans="1:5" ht="26.25" x14ac:dyDescent="0.4">
      <c r="A1051" s="1" t="s">
        <v>178</v>
      </c>
      <c r="B1051" s="2"/>
      <c r="C1051" s="18">
        <v>2021</v>
      </c>
      <c r="D1051" s="18">
        <v>2020</v>
      </c>
      <c r="E1051" s="20" t="s">
        <v>125</v>
      </c>
    </row>
    <row r="1052" spans="1:5" x14ac:dyDescent="0.25">
      <c r="A1052" t="s">
        <v>0</v>
      </c>
      <c r="C1052" s="3">
        <v>1506</v>
      </c>
      <c r="D1052" s="3">
        <v>1528</v>
      </c>
      <c r="E1052" s="29">
        <f>C1052-D1052</f>
        <v>-22</v>
      </c>
    </row>
    <row r="1053" spans="1:5" x14ac:dyDescent="0.25">
      <c r="C1053" s="30" t="s">
        <v>146</v>
      </c>
      <c r="D1053" s="30" t="s">
        <v>146</v>
      </c>
      <c r="E1053" s="4" t="s">
        <v>146</v>
      </c>
    </row>
    <row r="1054" spans="1:5" x14ac:dyDescent="0.25">
      <c r="A1054" s="38">
        <v>0</v>
      </c>
      <c r="B1054" s="39" t="s">
        <v>179</v>
      </c>
      <c r="C1054" s="40">
        <f t="shared" ref="C1054:D1054" si="455">C1055-C1056</f>
        <v>470663.44</v>
      </c>
      <c r="D1054" s="40">
        <f t="shared" si="455"/>
        <v>488781.99999999994</v>
      </c>
      <c r="E1054" s="40">
        <f>C1054-D1054</f>
        <v>-18118.559999999939</v>
      </c>
    </row>
    <row r="1055" spans="1:5" x14ac:dyDescent="0.25">
      <c r="A1055" s="41"/>
      <c r="B1055" s="42" t="s">
        <v>180</v>
      </c>
      <c r="C1055" s="43">
        <v>536781.49</v>
      </c>
      <c r="D1055" s="43">
        <v>554828.44999999995</v>
      </c>
      <c r="E1055" s="9">
        <f>C1055-D1055</f>
        <v>-18046.959999999963</v>
      </c>
    </row>
    <row r="1056" spans="1:5" x14ac:dyDescent="0.25">
      <c r="A1056" s="41"/>
      <c r="B1056" s="42" t="s">
        <v>181</v>
      </c>
      <c r="C1056" s="43">
        <v>66118.05</v>
      </c>
      <c r="D1056" s="43">
        <v>66046.45</v>
      </c>
      <c r="E1056" s="9">
        <f>C1056-D1056</f>
        <v>71.600000000005821</v>
      </c>
    </row>
    <row r="1057" spans="1:5" x14ac:dyDescent="0.25">
      <c r="A1057" s="44"/>
      <c r="B1057" s="2"/>
      <c r="C1057" s="9"/>
      <c r="D1057" s="9"/>
    </row>
    <row r="1058" spans="1:5" x14ac:dyDescent="0.25">
      <c r="A1058" s="38" t="s">
        <v>182</v>
      </c>
      <c r="B1058" s="39" t="s">
        <v>183</v>
      </c>
      <c r="C1058" s="40">
        <f t="shared" ref="C1058:D1058" si="456">C1059-C1060</f>
        <v>8590.9899999999907</v>
      </c>
      <c r="D1058" s="40">
        <f t="shared" si="456"/>
        <v>18107.380000000005</v>
      </c>
      <c r="E1058" s="40">
        <f>C1058-D1058</f>
        <v>-9516.390000000014</v>
      </c>
    </row>
    <row r="1059" spans="1:5" x14ac:dyDescent="0.25">
      <c r="A1059" s="41"/>
      <c r="B1059" s="42" t="s">
        <v>180</v>
      </c>
      <c r="C1059" s="9">
        <v>109969.29</v>
      </c>
      <c r="D1059" s="9">
        <v>120737.96</v>
      </c>
      <c r="E1059" s="9">
        <f>C1059-D1059</f>
        <v>-10768.670000000013</v>
      </c>
    </row>
    <row r="1060" spans="1:5" x14ac:dyDescent="0.25">
      <c r="A1060" s="41"/>
      <c r="B1060" s="42" t="s">
        <v>181</v>
      </c>
      <c r="C1060" s="9">
        <v>101378.3</v>
      </c>
      <c r="D1060" s="9">
        <v>102630.58</v>
      </c>
      <c r="E1060" s="9">
        <f t="shared" ref="E1060" si="457">C1060-D1060</f>
        <v>-1252.2799999999988</v>
      </c>
    </row>
    <row r="1061" spans="1:5" x14ac:dyDescent="0.25">
      <c r="A1061" s="44"/>
      <c r="B1061" s="2"/>
      <c r="C1061" s="9"/>
      <c r="D1061" s="9"/>
      <c r="E1061" s="9"/>
    </row>
    <row r="1062" spans="1:5" x14ac:dyDescent="0.25">
      <c r="A1062" s="45">
        <v>2</v>
      </c>
      <c r="B1062" s="39" t="s">
        <v>184</v>
      </c>
      <c r="C1062" s="40">
        <f t="shared" ref="C1062:D1062" si="458">C1063-C1064</f>
        <v>2140562.79</v>
      </c>
      <c r="D1062" s="40">
        <f t="shared" si="458"/>
        <v>1900169.0099999998</v>
      </c>
      <c r="E1062" s="40">
        <f t="shared" ref="E1062:E1064" si="459">C1062-D1062</f>
        <v>240393.78000000026</v>
      </c>
    </row>
    <row r="1063" spans="1:5" x14ac:dyDescent="0.25">
      <c r="A1063" s="44"/>
      <c r="B1063" s="42" t="s">
        <v>180</v>
      </c>
      <c r="C1063" s="43">
        <v>2685295.29</v>
      </c>
      <c r="D1063" s="43">
        <v>2525529.8199999998</v>
      </c>
      <c r="E1063" s="9">
        <f t="shared" si="459"/>
        <v>159765.4700000002</v>
      </c>
    </row>
    <row r="1064" spans="1:5" x14ac:dyDescent="0.25">
      <c r="A1064" s="44"/>
      <c r="B1064" s="42" t="s">
        <v>181</v>
      </c>
      <c r="C1064" s="43">
        <v>544732.5</v>
      </c>
      <c r="D1064" s="43">
        <v>625360.81000000006</v>
      </c>
      <c r="E1064" s="9">
        <f t="shared" si="459"/>
        <v>-80628.310000000056</v>
      </c>
    </row>
    <row r="1065" spans="1:5" x14ac:dyDescent="0.25">
      <c r="A1065" s="44"/>
      <c r="B1065" s="2"/>
      <c r="C1065" s="9"/>
      <c r="D1065" s="9"/>
      <c r="E1065" s="9"/>
    </row>
    <row r="1066" spans="1:5" x14ac:dyDescent="0.25">
      <c r="A1066" s="45">
        <v>3</v>
      </c>
      <c r="B1066" s="39" t="s">
        <v>185</v>
      </c>
      <c r="C1066" s="40">
        <f t="shared" ref="C1066:D1066" si="460">C1067-C1068</f>
        <v>374322.45</v>
      </c>
      <c r="D1066" s="40">
        <f t="shared" si="460"/>
        <v>361805.15</v>
      </c>
      <c r="E1066" s="40">
        <f t="shared" ref="E1066:E1068" si="461">C1066-D1066</f>
        <v>12517.299999999988</v>
      </c>
    </row>
    <row r="1067" spans="1:5" x14ac:dyDescent="0.25">
      <c r="A1067" s="44"/>
      <c r="B1067" s="42" t="s">
        <v>180</v>
      </c>
      <c r="C1067" s="9">
        <v>386277.55</v>
      </c>
      <c r="D1067" s="9">
        <v>372314.75</v>
      </c>
      <c r="E1067" s="9">
        <f t="shared" si="461"/>
        <v>13962.799999999988</v>
      </c>
    </row>
    <row r="1068" spans="1:5" x14ac:dyDescent="0.25">
      <c r="A1068" s="44"/>
      <c r="B1068" s="42" t="s">
        <v>181</v>
      </c>
      <c r="C1068" s="9">
        <v>11955.1</v>
      </c>
      <c r="D1068" s="9">
        <v>10509.6</v>
      </c>
      <c r="E1068" s="9">
        <f t="shared" si="461"/>
        <v>1445.5</v>
      </c>
    </row>
    <row r="1069" spans="1:5" x14ac:dyDescent="0.25">
      <c r="A1069" s="44"/>
      <c r="B1069" s="2"/>
      <c r="C1069" s="9"/>
      <c r="D1069" s="9"/>
      <c r="E1069" s="9"/>
    </row>
    <row r="1070" spans="1:5" x14ac:dyDescent="0.25">
      <c r="A1070" s="45">
        <v>4</v>
      </c>
      <c r="B1070" s="39" t="s">
        <v>186</v>
      </c>
      <c r="C1070" s="40">
        <f t="shared" ref="C1070:D1070" si="462">C1071-C1072</f>
        <v>12035.06</v>
      </c>
      <c r="D1070" s="40">
        <f t="shared" si="462"/>
        <v>14787.17</v>
      </c>
      <c r="E1070" s="40">
        <f t="shared" ref="E1070:E1072" si="463">C1070-D1070</f>
        <v>-2752.1100000000006</v>
      </c>
    </row>
    <row r="1071" spans="1:5" x14ac:dyDescent="0.25">
      <c r="A1071" s="44"/>
      <c r="B1071" s="42" t="s">
        <v>180</v>
      </c>
      <c r="C1071" s="9">
        <v>12035.06</v>
      </c>
      <c r="D1071" s="9">
        <v>14787.17</v>
      </c>
      <c r="E1071" s="9">
        <f t="shared" si="463"/>
        <v>-2752.1100000000006</v>
      </c>
    </row>
    <row r="1072" spans="1:5" x14ac:dyDescent="0.25">
      <c r="A1072" s="44"/>
      <c r="B1072" s="42" t="s">
        <v>181</v>
      </c>
      <c r="C1072" s="9">
        <v>0</v>
      </c>
      <c r="D1072" s="9">
        <v>0</v>
      </c>
      <c r="E1072" s="9">
        <f t="shared" si="463"/>
        <v>0</v>
      </c>
    </row>
    <row r="1073" spans="1:5" x14ac:dyDescent="0.25">
      <c r="A1073" s="44"/>
      <c r="B1073" s="2"/>
      <c r="C1073" s="9"/>
      <c r="D1073" s="9"/>
      <c r="E1073" s="9"/>
    </row>
    <row r="1074" spans="1:5" x14ac:dyDescent="0.25">
      <c r="A1074" s="45">
        <v>5</v>
      </c>
      <c r="B1074" s="39" t="s">
        <v>187</v>
      </c>
      <c r="C1074" s="40">
        <f t="shared" ref="C1074:D1074" si="464">C1075-C1076</f>
        <v>1235086.6300000001</v>
      </c>
      <c r="D1074" s="40">
        <f t="shared" si="464"/>
        <v>1156404.51</v>
      </c>
      <c r="E1074" s="40">
        <f t="shared" ref="E1074:E1076" si="465">C1074-D1074</f>
        <v>78682.120000000112</v>
      </c>
    </row>
    <row r="1075" spans="1:5" x14ac:dyDescent="0.25">
      <c r="A1075" s="44"/>
      <c r="B1075" s="42" t="s">
        <v>180</v>
      </c>
      <c r="C1075" s="9">
        <v>2486444.4300000002</v>
      </c>
      <c r="D1075" s="9">
        <v>2396627.79</v>
      </c>
      <c r="E1075" s="9">
        <f t="shared" si="465"/>
        <v>89816.64000000013</v>
      </c>
    </row>
    <row r="1076" spans="1:5" x14ac:dyDescent="0.25">
      <c r="A1076" s="44"/>
      <c r="B1076" s="42" t="s">
        <v>181</v>
      </c>
      <c r="C1076" s="9">
        <v>1251357.8</v>
      </c>
      <c r="D1076" s="9">
        <v>1240223.28</v>
      </c>
      <c r="E1076" s="9">
        <f t="shared" si="465"/>
        <v>11134.520000000019</v>
      </c>
    </row>
    <row r="1077" spans="1:5" x14ac:dyDescent="0.25">
      <c r="A1077" s="44"/>
      <c r="B1077" s="2"/>
      <c r="C1077" s="9"/>
      <c r="D1077" s="9"/>
      <c r="E1077" s="9"/>
    </row>
    <row r="1078" spans="1:5" x14ac:dyDescent="0.25">
      <c r="A1078" s="45">
        <v>6</v>
      </c>
      <c r="B1078" s="39" t="s">
        <v>188</v>
      </c>
      <c r="C1078" s="40">
        <f t="shared" ref="C1078:D1078" si="466">C1079-C1080</f>
        <v>446874.45999999996</v>
      </c>
      <c r="D1078" s="40">
        <f t="shared" si="466"/>
        <v>318746.68000000005</v>
      </c>
      <c r="E1078" s="40">
        <f t="shared" ref="E1078:E1080" si="467">C1078-D1078</f>
        <v>128127.77999999991</v>
      </c>
    </row>
    <row r="1079" spans="1:5" x14ac:dyDescent="0.25">
      <c r="A1079" s="44"/>
      <c r="B1079" s="42" t="s">
        <v>180</v>
      </c>
      <c r="C1079" s="9">
        <v>535424.11</v>
      </c>
      <c r="D1079" s="9">
        <v>409870.58</v>
      </c>
      <c r="E1079" s="9">
        <f t="shared" si="467"/>
        <v>125553.52999999997</v>
      </c>
    </row>
    <row r="1080" spans="1:5" x14ac:dyDescent="0.25">
      <c r="A1080" s="44"/>
      <c r="B1080" s="42" t="s">
        <v>181</v>
      </c>
      <c r="C1080" s="9">
        <v>88549.65</v>
      </c>
      <c r="D1080" s="9">
        <v>91123.9</v>
      </c>
      <c r="E1080" s="9">
        <f t="shared" si="467"/>
        <v>-2574.25</v>
      </c>
    </row>
    <row r="1081" spans="1:5" x14ac:dyDescent="0.25">
      <c r="A1081" s="44"/>
      <c r="B1081" s="2"/>
      <c r="C1081" s="9"/>
      <c r="D1081" s="9"/>
      <c r="E1081" s="9"/>
    </row>
    <row r="1082" spans="1:5" x14ac:dyDescent="0.25">
      <c r="A1082" s="45">
        <v>7</v>
      </c>
      <c r="B1082" s="39" t="s">
        <v>189</v>
      </c>
      <c r="C1082" s="40">
        <f t="shared" ref="C1082:D1082" si="468">C1083-C1084</f>
        <v>-134989.69999999995</v>
      </c>
      <c r="D1082" s="40">
        <f t="shared" si="468"/>
        <v>-152151.33999999997</v>
      </c>
      <c r="E1082" s="40">
        <f t="shared" ref="E1082:E1084" si="469">C1082-D1082</f>
        <v>17161.640000000014</v>
      </c>
    </row>
    <row r="1083" spans="1:5" x14ac:dyDescent="0.25">
      <c r="A1083" s="44"/>
      <c r="B1083" s="42" t="s">
        <v>180</v>
      </c>
      <c r="C1083" s="9">
        <v>850880.9</v>
      </c>
      <c r="D1083" s="9">
        <v>817613.48</v>
      </c>
      <c r="E1083" s="9">
        <f t="shared" si="469"/>
        <v>33267.420000000042</v>
      </c>
    </row>
    <row r="1084" spans="1:5" x14ac:dyDescent="0.25">
      <c r="A1084" s="44"/>
      <c r="B1084" s="42" t="s">
        <v>181</v>
      </c>
      <c r="C1084" s="9">
        <v>985870.6</v>
      </c>
      <c r="D1084" s="9">
        <v>969764.82</v>
      </c>
      <c r="E1084" s="9">
        <f t="shared" si="469"/>
        <v>16105.780000000028</v>
      </c>
    </row>
    <row r="1085" spans="1:5" x14ac:dyDescent="0.25">
      <c r="A1085" s="44"/>
      <c r="B1085" s="2"/>
      <c r="C1085" s="9"/>
      <c r="D1085" s="9"/>
      <c r="E1085" s="9"/>
    </row>
    <row r="1086" spans="1:5" x14ac:dyDescent="0.25">
      <c r="A1086" s="45">
        <v>8</v>
      </c>
      <c r="B1086" s="39" t="s">
        <v>190</v>
      </c>
      <c r="C1086" s="40">
        <f t="shared" ref="C1086:D1086" si="470">C1087-C1088</f>
        <v>-76820.479999999981</v>
      </c>
      <c r="D1086" s="40">
        <f t="shared" si="470"/>
        <v>20250.540000000037</v>
      </c>
      <c r="E1086" s="40">
        <f t="shared" ref="E1086:E1088" si="471">C1086-D1086</f>
        <v>-97071.020000000019</v>
      </c>
    </row>
    <row r="1087" spans="1:5" x14ac:dyDescent="0.25">
      <c r="A1087" s="44"/>
      <c r="B1087" s="42" t="s">
        <v>180</v>
      </c>
      <c r="C1087" s="9">
        <v>844340.97</v>
      </c>
      <c r="D1087" s="9">
        <v>977561.75</v>
      </c>
      <c r="E1087" s="9">
        <f t="shared" si="471"/>
        <v>-133220.78000000003</v>
      </c>
    </row>
    <row r="1088" spans="1:5" x14ac:dyDescent="0.25">
      <c r="A1088" s="44"/>
      <c r="B1088" s="42" t="s">
        <v>181</v>
      </c>
      <c r="C1088" s="9">
        <v>921161.45</v>
      </c>
      <c r="D1088" s="9">
        <v>957311.21</v>
      </c>
      <c r="E1088" s="9">
        <f t="shared" si="471"/>
        <v>-36149.760000000009</v>
      </c>
    </row>
    <row r="1089" spans="1:5" x14ac:dyDescent="0.25">
      <c r="A1089" s="44"/>
      <c r="B1089" s="2"/>
      <c r="C1089" s="9"/>
      <c r="D1089" s="9"/>
      <c r="E1089" s="9"/>
    </row>
    <row r="1090" spans="1:5" x14ac:dyDescent="0.25">
      <c r="A1090" s="45">
        <v>9</v>
      </c>
      <c r="B1090" s="39" t="s">
        <v>191</v>
      </c>
      <c r="C1090" s="40">
        <f t="shared" ref="C1090:D1090" si="472">C1091-C1092</f>
        <v>-5596424.7199999997</v>
      </c>
      <c r="D1090" s="40">
        <f t="shared" si="472"/>
        <v>-7644621.0899999999</v>
      </c>
      <c r="E1090" s="40">
        <f t="shared" ref="E1090:E1092" si="473">C1090-D1090</f>
        <v>2048196.37</v>
      </c>
    </row>
    <row r="1091" spans="1:5" ht="21" x14ac:dyDescent="0.35">
      <c r="A1091" s="46"/>
      <c r="B1091" s="42" t="s">
        <v>180</v>
      </c>
      <c r="C1091" s="9">
        <v>1967055.99</v>
      </c>
      <c r="D1091" s="9">
        <v>2646663.08</v>
      </c>
      <c r="E1091" s="9">
        <f t="shared" si="473"/>
        <v>-679607.09000000008</v>
      </c>
    </row>
    <row r="1092" spans="1:5" ht="21" x14ac:dyDescent="0.35">
      <c r="A1092" s="46"/>
      <c r="B1092" s="42" t="s">
        <v>181</v>
      </c>
      <c r="C1092" s="9">
        <v>7563480.71</v>
      </c>
      <c r="D1092" s="9">
        <v>10291284.17</v>
      </c>
      <c r="E1092" s="9">
        <f t="shared" si="473"/>
        <v>-2727803.46</v>
      </c>
    </row>
    <row r="1093" spans="1:5" ht="21" x14ac:dyDescent="0.35">
      <c r="A1093" s="46"/>
      <c r="B1093" s="47"/>
      <c r="C1093" s="9"/>
      <c r="D1093" s="9"/>
      <c r="E1093" s="9"/>
    </row>
    <row r="1094" spans="1:5" x14ac:dyDescent="0.25">
      <c r="A1094" s="45"/>
      <c r="B1094" s="39" t="s">
        <v>192</v>
      </c>
      <c r="C1094" s="40">
        <f t="shared" ref="C1094:D1096" si="474">C1054+C1058+C1062+C1066+C1070+C1074+C1078+C1082+C1086+C1090</f>
        <v>-1120099.0799999991</v>
      </c>
      <c r="D1094" s="40">
        <f t="shared" si="474"/>
        <v>-3517719.99</v>
      </c>
      <c r="E1094" s="40">
        <f t="shared" ref="E1094:E1096" si="475">C1094-D1094</f>
        <v>2397620.9100000011</v>
      </c>
    </row>
    <row r="1095" spans="1:5" ht="21" x14ac:dyDescent="0.35">
      <c r="A1095" s="46"/>
      <c r="B1095" s="42" t="s">
        <v>180</v>
      </c>
      <c r="C1095" s="9">
        <f t="shared" si="474"/>
        <v>10414505.080000002</v>
      </c>
      <c r="D1095" s="9">
        <f t="shared" si="474"/>
        <v>10836534.83</v>
      </c>
      <c r="E1095" s="9">
        <f t="shared" si="475"/>
        <v>-422029.74999999814</v>
      </c>
    </row>
    <row r="1096" spans="1:5" ht="21" x14ac:dyDescent="0.35">
      <c r="A1096" s="46"/>
      <c r="B1096" s="42" t="s">
        <v>181</v>
      </c>
      <c r="C1096" s="9">
        <f t="shared" si="474"/>
        <v>11534604.16</v>
      </c>
      <c r="D1096" s="9">
        <f t="shared" si="474"/>
        <v>14354254.82</v>
      </c>
      <c r="E1096" s="9">
        <f t="shared" si="475"/>
        <v>-2819650.66</v>
      </c>
    </row>
    <row r="1098" spans="1:5" x14ac:dyDescent="0.25">
      <c r="A1098" s="27"/>
      <c r="B1098" s="27"/>
      <c r="C1098" s="27"/>
      <c r="D1098" s="27"/>
      <c r="E1098" s="27"/>
    </row>
    <row r="1101" spans="1:5" ht="26.25" x14ac:dyDescent="0.4">
      <c r="A1101" s="1" t="s">
        <v>178</v>
      </c>
      <c r="B1101" s="2"/>
      <c r="C1101" s="18">
        <v>2021</v>
      </c>
      <c r="D1101" s="18">
        <v>2020</v>
      </c>
      <c r="E1101" s="20" t="s">
        <v>125</v>
      </c>
    </row>
    <row r="1102" spans="1:5" x14ac:dyDescent="0.25">
      <c r="A1102" t="s">
        <v>0</v>
      </c>
      <c r="C1102" s="3">
        <v>96</v>
      </c>
      <c r="D1102" s="3">
        <v>96</v>
      </c>
      <c r="E1102" s="29">
        <f>C1102-D1102</f>
        <v>0</v>
      </c>
    </row>
    <row r="1103" spans="1:5" x14ac:dyDescent="0.25">
      <c r="C1103" s="30" t="s">
        <v>147</v>
      </c>
      <c r="D1103" s="30" t="s">
        <v>147</v>
      </c>
      <c r="E1103" s="4" t="s">
        <v>147</v>
      </c>
    </row>
    <row r="1104" spans="1:5" x14ac:dyDescent="0.25">
      <c r="A1104" s="38">
        <v>0</v>
      </c>
      <c r="B1104" s="39" t="s">
        <v>179</v>
      </c>
      <c r="C1104" s="40">
        <f t="shared" ref="C1104:D1104" si="476">C1105-C1106</f>
        <v>61896.15</v>
      </c>
      <c r="D1104" s="40">
        <f t="shared" si="476"/>
        <v>70176.399999999994</v>
      </c>
      <c r="E1104" s="40">
        <f>C1104-D1104</f>
        <v>-8280.2499999999927</v>
      </c>
    </row>
    <row r="1105" spans="1:5" x14ac:dyDescent="0.25">
      <c r="A1105" s="41"/>
      <c r="B1105" s="42" t="s">
        <v>180</v>
      </c>
      <c r="C1105" s="43">
        <v>84676.800000000003</v>
      </c>
      <c r="D1105" s="43">
        <v>100427.45</v>
      </c>
      <c r="E1105" s="9">
        <f>C1105-D1105</f>
        <v>-15750.649999999994</v>
      </c>
    </row>
    <row r="1106" spans="1:5" x14ac:dyDescent="0.25">
      <c r="A1106" s="41"/>
      <c r="B1106" s="42" t="s">
        <v>181</v>
      </c>
      <c r="C1106" s="43">
        <v>22780.65</v>
      </c>
      <c r="D1106" s="43">
        <v>30251.05</v>
      </c>
      <c r="E1106" s="9">
        <f>C1106-D1106</f>
        <v>-7470.3999999999978</v>
      </c>
    </row>
    <row r="1107" spans="1:5" x14ac:dyDescent="0.25">
      <c r="A1107" s="44"/>
      <c r="B1107" s="2"/>
      <c r="C1107" s="9"/>
      <c r="D1107" s="9"/>
    </row>
    <row r="1108" spans="1:5" x14ac:dyDescent="0.25">
      <c r="A1108" s="38" t="s">
        <v>182</v>
      </c>
      <c r="B1108" s="39" t="s">
        <v>183</v>
      </c>
      <c r="C1108" s="40">
        <f t="shared" ref="C1108:D1108" si="477">C1109-C1110</f>
        <v>-1368.35</v>
      </c>
      <c r="D1108" s="40">
        <f t="shared" si="477"/>
        <v>2401.5999999999995</v>
      </c>
      <c r="E1108" s="40">
        <f>C1108-D1108</f>
        <v>-3769.9499999999994</v>
      </c>
    </row>
    <row r="1109" spans="1:5" x14ac:dyDescent="0.25">
      <c r="A1109" s="41"/>
      <c r="B1109" s="42" t="s">
        <v>180</v>
      </c>
      <c r="C1109" s="9">
        <v>1519.85</v>
      </c>
      <c r="D1109" s="9">
        <v>4168.1499999999996</v>
      </c>
      <c r="E1109" s="9">
        <f>C1109-D1109</f>
        <v>-2648.2999999999997</v>
      </c>
    </row>
    <row r="1110" spans="1:5" x14ac:dyDescent="0.25">
      <c r="A1110" s="41"/>
      <c r="B1110" s="42" t="s">
        <v>181</v>
      </c>
      <c r="C1110" s="9">
        <v>2888.2</v>
      </c>
      <c r="D1110" s="9">
        <v>1766.55</v>
      </c>
      <c r="E1110" s="9">
        <f t="shared" ref="E1110" si="478">C1110-D1110</f>
        <v>1121.6499999999999</v>
      </c>
    </row>
    <row r="1111" spans="1:5" x14ac:dyDescent="0.25">
      <c r="A1111" s="44"/>
      <c r="B1111" s="2"/>
      <c r="C1111" s="9"/>
      <c r="D1111" s="9"/>
      <c r="E1111" s="9"/>
    </row>
    <row r="1112" spans="1:5" x14ac:dyDescent="0.25">
      <c r="A1112" s="45">
        <v>2</v>
      </c>
      <c r="B1112" s="39" t="s">
        <v>184</v>
      </c>
      <c r="C1112" s="40">
        <f t="shared" ref="C1112:D1112" si="479">C1113-C1114</f>
        <v>159068.47</v>
      </c>
      <c r="D1112" s="40">
        <f t="shared" si="479"/>
        <v>145136.65999999997</v>
      </c>
      <c r="E1112" s="40">
        <f t="shared" ref="E1112:E1114" si="480">C1112-D1112</f>
        <v>13931.810000000027</v>
      </c>
    </row>
    <row r="1113" spans="1:5" x14ac:dyDescent="0.25">
      <c r="A1113" s="44"/>
      <c r="B1113" s="42" t="s">
        <v>180</v>
      </c>
      <c r="C1113" s="43">
        <v>165682.22</v>
      </c>
      <c r="D1113" s="43">
        <v>187729.86</v>
      </c>
      <c r="E1113" s="9">
        <f t="shared" si="480"/>
        <v>-22047.639999999985</v>
      </c>
    </row>
    <row r="1114" spans="1:5" x14ac:dyDescent="0.25">
      <c r="A1114" s="44"/>
      <c r="B1114" s="42" t="s">
        <v>181</v>
      </c>
      <c r="C1114" s="43">
        <v>6613.75</v>
      </c>
      <c r="D1114" s="43">
        <v>42593.2</v>
      </c>
      <c r="E1114" s="9">
        <f t="shared" si="480"/>
        <v>-35979.449999999997</v>
      </c>
    </row>
    <row r="1115" spans="1:5" x14ac:dyDescent="0.25">
      <c r="A1115" s="44"/>
      <c r="B1115" s="2"/>
      <c r="C1115" s="9"/>
      <c r="D1115" s="9"/>
      <c r="E1115" s="9"/>
    </row>
    <row r="1116" spans="1:5" x14ac:dyDescent="0.25">
      <c r="A1116" s="45">
        <v>3</v>
      </c>
      <c r="B1116" s="39" t="s">
        <v>185</v>
      </c>
      <c r="C1116" s="40">
        <f t="shared" ref="C1116:D1116" si="481">C1117-C1118</f>
        <v>6915.7</v>
      </c>
      <c r="D1116" s="40">
        <f t="shared" si="481"/>
        <v>3625.45</v>
      </c>
      <c r="E1116" s="40">
        <f t="shared" ref="E1116:E1118" si="482">C1116-D1116</f>
        <v>3290.25</v>
      </c>
    </row>
    <row r="1117" spans="1:5" x14ac:dyDescent="0.25">
      <c r="A1117" s="44"/>
      <c r="B1117" s="42" t="s">
        <v>180</v>
      </c>
      <c r="C1117" s="9">
        <v>6915.7</v>
      </c>
      <c r="D1117" s="9">
        <v>3625.45</v>
      </c>
      <c r="E1117" s="9">
        <f t="shared" si="482"/>
        <v>3290.25</v>
      </c>
    </row>
    <row r="1118" spans="1:5" x14ac:dyDescent="0.25">
      <c r="A1118" s="44"/>
      <c r="B1118" s="42" t="s">
        <v>181</v>
      </c>
      <c r="C1118" s="9">
        <v>0</v>
      </c>
      <c r="D1118" s="9">
        <v>0</v>
      </c>
      <c r="E1118" s="9">
        <f t="shared" si="482"/>
        <v>0</v>
      </c>
    </row>
    <row r="1119" spans="1:5" x14ac:dyDescent="0.25">
      <c r="A1119" s="44"/>
      <c r="B1119" s="2"/>
      <c r="C1119" s="9"/>
      <c r="D1119" s="9"/>
      <c r="E1119" s="9"/>
    </row>
    <row r="1120" spans="1:5" x14ac:dyDescent="0.25">
      <c r="A1120" s="45">
        <v>4</v>
      </c>
      <c r="B1120" s="39" t="s">
        <v>186</v>
      </c>
      <c r="C1120" s="40">
        <f t="shared" ref="C1120:D1120" si="483">C1121-C1122</f>
        <v>396.15</v>
      </c>
      <c r="D1120" s="40">
        <f t="shared" si="483"/>
        <v>414.9</v>
      </c>
      <c r="E1120" s="40">
        <f t="shared" ref="E1120:E1122" si="484">C1120-D1120</f>
        <v>-18.75</v>
      </c>
    </row>
    <row r="1121" spans="1:5" x14ac:dyDescent="0.25">
      <c r="A1121" s="44"/>
      <c r="B1121" s="42" t="s">
        <v>180</v>
      </c>
      <c r="C1121" s="9">
        <v>396.15</v>
      </c>
      <c r="D1121" s="9">
        <v>414.9</v>
      </c>
      <c r="E1121" s="9">
        <f t="shared" si="484"/>
        <v>-18.75</v>
      </c>
    </row>
    <row r="1122" spans="1:5" x14ac:dyDescent="0.25">
      <c r="A1122" s="44"/>
      <c r="B1122" s="42" t="s">
        <v>181</v>
      </c>
      <c r="C1122" s="9">
        <v>0</v>
      </c>
      <c r="D1122" s="9">
        <v>0</v>
      </c>
      <c r="E1122" s="9">
        <f t="shared" si="484"/>
        <v>0</v>
      </c>
    </row>
    <row r="1123" spans="1:5" x14ac:dyDescent="0.25">
      <c r="A1123" s="44"/>
      <c r="B1123" s="2"/>
      <c r="C1123" s="9"/>
      <c r="D1123" s="9"/>
      <c r="E1123" s="9"/>
    </row>
    <row r="1124" spans="1:5" x14ac:dyDescent="0.25">
      <c r="A1124" s="45">
        <v>5</v>
      </c>
      <c r="B1124" s="39" t="s">
        <v>187</v>
      </c>
      <c r="C1124" s="40">
        <f t="shared" ref="C1124:D1124" si="485">C1125-C1126</f>
        <v>69983.5</v>
      </c>
      <c r="D1124" s="40">
        <f t="shared" si="485"/>
        <v>69567.25</v>
      </c>
      <c r="E1124" s="40">
        <f t="shared" ref="E1124:E1126" si="486">C1124-D1124</f>
        <v>416.25</v>
      </c>
    </row>
    <row r="1125" spans="1:5" x14ac:dyDescent="0.25">
      <c r="A1125" s="44"/>
      <c r="B1125" s="42" t="s">
        <v>180</v>
      </c>
      <c r="C1125" s="9">
        <v>71362.5</v>
      </c>
      <c r="D1125" s="9">
        <v>73002.25</v>
      </c>
      <c r="E1125" s="9">
        <f t="shared" si="486"/>
        <v>-1639.75</v>
      </c>
    </row>
    <row r="1126" spans="1:5" x14ac:dyDescent="0.25">
      <c r="A1126" s="44"/>
      <c r="B1126" s="42" t="s">
        <v>181</v>
      </c>
      <c r="C1126" s="9">
        <v>1379</v>
      </c>
      <c r="D1126" s="9">
        <v>3435</v>
      </c>
      <c r="E1126" s="9">
        <f t="shared" si="486"/>
        <v>-2056</v>
      </c>
    </row>
    <row r="1127" spans="1:5" x14ac:dyDescent="0.25">
      <c r="A1127" s="44"/>
      <c r="B1127" s="2"/>
      <c r="C1127" s="9"/>
      <c r="D1127" s="9"/>
      <c r="E1127" s="9"/>
    </row>
    <row r="1128" spans="1:5" x14ac:dyDescent="0.25">
      <c r="A1128" s="45">
        <v>6</v>
      </c>
      <c r="B1128" s="39" t="s">
        <v>188</v>
      </c>
      <c r="C1128" s="40">
        <f t="shared" ref="C1128:D1128" si="487">C1129-C1130</f>
        <v>33755.35</v>
      </c>
      <c r="D1128" s="40">
        <f t="shared" si="487"/>
        <v>18313.349999999999</v>
      </c>
      <c r="E1128" s="40">
        <f t="shared" ref="E1128:E1130" si="488">C1128-D1128</f>
        <v>15442</v>
      </c>
    </row>
    <row r="1129" spans="1:5" x14ac:dyDescent="0.25">
      <c r="A1129" s="44"/>
      <c r="B1129" s="42" t="s">
        <v>180</v>
      </c>
      <c r="C1129" s="9">
        <v>32920.85</v>
      </c>
      <c r="D1129" s="9">
        <v>20285.099999999999</v>
      </c>
      <c r="E1129" s="9">
        <f t="shared" si="488"/>
        <v>12635.75</v>
      </c>
    </row>
    <row r="1130" spans="1:5" x14ac:dyDescent="0.25">
      <c r="A1130" s="44"/>
      <c r="B1130" s="42" t="s">
        <v>181</v>
      </c>
      <c r="C1130" s="9">
        <v>-834.5</v>
      </c>
      <c r="D1130" s="9">
        <v>1971.75</v>
      </c>
      <c r="E1130" s="9">
        <f t="shared" si="488"/>
        <v>-2806.25</v>
      </c>
    </row>
    <row r="1131" spans="1:5" x14ac:dyDescent="0.25">
      <c r="A1131" s="44"/>
      <c r="B1131" s="2"/>
      <c r="C1131" s="9"/>
      <c r="D1131" s="9"/>
      <c r="E1131" s="9"/>
    </row>
    <row r="1132" spans="1:5" x14ac:dyDescent="0.25">
      <c r="A1132" s="45">
        <v>7</v>
      </c>
      <c r="B1132" s="39" t="s">
        <v>189</v>
      </c>
      <c r="C1132" s="40">
        <f t="shared" ref="C1132:D1132" si="489">C1133-C1134</f>
        <v>11004.100000000006</v>
      </c>
      <c r="D1132" s="40">
        <f t="shared" si="489"/>
        <v>18609.949999999997</v>
      </c>
      <c r="E1132" s="40">
        <f t="shared" ref="E1132:E1134" si="490">C1132-D1132</f>
        <v>-7605.8499999999913</v>
      </c>
    </row>
    <row r="1133" spans="1:5" x14ac:dyDescent="0.25">
      <c r="A1133" s="44"/>
      <c r="B1133" s="42" t="s">
        <v>180</v>
      </c>
      <c r="C1133" s="9">
        <v>79548.850000000006</v>
      </c>
      <c r="D1133" s="9">
        <v>86379.7</v>
      </c>
      <c r="E1133" s="9">
        <f t="shared" si="490"/>
        <v>-6830.8499999999913</v>
      </c>
    </row>
    <row r="1134" spans="1:5" x14ac:dyDescent="0.25">
      <c r="A1134" s="44"/>
      <c r="B1134" s="42" t="s">
        <v>181</v>
      </c>
      <c r="C1134" s="9">
        <v>68544.75</v>
      </c>
      <c r="D1134" s="9">
        <v>67769.75</v>
      </c>
      <c r="E1134" s="9">
        <f t="shared" si="490"/>
        <v>775</v>
      </c>
    </row>
    <row r="1135" spans="1:5" x14ac:dyDescent="0.25">
      <c r="A1135" s="44"/>
      <c r="B1135" s="2"/>
      <c r="C1135" s="9"/>
      <c r="D1135" s="9"/>
      <c r="E1135" s="9"/>
    </row>
    <row r="1136" spans="1:5" x14ac:dyDescent="0.25">
      <c r="A1136" s="45">
        <v>8</v>
      </c>
      <c r="B1136" s="39" t="s">
        <v>190</v>
      </c>
      <c r="C1136" s="40">
        <f t="shared" ref="C1136:D1136" si="491">C1137-C1138</f>
        <v>-9685.3999999999942</v>
      </c>
      <c r="D1136" s="40">
        <f t="shared" si="491"/>
        <v>10864.75</v>
      </c>
      <c r="E1136" s="40">
        <f t="shared" ref="E1136:E1138" si="492">C1136-D1136</f>
        <v>-20550.149999999994</v>
      </c>
    </row>
    <row r="1137" spans="1:5" x14ac:dyDescent="0.25">
      <c r="A1137" s="44"/>
      <c r="B1137" s="42" t="s">
        <v>180</v>
      </c>
      <c r="C1137" s="9">
        <v>189923.65</v>
      </c>
      <c r="D1137" s="9">
        <v>195647.45</v>
      </c>
      <c r="E1137" s="9">
        <f t="shared" si="492"/>
        <v>-5723.8000000000175</v>
      </c>
    </row>
    <row r="1138" spans="1:5" x14ac:dyDescent="0.25">
      <c r="A1138" s="44"/>
      <c r="B1138" s="42" t="s">
        <v>181</v>
      </c>
      <c r="C1138" s="9">
        <v>199609.05</v>
      </c>
      <c r="D1138" s="9">
        <v>184782.7</v>
      </c>
      <c r="E1138" s="9">
        <f t="shared" si="492"/>
        <v>14826.349999999977</v>
      </c>
    </row>
    <row r="1139" spans="1:5" x14ac:dyDescent="0.25">
      <c r="A1139" s="44"/>
      <c r="B1139" s="2"/>
      <c r="C1139" s="9"/>
      <c r="D1139" s="9"/>
      <c r="E1139" s="9"/>
    </row>
    <row r="1140" spans="1:5" x14ac:dyDescent="0.25">
      <c r="A1140" s="45">
        <v>9</v>
      </c>
      <c r="B1140" s="39" t="s">
        <v>191</v>
      </c>
      <c r="C1140" s="40">
        <f t="shared" ref="C1140:D1140" si="493">C1141-C1142</f>
        <v>-345338.77999999997</v>
      </c>
      <c r="D1140" s="40">
        <f t="shared" si="493"/>
        <v>-327940.03999999998</v>
      </c>
      <c r="E1140" s="40">
        <f t="shared" ref="E1140:E1142" si="494">C1140-D1140</f>
        <v>-17398.739999999991</v>
      </c>
    </row>
    <row r="1141" spans="1:5" ht="21" x14ac:dyDescent="0.35">
      <c r="A1141" s="46"/>
      <c r="B1141" s="42" t="s">
        <v>180</v>
      </c>
      <c r="C1141" s="9">
        <v>10050.94</v>
      </c>
      <c r="D1141" s="9">
        <v>23883.63</v>
      </c>
      <c r="E1141" s="9">
        <f t="shared" si="494"/>
        <v>-13832.69</v>
      </c>
    </row>
    <row r="1142" spans="1:5" ht="21" x14ac:dyDescent="0.35">
      <c r="A1142" s="46"/>
      <c r="B1142" s="42" t="s">
        <v>181</v>
      </c>
      <c r="C1142" s="9">
        <v>355389.72</v>
      </c>
      <c r="D1142" s="9">
        <v>351823.67</v>
      </c>
      <c r="E1142" s="9">
        <f t="shared" si="494"/>
        <v>3566.0499999999884</v>
      </c>
    </row>
    <row r="1143" spans="1:5" ht="21" x14ac:dyDescent="0.35">
      <c r="A1143" s="46"/>
      <c r="B1143" s="47"/>
      <c r="C1143" s="9"/>
      <c r="D1143" s="9"/>
      <c r="E1143" s="9"/>
    </row>
    <row r="1144" spans="1:5" x14ac:dyDescent="0.25">
      <c r="A1144" s="45"/>
      <c r="B1144" s="39" t="s">
        <v>192</v>
      </c>
      <c r="C1144" s="40">
        <f t="shared" ref="C1144:D1146" si="495">C1104+C1108+C1112+C1116+C1120+C1124+C1128+C1132+C1136+C1140</f>
        <v>-13373.110000000044</v>
      </c>
      <c r="D1144" s="40">
        <f t="shared" si="495"/>
        <v>11170.270000000019</v>
      </c>
      <c r="E1144" s="40">
        <f t="shared" ref="E1144:E1146" si="496">C1144-D1144</f>
        <v>-24543.380000000063</v>
      </c>
    </row>
    <row r="1145" spans="1:5" ht="21" x14ac:dyDescent="0.35">
      <c r="A1145" s="46"/>
      <c r="B1145" s="42" t="s">
        <v>180</v>
      </c>
      <c r="C1145" s="9">
        <f t="shared" si="495"/>
        <v>642997.50999999989</v>
      </c>
      <c r="D1145" s="9">
        <f t="shared" si="495"/>
        <v>695563.94000000006</v>
      </c>
      <c r="E1145" s="9">
        <f t="shared" si="496"/>
        <v>-52566.430000000168</v>
      </c>
    </row>
    <row r="1146" spans="1:5" ht="21" x14ac:dyDescent="0.35">
      <c r="A1146" s="46"/>
      <c r="B1146" s="42" t="s">
        <v>181</v>
      </c>
      <c r="C1146" s="9">
        <f t="shared" si="495"/>
        <v>656370.62</v>
      </c>
      <c r="D1146" s="9">
        <f t="shared" si="495"/>
        <v>684393.66999999993</v>
      </c>
      <c r="E1146" s="9">
        <f t="shared" si="496"/>
        <v>-28023.04999999993</v>
      </c>
    </row>
    <row r="1148" spans="1:5" x14ac:dyDescent="0.25">
      <c r="A1148" s="27"/>
      <c r="B1148" s="27"/>
      <c r="C1148" s="27"/>
      <c r="D1148" s="27"/>
      <c r="E1148" s="27"/>
    </row>
    <row r="1151" spans="1:5" ht="26.25" x14ac:dyDescent="0.4">
      <c r="A1151" s="1" t="s">
        <v>178</v>
      </c>
      <c r="B1151" s="2"/>
      <c r="C1151" s="18">
        <v>2021</v>
      </c>
      <c r="D1151" s="18">
        <v>2020</v>
      </c>
      <c r="E1151" s="20" t="s">
        <v>125</v>
      </c>
    </row>
    <row r="1152" spans="1:5" x14ac:dyDescent="0.25">
      <c r="A1152" t="s">
        <v>0</v>
      </c>
      <c r="C1152" s="3">
        <v>148</v>
      </c>
      <c r="D1152" s="3">
        <v>149</v>
      </c>
      <c r="E1152" s="29">
        <f>C1152-D1152</f>
        <v>-1</v>
      </c>
    </row>
    <row r="1153" spans="1:5" x14ac:dyDescent="0.25">
      <c r="C1153" s="30" t="s">
        <v>148</v>
      </c>
      <c r="D1153" s="30" t="s">
        <v>148</v>
      </c>
      <c r="E1153" s="4" t="s">
        <v>148</v>
      </c>
    </row>
    <row r="1154" spans="1:5" x14ac:dyDescent="0.25">
      <c r="A1154" s="38">
        <v>0</v>
      </c>
      <c r="B1154" s="39" t="s">
        <v>179</v>
      </c>
      <c r="C1154" s="40">
        <f t="shared" ref="C1154:D1154" si="497">C1155-C1156</f>
        <v>57551.100000000006</v>
      </c>
      <c r="D1154" s="40">
        <f t="shared" si="497"/>
        <v>55572.41</v>
      </c>
      <c r="E1154" s="40">
        <f>C1154-D1154</f>
        <v>1978.6900000000023</v>
      </c>
    </row>
    <row r="1155" spans="1:5" x14ac:dyDescent="0.25">
      <c r="A1155" s="41"/>
      <c r="B1155" s="42" t="s">
        <v>180</v>
      </c>
      <c r="C1155" s="43">
        <v>68952.55</v>
      </c>
      <c r="D1155" s="43">
        <v>65337.51</v>
      </c>
      <c r="E1155" s="9">
        <f>C1155-D1155</f>
        <v>3615.0400000000009</v>
      </c>
    </row>
    <row r="1156" spans="1:5" x14ac:dyDescent="0.25">
      <c r="A1156" s="41"/>
      <c r="B1156" s="42" t="s">
        <v>181</v>
      </c>
      <c r="C1156" s="43">
        <v>11401.45</v>
      </c>
      <c r="D1156" s="43">
        <v>9765.1</v>
      </c>
      <c r="E1156" s="9">
        <f>C1156-D1156</f>
        <v>1636.3500000000004</v>
      </c>
    </row>
    <row r="1157" spans="1:5" x14ac:dyDescent="0.25">
      <c r="A1157" s="44"/>
      <c r="B1157" s="2"/>
      <c r="C1157" s="9"/>
      <c r="D1157" s="9"/>
    </row>
    <row r="1158" spans="1:5" x14ac:dyDescent="0.25">
      <c r="A1158" s="38" t="s">
        <v>182</v>
      </c>
      <c r="B1158" s="39" t="s">
        <v>183</v>
      </c>
      <c r="C1158" s="40">
        <f t="shared" ref="C1158:D1158" si="498">C1159-C1160</f>
        <v>1939.4400000000005</v>
      </c>
      <c r="D1158" s="40">
        <f t="shared" si="498"/>
        <v>-495.34999999999945</v>
      </c>
      <c r="E1158" s="40">
        <f>C1158-D1158</f>
        <v>2434.79</v>
      </c>
    </row>
    <row r="1159" spans="1:5" x14ac:dyDescent="0.25">
      <c r="A1159" s="41"/>
      <c r="B1159" s="42" t="s">
        <v>180</v>
      </c>
      <c r="C1159" s="9">
        <v>12360.7</v>
      </c>
      <c r="D1159" s="9">
        <v>8091.3</v>
      </c>
      <c r="E1159" s="9">
        <f>C1159-D1159</f>
        <v>4269.4000000000005</v>
      </c>
    </row>
    <row r="1160" spans="1:5" x14ac:dyDescent="0.25">
      <c r="A1160" s="41"/>
      <c r="B1160" s="42" t="s">
        <v>181</v>
      </c>
      <c r="C1160" s="9">
        <v>10421.26</v>
      </c>
      <c r="D1160" s="9">
        <v>8586.65</v>
      </c>
      <c r="E1160" s="9">
        <f t="shared" ref="E1160" si="499">C1160-D1160</f>
        <v>1834.6100000000006</v>
      </c>
    </row>
    <row r="1161" spans="1:5" x14ac:dyDescent="0.25">
      <c r="A1161" s="44"/>
      <c r="B1161" s="2"/>
      <c r="C1161" s="9"/>
      <c r="D1161" s="9"/>
      <c r="E1161" s="9"/>
    </row>
    <row r="1162" spans="1:5" x14ac:dyDescent="0.25">
      <c r="A1162" s="45">
        <v>2</v>
      </c>
      <c r="B1162" s="39" t="s">
        <v>184</v>
      </c>
      <c r="C1162" s="40">
        <f t="shared" ref="C1162:D1162" si="500">C1163-C1164</f>
        <v>178646.09</v>
      </c>
      <c r="D1162" s="40">
        <f t="shared" si="500"/>
        <v>182605.25</v>
      </c>
      <c r="E1162" s="40">
        <f t="shared" ref="E1162:E1164" si="501">C1162-D1162</f>
        <v>-3959.1600000000035</v>
      </c>
    </row>
    <row r="1163" spans="1:5" x14ac:dyDescent="0.25">
      <c r="A1163" s="44"/>
      <c r="B1163" s="42" t="s">
        <v>180</v>
      </c>
      <c r="C1163" s="43">
        <v>179445.54</v>
      </c>
      <c r="D1163" s="43">
        <v>182829.25</v>
      </c>
      <c r="E1163" s="9">
        <f t="shared" si="501"/>
        <v>-3383.7099999999919</v>
      </c>
    </row>
    <row r="1164" spans="1:5" x14ac:dyDescent="0.25">
      <c r="A1164" s="44"/>
      <c r="B1164" s="42" t="s">
        <v>181</v>
      </c>
      <c r="C1164" s="43">
        <v>799.45</v>
      </c>
      <c r="D1164" s="43">
        <v>224</v>
      </c>
      <c r="E1164" s="9">
        <f t="shared" si="501"/>
        <v>575.45000000000005</v>
      </c>
    </row>
    <row r="1165" spans="1:5" x14ac:dyDescent="0.25">
      <c r="A1165" s="44"/>
      <c r="B1165" s="2"/>
      <c r="C1165" s="9"/>
      <c r="D1165" s="9"/>
      <c r="E1165" s="9"/>
    </row>
    <row r="1166" spans="1:5" x14ac:dyDescent="0.25">
      <c r="A1166" s="45">
        <v>3</v>
      </c>
      <c r="B1166" s="39" t="s">
        <v>185</v>
      </c>
      <c r="C1166" s="40">
        <f t="shared" ref="C1166:D1166" si="502">C1167-C1168</f>
        <v>15185.9</v>
      </c>
      <c r="D1166" s="40">
        <f t="shared" si="502"/>
        <v>13378</v>
      </c>
      <c r="E1166" s="40">
        <f t="shared" ref="E1166:E1168" si="503">C1166-D1166</f>
        <v>1807.8999999999996</v>
      </c>
    </row>
    <row r="1167" spans="1:5" x14ac:dyDescent="0.25">
      <c r="A1167" s="44"/>
      <c r="B1167" s="42" t="s">
        <v>180</v>
      </c>
      <c r="C1167" s="9">
        <v>15185.9</v>
      </c>
      <c r="D1167" s="9">
        <v>13378</v>
      </c>
      <c r="E1167" s="9">
        <f t="shared" si="503"/>
        <v>1807.8999999999996</v>
      </c>
    </row>
    <row r="1168" spans="1:5" x14ac:dyDescent="0.25">
      <c r="A1168" s="44"/>
      <c r="B1168" s="42" t="s">
        <v>181</v>
      </c>
      <c r="C1168" s="9">
        <v>0</v>
      </c>
      <c r="D1168" s="9">
        <v>0</v>
      </c>
      <c r="E1168" s="9">
        <f t="shared" si="503"/>
        <v>0</v>
      </c>
    </row>
    <row r="1169" spans="1:5" x14ac:dyDescent="0.25">
      <c r="A1169" s="44"/>
      <c r="B1169" s="2"/>
      <c r="C1169" s="9"/>
      <c r="D1169" s="9"/>
      <c r="E1169" s="9"/>
    </row>
    <row r="1170" spans="1:5" x14ac:dyDescent="0.25">
      <c r="A1170" s="45">
        <v>4</v>
      </c>
      <c r="B1170" s="39" t="s">
        <v>186</v>
      </c>
      <c r="C1170" s="40">
        <f t="shared" ref="C1170:D1170" si="504">C1171-C1172</f>
        <v>2145.5100000000002</v>
      </c>
      <c r="D1170" s="40">
        <f t="shared" si="504"/>
        <v>724.4</v>
      </c>
      <c r="E1170" s="40">
        <f t="shared" ref="E1170:E1172" si="505">C1170-D1170</f>
        <v>1421.1100000000001</v>
      </c>
    </row>
    <row r="1171" spans="1:5" x14ac:dyDescent="0.25">
      <c r="A1171" s="44"/>
      <c r="B1171" s="42" t="s">
        <v>180</v>
      </c>
      <c r="C1171" s="9">
        <v>2145.5100000000002</v>
      </c>
      <c r="D1171" s="9">
        <v>724.4</v>
      </c>
      <c r="E1171" s="9">
        <f t="shared" si="505"/>
        <v>1421.1100000000001</v>
      </c>
    </row>
    <row r="1172" spans="1:5" x14ac:dyDescent="0.25">
      <c r="A1172" s="44"/>
      <c r="B1172" s="42" t="s">
        <v>181</v>
      </c>
      <c r="C1172" s="9">
        <v>0</v>
      </c>
      <c r="D1172" s="9">
        <v>0</v>
      </c>
      <c r="E1172" s="9">
        <f t="shared" si="505"/>
        <v>0</v>
      </c>
    </row>
    <row r="1173" spans="1:5" x14ac:dyDescent="0.25">
      <c r="A1173" s="44"/>
      <c r="B1173" s="2"/>
      <c r="C1173" s="9"/>
      <c r="D1173" s="9"/>
      <c r="E1173" s="9"/>
    </row>
    <row r="1174" spans="1:5" x14ac:dyDescent="0.25">
      <c r="A1174" s="45">
        <v>5</v>
      </c>
      <c r="B1174" s="39" t="s">
        <v>187</v>
      </c>
      <c r="C1174" s="40">
        <f t="shared" ref="C1174:D1174" si="506">C1175-C1176</f>
        <v>176265.2</v>
      </c>
      <c r="D1174" s="40">
        <f t="shared" si="506"/>
        <v>105809.9</v>
      </c>
      <c r="E1174" s="40">
        <f t="shared" ref="E1174:E1176" si="507">C1174-D1174</f>
        <v>70455.300000000017</v>
      </c>
    </row>
    <row r="1175" spans="1:5" x14ac:dyDescent="0.25">
      <c r="A1175" s="44"/>
      <c r="B1175" s="42" t="s">
        <v>180</v>
      </c>
      <c r="C1175" s="9">
        <v>179695.2</v>
      </c>
      <c r="D1175" s="9">
        <v>108097.9</v>
      </c>
      <c r="E1175" s="9">
        <f t="shared" si="507"/>
        <v>71597.300000000017</v>
      </c>
    </row>
    <row r="1176" spans="1:5" x14ac:dyDescent="0.25">
      <c r="A1176" s="44"/>
      <c r="B1176" s="42" t="s">
        <v>181</v>
      </c>
      <c r="C1176" s="9">
        <v>3430</v>
      </c>
      <c r="D1176" s="9">
        <v>2288</v>
      </c>
      <c r="E1176" s="9">
        <f t="shared" si="507"/>
        <v>1142</v>
      </c>
    </row>
    <row r="1177" spans="1:5" x14ac:dyDescent="0.25">
      <c r="A1177" s="44"/>
      <c r="B1177" s="2"/>
      <c r="C1177" s="9"/>
      <c r="D1177" s="9"/>
      <c r="E1177" s="9"/>
    </row>
    <row r="1178" spans="1:5" x14ac:dyDescent="0.25">
      <c r="A1178" s="45">
        <v>6</v>
      </c>
      <c r="B1178" s="39" t="s">
        <v>188</v>
      </c>
      <c r="C1178" s="40">
        <f t="shared" ref="C1178:D1178" si="508">C1179-C1180</f>
        <v>11593.099999999999</v>
      </c>
      <c r="D1178" s="40">
        <f t="shared" si="508"/>
        <v>-740.70000000000073</v>
      </c>
      <c r="E1178" s="40">
        <f t="shared" ref="E1178:E1180" si="509">C1178-D1178</f>
        <v>12333.8</v>
      </c>
    </row>
    <row r="1179" spans="1:5" x14ac:dyDescent="0.25">
      <c r="A1179" s="44"/>
      <c r="B1179" s="42" t="s">
        <v>180</v>
      </c>
      <c r="C1179" s="9">
        <v>48186.35</v>
      </c>
      <c r="D1179" s="9">
        <v>27084.7</v>
      </c>
      <c r="E1179" s="9">
        <f t="shared" si="509"/>
        <v>21101.649999999998</v>
      </c>
    </row>
    <row r="1180" spans="1:5" x14ac:dyDescent="0.25">
      <c r="A1180" s="44"/>
      <c r="B1180" s="42" t="s">
        <v>181</v>
      </c>
      <c r="C1180" s="9">
        <v>36593.25</v>
      </c>
      <c r="D1180" s="9">
        <v>27825.4</v>
      </c>
      <c r="E1180" s="9">
        <f t="shared" si="509"/>
        <v>8767.8499999999985</v>
      </c>
    </row>
    <row r="1181" spans="1:5" x14ac:dyDescent="0.25">
      <c r="A1181" s="44"/>
      <c r="B1181" s="2"/>
      <c r="C1181" s="9"/>
      <c r="D1181" s="9"/>
      <c r="E1181" s="9"/>
    </row>
    <row r="1182" spans="1:5" x14ac:dyDescent="0.25">
      <c r="A1182" s="45">
        <v>7</v>
      </c>
      <c r="B1182" s="39" t="s">
        <v>189</v>
      </c>
      <c r="C1182" s="40">
        <f t="shared" ref="C1182:D1182" si="510">C1183-C1184</f>
        <v>-4593.3000000000029</v>
      </c>
      <c r="D1182" s="40">
        <f t="shared" si="510"/>
        <v>-14561.089999999997</v>
      </c>
      <c r="E1182" s="40">
        <f t="shared" ref="E1182:E1184" si="511">C1182-D1182</f>
        <v>9967.7899999999936</v>
      </c>
    </row>
    <row r="1183" spans="1:5" x14ac:dyDescent="0.25">
      <c r="A1183" s="44"/>
      <c r="B1183" s="42" t="s">
        <v>180</v>
      </c>
      <c r="C1183" s="9">
        <v>91804.7</v>
      </c>
      <c r="D1183" s="9">
        <v>99302.61</v>
      </c>
      <c r="E1183" s="9">
        <f t="shared" si="511"/>
        <v>-7497.9100000000035</v>
      </c>
    </row>
    <row r="1184" spans="1:5" x14ac:dyDescent="0.25">
      <c r="A1184" s="44"/>
      <c r="B1184" s="42" t="s">
        <v>181</v>
      </c>
      <c r="C1184" s="9">
        <v>96398</v>
      </c>
      <c r="D1184" s="9">
        <v>113863.7</v>
      </c>
      <c r="E1184" s="9">
        <f t="shared" si="511"/>
        <v>-17465.699999999997</v>
      </c>
    </row>
    <row r="1185" spans="1:5" x14ac:dyDescent="0.25">
      <c r="A1185" s="44"/>
      <c r="B1185" s="2"/>
      <c r="C1185" s="9"/>
      <c r="D1185" s="9"/>
      <c r="E1185" s="9"/>
    </row>
    <row r="1186" spans="1:5" x14ac:dyDescent="0.25">
      <c r="A1186" s="45">
        <v>8</v>
      </c>
      <c r="B1186" s="39" t="s">
        <v>190</v>
      </c>
      <c r="C1186" s="40">
        <f t="shared" ref="C1186:D1186" si="512">C1187-C1188</f>
        <v>-26254.299999999988</v>
      </c>
      <c r="D1186" s="40">
        <f t="shared" si="512"/>
        <v>-17610.960000000021</v>
      </c>
      <c r="E1186" s="40">
        <f t="shared" ref="E1186:E1188" si="513">C1186-D1186</f>
        <v>-8643.3399999999674</v>
      </c>
    </row>
    <row r="1187" spans="1:5" x14ac:dyDescent="0.25">
      <c r="A1187" s="44"/>
      <c r="B1187" s="42" t="s">
        <v>180</v>
      </c>
      <c r="C1187" s="9">
        <v>258548.45</v>
      </c>
      <c r="D1187" s="9">
        <v>297500.24</v>
      </c>
      <c r="E1187" s="9">
        <f t="shared" si="513"/>
        <v>-38951.789999999979</v>
      </c>
    </row>
    <row r="1188" spans="1:5" x14ac:dyDescent="0.25">
      <c r="A1188" s="44"/>
      <c r="B1188" s="42" t="s">
        <v>181</v>
      </c>
      <c r="C1188" s="9">
        <v>284802.75</v>
      </c>
      <c r="D1188" s="9">
        <v>315111.2</v>
      </c>
      <c r="E1188" s="9">
        <f t="shared" si="513"/>
        <v>-30308.450000000012</v>
      </c>
    </row>
    <row r="1189" spans="1:5" x14ac:dyDescent="0.25">
      <c r="A1189" s="44"/>
      <c r="B1189" s="2"/>
      <c r="C1189" s="9"/>
      <c r="D1189" s="9"/>
      <c r="E1189" s="9"/>
    </row>
    <row r="1190" spans="1:5" x14ac:dyDescent="0.25">
      <c r="A1190" s="45">
        <v>9</v>
      </c>
      <c r="B1190" s="39" t="s">
        <v>191</v>
      </c>
      <c r="C1190" s="40">
        <f t="shared" ref="C1190:D1190" si="514">C1191-C1192</f>
        <v>-412478.74</v>
      </c>
      <c r="D1190" s="40">
        <f t="shared" si="514"/>
        <v>-324681.86</v>
      </c>
      <c r="E1190" s="40">
        <f t="shared" ref="E1190:E1192" si="515">C1190-D1190</f>
        <v>-87796.88</v>
      </c>
    </row>
    <row r="1191" spans="1:5" ht="21" x14ac:dyDescent="0.35">
      <c r="A1191" s="46"/>
      <c r="B1191" s="42" t="s">
        <v>180</v>
      </c>
      <c r="C1191" s="9">
        <v>63996.19</v>
      </c>
      <c r="D1191" s="9">
        <v>75366.880000000005</v>
      </c>
      <c r="E1191" s="9">
        <f t="shared" si="515"/>
        <v>-11370.690000000002</v>
      </c>
    </row>
    <row r="1192" spans="1:5" ht="21" x14ac:dyDescent="0.35">
      <c r="A1192" s="46"/>
      <c r="B1192" s="42" t="s">
        <v>181</v>
      </c>
      <c r="C1192" s="9">
        <v>476474.93</v>
      </c>
      <c r="D1192" s="9">
        <v>400048.74</v>
      </c>
      <c r="E1192" s="9">
        <f t="shared" si="515"/>
        <v>76426.19</v>
      </c>
    </row>
    <row r="1193" spans="1:5" ht="21" x14ac:dyDescent="0.35">
      <c r="A1193" s="46"/>
      <c r="B1193" s="47"/>
      <c r="C1193" s="9"/>
      <c r="D1193" s="9"/>
      <c r="E1193" s="9"/>
    </row>
    <row r="1194" spans="1:5" x14ac:dyDescent="0.25">
      <c r="A1194" s="45"/>
      <c r="B1194" s="39" t="s">
        <v>192</v>
      </c>
      <c r="C1194" s="40">
        <f t="shared" ref="C1194:D1196" si="516">C1154+C1158+C1162+C1166+C1170+C1174+C1178+C1182+C1186+C1190</f>
        <v>0</v>
      </c>
      <c r="D1194" s="40">
        <f t="shared" si="516"/>
        <v>0</v>
      </c>
      <c r="E1194" s="40">
        <f t="shared" ref="E1194:E1196" si="517">C1194-D1194</f>
        <v>0</v>
      </c>
    </row>
    <row r="1195" spans="1:5" ht="21" x14ac:dyDescent="0.35">
      <c r="A1195" s="46"/>
      <c r="B1195" s="42" t="s">
        <v>180</v>
      </c>
      <c r="C1195" s="9">
        <f t="shared" si="516"/>
        <v>920321.08999999985</v>
      </c>
      <c r="D1195" s="9">
        <f t="shared" si="516"/>
        <v>877712.78999999992</v>
      </c>
      <c r="E1195" s="9">
        <f t="shared" si="517"/>
        <v>42608.29999999993</v>
      </c>
    </row>
    <row r="1196" spans="1:5" ht="21" x14ac:dyDescent="0.35">
      <c r="A1196" s="46"/>
      <c r="B1196" s="42" t="s">
        <v>181</v>
      </c>
      <c r="C1196" s="9">
        <f t="shared" si="516"/>
        <v>920321.09000000008</v>
      </c>
      <c r="D1196" s="9">
        <f t="shared" si="516"/>
        <v>877712.79</v>
      </c>
      <c r="E1196" s="9">
        <f t="shared" si="517"/>
        <v>42608.300000000047</v>
      </c>
    </row>
    <row r="1198" spans="1:5" x14ac:dyDescent="0.25">
      <c r="A1198" s="27"/>
      <c r="B1198" s="27"/>
      <c r="C1198" s="27"/>
      <c r="D1198" s="27"/>
      <c r="E1198" s="27"/>
    </row>
    <row r="1201" spans="1:5" ht="26.25" x14ac:dyDescent="0.4">
      <c r="A1201" s="1" t="s">
        <v>178</v>
      </c>
      <c r="B1201" s="2"/>
      <c r="C1201" s="18">
        <v>2021</v>
      </c>
      <c r="D1201" s="18">
        <v>2020</v>
      </c>
      <c r="E1201" s="20" t="s">
        <v>125</v>
      </c>
    </row>
    <row r="1202" spans="1:5" x14ac:dyDescent="0.25">
      <c r="A1202" t="s">
        <v>0</v>
      </c>
      <c r="C1202" s="3">
        <v>518</v>
      </c>
      <c r="D1202" s="3">
        <v>516</v>
      </c>
      <c r="E1202" s="29">
        <f>C1202-D1202</f>
        <v>2</v>
      </c>
    </row>
    <row r="1203" spans="1:5" x14ac:dyDescent="0.25">
      <c r="C1203" s="30" t="s">
        <v>149</v>
      </c>
      <c r="D1203" s="30" t="s">
        <v>149</v>
      </c>
      <c r="E1203" s="4" t="s">
        <v>149</v>
      </c>
    </row>
    <row r="1204" spans="1:5" x14ac:dyDescent="0.25">
      <c r="A1204" s="38">
        <v>0</v>
      </c>
      <c r="B1204" s="39" t="s">
        <v>179</v>
      </c>
      <c r="C1204" s="40">
        <f t="shared" ref="C1204:D1204" si="518">C1205-C1206</f>
        <v>284150.69</v>
      </c>
      <c r="D1204" s="40">
        <f t="shared" si="518"/>
        <v>270838.59000000003</v>
      </c>
      <c r="E1204" s="40">
        <f>C1204-D1204</f>
        <v>13312.099999999977</v>
      </c>
    </row>
    <row r="1205" spans="1:5" x14ac:dyDescent="0.25">
      <c r="A1205" s="41"/>
      <c r="B1205" s="42" t="s">
        <v>180</v>
      </c>
      <c r="C1205" s="43">
        <v>294774.44</v>
      </c>
      <c r="D1205" s="43">
        <v>327633.94</v>
      </c>
      <c r="E1205" s="9">
        <f>C1205-D1205</f>
        <v>-32859.5</v>
      </c>
    </row>
    <row r="1206" spans="1:5" x14ac:dyDescent="0.25">
      <c r="A1206" s="41"/>
      <c r="B1206" s="42" t="s">
        <v>181</v>
      </c>
      <c r="C1206" s="43">
        <v>10623.75</v>
      </c>
      <c r="D1206" s="43">
        <v>56795.35</v>
      </c>
      <c r="E1206" s="9">
        <f>C1206-D1206</f>
        <v>-46171.6</v>
      </c>
    </row>
    <row r="1207" spans="1:5" x14ac:dyDescent="0.25">
      <c r="A1207" s="44"/>
      <c r="B1207" s="2"/>
      <c r="C1207" s="9"/>
      <c r="D1207" s="9"/>
    </row>
    <row r="1208" spans="1:5" x14ac:dyDescent="0.25">
      <c r="A1208" s="38" t="s">
        <v>182</v>
      </c>
      <c r="B1208" s="39" t="s">
        <v>183</v>
      </c>
      <c r="C1208" s="40">
        <f t="shared" ref="C1208:D1208" si="519">C1209-C1210</f>
        <v>4105.2999999999956</v>
      </c>
      <c r="D1208" s="40">
        <f t="shared" si="519"/>
        <v>-6618.25</v>
      </c>
      <c r="E1208" s="40">
        <f>C1208-D1208</f>
        <v>10723.549999999996</v>
      </c>
    </row>
    <row r="1209" spans="1:5" x14ac:dyDescent="0.25">
      <c r="A1209" s="41"/>
      <c r="B1209" s="42" t="s">
        <v>180</v>
      </c>
      <c r="C1209" s="9">
        <v>49736.7</v>
      </c>
      <c r="D1209" s="9">
        <v>88967.35</v>
      </c>
      <c r="E1209" s="9">
        <f>C1209-D1209</f>
        <v>-39230.650000000009</v>
      </c>
    </row>
    <row r="1210" spans="1:5" x14ac:dyDescent="0.25">
      <c r="A1210" s="41"/>
      <c r="B1210" s="42" t="s">
        <v>181</v>
      </c>
      <c r="C1210" s="9">
        <v>45631.4</v>
      </c>
      <c r="D1210" s="9">
        <v>95585.600000000006</v>
      </c>
      <c r="E1210" s="9">
        <f t="shared" ref="E1210" si="520">C1210-D1210</f>
        <v>-49954.200000000004</v>
      </c>
    </row>
    <row r="1211" spans="1:5" x14ac:dyDescent="0.25">
      <c r="A1211" s="44"/>
      <c r="B1211" s="2"/>
      <c r="C1211" s="9"/>
      <c r="D1211" s="9"/>
      <c r="E1211" s="9"/>
    </row>
    <row r="1212" spans="1:5" x14ac:dyDescent="0.25">
      <c r="A1212" s="45">
        <v>2</v>
      </c>
      <c r="B1212" s="39" t="s">
        <v>184</v>
      </c>
      <c r="C1212" s="40">
        <f t="shared" ref="C1212:D1212" si="521">C1213-C1214</f>
        <v>662926.80000000005</v>
      </c>
      <c r="D1212" s="40">
        <f t="shared" si="521"/>
        <v>666878.19000000006</v>
      </c>
      <c r="E1212" s="40">
        <f t="shared" ref="E1212:E1214" si="522">C1212-D1212</f>
        <v>-3951.390000000014</v>
      </c>
    </row>
    <row r="1213" spans="1:5" x14ac:dyDescent="0.25">
      <c r="A1213" s="44"/>
      <c r="B1213" s="42" t="s">
        <v>180</v>
      </c>
      <c r="C1213" s="43">
        <v>719923</v>
      </c>
      <c r="D1213" s="43">
        <v>729845.89</v>
      </c>
      <c r="E1213" s="9">
        <f t="shared" si="522"/>
        <v>-9922.890000000014</v>
      </c>
    </row>
    <row r="1214" spans="1:5" x14ac:dyDescent="0.25">
      <c r="A1214" s="44"/>
      <c r="B1214" s="42" t="s">
        <v>181</v>
      </c>
      <c r="C1214" s="43">
        <v>56996.2</v>
      </c>
      <c r="D1214" s="43">
        <v>62967.7</v>
      </c>
      <c r="E1214" s="9">
        <f t="shared" si="522"/>
        <v>-5971.5</v>
      </c>
    </row>
    <row r="1215" spans="1:5" x14ac:dyDescent="0.25">
      <c r="A1215" s="44"/>
      <c r="B1215" s="2"/>
      <c r="C1215" s="9"/>
      <c r="D1215" s="9"/>
      <c r="E1215" s="9"/>
    </row>
    <row r="1216" spans="1:5" x14ac:dyDescent="0.25">
      <c r="A1216" s="45">
        <v>3</v>
      </c>
      <c r="B1216" s="39" t="s">
        <v>185</v>
      </c>
      <c r="C1216" s="40">
        <f t="shared" ref="C1216:D1216" si="523">C1217-C1218</f>
        <v>101057.65</v>
      </c>
      <c r="D1216" s="40">
        <f t="shared" si="523"/>
        <v>124487.74999999999</v>
      </c>
      <c r="E1216" s="40">
        <f t="shared" ref="E1216:E1218" si="524">C1216-D1216</f>
        <v>-23430.099999999991</v>
      </c>
    </row>
    <row r="1217" spans="1:5" x14ac:dyDescent="0.25">
      <c r="A1217" s="44"/>
      <c r="B1217" s="42" t="s">
        <v>180</v>
      </c>
      <c r="C1217" s="9">
        <v>123564.75</v>
      </c>
      <c r="D1217" s="9">
        <v>158672.04999999999</v>
      </c>
      <c r="E1217" s="9">
        <f t="shared" si="524"/>
        <v>-35107.299999999988</v>
      </c>
    </row>
    <row r="1218" spans="1:5" x14ac:dyDescent="0.25">
      <c r="A1218" s="44"/>
      <c r="B1218" s="42" t="s">
        <v>181</v>
      </c>
      <c r="C1218" s="9">
        <v>22507.1</v>
      </c>
      <c r="D1218" s="9">
        <v>34184.300000000003</v>
      </c>
      <c r="E1218" s="9">
        <f t="shared" si="524"/>
        <v>-11677.200000000004</v>
      </c>
    </row>
    <row r="1219" spans="1:5" x14ac:dyDescent="0.25">
      <c r="A1219" s="44"/>
      <c r="B1219" s="2"/>
      <c r="C1219" s="9"/>
      <c r="D1219" s="9"/>
      <c r="E1219" s="9"/>
    </row>
    <row r="1220" spans="1:5" x14ac:dyDescent="0.25">
      <c r="A1220" s="45">
        <v>4</v>
      </c>
      <c r="B1220" s="39" t="s">
        <v>186</v>
      </c>
      <c r="C1220" s="40">
        <f t="shared" ref="C1220:D1220" si="525">C1221-C1222</f>
        <v>4942</v>
      </c>
      <c r="D1220" s="40">
        <f t="shared" si="525"/>
        <v>4402.3999999999996</v>
      </c>
      <c r="E1220" s="40">
        <f t="shared" ref="E1220:E1222" si="526">C1220-D1220</f>
        <v>539.60000000000036</v>
      </c>
    </row>
    <row r="1221" spans="1:5" x14ac:dyDescent="0.25">
      <c r="A1221" s="44"/>
      <c r="B1221" s="42" t="s">
        <v>180</v>
      </c>
      <c r="C1221" s="9">
        <v>4942</v>
      </c>
      <c r="D1221" s="9">
        <v>4402.3999999999996</v>
      </c>
      <c r="E1221" s="9">
        <f t="shared" si="526"/>
        <v>539.60000000000036</v>
      </c>
    </row>
    <row r="1222" spans="1:5" x14ac:dyDescent="0.25">
      <c r="A1222" s="44"/>
      <c r="B1222" s="42" t="s">
        <v>181</v>
      </c>
      <c r="C1222" s="9">
        <v>0</v>
      </c>
      <c r="D1222" s="9">
        <v>0</v>
      </c>
      <c r="E1222" s="9">
        <f t="shared" si="526"/>
        <v>0</v>
      </c>
    </row>
    <row r="1223" spans="1:5" x14ac:dyDescent="0.25">
      <c r="A1223" s="44"/>
      <c r="B1223" s="2"/>
      <c r="C1223" s="9"/>
      <c r="D1223" s="9"/>
      <c r="E1223" s="9"/>
    </row>
    <row r="1224" spans="1:5" x14ac:dyDescent="0.25">
      <c r="A1224" s="45">
        <v>5</v>
      </c>
      <c r="B1224" s="39" t="s">
        <v>187</v>
      </c>
      <c r="C1224" s="40">
        <f t="shared" ref="C1224:D1224" si="527">C1225-C1226</f>
        <v>424466.64999999997</v>
      </c>
      <c r="D1224" s="40">
        <f t="shared" si="527"/>
        <v>362683.5</v>
      </c>
      <c r="E1224" s="40">
        <f t="shared" ref="E1224:E1226" si="528">C1224-D1224</f>
        <v>61783.149999999965</v>
      </c>
    </row>
    <row r="1225" spans="1:5" x14ac:dyDescent="0.25">
      <c r="A1225" s="44"/>
      <c r="B1225" s="42" t="s">
        <v>180</v>
      </c>
      <c r="C1225" s="9">
        <v>442332.85</v>
      </c>
      <c r="D1225" s="9">
        <v>404298.45</v>
      </c>
      <c r="E1225" s="9">
        <f t="shared" si="528"/>
        <v>38034.399999999965</v>
      </c>
    </row>
    <row r="1226" spans="1:5" x14ac:dyDescent="0.25">
      <c r="A1226" s="44"/>
      <c r="B1226" s="42" t="s">
        <v>181</v>
      </c>
      <c r="C1226" s="9">
        <v>17866.2</v>
      </c>
      <c r="D1226" s="9">
        <v>41614.949999999997</v>
      </c>
      <c r="E1226" s="9">
        <f t="shared" si="528"/>
        <v>-23748.749999999996</v>
      </c>
    </row>
    <row r="1227" spans="1:5" x14ac:dyDescent="0.25">
      <c r="A1227" s="44"/>
      <c r="B1227" s="2"/>
      <c r="C1227" s="9"/>
      <c r="D1227" s="9"/>
      <c r="E1227" s="9"/>
    </row>
    <row r="1228" spans="1:5" x14ac:dyDescent="0.25">
      <c r="A1228" s="45">
        <v>6</v>
      </c>
      <c r="B1228" s="39" t="s">
        <v>188</v>
      </c>
      <c r="C1228" s="40">
        <f t="shared" ref="C1228:D1228" si="529">C1229-C1230</f>
        <v>230188.94999999998</v>
      </c>
      <c r="D1228" s="40">
        <f t="shared" si="529"/>
        <v>203058.36999999997</v>
      </c>
      <c r="E1228" s="40">
        <f t="shared" ref="E1228:E1230" si="530">C1228-D1228</f>
        <v>27130.580000000016</v>
      </c>
    </row>
    <row r="1229" spans="1:5" x14ac:dyDescent="0.25">
      <c r="A1229" s="44"/>
      <c r="B1229" s="42" t="s">
        <v>180</v>
      </c>
      <c r="C1229" s="9">
        <v>286171.34999999998</v>
      </c>
      <c r="D1229" s="9">
        <v>273527.71999999997</v>
      </c>
      <c r="E1229" s="9">
        <f t="shared" si="530"/>
        <v>12643.630000000005</v>
      </c>
    </row>
    <row r="1230" spans="1:5" x14ac:dyDescent="0.25">
      <c r="A1230" s="44"/>
      <c r="B1230" s="42" t="s">
        <v>181</v>
      </c>
      <c r="C1230" s="9">
        <v>55982.400000000001</v>
      </c>
      <c r="D1230" s="9">
        <v>70469.350000000006</v>
      </c>
      <c r="E1230" s="9">
        <f t="shared" si="530"/>
        <v>-14486.950000000004</v>
      </c>
    </row>
    <row r="1231" spans="1:5" x14ac:dyDescent="0.25">
      <c r="A1231" s="44"/>
      <c r="B1231" s="2"/>
      <c r="C1231" s="9"/>
      <c r="D1231" s="9"/>
      <c r="E1231" s="9"/>
    </row>
    <row r="1232" spans="1:5" x14ac:dyDescent="0.25">
      <c r="A1232" s="45">
        <v>7</v>
      </c>
      <c r="B1232" s="39" t="s">
        <v>189</v>
      </c>
      <c r="C1232" s="40">
        <f t="shared" ref="C1232:D1232" si="531">C1233-C1234</f>
        <v>108105.90000000002</v>
      </c>
      <c r="D1232" s="40">
        <f t="shared" si="531"/>
        <v>12182.72000000003</v>
      </c>
      <c r="E1232" s="40">
        <f t="shared" ref="E1232:E1234" si="532">C1232-D1232</f>
        <v>95923.18</v>
      </c>
    </row>
    <row r="1233" spans="1:5" x14ac:dyDescent="0.25">
      <c r="A1233" s="44"/>
      <c r="B1233" s="42" t="s">
        <v>180</v>
      </c>
      <c r="C1233" s="9">
        <v>468824.4</v>
      </c>
      <c r="D1233" s="9">
        <v>435185.39</v>
      </c>
      <c r="E1233" s="9">
        <f t="shared" si="532"/>
        <v>33639.010000000009</v>
      </c>
    </row>
    <row r="1234" spans="1:5" x14ac:dyDescent="0.25">
      <c r="A1234" s="44"/>
      <c r="B1234" s="42" t="s">
        <v>181</v>
      </c>
      <c r="C1234" s="9">
        <v>360718.5</v>
      </c>
      <c r="D1234" s="9">
        <v>423002.67</v>
      </c>
      <c r="E1234" s="9">
        <f t="shared" si="532"/>
        <v>-62284.169999999984</v>
      </c>
    </row>
    <row r="1235" spans="1:5" x14ac:dyDescent="0.25">
      <c r="A1235" s="44"/>
      <c r="B1235" s="2"/>
      <c r="C1235" s="9"/>
      <c r="D1235" s="9"/>
      <c r="E1235" s="9"/>
    </row>
    <row r="1236" spans="1:5" x14ac:dyDescent="0.25">
      <c r="A1236" s="45">
        <v>8</v>
      </c>
      <c r="B1236" s="39" t="s">
        <v>190</v>
      </c>
      <c r="C1236" s="40">
        <f t="shared" ref="C1236:D1236" si="533">C1237-C1238</f>
        <v>-42516.049999999988</v>
      </c>
      <c r="D1236" s="40">
        <f t="shared" si="533"/>
        <v>-31871.409999999974</v>
      </c>
      <c r="E1236" s="40">
        <f t="shared" ref="E1236:E1238" si="534">C1236-D1236</f>
        <v>-10644.640000000014</v>
      </c>
    </row>
    <row r="1237" spans="1:5" x14ac:dyDescent="0.25">
      <c r="A1237" s="44"/>
      <c r="B1237" s="42" t="s">
        <v>180</v>
      </c>
      <c r="C1237" s="9">
        <v>413590.95</v>
      </c>
      <c r="D1237" s="9">
        <v>522170.92</v>
      </c>
      <c r="E1237" s="9">
        <f t="shared" si="534"/>
        <v>-108579.96999999997</v>
      </c>
    </row>
    <row r="1238" spans="1:5" x14ac:dyDescent="0.25">
      <c r="A1238" s="44"/>
      <c r="B1238" s="42" t="s">
        <v>181</v>
      </c>
      <c r="C1238" s="9">
        <v>456107</v>
      </c>
      <c r="D1238" s="9">
        <v>554042.32999999996</v>
      </c>
      <c r="E1238" s="9">
        <f t="shared" si="534"/>
        <v>-97935.329999999958</v>
      </c>
    </row>
    <row r="1239" spans="1:5" x14ac:dyDescent="0.25">
      <c r="A1239" s="44"/>
      <c r="B1239" s="2"/>
      <c r="C1239" s="9"/>
      <c r="D1239" s="9"/>
      <c r="E1239" s="9"/>
    </row>
    <row r="1240" spans="1:5" x14ac:dyDescent="0.25">
      <c r="A1240" s="45">
        <v>9</v>
      </c>
      <c r="B1240" s="39" t="s">
        <v>191</v>
      </c>
      <c r="C1240" s="40">
        <f t="shared" ref="C1240:D1240" si="535">C1241-C1242</f>
        <v>-1480369.71</v>
      </c>
      <c r="D1240" s="40">
        <f t="shared" si="535"/>
        <v>-1491444.8900000001</v>
      </c>
      <c r="E1240" s="40">
        <f t="shared" ref="E1240:E1242" si="536">C1240-D1240</f>
        <v>11075.180000000168</v>
      </c>
    </row>
    <row r="1241" spans="1:5" ht="21" x14ac:dyDescent="0.35">
      <c r="A1241" s="46"/>
      <c r="B1241" s="42" t="s">
        <v>180</v>
      </c>
      <c r="C1241" s="9">
        <v>85561.06</v>
      </c>
      <c r="D1241" s="9">
        <v>838675.58</v>
      </c>
      <c r="E1241" s="9">
        <f t="shared" si="536"/>
        <v>-753114.52</v>
      </c>
    </row>
    <row r="1242" spans="1:5" ht="21" x14ac:dyDescent="0.35">
      <c r="A1242" s="46"/>
      <c r="B1242" s="42" t="s">
        <v>181</v>
      </c>
      <c r="C1242" s="9">
        <v>1565930.77</v>
      </c>
      <c r="D1242" s="9">
        <v>2330120.4700000002</v>
      </c>
      <c r="E1242" s="9">
        <f t="shared" si="536"/>
        <v>-764189.70000000019</v>
      </c>
    </row>
    <row r="1243" spans="1:5" ht="21" x14ac:dyDescent="0.35">
      <c r="A1243" s="46"/>
      <c r="B1243" s="47"/>
      <c r="C1243" s="9"/>
      <c r="D1243" s="9"/>
      <c r="E1243" s="9"/>
    </row>
    <row r="1244" spans="1:5" x14ac:dyDescent="0.25">
      <c r="A1244" s="45"/>
      <c r="B1244" s="39" t="s">
        <v>192</v>
      </c>
      <c r="C1244" s="40">
        <f t="shared" ref="C1244:D1246" si="537">C1204+C1208+C1212+C1216+C1220+C1224+C1228+C1232+C1236+C1240</f>
        <v>297058.17999999993</v>
      </c>
      <c r="D1244" s="40">
        <f t="shared" si="537"/>
        <v>114596.96999999974</v>
      </c>
      <c r="E1244" s="40">
        <f t="shared" ref="E1244:E1246" si="538">C1244-D1244</f>
        <v>182461.2100000002</v>
      </c>
    </row>
    <row r="1245" spans="1:5" ht="21" x14ac:dyDescent="0.35">
      <c r="A1245" s="46"/>
      <c r="B1245" s="42" t="s">
        <v>180</v>
      </c>
      <c r="C1245" s="9">
        <f t="shared" si="537"/>
        <v>2889421.5000000005</v>
      </c>
      <c r="D1245" s="9">
        <f t="shared" si="537"/>
        <v>3783379.69</v>
      </c>
      <c r="E1245" s="9">
        <f t="shared" si="538"/>
        <v>-893958.18999999948</v>
      </c>
    </row>
    <row r="1246" spans="1:5" ht="21" x14ac:dyDescent="0.35">
      <c r="A1246" s="46"/>
      <c r="B1246" s="42" t="s">
        <v>181</v>
      </c>
      <c r="C1246" s="9">
        <f t="shared" si="537"/>
        <v>2592363.3200000003</v>
      </c>
      <c r="D1246" s="9">
        <f t="shared" si="537"/>
        <v>3668782.72</v>
      </c>
      <c r="E1246" s="9">
        <f t="shared" si="538"/>
        <v>-1076419.3999999999</v>
      </c>
    </row>
    <row r="1248" spans="1:5" x14ac:dyDescent="0.25">
      <c r="A1248" s="27"/>
      <c r="B1248" s="27"/>
      <c r="C1248" s="27"/>
      <c r="D1248" s="27"/>
      <c r="E1248" s="27"/>
    </row>
    <row r="1251" spans="1:5" ht="26.25" x14ac:dyDescent="0.4">
      <c r="A1251" s="1" t="s">
        <v>178</v>
      </c>
      <c r="B1251" s="2"/>
      <c r="C1251" s="18">
        <v>2021</v>
      </c>
      <c r="D1251" s="18">
        <v>2020</v>
      </c>
      <c r="E1251" s="20" t="s">
        <v>125</v>
      </c>
    </row>
    <row r="1252" spans="1:5" x14ac:dyDescent="0.25">
      <c r="A1252" t="s">
        <v>0</v>
      </c>
      <c r="C1252" s="3">
        <v>701</v>
      </c>
      <c r="D1252" s="3">
        <v>671</v>
      </c>
      <c r="E1252" s="29">
        <f>C1252-D1252</f>
        <v>30</v>
      </c>
    </row>
    <row r="1253" spans="1:5" x14ac:dyDescent="0.25">
      <c r="C1253" s="30" t="s">
        <v>150</v>
      </c>
      <c r="D1253" s="30" t="s">
        <v>150</v>
      </c>
      <c r="E1253" s="4" t="s">
        <v>150</v>
      </c>
    </row>
    <row r="1254" spans="1:5" x14ac:dyDescent="0.25">
      <c r="A1254" s="38">
        <v>0</v>
      </c>
      <c r="B1254" s="39" t="s">
        <v>179</v>
      </c>
      <c r="C1254" s="40">
        <f t="shared" ref="C1254:D1254" si="539">C1255-C1256</f>
        <v>399427.17000000004</v>
      </c>
      <c r="D1254" s="40">
        <f t="shared" si="539"/>
        <v>375877.43000000005</v>
      </c>
      <c r="E1254" s="40">
        <f>C1254-D1254</f>
        <v>23549.739999999991</v>
      </c>
    </row>
    <row r="1255" spans="1:5" x14ac:dyDescent="0.25">
      <c r="A1255" s="41"/>
      <c r="B1255" s="42" t="s">
        <v>180</v>
      </c>
      <c r="C1255" s="43">
        <v>435116.52</v>
      </c>
      <c r="D1255" s="43">
        <v>439025.53</v>
      </c>
      <c r="E1255" s="9">
        <f>C1255-D1255</f>
        <v>-3909.0100000000093</v>
      </c>
    </row>
    <row r="1256" spans="1:5" x14ac:dyDescent="0.25">
      <c r="A1256" s="41"/>
      <c r="B1256" s="42" t="s">
        <v>181</v>
      </c>
      <c r="C1256" s="43">
        <v>35689.35</v>
      </c>
      <c r="D1256" s="43">
        <v>63148.1</v>
      </c>
      <c r="E1256" s="9">
        <f>C1256-D1256</f>
        <v>-27458.75</v>
      </c>
    </row>
    <row r="1257" spans="1:5" x14ac:dyDescent="0.25">
      <c r="A1257" s="44"/>
      <c r="B1257" s="2"/>
      <c r="C1257" s="9"/>
      <c r="D1257" s="9"/>
    </row>
    <row r="1258" spans="1:5" x14ac:dyDescent="0.25">
      <c r="A1258" s="38" t="s">
        <v>182</v>
      </c>
      <c r="B1258" s="39" t="s">
        <v>183</v>
      </c>
      <c r="C1258" s="40">
        <f t="shared" ref="C1258:D1258" si="540">C1259-C1260</f>
        <v>-3590.7200000000012</v>
      </c>
      <c r="D1258" s="40">
        <f t="shared" si="540"/>
        <v>10571</v>
      </c>
      <c r="E1258" s="40">
        <f>C1258-D1258</f>
        <v>-14161.720000000001</v>
      </c>
    </row>
    <row r="1259" spans="1:5" x14ac:dyDescent="0.25">
      <c r="A1259" s="41"/>
      <c r="B1259" s="42" t="s">
        <v>180</v>
      </c>
      <c r="C1259" s="9">
        <v>58465.13</v>
      </c>
      <c r="D1259" s="9">
        <v>75835.55</v>
      </c>
      <c r="E1259" s="9">
        <f>C1259-D1259</f>
        <v>-17370.420000000006</v>
      </c>
    </row>
    <row r="1260" spans="1:5" x14ac:dyDescent="0.25">
      <c r="A1260" s="41"/>
      <c r="B1260" s="42" t="s">
        <v>181</v>
      </c>
      <c r="C1260" s="9">
        <v>62055.85</v>
      </c>
      <c r="D1260" s="9">
        <v>65264.55</v>
      </c>
      <c r="E1260" s="9">
        <f t="shared" ref="E1260" si="541">C1260-D1260</f>
        <v>-3208.7000000000044</v>
      </c>
    </row>
    <row r="1261" spans="1:5" x14ac:dyDescent="0.25">
      <c r="A1261" s="44"/>
      <c r="B1261" s="2"/>
      <c r="C1261" s="9"/>
      <c r="D1261" s="9"/>
      <c r="E1261" s="9"/>
    </row>
    <row r="1262" spans="1:5" x14ac:dyDescent="0.25">
      <c r="A1262" s="45">
        <v>2</v>
      </c>
      <c r="B1262" s="39" t="s">
        <v>184</v>
      </c>
      <c r="C1262" s="40">
        <f t="shared" ref="C1262:D1262" si="542">C1263-C1264</f>
        <v>857377.25</v>
      </c>
      <c r="D1262" s="40">
        <f t="shared" si="542"/>
        <v>878680.95</v>
      </c>
      <c r="E1262" s="40">
        <f t="shared" ref="E1262:E1264" si="543">C1262-D1262</f>
        <v>-21303.699999999953</v>
      </c>
    </row>
    <row r="1263" spans="1:5" x14ac:dyDescent="0.25">
      <c r="A1263" s="44"/>
      <c r="B1263" s="42" t="s">
        <v>180</v>
      </c>
      <c r="C1263" s="43">
        <v>1096622.23</v>
      </c>
      <c r="D1263" s="43">
        <v>1206049.2</v>
      </c>
      <c r="E1263" s="9">
        <f t="shared" si="543"/>
        <v>-109426.96999999997</v>
      </c>
    </row>
    <row r="1264" spans="1:5" x14ac:dyDescent="0.25">
      <c r="A1264" s="44"/>
      <c r="B1264" s="42" t="s">
        <v>181</v>
      </c>
      <c r="C1264" s="43">
        <v>239244.98</v>
      </c>
      <c r="D1264" s="43">
        <v>327368.25</v>
      </c>
      <c r="E1264" s="9">
        <f t="shared" si="543"/>
        <v>-88123.26999999999</v>
      </c>
    </row>
    <row r="1265" spans="1:5" x14ac:dyDescent="0.25">
      <c r="A1265" s="44"/>
      <c r="B1265" s="2"/>
      <c r="C1265" s="9"/>
      <c r="D1265" s="9"/>
      <c r="E1265" s="9"/>
    </row>
    <row r="1266" spans="1:5" x14ac:dyDescent="0.25">
      <c r="A1266" s="45">
        <v>3</v>
      </c>
      <c r="B1266" s="39" t="s">
        <v>185</v>
      </c>
      <c r="C1266" s="40">
        <f t="shared" ref="C1266:D1266" si="544">C1267-C1268</f>
        <v>143752.12</v>
      </c>
      <c r="D1266" s="40">
        <f t="shared" si="544"/>
        <v>50559.249999999993</v>
      </c>
      <c r="E1266" s="40">
        <f t="shared" ref="E1266:E1268" si="545">C1266-D1266</f>
        <v>93192.87</v>
      </c>
    </row>
    <row r="1267" spans="1:5" x14ac:dyDescent="0.25">
      <c r="A1267" s="44"/>
      <c r="B1267" s="42" t="s">
        <v>180</v>
      </c>
      <c r="C1267" s="9">
        <v>164734.88</v>
      </c>
      <c r="D1267" s="9">
        <v>82457.899999999994</v>
      </c>
      <c r="E1267" s="9">
        <f t="shared" si="545"/>
        <v>82276.98000000001</v>
      </c>
    </row>
    <row r="1268" spans="1:5" x14ac:dyDescent="0.25">
      <c r="A1268" s="44"/>
      <c r="B1268" s="42" t="s">
        <v>181</v>
      </c>
      <c r="C1268" s="9">
        <v>20982.76</v>
      </c>
      <c r="D1268" s="9">
        <v>31898.65</v>
      </c>
      <c r="E1268" s="9">
        <f t="shared" si="545"/>
        <v>-10915.890000000003</v>
      </c>
    </row>
    <row r="1269" spans="1:5" x14ac:dyDescent="0.25">
      <c r="A1269" s="44"/>
      <c r="B1269" s="2"/>
      <c r="C1269" s="9"/>
      <c r="D1269" s="9"/>
      <c r="E1269" s="9"/>
    </row>
    <row r="1270" spans="1:5" x14ac:dyDescent="0.25">
      <c r="A1270" s="45">
        <v>4</v>
      </c>
      <c r="B1270" s="39" t="s">
        <v>186</v>
      </c>
      <c r="C1270" s="40">
        <f t="shared" ref="C1270:D1270" si="546">C1271-C1272</f>
        <v>3469</v>
      </c>
      <c r="D1270" s="40">
        <f t="shared" si="546"/>
        <v>4608.2</v>
      </c>
      <c r="E1270" s="40">
        <f t="shared" ref="E1270:E1272" si="547">C1270-D1270</f>
        <v>-1139.1999999999998</v>
      </c>
    </row>
    <row r="1271" spans="1:5" x14ac:dyDescent="0.25">
      <c r="A1271" s="44"/>
      <c r="B1271" s="42" t="s">
        <v>180</v>
      </c>
      <c r="C1271" s="9">
        <v>3469</v>
      </c>
      <c r="D1271" s="9">
        <v>4608.2</v>
      </c>
      <c r="E1271" s="9">
        <f t="shared" si="547"/>
        <v>-1139.1999999999998</v>
      </c>
    </row>
    <row r="1272" spans="1:5" x14ac:dyDescent="0.25">
      <c r="A1272" s="44"/>
      <c r="B1272" s="42" t="s">
        <v>181</v>
      </c>
      <c r="C1272" s="9">
        <v>0</v>
      </c>
      <c r="D1272" s="9">
        <v>0</v>
      </c>
      <c r="E1272" s="9">
        <f t="shared" si="547"/>
        <v>0</v>
      </c>
    </row>
    <row r="1273" spans="1:5" x14ac:dyDescent="0.25">
      <c r="A1273" s="44"/>
      <c r="B1273" s="2"/>
      <c r="C1273" s="9"/>
      <c r="D1273" s="9"/>
      <c r="E1273" s="9"/>
    </row>
    <row r="1274" spans="1:5" x14ac:dyDescent="0.25">
      <c r="A1274" s="45">
        <v>5</v>
      </c>
      <c r="B1274" s="39" t="s">
        <v>187</v>
      </c>
      <c r="C1274" s="40">
        <f t="shared" ref="C1274:D1274" si="548">C1275-C1276</f>
        <v>532152.54999999993</v>
      </c>
      <c r="D1274" s="40">
        <f t="shared" si="548"/>
        <v>501467.35</v>
      </c>
      <c r="E1274" s="40">
        <f t="shared" ref="E1274:E1276" si="549">C1274-D1274</f>
        <v>30685.199999999953</v>
      </c>
    </row>
    <row r="1275" spans="1:5" x14ac:dyDescent="0.25">
      <c r="A1275" s="44"/>
      <c r="B1275" s="42" t="s">
        <v>180</v>
      </c>
      <c r="C1275" s="9">
        <v>541169.19999999995</v>
      </c>
      <c r="D1275" s="9">
        <v>510357</v>
      </c>
      <c r="E1275" s="9">
        <f t="shared" si="549"/>
        <v>30812.199999999953</v>
      </c>
    </row>
    <row r="1276" spans="1:5" x14ac:dyDescent="0.25">
      <c r="A1276" s="44"/>
      <c r="B1276" s="42" t="s">
        <v>181</v>
      </c>
      <c r="C1276" s="9">
        <v>9016.65</v>
      </c>
      <c r="D1276" s="9">
        <v>8889.65</v>
      </c>
      <c r="E1276" s="9">
        <f t="shared" si="549"/>
        <v>127</v>
      </c>
    </row>
    <row r="1277" spans="1:5" x14ac:dyDescent="0.25">
      <c r="A1277" s="44"/>
      <c r="B1277" s="2"/>
      <c r="C1277" s="9"/>
      <c r="D1277" s="9"/>
      <c r="E1277" s="9"/>
    </row>
    <row r="1278" spans="1:5" x14ac:dyDescent="0.25">
      <c r="A1278" s="45">
        <v>6</v>
      </c>
      <c r="B1278" s="39" t="s">
        <v>188</v>
      </c>
      <c r="C1278" s="40">
        <f t="shared" ref="C1278:D1278" si="550">C1279-C1280</f>
        <v>161213.07999999999</v>
      </c>
      <c r="D1278" s="40">
        <f t="shared" si="550"/>
        <v>75210.25</v>
      </c>
      <c r="E1278" s="40">
        <f t="shared" ref="E1278:E1280" si="551">C1278-D1278</f>
        <v>86002.829999999987</v>
      </c>
    </row>
    <row r="1279" spans="1:5" x14ac:dyDescent="0.25">
      <c r="A1279" s="44"/>
      <c r="B1279" s="42" t="s">
        <v>180</v>
      </c>
      <c r="C1279" s="9">
        <v>401839.93</v>
      </c>
      <c r="D1279" s="9">
        <v>329591.05</v>
      </c>
      <c r="E1279" s="9">
        <f t="shared" si="551"/>
        <v>72248.88</v>
      </c>
    </row>
    <row r="1280" spans="1:5" x14ac:dyDescent="0.25">
      <c r="A1280" s="44"/>
      <c r="B1280" s="42" t="s">
        <v>181</v>
      </c>
      <c r="C1280" s="9">
        <v>240626.85</v>
      </c>
      <c r="D1280" s="9">
        <v>254380.79999999999</v>
      </c>
      <c r="E1280" s="9">
        <f t="shared" si="551"/>
        <v>-13753.949999999983</v>
      </c>
    </row>
    <row r="1281" spans="1:5" x14ac:dyDescent="0.25">
      <c r="A1281" s="44"/>
      <c r="B1281" s="2"/>
      <c r="C1281" s="9"/>
      <c r="D1281" s="9"/>
      <c r="E1281" s="9"/>
    </row>
    <row r="1282" spans="1:5" x14ac:dyDescent="0.25">
      <c r="A1282" s="45">
        <v>7</v>
      </c>
      <c r="B1282" s="39" t="s">
        <v>189</v>
      </c>
      <c r="C1282" s="40">
        <f t="shared" ref="C1282:D1282" si="552">C1283-C1284</f>
        <v>-39520.539999999979</v>
      </c>
      <c r="D1282" s="40">
        <f t="shared" si="552"/>
        <v>-35840.199999999953</v>
      </c>
      <c r="E1282" s="40">
        <f t="shared" ref="E1282:E1284" si="553">C1282-D1282</f>
        <v>-3680.3400000000256</v>
      </c>
    </row>
    <row r="1283" spans="1:5" x14ac:dyDescent="0.25">
      <c r="A1283" s="44"/>
      <c r="B1283" s="42" t="s">
        <v>180</v>
      </c>
      <c r="C1283" s="9">
        <v>391904.76</v>
      </c>
      <c r="D1283" s="9">
        <v>407049.28</v>
      </c>
      <c r="E1283" s="9">
        <f t="shared" si="553"/>
        <v>-15144.520000000019</v>
      </c>
    </row>
    <row r="1284" spans="1:5" x14ac:dyDescent="0.25">
      <c r="A1284" s="44"/>
      <c r="B1284" s="42" t="s">
        <v>181</v>
      </c>
      <c r="C1284" s="9">
        <v>431425.3</v>
      </c>
      <c r="D1284" s="9">
        <v>442889.48</v>
      </c>
      <c r="E1284" s="9">
        <f t="shared" si="553"/>
        <v>-11464.179999999993</v>
      </c>
    </row>
    <row r="1285" spans="1:5" x14ac:dyDescent="0.25">
      <c r="A1285" s="44"/>
      <c r="B1285" s="2"/>
      <c r="C1285" s="9"/>
      <c r="D1285" s="9"/>
      <c r="E1285" s="9"/>
    </row>
    <row r="1286" spans="1:5" x14ac:dyDescent="0.25">
      <c r="A1286" s="45">
        <v>8</v>
      </c>
      <c r="B1286" s="39" t="s">
        <v>190</v>
      </c>
      <c r="C1286" s="40">
        <f t="shared" ref="C1286:D1286" si="554">C1287-C1288</f>
        <v>448.97000000000116</v>
      </c>
      <c r="D1286" s="40">
        <f t="shared" si="554"/>
        <v>-23206.009999999995</v>
      </c>
      <c r="E1286" s="40">
        <f t="shared" ref="E1286:E1288" si="555">C1286-D1286</f>
        <v>23654.979999999996</v>
      </c>
    </row>
    <row r="1287" spans="1:5" x14ac:dyDescent="0.25">
      <c r="A1287" s="44"/>
      <c r="B1287" s="42" t="s">
        <v>180</v>
      </c>
      <c r="C1287" s="9">
        <v>197772.52</v>
      </c>
      <c r="D1287" s="9">
        <v>95191.35</v>
      </c>
      <c r="E1287" s="9">
        <f t="shared" si="555"/>
        <v>102581.16999999998</v>
      </c>
    </row>
    <row r="1288" spans="1:5" x14ac:dyDescent="0.25">
      <c r="A1288" s="44"/>
      <c r="B1288" s="42" t="s">
        <v>181</v>
      </c>
      <c r="C1288" s="9">
        <v>197323.55</v>
      </c>
      <c r="D1288" s="9">
        <v>118397.36</v>
      </c>
      <c r="E1288" s="9">
        <f t="shared" si="555"/>
        <v>78926.189999999988</v>
      </c>
    </row>
    <row r="1289" spans="1:5" x14ac:dyDescent="0.25">
      <c r="A1289" s="44"/>
      <c r="B1289" s="2"/>
      <c r="C1289" s="9"/>
      <c r="D1289" s="9"/>
      <c r="E1289" s="9"/>
    </row>
    <row r="1290" spans="1:5" x14ac:dyDescent="0.25">
      <c r="A1290" s="45">
        <v>9</v>
      </c>
      <c r="B1290" s="39" t="s">
        <v>191</v>
      </c>
      <c r="C1290" s="40">
        <f t="shared" ref="C1290:D1290" si="556">C1291-C1292</f>
        <v>-2054728.8800000001</v>
      </c>
      <c r="D1290" s="40">
        <f t="shared" si="556"/>
        <v>-1837928.22</v>
      </c>
      <c r="E1290" s="40">
        <f t="shared" ref="E1290:E1292" si="557">C1290-D1290</f>
        <v>-216800.66000000015</v>
      </c>
    </row>
    <row r="1291" spans="1:5" ht="21" x14ac:dyDescent="0.35">
      <c r="A1291" s="46"/>
      <c r="B1291" s="42" t="s">
        <v>180</v>
      </c>
      <c r="C1291" s="9">
        <v>186664.24</v>
      </c>
      <c r="D1291" s="9">
        <v>344385.78</v>
      </c>
      <c r="E1291" s="9">
        <f t="shared" si="557"/>
        <v>-157721.54000000004</v>
      </c>
    </row>
    <row r="1292" spans="1:5" ht="21" x14ac:dyDescent="0.35">
      <c r="A1292" s="46"/>
      <c r="B1292" s="42" t="s">
        <v>181</v>
      </c>
      <c r="C1292" s="9">
        <v>2241393.12</v>
      </c>
      <c r="D1292" s="9">
        <v>2182314</v>
      </c>
      <c r="E1292" s="9">
        <f t="shared" si="557"/>
        <v>59079.120000000112</v>
      </c>
    </row>
    <row r="1293" spans="1:5" ht="21" x14ac:dyDescent="0.35">
      <c r="A1293" s="46"/>
      <c r="B1293" s="47"/>
      <c r="C1293" s="9"/>
      <c r="D1293" s="9"/>
      <c r="E1293" s="9"/>
    </row>
    <row r="1294" spans="1:5" x14ac:dyDescent="0.25">
      <c r="A1294" s="45"/>
      <c r="B1294" s="39" t="s">
        <v>192</v>
      </c>
      <c r="C1294" s="40">
        <f t="shared" ref="C1294:D1296" si="558">C1254+C1258+C1262+C1266+C1270+C1274+C1278+C1282+C1286+C1290</f>
        <v>0</v>
      </c>
      <c r="D1294" s="40">
        <f t="shared" si="558"/>
        <v>0</v>
      </c>
      <c r="E1294" s="40">
        <f t="shared" ref="E1294:E1296" si="559">C1294-D1294</f>
        <v>0</v>
      </c>
    </row>
    <row r="1295" spans="1:5" ht="21" x14ac:dyDescent="0.35">
      <c r="A1295" s="46"/>
      <c r="B1295" s="42" t="s">
        <v>180</v>
      </c>
      <c r="C1295" s="9">
        <f t="shared" si="558"/>
        <v>3477758.41</v>
      </c>
      <c r="D1295" s="9">
        <f t="shared" si="558"/>
        <v>3494550.84</v>
      </c>
      <c r="E1295" s="9">
        <f t="shared" si="559"/>
        <v>-16792.429999999702</v>
      </c>
    </row>
    <row r="1296" spans="1:5" ht="21" x14ac:dyDescent="0.35">
      <c r="A1296" s="46"/>
      <c r="B1296" s="42" t="s">
        <v>181</v>
      </c>
      <c r="C1296" s="9">
        <f t="shared" si="558"/>
        <v>3477758.41</v>
      </c>
      <c r="D1296" s="9">
        <f t="shared" si="558"/>
        <v>3494550.84</v>
      </c>
      <c r="E1296" s="9">
        <f t="shared" si="559"/>
        <v>-16792.429999999702</v>
      </c>
    </row>
    <row r="1298" spans="1:5" x14ac:dyDescent="0.25">
      <c r="A1298" s="27"/>
      <c r="B1298" s="27"/>
      <c r="C1298" s="27"/>
      <c r="D1298" s="27"/>
      <c r="E1298" s="27"/>
    </row>
    <row r="1301" spans="1:5" ht="26.25" x14ac:dyDescent="0.4">
      <c r="A1301" s="1" t="s">
        <v>178</v>
      </c>
      <c r="B1301" s="2"/>
      <c r="C1301" s="18">
        <v>2021</v>
      </c>
      <c r="D1301" s="18">
        <v>2020</v>
      </c>
      <c r="E1301" s="20" t="s">
        <v>125</v>
      </c>
    </row>
    <row r="1302" spans="1:5" x14ac:dyDescent="0.25">
      <c r="A1302" t="s">
        <v>0</v>
      </c>
      <c r="C1302" s="3">
        <v>564</v>
      </c>
      <c r="D1302" s="3">
        <v>572</v>
      </c>
      <c r="E1302" s="29">
        <f>C1302-D1302</f>
        <v>-8</v>
      </c>
    </row>
    <row r="1303" spans="1:5" x14ac:dyDescent="0.25">
      <c r="C1303" s="30" t="s">
        <v>151</v>
      </c>
      <c r="D1303" s="30" t="s">
        <v>151</v>
      </c>
      <c r="E1303" s="4" t="s">
        <v>151</v>
      </c>
    </row>
    <row r="1304" spans="1:5" x14ac:dyDescent="0.25">
      <c r="A1304" s="38">
        <v>0</v>
      </c>
      <c r="B1304" s="39" t="s">
        <v>179</v>
      </c>
      <c r="C1304" s="40">
        <f t="shared" ref="C1304:D1304" si="560">C1305-C1306</f>
        <v>220857.41</v>
      </c>
      <c r="D1304" s="40">
        <f t="shared" si="560"/>
        <v>188463.73</v>
      </c>
      <c r="E1304" s="40">
        <f>C1304-D1304</f>
        <v>32393.679999999993</v>
      </c>
    </row>
    <row r="1305" spans="1:5" x14ac:dyDescent="0.25">
      <c r="A1305" s="41"/>
      <c r="B1305" s="42" t="s">
        <v>180</v>
      </c>
      <c r="C1305" s="43">
        <v>238229.76000000001</v>
      </c>
      <c r="D1305" s="43">
        <v>207398.73</v>
      </c>
      <c r="E1305" s="9">
        <f>C1305-D1305</f>
        <v>30831.03</v>
      </c>
    </row>
    <row r="1306" spans="1:5" x14ac:dyDescent="0.25">
      <c r="A1306" s="41"/>
      <c r="B1306" s="42" t="s">
        <v>181</v>
      </c>
      <c r="C1306" s="43">
        <v>17372.349999999999</v>
      </c>
      <c r="D1306" s="43">
        <v>18935</v>
      </c>
      <c r="E1306" s="9">
        <f>C1306-D1306</f>
        <v>-1562.6500000000015</v>
      </c>
    </row>
    <row r="1307" spans="1:5" x14ac:dyDescent="0.25">
      <c r="A1307" s="44"/>
      <c r="B1307" s="2"/>
      <c r="C1307" s="9"/>
      <c r="D1307" s="9"/>
    </row>
    <row r="1308" spans="1:5" x14ac:dyDescent="0.25">
      <c r="A1308" s="38" t="s">
        <v>182</v>
      </c>
      <c r="B1308" s="39" t="s">
        <v>183</v>
      </c>
      <c r="C1308" s="40">
        <f t="shared" ref="C1308:D1308" si="561">C1309-C1310</f>
        <v>-14050.699999999997</v>
      </c>
      <c r="D1308" s="40">
        <f t="shared" si="561"/>
        <v>-15721.150000000001</v>
      </c>
      <c r="E1308" s="40">
        <f>C1308-D1308</f>
        <v>1670.4500000000044</v>
      </c>
    </row>
    <row r="1309" spans="1:5" x14ac:dyDescent="0.25">
      <c r="A1309" s="41"/>
      <c r="B1309" s="42" t="s">
        <v>180</v>
      </c>
      <c r="C1309" s="9">
        <v>37747.050000000003</v>
      </c>
      <c r="D1309" s="9">
        <v>34839.42</v>
      </c>
      <c r="E1309" s="9">
        <f>C1309-D1309</f>
        <v>2907.6300000000047</v>
      </c>
    </row>
    <row r="1310" spans="1:5" x14ac:dyDescent="0.25">
      <c r="A1310" s="41"/>
      <c r="B1310" s="42" t="s">
        <v>181</v>
      </c>
      <c r="C1310" s="9">
        <v>51797.75</v>
      </c>
      <c r="D1310" s="9">
        <v>50560.57</v>
      </c>
      <c r="E1310" s="9">
        <f t="shared" ref="E1310" si="562">C1310-D1310</f>
        <v>1237.1800000000003</v>
      </c>
    </row>
    <row r="1311" spans="1:5" x14ac:dyDescent="0.25">
      <c r="A1311" s="44"/>
      <c r="B1311" s="2"/>
      <c r="C1311" s="9"/>
      <c r="D1311" s="9"/>
      <c r="E1311" s="9"/>
    </row>
    <row r="1312" spans="1:5" x14ac:dyDescent="0.25">
      <c r="A1312" s="45">
        <v>2</v>
      </c>
      <c r="B1312" s="39" t="s">
        <v>184</v>
      </c>
      <c r="C1312" s="40">
        <f t="shared" ref="C1312:D1312" si="563">C1313-C1314</f>
        <v>685656.71</v>
      </c>
      <c r="D1312" s="40">
        <f t="shared" si="563"/>
        <v>726807.7</v>
      </c>
      <c r="E1312" s="40">
        <f t="shared" ref="E1312:E1314" si="564">C1312-D1312</f>
        <v>-41150.989999999991</v>
      </c>
    </row>
    <row r="1313" spans="1:5" x14ac:dyDescent="0.25">
      <c r="A1313" s="44"/>
      <c r="B1313" s="42" t="s">
        <v>180</v>
      </c>
      <c r="C1313" s="43">
        <v>868296.01</v>
      </c>
      <c r="D1313" s="43">
        <v>866705.65</v>
      </c>
      <c r="E1313" s="9">
        <f t="shared" si="564"/>
        <v>1590.359999999986</v>
      </c>
    </row>
    <row r="1314" spans="1:5" x14ac:dyDescent="0.25">
      <c r="A1314" s="44"/>
      <c r="B1314" s="42" t="s">
        <v>181</v>
      </c>
      <c r="C1314" s="43">
        <v>182639.3</v>
      </c>
      <c r="D1314" s="43">
        <v>139897.95000000001</v>
      </c>
      <c r="E1314" s="9">
        <f t="shared" si="564"/>
        <v>42741.349999999977</v>
      </c>
    </row>
    <row r="1315" spans="1:5" x14ac:dyDescent="0.25">
      <c r="A1315" s="44"/>
      <c r="B1315" s="2"/>
      <c r="C1315" s="9"/>
      <c r="D1315" s="9"/>
      <c r="E1315" s="9"/>
    </row>
    <row r="1316" spans="1:5" x14ac:dyDescent="0.25">
      <c r="A1316" s="45">
        <v>3</v>
      </c>
      <c r="B1316" s="39" t="s">
        <v>185</v>
      </c>
      <c r="C1316" s="40">
        <f t="shared" ref="C1316:D1316" si="565">C1317-C1318</f>
        <v>53846.85</v>
      </c>
      <c r="D1316" s="40">
        <f t="shared" si="565"/>
        <v>44122.35</v>
      </c>
      <c r="E1316" s="40">
        <f t="shared" ref="E1316:E1318" si="566">C1316-D1316</f>
        <v>9724.5</v>
      </c>
    </row>
    <row r="1317" spans="1:5" x14ac:dyDescent="0.25">
      <c r="A1317" s="44"/>
      <c r="B1317" s="42" t="s">
        <v>180</v>
      </c>
      <c r="C1317" s="9">
        <v>53846.85</v>
      </c>
      <c r="D1317" s="9">
        <v>44122.35</v>
      </c>
      <c r="E1317" s="9">
        <f t="shared" si="566"/>
        <v>9724.5</v>
      </c>
    </row>
    <row r="1318" spans="1:5" x14ac:dyDescent="0.25">
      <c r="A1318" s="44"/>
      <c r="B1318" s="42" t="s">
        <v>181</v>
      </c>
      <c r="C1318" s="9">
        <v>0</v>
      </c>
      <c r="D1318" s="9">
        <v>0</v>
      </c>
      <c r="E1318" s="9">
        <f t="shared" si="566"/>
        <v>0</v>
      </c>
    </row>
    <row r="1319" spans="1:5" x14ac:dyDescent="0.25">
      <c r="A1319" s="44"/>
      <c r="B1319" s="2"/>
      <c r="C1319" s="9"/>
      <c r="D1319" s="9"/>
      <c r="E1319" s="9"/>
    </row>
    <row r="1320" spans="1:5" x14ac:dyDescent="0.25">
      <c r="A1320" s="45">
        <v>4</v>
      </c>
      <c r="B1320" s="39" t="s">
        <v>186</v>
      </c>
      <c r="C1320" s="40">
        <f t="shared" ref="C1320:D1320" si="567">C1321-C1322</f>
        <v>3510.34</v>
      </c>
      <c r="D1320" s="40">
        <f t="shared" si="567"/>
        <v>2701.45</v>
      </c>
      <c r="E1320" s="40">
        <f t="shared" ref="E1320:E1322" si="568">C1320-D1320</f>
        <v>808.89000000000033</v>
      </c>
    </row>
    <row r="1321" spans="1:5" x14ac:dyDescent="0.25">
      <c r="A1321" s="44"/>
      <c r="B1321" s="42" t="s">
        <v>180</v>
      </c>
      <c r="C1321" s="9">
        <v>3510.34</v>
      </c>
      <c r="D1321" s="9">
        <v>2701.45</v>
      </c>
      <c r="E1321" s="9">
        <f t="shared" si="568"/>
        <v>808.89000000000033</v>
      </c>
    </row>
    <row r="1322" spans="1:5" x14ac:dyDescent="0.25">
      <c r="A1322" s="44"/>
      <c r="B1322" s="42" t="s">
        <v>181</v>
      </c>
      <c r="C1322" s="9">
        <v>0</v>
      </c>
      <c r="D1322" s="9">
        <v>0</v>
      </c>
      <c r="E1322" s="9">
        <f t="shared" si="568"/>
        <v>0</v>
      </c>
    </row>
    <row r="1323" spans="1:5" x14ac:dyDescent="0.25">
      <c r="A1323" s="44"/>
      <c r="B1323" s="2"/>
      <c r="C1323" s="9"/>
      <c r="D1323" s="9"/>
      <c r="E1323" s="9"/>
    </row>
    <row r="1324" spans="1:5" x14ac:dyDescent="0.25">
      <c r="A1324" s="45">
        <v>5</v>
      </c>
      <c r="B1324" s="39" t="s">
        <v>187</v>
      </c>
      <c r="C1324" s="40">
        <f t="shared" ref="C1324:D1324" si="569">C1325-C1326</f>
        <v>460800.7</v>
      </c>
      <c r="D1324" s="40">
        <f t="shared" si="569"/>
        <v>428214.2</v>
      </c>
      <c r="E1324" s="40">
        <f t="shared" ref="E1324:E1326" si="570">C1324-D1324</f>
        <v>32586.5</v>
      </c>
    </row>
    <row r="1325" spans="1:5" x14ac:dyDescent="0.25">
      <c r="A1325" s="44"/>
      <c r="B1325" s="42" t="s">
        <v>180</v>
      </c>
      <c r="C1325" s="9">
        <v>464372.7</v>
      </c>
      <c r="D1325" s="9">
        <v>446513.55</v>
      </c>
      <c r="E1325" s="9">
        <f t="shared" si="570"/>
        <v>17859.150000000023</v>
      </c>
    </row>
    <row r="1326" spans="1:5" x14ac:dyDescent="0.25">
      <c r="A1326" s="44"/>
      <c r="B1326" s="42" t="s">
        <v>181</v>
      </c>
      <c r="C1326" s="9">
        <v>3572</v>
      </c>
      <c r="D1326" s="9">
        <v>18299.349999999999</v>
      </c>
      <c r="E1326" s="9">
        <f t="shared" si="570"/>
        <v>-14727.349999999999</v>
      </c>
    </row>
    <row r="1327" spans="1:5" x14ac:dyDescent="0.25">
      <c r="A1327" s="44"/>
      <c r="B1327" s="2"/>
      <c r="C1327" s="9"/>
      <c r="D1327" s="9"/>
      <c r="E1327" s="9"/>
    </row>
    <row r="1328" spans="1:5" x14ac:dyDescent="0.25">
      <c r="A1328" s="45">
        <v>6</v>
      </c>
      <c r="B1328" s="39" t="s">
        <v>188</v>
      </c>
      <c r="C1328" s="40">
        <f t="shared" ref="C1328:D1328" si="571">C1329-C1330</f>
        <v>164714.15</v>
      </c>
      <c r="D1328" s="40">
        <f t="shared" si="571"/>
        <v>164985.84999999998</v>
      </c>
      <c r="E1328" s="40">
        <f t="shared" ref="E1328:E1330" si="572">C1328-D1328</f>
        <v>-271.69999999998254</v>
      </c>
    </row>
    <row r="1329" spans="1:5" x14ac:dyDescent="0.25">
      <c r="A1329" s="44"/>
      <c r="B1329" s="42" t="s">
        <v>180</v>
      </c>
      <c r="C1329" s="9">
        <v>268625</v>
      </c>
      <c r="D1329" s="9">
        <v>275989.05</v>
      </c>
      <c r="E1329" s="9">
        <f t="shared" si="572"/>
        <v>-7364.0499999999884</v>
      </c>
    </row>
    <row r="1330" spans="1:5" x14ac:dyDescent="0.25">
      <c r="A1330" s="44"/>
      <c r="B1330" s="42" t="s">
        <v>181</v>
      </c>
      <c r="C1330" s="9">
        <v>103910.85</v>
      </c>
      <c r="D1330" s="9">
        <v>111003.2</v>
      </c>
      <c r="E1330" s="9">
        <f t="shared" si="572"/>
        <v>-7092.3499999999913</v>
      </c>
    </row>
    <row r="1331" spans="1:5" x14ac:dyDescent="0.25">
      <c r="A1331" s="44"/>
      <c r="B1331" s="2"/>
      <c r="C1331" s="9"/>
      <c r="D1331" s="9"/>
      <c r="E1331" s="9"/>
    </row>
    <row r="1332" spans="1:5" x14ac:dyDescent="0.25">
      <c r="A1332" s="45">
        <v>7</v>
      </c>
      <c r="B1332" s="39" t="s">
        <v>189</v>
      </c>
      <c r="C1332" s="40">
        <f t="shared" ref="C1332:D1332" si="573">C1333-C1334</f>
        <v>108491.46000000002</v>
      </c>
      <c r="D1332" s="40">
        <f t="shared" si="573"/>
        <v>53612.200000000012</v>
      </c>
      <c r="E1332" s="40">
        <f t="shared" ref="E1332:E1334" si="574">C1332-D1332</f>
        <v>54879.260000000009</v>
      </c>
    </row>
    <row r="1333" spans="1:5" x14ac:dyDescent="0.25">
      <c r="A1333" s="44"/>
      <c r="B1333" s="42" t="s">
        <v>180</v>
      </c>
      <c r="C1333" s="9">
        <v>547289.79</v>
      </c>
      <c r="D1333" s="9">
        <v>462684.19</v>
      </c>
      <c r="E1333" s="9">
        <f t="shared" si="574"/>
        <v>84605.600000000035</v>
      </c>
    </row>
    <row r="1334" spans="1:5" x14ac:dyDescent="0.25">
      <c r="A1334" s="44"/>
      <c r="B1334" s="42" t="s">
        <v>181</v>
      </c>
      <c r="C1334" s="9">
        <v>438798.33</v>
      </c>
      <c r="D1334" s="9">
        <v>409071.99</v>
      </c>
      <c r="E1334" s="9">
        <f t="shared" si="574"/>
        <v>29726.340000000026</v>
      </c>
    </row>
    <row r="1335" spans="1:5" x14ac:dyDescent="0.25">
      <c r="A1335" s="44"/>
      <c r="B1335" s="2"/>
      <c r="C1335" s="9"/>
      <c r="D1335" s="9"/>
      <c r="E1335" s="9"/>
    </row>
    <row r="1336" spans="1:5" x14ac:dyDescent="0.25">
      <c r="A1336" s="45">
        <v>8</v>
      </c>
      <c r="B1336" s="39" t="s">
        <v>190</v>
      </c>
      <c r="C1336" s="40">
        <f t="shared" ref="C1336:D1336" si="575">C1337-C1338</f>
        <v>7256.7000000000116</v>
      </c>
      <c r="D1336" s="40">
        <f t="shared" si="575"/>
        <v>2390.3999999999942</v>
      </c>
      <c r="E1336" s="40">
        <f t="shared" ref="E1336:E1338" si="576">C1336-D1336</f>
        <v>4866.3000000000175</v>
      </c>
    </row>
    <row r="1337" spans="1:5" x14ac:dyDescent="0.25">
      <c r="A1337" s="44"/>
      <c r="B1337" s="42" t="s">
        <v>180</v>
      </c>
      <c r="C1337" s="9">
        <v>384892.3</v>
      </c>
      <c r="D1337" s="9">
        <v>209731.36</v>
      </c>
      <c r="E1337" s="9">
        <f t="shared" si="576"/>
        <v>175160.94</v>
      </c>
    </row>
    <row r="1338" spans="1:5" x14ac:dyDescent="0.25">
      <c r="A1338" s="44"/>
      <c r="B1338" s="42" t="s">
        <v>181</v>
      </c>
      <c r="C1338" s="9">
        <v>377635.6</v>
      </c>
      <c r="D1338" s="9">
        <v>207340.96</v>
      </c>
      <c r="E1338" s="9">
        <f t="shared" si="576"/>
        <v>170294.63999999998</v>
      </c>
    </row>
    <row r="1339" spans="1:5" x14ac:dyDescent="0.25">
      <c r="A1339" s="44"/>
      <c r="B1339" s="2"/>
      <c r="C1339" s="9"/>
      <c r="D1339" s="9"/>
      <c r="E1339" s="9"/>
    </row>
    <row r="1340" spans="1:5" x14ac:dyDescent="0.25">
      <c r="A1340" s="45">
        <v>9</v>
      </c>
      <c r="B1340" s="39" t="s">
        <v>191</v>
      </c>
      <c r="C1340" s="40">
        <f t="shared" ref="C1340:D1340" si="577">C1341-C1342</f>
        <v>-1441699.44</v>
      </c>
      <c r="D1340" s="40">
        <f t="shared" si="577"/>
        <v>-1401303.05</v>
      </c>
      <c r="E1340" s="40">
        <f t="shared" ref="E1340:E1342" si="578">C1340-D1340</f>
        <v>-40396.389999999898</v>
      </c>
    </row>
    <row r="1341" spans="1:5" ht="21" x14ac:dyDescent="0.35">
      <c r="A1341" s="46"/>
      <c r="B1341" s="42" t="s">
        <v>180</v>
      </c>
      <c r="C1341" s="9">
        <v>161114.01</v>
      </c>
      <c r="D1341" s="9">
        <v>132620.4</v>
      </c>
      <c r="E1341" s="9">
        <f t="shared" si="578"/>
        <v>28493.610000000015</v>
      </c>
    </row>
    <row r="1342" spans="1:5" ht="21" x14ac:dyDescent="0.35">
      <c r="A1342" s="46"/>
      <c r="B1342" s="42" t="s">
        <v>181</v>
      </c>
      <c r="C1342" s="9">
        <v>1602813.45</v>
      </c>
      <c r="D1342" s="9">
        <v>1533923.45</v>
      </c>
      <c r="E1342" s="9">
        <f t="shared" si="578"/>
        <v>68890</v>
      </c>
    </row>
    <row r="1343" spans="1:5" ht="21" x14ac:dyDescent="0.35">
      <c r="A1343" s="46"/>
      <c r="B1343" s="47"/>
      <c r="C1343" s="9"/>
      <c r="D1343" s="9"/>
      <c r="E1343" s="9"/>
    </row>
    <row r="1344" spans="1:5" x14ac:dyDescent="0.25">
      <c r="A1344" s="45"/>
      <c r="B1344" s="39" t="s">
        <v>192</v>
      </c>
      <c r="C1344" s="40">
        <f t="shared" ref="C1344:D1346" si="579">C1304+C1308+C1312+C1316+C1320+C1324+C1328+C1332+C1336+C1340</f>
        <v>249384.1799999997</v>
      </c>
      <c r="D1344" s="40">
        <f t="shared" si="579"/>
        <v>194273.6799999997</v>
      </c>
      <c r="E1344" s="40">
        <f t="shared" ref="E1344:E1346" si="580">C1344-D1344</f>
        <v>55110.5</v>
      </c>
    </row>
    <row r="1345" spans="1:5" ht="21" x14ac:dyDescent="0.35">
      <c r="A1345" s="46"/>
      <c r="B1345" s="42" t="s">
        <v>180</v>
      </c>
      <c r="C1345" s="9">
        <f t="shared" si="579"/>
        <v>3027923.8099999996</v>
      </c>
      <c r="D1345" s="9">
        <f t="shared" si="579"/>
        <v>2683306.15</v>
      </c>
      <c r="E1345" s="9">
        <f t="shared" si="580"/>
        <v>344617.65999999968</v>
      </c>
    </row>
    <row r="1346" spans="1:5" ht="21" x14ac:dyDescent="0.35">
      <c r="A1346" s="46"/>
      <c r="B1346" s="42" t="s">
        <v>181</v>
      </c>
      <c r="C1346" s="9">
        <f t="shared" si="579"/>
        <v>2778539.63</v>
      </c>
      <c r="D1346" s="9">
        <f t="shared" si="579"/>
        <v>2489032.4699999997</v>
      </c>
      <c r="E1346" s="9">
        <f t="shared" si="580"/>
        <v>289507.16000000015</v>
      </c>
    </row>
    <row r="1348" spans="1:5" x14ac:dyDescent="0.25">
      <c r="A1348" s="27"/>
      <c r="B1348" s="27"/>
      <c r="C1348" s="27"/>
      <c r="D1348" s="27"/>
      <c r="E1348" s="27"/>
    </row>
    <row r="1351" spans="1:5" ht="26.25" x14ac:dyDescent="0.4">
      <c r="A1351" s="1" t="s">
        <v>178</v>
      </c>
      <c r="B1351" s="2"/>
      <c r="C1351" s="18">
        <v>2021</v>
      </c>
      <c r="D1351" s="18">
        <v>2020</v>
      </c>
      <c r="E1351" s="20" t="s">
        <v>125</v>
      </c>
    </row>
    <row r="1352" spans="1:5" x14ac:dyDescent="0.25">
      <c r="A1352" t="s">
        <v>0</v>
      </c>
      <c r="C1352" s="3">
        <v>525</v>
      </c>
      <c r="D1352" s="3">
        <v>490</v>
      </c>
      <c r="E1352" s="29">
        <f>C1352-D1352</f>
        <v>35</v>
      </c>
    </row>
    <row r="1353" spans="1:5" x14ac:dyDescent="0.25">
      <c r="C1353" s="30" t="s">
        <v>152</v>
      </c>
      <c r="D1353" s="30" t="s">
        <v>152</v>
      </c>
      <c r="E1353" s="4" t="s">
        <v>152</v>
      </c>
    </row>
    <row r="1354" spans="1:5" x14ac:dyDescent="0.25">
      <c r="A1354" s="38">
        <v>0</v>
      </c>
      <c r="B1354" s="39" t="s">
        <v>179</v>
      </c>
      <c r="C1354" s="40">
        <f t="shared" ref="C1354:D1354" si="581">C1355-C1356</f>
        <v>205127.62</v>
      </c>
      <c r="D1354" s="40">
        <f t="shared" si="581"/>
        <v>204145.29</v>
      </c>
      <c r="E1354" s="40">
        <f>C1354-D1354</f>
        <v>982.32999999998719</v>
      </c>
    </row>
    <row r="1355" spans="1:5" x14ac:dyDescent="0.25">
      <c r="A1355" s="41"/>
      <c r="B1355" s="42" t="s">
        <v>180</v>
      </c>
      <c r="C1355" s="43">
        <v>230866.52</v>
      </c>
      <c r="D1355" s="43">
        <v>232237.69</v>
      </c>
      <c r="E1355" s="9">
        <f>C1355-D1355</f>
        <v>-1371.1700000000128</v>
      </c>
    </row>
    <row r="1356" spans="1:5" x14ac:dyDescent="0.25">
      <c r="A1356" s="41"/>
      <c r="B1356" s="42" t="s">
        <v>181</v>
      </c>
      <c r="C1356" s="43">
        <v>25738.9</v>
      </c>
      <c r="D1356" s="43">
        <v>28092.400000000001</v>
      </c>
      <c r="E1356" s="9">
        <f>C1356-D1356</f>
        <v>-2353.5</v>
      </c>
    </row>
    <row r="1357" spans="1:5" x14ac:dyDescent="0.25">
      <c r="A1357" s="44"/>
      <c r="B1357" s="2"/>
      <c r="C1357" s="9"/>
      <c r="D1357" s="9"/>
    </row>
    <row r="1358" spans="1:5" x14ac:dyDescent="0.25">
      <c r="A1358" s="38" t="s">
        <v>182</v>
      </c>
      <c r="B1358" s="39" t="s">
        <v>183</v>
      </c>
      <c r="C1358" s="40">
        <f t="shared" ref="C1358:D1358" si="582">C1359-C1360</f>
        <v>-7178</v>
      </c>
      <c r="D1358" s="40">
        <f t="shared" si="582"/>
        <v>-6933.0999999999985</v>
      </c>
      <c r="E1358" s="40">
        <f>C1358-D1358</f>
        <v>-244.90000000000146</v>
      </c>
    </row>
    <row r="1359" spans="1:5" x14ac:dyDescent="0.25">
      <c r="A1359" s="41"/>
      <c r="B1359" s="42" t="s">
        <v>180</v>
      </c>
      <c r="C1359" s="9">
        <v>36015.25</v>
      </c>
      <c r="D1359" s="9">
        <v>37968.15</v>
      </c>
      <c r="E1359" s="9">
        <f>C1359-D1359</f>
        <v>-1952.9000000000015</v>
      </c>
    </row>
    <row r="1360" spans="1:5" x14ac:dyDescent="0.25">
      <c r="A1360" s="41"/>
      <c r="B1360" s="42" t="s">
        <v>181</v>
      </c>
      <c r="C1360" s="9">
        <v>43193.25</v>
      </c>
      <c r="D1360" s="9">
        <v>44901.25</v>
      </c>
      <c r="E1360" s="9">
        <f t="shared" ref="E1360" si="583">C1360-D1360</f>
        <v>-1708</v>
      </c>
    </row>
    <row r="1361" spans="1:5" x14ac:dyDescent="0.25">
      <c r="A1361" s="44"/>
      <c r="B1361" s="2"/>
      <c r="C1361" s="9"/>
      <c r="D1361" s="9"/>
      <c r="E1361" s="9"/>
    </row>
    <row r="1362" spans="1:5" x14ac:dyDescent="0.25">
      <c r="A1362" s="45">
        <v>2</v>
      </c>
      <c r="B1362" s="39" t="s">
        <v>184</v>
      </c>
      <c r="C1362" s="40">
        <f t="shared" ref="C1362:D1362" si="584">C1363-C1364</f>
        <v>652092.63</v>
      </c>
      <c r="D1362" s="40">
        <f t="shared" si="584"/>
        <v>666368.32999999996</v>
      </c>
      <c r="E1362" s="40">
        <f t="shared" ref="E1362:E1364" si="585">C1362-D1362</f>
        <v>-14275.699999999953</v>
      </c>
    </row>
    <row r="1363" spans="1:5" x14ac:dyDescent="0.25">
      <c r="A1363" s="44"/>
      <c r="B1363" s="42" t="s">
        <v>180</v>
      </c>
      <c r="C1363" s="43">
        <v>652936.63</v>
      </c>
      <c r="D1363" s="43">
        <v>676867.33</v>
      </c>
      <c r="E1363" s="9">
        <f t="shared" si="585"/>
        <v>-23930.699999999953</v>
      </c>
    </row>
    <row r="1364" spans="1:5" x14ac:dyDescent="0.25">
      <c r="A1364" s="44"/>
      <c r="B1364" s="42" t="s">
        <v>181</v>
      </c>
      <c r="C1364" s="43">
        <v>844</v>
      </c>
      <c r="D1364" s="43">
        <v>10499</v>
      </c>
      <c r="E1364" s="9">
        <f t="shared" si="585"/>
        <v>-9655</v>
      </c>
    </row>
    <row r="1365" spans="1:5" x14ac:dyDescent="0.25">
      <c r="A1365" s="44"/>
      <c r="B1365" s="2"/>
      <c r="C1365" s="9"/>
      <c r="D1365" s="9"/>
      <c r="E1365" s="9"/>
    </row>
    <row r="1366" spans="1:5" x14ac:dyDescent="0.25">
      <c r="A1366" s="45">
        <v>3</v>
      </c>
      <c r="B1366" s="39" t="s">
        <v>185</v>
      </c>
      <c r="C1366" s="40">
        <f t="shared" ref="C1366:D1366" si="586">C1367-C1368</f>
        <v>43313.75</v>
      </c>
      <c r="D1366" s="40">
        <f t="shared" si="586"/>
        <v>33866.449999999997</v>
      </c>
      <c r="E1366" s="40">
        <f t="shared" ref="E1366:E1368" si="587">C1366-D1366</f>
        <v>9447.3000000000029</v>
      </c>
    </row>
    <row r="1367" spans="1:5" x14ac:dyDescent="0.25">
      <c r="A1367" s="44"/>
      <c r="B1367" s="42" t="s">
        <v>180</v>
      </c>
      <c r="C1367" s="9">
        <v>43313.75</v>
      </c>
      <c r="D1367" s="9">
        <v>33866.449999999997</v>
      </c>
      <c r="E1367" s="9">
        <f t="shared" si="587"/>
        <v>9447.3000000000029</v>
      </c>
    </row>
    <row r="1368" spans="1:5" x14ac:dyDescent="0.25">
      <c r="A1368" s="44"/>
      <c r="B1368" s="42" t="s">
        <v>181</v>
      </c>
      <c r="C1368" s="9">
        <v>0</v>
      </c>
      <c r="D1368" s="9">
        <v>0</v>
      </c>
      <c r="E1368" s="9">
        <f t="shared" si="587"/>
        <v>0</v>
      </c>
    </row>
    <row r="1369" spans="1:5" x14ac:dyDescent="0.25">
      <c r="A1369" s="44"/>
      <c r="B1369" s="2"/>
      <c r="C1369" s="9"/>
      <c r="D1369" s="9"/>
      <c r="E1369" s="9"/>
    </row>
    <row r="1370" spans="1:5" x14ac:dyDescent="0.25">
      <c r="A1370" s="45">
        <v>4</v>
      </c>
      <c r="B1370" s="39" t="s">
        <v>186</v>
      </c>
      <c r="C1370" s="40">
        <f t="shared" ref="C1370:D1370" si="588">C1371-C1372</f>
        <v>7702.95</v>
      </c>
      <c r="D1370" s="40">
        <f t="shared" si="588"/>
        <v>9307.23</v>
      </c>
      <c r="E1370" s="40">
        <f t="shared" ref="E1370:E1372" si="589">C1370-D1370</f>
        <v>-1604.2799999999997</v>
      </c>
    </row>
    <row r="1371" spans="1:5" x14ac:dyDescent="0.25">
      <c r="A1371" s="44"/>
      <c r="B1371" s="42" t="s">
        <v>180</v>
      </c>
      <c r="C1371" s="9">
        <v>7702.95</v>
      </c>
      <c r="D1371" s="9">
        <v>9307.23</v>
      </c>
      <c r="E1371" s="9">
        <f t="shared" si="589"/>
        <v>-1604.2799999999997</v>
      </c>
    </row>
    <row r="1372" spans="1:5" x14ac:dyDescent="0.25">
      <c r="A1372" s="44"/>
      <c r="B1372" s="42" t="s">
        <v>181</v>
      </c>
      <c r="C1372" s="9">
        <v>0</v>
      </c>
      <c r="D1372" s="9">
        <v>0</v>
      </c>
      <c r="E1372" s="9">
        <f t="shared" si="589"/>
        <v>0</v>
      </c>
    </row>
    <row r="1373" spans="1:5" x14ac:dyDescent="0.25">
      <c r="A1373" s="44"/>
      <c r="B1373" s="2"/>
      <c r="C1373" s="9"/>
      <c r="D1373" s="9"/>
      <c r="E1373" s="9"/>
    </row>
    <row r="1374" spans="1:5" x14ac:dyDescent="0.25">
      <c r="A1374" s="45">
        <v>5</v>
      </c>
      <c r="B1374" s="39" t="s">
        <v>187</v>
      </c>
      <c r="C1374" s="40">
        <f t="shared" ref="C1374:D1374" si="590">C1375-C1376</f>
        <v>383053.95</v>
      </c>
      <c r="D1374" s="40">
        <f t="shared" si="590"/>
        <v>361973.2</v>
      </c>
      <c r="E1374" s="40">
        <f t="shared" ref="E1374:E1376" si="591">C1374-D1374</f>
        <v>21080.75</v>
      </c>
    </row>
    <row r="1375" spans="1:5" x14ac:dyDescent="0.25">
      <c r="A1375" s="44"/>
      <c r="B1375" s="42" t="s">
        <v>180</v>
      </c>
      <c r="C1375" s="9">
        <v>389014.95</v>
      </c>
      <c r="D1375" s="9">
        <v>364651.2</v>
      </c>
      <c r="E1375" s="9">
        <f t="shared" si="591"/>
        <v>24363.75</v>
      </c>
    </row>
    <row r="1376" spans="1:5" x14ac:dyDescent="0.25">
      <c r="A1376" s="44"/>
      <c r="B1376" s="42" t="s">
        <v>181</v>
      </c>
      <c r="C1376" s="9">
        <v>5961</v>
      </c>
      <c r="D1376" s="9">
        <v>2678</v>
      </c>
      <c r="E1376" s="9">
        <f t="shared" si="591"/>
        <v>3283</v>
      </c>
    </row>
    <row r="1377" spans="1:5" x14ac:dyDescent="0.25">
      <c r="A1377" s="44"/>
      <c r="B1377" s="2"/>
      <c r="C1377" s="9"/>
      <c r="D1377" s="9"/>
      <c r="E1377" s="9"/>
    </row>
    <row r="1378" spans="1:5" x14ac:dyDescent="0.25">
      <c r="A1378" s="45">
        <v>6</v>
      </c>
      <c r="B1378" s="39" t="s">
        <v>188</v>
      </c>
      <c r="C1378" s="40">
        <f t="shared" ref="C1378:D1378" si="592">C1379-C1380</f>
        <v>181765.21000000002</v>
      </c>
      <c r="D1378" s="40">
        <f t="shared" si="592"/>
        <v>146432.5</v>
      </c>
      <c r="E1378" s="40">
        <f t="shared" ref="E1378:E1380" si="593">C1378-D1378</f>
        <v>35332.710000000021</v>
      </c>
    </row>
    <row r="1379" spans="1:5" x14ac:dyDescent="0.25">
      <c r="A1379" s="44"/>
      <c r="B1379" s="42" t="s">
        <v>180</v>
      </c>
      <c r="C1379" s="9">
        <v>272589.21000000002</v>
      </c>
      <c r="D1379" s="9">
        <v>227553.8</v>
      </c>
      <c r="E1379" s="9">
        <f t="shared" si="593"/>
        <v>45035.410000000033</v>
      </c>
    </row>
    <row r="1380" spans="1:5" x14ac:dyDescent="0.25">
      <c r="A1380" s="44"/>
      <c r="B1380" s="42" t="s">
        <v>181</v>
      </c>
      <c r="C1380" s="9">
        <v>90824</v>
      </c>
      <c r="D1380" s="9">
        <v>81121.3</v>
      </c>
      <c r="E1380" s="9">
        <f t="shared" si="593"/>
        <v>9702.6999999999971</v>
      </c>
    </row>
    <row r="1381" spans="1:5" x14ac:dyDescent="0.25">
      <c r="A1381" s="44"/>
      <c r="B1381" s="2"/>
      <c r="C1381" s="9"/>
      <c r="D1381" s="9"/>
      <c r="E1381" s="9"/>
    </row>
    <row r="1382" spans="1:5" x14ac:dyDescent="0.25">
      <c r="A1382" s="45">
        <v>7</v>
      </c>
      <c r="B1382" s="39" t="s">
        <v>189</v>
      </c>
      <c r="C1382" s="40">
        <f t="shared" ref="C1382:D1382" si="594">C1383-C1384</f>
        <v>20327.77999999997</v>
      </c>
      <c r="D1382" s="40">
        <f t="shared" si="594"/>
        <v>1341.1900000000023</v>
      </c>
      <c r="E1382" s="40">
        <f t="shared" ref="E1382:E1384" si="595">C1382-D1382</f>
        <v>18986.589999999967</v>
      </c>
    </row>
    <row r="1383" spans="1:5" x14ac:dyDescent="0.25">
      <c r="A1383" s="44"/>
      <c r="B1383" s="42" t="s">
        <v>180</v>
      </c>
      <c r="C1383" s="9">
        <v>289601.18</v>
      </c>
      <c r="D1383" s="9">
        <v>263336.3</v>
      </c>
      <c r="E1383" s="9">
        <f t="shared" si="595"/>
        <v>26264.880000000005</v>
      </c>
    </row>
    <row r="1384" spans="1:5" x14ac:dyDescent="0.25">
      <c r="A1384" s="44"/>
      <c r="B1384" s="42" t="s">
        <v>181</v>
      </c>
      <c r="C1384" s="9">
        <v>269273.40000000002</v>
      </c>
      <c r="D1384" s="9">
        <v>261995.11</v>
      </c>
      <c r="E1384" s="9">
        <f t="shared" si="595"/>
        <v>7278.2900000000373</v>
      </c>
    </row>
    <row r="1385" spans="1:5" x14ac:dyDescent="0.25">
      <c r="A1385" s="44"/>
      <c r="B1385" s="2"/>
      <c r="C1385" s="9"/>
      <c r="D1385" s="9"/>
      <c r="E1385" s="9"/>
    </row>
    <row r="1386" spans="1:5" x14ac:dyDescent="0.25">
      <c r="A1386" s="45">
        <v>8</v>
      </c>
      <c r="B1386" s="39" t="s">
        <v>190</v>
      </c>
      <c r="C1386" s="40">
        <f t="shared" ref="C1386:D1386" si="596">C1387-C1388</f>
        <v>-189403.20000000019</v>
      </c>
      <c r="D1386" s="40">
        <f t="shared" si="596"/>
        <v>-72258.850000000093</v>
      </c>
      <c r="E1386" s="40">
        <f t="shared" ref="E1386:E1388" si="597">C1386-D1386</f>
        <v>-117144.35000000009</v>
      </c>
    </row>
    <row r="1387" spans="1:5" x14ac:dyDescent="0.25">
      <c r="A1387" s="44"/>
      <c r="B1387" s="42" t="s">
        <v>180</v>
      </c>
      <c r="C1387" s="9">
        <v>1224709.8799999999</v>
      </c>
      <c r="D1387" s="9">
        <v>1370143.71</v>
      </c>
      <c r="E1387" s="9">
        <f t="shared" si="597"/>
        <v>-145433.83000000007</v>
      </c>
    </row>
    <row r="1388" spans="1:5" x14ac:dyDescent="0.25">
      <c r="A1388" s="44"/>
      <c r="B1388" s="42" t="s">
        <v>181</v>
      </c>
      <c r="C1388" s="9">
        <v>1414113.08</v>
      </c>
      <c r="D1388" s="9">
        <v>1442402.56</v>
      </c>
      <c r="E1388" s="9">
        <f t="shared" si="597"/>
        <v>-28289.479999999981</v>
      </c>
    </row>
    <row r="1389" spans="1:5" x14ac:dyDescent="0.25">
      <c r="A1389" s="44"/>
      <c r="B1389" s="2"/>
      <c r="C1389" s="9"/>
      <c r="D1389" s="9"/>
      <c r="E1389" s="9"/>
    </row>
    <row r="1390" spans="1:5" x14ac:dyDescent="0.25">
      <c r="A1390" s="45">
        <v>9</v>
      </c>
      <c r="B1390" s="39" t="s">
        <v>191</v>
      </c>
      <c r="C1390" s="40">
        <f t="shared" ref="C1390:D1390" si="598">C1391-C1392</f>
        <v>-1373208.27</v>
      </c>
      <c r="D1390" s="40">
        <f t="shared" si="598"/>
        <v>-1466781</v>
      </c>
      <c r="E1390" s="40">
        <f t="shared" ref="E1390:E1392" si="599">C1390-D1390</f>
        <v>93572.729999999981</v>
      </c>
    </row>
    <row r="1391" spans="1:5" ht="21" x14ac:dyDescent="0.35">
      <c r="A1391" s="46"/>
      <c r="B1391" s="42" t="s">
        <v>180</v>
      </c>
      <c r="C1391" s="9">
        <v>243635.39</v>
      </c>
      <c r="D1391" s="9">
        <v>498502.7</v>
      </c>
      <c r="E1391" s="9">
        <f t="shared" si="599"/>
        <v>-254867.31</v>
      </c>
    </row>
    <row r="1392" spans="1:5" ht="21" x14ac:dyDescent="0.35">
      <c r="A1392" s="46"/>
      <c r="B1392" s="42" t="s">
        <v>181</v>
      </c>
      <c r="C1392" s="9">
        <v>1616843.66</v>
      </c>
      <c r="D1392" s="9">
        <v>1965283.7</v>
      </c>
      <c r="E1392" s="9">
        <f t="shared" si="599"/>
        <v>-348440.04000000004</v>
      </c>
    </row>
    <row r="1393" spans="1:5" ht="21" x14ac:dyDescent="0.35">
      <c r="A1393" s="46"/>
      <c r="B1393" s="47"/>
      <c r="C1393" s="9"/>
      <c r="D1393" s="9"/>
      <c r="E1393" s="9"/>
    </row>
    <row r="1394" spans="1:5" x14ac:dyDescent="0.25">
      <c r="A1394" s="45"/>
      <c r="B1394" s="39" t="s">
        <v>192</v>
      </c>
      <c r="C1394" s="40">
        <f t="shared" ref="C1394:D1396" si="600">C1354+C1358+C1362+C1366+C1370+C1374+C1378+C1382+C1386+C1390</f>
        <v>-76405.580000000307</v>
      </c>
      <c r="D1394" s="40">
        <f t="shared" si="600"/>
        <v>-122538.76000000024</v>
      </c>
      <c r="E1394" s="40">
        <f t="shared" ref="E1394:E1396" si="601">C1394-D1394</f>
        <v>46133.179999999935</v>
      </c>
    </row>
    <row r="1395" spans="1:5" ht="21" x14ac:dyDescent="0.35">
      <c r="A1395" s="46"/>
      <c r="B1395" s="42" t="s">
        <v>180</v>
      </c>
      <c r="C1395" s="9">
        <f t="shared" si="600"/>
        <v>3390385.71</v>
      </c>
      <c r="D1395" s="9">
        <f t="shared" si="600"/>
        <v>3714434.56</v>
      </c>
      <c r="E1395" s="9">
        <f t="shared" si="601"/>
        <v>-324048.85000000009</v>
      </c>
    </row>
    <row r="1396" spans="1:5" ht="21" x14ac:dyDescent="0.35">
      <c r="A1396" s="46"/>
      <c r="B1396" s="42" t="s">
        <v>181</v>
      </c>
      <c r="C1396" s="9">
        <f t="shared" si="600"/>
        <v>3466791.29</v>
      </c>
      <c r="D1396" s="9">
        <f t="shared" si="600"/>
        <v>3836973.3200000003</v>
      </c>
      <c r="E1396" s="9">
        <f t="shared" si="601"/>
        <v>-370182.03000000026</v>
      </c>
    </row>
    <row r="1398" spans="1:5" x14ac:dyDescent="0.25">
      <c r="A1398" s="27"/>
      <c r="B1398" s="27"/>
      <c r="C1398" s="27"/>
      <c r="D1398" s="27"/>
      <c r="E1398" s="27"/>
    </row>
    <row r="1401" spans="1:5" ht="26.25" x14ac:dyDescent="0.4">
      <c r="A1401" s="1" t="s">
        <v>178</v>
      </c>
      <c r="B1401" s="2"/>
      <c r="C1401" s="18">
        <v>2021</v>
      </c>
      <c r="D1401" s="18">
        <v>2020</v>
      </c>
      <c r="E1401" s="20" t="s">
        <v>125</v>
      </c>
    </row>
    <row r="1402" spans="1:5" x14ac:dyDescent="0.25">
      <c r="A1402" t="s">
        <v>0</v>
      </c>
      <c r="C1402" s="3">
        <v>1909</v>
      </c>
      <c r="D1402" s="3">
        <v>1914</v>
      </c>
      <c r="E1402" s="29">
        <f>C1402-D1402</f>
        <v>-5</v>
      </c>
    </row>
    <row r="1403" spans="1:5" x14ac:dyDescent="0.25">
      <c r="C1403" s="30" t="s">
        <v>153</v>
      </c>
      <c r="D1403" s="30" t="s">
        <v>153</v>
      </c>
      <c r="E1403" s="4" t="s">
        <v>153</v>
      </c>
    </row>
    <row r="1404" spans="1:5" x14ac:dyDescent="0.25">
      <c r="A1404" s="38">
        <v>0</v>
      </c>
      <c r="B1404" s="39" t="s">
        <v>179</v>
      </c>
      <c r="C1404" s="40">
        <f t="shared" ref="C1404:D1404" si="602">C1405-C1406</f>
        <v>558853.84</v>
      </c>
      <c r="D1404" s="40">
        <f t="shared" si="602"/>
        <v>543356.28</v>
      </c>
      <c r="E1404" s="40">
        <f>C1404-D1404</f>
        <v>15497.559999999939</v>
      </c>
    </row>
    <row r="1405" spans="1:5" x14ac:dyDescent="0.25">
      <c r="A1405" s="41"/>
      <c r="B1405" s="42" t="s">
        <v>180</v>
      </c>
      <c r="C1405" s="43">
        <v>604645.01</v>
      </c>
      <c r="D1405" s="43">
        <v>588040.49</v>
      </c>
      <c r="E1405" s="9">
        <f>C1405-D1405</f>
        <v>16604.520000000019</v>
      </c>
    </row>
    <row r="1406" spans="1:5" x14ac:dyDescent="0.25">
      <c r="A1406" s="41"/>
      <c r="B1406" s="42" t="s">
        <v>181</v>
      </c>
      <c r="C1406" s="43">
        <v>45791.17</v>
      </c>
      <c r="D1406" s="43">
        <v>44684.21</v>
      </c>
      <c r="E1406" s="9">
        <f>C1406-D1406</f>
        <v>1106.9599999999991</v>
      </c>
    </row>
    <row r="1407" spans="1:5" x14ac:dyDescent="0.25">
      <c r="A1407" s="44"/>
      <c r="B1407" s="2"/>
      <c r="C1407" s="9"/>
      <c r="D1407" s="9"/>
    </row>
    <row r="1408" spans="1:5" x14ac:dyDescent="0.25">
      <c r="A1408" s="38" t="s">
        <v>182</v>
      </c>
      <c r="B1408" s="39" t="s">
        <v>183</v>
      </c>
      <c r="C1408" s="40">
        <f t="shared" ref="C1408:D1408" si="603">C1409-C1410</f>
        <v>-19992.950000000012</v>
      </c>
      <c r="D1408" s="40">
        <f t="shared" si="603"/>
        <v>-1991.1699999999837</v>
      </c>
      <c r="E1408" s="40">
        <f>C1408-D1408</f>
        <v>-18001.780000000028</v>
      </c>
    </row>
    <row r="1409" spans="1:5" x14ac:dyDescent="0.25">
      <c r="A1409" s="41"/>
      <c r="B1409" s="42" t="s">
        <v>180</v>
      </c>
      <c r="C1409" s="9">
        <v>157975.9</v>
      </c>
      <c r="D1409" s="9">
        <v>184008.63</v>
      </c>
      <c r="E1409" s="9">
        <f>C1409-D1409</f>
        <v>-26032.73000000001</v>
      </c>
    </row>
    <row r="1410" spans="1:5" x14ac:dyDescent="0.25">
      <c r="A1410" s="41"/>
      <c r="B1410" s="42" t="s">
        <v>181</v>
      </c>
      <c r="C1410" s="9">
        <v>177968.85</v>
      </c>
      <c r="D1410" s="9">
        <v>185999.8</v>
      </c>
      <c r="E1410" s="9">
        <f t="shared" ref="E1410" si="604">C1410-D1410</f>
        <v>-8030.9499999999825</v>
      </c>
    </row>
    <row r="1411" spans="1:5" x14ac:dyDescent="0.25">
      <c r="A1411" s="44"/>
      <c r="B1411" s="2"/>
      <c r="C1411" s="9"/>
      <c r="D1411" s="9"/>
      <c r="E1411" s="9"/>
    </row>
    <row r="1412" spans="1:5" x14ac:dyDescent="0.25">
      <c r="A1412" s="45">
        <v>2</v>
      </c>
      <c r="B1412" s="39" t="s">
        <v>184</v>
      </c>
      <c r="C1412" s="40">
        <f t="shared" ref="C1412:D1412" si="605">C1413-C1414</f>
        <v>2722992.35</v>
      </c>
      <c r="D1412" s="40">
        <f t="shared" si="605"/>
        <v>2673934.04</v>
      </c>
      <c r="E1412" s="40">
        <f t="shared" ref="E1412:E1414" si="606">C1412-D1412</f>
        <v>49058.310000000056</v>
      </c>
    </row>
    <row r="1413" spans="1:5" x14ac:dyDescent="0.25">
      <c r="A1413" s="44"/>
      <c r="B1413" s="42" t="s">
        <v>180</v>
      </c>
      <c r="C1413" s="43">
        <v>2831989.95</v>
      </c>
      <c r="D1413" s="43">
        <v>2776229.29</v>
      </c>
      <c r="E1413" s="9">
        <f t="shared" si="606"/>
        <v>55760.660000000149</v>
      </c>
    </row>
    <row r="1414" spans="1:5" x14ac:dyDescent="0.25">
      <c r="A1414" s="44"/>
      <c r="B1414" s="42" t="s">
        <v>181</v>
      </c>
      <c r="C1414" s="43">
        <v>108997.6</v>
      </c>
      <c r="D1414" s="43">
        <v>102295.25</v>
      </c>
      <c r="E1414" s="9">
        <f t="shared" si="606"/>
        <v>6702.3500000000058</v>
      </c>
    </row>
    <row r="1415" spans="1:5" x14ac:dyDescent="0.25">
      <c r="A1415" s="44"/>
      <c r="B1415" s="2"/>
      <c r="C1415" s="9"/>
      <c r="D1415" s="9"/>
      <c r="E1415" s="9"/>
    </row>
    <row r="1416" spans="1:5" x14ac:dyDescent="0.25">
      <c r="A1416" s="45">
        <v>3</v>
      </c>
      <c r="B1416" s="39" t="s">
        <v>185</v>
      </c>
      <c r="C1416" s="40">
        <f t="shared" ref="C1416:D1416" si="607">C1417-C1418</f>
        <v>237875.46000000002</v>
      </c>
      <c r="D1416" s="40">
        <f t="shared" si="607"/>
        <v>207510.33000000002</v>
      </c>
      <c r="E1416" s="40">
        <f t="shared" ref="E1416:E1418" si="608">C1416-D1416</f>
        <v>30365.130000000005</v>
      </c>
    </row>
    <row r="1417" spans="1:5" x14ac:dyDescent="0.25">
      <c r="A1417" s="44"/>
      <c r="B1417" s="42" t="s">
        <v>180</v>
      </c>
      <c r="C1417" s="9">
        <v>248594.01</v>
      </c>
      <c r="D1417" s="9">
        <v>218807.63</v>
      </c>
      <c r="E1417" s="9">
        <f t="shared" si="608"/>
        <v>29786.380000000005</v>
      </c>
    </row>
    <row r="1418" spans="1:5" x14ac:dyDescent="0.25">
      <c r="A1418" s="44"/>
      <c r="B1418" s="42" t="s">
        <v>181</v>
      </c>
      <c r="C1418" s="9">
        <v>10718.55</v>
      </c>
      <c r="D1418" s="9">
        <v>11297.3</v>
      </c>
      <c r="E1418" s="9">
        <f t="shared" si="608"/>
        <v>-578.75</v>
      </c>
    </row>
    <row r="1419" spans="1:5" x14ac:dyDescent="0.25">
      <c r="A1419" s="44"/>
      <c r="B1419" s="2"/>
      <c r="C1419" s="9"/>
      <c r="D1419" s="9"/>
      <c r="E1419" s="9"/>
    </row>
    <row r="1420" spans="1:5" x14ac:dyDescent="0.25">
      <c r="A1420" s="45">
        <v>4</v>
      </c>
      <c r="B1420" s="39" t="s">
        <v>186</v>
      </c>
      <c r="C1420" s="40">
        <f t="shared" ref="C1420:D1420" si="609">C1421-C1422</f>
        <v>17028.740000000002</v>
      </c>
      <c r="D1420" s="40">
        <f t="shared" si="609"/>
        <v>22430.43</v>
      </c>
      <c r="E1420" s="40">
        <f t="shared" ref="E1420:E1422" si="610">C1420-D1420</f>
        <v>-5401.6899999999987</v>
      </c>
    </row>
    <row r="1421" spans="1:5" x14ac:dyDescent="0.25">
      <c r="A1421" s="44"/>
      <c r="B1421" s="42" t="s">
        <v>180</v>
      </c>
      <c r="C1421" s="9">
        <v>17028.740000000002</v>
      </c>
      <c r="D1421" s="9">
        <v>22430.43</v>
      </c>
      <c r="E1421" s="9">
        <f t="shared" si="610"/>
        <v>-5401.6899999999987</v>
      </c>
    </row>
    <row r="1422" spans="1:5" x14ac:dyDescent="0.25">
      <c r="A1422" s="44"/>
      <c r="B1422" s="42" t="s">
        <v>181</v>
      </c>
      <c r="C1422" s="9">
        <v>0</v>
      </c>
      <c r="D1422" s="9">
        <v>0</v>
      </c>
      <c r="E1422" s="9">
        <f t="shared" si="610"/>
        <v>0</v>
      </c>
    </row>
    <row r="1423" spans="1:5" x14ac:dyDescent="0.25">
      <c r="A1423" s="44"/>
      <c r="B1423" s="2"/>
      <c r="C1423" s="9"/>
      <c r="D1423" s="9"/>
      <c r="E1423" s="9"/>
    </row>
    <row r="1424" spans="1:5" x14ac:dyDescent="0.25">
      <c r="A1424" s="45">
        <v>5</v>
      </c>
      <c r="B1424" s="39" t="s">
        <v>187</v>
      </c>
      <c r="C1424" s="40">
        <f t="shared" ref="C1424:D1424" si="611">C1425-C1426</f>
        <v>1525833.6700000002</v>
      </c>
      <c r="D1424" s="40">
        <f t="shared" si="611"/>
        <v>1476039.8199999998</v>
      </c>
      <c r="E1424" s="40">
        <f t="shared" ref="E1424:E1426" si="612">C1424-D1424</f>
        <v>49793.850000000326</v>
      </c>
    </row>
    <row r="1425" spans="1:5" x14ac:dyDescent="0.25">
      <c r="A1425" s="44"/>
      <c r="B1425" s="42" t="s">
        <v>180</v>
      </c>
      <c r="C1425" s="9">
        <v>1810025.87</v>
      </c>
      <c r="D1425" s="9">
        <v>1747397.97</v>
      </c>
      <c r="E1425" s="9">
        <f t="shared" si="612"/>
        <v>62627.90000000014</v>
      </c>
    </row>
    <row r="1426" spans="1:5" x14ac:dyDescent="0.25">
      <c r="A1426" s="44"/>
      <c r="B1426" s="42" t="s">
        <v>181</v>
      </c>
      <c r="C1426" s="9">
        <v>284192.2</v>
      </c>
      <c r="D1426" s="9">
        <v>271358.15000000002</v>
      </c>
      <c r="E1426" s="9">
        <f t="shared" si="612"/>
        <v>12834.049999999988</v>
      </c>
    </row>
    <row r="1427" spans="1:5" x14ac:dyDescent="0.25">
      <c r="A1427" s="44"/>
      <c r="B1427" s="2"/>
      <c r="C1427" s="9"/>
      <c r="D1427" s="9"/>
      <c r="E1427" s="9"/>
    </row>
    <row r="1428" spans="1:5" x14ac:dyDescent="0.25">
      <c r="A1428" s="45">
        <v>6</v>
      </c>
      <c r="B1428" s="39" t="s">
        <v>188</v>
      </c>
      <c r="C1428" s="40">
        <f t="shared" ref="C1428:D1428" si="613">C1429-C1430</f>
        <v>678090.48</v>
      </c>
      <c r="D1428" s="40">
        <f t="shared" si="613"/>
        <v>596450.93000000005</v>
      </c>
      <c r="E1428" s="40">
        <f t="shared" ref="E1428:E1430" si="614">C1428-D1428</f>
        <v>81639.54999999993</v>
      </c>
    </row>
    <row r="1429" spans="1:5" x14ac:dyDescent="0.25">
      <c r="A1429" s="44"/>
      <c r="B1429" s="42" t="s">
        <v>180</v>
      </c>
      <c r="C1429" s="9">
        <v>835227.88</v>
      </c>
      <c r="D1429" s="9">
        <v>720340.68</v>
      </c>
      <c r="E1429" s="9">
        <f t="shared" si="614"/>
        <v>114887.19999999995</v>
      </c>
    </row>
    <row r="1430" spans="1:5" x14ac:dyDescent="0.25">
      <c r="A1430" s="44"/>
      <c r="B1430" s="42" t="s">
        <v>181</v>
      </c>
      <c r="C1430" s="9">
        <v>157137.4</v>
      </c>
      <c r="D1430" s="9">
        <v>123889.75</v>
      </c>
      <c r="E1430" s="9">
        <f t="shared" si="614"/>
        <v>33247.649999999994</v>
      </c>
    </row>
    <row r="1431" spans="1:5" x14ac:dyDescent="0.25">
      <c r="A1431" s="44"/>
      <c r="B1431" s="2"/>
      <c r="C1431" s="9"/>
      <c r="D1431" s="9"/>
      <c r="E1431" s="9"/>
    </row>
    <row r="1432" spans="1:5" x14ac:dyDescent="0.25">
      <c r="A1432" s="45">
        <v>7</v>
      </c>
      <c r="B1432" s="39" t="s">
        <v>189</v>
      </c>
      <c r="C1432" s="40">
        <f t="shared" ref="C1432:D1432" si="615">C1433-C1434</f>
        <v>-44671.279999999795</v>
      </c>
      <c r="D1432" s="40">
        <f t="shared" si="615"/>
        <v>-107874.42000000016</v>
      </c>
      <c r="E1432" s="40">
        <f t="shared" ref="E1432:E1434" si="616">C1432-D1432</f>
        <v>63203.140000000363</v>
      </c>
    </row>
    <row r="1433" spans="1:5" x14ac:dyDescent="0.25">
      <c r="A1433" s="44"/>
      <c r="B1433" s="42" t="s">
        <v>180</v>
      </c>
      <c r="C1433" s="9">
        <v>1247732.1100000001</v>
      </c>
      <c r="D1433" s="9">
        <v>1159039.19</v>
      </c>
      <c r="E1433" s="9">
        <f t="shared" si="616"/>
        <v>88692.920000000158</v>
      </c>
    </row>
    <row r="1434" spans="1:5" x14ac:dyDescent="0.25">
      <c r="A1434" s="44"/>
      <c r="B1434" s="42" t="s">
        <v>181</v>
      </c>
      <c r="C1434" s="9">
        <v>1292403.3899999999</v>
      </c>
      <c r="D1434" s="9">
        <v>1266913.6100000001</v>
      </c>
      <c r="E1434" s="9">
        <f t="shared" si="616"/>
        <v>25489.779999999795</v>
      </c>
    </row>
    <row r="1435" spans="1:5" x14ac:dyDescent="0.25">
      <c r="A1435" s="44"/>
      <c r="B1435" s="2"/>
      <c r="C1435" s="9"/>
      <c r="D1435" s="9"/>
      <c r="E1435" s="9"/>
    </row>
    <row r="1436" spans="1:5" x14ac:dyDescent="0.25">
      <c r="A1436" s="45">
        <v>8</v>
      </c>
      <c r="B1436" s="39" t="s">
        <v>190</v>
      </c>
      <c r="C1436" s="40">
        <f t="shared" ref="C1436:D1436" si="617">C1437-C1438</f>
        <v>11142.780000000028</v>
      </c>
      <c r="D1436" s="40">
        <f t="shared" si="617"/>
        <v>82061.680000000051</v>
      </c>
      <c r="E1436" s="40">
        <f t="shared" ref="E1436:E1438" si="618">C1436-D1436</f>
        <v>-70918.900000000023</v>
      </c>
    </row>
    <row r="1437" spans="1:5" x14ac:dyDescent="0.25">
      <c r="A1437" s="44"/>
      <c r="B1437" s="42" t="s">
        <v>180</v>
      </c>
      <c r="C1437" s="9">
        <v>868230.76</v>
      </c>
      <c r="D1437" s="9">
        <v>885610.68</v>
      </c>
      <c r="E1437" s="9">
        <f t="shared" si="618"/>
        <v>-17379.920000000042</v>
      </c>
    </row>
    <row r="1438" spans="1:5" x14ac:dyDescent="0.25">
      <c r="A1438" s="44"/>
      <c r="B1438" s="42" t="s">
        <v>181</v>
      </c>
      <c r="C1438" s="9">
        <v>857087.98</v>
      </c>
      <c r="D1438" s="9">
        <v>803549</v>
      </c>
      <c r="E1438" s="9">
        <f t="shared" si="618"/>
        <v>53538.979999999981</v>
      </c>
    </row>
    <row r="1439" spans="1:5" x14ac:dyDescent="0.25">
      <c r="A1439" s="44"/>
      <c r="B1439" s="2"/>
      <c r="C1439" s="9"/>
      <c r="D1439" s="9"/>
      <c r="E1439" s="9"/>
    </row>
    <row r="1440" spans="1:5" x14ac:dyDescent="0.25">
      <c r="A1440" s="45">
        <v>9</v>
      </c>
      <c r="B1440" s="39" t="s">
        <v>191</v>
      </c>
      <c r="C1440" s="40">
        <f t="shared" ref="C1440:D1440" si="619">C1441-C1442</f>
        <v>-6591680.79</v>
      </c>
      <c r="D1440" s="40">
        <f t="shared" si="619"/>
        <v>-6599128.2199999997</v>
      </c>
      <c r="E1440" s="40">
        <f t="shared" ref="E1440:E1442" si="620">C1440-D1440</f>
        <v>7447.429999999702</v>
      </c>
    </row>
    <row r="1441" spans="1:5" ht="21" x14ac:dyDescent="0.35">
      <c r="A1441" s="46"/>
      <c r="B1441" s="42" t="s">
        <v>180</v>
      </c>
      <c r="C1441" s="9">
        <v>631513.69999999995</v>
      </c>
      <c r="D1441" s="9">
        <v>520030.78</v>
      </c>
      <c r="E1441" s="9">
        <f t="shared" si="620"/>
        <v>111482.91999999993</v>
      </c>
    </row>
    <row r="1442" spans="1:5" ht="21" x14ac:dyDescent="0.35">
      <c r="A1442" s="46"/>
      <c r="B1442" s="42" t="s">
        <v>181</v>
      </c>
      <c r="C1442" s="9">
        <v>7223194.4900000002</v>
      </c>
      <c r="D1442" s="9">
        <v>7119159</v>
      </c>
      <c r="E1442" s="9">
        <f t="shared" si="620"/>
        <v>104035.49000000022</v>
      </c>
    </row>
    <row r="1443" spans="1:5" ht="21" x14ac:dyDescent="0.35">
      <c r="A1443" s="46"/>
      <c r="B1443" s="47"/>
      <c r="C1443" s="9"/>
      <c r="D1443" s="9"/>
      <c r="E1443" s="9"/>
    </row>
    <row r="1444" spans="1:5" x14ac:dyDescent="0.25">
      <c r="A1444" s="45"/>
      <c r="B1444" s="39" t="s">
        <v>192</v>
      </c>
      <c r="C1444" s="40">
        <f t="shared" ref="C1444:D1446" si="621">C1404+C1408+C1412+C1416+C1420+C1424+C1428+C1432+C1436+C1440</f>
        <v>-904527.69999999925</v>
      </c>
      <c r="D1444" s="40">
        <f t="shared" si="621"/>
        <v>-1107210.2999999998</v>
      </c>
      <c r="E1444" s="40">
        <f t="shared" ref="E1444:E1446" si="622">C1444-D1444</f>
        <v>202682.60000000056</v>
      </c>
    </row>
    <row r="1445" spans="1:5" ht="21" x14ac:dyDescent="0.35">
      <c r="A1445" s="46"/>
      <c r="B1445" s="42" t="s">
        <v>180</v>
      </c>
      <c r="C1445" s="9">
        <f t="shared" si="621"/>
        <v>9252963.9299999997</v>
      </c>
      <c r="D1445" s="9">
        <f t="shared" si="621"/>
        <v>8821935.7699999996</v>
      </c>
      <c r="E1445" s="9">
        <f t="shared" si="622"/>
        <v>431028.16000000015</v>
      </c>
    </row>
    <row r="1446" spans="1:5" ht="21" x14ac:dyDescent="0.35">
      <c r="A1446" s="46"/>
      <c r="B1446" s="42" t="s">
        <v>181</v>
      </c>
      <c r="C1446" s="9">
        <f t="shared" si="621"/>
        <v>10157491.629999999</v>
      </c>
      <c r="D1446" s="9">
        <f t="shared" si="621"/>
        <v>9929146.0700000003</v>
      </c>
      <c r="E1446" s="9">
        <f t="shared" si="622"/>
        <v>228345.55999999866</v>
      </c>
    </row>
    <row r="1448" spans="1:5" x14ac:dyDescent="0.25">
      <c r="A1448" s="27"/>
      <c r="B1448" s="27"/>
      <c r="C1448" s="27"/>
      <c r="D1448" s="27"/>
      <c r="E1448" s="27"/>
    </row>
    <row r="1451" spans="1:5" ht="26.25" x14ac:dyDescent="0.4">
      <c r="A1451" s="1" t="s">
        <v>178</v>
      </c>
      <c r="B1451" s="2"/>
      <c r="C1451" s="18">
        <v>2021</v>
      </c>
      <c r="D1451" s="18">
        <v>2020</v>
      </c>
      <c r="E1451" s="20" t="s">
        <v>125</v>
      </c>
    </row>
    <row r="1452" spans="1:5" x14ac:dyDescent="0.25">
      <c r="A1452" t="s">
        <v>0</v>
      </c>
      <c r="C1452" s="3">
        <v>2580</v>
      </c>
      <c r="D1452" s="3">
        <v>2615</v>
      </c>
      <c r="E1452" s="29">
        <f>C1452-D1452</f>
        <v>-35</v>
      </c>
    </row>
    <row r="1453" spans="1:5" x14ac:dyDescent="0.25">
      <c r="C1453" s="30" t="s">
        <v>154</v>
      </c>
      <c r="D1453" s="30" t="s">
        <v>154</v>
      </c>
      <c r="E1453" s="4" t="s">
        <v>154</v>
      </c>
    </row>
    <row r="1454" spans="1:5" x14ac:dyDescent="0.25">
      <c r="A1454" s="38">
        <v>0</v>
      </c>
      <c r="B1454" s="39" t="s">
        <v>179</v>
      </c>
      <c r="C1454" s="40">
        <f t="shared" ref="C1454:D1454" si="623">C1455-C1456</f>
        <v>650115.64</v>
      </c>
      <c r="D1454" s="40">
        <f t="shared" si="623"/>
        <v>758087.69</v>
      </c>
      <c r="E1454" s="40">
        <f>C1454-D1454</f>
        <v>-107972.04999999993</v>
      </c>
    </row>
    <row r="1455" spans="1:5" x14ac:dyDescent="0.25">
      <c r="A1455" s="41"/>
      <c r="B1455" s="42" t="s">
        <v>180</v>
      </c>
      <c r="C1455" s="43">
        <v>756356.18</v>
      </c>
      <c r="D1455" s="43">
        <v>863138.1</v>
      </c>
      <c r="E1455" s="9">
        <f>C1455-D1455</f>
        <v>-106781.91999999993</v>
      </c>
    </row>
    <row r="1456" spans="1:5" x14ac:dyDescent="0.25">
      <c r="A1456" s="41"/>
      <c r="B1456" s="42" t="s">
        <v>181</v>
      </c>
      <c r="C1456" s="43">
        <v>106240.54</v>
      </c>
      <c r="D1456" s="43">
        <v>105050.41</v>
      </c>
      <c r="E1456" s="9">
        <f>C1456-D1456</f>
        <v>1190.1299999999901</v>
      </c>
    </row>
    <row r="1457" spans="1:5" x14ac:dyDescent="0.25">
      <c r="A1457" s="44"/>
      <c r="B1457" s="2"/>
      <c r="C1457" s="9"/>
      <c r="D1457" s="9"/>
    </row>
    <row r="1458" spans="1:5" x14ac:dyDescent="0.25">
      <c r="A1458" s="38" t="s">
        <v>182</v>
      </c>
      <c r="B1458" s="39" t="s">
        <v>183</v>
      </c>
      <c r="C1458" s="40">
        <f t="shared" ref="C1458:D1458" si="624">C1459-C1460</f>
        <v>34810.5</v>
      </c>
      <c r="D1458" s="40">
        <f t="shared" si="624"/>
        <v>42501.050000000017</v>
      </c>
      <c r="E1458" s="40">
        <f>C1458-D1458</f>
        <v>-7690.5500000000175</v>
      </c>
    </row>
    <row r="1459" spans="1:5" x14ac:dyDescent="0.25">
      <c r="A1459" s="41"/>
      <c r="B1459" s="42" t="s">
        <v>180</v>
      </c>
      <c r="C1459" s="9">
        <v>224610.35</v>
      </c>
      <c r="D1459" s="9">
        <v>238139.7</v>
      </c>
      <c r="E1459" s="9">
        <f>C1459-D1459</f>
        <v>-13529.350000000006</v>
      </c>
    </row>
    <row r="1460" spans="1:5" x14ac:dyDescent="0.25">
      <c r="A1460" s="41"/>
      <c r="B1460" s="42" t="s">
        <v>181</v>
      </c>
      <c r="C1460" s="9">
        <v>189799.85</v>
      </c>
      <c r="D1460" s="9">
        <v>195638.65</v>
      </c>
      <c r="E1460" s="9">
        <f t="shared" ref="E1460" si="625">C1460-D1460</f>
        <v>-5838.7999999999884</v>
      </c>
    </row>
    <row r="1461" spans="1:5" x14ac:dyDescent="0.25">
      <c r="A1461" s="44"/>
      <c r="B1461" s="2"/>
      <c r="C1461" s="9"/>
      <c r="D1461" s="9"/>
      <c r="E1461" s="9"/>
    </row>
    <row r="1462" spans="1:5" x14ac:dyDescent="0.25">
      <c r="A1462" s="45">
        <v>2</v>
      </c>
      <c r="B1462" s="39" t="s">
        <v>184</v>
      </c>
      <c r="C1462" s="40">
        <f t="shared" ref="C1462:D1462" si="626">C1463-C1464</f>
        <v>3174762.89</v>
      </c>
      <c r="D1462" s="40">
        <f t="shared" si="626"/>
        <v>3468644.54</v>
      </c>
      <c r="E1462" s="40">
        <f t="shared" ref="E1462:E1464" si="627">C1462-D1462</f>
        <v>-293881.64999999991</v>
      </c>
    </row>
    <row r="1463" spans="1:5" x14ac:dyDescent="0.25">
      <c r="A1463" s="44"/>
      <c r="B1463" s="42" t="s">
        <v>180</v>
      </c>
      <c r="C1463" s="43">
        <v>3304714.64</v>
      </c>
      <c r="D1463" s="43">
        <v>3557428.79</v>
      </c>
      <c r="E1463" s="9">
        <f t="shared" si="627"/>
        <v>-252714.14999999991</v>
      </c>
    </row>
    <row r="1464" spans="1:5" x14ac:dyDescent="0.25">
      <c r="A1464" s="44"/>
      <c r="B1464" s="42" t="s">
        <v>181</v>
      </c>
      <c r="C1464" s="43">
        <v>129951.75</v>
      </c>
      <c r="D1464" s="43">
        <v>88784.25</v>
      </c>
      <c r="E1464" s="9">
        <f t="shared" si="627"/>
        <v>41167.5</v>
      </c>
    </row>
    <row r="1465" spans="1:5" x14ac:dyDescent="0.25">
      <c r="A1465" s="44"/>
      <c r="B1465" s="2"/>
      <c r="C1465" s="9"/>
      <c r="D1465" s="9"/>
      <c r="E1465" s="9"/>
    </row>
    <row r="1466" spans="1:5" x14ac:dyDescent="0.25">
      <c r="A1466" s="45">
        <v>3</v>
      </c>
      <c r="B1466" s="39" t="s">
        <v>185</v>
      </c>
      <c r="C1466" s="40">
        <f t="shared" ref="C1466:D1466" si="628">C1467-C1468</f>
        <v>615727.55000000005</v>
      </c>
      <c r="D1466" s="40">
        <f t="shared" si="628"/>
        <v>475587.55</v>
      </c>
      <c r="E1466" s="40">
        <f t="shared" ref="E1466:E1468" si="629">C1466-D1466</f>
        <v>140140.00000000006</v>
      </c>
    </row>
    <row r="1467" spans="1:5" x14ac:dyDescent="0.25">
      <c r="A1467" s="44"/>
      <c r="B1467" s="42" t="s">
        <v>180</v>
      </c>
      <c r="C1467" s="9">
        <v>615727.55000000005</v>
      </c>
      <c r="D1467" s="9">
        <v>475587.55</v>
      </c>
      <c r="E1467" s="9">
        <f t="shared" si="629"/>
        <v>140140.00000000006</v>
      </c>
    </row>
    <row r="1468" spans="1:5" x14ac:dyDescent="0.25">
      <c r="A1468" s="44"/>
      <c r="B1468" s="42" t="s">
        <v>181</v>
      </c>
      <c r="C1468" s="9">
        <v>0</v>
      </c>
      <c r="D1468" s="9">
        <v>0</v>
      </c>
      <c r="E1468" s="9">
        <f t="shared" si="629"/>
        <v>0</v>
      </c>
    </row>
    <row r="1469" spans="1:5" x14ac:dyDescent="0.25">
      <c r="A1469" s="44"/>
      <c r="B1469" s="2"/>
      <c r="C1469" s="9"/>
      <c r="D1469" s="9"/>
      <c r="E1469" s="9"/>
    </row>
    <row r="1470" spans="1:5" x14ac:dyDescent="0.25">
      <c r="A1470" s="45">
        <v>4</v>
      </c>
      <c r="B1470" s="39" t="s">
        <v>186</v>
      </c>
      <c r="C1470" s="40">
        <f t="shared" ref="C1470:D1470" si="630">C1471-C1472</f>
        <v>12777.1</v>
      </c>
      <c r="D1470" s="40">
        <f t="shared" si="630"/>
        <v>12863.4</v>
      </c>
      <c r="E1470" s="40">
        <f t="shared" ref="E1470:E1472" si="631">C1470-D1470</f>
        <v>-86.299999999999272</v>
      </c>
    </row>
    <row r="1471" spans="1:5" x14ac:dyDescent="0.25">
      <c r="A1471" s="44"/>
      <c r="B1471" s="42" t="s">
        <v>180</v>
      </c>
      <c r="C1471" s="9">
        <v>12777.1</v>
      </c>
      <c r="D1471" s="9">
        <v>12863.4</v>
      </c>
      <c r="E1471" s="9">
        <f t="shared" si="631"/>
        <v>-86.299999999999272</v>
      </c>
    </row>
    <row r="1472" spans="1:5" x14ac:dyDescent="0.25">
      <c r="A1472" s="44"/>
      <c r="B1472" s="42" t="s">
        <v>181</v>
      </c>
      <c r="C1472" s="9">
        <v>0</v>
      </c>
      <c r="D1472" s="9">
        <v>0</v>
      </c>
      <c r="E1472" s="9">
        <f t="shared" si="631"/>
        <v>0</v>
      </c>
    </row>
    <row r="1473" spans="1:5" x14ac:dyDescent="0.25">
      <c r="A1473" s="44"/>
      <c r="B1473" s="2"/>
      <c r="C1473" s="9"/>
      <c r="D1473" s="9"/>
      <c r="E1473" s="9"/>
    </row>
    <row r="1474" spans="1:5" x14ac:dyDescent="0.25">
      <c r="A1474" s="45">
        <v>5</v>
      </c>
      <c r="B1474" s="39" t="s">
        <v>187</v>
      </c>
      <c r="C1474" s="40">
        <f t="shared" ref="C1474:D1474" si="632">C1475-C1476</f>
        <v>2142040.52</v>
      </c>
      <c r="D1474" s="40">
        <f t="shared" si="632"/>
        <v>1898835.9</v>
      </c>
      <c r="E1474" s="40">
        <f t="shared" ref="E1474:E1476" si="633">C1474-D1474</f>
        <v>243204.62000000011</v>
      </c>
    </row>
    <row r="1475" spans="1:5" x14ac:dyDescent="0.25">
      <c r="A1475" s="44"/>
      <c r="B1475" s="42" t="s">
        <v>180</v>
      </c>
      <c r="C1475" s="9">
        <v>2587558.8199999998</v>
      </c>
      <c r="D1475" s="9">
        <v>2411276.4</v>
      </c>
      <c r="E1475" s="9">
        <f t="shared" si="633"/>
        <v>176282.41999999993</v>
      </c>
    </row>
    <row r="1476" spans="1:5" x14ac:dyDescent="0.25">
      <c r="A1476" s="44"/>
      <c r="B1476" s="42" t="s">
        <v>181</v>
      </c>
      <c r="C1476" s="9">
        <v>445518.3</v>
      </c>
      <c r="D1476" s="9">
        <v>512440.5</v>
      </c>
      <c r="E1476" s="9">
        <f t="shared" si="633"/>
        <v>-66922.200000000012</v>
      </c>
    </row>
    <row r="1477" spans="1:5" x14ac:dyDescent="0.25">
      <c r="A1477" s="44"/>
      <c r="B1477" s="2"/>
      <c r="C1477" s="9"/>
      <c r="D1477" s="9"/>
      <c r="E1477" s="9"/>
    </row>
    <row r="1478" spans="1:5" x14ac:dyDescent="0.25">
      <c r="A1478" s="45">
        <v>6</v>
      </c>
      <c r="B1478" s="39" t="s">
        <v>188</v>
      </c>
      <c r="C1478" s="40">
        <f t="shared" ref="C1478:D1478" si="634">C1479-C1480</f>
        <v>755665.05</v>
      </c>
      <c r="D1478" s="40">
        <f t="shared" si="634"/>
        <v>782864.88</v>
      </c>
      <c r="E1478" s="40">
        <f t="shared" ref="E1478:E1480" si="635">C1478-D1478</f>
        <v>-27199.829999999958</v>
      </c>
    </row>
    <row r="1479" spans="1:5" x14ac:dyDescent="0.25">
      <c r="A1479" s="44"/>
      <c r="B1479" s="42" t="s">
        <v>180</v>
      </c>
      <c r="C1479" s="9">
        <v>1043261.65</v>
      </c>
      <c r="D1479" s="9">
        <v>980152.48</v>
      </c>
      <c r="E1479" s="9">
        <f t="shared" si="635"/>
        <v>63109.170000000042</v>
      </c>
    </row>
    <row r="1480" spans="1:5" x14ac:dyDescent="0.25">
      <c r="A1480" s="44"/>
      <c r="B1480" s="42" t="s">
        <v>181</v>
      </c>
      <c r="C1480" s="9">
        <v>287596.59999999998</v>
      </c>
      <c r="D1480" s="9">
        <v>197287.6</v>
      </c>
      <c r="E1480" s="9">
        <f t="shared" si="635"/>
        <v>90308.999999999971</v>
      </c>
    </row>
    <row r="1481" spans="1:5" x14ac:dyDescent="0.25">
      <c r="A1481" s="44"/>
      <c r="B1481" s="2"/>
      <c r="C1481" s="9"/>
      <c r="D1481" s="9"/>
      <c r="E1481" s="9"/>
    </row>
    <row r="1482" spans="1:5" x14ac:dyDescent="0.25">
      <c r="A1482" s="45">
        <v>7</v>
      </c>
      <c r="B1482" s="39" t="s">
        <v>189</v>
      </c>
      <c r="C1482" s="40">
        <f t="shared" ref="C1482:D1482" si="636">C1483-C1484</f>
        <v>-817335.67999999993</v>
      </c>
      <c r="D1482" s="40">
        <f t="shared" si="636"/>
        <v>-193982.89999999991</v>
      </c>
      <c r="E1482" s="40">
        <f t="shared" ref="E1482:E1484" si="637">C1482-D1482</f>
        <v>-623352.78</v>
      </c>
    </row>
    <row r="1483" spans="1:5" x14ac:dyDescent="0.25">
      <c r="A1483" s="44"/>
      <c r="B1483" s="42" t="s">
        <v>180</v>
      </c>
      <c r="C1483" s="9">
        <v>1513166.47</v>
      </c>
      <c r="D1483" s="9">
        <v>1576822.1</v>
      </c>
      <c r="E1483" s="9">
        <f t="shared" si="637"/>
        <v>-63655.630000000121</v>
      </c>
    </row>
    <row r="1484" spans="1:5" x14ac:dyDescent="0.25">
      <c r="A1484" s="44"/>
      <c r="B1484" s="42" t="s">
        <v>181</v>
      </c>
      <c r="C1484" s="9">
        <v>2330502.15</v>
      </c>
      <c r="D1484" s="9">
        <v>1770805</v>
      </c>
      <c r="E1484" s="9">
        <f t="shared" si="637"/>
        <v>559697.14999999991</v>
      </c>
    </row>
    <row r="1485" spans="1:5" x14ac:dyDescent="0.25">
      <c r="A1485" s="44"/>
      <c r="B1485" s="2"/>
      <c r="C1485" s="9"/>
      <c r="D1485" s="9"/>
      <c r="E1485" s="9"/>
    </row>
    <row r="1486" spans="1:5" x14ac:dyDescent="0.25">
      <c r="A1486" s="45">
        <v>8</v>
      </c>
      <c r="B1486" s="39" t="s">
        <v>190</v>
      </c>
      <c r="C1486" s="40">
        <f t="shared" ref="C1486:D1486" si="638">C1487-C1488</f>
        <v>-40002.769999999902</v>
      </c>
      <c r="D1486" s="40">
        <f t="shared" si="638"/>
        <v>-16147.199999999953</v>
      </c>
      <c r="E1486" s="40">
        <f t="shared" ref="E1486:E1488" si="639">C1486-D1486</f>
        <v>-23855.569999999949</v>
      </c>
    </row>
    <row r="1487" spans="1:5" x14ac:dyDescent="0.25">
      <c r="A1487" s="44"/>
      <c r="B1487" s="42" t="s">
        <v>180</v>
      </c>
      <c r="C1487" s="9">
        <v>918278.43</v>
      </c>
      <c r="D1487" s="9">
        <v>913765.05</v>
      </c>
      <c r="E1487" s="9">
        <f t="shared" si="639"/>
        <v>4513.3800000000047</v>
      </c>
    </row>
    <row r="1488" spans="1:5" x14ac:dyDescent="0.25">
      <c r="A1488" s="44"/>
      <c r="B1488" s="42" t="s">
        <v>181</v>
      </c>
      <c r="C1488" s="9">
        <v>958281.2</v>
      </c>
      <c r="D1488" s="9">
        <v>929912.25</v>
      </c>
      <c r="E1488" s="9">
        <f t="shared" si="639"/>
        <v>28368.949999999953</v>
      </c>
    </row>
    <row r="1489" spans="1:5" x14ac:dyDescent="0.25">
      <c r="A1489" s="44"/>
      <c r="B1489" s="2"/>
      <c r="C1489" s="9"/>
      <c r="D1489" s="9"/>
      <c r="E1489" s="9"/>
    </row>
    <row r="1490" spans="1:5" x14ac:dyDescent="0.25">
      <c r="A1490" s="45">
        <v>9</v>
      </c>
      <c r="B1490" s="39" t="s">
        <v>191</v>
      </c>
      <c r="C1490" s="40">
        <f t="shared" ref="C1490:D1490" si="640">C1491-C1492</f>
        <v>-7398295.5599999996</v>
      </c>
      <c r="D1490" s="40">
        <f t="shared" si="640"/>
        <v>-7473142.2599999998</v>
      </c>
      <c r="E1490" s="40">
        <f t="shared" ref="E1490:E1492" si="641">C1490-D1490</f>
        <v>74846.700000000186</v>
      </c>
    </row>
    <row r="1491" spans="1:5" ht="21" x14ac:dyDescent="0.35">
      <c r="A1491" s="46"/>
      <c r="B1491" s="42" t="s">
        <v>180</v>
      </c>
      <c r="C1491" s="9">
        <v>854226.03</v>
      </c>
      <c r="D1491" s="9">
        <v>555578.91</v>
      </c>
      <c r="E1491" s="9">
        <f t="shared" si="641"/>
        <v>298647.12</v>
      </c>
    </row>
    <row r="1492" spans="1:5" ht="21" x14ac:dyDescent="0.35">
      <c r="A1492" s="46"/>
      <c r="B1492" s="42" t="s">
        <v>181</v>
      </c>
      <c r="C1492" s="9">
        <v>8252521.5899999999</v>
      </c>
      <c r="D1492" s="9">
        <v>8028721.1699999999</v>
      </c>
      <c r="E1492" s="9">
        <f t="shared" si="641"/>
        <v>223800.41999999993</v>
      </c>
    </row>
    <row r="1493" spans="1:5" ht="21" x14ac:dyDescent="0.35">
      <c r="A1493" s="46"/>
      <c r="B1493" s="47"/>
      <c r="C1493" s="9"/>
      <c r="D1493" s="9"/>
      <c r="E1493" s="9"/>
    </row>
    <row r="1494" spans="1:5" x14ac:dyDescent="0.25">
      <c r="A1494" s="45"/>
      <c r="B1494" s="39" t="s">
        <v>192</v>
      </c>
      <c r="C1494" s="40">
        <f t="shared" ref="C1494:D1496" si="642">C1454+C1458+C1462+C1466+C1470+C1474+C1478+C1482+C1486+C1490</f>
        <v>-869734.75999999978</v>
      </c>
      <c r="D1494" s="40">
        <f t="shared" si="642"/>
        <v>-243887.3499999987</v>
      </c>
      <c r="E1494" s="40">
        <f t="shared" ref="E1494:E1496" si="643">C1494-D1494</f>
        <v>-625847.41000000108</v>
      </c>
    </row>
    <row r="1495" spans="1:5" ht="21" x14ac:dyDescent="0.35">
      <c r="A1495" s="46"/>
      <c r="B1495" s="42" t="s">
        <v>180</v>
      </c>
      <c r="C1495" s="9">
        <f t="shared" si="642"/>
        <v>11830677.219999999</v>
      </c>
      <c r="D1495" s="9">
        <f t="shared" si="642"/>
        <v>11584752.48</v>
      </c>
      <c r="E1495" s="9">
        <f t="shared" si="643"/>
        <v>245924.73999999836</v>
      </c>
    </row>
    <row r="1496" spans="1:5" ht="21" x14ac:dyDescent="0.35">
      <c r="A1496" s="46"/>
      <c r="B1496" s="42" t="s">
        <v>181</v>
      </c>
      <c r="C1496" s="9">
        <f t="shared" si="642"/>
        <v>12700411.98</v>
      </c>
      <c r="D1496" s="9">
        <f t="shared" si="642"/>
        <v>11828639.83</v>
      </c>
      <c r="E1496" s="9">
        <f t="shared" si="643"/>
        <v>871772.15000000037</v>
      </c>
    </row>
    <row r="1498" spans="1:5" x14ac:dyDescent="0.25">
      <c r="A1498" s="27"/>
      <c r="B1498" s="27"/>
      <c r="C1498" s="27"/>
      <c r="D1498" s="27"/>
      <c r="E1498" s="27"/>
    </row>
    <row r="1501" spans="1:5" ht="26.25" x14ac:dyDescent="0.4">
      <c r="A1501" s="1" t="s">
        <v>178</v>
      </c>
      <c r="B1501" s="2"/>
      <c r="C1501" s="18">
        <v>2021</v>
      </c>
      <c r="D1501" s="18">
        <v>2020</v>
      </c>
      <c r="E1501" s="20" t="s">
        <v>125</v>
      </c>
    </row>
    <row r="1502" spans="1:5" x14ac:dyDescent="0.25">
      <c r="A1502" t="s">
        <v>0</v>
      </c>
      <c r="C1502" s="3">
        <v>222</v>
      </c>
      <c r="D1502" s="3">
        <v>227</v>
      </c>
      <c r="E1502" s="29">
        <f>C1502-D1502</f>
        <v>-5</v>
      </c>
    </row>
    <row r="1503" spans="1:5" x14ac:dyDescent="0.25">
      <c r="C1503" s="30" t="s">
        <v>155</v>
      </c>
      <c r="D1503" s="30" t="s">
        <v>155</v>
      </c>
      <c r="E1503" s="4" t="s">
        <v>155</v>
      </c>
    </row>
    <row r="1504" spans="1:5" x14ac:dyDescent="0.25">
      <c r="A1504" s="38">
        <v>0</v>
      </c>
      <c r="B1504" s="39" t="s">
        <v>179</v>
      </c>
      <c r="C1504" s="40">
        <f t="shared" ref="C1504" si="644">C1505-C1506</f>
        <v>135392.25</v>
      </c>
      <c r="D1504" s="40">
        <f t="shared" ref="D1504" si="645">D1505-D1506</f>
        <v>105275.79999999999</v>
      </c>
      <c r="E1504" s="40">
        <f>C1504-D1504</f>
        <v>30116.450000000012</v>
      </c>
    </row>
    <row r="1505" spans="1:5" x14ac:dyDescent="0.25">
      <c r="A1505" s="41"/>
      <c r="B1505" s="42" t="s">
        <v>180</v>
      </c>
      <c r="C1505" s="43">
        <v>156765.5</v>
      </c>
      <c r="D1505" s="43">
        <v>126523.2</v>
      </c>
      <c r="E1505" s="9">
        <f>C1505-D1505</f>
        <v>30242.300000000003</v>
      </c>
    </row>
    <row r="1506" spans="1:5" x14ac:dyDescent="0.25">
      <c r="A1506" s="41"/>
      <c r="B1506" s="42" t="s">
        <v>181</v>
      </c>
      <c r="C1506" s="43">
        <v>21373.25</v>
      </c>
      <c r="D1506" s="43">
        <v>21247.4</v>
      </c>
      <c r="E1506" s="9">
        <f>C1506-D1506</f>
        <v>125.84999999999854</v>
      </c>
    </row>
    <row r="1507" spans="1:5" x14ac:dyDescent="0.25">
      <c r="A1507" s="44"/>
      <c r="B1507" s="2"/>
      <c r="C1507" s="9"/>
      <c r="D1507" s="9"/>
    </row>
    <row r="1508" spans="1:5" x14ac:dyDescent="0.25">
      <c r="A1508" s="38" t="s">
        <v>182</v>
      </c>
      <c r="B1508" s="39" t="s">
        <v>183</v>
      </c>
      <c r="C1508" s="40">
        <f t="shared" ref="C1508" si="646">C1509-C1510</f>
        <v>-4560.3500000000004</v>
      </c>
      <c r="D1508" s="40">
        <f t="shared" ref="D1508" si="647">D1509-D1510</f>
        <v>-4007.6999999999989</v>
      </c>
      <c r="E1508" s="40">
        <f>C1508-D1508</f>
        <v>-552.65000000000146</v>
      </c>
    </row>
    <row r="1509" spans="1:5" x14ac:dyDescent="0.25">
      <c r="A1509" s="41"/>
      <c r="B1509" s="42" t="s">
        <v>180</v>
      </c>
      <c r="C1509" s="9">
        <v>10218.799999999999</v>
      </c>
      <c r="D1509" s="9">
        <v>9503.4500000000007</v>
      </c>
      <c r="E1509" s="9">
        <f>C1509-D1509</f>
        <v>715.34999999999854</v>
      </c>
    </row>
    <row r="1510" spans="1:5" x14ac:dyDescent="0.25">
      <c r="A1510" s="41"/>
      <c r="B1510" s="42" t="s">
        <v>181</v>
      </c>
      <c r="C1510" s="9">
        <v>14779.15</v>
      </c>
      <c r="D1510" s="9">
        <v>13511.15</v>
      </c>
      <c r="E1510" s="9">
        <f t="shared" ref="E1510" si="648">C1510-D1510</f>
        <v>1268</v>
      </c>
    </row>
    <row r="1511" spans="1:5" x14ac:dyDescent="0.25">
      <c r="A1511" s="44"/>
      <c r="B1511" s="2"/>
      <c r="C1511" s="9"/>
      <c r="D1511" s="9"/>
      <c r="E1511" s="9"/>
    </row>
    <row r="1512" spans="1:5" x14ac:dyDescent="0.25">
      <c r="A1512" s="45">
        <v>2</v>
      </c>
      <c r="B1512" s="39" t="s">
        <v>184</v>
      </c>
      <c r="C1512" s="40">
        <f t="shared" ref="C1512" si="649">C1513-C1514</f>
        <v>261596.55</v>
      </c>
      <c r="D1512" s="40">
        <f t="shared" ref="D1512" si="650">D1513-D1514</f>
        <v>271906.27</v>
      </c>
      <c r="E1512" s="40">
        <f t="shared" ref="E1512:E1514" si="651">C1512-D1512</f>
        <v>-10309.72000000003</v>
      </c>
    </row>
    <row r="1513" spans="1:5" x14ac:dyDescent="0.25">
      <c r="A1513" s="44"/>
      <c r="B1513" s="42" t="s">
        <v>180</v>
      </c>
      <c r="C1513" s="43">
        <v>292815.34999999998</v>
      </c>
      <c r="D1513" s="43">
        <v>290202.07</v>
      </c>
      <c r="E1513" s="9">
        <f t="shared" si="651"/>
        <v>2613.2799999999697</v>
      </c>
    </row>
    <row r="1514" spans="1:5" x14ac:dyDescent="0.25">
      <c r="A1514" s="44"/>
      <c r="B1514" s="42" t="s">
        <v>181</v>
      </c>
      <c r="C1514" s="43">
        <v>31218.799999999999</v>
      </c>
      <c r="D1514" s="43">
        <v>18295.8</v>
      </c>
      <c r="E1514" s="9">
        <f t="shared" si="651"/>
        <v>12923</v>
      </c>
    </row>
    <row r="1515" spans="1:5" x14ac:dyDescent="0.25">
      <c r="A1515" s="44"/>
      <c r="B1515" s="2"/>
      <c r="C1515" s="9"/>
      <c r="D1515" s="9"/>
      <c r="E1515" s="9"/>
    </row>
    <row r="1516" spans="1:5" x14ac:dyDescent="0.25">
      <c r="A1516" s="45">
        <v>3</v>
      </c>
      <c r="B1516" s="39" t="s">
        <v>185</v>
      </c>
      <c r="C1516" s="40">
        <f t="shared" ref="C1516" si="652">C1517-C1518</f>
        <v>14935.5</v>
      </c>
      <c r="D1516" s="40">
        <f t="shared" ref="D1516" si="653">D1517-D1518</f>
        <v>13519.15</v>
      </c>
      <c r="E1516" s="40">
        <f t="shared" ref="E1516:E1518" si="654">C1516-D1516</f>
        <v>1416.3500000000004</v>
      </c>
    </row>
    <row r="1517" spans="1:5" x14ac:dyDescent="0.25">
      <c r="A1517" s="44"/>
      <c r="B1517" s="42" t="s">
        <v>180</v>
      </c>
      <c r="C1517" s="9">
        <v>14935.5</v>
      </c>
      <c r="D1517" s="9">
        <v>13519.15</v>
      </c>
      <c r="E1517" s="9">
        <f t="shared" si="654"/>
        <v>1416.3500000000004</v>
      </c>
    </row>
    <row r="1518" spans="1:5" x14ac:dyDescent="0.25">
      <c r="A1518" s="44"/>
      <c r="B1518" s="42" t="s">
        <v>181</v>
      </c>
      <c r="C1518" s="9">
        <v>0</v>
      </c>
      <c r="D1518" s="9">
        <v>0</v>
      </c>
      <c r="E1518" s="9">
        <f t="shared" si="654"/>
        <v>0</v>
      </c>
    </row>
    <row r="1519" spans="1:5" x14ac:dyDescent="0.25">
      <c r="A1519" s="44"/>
      <c r="B1519" s="2"/>
      <c r="C1519" s="9"/>
      <c r="D1519" s="9"/>
      <c r="E1519" s="9"/>
    </row>
    <row r="1520" spans="1:5" x14ac:dyDescent="0.25">
      <c r="A1520" s="45">
        <v>4</v>
      </c>
      <c r="B1520" s="39" t="s">
        <v>186</v>
      </c>
      <c r="C1520" s="40">
        <f t="shared" ref="C1520" si="655">C1521-C1522</f>
        <v>1136.76</v>
      </c>
      <c r="D1520" s="40">
        <f t="shared" ref="D1520" si="656">D1521-D1522</f>
        <v>1336.18</v>
      </c>
      <c r="E1520" s="40">
        <f t="shared" ref="E1520:E1522" si="657">C1520-D1520</f>
        <v>-199.42000000000007</v>
      </c>
    </row>
    <row r="1521" spans="1:5" x14ac:dyDescent="0.25">
      <c r="A1521" s="44"/>
      <c r="B1521" s="42" t="s">
        <v>180</v>
      </c>
      <c r="C1521" s="9">
        <v>1136.76</v>
      </c>
      <c r="D1521" s="9">
        <v>1336.18</v>
      </c>
      <c r="E1521" s="9">
        <f t="shared" si="657"/>
        <v>-199.42000000000007</v>
      </c>
    </row>
    <row r="1522" spans="1:5" x14ac:dyDescent="0.25">
      <c r="A1522" s="44"/>
      <c r="B1522" s="42" t="s">
        <v>181</v>
      </c>
      <c r="C1522" s="9">
        <v>0</v>
      </c>
      <c r="D1522" s="9">
        <v>0</v>
      </c>
      <c r="E1522" s="9">
        <f t="shared" si="657"/>
        <v>0</v>
      </c>
    </row>
    <row r="1523" spans="1:5" x14ac:dyDescent="0.25">
      <c r="A1523" s="44"/>
      <c r="B1523" s="2"/>
      <c r="C1523" s="9"/>
      <c r="D1523" s="9"/>
      <c r="E1523" s="9"/>
    </row>
    <row r="1524" spans="1:5" x14ac:dyDescent="0.25">
      <c r="A1524" s="45">
        <v>5</v>
      </c>
      <c r="B1524" s="39" t="s">
        <v>187</v>
      </c>
      <c r="C1524" s="40">
        <f t="shared" ref="C1524" si="658">C1525-C1526</f>
        <v>171883.15</v>
      </c>
      <c r="D1524" s="40">
        <f t="shared" ref="D1524" si="659">D1525-D1526</f>
        <v>169392.85</v>
      </c>
      <c r="E1524" s="40">
        <f t="shared" ref="E1524:E1526" si="660">C1524-D1524</f>
        <v>2490.2999999999884</v>
      </c>
    </row>
    <row r="1525" spans="1:5" x14ac:dyDescent="0.25">
      <c r="A1525" s="44"/>
      <c r="B1525" s="42" t="s">
        <v>180</v>
      </c>
      <c r="C1525" s="9">
        <v>174006.15</v>
      </c>
      <c r="D1525" s="9">
        <v>176610.7</v>
      </c>
      <c r="E1525" s="9">
        <f t="shared" si="660"/>
        <v>-2604.5500000000175</v>
      </c>
    </row>
    <row r="1526" spans="1:5" x14ac:dyDescent="0.25">
      <c r="A1526" s="44"/>
      <c r="B1526" s="42" t="s">
        <v>181</v>
      </c>
      <c r="C1526" s="9">
        <v>2123</v>
      </c>
      <c r="D1526" s="9">
        <v>7217.85</v>
      </c>
      <c r="E1526" s="9">
        <f t="shared" si="660"/>
        <v>-5094.8500000000004</v>
      </c>
    </row>
    <row r="1527" spans="1:5" x14ac:dyDescent="0.25">
      <c r="A1527" s="44"/>
      <c r="B1527" s="2"/>
      <c r="C1527" s="9"/>
      <c r="D1527" s="9"/>
      <c r="E1527" s="9"/>
    </row>
    <row r="1528" spans="1:5" x14ac:dyDescent="0.25">
      <c r="A1528" s="45">
        <v>6</v>
      </c>
      <c r="B1528" s="39" t="s">
        <v>188</v>
      </c>
      <c r="C1528" s="40">
        <f t="shared" ref="C1528" si="661">C1529-C1530</f>
        <v>15509.100000000006</v>
      </c>
      <c r="D1528" s="40">
        <f t="shared" ref="D1528" si="662">D1529-D1530</f>
        <v>21834.5</v>
      </c>
      <c r="E1528" s="40">
        <f t="shared" ref="E1528:E1530" si="663">C1528-D1528</f>
        <v>-6325.3999999999942</v>
      </c>
    </row>
    <row r="1529" spans="1:5" x14ac:dyDescent="0.25">
      <c r="A1529" s="44"/>
      <c r="B1529" s="42" t="s">
        <v>180</v>
      </c>
      <c r="C1529" s="9">
        <v>102588.3</v>
      </c>
      <c r="D1529" s="9">
        <v>73298.3</v>
      </c>
      <c r="E1529" s="9">
        <f t="shared" si="663"/>
        <v>29290</v>
      </c>
    </row>
    <row r="1530" spans="1:5" x14ac:dyDescent="0.25">
      <c r="A1530" s="44"/>
      <c r="B1530" s="42" t="s">
        <v>181</v>
      </c>
      <c r="C1530" s="9">
        <v>87079.2</v>
      </c>
      <c r="D1530" s="9">
        <v>51463.8</v>
      </c>
      <c r="E1530" s="9">
        <f t="shared" si="663"/>
        <v>35615.399999999994</v>
      </c>
    </row>
    <row r="1531" spans="1:5" x14ac:dyDescent="0.25">
      <c r="A1531" s="44"/>
      <c r="B1531" s="2"/>
      <c r="C1531" s="9"/>
      <c r="D1531" s="9"/>
      <c r="E1531" s="9"/>
    </row>
    <row r="1532" spans="1:5" x14ac:dyDescent="0.25">
      <c r="A1532" s="45">
        <v>7</v>
      </c>
      <c r="B1532" s="39" t="s">
        <v>189</v>
      </c>
      <c r="C1532" s="40">
        <f t="shared" ref="C1532" si="664">C1533-C1534</f>
        <v>-5081.5899999999965</v>
      </c>
      <c r="D1532" s="40">
        <f t="shared" ref="D1532" si="665">D1533-D1534</f>
        <v>-4538.25</v>
      </c>
      <c r="E1532" s="40">
        <f t="shared" ref="E1532:E1534" si="666">C1532-D1532</f>
        <v>-543.33999999999651</v>
      </c>
    </row>
    <row r="1533" spans="1:5" x14ac:dyDescent="0.25">
      <c r="A1533" s="44"/>
      <c r="B1533" s="42" t="s">
        <v>180</v>
      </c>
      <c r="C1533" s="9">
        <v>170179.66</v>
      </c>
      <c r="D1533" s="9">
        <v>169395.64</v>
      </c>
      <c r="E1533" s="9">
        <f t="shared" si="666"/>
        <v>784.01999999998952</v>
      </c>
    </row>
    <row r="1534" spans="1:5" x14ac:dyDescent="0.25">
      <c r="A1534" s="44"/>
      <c r="B1534" s="42" t="s">
        <v>181</v>
      </c>
      <c r="C1534" s="9">
        <v>175261.25</v>
      </c>
      <c r="D1534" s="9">
        <v>173933.89</v>
      </c>
      <c r="E1534" s="9">
        <f t="shared" si="666"/>
        <v>1327.359999999986</v>
      </c>
    </row>
    <row r="1535" spans="1:5" x14ac:dyDescent="0.25">
      <c r="A1535" s="44"/>
      <c r="B1535" s="2"/>
      <c r="C1535" s="9"/>
      <c r="D1535" s="9"/>
      <c r="E1535" s="9"/>
    </row>
    <row r="1536" spans="1:5" x14ac:dyDescent="0.25">
      <c r="A1536" s="45">
        <v>8</v>
      </c>
      <c r="B1536" s="39" t="s">
        <v>190</v>
      </c>
      <c r="C1536" s="40">
        <f t="shared" ref="C1536" si="667">C1537-C1538</f>
        <v>48046.14</v>
      </c>
      <c r="D1536" s="40">
        <f t="shared" ref="D1536" si="668">D1537-D1538</f>
        <v>-1984.8499999999913</v>
      </c>
      <c r="E1536" s="40">
        <f t="shared" ref="E1536:E1538" si="669">C1536-D1536</f>
        <v>50030.989999999991</v>
      </c>
    </row>
    <row r="1537" spans="1:5" x14ac:dyDescent="0.25">
      <c r="A1537" s="44"/>
      <c r="B1537" s="42" t="s">
        <v>180</v>
      </c>
      <c r="C1537" s="9">
        <v>120063.79</v>
      </c>
      <c r="D1537" s="9">
        <v>74994.58</v>
      </c>
      <c r="E1537" s="9">
        <f t="shared" si="669"/>
        <v>45069.209999999992</v>
      </c>
    </row>
    <row r="1538" spans="1:5" x14ac:dyDescent="0.25">
      <c r="A1538" s="44"/>
      <c r="B1538" s="42" t="s">
        <v>181</v>
      </c>
      <c r="C1538" s="9">
        <v>72017.649999999994</v>
      </c>
      <c r="D1538" s="9">
        <v>76979.429999999993</v>
      </c>
      <c r="E1538" s="9">
        <f t="shared" si="669"/>
        <v>-4961.7799999999988</v>
      </c>
    </row>
    <row r="1539" spans="1:5" x14ac:dyDescent="0.25">
      <c r="A1539" s="44"/>
      <c r="B1539" s="2"/>
      <c r="C1539" s="9"/>
      <c r="D1539" s="9"/>
      <c r="E1539" s="9"/>
    </row>
    <row r="1540" spans="1:5" x14ac:dyDescent="0.25">
      <c r="A1540" s="45">
        <v>9</v>
      </c>
      <c r="B1540" s="39" t="s">
        <v>191</v>
      </c>
      <c r="C1540" s="40">
        <f t="shared" ref="C1540" si="670">C1541-C1542</f>
        <v>-601788.61</v>
      </c>
      <c r="D1540" s="40">
        <f t="shared" ref="D1540" si="671">D1541-D1542</f>
        <v>-570377.99</v>
      </c>
      <c r="E1540" s="40">
        <f t="shared" ref="E1540:E1542" si="672">C1540-D1540</f>
        <v>-31410.619999999995</v>
      </c>
    </row>
    <row r="1541" spans="1:5" ht="21" x14ac:dyDescent="0.35">
      <c r="A1541" s="46"/>
      <c r="B1541" s="42" t="s">
        <v>180</v>
      </c>
      <c r="C1541" s="9">
        <v>89086.97</v>
      </c>
      <c r="D1541" s="9">
        <v>213816.53</v>
      </c>
      <c r="E1541" s="9">
        <f t="shared" si="672"/>
        <v>-124729.56</v>
      </c>
    </row>
    <row r="1542" spans="1:5" ht="21" x14ac:dyDescent="0.35">
      <c r="A1542" s="46"/>
      <c r="B1542" s="42" t="s">
        <v>181</v>
      </c>
      <c r="C1542" s="9">
        <v>690875.58</v>
      </c>
      <c r="D1542" s="9">
        <v>784194.52</v>
      </c>
      <c r="E1542" s="9">
        <f t="shared" si="672"/>
        <v>-93318.940000000061</v>
      </c>
    </row>
    <row r="1543" spans="1:5" ht="21" x14ac:dyDescent="0.35">
      <c r="A1543" s="46"/>
      <c r="B1543" s="47"/>
      <c r="C1543" s="9"/>
      <c r="D1543" s="9"/>
      <c r="E1543" s="9"/>
    </row>
    <row r="1544" spans="1:5" x14ac:dyDescent="0.25">
      <c r="A1544" s="45"/>
      <c r="B1544" s="39" t="s">
        <v>192</v>
      </c>
      <c r="C1544" s="40">
        <f t="shared" ref="C1544:C1546" si="673">C1504+C1508+C1512+C1516+C1520+C1524+C1528+C1532+C1536+C1540</f>
        <v>37068.900000000023</v>
      </c>
      <c r="D1544" s="40">
        <f t="shared" ref="D1544:D1546" si="674">D1504+D1508+D1512+D1516+D1520+D1524+D1528+D1532+D1536+D1540</f>
        <v>2355.9600000000792</v>
      </c>
      <c r="E1544" s="40">
        <f t="shared" ref="E1544:E1546" si="675">C1544-D1544</f>
        <v>34712.939999999944</v>
      </c>
    </row>
    <row r="1545" spans="1:5" ht="21" x14ac:dyDescent="0.35">
      <c r="A1545" s="46"/>
      <c r="B1545" s="42" t="s">
        <v>180</v>
      </c>
      <c r="C1545" s="9">
        <f t="shared" si="673"/>
        <v>1131796.78</v>
      </c>
      <c r="D1545" s="9">
        <f t="shared" si="674"/>
        <v>1149199.8</v>
      </c>
      <c r="E1545" s="9">
        <f t="shared" si="675"/>
        <v>-17403.020000000019</v>
      </c>
    </row>
    <row r="1546" spans="1:5" ht="21" x14ac:dyDescent="0.35">
      <c r="A1546" s="46"/>
      <c r="B1546" s="42" t="s">
        <v>181</v>
      </c>
      <c r="C1546" s="9">
        <f t="shared" si="673"/>
        <v>1094727.8799999999</v>
      </c>
      <c r="D1546" s="9">
        <f t="shared" si="674"/>
        <v>1146843.8400000001</v>
      </c>
      <c r="E1546" s="9">
        <f t="shared" si="675"/>
        <v>-52115.960000000196</v>
      </c>
    </row>
    <row r="1548" spans="1:5" x14ac:dyDescent="0.25">
      <c r="A1548" s="27"/>
      <c r="B1548" s="27"/>
      <c r="C1548" s="27"/>
      <c r="D1548" s="27"/>
      <c r="E1548" s="27"/>
    </row>
    <row r="1551" spans="1:5" ht="26.25" x14ac:dyDescent="0.4">
      <c r="A1551" s="1" t="s">
        <v>178</v>
      </c>
      <c r="B1551" s="2"/>
      <c r="C1551" s="18">
        <v>2021</v>
      </c>
      <c r="D1551" s="18">
        <v>2020</v>
      </c>
      <c r="E1551" s="20" t="s">
        <v>125</v>
      </c>
    </row>
    <row r="1552" spans="1:5" x14ac:dyDescent="0.25">
      <c r="A1552" t="s">
        <v>0</v>
      </c>
      <c r="C1552" s="3">
        <v>129</v>
      </c>
      <c r="D1552" s="3">
        <v>131</v>
      </c>
      <c r="E1552" s="29">
        <f>C1552-D1552</f>
        <v>-2</v>
      </c>
    </row>
    <row r="1553" spans="1:5" x14ac:dyDescent="0.25">
      <c r="C1553" s="30" t="s">
        <v>156</v>
      </c>
      <c r="D1553" s="30" t="s">
        <v>156</v>
      </c>
      <c r="E1553" s="4" t="s">
        <v>156</v>
      </c>
    </row>
    <row r="1554" spans="1:5" x14ac:dyDescent="0.25">
      <c r="A1554" s="38">
        <v>0</v>
      </c>
      <c r="B1554" s="39" t="s">
        <v>179</v>
      </c>
      <c r="C1554" s="40">
        <f t="shared" ref="C1554:D1554" si="676">C1555-C1556</f>
        <v>74267.240000000005</v>
      </c>
      <c r="D1554" s="40">
        <f t="shared" si="676"/>
        <v>74188.099999999991</v>
      </c>
      <c r="E1554" s="40">
        <f>C1554-D1554</f>
        <v>79.14000000001397</v>
      </c>
    </row>
    <row r="1555" spans="1:5" x14ac:dyDescent="0.25">
      <c r="A1555" s="41"/>
      <c r="B1555" s="42" t="s">
        <v>180</v>
      </c>
      <c r="C1555" s="43">
        <v>85657.16</v>
      </c>
      <c r="D1555" s="43">
        <v>82680.95</v>
      </c>
      <c r="E1555" s="9">
        <f>C1555-D1555</f>
        <v>2976.2100000000064</v>
      </c>
    </row>
    <row r="1556" spans="1:5" x14ac:dyDescent="0.25">
      <c r="A1556" s="41"/>
      <c r="B1556" s="42" t="s">
        <v>181</v>
      </c>
      <c r="C1556" s="43">
        <v>11389.92</v>
      </c>
      <c r="D1556" s="43">
        <v>8492.85</v>
      </c>
      <c r="E1556" s="9">
        <f>C1556-D1556</f>
        <v>2897.0699999999997</v>
      </c>
    </row>
    <row r="1557" spans="1:5" x14ac:dyDescent="0.25">
      <c r="A1557" s="44"/>
      <c r="B1557" s="2"/>
      <c r="C1557" s="9"/>
      <c r="D1557" s="9"/>
    </row>
    <row r="1558" spans="1:5" x14ac:dyDescent="0.25">
      <c r="A1558" s="38" t="s">
        <v>182</v>
      </c>
      <c r="B1558" s="39" t="s">
        <v>183</v>
      </c>
      <c r="C1558" s="40">
        <f t="shared" ref="C1558:D1558" si="677">C1559-C1560</f>
        <v>-2196</v>
      </c>
      <c r="D1558" s="40">
        <f t="shared" si="677"/>
        <v>-8274.6</v>
      </c>
      <c r="E1558" s="40">
        <f>C1558-D1558</f>
        <v>6078.6</v>
      </c>
    </row>
    <row r="1559" spans="1:5" x14ac:dyDescent="0.25">
      <c r="A1559" s="41"/>
      <c r="B1559" s="42" t="s">
        <v>180</v>
      </c>
      <c r="C1559" s="9">
        <v>17926.7</v>
      </c>
      <c r="D1559" s="9">
        <v>10482.4</v>
      </c>
      <c r="E1559" s="9">
        <f>C1559-D1559</f>
        <v>7444.3000000000011</v>
      </c>
    </row>
    <row r="1560" spans="1:5" x14ac:dyDescent="0.25">
      <c r="A1560" s="41"/>
      <c r="B1560" s="42" t="s">
        <v>181</v>
      </c>
      <c r="C1560" s="9">
        <v>20122.7</v>
      </c>
      <c r="D1560" s="9">
        <v>18757</v>
      </c>
      <c r="E1560" s="9">
        <f t="shared" ref="E1560" si="678">C1560-D1560</f>
        <v>1365.7000000000007</v>
      </c>
    </row>
    <row r="1561" spans="1:5" x14ac:dyDescent="0.25">
      <c r="A1561" s="44"/>
      <c r="B1561" s="2"/>
      <c r="C1561" s="9"/>
      <c r="D1561" s="9"/>
      <c r="E1561" s="9"/>
    </row>
    <row r="1562" spans="1:5" x14ac:dyDescent="0.25">
      <c r="A1562" s="45">
        <v>2</v>
      </c>
      <c r="B1562" s="39" t="s">
        <v>184</v>
      </c>
      <c r="C1562" s="40">
        <f t="shared" ref="C1562:D1562" si="679">C1563-C1564</f>
        <v>141372.5</v>
      </c>
      <c r="D1562" s="40">
        <f t="shared" si="679"/>
        <v>137494.65</v>
      </c>
      <c r="E1562" s="40">
        <f t="shared" ref="E1562:E1564" si="680">C1562-D1562</f>
        <v>3877.8500000000058</v>
      </c>
    </row>
    <row r="1563" spans="1:5" x14ac:dyDescent="0.25">
      <c r="A1563" s="44"/>
      <c r="B1563" s="42" t="s">
        <v>180</v>
      </c>
      <c r="C1563" s="43">
        <v>141417.5</v>
      </c>
      <c r="D1563" s="43">
        <v>137494.65</v>
      </c>
      <c r="E1563" s="9">
        <f t="shared" si="680"/>
        <v>3922.8500000000058</v>
      </c>
    </row>
    <row r="1564" spans="1:5" x14ac:dyDescent="0.25">
      <c r="A1564" s="44"/>
      <c r="B1564" s="42" t="s">
        <v>181</v>
      </c>
      <c r="C1564" s="43">
        <v>45</v>
      </c>
      <c r="D1564" s="43">
        <v>0</v>
      </c>
      <c r="E1564" s="9">
        <f t="shared" si="680"/>
        <v>45</v>
      </c>
    </row>
    <row r="1565" spans="1:5" x14ac:dyDescent="0.25">
      <c r="A1565" s="44"/>
      <c r="B1565" s="2"/>
      <c r="C1565" s="9"/>
      <c r="D1565" s="9"/>
      <c r="E1565" s="9"/>
    </row>
    <row r="1566" spans="1:5" x14ac:dyDescent="0.25">
      <c r="A1566" s="45">
        <v>3</v>
      </c>
      <c r="B1566" s="39" t="s">
        <v>185</v>
      </c>
      <c r="C1566" s="40">
        <f t="shared" ref="C1566:D1566" si="681">C1567-C1568</f>
        <v>7849.2</v>
      </c>
      <c r="D1566" s="40">
        <f t="shared" si="681"/>
        <v>6752.45</v>
      </c>
      <c r="E1566" s="40">
        <f t="shared" ref="E1566:E1568" si="682">C1566-D1566</f>
        <v>1096.75</v>
      </c>
    </row>
    <row r="1567" spans="1:5" x14ac:dyDescent="0.25">
      <c r="A1567" s="44"/>
      <c r="B1567" s="42" t="s">
        <v>180</v>
      </c>
      <c r="C1567" s="9">
        <v>7849.2</v>
      </c>
      <c r="D1567" s="9">
        <v>6752.45</v>
      </c>
      <c r="E1567" s="9">
        <f t="shared" si="682"/>
        <v>1096.75</v>
      </c>
    </row>
    <row r="1568" spans="1:5" x14ac:dyDescent="0.25">
      <c r="A1568" s="44"/>
      <c r="B1568" s="42" t="s">
        <v>181</v>
      </c>
      <c r="C1568" s="9">
        <v>0</v>
      </c>
      <c r="D1568" s="9">
        <v>0</v>
      </c>
      <c r="E1568" s="9">
        <f t="shared" si="682"/>
        <v>0</v>
      </c>
    </row>
    <row r="1569" spans="1:5" x14ac:dyDescent="0.25">
      <c r="A1569" s="44"/>
      <c r="B1569" s="2"/>
      <c r="C1569" s="9"/>
      <c r="D1569" s="9"/>
      <c r="E1569" s="9"/>
    </row>
    <row r="1570" spans="1:5" x14ac:dyDescent="0.25">
      <c r="A1570" s="45">
        <v>4</v>
      </c>
      <c r="B1570" s="39" t="s">
        <v>186</v>
      </c>
      <c r="C1570" s="40">
        <f t="shared" ref="C1570:D1570" si="683">C1571-C1572</f>
        <v>540.6</v>
      </c>
      <c r="D1570" s="40">
        <f t="shared" si="683"/>
        <v>515.4</v>
      </c>
      <c r="E1570" s="40">
        <f t="shared" ref="E1570:E1572" si="684">C1570-D1570</f>
        <v>25.200000000000045</v>
      </c>
    </row>
    <row r="1571" spans="1:5" x14ac:dyDescent="0.25">
      <c r="A1571" s="44"/>
      <c r="B1571" s="42" t="s">
        <v>180</v>
      </c>
      <c r="C1571" s="9">
        <v>540.6</v>
      </c>
      <c r="D1571" s="9">
        <v>515.4</v>
      </c>
      <c r="E1571" s="9">
        <f t="shared" si="684"/>
        <v>25.200000000000045</v>
      </c>
    </row>
    <row r="1572" spans="1:5" x14ac:dyDescent="0.25">
      <c r="A1572" s="44"/>
      <c r="B1572" s="42" t="s">
        <v>181</v>
      </c>
      <c r="C1572" s="9">
        <v>0</v>
      </c>
      <c r="D1572" s="9">
        <v>0</v>
      </c>
      <c r="E1572" s="9">
        <f t="shared" si="684"/>
        <v>0</v>
      </c>
    </row>
    <row r="1573" spans="1:5" x14ac:dyDescent="0.25">
      <c r="A1573" s="44"/>
      <c r="B1573" s="2"/>
      <c r="C1573" s="9"/>
      <c r="D1573" s="9"/>
      <c r="E1573" s="9"/>
    </row>
    <row r="1574" spans="1:5" x14ac:dyDescent="0.25">
      <c r="A1574" s="45">
        <v>5</v>
      </c>
      <c r="B1574" s="39" t="s">
        <v>187</v>
      </c>
      <c r="C1574" s="40">
        <f t="shared" ref="C1574:D1574" si="685">C1575-C1576</f>
        <v>157182.6</v>
      </c>
      <c r="D1574" s="40">
        <f t="shared" si="685"/>
        <v>89306.55</v>
      </c>
      <c r="E1574" s="40">
        <f t="shared" ref="E1574:E1576" si="686">C1574-D1574</f>
        <v>67876.05</v>
      </c>
    </row>
    <row r="1575" spans="1:5" x14ac:dyDescent="0.25">
      <c r="A1575" s="44"/>
      <c r="B1575" s="42" t="s">
        <v>180</v>
      </c>
      <c r="C1575" s="9">
        <v>158903.1</v>
      </c>
      <c r="D1575" s="9">
        <v>94192.3</v>
      </c>
      <c r="E1575" s="9">
        <f t="shared" si="686"/>
        <v>64710.8</v>
      </c>
    </row>
    <row r="1576" spans="1:5" x14ac:dyDescent="0.25">
      <c r="A1576" s="44"/>
      <c r="B1576" s="42" t="s">
        <v>181</v>
      </c>
      <c r="C1576" s="9">
        <v>1720.5</v>
      </c>
      <c r="D1576" s="9">
        <v>4885.75</v>
      </c>
      <c r="E1576" s="9">
        <f t="shared" si="686"/>
        <v>-3165.25</v>
      </c>
    </row>
    <row r="1577" spans="1:5" x14ac:dyDescent="0.25">
      <c r="A1577" s="44"/>
      <c r="B1577" s="2"/>
      <c r="C1577" s="9"/>
      <c r="D1577" s="9"/>
      <c r="E1577" s="9"/>
    </row>
    <row r="1578" spans="1:5" x14ac:dyDescent="0.25">
      <c r="A1578" s="45">
        <v>6</v>
      </c>
      <c r="B1578" s="39" t="s">
        <v>188</v>
      </c>
      <c r="C1578" s="40">
        <f t="shared" ref="C1578:D1578" si="687">C1579-C1580</f>
        <v>33009.199999999997</v>
      </c>
      <c r="D1578" s="40">
        <f t="shared" si="687"/>
        <v>40358.199999999997</v>
      </c>
      <c r="E1578" s="40">
        <f t="shared" ref="E1578:E1580" si="688">C1578-D1578</f>
        <v>-7349</v>
      </c>
    </row>
    <row r="1579" spans="1:5" x14ac:dyDescent="0.25">
      <c r="A1579" s="44"/>
      <c r="B1579" s="42" t="s">
        <v>180</v>
      </c>
      <c r="C1579" s="9">
        <v>44849.2</v>
      </c>
      <c r="D1579" s="9">
        <v>63592.2</v>
      </c>
      <c r="E1579" s="9">
        <f t="shared" si="688"/>
        <v>-18743</v>
      </c>
    </row>
    <row r="1580" spans="1:5" x14ac:dyDescent="0.25">
      <c r="A1580" s="44"/>
      <c r="B1580" s="42" t="s">
        <v>181</v>
      </c>
      <c r="C1580" s="9">
        <v>11840</v>
      </c>
      <c r="D1580" s="9">
        <v>23234</v>
      </c>
      <c r="E1580" s="9">
        <f t="shared" si="688"/>
        <v>-11394</v>
      </c>
    </row>
    <row r="1581" spans="1:5" x14ac:dyDescent="0.25">
      <c r="A1581" s="44"/>
      <c r="B1581" s="2"/>
      <c r="C1581" s="9"/>
      <c r="D1581" s="9"/>
      <c r="E1581" s="9"/>
    </row>
    <row r="1582" spans="1:5" x14ac:dyDescent="0.25">
      <c r="A1582" s="45">
        <v>7</v>
      </c>
      <c r="B1582" s="39" t="s">
        <v>189</v>
      </c>
      <c r="C1582" s="40">
        <f t="shared" ref="C1582:D1582" si="689">C1583-C1584</f>
        <v>5441.0500000000029</v>
      </c>
      <c r="D1582" s="40">
        <f t="shared" si="689"/>
        <v>4593.0500000000029</v>
      </c>
      <c r="E1582" s="40">
        <f t="shared" ref="E1582:E1584" si="690">C1582-D1582</f>
        <v>848</v>
      </c>
    </row>
    <row r="1583" spans="1:5" x14ac:dyDescent="0.25">
      <c r="A1583" s="44"/>
      <c r="B1583" s="42" t="s">
        <v>180</v>
      </c>
      <c r="C1583" s="9">
        <v>124410.95</v>
      </c>
      <c r="D1583" s="9">
        <v>120992.25</v>
      </c>
      <c r="E1583" s="9">
        <f t="shared" si="690"/>
        <v>3418.6999999999971</v>
      </c>
    </row>
    <row r="1584" spans="1:5" x14ac:dyDescent="0.25">
      <c r="A1584" s="44"/>
      <c r="B1584" s="42" t="s">
        <v>181</v>
      </c>
      <c r="C1584" s="9">
        <v>118969.9</v>
      </c>
      <c r="D1584" s="9">
        <v>116399.2</v>
      </c>
      <c r="E1584" s="9">
        <f t="shared" si="690"/>
        <v>2570.6999999999971</v>
      </c>
    </row>
    <row r="1585" spans="1:5" x14ac:dyDescent="0.25">
      <c r="A1585" s="44"/>
      <c r="B1585" s="2"/>
      <c r="C1585" s="9"/>
      <c r="D1585" s="9"/>
      <c r="E1585" s="9"/>
    </row>
    <row r="1586" spans="1:5" x14ac:dyDescent="0.25">
      <c r="A1586" s="45">
        <v>8</v>
      </c>
      <c r="B1586" s="39" t="s">
        <v>190</v>
      </c>
      <c r="C1586" s="40">
        <f t="shared" ref="C1586:D1586" si="691">C1587-C1588</f>
        <v>-27099</v>
      </c>
      <c r="D1586" s="40">
        <f t="shared" si="691"/>
        <v>-12756.329999999987</v>
      </c>
      <c r="E1586" s="40">
        <f t="shared" ref="E1586:E1588" si="692">C1586-D1586</f>
        <v>-14342.670000000013</v>
      </c>
    </row>
    <row r="1587" spans="1:5" x14ac:dyDescent="0.25">
      <c r="A1587" s="44"/>
      <c r="B1587" s="42" t="s">
        <v>180</v>
      </c>
      <c r="C1587" s="9">
        <v>71653.3</v>
      </c>
      <c r="D1587" s="9">
        <v>76243.570000000007</v>
      </c>
      <c r="E1587" s="9">
        <f t="shared" si="692"/>
        <v>-4590.2700000000041</v>
      </c>
    </row>
    <row r="1588" spans="1:5" x14ac:dyDescent="0.25">
      <c r="A1588" s="44"/>
      <c r="B1588" s="42" t="s">
        <v>181</v>
      </c>
      <c r="C1588" s="9">
        <v>98752.3</v>
      </c>
      <c r="D1588" s="9">
        <v>88999.9</v>
      </c>
      <c r="E1588" s="9">
        <f t="shared" si="692"/>
        <v>9752.4000000000087</v>
      </c>
    </row>
    <row r="1589" spans="1:5" x14ac:dyDescent="0.25">
      <c r="A1589" s="44"/>
      <c r="B1589" s="2"/>
      <c r="C1589" s="9"/>
      <c r="D1589" s="9"/>
      <c r="E1589" s="9"/>
    </row>
    <row r="1590" spans="1:5" x14ac:dyDescent="0.25">
      <c r="A1590" s="45">
        <v>9</v>
      </c>
      <c r="B1590" s="39" t="s">
        <v>191</v>
      </c>
      <c r="C1590" s="40">
        <f t="shared" ref="C1590:D1590" si="693">C1591-C1592</f>
        <v>-390367.39</v>
      </c>
      <c r="D1590" s="40">
        <f t="shared" si="693"/>
        <v>-332177.46999999997</v>
      </c>
      <c r="E1590" s="40">
        <f t="shared" ref="E1590:E1592" si="694">C1590-D1590</f>
        <v>-58189.920000000042</v>
      </c>
    </row>
    <row r="1591" spans="1:5" ht="21" x14ac:dyDescent="0.35">
      <c r="A1591" s="46"/>
      <c r="B1591" s="42" t="s">
        <v>180</v>
      </c>
      <c r="C1591" s="9">
        <v>102073.41</v>
      </c>
      <c r="D1591" s="9">
        <v>114016.88</v>
      </c>
      <c r="E1591" s="9">
        <f t="shared" si="694"/>
        <v>-11943.470000000001</v>
      </c>
    </row>
    <row r="1592" spans="1:5" ht="21" x14ac:dyDescent="0.35">
      <c r="A1592" s="46"/>
      <c r="B1592" s="42" t="s">
        <v>181</v>
      </c>
      <c r="C1592" s="9">
        <v>492440.8</v>
      </c>
      <c r="D1592" s="9">
        <v>446194.35</v>
      </c>
      <c r="E1592" s="9">
        <f t="shared" si="694"/>
        <v>46246.450000000012</v>
      </c>
    </row>
    <row r="1593" spans="1:5" ht="21" x14ac:dyDescent="0.35">
      <c r="A1593" s="46"/>
      <c r="B1593" s="47"/>
      <c r="C1593" s="9"/>
      <c r="D1593" s="9"/>
      <c r="E1593" s="9"/>
    </row>
    <row r="1594" spans="1:5" x14ac:dyDescent="0.25">
      <c r="A1594" s="45"/>
      <c r="B1594" s="39" t="s">
        <v>192</v>
      </c>
      <c r="C1594" s="40">
        <f t="shared" ref="C1594:D1596" si="695">C1554+C1558+C1562+C1566+C1570+C1574+C1578+C1582+C1586+C1590</f>
        <v>0</v>
      </c>
      <c r="D1594" s="40">
        <f t="shared" si="695"/>
        <v>0</v>
      </c>
      <c r="E1594" s="40">
        <f t="shared" ref="E1594:E1596" si="696">C1594-D1594</f>
        <v>0</v>
      </c>
    </row>
    <row r="1595" spans="1:5" ht="21" x14ac:dyDescent="0.35">
      <c r="A1595" s="46"/>
      <c r="B1595" s="42" t="s">
        <v>180</v>
      </c>
      <c r="C1595" s="9">
        <f t="shared" si="695"/>
        <v>755281.12000000011</v>
      </c>
      <c r="D1595" s="9">
        <f t="shared" si="695"/>
        <v>706963.05</v>
      </c>
      <c r="E1595" s="9">
        <f t="shared" si="696"/>
        <v>48318.070000000065</v>
      </c>
    </row>
    <row r="1596" spans="1:5" ht="21" x14ac:dyDescent="0.35">
      <c r="A1596" s="46"/>
      <c r="B1596" s="42" t="s">
        <v>181</v>
      </c>
      <c r="C1596" s="9">
        <f t="shared" si="695"/>
        <v>755281.12</v>
      </c>
      <c r="D1596" s="9">
        <f t="shared" si="695"/>
        <v>706963.04999999993</v>
      </c>
      <c r="E1596" s="9">
        <f t="shared" si="696"/>
        <v>48318.070000000065</v>
      </c>
    </row>
    <row r="1598" spans="1:5" x14ac:dyDescent="0.25">
      <c r="A1598" s="27"/>
      <c r="B1598" s="27"/>
      <c r="C1598" s="27"/>
      <c r="D1598" s="27"/>
      <c r="E1598" s="27"/>
    </row>
    <row r="1601" spans="1:5" ht="26.25" x14ac:dyDescent="0.4">
      <c r="A1601" s="1" t="s">
        <v>178</v>
      </c>
      <c r="B1601" s="2"/>
      <c r="C1601" s="18">
        <v>2021</v>
      </c>
      <c r="D1601" s="18">
        <v>2020</v>
      </c>
      <c r="E1601" s="20" t="s">
        <v>125</v>
      </c>
    </row>
    <row r="1602" spans="1:5" x14ac:dyDescent="0.25">
      <c r="A1602" t="s">
        <v>0</v>
      </c>
      <c r="C1602" s="3">
        <v>1891</v>
      </c>
      <c r="D1602" s="3">
        <v>1895</v>
      </c>
      <c r="E1602" s="29">
        <f>C1602-D1602</f>
        <v>-4</v>
      </c>
    </row>
    <row r="1603" spans="1:5" x14ac:dyDescent="0.25">
      <c r="C1603" s="31" t="s">
        <v>157</v>
      </c>
      <c r="D1603" s="31" t="s">
        <v>157</v>
      </c>
      <c r="E1603" s="4" t="s">
        <v>157</v>
      </c>
    </row>
    <row r="1604" spans="1:5" x14ac:dyDescent="0.25">
      <c r="A1604" s="38">
        <v>0</v>
      </c>
      <c r="B1604" s="39" t="s">
        <v>179</v>
      </c>
      <c r="C1604" s="40">
        <f t="shared" ref="C1604:D1604" si="697">C1605-C1606</f>
        <v>827770.36</v>
      </c>
      <c r="D1604" s="40">
        <f t="shared" si="697"/>
        <v>721365.28</v>
      </c>
      <c r="E1604" s="40">
        <f>C1604-D1604</f>
        <v>106405.07999999996</v>
      </c>
    </row>
    <row r="1605" spans="1:5" x14ac:dyDescent="0.25">
      <c r="A1605" s="41"/>
      <c r="B1605" s="42" t="s">
        <v>180</v>
      </c>
      <c r="C1605" s="43">
        <v>881341.09</v>
      </c>
      <c r="D1605" s="43">
        <v>763769.38</v>
      </c>
      <c r="E1605" s="9">
        <f>C1605-D1605</f>
        <v>117571.70999999996</v>
      </c>
    </row>
    <row r="1606" spans="1:5" x14ac:dyDescent="0.25">
      <c r="A1606" s="41"/>
      <c r="B1606" s="42" t="s">
        <v>181</v>
      </c>
      <c r="C1606" s="43">
        <v>53570.73</v>
      </c>
      <c r="D1606" s="43">
        <v>42404.1</v>
      </c>
      <c r="E1606" s="9">
        <f>C1606-D1606</f>
        <v>11166.630000000005</v>
      </c>
    </row>
    <row r="1607" spans="1:5" x14ac:dyDescent="0.25">
      <c r="A1607" s="44"/>
      <c r="B1607" s="2"/>
      <c r="C1607" s="9"/>
      <c r="D1607" s="9"/>
    </row>
    <row r="1608" spans="1:5" x14ac:dyDescent="0.25">
      <c r="A1608" s="38" t="s">
        <v>182</v>
      </c>
      <c r="B1608" s="39" t="s">
        <v>183</v>
      </c>
      <c r="C1608" s="40">
        <f t="shared" ref="C1608:D1608" si="698">C1609-C1610</f>
        <v>67141.94</v>
      </c>
      <c r="D1608" s="40">
        <f t="shared" si="698"/>
        <v>32917.600000000006</v>
      </c>
      <c r="E1608" s="40">
        <f>C1608-D1608</f>
        <v>34224.339999999997</v>
      </c>
    </row>
    <row r="1609" spans="1:5" x14ac:dyDescent="0.25">
      <c r="A1609" s="41"/>
      <c r="B1609" s="42" t="s">
        <v>180</v>
      </c>
      <c r="C1609" s="9">
        <v>165590.44</v>
      </c>
      <c r="D1609" s="9">
        <v>149932.35</v>
      </c>
      <c r="E1609" s="9">
        <f>C1609-D1609</f>
        <v>15658.089999999997</v>
      </c>
    </row>
    <row r="1610" spans="1:5" x14ac:dyDescent="0.25">
      <c r="A1610" s="41"/>
      <c r="B1610" s="42" t="s">
        <v>181</v>
      </c>
      <c r="C1610" s="9">
        <v>98448.5</v>
      </c>
      <c r="D1610" s="9">
        <v>117014.75</v>
      </c>
      <c r="E1610" s="9">
        <f t="shared" ref="E1610" si="699">C1610-D1610</f>
        <v>-18566.25</v>
      </c>
    </row>
    <row r="1611" spans="1:5" x14ac:dyDescent="0.25">
      <c r="A1611" s="44"/>
      <c r="B1611" s="2"/>
      <c r="C1611" s="9"/>
      <c r="D1611" s="9"/>
      <c r="E1611" s="9"/>
    </row>
    <row r="1612" spans="1:5" x14ac:dyDescent="0.25">
      <c r="A1612" s="45">
        <v>2</v>
      </c>
      <c r="B1612" s="39" t="s">
        <v>184</v>
      </c>
      <c r="C1612" s="40">
        <f t="shared" ref="C1612:D1612" si="700">C1613-C1614</f>
        <v>2416524.7599999998</v>
      </c>
      <c r="D1612" s="40">
        <f t="shared" si="700"/>
        <v>2390084.35</v>
      </c>
      <c r="E1612" s="40">
        <f t="shared" ref="E1612:E1614" si="701">C1612-D1612</f>
        <v>26440.409999999683</v>
      </c>
    </row>
    <row r="1613" spans="1:5" x14ac:dyDescent="0.25">
      <c r="A1613" s="44"/>
      <c r="B1613" s="42" t="s">
        <v>180</v>
      </c>
      <c r="C1613" s="43">
        <v>2443323.36</v>
      </c>
      <c r="D1613" s="43">
        <v>2418661.9</v>
      </c>
      <c r="E1613" s="9">
        <f t="shared" si="701"/>
        <v>24661.459999999963</v>
      </c>
    </row>
    <row r="1614" spans="1:5" x14ac:dyDescent="0.25">
      <c r="A1614" s="44"/>
      <c r="B1614" s="42" t="s">
        <v>181</v>
      </c>
      <c r="C1614" s="43">
        <v>26798.6</v>
      </c>
      <c r="D1614" s="43">
        <v>28577.55</v>
      </c>
      <c r="E1614" s="9">
        <f t="shared" si="701"/>
        <v>-1778.9500000000007</v>
      </c>
    </row>
    <row r="1615" spans="1:5" x14ac:dyDescent="0.25">
      <c r="A1615" s="44"/>
      <c r="B1615" s="2"/>
      <c r="C1615" s="9"/>
      <c r="D1615" s="9"/>
      <c r="E1615" s="9"/>
    </row>
    <row r="1616" spans="1:5" x14ac:dyDescent="0.25">
      <c r="A1616" s="45">
        <v>3</v>
      </c>
      <c r="B1616" s="39" t="s">
        <v>185</v>
      </c>
      <c r="C1616" s="40">
        <f t="shared" ref="C1616:D1616" si="702">C1617-C1618</f>
        <v>182873.05</v>
      </c>
      <c r="D1616" s="40">
        <f t="shared" si="702"/>
        <v>69018.45</v>
      </c>
      <c r="E1616" s="40">
        <f t="shared" ref="E1616:E1618" si="703">C1616-D1616</f>
        <v>113854.59999999999</v>
      </c>
    </row>
    <row r="1617" spans="1:5" x14ac:dyDescent="0.25">
      <c r="A1617" s="44"/>
      <c r="B1617" s="42" t="s">
        <v>180</v>
      </c>
      <c r="C1617" s="9">
        <v>182873.05</v>
      </c>
      <c r="D1617" s="9">
        <v>69018.45</v>
      </c>
      <c r="E1617" s="9">
        <f t="shared" si="703"/>
        <v>113854.59999999999</v>
      </c>
    </row>
    <row r="1618" spans="1:5" x14ac:dyDescent="0.25">
      <c r="A1618" s="44"/>
      <c r="B1618" s="42" t="s">
        <v>181</v>
      </c>
      <c r="C1618" s="9">
        <v>0</v>
      </c>
      <c r="D1618" s="9">
        <v>0</v>
      </c>
      <c r="E1618" s="9">
        <f t="shared" si="703"/>
        <v>0</v>
      </c>
    </row>
    <row r="1619" spans="1:5" x14ac:dyDescent="0.25">
      <c r="A1619" s="44"/>
      <c r="B1619" s="2"/>
      <c r="C1619" s="9"/>
      <c r="D1619" s="9"/>
      <c r="E1619" s="9"/>
    </row>
    <row r="1620" spans="1:5" x14ac:dyDescent="0.25">
      <c r="A1620" s="45">
        <v>4</v>
      </c>
      <c r="B1620" s="39" t="s">
        <v>186</v>
      </c>
      <c r="C1620" s="40">
        <f t="shared" ref="C1620:D1620" si="704">C1621-C1622</f>
        <v>17895.490000000002</v>
      </c>
      <c r="D1620" s="40">
        <f t="shared" si="704"/>
        <v>11244.5</v>
      </c>
      <c r="E1620" s="40">
        <f t="shared" ref="E1620:E1622" si="705">C1620-D1620</f>
        <v>6650.9900000000016</v>
      </c>
    </row>
    <row r="1621" spans="1:5" x14ac:dyDescent="0.25">
      <c r="A1621" s="44"/>
      <c r="B1621" s="42" t="s">
        <v>180</v>
      </c>
      <c r="C1621" s="9">
        <v>17895.490000000002</v>
      </c>
      <c r="D1621" s="9">
        <v>11244.5</v>
      </c>
      <c r="E1621" s="9">
        <f t="shared" si="705"/>
        <v>6650.9900000000016</v>
      </c>
    </row>
    <row r="1622" spans="1:5" x14ac:dyDescent="0.25">
      <c r="A1622" s="44"/>
      <c r="B1622" s="42" t="s">
        <v>181</v>
      </c>
      <c r="C1622" s="9">
        <v>0</v>
      </c>
      <c r="D1622" s="9">
        <v>0</v>
      </c>
      <c r="E1622" s="9">
        <f t="shared" si="705"/>
        <v>0</v>
      </c>
    </row>
    <row r="1623" spans="1:5" x14ac:dyDescent="0.25">
      <c r="A1623" s="44"/>
      <c r="B1623" s="2"/>
      <c r="C1623" s="9"/>
      <c r="D1623" s="9"/>
      <c r="E1623" s="9"/>
    </row>
    <row r="1624" spans="1:5" x14ac:dyDescent="0.25">
      <c r="A1624" s="45">
        <v>5</v>
      </c>
      <c r="B1624" s="39" t="s">
        <v>187</v>
      </c>
      <c r="C1624" s="40">
        <f t="shared" ref="C1624:D1624" si="706">C1625-C1626</f>
        <v>1480538.29</v>
      </c>
      <c r="D1624" s="40">
        <f t="shared" si="706"/>
        <v>1326036.96</v>
      </c>
      <c r="E1624" s="40">
        <f t="shared" ref="E1624:E1626" si="707">C1624-D1624</f>
        <v>154501.33000000007</v>
      </c>
    </row>
    <row r="1625" spans="1:5" x14ac:dyDescent="0.25">
      <c r="A1625" s="44"/>
      <c r="B1625" s="42" t="s">
        <v>180</v>
      </c>
      <c r="C1625" s="9">
        <v>2213910.29</v>
      </c>
      <c r="D1625" s="9">
        <v>2095588.81</v>
      </c>
      <c r="E1625" s="9">
        <f t="shared" si="707"/>
        <v>118321.47999999998</v>
      </c>
    </row>
    <row r="1626" spans="1:5" x14ac:dyDescent="0.25">
      <c r="A1626" s="44"/>
      <c r="B1626" s="42" t="s">
        <v>181</v>
      </c>
      <c r="C1626" s="9">
        <v>733372</v>
      </c>
      <c r="D1626" s="9">
        <v>769551.85</v>
      </c>
      <c r="E1626" s="9">
        <f t="shared" si="707"/>
        <v>-36179.849999999977</v>
      </c>
    </row>
    <row r="1627" spans="1:5" x14ac:dyDescent="0.25">
      <c r="A1627" s="44"/>
      <c r="B1627" s="2"/>
      <c r="C1627" s="9"/>
      <c r="D1627" s="9"/>
      <c r="E1627" s="9"/>
    </row>
    <row r="1628" spans="1:5" x14ac:dyDescent="0.25">
      <c r="A1628" s="45">
        <v>6</v>
      </c>
      <c r="B1628" s="39" t="s">
        <v>188</v>
      </c>
      <c r="C1628" s="40">
        <f t="shared" ref="C1628:D1628" si="708">C1629-C1630</f>
        <v>326436.75</v>
      </c>
      <c r="D1628" s="40">
        <f t="shared" si="708"/>
        <v>189123.65999999997</v>
      </c>
      <c r="E1628" s="40">
        <f t="shared" ref="E1628:E1630" si="709">C1628-D1628</f>
        <v>137313.09000000003</v>
      </c>
    </row>
    <row r="1629" spans="1:5" x14ac:dyDescent="0.25">
      <c r="A1629" s="44"/>
      <c r="B1629" s="42" t="s">
        <v>180</v>
      </c>
      <c r="C1629" s="9">
        <v>487047.2</v>
      </c>
      <c r="D1629" s="9">
        <v>311831.86</v>
      </c>
      <c r="E1629" s="9">
        <f t="shared" si="709"/>
        <v>175215.34000000003</v>
      </c>
    </row>
    <row r="1630" spans="1:5" x14ac:dyDescent="0.25">
      <c r="A1630" s="44"/>
      <c r="B1630" s="42" t="s">
        <v>181</v>
      </c>
      <c r="C1630" s="9">
        <v>160610.45000000001</v>
      </c>
      <c r="D1630" s="9">
        <v>122708.2</v>
      </c>
      <c r="E1630" s="9">
        <f t="shared" si="709"/>
        <v>37902.250000000015</v>
      </c>
    </row>
    <row r="1631" spans="1:5" x14ac:dyDescent="0.25">
      <c r="A1631" s="44"/>
      <c r="B1631" s="2"/>
      <c r="C1631" s="9"/>
      <c r="D1631" s="9"/>
      <c r="E1631" s="9"/>
    </row>
    <row r="1632" spans="1:5" x14ac:dyDescent="0.25">
      <c r="A1632" s="45">
        <v>7</v>
      </c>
      <c r="B1632" s="39" t="s">
        <v>189</v>
      </c>
      <c r="C1632" s="40">
        <f t="shared" ref="C1632:D1632" si="710">C1633-C1634</f>
        <v>-5536.0499999999302</v>
      </c>
      <c r="D1632" s="40">
        <f t="shared" si="710"/>
        <v>-40300</v>
      </c>
      <c r="E1632" s="40">
        <f t="shared" ref="E1632:E1634" si="711">C1632-D1632</f>
        <v>34763.95000000007</v>
      </c>
    </row>
    <row r="1633" spans="1:5" x14ac:dyDescent="0.25">
      <c r="A1633" s="44"/>
      <c r="B1633" s="42" t="s">
        <v>180</v>
      </c>
      <c r="C1633" s="9">
        <v>942690.9</v>
      </c>
      <c r="D1633" s="9">
        <v>912529.9</v>
      </c>
      <c r="E1633" s="9">
        <f t="shared" si="711"/>
        <v>30161</v>
      </c>
    </row>
    <row r="1634" spans="1:5" x14ac:dyDescent="0.25">
      <c r="A1634" s="44"/>
      <c r="B1634" s="42" t="s">
        <v>181</v>
      </c>
      <c r="C1634" s="9">
        <v>948226.95</v>
      </c>
      <c r="D1634" s="9">
        <v>952829.9</v>
      </c>
      <c r="E1634" s="9">
        <f t="shared" si="711"/>
        <v>-4602.9500000000698</v>
      </c>
    </row>
    <row r="1635" spans="1:5" x14ac:dyDescent="0.25">
      <c r="A1635" s="44"/>
      <c r="B1635" s="2"/>
      <c r="C1635" s="9"/>
      <c r="D1635" s="9"/>
      <c r="E1635" s="9"/>
    </row>
    <row r="1636" spans="1:5" x14ac:dyDescent="0.25">
      <c r="A1636" s="45">
        <v>8</v>
      </c>
      <c r="B1636" s="39" t="s">
        <v>190</v>
      </c>
      <c r="C1636" s="40">
        <f t="shared" ref="C1636:D1636" si="712">C1637-C1638</f>
        <v>-20432.199999999983</v>
      </c>
      <c r="D1636" s="40">
        <f t="shared" si="712"/>
        <v>-16217.700000000012</v>
      </c>
      <c r="E1636" s="40">
        <f t="shared" ref="E1636:E1638" si="713">C1636-D1636</f>
        <v>-4214.4999999999709</v>
      </c>
    </row>
    <row r="1637" spans="1:5" x14ac:dyDescent="0.25">
      <c r="A1637" s="44"/>
      <c r="B1637" s="42" t="s">
        <v>180</v>
      </c>
      <c r="C1637" s="9">
        <v>187370.1</v>
      </c>
      <c r="D1637" s="9">
        <v>197705.96</v>
      </c>
      <c r="E1637" s="9">
        <f t="shared" si="713"/>
        <v>-10335.859999999986</v>
      </c>
    </row>
    <row r="1638" spans="1:5" x14ac:dyDescent="0.25">
      <c r="A1638" s="44"/>
      <c r="B1638" s="42" t="s">
        <v>181</v>
      </c>
      <c r="C1638" s="9">
        <v>207802.3</v>
      </c>
      <c r="D1638" s="9">
        <v>213923.66</v>
      </c>
      <c r="E1638" s="9">
        <f t="shared" si="713"/>
        <v>-6121.3600000000151</v>
      </c>
    </row>
    <row r="1639" spans="1:5" x14ac:dyDescent="0.25">
      <c r="A1639" s="44"/>
      <c r="B1639" s="2"/>
      <c r="C1639" s="9"/>
      <c r="D1639" s="9"/>
      <c r="E1639" s="9"/>
    </row>
    <row r="1640" spans="1:5" x14ac:dyDescent="0.25">
      <c r="A1640" s="45">
        <v>9</v>
      </c>
      <c r="B1640" s="39" t="s">
        <v>191</v>
      </c>
      <c r="C1640" s="40">
        <f t="shared" ref="C1640:D1640" si="714">C1641-C1642</f>
        <v>-5293212.3899999997</v>
      </c>
      <c r="D1640" s="40">
        <f t="shared" si="714"/>
        <v>-4683273.1000000006</v>
      </c>
      <c r="E1640" s="40">
        <f t="shared" ref="E1640:E1642" si="715">C1640-D1640</f>
        <v>-609939.28999999911</v>
      </c>
    </row>
    <row r="1641" spans="1:5" ht="21" x14ac:dyDescent="0.35">
      <c r="A1641" s="46"/>
      <c r="B1641" s="42" t="s">
        <v>180</v>
      </c>
      <c r="C1641" s="9">
        <v>1213103.71</v>
      </c>
      <c r="D1641" s="9">
        <v>1221628.72</v>
      </c>
      <c r="E1641" s="9">
        <f t="shared" si="715"/>
        <v>-8525.0100000000093</v>
      </c>
    </row>
    <row r="1642" spans="1:5" ht="21" x14ac:dyDescent="0.35">
      <c r="A1642" s="46"/>
      <c r="B1642" s="42" t="s">
        <v>181</v>
      </c>
      <c r="C1642" s="9">
        <v>6506316.0999999996</v>
      </c>
      <c r="D1642" s="9">
        <v>5904901.8200000003</v>
      </c>
      <c r="E1642" s="9">
        <f t="shared" si="715"/>
        <v>601414.27999999933</v>
      </c>
    </row>
    <row r="1643" spans="1:5" ht="21" x14ac:dyDescent="0.35">
      <c r="A1643" s="46"/>
      <c r="B1643" s="47"/>
      <c r="C1643" s="9"/>
      <c r="D1643" s="9"/>
      <c r="E1643" s="9"/>
    </row>
    <row r="1644" spans="1:5" x14ac:dyDescent="0.25">
      <c r="A1644" s="45"/>
      <c r="B1644" s="39" t="s">
        <v>192</v>
      </c>
      <c r="C1644" s="40">
        <f t="shared" ref="C1644:D1646" si="716">C1604+C1608+C1612+C1616+C1620+C1624+C1628+C1632+C1636+C1640</f>
        <v>0</v>
      </c>
      <c r="D1644" s="40">
        <f t="shared" si="716"/>
        <v>0</v>
      </c>
      <c r="E1644" s="40">
        <f t="shared" ref="E1644:E1646" si="717">C1644-D1644</f>
        <v>0</v>
      </c>
    </row>
    <row r="1645" spans="1:5" ht="21" x14ac:dyDescent="0.35">
      <c r="A1645" s="46"/>
      <c r="B1645" s="42" t="s">
        <v>180</v>
      </c>
      <c r="C1645" s="9">
        <f t="shared" si="716"/>
        <v>8735145.629999999</v>
      </c>
      <c r="D1645" s="9">
        <f t="shared" si="716"/>
        <v>8151911.830000001</v>
      </c>
      <c r="E1645" s="9">
        <f t="shared" si="717"/>
        <v>583233.79999999795</v>
      </c>
    </row>
    <row r="1646" spans="1:5" ht="21" x14ac:dyDescent="0.35">
      <c r="A1646" s="46"/>
      <c r="B1646" s="42" t="s">
        <v>181</v>
      </c>
      <c r="C1646" s="9">
        <f t="shared" si="716"/>
        <v>8735145.629999999</v>
      </c>
      <c r="D1646" s="9">
        <f t="shared" si="716"/>
        <v>8151911.8300000001</v>
      </c>
      <c r="E1646" s="9">
        <f t="shared" si="717"/>
        <v>583233.79999999888</v>
      </c>
    </row>
    <row r="1648" spans="1:5" x14ac:dyDescent="0.25">
      <c r="A1648" s="27"/>
      <c r="B1648" s="27"/>
      <c r="C1648" s="27"/>
      <c r="D1648" s="27"/>
      <c r="E1648" s="27"/>
    </row>
    <row r="1651" spans="1:5" ht="26.25" x14ac:dyDescent="0.4">
      <c r="A1651" s="1" t="s">
        <v>178</v>
      </c>
      <c r="B1651" s="2"/>
      <c r="C1651" s="18">
        <v>2021</v>
      </c>
      <c r="D1651" s="18">
        <v>2020</v>
      </c>
      <c r="E1651" s="20" t="s">
        <v>125</v>
      </c>
    </row>
    <row r="1652" spans="1:5" x14ac:dyDescent="0.25">
      <c r="A1652" t="s">
        <v>0</v>
      </c>
      <c r="C1652" s="3">
        <v>1126</v>
      </c>
      <c r="D1652" s="3">
        <v>1135</v>
      </c>
      <c r="E1652" s="29">
        <f>C1652-D1652</f>
        <v>-9</v>
      </c>
    </row>
    <row r="1653" spans="1:5" x14ac:dyDescent="0.25">
      <c r="C1653" s="31" t="s">
        <v>158</v>
      </c>
      <c r="D1653" s="31" t="s">
        <v>158</v>
      </c>
      <c r="E1653" s="4" t="s">
        <v>158</v>
      </c>
    </row>
    <row r="1654" spans="1:5" x14ac:dyDescent="0.25">
      <c r="A1654" s="38">
        <v>0</v>
      </c>
      <c r="B1654" s="39" t="s">
        <v>179</v>
      </c>
      <c r="C1654" s="40">
        <f t="shared" ref="C1654" si="718">C1655-C1656</f>
        <v>412449.66</v>
      </c>
      <c r="D1654" s="40">
        <f t="shared" ref="D1654" si="719">D1655-D1656</f>
        <v>416557.04000000004</v>
      </c>
      <c r="E1654" s="40">
        <f>C1654-D1654</f>
        <v>-4107.3800000000629</v>
      </c>
    </row>
    <row r="1655" spans="1:5" x14ac:dyDescent="0.25">
      <c r="A1655" s="41"/>
      <c r="B1655" s="42" t="s">
        <v>180</v>
      </c>
      <c r="C1655" s="43">
        <v>571962.96</v>
      </c>
      <c r="D1655" s="43">
        <v>567815.52</v>
      </c>
      <c r="E1655" s="9">
        <f>C1655-D1655</f>
        <v>4147.4399999999441</v>
      </c>
    </row>
    <row r="1656" spans="1:5" x14ac:dyDescent="0.25">
      <c r="A1656" s="41"/>
      <c r="B1656" s="42" t="s">
        <v>181</v>
      </c>
      <c r="C1656" s="43">
        <v>159513.29999999999</v>
      </c>
      <c r="D1656" s="43">
        <v>151258.48000000001</v>
      </c>
      <c r="E1656" s="9">
        <f>C1656-D1656</f>
        <v>8254.8199999999779</v>
      </c>
    </row>
    <row r="1657" spans="1:5" x14ac:dyDescent="0.25">
      <c r="A1657" s="44"/>
      <c r="B1657" s="2"/>
      <c r="C1657" s="9"/>
      <c r="D1657" s="9"/>
    </row>
    <row r="1658" spans="1:5" x14ac:dyDescent="0.25">
      <c r="A1658" s="38" t="s">
        <v>182</v>
      </c>
      <c r="B1658" s="39" t="s">
        <v>183</v>
      </c>
      <c r="C1658" s="40">
        <f t="shared" ref="C1658" si="720">C1659-C1660</f>
        <v>3320.1000000000058</v>
      </c>
      <c r="D1658" s="40">
        <f t="shared" ref="D1658" si="721">D1659-D1660</f>
        <v>-18242.190000000002</v>
      </c>
      <c r="E1658" s="40">
        <f>C1658-D1658</f>
        <v>21562.290000000008</v>
      </c>
    </row>
    <row r="1659" spans="1:5" x14ac:dyDescent="0.25">
      <c r="A1659" s="41"/>
      <c r="B1659" s="42" t="s">
        <v>180</v>
      </c>
      <c r="C1659" s="9">
        <v>125754.85</v>
      </c>
      <c r="D1659" s="9">
        <v>99363.26</v>
      </c>
      <c r="E1659" s="9">
        <f>C1659-D1659</f>
        <v>26391.590000000011</v>
      </c>
    </row>
    <row r="1660" spans="1:5" x14ac:dyDescent="0.25">
      <c r="A1660" s="41"/>
      <c r="B1660" s="42" t="s">
        <v>181</v>
      </c>
      <c r="C1660" s="9">
        <v>122434.75</v>
      </c>
      <c r="D1660" s="9">
        <v>117605.45</v>
      </c>
      <c r="E1660" s="9">
        <f t="shared" ref="E1660" si="722">C1660-D1660</f>
        <v>4829.3000000000029</v>
      </c>
    </row>
    <row r="1661" spans="1:5" x14ac:dyDescent="0.25">
      <c r="A1661" s="44"/>
      <c r="B1661" s="2"/>
      <c r="C1661" s="9"/>
      <c r="D1661" s="9"/>
      <c r="E1661" s="9"/>
    </row>
    <row r="1662" spans="1:5" x14ac:dyDescent="0.25">
      <c r="A1662" s="45">
        <v>2</v>
      </c>
      <c r="B1662" s="39" t="s">
        <v>184</v>
      </c>
      <c r="C1662" s="40">
        <f t="shared" ref="C1662" si="723">C1663-C1664</f>
        <v>1469762.49</v>
      </c>
      <c r="D1662" s="40">
        <f t="shared" ref="D1662" si="724">D1663-D1664</f>
        <v>1512385.44</v>
      </c>
      <c r="E1662" s="40">
        <f t="shared" ref="E1662:E1664" si="725">C1662-D1662</f>
        <v>-42622.949999999953</v>
      </c>
    </row>
    <row r="1663" spans="1:5" x14ac:dyDescent="0.25">
      <c r="A1663" s="44"/>
      <c r="B1663" s="42" t="s">
        <v>180</v>
      </c>
      <c r="C1663" s="43">
        <v>1556315.6</v>
      </c>
      <c r="D1663" s="43">
        <v>1602463.74</v>
      </c>
      <c r="E1663" s="9">
        <f t="shared" si="725"/>
        <v>-46148.139999999898</v>
      </c>
    </row>
    <row r="1664" spans="1:5" x14ac:dyDescent="0.25">
      <c r="A1664" s="44"/>
      <c r="B1664" s="42" t="s">
        <v>181</v>
      </c>
      <c r="C1664" s="43">
        <v>86553.11</v>
      </c>
      <c r="D1664" s="43">
        <v>90078.3</v>
      </c>
      <c r="E1664" s="9">
        <f t="shared" si="725"/>
        <v>-3525.1900000000023</v>
      </c>
    </row>
    <row r="1665" spans="1:5" x14ac:dyDescent="0.25">
      <c r="A1665" s="44"/>
      <c r="B1665" s="2"/>
      <c r="C1665" s="9"/>
      <c r="D1665" s="9"/>
      <c r="E1665" s="9"/>
    </row>
    <row r="1666" spans="1:5" x14ac:dyDescent="0.25">
      <c r="A1666" s="45">
        <v>3</v>
      </c>
      <c r="B1666" s="39" t="s">
        <v>185</v>
      </c>
      <c r="C1666" s="40">
        <f t="shared" ref="C1666" si="726">C1667-C1668</f>
        <v>54880.75</v>
      </c>
      <c r="D1666" s="40">
        <f t="shared" ref="D1666" si="727">D1667-D1668</f>
        <v>47327.97</v>
      </c>
      <c r="E1666" s="40">
        <f t="shared" ref="E1666:E1668" si="728">C1666-D1666</f>
        <v>7552.7799999999988</v>
      </c>
    </row>
    <row r="1667" spans="1:5" x14ac:dyDescent="0.25">
      <c r="A1667" s="44"/>
      <c r="B1667" s="42" t="s">
        <v>180</v>
      </c>
      <c r="C1667" s="9">
        <v>56855.75</v>
      </c>
      <c r="D1667" s="9">
        <v>49802.97</v>
      </c>
      <c r="E1667" s="9">
        <f t="shared" si="728"/>
        <v>7052.7799999999988</v>
      </c>
    </row>
    <row r="1668" spans="1:5" x14ac:dyDescent="0.25">
      <c r="A1668" s="44"/>
      <c r="B1668" s="42" t="s">
        <v>181</v>
      </c>
      <c r="C1668" s="9">
        <v>1975</v>
      </c>
      <c r="D1668" s="9">
        <v>2475</v>
      </c>
      <c r="E1668" s="9">
        <f t="shared" si="728"/>
        <v>-500</v>
      </c>
    </row>
    <row r="1669" spans="1:5" x14ac:dyDescent="0.25">
      <c r="A1669" s="44"/>
      <c r="B1669" s="2"/>
      <c r="C1669" s="9"/>
      <c r="D1669" s="9"/>
      <c r="E1669" s="9"/>
    </row>
    <row r="1670" spans="1:5" x14ac:dyDescent="0.25">
      <c r="A1670" s="45">
        <v>4</v>
      </c>
      <c r="B1670" s="39" t="s">
        <v>186</v>
      </c>
      <c r="C1670" s="40">
        <f t="shared" ref="C1670" si="729">C1671-C1672</f>
        <v>9025.64</v>
      </c>
      <c r="D1670" s="40">
        <f t="shared" ref="D1670" si="730">D1671-D1672</f>
        <v>7912.5999999999995</v>
      </c>
      <c r="E1670" s="40">
        <f t="shared" ref="E1670:E1672" si="731">C1670-D1670</f>
        <v>1113.04</v>
      </c>
    </row>
    <row r="1671" spans="1:5" x14ac:dyDescent="0.25">
      <c r="A1671" s="44"/>
      <c r="B1671" s="42" t="s">
        <v>180</v>
      </c>
      <c r="C1671" s="9">
        <v>9025.64</v>
      </c>
      <c r="D1671" s="9">
        <v>8454.15</v>
      </c>
      <c r="E1671" s="9">
        <f t="shared" si="731"/>
        <v>571.48999999999978</v>
      </c>
    </row>
    <row r="1672" spans="1:5" x14ac:dyDescent="0.25">
      <c r="A1672" s="44"/>
      <c r="B1672" s="42" t="s">
        <v>181</v>
      </c>
      <c r="C1672" s="9">
        <v>0</v>
      </c>
      <c r="D1672" s="9">
        <v>541.54999999999995</v>
      </c>
      <c r="E1672" s="9">
        <f t="shared" si="731"/>
        <v>-541.54999999999995</v>
      </c>
    </row>
    <row r="1673" spans="1:5" x14ac:dyDescent="0.25">
      <c r="A1673" s="44"/>
      <c r="B1673" s="2"/>
      <c r="C1673" s="9"/>
      <c r="D1673" s="9"/>
      <c r="E1673" s="9"/>
    </row>
    <row r="1674" spans="1:5" x14ac:dyDescent="0.25">
      <c r="A1674" s="45">
        <v>5</v>
      </c>
      <c r="B1674" s="39" t="s">
        <v>187</v>
      </c>
      <c r="C1674" s="40">
        <f t="shared" ref="C1674" si="732">C1675-C1676</f>
        <v>976688.31</v>
      </c>
      <c r="D1674" s="40">
        <f t="shared" ref="D1674" si="733">D1675-D1676</f>
        <v>738214.75000000012</v>
      </c>
      <c r="E1674" s="40">
        <f t="shared" ref="E1674:E1676" si="734">C1674-D1674</f>
        <v>238473.55999999994</v>
      </c>
    </row>
    <row r="1675" spans="1:5" x14ac:dyDescent="0.25">
      <c r="A1675" s="44"/>
      <c r="B1675" s="42" t="s">
        <v>180</v>
      </c>
      <c r="C1675" s="9">
        <v>1283538.05</v>
      </c>
      <c r="D1675" s="9">
        <v>1310465.82</v>
      </c>
      <c r="E1675" s="9">
        <f t="shared" si="734"/>
        <v>-26927.770000000019</v>
      </c>
    </row>
    <row r="1676" spans="1:5" x14ac:dyDescent="0.25">
      <c r="A1676" s="44"/>
      <c r="B1676" s="42" t="s">
        <v>181</v>
      </c>
      <c r="C1676" s="9">
        <v>306849.74</v>
      </c>
      <c r="D1676" s="9">
        <v>572251.06999999995</v>
      </c>
      <c r="E1676" s="9">
        <f t="shared" si="734"/>
        <v>-265401.32999999996</v>
      </c>
    </row>
    <row r="1677" spans="1:5" x14ac:dyDescent="0.25">
      <c r="A1677" s="44"/>
      <c r="B1677" s="2"/>
      <c r="C1677" s="9"/>
      <c r="D1677" s="9"/>
      <c r="E1677" s="9"/>
    </row>
    <row r="1678" spans="1:5" x14ac:dyDescent="0.25">
      <c r="A1678" s="45">
        <v>6</v>
      </c>
      <c r="B1678" s="39" t="s">
        <v>188</v>
      </c>
      <c r="C1678" s="40">
        <f t="shared" ref="C1678" si="735">C1679-C1680</f>
        <v>236358.08000000002</v>
      </c>
      <c r="D1678" s="40">
        <f t="shared" ref="D1678" si="736">D1679-D1680</f>
        <v>297103</v>
      </c>
      <c r="E1678" s="40">
        <f t="shared" ref="E1678:E1680" si="737">C1678-D1678</f>
        <v>-60744.919999999984</v>
      </c>
    </row>
    <row r="1679" spans="1:5" x14ac:dyDescent="0.25">
      <c r="A1679" s="44"/>
      <c r="B1679" s="42" t="s">
        <v>180</v>
      </c>
      <c r="C1679" s="9">
        <v>309346.53000000003</v>
      </c>
      <c r="D1679" s="9">
        <v>361347</v>
      </c>
      <c r="E1679" s="9">
        <f t="shared" si="737"/>
        <v>-52000.469999999972</v>
      </c>
    </row>
    <row r="1680" spans="1:5" x14ac:dyDescent="0.25">
      <c r="A1680" s="44"/>
      <c r="B1680" s="42" t="s">
        <v>181</v>
      </c>
      <c r="C1680" s="9">
        <v>72988.45</v>
      </c>
      <c r="D1680" s="9">
        <v>64244</v>
      </c>
      <c r="E1680" s="9">
        <f t="shared" si="737"/>
        <v>8744.4499999999971</v>
      </c>
    </row>
    <row r="1681" spans="1:5" x14ac:dyDescent="0.25">
      <c r="A1681" s="44"/>
      <c r="B1681" s="2"/>
      <c r="C1681" s="9"/>
      <c r="D1681" s="9"/>
      <c r="E1681" s="9"/>
    </row>
    <row r="1682" spans="1:5" x14ac:dyDescent="0.25">
      <c r="A1682" s="45">
        <v>7</v>
      </c>
      <c r="B1682" s="39" t="s">
        <v>189</v>
      </c>
      <c r="C1682" s="40">
        <f t="shared" ref="C1682" si="738">C1683-C1684</f>
        <v>11469.890000000014</v>
      </c>
      <c r="D1682" s="40">
        <f t="shared" ref="D1682" si="739">D1683-D1684</f>
        <v>105735.84999999998</v>
      </c>
      <c r="E1682" s="40">
        <f t="shared" ref="E1682:E1684" si="740">C1682-D1682</f>
        <v>-94265.959999999963</v>
      </c>
    </row>
    <row r="1683" spans="1:5" x14ac:dyDescent="0.25">
      <c r="A1683" s="44"/>
      <c r="B1683" s="42" t="s">
        <v>180</v>
      </c>
      <c r="C1683" s="9">
        <v>621646.77</v>
      </c>
      <c r="D1683" s="9">
        <v>814717.9</v>
      </c>
      <c r="E1683" s="9">
        <f t="shared" si="740"/>
        <v>-193071.13</v>
      </c>
    </row>
    <row r="1684" spans="1:5" x14ac:dyDescent="0.25">
      <c r="A1684" s="44"/>
      <c r="B1684" s="42" t="s">
        <v>181</v>
      </c>
      <c r="C1684" s="9">
        <v>610176.88</v>
      </c>
      <c r="D1684" s="9">
        <v>708982.05</v>
      </c>
      <c r="E1684" s="9">
        <f t="shared" si="740"/>
        <v>-98805.170000000042</v>
      </c>
    </row>
    <row r="1685" spans="1:5" x14ac:dyDescent="0.25">
      <c r="A1685" s="44"/>
      <c r="B1685" s="2"/>
      <c r="C1685" s="9"/>
      <c r="D1685" s="9"/>
      <c r="E1685" s="9"/>
    </row>
    <row r="1686" spans="1:5" x14ac:dyDescent="0.25">
      <c r="A1686" s="45">
        <v>8</v>
      </c>
      <c r="B1686" s="39" t="s">
        <v>190</v>
      </c>
      <c r="C1686" s="40">
        <f t="shared" ref="C1686" si="741">C1687-C1688</f>
        <v>-55177.059999999939</v>
      </c>
      <c r="D1686" s="40">
        <f t="shared" ref="D1686" si="742">D1687-D1688</f>
        <v>-62877.699999999953</v>
      </c>
      <c r="E1686" s="40">
        <f t="shared" ref="E1686:E1688" si="743">C1686-D1686</f>
        <v>7700.640000000014</v>
      </c>
    </row>
    <row r="1687" spans="1:5" x14ac:dyDescent="0.25">
      <c r="A1687" s="44"/>
      <c r="B1687" s="42" t="s">
        <v>180</v>
      </c>
      <c r="C1687" s="9">
        <v>553727.89</v>
      </c>
      <c r="D1687" s="9">
        <v>670289.05000000005</v>
      </c>
      <c r="E1687" s="9">
        <f t="shared" si="743"/>
        <v>-116561.16000000003</v>
      </c>
    </row>
    <row r="1688" spans="1:5" x14ac:dyDescent="0.25">
      <c r="A1688" s="44"/>
      <c r="B1688" s="42" t="s">
        <v>181</v>
      </c>
      <c r="C1688" s="9">
        <v>608904.94999999995</v>
      </c>
      <c r="D1688" s="9">
        <v>733166.75</v>
      </c>
      <c r="E1688" s="9">
        <f t="shared" si="743"/>
        <v>-124261.80000000005</v>
      </c>
    </row>
    <row r="1689" spans="1:5" x14ac:dyDescent="0.25">
      <c r="A1689" s="44"/>
      <c r="B1689" s="2"/>
      <c r="C1689" s="9"/>
      <c r="D1689" s="9"/>
      <c r="E1689" s="9"/>
    </row>
    <row r="1690" spans="1:5" x14ac:dyDescent="0.25">
      <c r="A1690" s="45">
        <v>9</v>
      </c>
      <c r="B1690" s="39" t="s">
        <v>191</v>
      </c>
      <c r="C1690" s="40">
        <f t="shared" ref="C1690" si="744">C1691-C1692</f>
        <v>-3163865.7</v>
      </c>
      <c r="D1690" s="40">
        <f t="shared" ref="D1690" si="745">D1691-D1692</f>
        <v>-3011292.17</v>
      </c>
      <c r="E1690" s="40">
        <f t="shared" ref="E1690:E1692" si="746">C1690-D1690</f>
        <v>-152573.53000000026</v>
      </c>
    </row>
    <row r="1691" spans="1:5" ht="21" x14ac:dyDescent="0.35">
      <c r="A1691" s="46"/>
      <c r="B1691" s="42" t="s">
        <v>180</v>
      </c>
      <c r="C1691" s="9">
        <v>545615.22</v>
      </c>
      <c r="D1691" s="9">
        <v>296182.15999999997</v>
      </c>
      <c r="E1691" s="9">
        <f t="shared" si="746"/>
        <v>249433.06</v>
      </c>
    </row>
    <row r="1692" spans="1:5" ht="21" x14ac:dyDescent="0.35">
      <c r="A1692" s="46"/>
      <c r="B1692" s="42" t="s">
        <v>181</v>
      </c>
      <c r="C1692" s="9">
        <v>3709480.92</v>
      </c>
      <c r="D1692" s="9">
        <v>3307474.33</v>
      </c>
      <c r="E1692" s="9">
        <f t="shared" si="746"/>
        <v>402006.58999999985</v>
      </c>
    </row>
    <row r="1693" spans="1:5" ht="21" x14ac:dyDescent="0.35">
      <c r="A1693" s="46"/>
      <c r="B1693" s="47"/>
      <c r="C1693" s="9"/>
      <c r="D1693" s="9"/>
      <c r="E1693" s="9"/>
    </row>
    <row r="1694" spans="1:5" x14ac:dyDescent="0.25">
      <c r="A1694" s="45"/>
      <c r="B1694" s="39" t="s">
        <v>192</v>
      </c>
      <c r="C1694" s="40">
        <f t="shared" ref="C1694:C1696" si="747">C1654+C1658+C1662+C1666+C1670+C1674+C1678+C1682+C1686+C1690</f>
        <v>-45087.839999999851</v>
      </c>
      <c r="D1694" s="40">
        <f t="shared" ref="D1694:D1696" si="748">D1654+D1658+D1662+D1666+D1670+D1674+D1678+D1682+D1686+D1690</f>
        <v>32824.590000000782</v>
      </c>
      <c r="E1694" s="40">
        <f t="shared" ref="E1694:E1696" si="749">C1694-D1694</f>
        <v>-77912.430000000633</v>
      </c>
    </row>
    <row r="1695" spans="1:5" ht="21" x14ac:dyDescent="0.35">
      <c r="A1695" s="46"/>
      <c r="B1695" s="42" t="s">
        <v>180</v>
      </c>
      <c r="C1695" s="9">
        <f t="shared" si="747"/>
        <v>5633789.2599999998</v>
      </c>
      <c r="D1695" s="9">
        <f t="shared" si="748"/>
        <v>5780901.5700000003</v>
      </c>
      <c r="E1695" s="9">
        <f t="shared" si="749"/>
        <v>-147112.31000000052</v>
      </c>
    </row>
    <row r="1696" spans="1:5" ht="21" x14ac:dyDescent="0.35">
      <c r="A1696" s="46"/>
      <c r="B1696" s="42" t="s">
        <v>181</v>
      </c>
      <c r="C1696" s="9">
        <f t="shared" si="747"/>
        <v>5678877.0999999996</v>
      </c>
      <c r="D1696" s="9">
        <f t="shared" si="748"/>
        <v>5748076.9800000004</v>
      </c>
      <c r="E1696" s="9">
        <f t="shared" si="749"/>
        <v>-69199.88000000082</v>
      </c>
    </row>
    <row r="1698" spans="1:5" x14ac:dyDescent="0.25">
      <c r="A1698" s="27"/>
      <c r="B1698" s="27"/>
      <c r="C1698" s="27"/>
      <c r="D1698" s="27"/>
      <c r="E1698" s="27"/>
    </row>
    <row r="1701" spans="1:5" ht="26.25" x14ac:dyDescent="0.4">
      <c r="A1701" s="1" t="s">
        <v>178</v>
      </c>
      <c r="B1701" s="2"/>
      <c r="C1701" s="18">
        <v>2021</v>
      </c>
      <c r="D1701" s="18">
        <v>2020</v>
      </c>
      <c r="E1701" s="20" t="s">
        <v>125</v>
      </c>
    </row>
    <row r="1702" spans="1:5" x14ac:dyDescent="0.25">
      <c r="A1702" t="s">
        <v>0</v>
      </c>
      <c r="C1702" s="3">
        <v>1225</v>
      </c>
      <c r="D1702" s="3">
        <v>1241</v>
      </c>
      <c r="E1702" s="29">
        <f>C1702-D1702</f>
        <v>-16</v>
      </c>
    </row>
    <row r="1703" spans="1:5" x14ac:dyDescent="0.25">
      <c r="C1703" s="31" t="s">
        <v>159</v>
      </c>
      <c r="D1703" s="31" t="s">
        <v>159</v>
      </c>
      <c r="E1703" s="4" t="s">
        <v>159</v>
      </c>
    </row>
    <row r="1704" spans="1:5" x14ac:dyDescent="0.25">
      <c r="A1704" s="38">
        <v>0</v>
      </c>
      <c r="B1704" s="39" t="s">
        <v>179</v>
      </c>
      <c r="C1704" s="40">
        <f>C1705-C1706</f>
        <v>396820.19999999995</v>
      </c>
      <c r="D1704" s="40">
        <f t="shared" ref="D1704" si="750">D1705-D1706</f>
        <v>394751.21</v>
      </c>
      <c r="E1704" s="40">
        <f>C1704-D1704</f>
        <v>2068.9899999999325</v>
      </c>
    </row>
    <row r="1705" spans="1:5" x14ac:dyDescent="0.25">
      <c r="A1705" s="41"/>
      <c r="B1705" s="42" t="s">
        <v>180</v>
      </c>
      <c r="C1705" s="43">
        <v>424164.1</v>
      </c>
      <c r="D1705" s="43">
        <v>413928.01</v>
      </c>
      <c r="E1705" s="9">
        <f>C1705-D1705</f>
        <v>10236.089999999967</v>
      </c>
    </row>
    <row r="1706" spans="1:5" x14ac:dyDescent="0.25">
      <c r="A1706" s="41"/>
      <c r="B1706" s="42" t="s">
        <v>181</v>
      </c>
      <c r="C1706" s="43">
        <v>27343.9</v>
      </c>
      <c r="D1706" s="43">
        <v>19176.8</v>
      </c>
      <c r="E1706" s="9">
        <f>C1706-D1706</f>
        <v>8167.1000000000022</v>
      </c>
    </row>
    <row r="1707" spans="1:5" x14ac:dyDescent="0.25">
      <c r="A1707" s="44"/>
      <c r="B1707" s="2"/>
      <c r="C1707" s="9"/>
      <c r="D1707" s="9"/>
    </row>
    <row r="1708" spans="1:5" x14ac:dyDescent="0.25">
      <c r="A1708" s="38" t="s">
        <v>182</v>
      </c>
      <c r="B1708" s="39" t="s">
        <v>183</v>
      </c>
      <c r="C1708" s="40">
        <f t="shared" ref="C1708" si="751">C1709-C1710</f>
        <v>37649.200000000004</v>
      </c>
      <c r="D1708" s="40">
        <f t="shared" ref="D1708" si="752">D1709-D1710</f>
        <v>48317.25</v>
      </c>
      <c r="E1708" s="40">
        <f>C1708-D1708</f>
        <v>-10668.049999999996</v>
      </c>
    </row>
    <row r="1709" spans="1:5" x14ac:dyDescent="0.25">
      <c r="A1709" s="41"/>
      <c r="B1709" s="42" t="s">
        <v>180</v>
      </c>
      <c r="C1709" s="9">
        <v>98724.3</v>
      </c>
      <c r="D1709" s="9">
        <v>104443.55</v>
      </c>
      <c r="E1709" s="9">
        <f>C1709-D1709</f>
        <v>-5719.25</v>
      </c>
    </row>
    <row r="1710" spans="1:5" x14ac:dyDescent="0.25">
      <c r="A1710" s="41"/>
      <c r="B1710" s="42" t="s">
        <v>181</v>
      </c>
      <c r="C1710" s="9">
        <v>61075.1</v>
      </c>
      <c r="D1710" s="9">
        <v>56126.3</v>
      </c>
      <c r="E1710" s="9">
        <f t="shared" ref="E1710" si="753">C1710-D1710</f>
        <v>4948.7999999999956</v>
      </c>
    </row>
    <row r="1711" spans="1:5" x14ac:dyDescent="0.25">
      <c r="A1711" s="44"/>
      <c r="B1711" s="2"/>
      <c r="C1711" s="9"/>
      <c r="D1711" s="9"/>
      <c r="E1711" s="9"/>
    </row>
    <row r="1712" spans="1:5" x14ac:dyDescent="0.25">
      <c r="A1712" s="45">
        <v>2</v>
      </c>
      <c r="B1712" s="39" t="s">
        <v>184</v>
      </c>
      <c r="C1712" s="40">
        <f t="shared" ref="C1712" si="754">C1713-C1714</f>
        <v>1645338.5</v>
      </c>
      <c r="D1712" s="40">
        <f t="shared" ref="D1712" si="755">D1713-D1714</f>
        <v>1658435.8499999999</v>
      </c>
      <c r="E1712" s="40">
        <f t="shared" ref="E1712:E1714" si="756">C1712-D1712</f>
        <v>-13097.34999999986</v>
      </c>
    </row>
    <row r="1713" spans="1:5" x14ac:dyDescent="0.25">
      <c r="A1713" s="44"/>
      <c r="B1713" s="42" t="s">
        <v>180</v>
      </c>
      <c r="C1713" s="43">
        <v>1880254.65</v>
      </c>
      <c r="D1713" s="43">
        <v>1857587.4</v>
      </c>
      <c r="E1713" s="9">
        <f t="shared" si="756"/>
        <v>22667.25</v>
      </c>
    </row>
    <row r="1714" spans="1:5" x14ac:dyDescent="0.25">
      <c r="A1714" s="44"/>
      <c r="B1714" s="42" t="s">
        <v>181</v>
      </c>
      <c r="C1714" s="43">
        <v>234916.15</v>
      </c>
      <c r="D1714" s="43">
        <v>199151.55</v>
      </c>
      <c r="E1714" s="9">
        <f t="shared" si="756"/>
        <v>35764.600000000006</v>
      </c>
    </row>
    <row r="1715" spans="1:5" x14ac:dyDescent="0.25">
      <c r="A1715" s="44"/>
      <c r="B1715" s="2"/>
      <c r="C1715" s="9"/>
      <c r="D1715" s="9"/>
      <c r="E1715" s="9"/>
    </row>
    <row r="1716" spans="1:5" x14ac:dyDescent="0.25">
      <c r="A1716" s="45">
        <v>3</v>
      </c>
      <c r="B1716" s="39" t="s">
        <v>185</v>
      </c>
      <c r="C1716" s="40">
        <f t="shared" ref="C1716" si="757">C1717-C1718</f>
        <v>76500.38</v>
      </c>
      <c r="D1716" s="40">
        <f t="shared" ref="D1716" si="758">D1717-D1718</f>
        <v>46844.95</v>
      </c>
      <c r="E1716" s="40">
        <f t="shared" ref="E1716:E1718" si="759">C1716-D1716</f>
        <v>29655.430000000008</v>
      </c>
    </row>
    <row r="1717" spans="1:5" x14ac:dyDescent="0.25">
      <c r="A1717" s="44"/>
      <c r="B1717" s="42" t="s">
        <v>180</v>
      </c>
      <c r="C1717" s="9">
        <v>86160.38</v>
      </c>
      <c r="D1717" s="9">
        <v>54604.95</v>
      </c>
      <c r="E1717" s="9">
        <f t="shared" si="759"/>
        <v>31555.430000000008</v>
      </c>
    </row>
    <row r="1718" spans="1:5" x14ac:dyDescent="0.25">
      <c r="A1718" s="44"/>
      <c r="B1718" s="42" t="s">
        <v>181</v>
      </c>
      <c r="C1718" s="9">
        <v>9660</v>
      </c>
      <c r="D1718" s="9">
        <v>7760</v>
      </c>
      <c r="E1718" s="9">
        <f t="shared" si="759"/>
        <v>1900</v>
      </c>
    </row>
    <row r="1719" spans="1:5" x14ac:dyDescent="0.25">
      <c r="A1719" s="44"/>
      <c r="B1719" s="2"/>
      <c r="C1719" s="9"/>
      <c r="D1719" s="9"/>
      <c r="E1719" s="9"/>
    </row>
    <row r="1720" spans="1:5" x14ac:dyDescent="0.25">
      <c r="A1720" s="45">
        <v>4</v>
      </c>
      <c r="B1720" s="39" t="s">
        <v>186</v>
      </c>
      <c r="C1720" s="40">
        <f t="shared" ref="C1720" si="760">C1721-C1722</f>
        <v>16469.099999999999</v>
      </c>
      <c r="D1720" s="40">
        <f t="shared" ref="D1720" si="761">D1721-D1722</f>
        <v>11500.45</v>
      </c>
      <c r="E1720" s="40">
        <f t="shared" ref="E1720:E1722" si="762">C1720-D1720</f>
        <v>4968.6499999999978</v>
      </c>
    </row>
    <row r="1721" spans="1:5" x14ac:dyDescent="0.25">
      <c r="A1721" s="44"/>
      <c r="B1721" s="42" t="s">
        <v>180</v>
      </c>
      <c r="C1721" s="9">
        <v>16469.099999999999</v>
      </c>
      <c r="D1721" s="9">
        <v>11500.45</v>
      </c>
      <c r="E1721" s="9">
        <f t="shared" si="762"/>
        <v>4968.6499999999978</v>
      </c>
    </row>
    <row r="1722" spans="1:5" x14ac:dyDescent="0.25">
      <c r="A1722" s="44"/>
      <c r="B1722" s="42" t="s">
        <v>181</v>
      </c>
      <c r="C1722" s="9">
        <v>0</v>
      </c>
      <c r="D1722" s="9">
        <v>0</v>
      </c>
      <c r="E1722" s="9">
        <f t="shared" si="762"/>
        <v>0</v>
      </c>
    </row>
    <row r="1723" spans="1:5" x14ac:dyDescent="0.25">
      <c r="A1723" s="44"/>
      <c r="B1723" s="2"/>
      <c r="C1723" s="9"/>
      <c r="D1723" s="9"/>
      <c r="E1723" s="9"/>
    </row>
    <row r="1724" spans="1:5" x14ac:dyDescent="0.25">
      <c r="A1724" s="45">
        <v>5</v>
      </c>
      <c r="B1724" s="39" t="s">
        <v>187</v>
      </c>
      <c r="C1724" s="40">
        <f t="shared" ref="C1724" si="763">C1725-C1726</f>
        <v>1065007.76</v>
      </c>
      <c r="D1724" s="40">
        <f t="shared" ref="D1724" si="764">D1725-D1726</f>
        <v>980198.45000000007</v>
      </c>
      <c r="E1724" s="40">
        <f t="shared" ref="E1724:E1726" si="765">C1724-D1724</f>
        <v>84809.309999999939</v>
      </c>
    </row>
    <row r="1725" spans="1:5" x14ac:dyDescent="0.25">
      <c r="A1725" s="44"/>
      <c r="B1725" s="42" t="s">
        <v>180</v>
      </c>
      <c r="C1725" s="9">
        <v>1459217.26</v>
      </c>
      <c r="D1725" s="9">
        <v>1014705.65</v>
      </c>
      <c r="E1725" s="9">
        <f t="shared" si="765"/>
        <v>444511.61</v>
      </c>
    </row>
    <row r="1726" spans="1:5" x14ac:dyDescent="0.25">
      <c r="A1726" s="44"/>
      <c r="B1726" s="42" t="s">
        <v>181</v>
      </c>
      <c r="C1726" s="9">
        <v>394209.5</v>
      </c>
      <c r="D1726" s="9">
        <v>34507.199999999997</v>
      </c>
      <c r="E1726" s="9">
        <f t="shared" si="765"/>
        <v>359702.3</v>
      </c>
    </row>
    <row r="1727" spans="1:5" x14ac:dyDescent="0.25">
      <c r="A1727" s="44"/>
      <c r="B1727" s="2"/>
      <c r="C1727" s="9"/>
      <c r="D1727" s="9"/>
      <c r="E1727" s="9"/>
    </row>
    <row r="1728" spans="1:5" x14ac:dyDescent="0.25">
      <c r="A1728" s="45">
        <v>6</v>
      </c>
      <c r="B1728" s="39" t="s">
        <v>188</v>
      </c>
      <c r="C1728" s="40">
        <f t="shared" ref="C1728" si="766">C1729-C1730</f>
        <v>329056.73</v>
      </c>
      <c r="D1728" s="40">
        <f t="shared" ref="D1728" si="767">D1729-D1730</f>
        <v>266393.71999999997</v>
      </c>
      <c r="E1728" s="40">
        <f t="shared" ref="E1728:E1730" si="768">C1728-D1728</f>
        <v>62663.010000000009</v>
      </c>
    </row>
    <row r="1729" spans="1:5" x14ac:dyDescent="0.25">
      <c r="A1729" s="44"/>
      <c r="B1729" s="42" t="s">
        <v>180</v>
      </c>
      <c r="C1729" s="9">
        <v>383548.62</v>
      </c>
      <c r="D1729" s="9">
        <v>308571.12</v>
      </c>
      <c r="E1729" s="9">
        <f t="shared" si="768"/>
        <v>74977.5</v>
      </c>
    </row>
    <row r="1730" spans="1:5" x14ac:dyDescent="0.25">
      <c r="A1730" s="44"/>
      <c r="B1730" s="42" t="s">
        <v>181</v>
      </c>
      <c r="C1730" s="9">
        <v>54491.89</v>
      </c>
      <c r="D1730" s="9">
        <v>42177.4</v>
      </c>
      <c r="E1730" s="9">
        <f t="shared" si="768"/>
        <v>12314.489999999998</v>
      </c>
    </row>
    <row r="1731" spans="1:5" x14ac:dyDescent="0.25">
      <c r="A1731" s="44"/>
      <c r="B1731" s="2"/>
      <c r="C1731" s="9"/>
      <c r="D1731" s="9"/>
      <c r="E1731" s="9"/>
    </row>
    <row r="1732" spans="1:5" x14ac:dyDescent="0.25">
      <c r="A1732" s="45">
        <v>7</v>
      </c>
      <c r="B1732" s="39" t="s">
        <v>189</v>
      </c>
      <c r="C1732" s="40">
        <f t="shared" ref="C1732" si="769">C1733-C1734</f>
        <v>28297.719999999972</v>
      </c>
      <c r="D1732" s="40">
        <f t="shared" ref="D1732" si="770">D1733-D1734</f>
        <v>-35250.479999999981</v>
      </c>
      <c r="E1732" s="40">
        <f t="shared" ref="E1732:E1734" si="771">C1732-D1732</f>
        <v>63548.199999999953</v>
      </c>
    </row>
    <row r="1733" spans="1:5" x14ac:dyDescent="0.25">
      <c r="A1733" s="44"/>
      <c r="B1733" s="42" t="s">
        <v>180</v>
      </c>
      <c r="C1733" s="9">
        <v>588905.77</v>
      </c>
      <c r="D1733" s="9">
        <v>551743.17000000004</v>
      </c>
      <c r="E1733" s="9">
        <f t="shared" si="771"/>
        <v>37162.599999999977</v>
      </c>
    </row>
    <row r="1734" spans="1:5" x14ac:dyDescent="0.25">
      <c r="A1734" s="44"/>
      <c r="B1734" s="42" t="s">
        <v>181</v>
      </c>
      <c r="C1734" s="9">
        <v>560608.05000000005</v>
      </c>
      <c r="D1734" s="9">
        <v>586993.65</v>
      </c>
      <c r="E1734" s="9">
        <f t="shared" si="771"/>
        <v>-26385.599999999977</v>
      </c>
    </row>
    <row r="1735" spans="1:5" x14ac:dyDescent="0.25">
      <c r="A1735" s="44"/>
      <c r="B1735" s="2"/>
      <c r="C1735" s="9"/>
      <c r="D1735" s="9"/>
      <c r="E1735" s="9"/>
    </row>
    <row r="1736" spans="1:5" x14ac:dyDescent="0.25">
      <c r="A1736" s="45">
        <v>8</v>
      </c>
      <c r="B1736" s="39" t="s">
        <v>190</v>
      </c>
      <c r="C1736" s="40">
        <f t="shared" ref="C1736" si="772">C1737-C1738</f>
        <v>-235918.33999999997</v>
      </c>
      <c r="D1736" s="40">
        <f t="shared" ref="D1736" si="773">D1737-D1738</f>
        <v>-50174.3</v>
      </c>
      <c r="E1736" s="40">
        <f t="shared" ref="E1736:E1738" si="774">C1736-D1736</f>
        <v>-185744.03999999998</v>
      </c>
    </row>
    <row r="1737" spans="1:5" x14ac:dyDescent="0.25">
      <c r="A1737" s="44"/>
      <c r="B1737" s="42" t="s">
        <v>180</v>
      </c>
      <c r="C1737" s="9">
        <v>83388.070000000007</v>
      </c>
      <c r="D1737" s="9">
        <v>74818.7</v>
      </c>
      <c r="E1737" s="9">
        <f t="shared" si="774"/>
        <v>8569.3700000000099</v>
      </c>
    </row>
    <row r="1738" spans="1:5" x14ac:dyDescent="0.25">
      <c r="A1738" s="44"/>
      <c r="B1738" s="42" t="s">
        <v>181</v>
      </c>
      <c r="C1738" s="9">
        <v>319306.40999999997</v>
      </c>
      <c r="D1738" s="9">
        <v>124993</v>
      </c>
      <c r="E1738" s="9">
        <f t="shared" si="774"/>
        <v>194313.40999999997</v>
      </c>
    </row>
    <row r="1739" spans="1:5" x14ac:dyDescent="0.25">
      <c r="A1739" s="44"/>
      <c r="B1739" s="2"/>
      <c r="C1739" s="9"/>
      <c r="D1739" s="9"/>
      <c r="E1739" s="9"/>
    </row>
    <row r="1740" spans="1:5" x14ac:dyDescent="0.25">
      <c r="A1740" s="45">
        <v>9</v>
      </c>
      <c r="B1740" s="39" t="s">
        <v>191</v>
      </c>
      <c r="C1740" s="40">
        <f t="shared" ref="C1740" si="775">C1741-C1742</f>
        <v>-3482989.92</v>
      </c>
      <c r="D1740" s="40">
        <f t="shared" ref="D1740" si="776">D1741-D1742</f>
        <v>-3315427.33</v>
      </c>
      <c r="E1740" s="40">
        <f t="shared" ref="E1740:E1742" si="777">C1740-D1740</f>
        <v>-167562.58999999985</v>
      </c>
    </row>
    <row r="1741" spans="1:5" ht="21" x14ac:dyDescent="0.35">
      <c r="A1741" s="46"/>
      <c r="B1741" s="42" t="s">
        <v>180</v>
      </c>
      <c r="C1741" s="9">
        <v>314042.65999999997</v>
      </c>
      <c r="D1741" s="9">
        <v>228067.83</v>
      </c>
      <c r="E1741" s="9">
        <f t="shared" si="777"/>
        <v>85974.829999999987</v>
      </c>
    </row>
    <row r="1742" spans="1:5" ht="21" x14ac:dyDescent="0.35">
      <c r="A1742" s="46"/>
      <c r="B1742" s="42" t="s">
        <v>181</v>
      </c>
      <c r="C1742" s="9">
        <v>3797032.58</v>
      </c>
      <c r="D1742" s="9">
        <v>3543495.16</v>
      </c>
      <c r="E1742" s="9">
        <f t="shared" si="777"/>
        <v>253537.41999999993</v>
      </c>
    </row>
    <row r="1743" spans="1:5" ht="21" x14ac:dyDescent="0.35">
      <c r="A1743" s="46"/>
      <c r="B1743" s="47"/>
      <c r="C1743" s="9"/>
      <c r="D1743" s="9"/>
      <c r="E1743" s="9"/>
    </row>
    <row r="1744" spans="1:5" x14ac:dyDescent="0.25">
      <c r="A1744" s="45"/>
      <c r="B1744" s="39" t="s">
        <v>192</v>
      </c>
      <c r="C1744" s="40">
        <f t="shared" ref="C1744:C1746" si="778">C1704+C1708+C1712+C1716+C1720+C1724+C1728+C1732+C1736+C1740</f>
        <v>-123768.66999999993</v>
      </c>
      <c r="D1744" s="40">
        <f t="shared" ref="D1744:D1746" si="779">D1704+D1708+D1712+D1716+D1720+D1724+D1728+D1732+D1736+D1740</f>
        <v>5589.7700000009499</v>
      </c>
      <c r="E1744" s="40">
        <f t="shared" ref="E1744:E1746" si="780">C1744-D1744</f>
        <v>-129358.44000000088</v>
      </c>
    </row>
    <row r="1745" spans="1:5" ht="21" x14ac:dyDescent="0.35">
      <c r="A1745" s="46"/>
      <c r="B1745" s="42" t="s">
        <v>180</v>
      </c>
      <c r="C1745" s="9">
        <f t="shared" si="778"/>
        <v>5334874.91</v>
      </c>
      <c r="D1745" s="9">
        <f t="shared" si="779"/>
        <v>4619970.830000001</v>
      </c>
      <c r="E1745" s="9">
        <f t="shared" si="780"/>
        <v>714904.07999999914</v>
      </c>
    </row>
    <row r="1746" spans="1:5" ht="21" x14ac:dyDescent="0.35">
      <c r="A1746" s="46"/>
      <c r="B1746" s="42" t="s">
        <v>181</v>
      </c>
      <c r="C1746" s="9">
        <f t="shared" si="778"/>
        <v>5458643.5800000001</v>
      </c>
      <c r="D1746" s="9">
        <f t="shared" si="779"/>
        <v>4614381.0600000005</v>
      </c>
      <c r="E1746" s="9">
        <f t="shared" si="780"/>
        <v>844262.51999999955</v>
      </c>
    </row>
    <row r="1748" spans="1:5" x14ac:dyDescent="0.25">
      <c r="A1748" s="27"/>
      <c r="B1748" s="27"/>
      <c r="C1748" s="27"/>
      <c r="D1748" s="27"/>
      <c r="E1748" s="27"/>
    </row>
    <row r="1751" spans="1:5" ht="26.25" x14ac:dyDescent="0.4">
      <c r="A1751" s="1" t="s">
        <v>178</v>
      </c>
      <c r="B1751" s="2"/>
      <c r="C1751" s="18">
        <v>2021</v>
      </c>
      <c r="D1751" s="18">
        <v>2020</v>
      </c>
      <c r="E1751" s="20" t="s">
        <v>125</v>
      </c>
    </row>
    <row r="1752" spans="1:5" x14ac:dyDescent="0.25">
      <c r="A1752" t="s">
        <v>0</v>
      </c>
      <c r="C1752" s="3">
        <v>117</v>
      </c>
      <c r="D1752" s="3">
        <v>119</v>
      </c>
      <c r="E1752" s="29">
        <f>C1752-D1752</f>
        <v>-2</v>
      </c>
    </row>
    <row r="1753" spans="1:5" x14ac:dyDescent="0.25">
      <c r="C1753" s="31" t="s">
        <v>160</v>
      </c>
      <c r="D1753" s="31" t="s">
        <v>160</v>
      </c>
      <c r="E1753" s="4" t="s">
        <v>160</v>
      </c>
    </row>
    <row r="1754" spans="1:5" x14ac:dyDescent="0.25">
      <c r="A1754" s="38">
        <v>0</v>
      </c>
      <c r="B1754" s="39" t="s">
        <v>179</v>
      </c>
      <c r="C1754" s="40">
        <f t="shared" ref="C1754" si="781">C1755-C1756</f>
        <v>84219.5</v>
      </c>
      <c r="D1754" s="40">
        <f t="shared" ref="D1754" si="782">D1755-D1756</f>
        <v>88458.91</v>
      </c>
      <c r="E1754" s="40">
        <f>C1754-D1754</f>
        <v>-4239.4100000000035</v>
      </c>
    </row>
    <row r="1755" spans="1:5" x14ac:dyDescent="0.25">
      <c r="A1755" s="41"/>
      <c r="B1755" s="42" t="s">
        <v>180</v>
      </c>
      <c r="C1755" s="43">
        <v>86900.75</v>
      </c>
      <c r="D1755" s="43">
        <v>88558.91</v>
      </c>
      <c r="E1755" s="9">
        <f>C1755-D1755</f>
        <v>-1658.1600000000035</v>
      </c>
    </row>
    <row r="1756" spans="1:5" x14ac:dyDescent="0.25">
      <c r="A1756" s="41"/>
      <c r="B1756" s="42" t="s">
        <v>181</v>
      </c>
      <c r="C1756" s="43">
        <v>2681.25</v>
      </c>
      <c r="D1756" s="43">
        <v>100</v>
      </c>
      <c r="E1756" s="9">
        <f>C1756-D1756</f>
        <v>2581.25</v>
      </c>
    </row>
    <row r="1757" spans="1:5" x14ac:dyDescent="0.25">
      <c r="A1757" s="44"/>
      <c r="B1757" s="2"/>
      <c r="C1757" s="9"/>
      <c r="D1757" s="9"/>
    </row>
    <row r="1758" spans="1:5" x14ac:dyDescent="0.25">
      <c r="A1758" s="38" t="s">
        <v>182</v>
      </c>
      <c r="B1758" s="39" t="s">
        <v>183</v>
      </c>
      <c r="C1758" s="40">
        <f t="shared" ref="C1758" si="783">C1759-C1760</f>
        <v>16375.199999999999</v>
      </c>
      <c r="D1758" s="40">
        <f t="shared" ref="D1758" si="784">D1759-D1760</f>
        <v>4930.3</v>
      </c>
      <c r="E1758" s="40">
        <f>C1758-D1758</f>
        <v>11444.899999999998</v>
      </c>
    </row>
    <row r="1759" spans="1:5" x14ac:dyDescent="0.25">
      <c r="A1759" s="41"/>
      <c r="B1759" s="42" t="s">
        <v>180</v>
      </c>
      <c r="C1759" s="9">
        <v>21187.55</v>
      </c>
      <c r="D1759" s="9">
        <v>12151.25</v>
      </c>
      <c r="E1759" s="9">
        <f>C1759-D1759</f>
        <v>9036.2999999999993</v>
      </c>
    </row>
    <row r="1760" spans="1:5" x14ac:dyDescent="0.25">
      <c r="A1760" s="41"/>
      <c r="B1760" s="42" t="s">
        <v>181</v>
      </c>
      <c r="C1760" s="9">
        <v>4812.3500000000004</v>
      </c>
      <c r="D1760" s="9">
        <v>7220.95</v>
      </c>
      <c r="E1760" s="9">
        <f t="shared" ref="E1760" si="785">C1760-D1760</f>
        <v>-2408.5999999999995</v>
      </c>
    </row>
    <row r="1761" spans="1:5" x14ac:dyDescent="0.25">
      <c r="A1761" s="44"/>
      <c r="B1761" s="2"/>
      <c r="C1761" s="9"/>
      <c r="D1761" s="9"/>
      <c r="E1761" s="9"/>
    </row>
    <row r="1762" spans="1:5" x14ac:dyDescent="0.25">
      <c r="A1762" s="45">
        <v>2</v>
      </c>
      <c r="B1762" s="39" t="s">
        <v>184</v>
      </c>
      <c r="C1762" s="40">
        <f t="shared" ref="C1762" si="786">C1763-C1764</f>
        <v>130642</v>
      </c>
      <c r="D1762" s="40">
        <f t="shared" ref="D1762" si="787">D1763-D1764</f>
        <v>127471.42</v>
      </c>
      <c r="E1762" s="40">
        <f t="shared" ref="E1762:E1764" si="788">C1762-D1762</f>
        <v>3170.5800000000017</v>
      </c>
    </row>
    <row r="1763" spans="1:5" x14ac:dyDescent="0.25">
      <c r="A1763" s="44"/>
      <c r="B1763" s="42" t="s">
        <v>180</v>
      </c>
      <c r="C1763" s="43">
        <v>130710</v>
      </c>
      <c r="D1763" s="43">
        <v>127538.42</v>
      </c>
      <c r="E1763" s="9">
        <f t="shared" si="788"/>
        <v>3171.5800000000017</v>
      </c>
    </row>
    <row r="1764" spans="1:5" x14ac:dyDescent="0.25">
      <c r="A1764" s="44"/>
      <c r="B1764" s="42" t="s">
        <v>181</v>
      </c>
      <c r="C1764" s="43">
        <v>68</v>
      </c>
      <c r="D1764" s="43">
        <v>67</v>
      </c>
      <c r="E1764" s="9">
        <f t="shared" si="788"/>
        <v>1</v>
      </c>
    </row>
    <row r="1765" spans="1:5" x14ac:dyDescent="0.25">
      <c r="A1765" s="44"/>
      <c r="B1765" s="2"/>
      <c r="C1765" s="9"/>
      <c r="D1765" s="9"/>
      <c r="E1765" s="9"/>
    </row>
    <row r="1766" spans="1:5" x14ac:dyDescent="0.25">
      <c r="A1766" s="45">
        <v>3</v>
      </c>
      <c r="B1766" s="39" t="s">
        <v>185</v>
      </c>
      <c r="C1766" s="40">
        <f t="shared" ref="C1766" si="789">C1767-C1768</f>
        <v>8260.9</v>
      </c>
      <c r="D1766" s="40">
        <f t="shared" ref="D1766" si="790">D1767-D1768</f>
        <v>4200.2</v>
      </c>
      <c r="E1766" s="40">
        <f t="shared" ref="E1766:E1768" si="791">C1766-D1766</f>
        <v>4060.7</v>
      </c>
    </row>
    <row r="1767" spans="1:5" x14ac:dyDescent="0.25">
      <c r="A1767" s="44"/>
      <c r="B1767" s="42" t="s">
        <v>180</v>
      </c>
      <c r="C1767" s="9">
        <v>9090.9</v>
      </c>
      <c r="D1767" s="9">
        <v>4680.2</v>
      </c>
      <c r="E1767" s="9">
        <f t="shared" si="791"/>
        <v>4410.7</v>
      </c>
    </row>
    <row r="1768" spans="1:5" x14ac:dyDescent="0.25">
      <c r="A1768" s="44"/>
      <c r="B1768" s="42" t="s">
        <v>181</v>
      </c>
      <c r="C1768" s="9">
        <v>830</v>
      </c>
      <c r="D1768" s="9">
        <v>480</v>
      </c>
      <c r="E1768" s="9">
        <f t="shared" si="791"/>
        <v>350</v>
      </c>
    </row>
    <row r="1769" spans="1:5" x14ac:dyDescent="0.25">
      <c r="A1769" s="44"/>
      <c r="B1769" s="2"/>
      <c r="C1769" s="9"/>
      <c r="D1769" s="9"/>
      <c r="E1769" s="9"/>
    </row>
    <row r="1770" spans="1:5" x14ac:dyDescent="0.25">
      <c r="A1770" s="45">
        <v>4</v>
      </c>
      <c r="B1770" s="39" t="s">
        <v>186</v>
      </c>
      <c r="C1770" s="40">
        <f t="shared" ref="C1770" si="792">C1771-C1772</f>
        <v>491.05</v>
      </c>
      <c r="D1770" s="40">
        <f t="shared" ref="D1770" si="793">D1771-D1772</f>
        <v>490.33</v>
      </c>
      <c r="E1770" s="40">
        <f t="shared" ref="E1770:E1772" si="794">C1770-D1770</f>
        <v>0.72000000000002728</v>
      </c>
    </row>
    <row r="1771" spans="1:5" x14ac:dyDescent="0.25">
      <c r="A1771" s="44"/>
      <c r="B1771" s="42" t="s">
        <v>180</v>
      </c>
      <c r="C1771" s="9">
        <v>491.05</v>
      </c>
      <c r="D1771" s="9">
        <v>490.33</v>
      </c>
      <c r="E1771" s="9">
        <f t="shared" si="794"/>
        <v>0.72000000000002728</v>
      </c>
    </row>
    <row r="1772" spans="1:5" x14ac:dyDescent="0.25">
      <c r="A1772" s="44"/>
      <c r="B1772" s="42" t="s">
        <v>181</v>
      </c>
      <c r="C1772" s="9">
        <v>0</v>
      </c>
      <c r="D1772" s="9">
        <v>0</v>
      </c>
      <c r="E1772" s="9">
        <f t="shared" si="794"/>
        <v>0</v>
      </c>
    </row>
    <row r="1773" spans="1:5" x14ac:dyDescent="0.25">
      <c r="A1773" s="44"/>
      <c r="B1773" s="2"/>
      <c r="C1773" s="9"/>
      <c r="D1773" s="9"/>
      <c r="E1773" s="9"/>
    </row>
    <row r="1774" spans="1:5" x14ac:dyDescent="0.25">
      <c r="A1774" s="45">
        <v>5</v>
      </c>
      <c r="B1774" s="39" t="s">
        <v>187</v>
      </c>
      <c r="C1774" s="40">
        <f t="shared" ref="C1774" si="795">C1775-C1776</f>
        <v>136733.45000000001</v>
      </c>
      <c r="D1774" s="40">
        <f t="shared" ref="D1774" si="796">D1775-D1776</f>
        <v>131779.69999999998</v>
      </c>
      <c r="E1774" s="40">
        <f t="shared" ref="E1774:E1776" si="797">C1774-D1774</f>
        <v>4953.7500000000291</v>
      </c>
    </row>
    <row r="1775" spans="1:5" x14ac:dyDescent="0.25">
      <c r="A1775" s="44"/>
      <c r="B1775" s="42" t="s">
        <v>180</v>
      </c>
      <c r="C1775" s="9">
        <v>138288.70000000001</v>
      </c>
      <c r="D1775" s="9">
        <v>133277.65</v>
      </c>
      <c r="E1775" s="9">
        <f t="shared" si="797"/>
        <v>5011.0500000000175</v>
      </c>
    </row>
    <row r="1776" spans="1:5" x14ac:dyDescent="0.25">
      <c r="A1776" s="44"/>
      <c r="B1776" s="42" t="s">
        <v>181</v>
      </c>
      <c r="C1776" s="9">
        <v>1555.25</v>
      </c>
      <c r="D1776" s="9">
        <v>1497.95</v>
      </c>
      <c r="E1776" s="9">
        <f t="shared" si="797"/>
        <v>57.299999999999955</v>
      </c>
    </row>
    <row r="1777" spans="1:5" x14ac:dyDescent="0.25">
      <c r="A1777" s="44"/>
      <c r="B1777" s="2"/>
      <c r="C1777" s="9"/>
      <c r="D1777" s="9"/>
      <c r="E1777" s="9"/>
    </row>
    <row r="1778" spans="1:5" x14ac:dyDescent="0.25">
      <c r="A1778" s="45">
        <v>6</v>
      </c>
      <c r="B1778" s="39" t="s">
        <v>188</v>
      </c>
      <c r="C1778" s="40">
        <f t="shared" ref="C1778" si="798">C1779-C1780</f>
        <v>31951</v>
      </c>
      <c r="D1778" s="40">
        <f t="shared" ref="D1778" si="799">D1779-D1780</f>
        <v>26168.46</v>
      </c>
      <c r="E1778" s="40">
        <f t="shared" ref="E1778:E1780" si="800">C1778-D1778</f>
        <v>5782.5400000000009</v>
      </c>
    </row>
    <row r="1779" spans="1:5" x14ac:dyDescent="0.25">
      <c r="A1779" s="44"/>
      <c r="B1779" s="42" t="s">
        <v>180</v>
      </c>
      <c r="C1779" s="9">
        <v>41979</v>
      </c>
      <c r="D1779" s="9">
        <v>32947.46</v>
      </c>
      <c r="E1779" s="9">
        <f t="shared" si="800"/>
        <v>9031.5400000000009</v>
      </c>
    </row>
    <row r="1780" spans="1:5" x14ac:dyDescent="0.25">
      <c r="A1780" s="44"/>
      <c r="B1780" s="42" t="s">
        <v>181</v>
      </c>
      <c r="C1780" s="9">
        <v>10028</v>
      </c>
      <c r="D1780" s="9">
        <v>6779</v>
      </c>
      <c r="E1780" s="9">
        <f t="shared" si="800"/>
        <v>3249</v>
      </c>
    </row>
    <row r="1781" spans="1:5" x14ac:dyDescent="0.25">
      <c r="A1781" s="44"/>
      <c r="B1781" s="2"/>
      <c r="C1781" s="9"/>
      <c r="D1781" s="9"/>
      <c r="E1781" s="9"/>
    </row>
    <row r="1782" spans="1:5" x14ac:dyDescent="0.25">
      <c r="A1782" s="45">
        <v>7</v>
      </c>
      <c r="B1782" s="39" t="s">
        <v>189</v>
      </c>
      <c r="C1782" s="40">
        <f t="shared" ref="C1782" si="801">C1783-C1784</f>
        <v>18584.339999999997</v>
      </c>
      <c r="D1782" s="40">
        <f t="shared" ref="D1782" si="802">D1783-D1784</f>
        <v>-13.880000000004657</v>
      </c>
      <c r="E1782" s="40">
        <f t="shared" ref="E1782:E1784" si="803">C1782-D1782</f>
        <v>18598.22</v>
      </c>
    </row>
    <row r="1783" spans="1:5" x14ac:dyDescent="0.25">
      <c r="A1783" s="44"/>
      <c r="B1783" s="42" t="s">
        <v>180</v>
      </c>
      <c r="C1783" s="9">
        <v>87226.19</v>
      </c>
      <c r="D1783" s="9">
        <v>74709.62</v>
      </c>
      <c r="E1783" s="9">
        <f t="shared" si="803"/>
        <v>12516.570000000007</v>
      </c>
    </row>
    <row r="1784" spans="1:5" x14ac:dyDescent="0.25">
      <c r="A1784" s="44"/>
      <c r="B1784" s="42" t="s">
        <v>181</v>
      </c>
      <c r="C1784" s="9">
        <v>68641.850000000006</v>
      </c>
      <c r="D1784" s="9">
        <v>74723.5</v>
      </c>
      <c r="E1784" s="9">
        <f t="shared" si="803"/>
        <v>-6081.6499999999942</v>
      </c>
    </row>
    <row r="1785" spans="1:5" x14ac:dyDescent="0.25">
      <c r="A1785" s="44"/>
      <c r="B1785" s="2"/>
      <c r="C1785" s="9"/>
      <c r="D1785" s="9"/>
      <c r="E1785" s="9"/>
    </row>
    <row r="1786" spans="1:5" x14ac:dyDescent="0.25">
      <c r="A1786" s="45">
        <v>8</v>
      </c>
      <c r="B1786" s="39" t="s">
        <v>190</v>
      </c>
      <c r="C1786" s="40">
        <f t="shared" ref="C1786" si="804">C1787-C1788</f>
        <v>-61173.420000000006</v>
      </c>
      <c r="D1786" s="40">
        <f t="shared" ref="D1786" si="805">D1787-D1788</f>
        <v>-17203.93</v>
      </c>
      <c r="E1786" s="40">
        <f t="shared" ref="E1786:E1788" si="806">C1786-D1786</f>
        <v>-43969.490000000005</v>
      </c>
    </row>
    <row r="1787" spans="1:5" x14ac:dyDescent="0.25">
      <c r="A1787" s="44"/>
      <c r="B1787" s="42" t="s">
        <v>180</v>
      </c>
      <c r="C1787" s="9">
        <v>62875.6</v>
      </c>
      <c r="D1787" s="9">
        <v>57455.37</v>
      </c>
      <c r="E1787" s="9">
        <f t="shared" si="806"/>
        <v>5420.2299999999959</v>
      </c>
    </row>
    <row r="1788" spans="1:5" x14ac:dyDescent="0.25">
      <c r="A1788" s="44"/>
      <c r="B1788" s="42" t="s">
        <v>181</v>
      </c>
      <c r="C1788" s="9">
        <v>124049.02</v>
      </c>
      <c r="D1788" s="9">
        <v>74659.3</v>
      </c>
      <c r="E1788" s="9">
        <f t="shared" si="806"/>
        <v>49389.72</v>
      </c>
    </row>
    <row r="1789" spans="1:5" x14ac:dyDescent="0.25">
      <c r="A1789" s="44"/>
      <c r="B1789" s="2"/>
      <c r="C1789" s="9"/>
      <c r="D1789" s="9"/>
      <c r="E1789" s="9"/>
    </row>
    <row r="1790" spans="1:5" x14ac:dyDescent="0.25">
      <c r="A1790" s="45">
        <v>9</v>
      </c>
      <c r="B1790" s="39" t="s">
        <v>191</v>
      </c>
      <c r="C1790" s="40">
        <f t="shared" ref="C1790" si="807">C1791-C1792</f>
        <v>-372313.76</v>
      </c>
      <c r="D1790" s="40">
        <f t="shared" ref="D1790" si="808">D1791-D1792</f>
        <v>-379992.56000000006</v>
      </c>
      <c r="E1790" s="40">
        <f t="shared" ref="E1790:E1792" si="809">C1790-D1790</f>
        <v>7678.8000000000466</v>
      </c>
    </row>
    <row r="1791" spans="1:5" ht="21" x14ac:dyDescent="0.35">
      <c r="A1791" s="46"/>
      <c r="B1791" s="42" t="s">
        <v>180</v>
      </c>
      <c r="C1791" s="9">
        <v>28375.02</v>
      </c>
      <c r="D1791" s="9">
        <v>46866.03</v>
      </c>
      <c r="E1791" s="9">
        <f t="shared" si="809"/>
        <v>-18491.009999999998</v>
      </c>
    </row>
    <row r="1792" spans="1:5" ht="21" x14ac:dyDescent="0.35">
      <c r="A1792" s="46"/>
      <c r="B1792" s="42" t="s">
        <v>181</v>
      </c>
      <c r="C1792" s="9">
        <v>400688.78</v>
      </c>
      <c r="D1792" s="9">
        <v>426858.59</v>
      </c>
      <c r="E1792" s="9">
        <f t="shared" si="809"/>
        <v>-26169.809999999998</v>
      </c>
    </row>
    <row r="1793" spans="1:5" ht="21" x14ac:dyDescent="0.35">
      <c r="A1793" s="46"/>
      <c r="B1793" s="47"/>
      <c r="C1793" s="9"/>
      <c r="D1793" s="9"/>
      <c r="E1793" s="9"/>
    </row>
    <row r="1794" spans="1:5" x14ac:dyDescent="0.25">
      <c r="A1794" s="45"/>
      <c r="B1794" s="39" t="s">
        <v>192</v>
      </c>
      <c r="C1794" s="40">
        <f t="shared" ref="C1794:C1796" si="810">C1754+C1758+C1762+C1766+C1770+C1774+C1778+C1782+C1786+C1790</f>
        <v>-6229.7400000000489</v>
      </c>
      <c r="D1794" s="40">
        <f t="shared" ref="D1794:D1796" si="811">D1754+D1758+D1762+D1766+D1770+D1774+D1778+D1782+D1786+D1790</f>
        <v>-13711.050000000047</v>
      </c>
      <c r="E1794" s="40">
        <f t="shared" ref="E1794:E1796" si="812">C1794-D1794</f>
        <v>7481.3099999999977</v>
      </c>
    </row>
    <row r="1795" spans="1:5" ht="21" x14ac:dyDescent="0.35">
      <c r="A1795" s="46"/>
      <c r="B1795" s="42" t="s">
        <v>180</v>
      </c>
      <c r="C1795" s="9">
        <f t="shared" si="810"/>
        <v>607124.76</v>
      </c>
      <c r="D1795" s="9">
        <f t="shared" si="811"/>
        <v>578675.24000000011</v>
      </c>
      <c r="E1795" s="9">
        <f t="shared" si="812"/>
        <v>28449.519999999902</v>
      </c>
    </row>
    <row r="1796" spans="1:5" ht="21" x14ac:dyDescent="0.35">
      <c r="A1796" s="46"/>
      <c r="B1796" s="42" t="s">
        <v>181</v>
      </c>
      <c r="C1796" s="9">
        <f t="shared" si="810"/>
        <v>613354.5</v>
      </c>
      <c r="D1796" s="9">
        <f t="shared" si="811"/>
        <v>592386.29</v>
      </c>
      <c r="E1796" s="9">
        <f t="shared" si="812"/>
        <v>20968.209999999963</v>
      </c>
    </row>
    <row r="1798" spans="1:5" x14ac:dyDescent="0.25">
      <c r="A1798" s="27"/>
      <c r="B1798" s="27"/>
      <c r="C1798" s="27"/>
      <c r="D1798" s="27"/>
      <c r="E1798" s="27"/>
    </row>
    <row r="1801" spans="1:5" ht="26.25" x14ac:dyDescent="0.4">
      <c r="A1801" s="1" t="s">
        <v>178</v>
      </c>
      <c r="B1801" s="2"/>
      <c r="C1801" s="18">
        <v>2021</v>
      </c>
      <c r="D1801" s="18">
        <v>2020</v>
      </c>
      <c r="E1801" s="20" t="s">
        <v>125</v>
      </c>
    </row>
    <row r="1802" spans="1:5" x14ac:dyDescent="0.25">
      <c r="A1802" t="s">
        <v>0</v>
      </c>
      <c r="C1802" s="3">
        <v>1185</v>
      </c>
      <c r="D1802" s="3">
        <v>1195</v>
      </c>
      <c r="E1802" s="29">
        <f>C1802-D1802</f>
        <v>-10</v>
      </c>
    </row>
    <row r="1803" spans="1:5" x14ac:dyDescent="0.25">
      <c r="C1803" s="31" t="s">
        <v>161</v>
      </c>
      <c r="D1803" s="31" t="s">
        <v>161</v>
      </c>
      <c r="E1803" s="4" t="s">
        <v>161</v>
      </c>
    </row>
    <row r="1804" spans="1:5" x14ac:dyDescent="0.25">
      <c r="A1804" s="38">
        <v>0</v>
      </c>
      <c r="B1804" s="39" t="s">
        <v>179</v>
      </c>
      <c r="C1804" s="40">
        <f t="shared" ref="C1804" si="813">C1805-C1806</f>
        <v>687699.52</v>
      </c>
      <c r="D1804" s="40">
        <f t="shared" ref="D1804" si="814">D1805-D1806</f>
        <v>777158.90999999992</v>
      </c>
      <c r="E1804" s="40">
        <f>C1804-D1804</f>
        <v>-89459.389999999898</v>
      </c>
    </row>
    <row r="1805" spans="1:5" x14ac:dyDescent="0.25">
      <c r="A1805" s="41"/>
      <c r="B1805" s="42" t="s">
        <v>180</v>
      </c>
      <c r="C1805" s="43">
        <v>757589.48</v>
      </c>
      <c r="D1805" s="43">
        <v>819494.72</v>
      </c>
      <c r="E1805" s="9">
        <f>C1805-D1805</f>
        <v>-61905.239999999991</v>
      </c>
    </row>
    <row r="1806" spans="1:5" x14ac:dyDescent="0.25">
      <c r="A1806" s="41"/>
      <c r="B1806" s="42" t="s">
        <v>181</v>
      </c>
      <c r="C1806" s="43">
        <v>69889.960000000006</v>
      </c>
      <c r="D1806" s="43">
        <v>42335.81</v>
      </c>
      <c r="E1806" s="9">
        <f>C1806-D1806</f>
        <v>27554.150000000009</v>
      </c>
    </row>
    <row r="1807" spans="1:5" x14ac:dyDescent="0.25">
      <c r="A1807" s="44"/>
      <c r="B1807" s="2"/>
      <c r="C1807" s="9"/>
      <c r="D1807" s="9"/>
    </row>
    <row r="1808" spans="1:5" x14ac:dyDescent="0.25">
      <c r="A1808" s="38" t="s">
        <v>182</v>
      </c>
      <c r="B1808" s="39" t="s">
        <v>183</v>
      </c>
      <c r="C1808" s="40">
        <f t="shared" ref="C1808" si="815">C1809-C1810</f>
        <v>76377.62000000001</v>
      </c>
      <c r="D1808" s="40">
        <f t="shared" ref="D1808" si="816">D1809-D1810</f>
        <v>50187.299999999988</v>
      </c>
      <c r="E1808" s="40">
        <f>C1808-D1808</f>
        <v>26190.320000000022</v>
      </c>
    </row>
    <row r="1809" spans="1:5" x14ac:dyDescent="0.25">
      <c r="A1809" s="41"/>
      <c r="B1809" s="42" t="s">
        <v>180</v>
      </c>
      <c r="C1809" s="9">
        <v>133030.82</v>
      </c>
      <c r="D1809" s="9">
        <v>133390.65</v>
      </c>
      <c r="E1809" s="9">
        <f>C1809-D1809</f>
        <v>-359.82999999998719</v>
      </c>
    </row>
    <row r="1810" spans="1:5" x14ac:dyDescent="0.25">
      <c r="A1810" s="41"/>
      <c r="B1810" s="42" t="s">
        <v>181</v>
      </c>
      <c r="C1810" s="9">
        <v>56653.2</v>
      </c>
      <c r="D1810" s="9">
        <v>83203.350000000006</v>
      </c>
      <c r="E1810" s="9">
        <f t="shared" ref="E1810" si="817">C1810-D1810</f>
        <v>-26550.150000000009</v>
      </c>
    </row>
    <row r="1811" spans="1:5" x14ac:dyDescent="0.25">
      <c r="A1811" s="44"/>
      <c r="B1811" s="2"/>
      <c r="C1811" s="9"/>
      <c r="D1811" s="9"/>
      <c r="E1811" s="9"/>
    </row>
    <row r="1812" spans="1:5" x14ac:dyDescent="0.25">
      <c r="A1812" s="45">
        <v>2</v>
      </c>
      <c r="B1812" s="39" t="s">
        <v>184</v>
      </c>
      <c r="C1812" s="40">
        <f t="shared" ref="C1812" si="818">C1813-C1814</f>
        <v>2550436.88</v>
      </c>
      <c r="D1812" s="40">
        <f t="shared" ref="D1812" si="819">D1813-D1814</f>
        <v>1711743.23</v>
      </c>
      <c r="E1812" s="40">
        <f t="shared" ref="E1812:E1814" si="820">C1812-D1812</f>
        <v>838693.64999999991</v>
      </c>
    </row>
    <row r="1813" spans="1:5" x14ac:dyDescent="0.25">
      <c r="A1813" s="44"/>
      <c r="B1813" s="42" t="s">
        <v>180</v>
      </c>
      <c r="C1813" s="43">
        <v>2581269.62</v>
      </c>
      <c r="D1813" s="43">
        <v>1738093.18</v>
      </c>
      <c r="E1813" s="9">
        <f t="shared" si="820"/>
        <v>843176.44000000018</v>
      </c>
    </row>
    <row r="1814" spans="1:5" x14ac:dyDescent="0.25">
      <c r="A1814" s="44"/>
      <c r="B1814" s="42" t="s">
        <v>181</v>
      </c>
      <c r="C1814" s="43">
        <v>30832.74</v>
      </c>
      <c r="D1814" s="43">
        <v>26349.95</v>
      </c>
      <c r="E1814" s="9">
        <f t="shared" si="820"/>
        <v>4482.7900000000009</v>
      </c>
    </row>
    <row r="1815" spans="1:5" x14ac:dyDescent="0.25">
      <c r="A1815" s="44"/>
      <c r="B1815" s="2"/>
      <c r="C1815" s="9"/>
      <c r="D1815" s="9"/>
      <c r="E1815" s="9"/>
    </row>
    <row r="1816" spans="1:5" x14ac:dyDescent="0.25">
      <c r="A1816" s="45">
        <v>3</v>
      </c>
      <c r="B1816" s="39" t="s">
        <v>185</v>
      </c>
      <c r="C1816" s="40">
        <f t="shared" ref="C1816" si="821">C1817-C1818</f>
        <v>781924.47</v>
      </c>
      <c r="D1816" s="40">
        <f t="shared" ref="D1816" si="822">D1817-D1818</f>
        <v>748695.88</v>
      </c>
      <c r="E1816" s="40">
        <f t="shared" ref="E1816:E1818" si="823">C1816-D1816</f>
        <v>33228.589999999967</v>
      </c>
    </row>
    <row r="1817" spans="1:5" x14ac:dyDescent="0.25">
      <c r="A1817" s="44"/>
      <c r="B1817" s="42" t="s">
        <v>180</v>
      </c>
      <c r="C1817" s="9">
        <v>874857.52</v>
      </c>
      <c r="D1817" s="9">
        <v>830970.88</v>
      </c>
      <c r="E1817" s="9">
        <f t="shared" si="823"/>
        <v>43886.640000000014</v>
      </c>
    </row>
    <row r="1818" spans="1:5" x14ac:dyDescent="0.25">
      <c r="A1818" s="44"/>
      <c r="B1818" s="42" t="s">
        <v>181</v>
      </c>
      <c r="C1818" s="9">
        <v>92933.05</v>
      </c>
      <c r="D1818" s="9">
        <v>82275</v>
      </c>
      <c r="E1818" s="9">
        <f t="shared" si="823"/>
        <v>10658.050000000003</v>
      </c>
    </row>
    <row r="1819" spans="1:5" x14ac:dyDescent="0.25">
      <c r="A1819" s="44"/>
      <c r="B1819" s="2"/>
      <c r="C1819" s="9"/>
      <c r="D1819" s="9"/>
      <c r="E1819" s="9"/>
    </row>
    <row r="1820" spans="1:5" x14ac:dyDescent="0.25">
      <c r="A1820" s="45">
        <v>4</v>
      </c>
      <c r="B1820" s="39" t="s">
        <v>186</v>
      </c>
      <c r="C1820" s="40">
        <f t="shared" ref="C1820" si="824">C1821-C1822</f>
        <v>10169.09</v>
      </c>
      <c r="D1820" s="40">
        <f t="shared" ref="D1820" si="825">D1821-D1822</f>
        <v>27809.66</v>
      </c>
      <c r="E1820" s="40">
        <f t="shared" ref="E1820:E1822" si="826">C1820-D1820</f>
        <v>-17640.57</v>
      </c>
    </row>
    <row r="1821" spans="1:5" x14ac:dyDescent="0.25">
      <c r="A1821" s="44"/>
      <c r="B1821" s="42" t="s">
        <v>180</v>
      </c>
      <c r="C1821" s="9">
        <v>10319.09</v>
      </c>
      <c r="D1821" s="9">
        <v>27849.66</v>
      </c>
      <c r="E1821" s="9">
        <f t="shared" si="826"/>
        <v>-17530.57</v>
      </c>
    </row>
    <row r="1822" spans="1:5" x14ac:dyDescent="0.25">
      <c r="A1822" s="44"/>
      <c r="B1822" s="42" t="s">
        <v>181</v>
      </c>
      <c r="C1822" s="9">
        <v>150</v>
      </c>
      <c r="D1822" s="9">
        <v>40</v>
      </c>
      <c r="E1822" s="9">
        <f t="shared" si="826"/>
        <v>110</v>
      </c>
    </row>
    <row r="1823" spans="1:5" x14ac:dyDescent="0.25">
      <c r="A1823" s="44"/>
      <c r="B1823" s="2"/>
      <c r="C1823" s="9"/>
      <c r="D1823" s="9"/>
      <c r="E1823" s="9"/>
    </row>
    <row r="1824" spans="1:5" x14ac:dyDescent="0.25">
      <c r="A1824" s="45">
        <v>5</v>
      </c>
      <c r="B1824" s="39" t="s">
        <v>187</v>
      </c>
      <c r="C1824" s="40">
        <f t="shared" ref="C1824" si="827">C1825-C1826</f>
        <v>922797.3</v>
      </c>
      <c r="D1824" s="40">
        <f t="shared" ref="D1824" si="828">D1825-D1826</f>
        <v>1062938.9099999999</v>
      </c>
      <c r="E1824" s="40">
        <f t="shared" ref="E1824:E1826" si="829">C1824-D1824</f>
        <v>-140141.60999999987</v>
      </c>
    </row>
    <row r="1825" spans="1:5" x14ac:dyDescent="0.25">
      <c r="A1825" s="44"/>
      <c r="B1825" s="42" t="s">
        <v>180</v>
      </c>
      <c r="C1825" s="9">
        <v>1414145.55</v>
      </c>
      <c r="D1825" s="9">
        <v>1485130.93</v>
      </c>
      <c r="E1825" s="9">
        <f t="shared" si="829"/>
        <v>-70985.379999999888</v>
      </c>
    </row>
    <row r="1826" spans="1:5" x14ac:dyDescent="0.25">
      <c r="A1826" s="44"/>
      <c r="B1826" s="42" t="s">
        <v>181</v>
      </c>
      <c r="C1826" s="9">
        <v>491348.25</v>
      </c>
      <c r="D1826" s="9">
        <v>422192.02</v>
      </c>
      <c r="E1826" s="9">
        <f t="shared" si="829"/>
        <v>69156.229999999981</v>
      </c>
    </row>
    <row r="1827" spans="1:5" x14ac:dyDescent="0.25">
      <c r="A1827" s="44"/>
      <c r="B1827" s="2"/>
      <c r="C1827" s="9"/>
      <c r="D1827" s="9"/>
      <c r="E1827" s="9"/>
    </row>
    <row r="1828" spans="1:5" x14ac:dyDescent="0.25">
      <c r="A1828" s="45">
        <v>6</v>
      </c>
      <c r="B1828" s="39" t="s">
        <v>188</v>
      </c>
      <c r="C1828" s="40">
        <f t="shared" ref="C1828" si="830">C1829-C1830</f>
        <v>742277.04</v>
      </c>
      <c r="D1828" s="40">
        <f t="shared" ref="D1828" si="831">D1829-D1830</f>
        <v>577170.07000000007</v>
      </c>
      <c r="E1828" s="40">
        <f t="shared" ref="E1828:E1830" si="832">C1828-D1828</f>
        <v>165106.96999999997</v>
      </c>
    </row>
    <row r="1829" spans="1:5" x14ac:dyDescent="0.25">
      <c r="A1829" s="44"/>
      <c r="B1829" s="42" t="s">
        <v>180</v>
      </c>
      <c r="C1829" s="9">
        <v>775383.12</v>
      </c>
      <c r="D1829" s="9">
        <v>635779.76</v>
      </c>
      <c r="E1829" s="9">
        <f t="shared" si="832"/>
        <v>139603.35999999999</v>
      </c>
    </row>
    <row r="1830" spans="1:5" x14ac:dyDescent="0.25">
      <c r="A1830" s="44"/>
      <c r="B1830" s="42" t="s">
        <v>181</v>
      </c>
      <c r="C1830" s="9">
        <v>33106.080000000002</v>
      </c>
      <c r="D1830" s="9">
        <v>58609.69</v>
      </c>
      <c r="E1830" s="9">
        <f t="shared" si="832"/>
        <v>-25503.61</v>
      </c>
    </row>
    <row r="1831" spans="1:5" x14ac:dyDescent="0.25">
      <c r="A1831" s="44"/>
      <c r="B1831" s="2"/>
      <c r="C1831" s="9"/>
      <c r="D1831" s="9"/>
      <c r="E1831" s="9"/>
    </row>
    <row r="1832" spans="1:5" x14ac:dyDescent="0.25">
      <c r="A1832" s="45">
        <v>7</v>
      </c>
      <c r="B1832" s="39" t="s">
        <v>189</v>
      </c>
      <c r="C1832" s="40">
        <f t="shared" ref="C1832" si="833">C1833-C1834</f>
        <v>-36334.530000000028</v>
      </c>
      <c r="D1832" s="40">
        <f t="shared" ref="D1832" si="834">D1833-D1834</f>
        <v>71045.670000000042</v>
      </c>
      <c r="E1832" s="40">
        <f t="shared" ref="E1832:E1834" si="835">C1832-D1832</f>
        <v>-107380.20000000007</v>
      </c>
    </row>
    <row r="1833" spans="1:5" x14ac:dyDescent="0.25">
      <c r="A1833" s="44"/>
      <c r="B1833" s="42" t="s">
        <v>180</v>
      </c>
      <c r="C1833" s="9">
        <v>855144.03</v>
      </c>
      <c r="D1833" s="9">
        <v>855196.39</v>
      </c>
      <c r="E1833" s="9">
        <f t="shared" si="835"/>
        <v>-52.35999999998603</v>
      </c>
    </row>
    <row r="1834" spans="1:5" x14ac:dyDescent="0.25">
      <c r="A1834" s="44"/>
      <c r="B1834" s="42" t="s">
        <v>181</v>
      </c>
      <c r="C1834" s="9">
        <v>891478.56</v>
      </c>
      <c r="D1834" s="9">
        <v>784150.72</v>
      </c>
      <c r="E1834" s="9">
        <f t="shared" si="835"/>
        <v>107327.84000000008</v>
      </c>
    </row>
    <row r="1835" spans="1:5" x14ac:dyDescent="0.25">
      <c r="A1835" s="44"/>
      <c r="B1835" s="2"/>
      <c r="C1835" s="9"/>
      <c r="D1835" s="9"/>
      <c r="E1835" s="9"/>
    </row>
    <row r="1836" spans="1:5" x14ac:dyDescent="0.25">
      <c r="A1836" s="45">
        <v>8</v>
      </c>
      <c r="B1836" s="39" t="s">
        <v>190</v>
      </c>
      <c r="C1836" s="40">
        <f t="shared" ref="C1836" si="836">C1837-C1838</f>
        <v>20284.350000000035</v>
      </c>
      <c r="D1836" s="40">
        <f t="shared" ref="D1836" si="837">D1837-D1838</f>
        <v>133528.44999999998</v>
      </c>
      <c r="E1836" s="40">
        <f t="shared" ref="E1836:E1838" si="838">C1836-D1836</f>
        <v>-113244.09999999995</v>
      </c>
    </row>
    <row r="1837" spans="1:5" x14ac:dyDescent="0.25">
      <c r="A1837" s="44"/>
      <c r="B1837" s="42" t="s">
        <v>180</v>
      </c>
      <c r="C1837" s="9">
        <v>308982.32</v>
      </c>
      <c r="D1837" s="9">
        <v>310968.34999999998</v>
      </c>
      <c r="E1837" s="9">
        <f t="shared" si="838"/>
        <v>-1986.0299999999697</v>
      </c>
    </row>
    <row r="1838" spans="1:5" x14ac:dyDescent="0.25">
      <c r="A1838" s="44"/>
      <c r="B1838" s="42" t="s">
        <v>181</v>
      </c>
      <c r="C1838" s="9">
        <v>288697.96999999997</v>
      </c>
      <c r="D1838" s="9">
        <v>177439.9</v>
      </c>
      <c r="E1838" s="9">
        <f t="shared" si="838"/>
        <v>111258.06999999998</v>
      </c>
    </row>
    <row r="1839" spans="1:5" x14ac:dyDescent="0.25">
      <c r="A1839" s="44"/>
      <c r="B1839" s="2"/>
      <c r="C1839" s="9"/>
      <c r="D1839" s="9"/>
      <c r="E1839" s="9"/>
    </row>
    <row r="1840" spans="1:5" x14ac:dyDescent="0.25">
      <c r="A1840" s="45">
        <v>9</v>
      </c>
      <c r="B1840" s="39" t="s">
        <v>191</v>
      </c>
      <c r="C1840" s="40">
        <f t="shared" ref="C1840" si="839">C1841-C1842</f>
        <v>-5755631.7400000002</v>
      </c>
      <c r="D1840" s="40">
        <f t="shared" ref="D1840" si="840">D1841-D1842</f>
        <v>-5160278.08</v>
      </c>
      <c r="E1840" s="40">
        <f t="shared" ref="E1840:E1842" si="841">C1840-D1840</f>
        <v>-595353.66000000015</v>
      </c>
    </row>
    <row r="1841" spans="1:5" ht="21" x14ac:dyDescent="0.35">
      <c r="A1841" s="46"/>
      <c r="B1841" s="42" t="s">
        <v>180</v>
      </c>
      <c r="C1841" s="9">
        <v>2756109.93</v>
      </c>
      <c r="D1841" s="9">
        <v>2868701.55</v>
      </c>
      <c r="E1841" s="9">
        <f t="shared" si="841"/>
        <v>-112591.61999999965</v>
      </c>
    </row>
    <row r="1842" spans="1:5" ht="21" x14ac:dyDescent="0.35">
      <c r="A1842" s="46"/>
      <c r="B1842" s="42" t="s">
        <v>181</v>
      </c>
      <c r="C1842" s="9">
        <v>8511741.6699999999</v>
      </c>
      <c r="D1842" s="9">
        <v>8028979.6299999999</v>
      </c>
      <c r="E1842" s="9">
        <f t="shared" si="841"/>
        <v>482762.04000000004</v>
      </c>
    </row>
    <row r="1843" spans="1:5" ht="21" x14ac:dyDescent="0.35">
      <c r="A1843" s="46"/>
      <c r="B1843" s="47"/>
      <c r="C1843" s="9"/>
      <c r="D1843" s="9"/>
      <c r="E1843" s="9"/>
    </row>
    <row r="1844" spans="1:5" x14ac:dyDescent="0.25">
      <c r="A1844" s="45"/>
      <c r="B1844" s="39" t="s">
        <v>192</v>
      </c>
      <c r="C1844" s="40">
        <f t="shared" ref="C1844:C1846" si="842">C1804+C1808+C1812+C1816+C1820+C1824+C1828+C1832+C1836+C1840</f>
        <v>0</v>
      </c>
      <c r="D1844" s="40">
        <f t="shared" ref="D1844:D1846" si="843">D1804+D1808+D1812+D1816+D1820+D1824+D1828+D1832+D1836+D1840</f>
        <v>0</v>
      </c>
      <c r="E1844" s="40">
        <f t="shared" ref="E1844:E1846" si="844">C1844-D1844</f>
        <v>0</v>
      </c>
    </row>
    <row r="1845" spans="1:5" ht="21" x14ac:dyDescent="0.35">
      <c r="A1845" s="46"/>
      <c r="B1845" s="42" t="s">
        <v>180</v>
      </c>
      <c r="C1845" s="9">
        <f t="shared" si="842"/>
        <v>10466831.48</v>
      </c>
      <c r="D1845" s="9">
        <f t="shared" si="843"/>
        <v>9705576.0699999984</v>
      </c>
      <c r="E1845" s="9">
        <f t="shared" si="844"/>
        <v>761255.41000000201</v>
      </c>
    </row>
    <row r="1846" spans="1:5" ht="21" x14ac:dyDescent="0.35">
      <c r="A1846" s="46"/>
      <c r="B1846" s="42" t="s">
        <v>181</v>
      </c>
      <c r="C1846" s="9">
        <f t="shared" si="842"/>
        <v>10466831.48</v>
      </c>
      <c r="D1846" s="9">
        <f t="shared" si="843"/>
        <v>9705576.0700000003</v>
      </c>
      <c r="E1846" s="9">
        <f t="shared" si="844"/>
        <v>761255.41000000015</v>
      </c>
    </row>
    <row r="1848" spans="1:5" x14ac:dyDescent="0.25">
      <c r="A1848" s="27"/>
      <c r="B1848" s="27"/>
      <c r="C1848" s="27"/>
      <c r="D1848" s="27"/>
      <c r="E1848" s="27"/>
    </row>
    <row r="1851" spans="1:5" ht="26.25" x14ac:dyDescent="0.4">
      <c r="A1851" s="1" t="s">
        <v>178</v>
      </c>
      <c r="B1851" s="2"/>
      <c r="C1851" s="18">
        <v>2021</v>
      </c>
      <c r="D1851" s="18">
        <v>2020</v>
      </c>
      <c r="E1851" s="20" t="s">
        <v>125</v>
      </c>
    </row>
    <row r="1852" spans="1:5" x14ac:dyDescent="0.25">
      <c r="A1852" t="s">
        <v>0</v>
      </c>
      <c r="C1852" s="3">
        <v>642</v>
      </c>
      <c r="D1852" s="3">
        <v>663</v>
      </c>
      <c r="E1852" s="29">
        <f>C1852-D1852</f>
        <v>-21</v>
      </c>
    </row>
    <row r="1853" spans="1:5" x14ac:dyDescent="0.25">
      <c r="C1853" s="31" t="s">
        <v>162</v>
      </c>
      <c r="D1853" s="31" t="s">
        <v>162</v>
      </c>
      <c r="E1853" s="4" t="s">
        <v>162</v>
      </c>
    </row>
    <row r="1854" spans="1:5" x14ac:dyDescent="0.25">
      <c r="A1854" s="38">
        <v>0</v>
      </c>
      <c r="B1854" s="39" t="s">
        <v>179</v>
      </c>
      <c r="C1854" s="40">
        <f t="shared" ref="C1854" si="845">C1855-C1856</f>
        <v>263428.07</v>
      </c>
      <c r="D1854" s="40">
        <f t="shared" ref="D1854" si="846">D1855-D1856</f>
        <v>258510.06</v>
      </c>
      <c r="E1854" s="40">
        <f>C1854-D1854</f>
        <v>4918.0100000000093</v>
      </c>
    </row>
    <row r="1855" spans="1:5" x14ac:dyDescent="0.25">
      <c r="A1855" s="41"/>
      <c r="B1855" s="42" t="s">
        <v>180</v>
      </c>
      <c r="C1855" s="43">
        <v>306959.82</v>
      </c>
      <c r="D1855" s="43">
        <v>300286.76</v>
      </c>
      <c r="E1855" s="9">
        <f>C1855-D1855</f>
        <v>6673.0599999999977</v>
      </c>
    </row>
    <row r="1856" spans="1:5" x14ac:dyDescent="0.25">
      <c r="A1856" s="41"/>
      <c r="B1856" s="42" t="s">
        <v>181</v>
      </c>
      <c r="C1856" s="43">
        <v>43531.75</v>
      </c>
      <c r="D1856" s="43">
        <v>41776.699999999997</v>
      </c>
      <c r="E1856" s="9">
        <f>C1856-D1856</f>
        <v>1755.0500000000029</v>
      </c>
    </row>
    <row r="1857" spans="1:5" x14ac:dyDescent="0.25">
      <c r="A1857" s="44"/>
      <c r="B1857" s="2"/>
      <c r="C1857" s="9"/>
      <c r="D1857" s="9"/>
    </row>
    <row r="1858" spans="1:5" x14ac:dyDescent="0.25">
      <c r="A1858" s="38" t="s">
        <v>182</v>
      </c>
      <c r="B1858" s="39" t="s">
        <v>183</v>
      </c>
      <c r="C1858" s="40">
        <f t="shared" ref="C1858" si="847">C1859-C1860</f>
        <v>-17879.349999999999</v>
      </c>
      <c r="D1858" s="40">
        <f t="shared" ref="D1858" si="848">D1859-D1860</f>
        <v>-8782.1999999999971</v>
      </c>
      <c r="E1858" s="40">
        <f>C1858-D1858</f>
        <v>-9097.1500000000015</v>
      </c>
    </row>
    <row r="1859" spans="1:5" x14ac:dyDescent="0.25">
      <c r="A1859" s="41"/>
      <c r="B1859" s="42" t="s">
        <v>180</v>
      </c>
      <c r="C1859" s="9">
        <v>37513.85</v>
      </c>
      <c r="D1859" s="9">
        <v>44933</v>
      </c>
      <c r="E1859" s="9">
        <f>C1859-D1859</f>
        <v>-7419.1500000000015</v>
      </c>
    </row>
    <row r="1860" spans="1:5" x14ac:dyDescent="0.25">
      <c r="A1860" s="41"/>
      <c r="B1860" s="42" t="s">
        <v>181</v>
      </c>
      <c r="C1860" s="9">
        <v>55393.2</v>
      </c>
      <c r="D1860" s="9">
        <v>53715.199999999997</v>
      </c>
      <c r="E1860" s="9">
        <f t="shared" ref="E1860" si="849">C1860-D1860</f>
        <v>1678</v>
      </c>
    </row>
    <row r="1861" spans="1:5" x14ac:dyDescent="0.25">
      <c r="A1861" s="44"/>
      <c r="B1861" s="2"/>
      <c r="C1861" s="9"/>
      <c r="D1861" s="9"/>
      <c r="E1861" s="9"/>
    </row>
    <row r="1862" spans="1:5" x14ac:dyDescent="0.25">
      <c r="A1862" s="45">
        <v>2</v>
      </c>
      <c r="B1862" s="39" t="s">
        <v>184</v>
      </c>
      <c r="C1862" s="40">
        <f t="shared" ref="C1862" si="850">C1863-C1864</f>
        <v>857664.8899999999</v>
      </c>
      <c r="D1862" s="40">
        <f t="shared" ref="D1862" si="851">D1863-D1864</f>
        <v>797750.15</v>
      </c>
      <c r="E1862" s="40">
        <f t="shared" ref="E1862:E1864" si="852">C1862-D1862</f>
        <v>59914.739999999874</v>
      </c>
    </row>
    <row r="1863" spans="1:5" x14ac:dyDescent="0.25">
      <c r="A1863" s="44"/>
      <c r="B1863" s="42" t="s">
        <v>180</v>
      </c>
      <c r="C1863" s="43">
        <v>954582.69</v>
      </c>
      <c r="D1863" s="43">
        <v>882594.05</v>
      </c>
      <c r="E1863" s="9">
        <f t="shared" si="852"/>
        <v>71988.639999999898</v>
      </c>
    </row>
    <row r="1864" spans="1:5" x14ac:dyDescent="0.25">
      <c r="A1864" s="44"/>
      <c r="B1864" s="42" t="s">
        <v>181</v>
      </c>
      <c r="C1864" s="43">
        <v>96917.8</v>
      </c>
      <c r="D1864" s="43">
        <v>84843.9</v>
      </c>
      <c r="E1864" s="9">
        <f t="shared" si="852"/>
        <v>12073.900000000009</v>
      </c>
    </row>
    <row r="1865" spans="1:5" x14ac:dyDescent="0.25">
      <c r="A1865" s="44"/>
      <c r="B1865" s="2"/>
      <c r="C1865" s="9"/>
      <c r="D1865" s="9"/>
      <c r="E1865" s="9"/>
    </row>
    <row r="1866" spans="1:5" x14ac:dyDescent="0.25">
      <c r="A1866" s="45">
        <v>3</v>
      </c>
      <c r="B1866" s="39" t="s">
        <v>185</v>
      </c>
      <c r="C1866" s="40">
        <f t="shared" ref="C1866" si="853">C1867-C1868</f>
        <v>49256.33</v>
      </c>
      <c r="D1866" s="40">
        <f t="shared" ref="D1866" si="854">D1867-D1868</f>
        <v>35555.25</v>
      </c>
      <c r="E1866" s="40">
        <f t="shared" ref="E1866:E1868" si="855">C1866-D1866</f>
        <v>13701.080000000002</v>
      </c>
    </row>
    <row r="1867" spans="1:5" x14ac:dyDescent="0.25">
      <c r="A1867" s="44"/>
      <c r="B1867" s="42" t="s">
        <v>180</v>
      </c>
      <c r="C1867" s="9">
        <v>56215.3</v>
      </c>
      <c r="D1867" s="9">
        <v>41287.25</v>
      </c>
      <c r="E1867" s="9">
        <f t="shared" si="855"/>
        <v>14928.050000000003</v>
      </c>
    </row>
    <row r="1868" spans="1:5" x14ac:dyDescent="0.25">
      <c r="A1868" s="44"/>
      <c r="B1868" s="42" t="s">
        <v>181</v>
      </c>
      <c r="C1868" s="9">
        <v>6958.97</v>
      </c>
      <c r="D1868" s="9">
        <v>5732</v>
      </c>
      <c r="E1868" s="9">
        <f t="shared" si="855"/>
        <v>1226.9700000000003</v>
      </c>
    </row>
    <row r="1869" spans="1:5" x14ac:dyDescent="0.25">
      <c r="A1869" s="44"/>
      <c r="B1869" s="2"/>
      <c r="C1869" s="9"/>
      <c r="D1869" s="9"/>
      <c r="E1869" s="9"/>
    </row>
    <row r="1870" spans="1:5" x14ac:dyDescent="0.25">
      <c r="A1870" s="45">
        <v>4</v>
      </c>
      <c r="B1870" s="39" t="s">
        <v>186</v>
      </c>
      <c r="C1870" s="40">
        <f t="shared" ref="C1870" si="856">C1871-C1872</f>
        <v>4700.8100000000004</v>
      </c>
      <c r="D1870" s="40">
        <f t="shared" ref="D1870" si="857">D1871-D1872</f>
        <v>5298.1</v>
      </c>
      <c r="E1870" s="40">
        <f t="shared" ref="E1870:E1872" si="858">C1870-D1870</f>
        <v>-597.29</v>
      </c>
    </row>
    <row r="1871" spans="1:5" x14ac:dyDescent="0.25">
      <c r="A1871" s="44"/>
      <c r="B1871" s="42" t="s">
        <v>180</v>
      </c>
      <c r="C1871" s="9">
        <v>4700.8100000000004</v>
      </c>
      <c r="D1871" s="9">
        <v>5298.1</v>
      </c>
      <c r="E1871" s="9">
        <f t="shared" si="858"/>
        <v>-597.29</v>
      </c>
    </row>
    <row r="1872" spans="1:5" x14ac:dyDescent="0.25">
      <c r="A1872" s="44"/>
      <c r="B1872" s="42" t="s">
        <v>181</v>
      </c>
      <c r="C1872" s="9">
        <v>0</v>
      </c>
      <c r="D1872" s="9">
        <v>0</v>
      </c>
      <c r="E1872" s="9">
        <f t="shared" si="858"/>
        <v>0</v>
      </c>
    </row>
    <row r="1873" spans="1:5" x14ac:dyDescent="0.25">
      <c r="A1873" s="44"/>
      <c r="B1873" s="2"/>
      <c r="C1873" s="9"/>
      <c r="D1873" s="9"/>
      <c r="E1873" s="9"/>
    </row>
    <row r="1874" spans="1:5" x14ac:dyDescent="0.25">
      <c r="A1874" s="45">
        <v>5</v>
      </c>
      <c r="B1874" s="39" t="s">
        <v>187</v>
      </c>
      <c r="C1874" s="40">
        <f t="shared" ref="C1874" si="859">C1875-C1876</f>
        <v>478087.16000000003</v>
      </c>
      <c r="D1874" s="40">
        <f t="shared" ref="D1874" si="860">D1875-D1876</f>
        <v>473268.94999999995</v>
      </c>
      <c r="E1874" s="40">
        <f t="shared" ref="E1874:E1876" si="861">C1874-D1874</f>
        <v>4818.2100000000792</v>
      </c>
    </row>
    <row r="1875" spans="1:5" x14ac:dyDescent="0.25">
      <c r="A1875" s="44"/>
      <c r="B1875" s="42" t="s">
        <v>180</v>
      </c>
      <c r="C1875" s="9">
        <v>1441505.29</v>
      </c>
      <c r="D1875" s="9">
        <v>1391793.97</v>
      </c>
      <c r="E1875" s="9">
        <f t="shared" si="861"/>
        <v>49711.320000000065</v>
      </c>
    </row>
    <row r="1876" spans="1:5" x14ac:dyDescent="0.25">
      <c r="A1876" s="44"/>
      <c r="B1876" s="42" t="s">
        <v>181</v>
      </c>
      <c r="C1876" s="9">
        <v>963418.13</v>
      </c>
      <c r="D1876" s="9">
        <v>918525.02</v>
      </c>
      <c r="E1876" s="9">
        <f t="shared" si="861"/>
        <v>44893.109999999986</v>
      </c>
    </row>
    <row r="1877" spans="1:5" x14ac:dyDescent="0.25">
      <c r="A1877" s="44"/>
      <c r="B1877" s="2"/>
      <c r="C1877" s="9"/>
      <c r="D1877" s="9"/>
      <c r="E1877" s="9"/>
    </row>
    <row r="1878" spans="1:5" x14ac:dyDescent="0.25">
      <c r="A1878" s="45">
        <v>6</v>
      </c>
      <c r="B1878" s="39" t="s">
        <v>188</v>
      </c>
      <c r="C1878" s="40">
        <f t="shared" ref="C1878" si="862">C1879-C1880</f>
        <v>153295.45000000001</v>
      </c>
      <c r="D1878" s="40">
        <f t="shared" ref="D1878" si="863">D1879-D1880</f>
        <v>191160.85</v>
      </c>
      <c r="E1878" s="40">
        <f t="shared" ref="E1878:E1880" si="864">C1878-D1878</f>
        <v>-37865.399999999994</v>
      </c>
    </row>
    <row r="1879" spans="1:5" x14ac:dyDescent="0.25">
      <c r="A1879" s="44"/>
      <c r="B1879" s="42" t="s">
        <v>180</v>
      </c>
      <c r="C1879" s="9">
        <v>225301.35</v>
      </c>
      <c r="D1879" s="9">
        <v>277448</v>
      </c>
      <c r="E1879" s="9">
        <f t="shared" si="864"/>
        <v>-52146.649999999994</v>
      </c>
    </row>
    <row r="1880" spans="1:5" x14ac:dyDescent="0.25">
      <c r="A1880" s="44"/>
      <c r="B1880" s="42" t="s">
        <v>181</v>
      </c>
      <c r="C1880" s="9">
        <v>72005.899999999994</v>
      </c>
      <c r="D1880" s="9">
        <v>86287.15</v>
      </c>
      <c r="E1880" s="9">
        <f t="shared" si="864"/>
        <v>-14281.25</v>
      </c>
    </row>
    <row r="1881" spans="1:5" x14ac:dyDescent="0.25">
      <c r="A1881" s="44"/>
      <c r="B1881" s="2"/>
      <c r="C1881" s="9"/>
      <c r="D1881" s="9"/>
      <c r="E1881" s="9"/>
    </row>
    <row r="1882" spans="1:5" x14ac:dyDescent="0.25">
      <c r="A1882" s="45">
        <v>7</v>
      </c>
      <c r="B1882" s="39" t="s">
        <v>189</v>
      </c>
      <c r="C1882" s="40">
        <f t="shared" ref="C1882" si="865">C1883-C1884</f>
        <v>-26782.739999999991</v>
      </c>
      <c r="D1882" s="40">
        <f t="shared" ref="D1882" si="866">D1883-D1884</f>
        <v>-23405.950000000012</v>
      </c>
      <c r="E1882" s="40">
        <f t="shared" ref="E1882:E1884" si="867">C1882-D1882</f>
        <v>-3376.789999999979</v>
      </c>
    </row>
    <row r="1883" spans="1:5" x14ac:dyDescent="0.25">
      <c r="A1883" s="44"/>
      <c r="B1883" s="42" t="s">
        <v>180</v>
      </c>
      <c r="C1883" s="9">
        <v>319031.81</v>
      </c>
      <c r="D1883" s="9">
        <v>341095.95</v>
      </c>
      <c r="E1883" s="9">
        <f t="shared" si="867"/>
        <v>-22064.140000000014</v>
      </c>
    </row>
    <row r="1884" spans="1:5" x14ac:dyDescent="0.25">
      <c r="A1884" s="44"/>
      <c r="B1884" s="42" t="s">
        <v>181</v>
      </c>
      <c r="C1884" s="9">
        <v>345814.55</v>
      </c>
      <c r="D1884" s="9">
        <v>364501.9</v>
      </c>
      <c r="E1884" s="9">
        <f t="shared" si="867"/>
        <v>-18687.350000000035</v>
      </c>
    </row>
    <row r="1885" spans="1:5" x14ac:dyDescent="0.25">
      <c r="A1885" s="44"/>
      <c r="B1885" s="2"/>
      <c r="C1885" s="9"/>
      <c r="D1885" s="9"/>
      <c r="E1885" s="9"/>
    </row>
    <row r="1886" spans="1:5" x14ac:dyDescent="0.25">
      <c r="A1886" s="45">
        <v>8</v>
      </c>
      <c r="B1886" s="39" t="s">
        <v>190</v>
      </c>
      <c r="C1886" s="40">
        <f t="shared" ref="C1886" si="868">C1887-C1888</f>
        <v>-71814.630000000034</v>
      </c>
      <c r="D1886" s="40">
        <f t="shared" ref="D1886" si="869">D1887-D1888</f>
        <v>-60232.130000000005</v>
      </c>
      <c r="E1886" s="40">
        <f t="shared" ref="E1886:E1888" si="870">C1886-D1886</f>
        <v>-11582.500000000029</v>
      </c>
    </row>
    <row r="1887" spans="1:5" x14ac:dyDescent="0.25">
      <c r="A1887" s="44"/>
      <c r="B1887" s="42" t="s">
        <v>180</v>
      </c>
      <c r="C1887" s="9">
        <v>231234.65</v>
      </c>
      <c r="D1887" s="9">
        <v>231678.64</v>
      </c>
      <c r="E1887" s="9">
        <f t="shared" si="870"/>
        <v>-443.99000000001979</v>
      </c>
    </row>
    <row r="1888" spans="1:5" x14ac:dyDescent="0.25">
      <c r="A1888" s="44"/>
      <c r="B1888" s="42" t="s">
        <v>181</v>
      </c>
      <c r="C1888" s="9">
        <v>303049.28000000003</v>
      </c>
      <c r="D1888" s="9">
        <v>291910.77</v>
      </c>
      <c r="E1888" s="9">
        <f t="shared" si="870"/>
        <v>11138.510000000009</v>
      </c>
    </row>
    <row r="1889" spans="1:5" x14ac:dyDescent="0.25">
      <c r="A1889" s="44"/>
      <c r="B1889" s="2"/>
      <c r="C1889" s="9"/>
      <c r="D1889" s="9"/>
      <c r="E1889" s="9"/>
    </row>
    <row r="1890" spans="1:5" x14ac:dyDescent="0.25">
      <c r="A1890" s="45">
        <v>9</v>
      </c>
      <c r="B1890" s="39" t="s">
        <v>191</v>
      </c>
      <c r="C1890" s="40">
        <f t="shared" ref="C1890" si="871">C1891-C1892</f>
        <v>-1890261.85</v>
      </c>
      <c r="D1890" s="40">
        <f t="shared" ref="D1890" si="872">D1891-D1892</f>
        <v>-1866776.8199999998</v>
      </c>
      <c r="E1890" s="40">
        <f t="shared" ref="E1890:E1892" si="873">C1890-D1890</f>
        <v>-23485.030000000261</v>
      </c>
    </row>
    <row r="1891" spans="1:5" ht="21" x14ac:dyDescent="0.35">
      <c r="A1891" s="46"/>
      <c r="B1891" s="42" t="s">
        <v>180</v>
      </c>
      <c r="C1891" s="9">
        <v>103529.22</v>
      </c>
      <c r="D1891" s="9">
        <v>261542.46</v>
      </c>
      <c r="E1891" s="9">
        <f t="shared" si="873"/>
        <v>-158013.24</v>
      </c>
    </row>
    <row r="1892" spans="1:5" ht="21" x14ac:dyDescent="0.35">
      <c r="A1892" s="46"/>
      <c r="B1892" s="42" t="s">
        <v>181</v>
      </c>
      <c r="C1892" s="9">
        <v>1993791.07</v>
      </c>
      <c r="D1892" s="9">
        <v>2128319.2799999998</v>
      </c>
      <c r="E1892" s="9">
        <f t="shared" si="873"/>
        <v>-134528.20999999973</v>
      </c>
    </row>
    <row r="1893" spans="1:5" ht="21" x14ac:dyDescent="0.35">
      <c r="A1893" s="46"/>
      <c r="B1893" s="47"/>
      <c r="C1893" s="9"/>
      <c r="D1893" s="9"/>
      <c r="E1893" s="9"/>
    </row>
    <row r="1894" spans="1:5" x14ac:dyDescent="0.25">
      <c r="A1894" s="45"/>
      <c r="B1894" s="39" t="s">
        <v>192</v>
      </c>
      <c r="C1894" s="40">
        <f t="shared" ref="C1894:C1896" si="874">C1854+C1858+C1862+C1866+C1870+C1874+C1878+C1882+C1886+C1890</f>
        <v>-200305.8600000001</v>
      </c>
      <c r="D1894" s="40">
        <f t="shared" ref="D1894:D1896" si="875">D1854+D1858+D1862+D1866+D1870+D1874+D1878+D1882+D1886+D1890</f>
        <v>-197653.73999999976</v>
      </c>
      <c r="E1894" s="40">
        <f t="shared" ref="E1894:E1896" si="876">C1894-D1894</f>
        <v>-2652.1200000003446</v>
      </c>
    </row>
    <row r="1895" spans="1:5" ht="21" x14ac:dyDescent="0.35">
      <c r="A1895" s="46"/>
      <c r="B1895" s="42" t="s">
        <v>180</v>
      </c>
      <c r="C1895" s="9">
        <f t="shared" si="874"/>
        <v>3680574.79</v>
      </c>
      <c r="D1895" s="9">
        <f t="shared" si="875"/>
        <v>3777958.18</v>
      </c>
      <c r="E1895" s="9">
        <f t="shared" si="876"/>
        <v>-97383.39000000013</v>
      </c>
    </row>
    <row r="1896" spans="1:5" ht="21" x14ac:dyDescent="0.35">
      <c r="A1896" s="46"/>
      <c r="B1896" s="42" t="s">
        <v>181</v>
      </c>
      <c r="C1896" s="9">
        <f t="shared" si="874"/>
        <v>3880880.6500000004</v>
      </c>
      <c r="D1896" s="9">
        <f t="shared" si="875"/>
        <v>3975611.92</v>
      </c>
      <c r="E1896" s="9">
        <f t="shared" si="876"/>
        <v>-94731.269999999553</v>
      </c>
    </row>
    <row r="1898" spans="1:5" x14ac:dyDescent="0.25">
      <c r="A1898" s="27"/>
      <c r="B1898" s="27"/>
      <c r="C1898" s="27"/>
      <c r="D1898" s="27"/>
      <c r="E1898" s="27"/>
    </row>
    <row r="1901" spans="1:5" ht="26.25" x14ac:dyDescent="0.4">
      <c r="A1901" s="1" t="s">
        <v>178</v>
      </c>
      <c r="B1901" s="2"/>
      <c r="C1901" s="18">
        <v>2021</v>
      </c>
      <c r="D1901" s="18">
        <v>2020</v>
      </c>
      <c r="E1901" s="20" t="s">
        <v>125</v>
      </c>
    </row>
    <row r="1902" spans="1:5" x14ac:dyDescent="0.25">
      <c r="A1902" t="s">
        <v>0</v>
      </c>
      <c r="C1902" s="3">
        <v>633</v>
      </c>
      <c r="D1902" s="3">
        <v>645</v>
      </c>
      <c r="E1902" s="29">
        <f>C1902-D1902</f>
        <v>-12</v>
      </c>
    </row>
    <row r="1903" spans="1:5" x14ac:dyDescent="0.25">
      <c r="C1903" s="4" t="s">
        <v>163</v>
      </c>
      <c r="D1903" s="31" t="s">
        <v>163</v>
      </c>
      <c r="E1903" s="4" t="s">
        <v>163</v>
      </c>
    </row>
    <row r="1904" spans="1:5" x14ac:dyDescent="0.25">
      <c r="A1904" s="38">
        <v>0</v>
      </c>
      <c r="B1904" s="39" t="s">
        <v>179</v>
      </c>
      <c r="C1904" s="40">
        <f t="shared" ref="C1904" si="877">C1905-C1906</f>
        <v>270530.57</v>
      </c>
      <c r="D1904" s="40">
        <f t="shared" ref="D1904" si="878">D1905-D1906</f>
        <v>308530.43</v>
      </c>
      <c r="E1904" s="40">
        <f>C1904-D1904</f>
        <v>-37999.859999999986</v>
      </c>
    </row>
    <row r="1905" spans="1:5" x14ac:dyDescent="0.25">
      <c r="A1905" s="41"/>
      <c r="B1905" s="42" t="s">
        <v>180</v>
      </c>
      <c r="C1905" s="43">
        <v>298987.52000000002</v>
      </c>
      <c r="D1905" s="43">
        <v>349716.88</v>
      </c>
      <c r="E1905" s="9">
        <f>C1905-D1905</f>
        <v>-50729.359999999986</v>
      </c>
    </row>
    <row r="1906" spans="1:5" x14ac:dyDescent="0.25">
      <c r="A1906" s="41"/>
      <c r="B1906" s="42" t="s">
        <v>181</v>
      </c>
      <c r="C1906" s="43">
        <v>28456.95</v>
      </c>
      <c r="D1906" s="43">
        <v>41186.449999999997</v>
      </c>
      <c r="E1906" s="9">
        <f>C1906-D1906</f>
        <v>-12729.499999999996</v>
      </c>
    </row>
    <row r="1907" spans="1:5" x14ac:dyDescent="0.25">
      <c r="A1907" s="44"/>
      <c r="B1907" s="2"/>
      <c r="C1907" s="9"/>
      <c r="D1907" s="9"/>
    </row>
    <row r="1908" spans="1:5" x14ac:dyDescent="0.25">
      <c r="A1908" s="38" t="s">
        <v>182</v>
      </c>
      <c r="B1908" s="39" t="s">
        <v>183</v>
      </c>
      <c r="C1908" s="40">
        <f t="shared" ref="C1908" si="879">C1909-C1910</f>
        <v>13895.339999999997</v>
      </c>
      <c r="D1908" s="40">
        <f t="shared" ref="D1908" si="880">D1909-D1910</f>
        <v>23900.83</v>
      </c>
      <c r="E1908" s="40">
        <f>C1908-D1908</f>
        <v>-10005.490000000005</v>
      </c>
    </row>
    <row r="1909" spans="1:5" x14ac:dyDescent="0.25">
      <c r="A1909" s="41"/>
      <c r="B1909" s="42" t="s">
        <v>180</v>
      </c>
      <c r="C1909" s="9">
        <v>56466.74</v>
      </c>
      <c r="D1909" s="9">
        <v>64023.33</v>
      </c>
      <c r="E1909" s="9">
        <f>C1909-D1909</f>
        <v>-7556.5900000000038</v>
      </c>
    </row>
    <row r="1910" spans="1:5" x14ac:dyDescent="0.25">
      <c r="A1910" s="41"/>
      <c r="B1910" s="42" t="s">
        <v>181</v>
      </c>
      <c r="C1910" s="9">
        <v>42571.4</v>
      </c>
      <c r="D1910" s="9">
        <v>40122.5</v>
      </c>
      <c r="E1910" s="9">
        <f t="shared" ref="E1910" si="881">C1910-D1910</f>
        <v>2448.9000000000015</v>
      </c>
    </row>
    <row r="1911" spans="1:5" x14ac:dyDescent="0.25">
      <c r="A1911" s="44"/>
      <c r="B1911" s="2"/>
      <c r="C1911" s="9"/>
      <c r="D1911" s="9"/>
      <c r="E1911" s="9"/>
    </row>
    <row r="1912" spans="1:5" x14ac:dyDescent="0.25">
      <c r="A1912" s="45">
        <v>2</v>
      </c>
      <c r="B1912" s="39" t="s">
        <v>184</v>
      </c>
      <c r="C1912" s="40">
        <f t="shared" ref="C1912" si="882">C1913-C1914</f>
        <v>862537.61</v>
      </c>
      <c r="D1912" s="40">
        <f t="shared" ref="D1912" si="883">D1913-D1914</f>
        <v>893284.9</v>
      </c>
      <c r="E1912" s="40">
        <f t="shared" ref="E1912:E1914" si="884">C1912-D1912</f>
        <v>-30747.290000000037</v>
      </c>
    </row>
    <row r="1913" spans="1:5" x14ac:dyDescent="0.25">
      <c r="A1913" s="44"/>
      <c r="B1913" s="42" t="s">
        <v>180</v>
      </c>
      <c r="C1913" s="43">
        <v>863608.61</v>
      </c>
      <c r="D1913" s="43">
        <v>895835.35</v>
      </c>
      <c r="E1913" s="9">
        <f t="shared" si="884"/>
        <v>-32226.739999999991</v>
      </c>
    </row>
    <row r="1914" spans="1:5" x14ac:dyDescent="0.25">
      <c r="A1914" s="44"/>
      <c r="B1914" s="42" t="s">
        <v>181</v>
      </c>
      <c r="C1914" s="43">
        <v>1071</v>
      </c>
      <c r="D1914" s="43">
        <v>2550.4499999999998</v>
      </c>
      <c r="E1914" s="9">
        <f t="shared" si="884"/>
        <v>-1479.4499999999998</v>
      </c>
    </row>
    <row r="1915" spans="1:5" x14ac:dyDescent="0.25">
      <c r="A1915" s="44"/>
      <c r="B1915" s="2"/>
      <c r="C1915" s="9"/>
      <c r="D1915" s="9"/>
      <c r="E1915" s="9"/>
    </row>
    <row r="1916" spans="1:5" x14ac:dyDescent="0.25">
      <c r="A1916" s="45">
        <v>3</v>
      </c>
      <c r="B1916" s="39" t="s">
        <v>185</v>
      </c>
      <c r="C1916" s="40">
        <f t="shared" ref="C1916" si="885">C1917-C1918</f>
        <v>25616.06</v>
      </c>
      <c r="D1916" s="40">
        <f t="shared" ref="D1916" si="886">D1917-D1918</f>
        <v>19740.3</v>
      </c>
      <c r="E1916" s="40">
        <f t="shared" ref="E1916:E1918" si="887">C1916-D1916</f>
        <v>5875.760000000002</v>
      </c>
    </row>
    <row r="1917" spans="1:5" x14ac:dyDescent="0.25">
      <c r="A1917" s="44"/>
      <c r="B1917" s="42" t="s">
        <v>180</v>
      </c>
      <c r="C1917" s="9">
        <v>25616.06</v>
      </c>
      <c r="D1917" s="9">
        <v>19740.3</v>
      </c>
      <c r="E1917" s="9">
        <f t="shared" si="887"/>
        <v>5875.760000000002</v>
      </c>
    </row>
    <row r="1918" spans="1:5" x14ac:dyDescent="0.25">
      <c r="A1918" s="44"/>
      <c r="B1918" s="42" t="s">
        <v>181</v>
      </c>
      <c r="C1918" s="9">
        <v>0</v>
      </c>
      <c r="D1918" s="9">
        <v>0</v>
      </c>
      <c r="E1918" s="9">
        <f t="shared" si="887"/>
        <v>0</v>
      </c>
    </row>
    <row r="1919" spans="1:5" x14ac:dyDescent="0.25">
      <c r="A1919" s="44"/>
      <c r="B1919" s="2"/>
      <c r="C1919" s="9"/>
      <c r="D1919" s="9"/>
      <c r="E1919" s="9"/>
    </row>
    <row r="1920" spans="1:5" x14ac:dyDescent="0.25">
      <c r="A1920" s="45">
        <v>4</v>
      </c>
      <c r="B1920" s="39" t="s">
        <v>186</v>
      </c>
      <c r="C1920" s="40">
        <f t="shared" ref="C1920" si="888">C1921-C1922</f>
        <v>5382.49</v>
      </c>
      <c r="D1920" s="40">
        <f t="shared" ref="D1920" si="889">D1921-D1922</f>
        <v>6670</v>
      </c>
      <c r="E1920" s="40">
        <f t="shared" ref="E1920:E1922" si="890">C1920-D1920</f>
        <v>-1287.5100000000002</v>
      </c>
    </row>
    <row r="1921" spans="1:5" x14ac:dyDescent="0.25">
      <c r="A1921" s="44"/>
      <c r="B1921" s="42" t="s">
        <v>180</v>
      </c>
      <c r="C1921" s="9">
        <v>5382.49</v>
      </c>
      <c r="D1921" s="9">
        <v>6670</v>
      </c>
      <c r="E1921" s="9">
        <f t="shared" si="890"/>
        <v>-1287.5100000000002</v>
      </c>
    </row>
    <row r="1922" spans="1:5" x14ac:dyDescent="0.25">
      <c r="A1922" s="44"/>
      <c r="B1922" s="42" t="s">
        <v>181</v>
      </c>
      <c r="C1922" s="9">
        <v>0</v>
      </c>
      <c r="D1922" s="9">
        <v>0</v>
      </c>
      <c r="E1922" s="9">
        <f t="shared" si="890"/>
        <v>0</v>
      </c>
    </row>
    <row r="1923" spans="1:5" x14ac:dyDescent="0.25">
      <c r="A1923" s="44"/>
      <c r="B1923" s="2"/>
      <c r="C1923" s="9"/>
      <c r="D1923" s="9"/>
      <c r="E1923" s="9"/>
    </row>
    <row r="1924" spans="1:5" x14ac:dyDescent="0.25">
      <c r="A1924" s="45">
        <v>5</v>
      </c>
      <c r="B1924" s="39" t="s">
        <v>187</v>
      </c>
      <c r="C1924" s="40">
        <f t="shared" ref="C1924" si="891">C1925-C1926</f>
        <v>367622.45</v>
      </c>
      <c r="D1924" s="40">
        <f t="shared" ref="D1924" si="892">D1925-D1926</f>
        <v>436494.15</v>
      </c>
      <c r="E1924" s="40">
        <f t="shared" ref="E1924:E1926" si="893">C1924-D1924</f>
        <v>-68871.700000000012</v>
      </c>
    </row>
    <row r="1925" spans="1:5" x14ac:dyDescent="0.25">
      <c r="A1925" s="44"/>
      <c r="B1925" s="42" t="s">
        <v>180</v>
      </c>
      <c r="C1925" s="9">
        <v>464736.45</v>
      </c>
      <c r="D1925" s="9">
        <v>459136</v>
      </c>
      <c r="E1925" s="9">
        <f t="shared" si="893"/>
        <v>5600.4500000000116</v>
      </c>
    </row>
    <row r="1926" spans="1:5" x14ac:dyDescent="0.25">
      <c r="A1926" s="44"/>
      <c r="B1926" s="42" t="s">
        <v>181</v>
      </c>
      <c r="C1926" s="9">
        <v>97114</v>
      </c>
      <c r="D1926" s="9">
        <v>22641.85</v>
      </c>
      <c r="E1926" s="9">
        <f t="shared" si="893"/>
        <v>74472.149999999994</v>
      </c>
    </row>
    <row r="1927" spans="1:5" x14ac:dyDescent="0.25">
      <c r="A1927" s="44"/>
      <c r="B1927" s="2"/>
      <c r="C1927" s="9"/>
      <c r="D1927" s="9"/>
      <c r="E1927" s="9"/>
    </row>
    <row r="1928" spans="1:5" x14ac:dyDescent="0.25">
      <c r="A1928" s="45">
        <v>6</v>
      </c>
      <c r="B1928" s="39" t="s">
        <v>188</v>
      </c>
      <c r="C1928" s="40">
        <f t="shared" ref="C1928" si="894">C1929-C1930</f>
        <v>149131.13</v>
      </c>
      <c r="D1928" s="40">
        <f t="shared" ref="D1928" si="895">D1929-D1930</f>
        <v>141719.69999999998</v>
      </c>
      <c r="E1928" s="40">
        <f t="shared" ref="E1928:E1930" si="896">C1928-D1928</f>
        <v>7411.4300000000221</v>
      </c>
    </row>
    <row r="1929" spans="1:5" x14ac:dyDescent="0.25">
      <c r="A1929" s="44"/>
      <c r="B1929" s="42" t="s">
        <v>180</v>
      </c>
      <c r="C1929" s="9">
        <v>189973.63</v>
      </c>
      <c r="D1929" s="9">
        <v>177909.8</v>
      </c>
      <c r="E1929" s="9">
        <f t="shared" si="896"/>
        <v>12063.830000000016</v>
      </c>
    </row>
    <row r="1930" spans="1:5" x14ac:dyDescent="0.25">
      <c r="A1930" s="44"/>
      <c r="B1930" s="42" t="s">
        <v>181</v>
      </c>
      <c r="C1930" s="9">
        <v>40842.5</v>
      </c>
      <c r="D1930" s="9">
        <v>36190.1</v>
      </c>
      <c r="E1930" s="9">
        <f t="shared" si="896"/>
        <v>4652.4000000000015</v>
      </c>
    </row>
    <row r="1931" spans="1:5" x14ac:dyDescent="0.25">
      <c r="A1931" s="44"/>
      <c r="B1931" s="2"/>
      <c r="C1931" s="9"/>
      <c r="D1931" s="9"/>
      <c r="E1931" s="9"/>
    </row>
    <row r="1932" spans="1:5" x14ac:dyDescent="0.25">
      <c r="A1932" s="45">
        <v>7</v>
      </c>
      <c r="B1932" s="39" t="s">
        <v>189</v>
      </c>
      <c r="C1932" s="40">
        <f t="shared" ref="C1932" si="897">C1933-C1934</f>
        <v>-19565.440000000002</v>
      </c>
      <c r="D1932" s="40">
        <f t="shared" ref="D1932" si="898">D1933-D1934</f>
        <v>18588.559999999998</v>
      </c>
      <c r="E1932" s="40">
        <f t="shared" ref="E1932:E1934" si="899">C1932-D1932</f>
        <v>-38154</v>
      </c>
    </row>
    <row r="1933" spans="1:5" x14ac:dyDescent="0.25">
      <c r="A1933" s="44"/>
      <c r="B1933" s="42" t="s">
        <v>180</v>
      </c>
      <c r="C1933" s="9">
        <v>297045.08</v>
      </c>
      <c r="D1933" s="9">
        <v>374013.4</v>
      </c>
      <c r="E1933" s="9">
        <f t="shared" si="899"/>
        <v>-76968.320000000007</v>
      </c>
    </row>
    <row r="1934" spans="1:5" x14ac:dyDescent="0.25">
      <c r="A1934" s="44"/>
      <c r="B1934" s="42" t="s">
        <v>181</v>
      </c>
      <c r="C1934" s="9">
        <v>316610.52</v>
      </c>
      <c r="D1934" s="9">
        <v>355424.84</v>
      </c>
      <c r="E1934" s="9">
        <f t="shared" si="899"/>
        <v>-38814.320000000007</v>
      </c>
    </row>
    <row r="1935" spans="1:5" x14ac:dyDescent="0.25">
      <c r="A1935" s="44"/>
      <c r="B1935" s="2"/>
      <c r="C1935" s="9"/>
      <c r="D1935" s="9"/>
      <c r="E1935" s="9"/>
    </row>
    <row r="1936" spans="1:5" x14ac:dyDescent="0.25">
      <c r="A1936" s="45">
        <v>8</v>
      </c>
      <c r="B1936" s="39" t="s">
        <v>190</v>
      </c>
      <c r="C1936" s="40">
        <f t="shared" ref="C1936" si="900">C1937-C1938</f>
        <v>-35961.630000000005</v>
      </c>
      <c r="D1936" s="40">
        <f t="shared" ref="D1936" si="901">D1937-D1938</f>
        <v>10744.539999999999</v>
      </c>
      <c r="E1936" s="40">
        <f t="shared" ref="E1936:E1938" si="902">C1936-D1936</f>
        <v>-46706.170000000006</v>
      </c>
    </row>
    <row r="1937" spans="1:5" x14ac:dyDescent="0.25">
      <c r="A1937" s="44"/>
      <c r="B1937" s="42" t="s">
        <v>180</v>
      </c>
      <c r="C1937" s="9">
        <v>15691.35</v>
      </c>
      <c r="D1937" s="9">
        <v>16730.3</v>
      </c>
      <c r="E1937" s="9">
        <f t="shared" si="902"/>
        <v>-1038.9499999999989</v>
      </c>
    </row>
    <row r="1938" spans="1:5" x14ac:dyDescent="0.25">
      <c r="A1938" s="44"/>
      <c r="B1938" s="42" t="s">
        <v>181</v>
      </c>
      <c r="C1938" s="9">
        <v>51652.98</v>
      </c>
      <c r="D1938" s="9">
        <v>5985.76</v>
      </c>
      <c r="E1938" s="9">
        <f t="shared" si="902"/>
        <v>45667.22</v>
      </c>
    </row>
    <row r="1939" spans="1:5" x14ac:dyDescent="0.25">
      <c r="A1939" s="44"/>
      <c r="B1939" s="2"/>
      <c r="C1939" s="9"/>
      <c r="D1939" s="9"/>
      <c r="E1939" s="9"/>
    </row>
    <row r="1940" spans="1:5" x14ac:dyDescent="0.25">
      <c r="A1940" s="45">
        <v>9</v>
      </c>
      <c r="B1940" s="39" t="s">
        <v>191</v>
      </c>
      <c r="C1940" s="40">
        <f t="shared" ref="C1940" si="903">C1941-C1942</f>
        <v>-1639188.58</v>
      </c>
      <c r="D1940" s="40">
        <f t="shared" ref="D1940" si="904">D1941-D1942</f>
        <v>-1859673.4100000001</v>
      </c>
      <c r="E1940" s="40">
        <f t="shared" ref="E1940:E1942" si="905">C1940-D1940</f>
        <v>220484.83000000007</v>
      </c>
    </row>
    <row r="1941" spans="1:5" ht="21" x14ac:dyDescent="0.35">
      <c r="A1941" s="46"/>
      <c r="B1941" s="42" t="s">
        <v>180</v>
      </c>
      <c r="C1941" s="9">
        <v>191859.13</v>
      </c>
      <c r="D1941" s="9">
        <v>402869.48</v>
      </c>
      <c r="E1941" s="9">
        <f t="shared" si="905"/>
        <v>-211010.34999999998</v>
      </c>
    </row>
    <row r="1942" spans="1:5" ht="21" x14ac:dyDescent="0.35">
      <c r="A1942" s="46"/>
      <c r="B1942" s="42" t="s">
        <v>181</v>
      </c>
      <c r="C1942" s="9">
        <v>1831047.71</v>
      </c>
      <c r="D1942" s="9">
        <v>2262542.89</v>
      </c>
      <c r="E1942" s="9">
        <f t="shared" si="905"/>
        <v>-431495.18000000017</v>
      </c>
    </row>
    <row r="1943" spans="1:5" ht="21" x14ac:dyDescent="0.35">
      <c r="A1943" s="46"/>
      <c r="B1943" s="47"/>
      <c r="C1943" s="9"/>
      <c r="D1943" s="9"/>
      <c r="E1943" s="9"/>
    </row>
    <row r="1944" spans="1:5" x14ac:dyDescent="0.25">
      <c r="A1944" s="45"/>
      <c r="B1944" s="39" t="s">
        <v>192</v>
      </c>
      <c r="C1944" s="40">
        <f t="shared" ref="C1944:C1946" si="906">C1904+C1908+C1912+C1916+C1920+C1924+C1928+C1932+C1936+C1940</f>
        <v>0</v>
      </c>
      <c r="D1944" s="40">
        <f t="shared" ref="D1944:D1946" si="907">D1904+D1908+D1912+D1916+D1920+D1924+D1928+D1932+D1936+D1940</f>
        <v>0</v>
      </c>
      <c r="E1944" s="40">
        <f t="shared" ref="E1944:E1946" si="908">C1944-D1944</f>
        <v>0</v>
      </c>
    </row>
    <row r="1945" spans="1:5" ht="21" x14ac:dyDescent="0.35">
      <c r="A1945" s="46"/>
      <c r="B1945" s="42" t="s">
        <v>180</v>
      </c>
      <c r="C1945" s="9">
        <f t="shared" si="906"/>
        <v>2409367.06</v>
      </c>
      <c r="D1945" s="9">
        <f t="shared" si="907"/>
        <v>2766644.84</v>
      </c>
      <c r="E1945" s="9">
        <f t="shared" si="908"/>
        <v>-357277.7799999998</v>
      </c>
    </row>
    <row r="1946" spans="1:5" ht="21" x14ac:dyDescent="0.35">
      <c r="A1946" s="46"/>
      <c r="B1946" s="42" t="s">
        <v>181</v>
      </c>
      <c r="C1946" s="9">
        <f t="shared" si="906"/>
        <v>2409367.06</v>
      </c>
      <c r="D1946" s="9">
        <f t="shared" si="907"/>
        <v>2766644.8400000003</v>
      </c>
      <c r="E1946" s="9">
        <f t="shared" si="908"/>
        <v>-357277.78000000026</v>
      </c>
    </row>
    <row r="1948" spans="1:5" x14ac:dyDescent="0.25">
      <c r="A1948" s="27"/>
      <c r="B1948" s="27"/>
      <c r="C1948" s="27"/>
      <c r="D1948" s="27"/>
      <c r="E1948" s="27"/>
    </row>
    <row r="1951" spans="1:5" ht="26.25" x14ac:dyDescent="0.4">
      <c r="A1951" s="1" t="s">
        <v>178</v>
      </c>
      <c r="B1951" s="2"/>
      <c r="C1951" s="18">
        <v>2021</v>
      </c>
      <c r="D1951" s="18">
        <v>2020</v>
      </c>
      <c r="E1951" s="20" t="s">
        <v>125</v>
      </c>
    </row>
    <row r="1952" spans="1:5" x14ac:dyDescent="0.25">
      <c r="A1952" t="s">
        <v>0</v>
      </c>
      <c r="C1952" s="3">
        <v>1284</v>
      </c>
      <c r="D1952" s="3">
        <v>1263</v>
      </c>
      <c r="E1952" s="29">
        <f>C1952-D1952</f>
        <v>21</v>
      </c>
    </row>
    <row r="1953" spans="1:5" x14ac:dyDescent="0.25">
      <c r="C1953" s="31" t="s">
        <v>164</v>
      </c>
      <c r="D1953" s="31" t="s">
        <v>164</v>
      </c>
      <c r="E1953" s="4" t="s">
        <v>164</v>
      </c>
    </row>
    <row r="1954" spans="1:5" x14ac:dyDescent="0.25">
      <c r="A1954" s="38">
        <v>0</v>
      </c>
      <c r="B1954" s="39" t="s">
        <v>179</v>
      </c>
      <c r="C1954" s="40">
        <f t="shared" ref="C1954" si="909">C1955-C1956</f>
        <v>546538.84000000008</v>
      </c>
      <c r="D1954" s="40">
        <f t="shared" ref="D1954" si="910">D1955-D1956</f>
        <v>493054.92</v>
      </c>
      <c r="E1954" s="40">
        <f>C1954-D1954</f>
        <v>53483.9200000001</v>
      </c>
    </row>
    <row r="1955" spans="1:5" x14ac:dyDescent="0.25">
      <c r="A1955" s="41"/>
      <c r="B1955" s="42" t="s">
        <v>180</v>
      </c>
      <c r="C1955" s="43">
        <v>596656.17000000004</v>
      </c>
      <c r="D1955" s="43">
        <v>536413.22</v>
      </c>
      <c r="E1955" s="9">
        <f>C1955-D1955</f>
        <v>60242.95000000007</v>
      </c>
    </row>
    <row r="1956" spans="1:5" x14ac:dyDescent="0.25">
      <c r="A1956" s="41"/>
      <c r="B1956" s="42" t="s">
        <v>181</v>
      </c>
      <c r="C1956" s="43">
        <v>50117.33</v>
      </c>
      <c r="D1956" s="43">
        <v>43358.3</v>
      </c>
      <c r="E1956" s="9">
        <f>C1956-D1956</f>
        <v>6759.0299999999988</v>
      </c>
    </row>
    <row r="1957" spans="1:5" x14ac:dyDescent="0.25">
      <c r="A1957" s="44"/>
      <c r="B1957" s="2"/>
      <c r="C1957" s="9"/>
      <c r="D1957" s="9"/>
    </row>
    <row r="1958" spans="1:5" x14ac:dyDescent="0.25">
      <c r="A1958" s="38" t="s">
        <v>182</v>
      </c>
      <c r="B1958" s="39" t="s">
        <v>183</v>
      </c>
      <c r="C1958" s="40">
        <f t="shared" ref="C1958" si="911">C1959-C1960</f>
        <v>-6221.6499999999942</v>
      </c>
      <c r="D1958" s="40">
        <f t="shared" ref="D1958" si="912">D1959-D1960</f>
        <v>7832.5</v>
      </c>
      <c r="E1958" s="40">
        <f>C1958-D1958</f>
        <v>-14054.149999999994</v>
      </c>
    </row>
    <row r="1959" spans="1:5" x14ac:dyDescent="0.25">
      <c r="A1959" s="41"/>
      <c r="B1959" s="42" t="s">
        <v>180</v>
      </c>
      <c r="C1959" s="9">
        <v>167263.95000000001</v>
      </c>
      <c r="D1959" s="9">
        <v>173920.2</v>
      </c>
      <c r="E1959" s="9">
        <f>C1959-D1959</f>
        <v>-6656.25</v>
      </c>
    </row>
    <row r="1960" spans="1:5" x14ac:dyDescent="0.25">
      <c r="A1960" s="41"/>
      <c r="B1960" s="42" t="s">
        <v>181</v>
      </c>
      <c r="C1960" s="9">
        <v>173485.6</v>
      </c>
      <c r="D1960" s="9">
        <v>166087.70000000001</v>
      </c>
      <c r="E1960" s="9">
        <f t="shared" ref="E1960" si="913">C1960-D1960</f>
        <v>7397.8999999999942</v>
      </c>
    </row>
    <row r="1961" spans="1:5" x14ac:dyDescent="0.25">
      <c r="A1961" s="44"/>
      <c r="B1961" s="2"/>
      <c r="C1961" s="9"/>
      <c r="D1961" s="9"/>
      <c r="E1961" s="9"/>
    </row>
    <row r="1962" spans="1:5" x14ac:dyDescent="0.25">
      <c r="A1962" s="45">
        <v>2</v>
      </c>
      <c r="B1962" s="39" t="s">
        <v>184</v>
      </c>
      <c r="C1962" s="40">
        <f t="shared" ref="C1962" si="914">C1963-C1964</f>
        <v>1603240.7999999998</v>
      </c>
      <c r="D1962" s="40">
        <f t="shared" ref="D1962" si="915">D1963-D1964</f>
        <v>1614355.56</v>
      </c>
      <c r="E1962" s="40">
        <f t="shared" ref="E1962:E1964" si="916">C1962-D1962</f>
        <v>-11114.760000000242</v>
      </c>
    </row>
    <row r="1963" spans="1:5" x14ac:dyDescent="0.25">
      <c r="A1963" s="44"/>
      <c r="B1963" s="42" t="s">
        <v>180</v>
      </c>
      <c r="C1963" s="43">
        <v>1882740.15</v>
      </c>
      <c r="D1963" s="43">
        <v>1856319.36</v>
      </c>
      <c r="E1963" s="9">
        <f t="shared" si="916"/>
        <v>26420.789999999804</v>
      </c>
    </row>
    <row r="1964" spans="1:5" x14ac:dyDescent="0.25">
      <c r="A1964" s="44"/>
      <c r="B1964" s="42" t="s">
        <v>181</v>
      </c>
      <c r="C1964" s="43">
        <v>279499.34999999998</v>
      </c>
      <c r="D1964" s="43">
        <v>241963.8</v>
      </c>
      <c r="E1964" s="9">
        <f t="shared" si="916"/>
        <v>37535.549999999988</v>
      </c>
    </row>
    <row r="1965" spans="1:5" x14ac:dyDescent="0.25">
      <c r="A1965" s="44"/>
      <c r="B1965" s="2"/>
      <c r="C1965" s="9"/>
      <c r="D1965" s="9"/>
      <c r="E1965" s="9"/>
    </row>
    <row r="1966" spans="1:5" x14ac:dyDescent="0.25">
      <c r="A1966" s="45">
        <v>3</v>
      </c>
      <c r="B1966" s="39" t="s">
        <v>185</v>
      </c>
      <c r="C1966" s="40">
        <f t="shared" ref="C1966" si="917">C1967-C1968</f>
        <v>80520.05</v>
      </c>
      <c r="D1966" s="40">
        <f t="shared" ref="D1966" si="918">D1967-D1968</f>
        <v>82099.8</v>
      </c>
      <c r="E1966" s="40">
        <f t="shared" ref="E1966:E1968" si="919">C1966-D1966</f>
        <v>-1579.75</v>
      </c>
    </row>
    <row r="1967" spans="1:5" x14ac:dyDescent="0.25">
      <c r="A1967" s="44"/>
      <c r="B1967" s="42" t="s">
        <v>180</v>
      </c>
      <c r="C1967" s="9">
        <v>80670.05</v>
      </c>
      <c r="D1967" s="9">
        <v>82299.8</v>
      </c>
      <c r="E1967" s="9">
        <f t="shared" si="919"/>
        <v>-1629.75</v>
      </c>
    </row>
    <row r="1968" spans="1:5" x14ac:dyDescent="0.25">
      <c r="A1968" s="44"/>
      <c r="B1968" s="42" t="s">
        <v>181</v>
      </c>
      <c r="C1968" s="9">
        <v>150</v>
      </c>
      <c r="D1968" s="9">
        <v>200</v>
      </c>
      <c r="E1968" s="9">
        <f t="shared" si="919"/>
        <v>-50</v>
      </c>
    </row>
    <row r="1969" spans="1:5" x14ac:dyDescent="0.25">
      <c r="A1969" s="44"/>
      <c r="B1969" s="2"/>
      <c r="C1969" s="9"/>
      <c r="D1969" s="9"/>
      <c r="E1969" s="9"/>
    </row>
    <row r="1970" spans="1:5" x14ac:dyDescent="0.25">
      <c r="A1970" s="45">
        <v>4</v>
      </c>
      <c r="B1970" s="39" t="s">
        <v>186</v>
      </c>
      <c r="C1970" s="40">
        <f t="shared" ref="C1970" si="920">C1971-C1972</f>
        <v>8609.2000000000007</v>
      </c>
      <c r="D1970" s="40">
        <f t="shared" ref="D1970" si="921">D1971-D1972</f>
        <v>8123.69</v>
      </c>
      <c r="E1970" s="40">
        <f t="shared" ref="E1970:E1972" si="922">C1970-D1970</f>
        <v>485.51000000000113</v>
      </c>
    </row>
    <row r="1971" spans="1:5" x14ac:dyDescent="0.25">
      <c r="A1971" s="44"/>
      <c r="B1971" s="42" t="s">
        <v>180</v>
      </c>
      <c r="C1971" s="9">
        <v>8609.2000000000007</v>
      </c>
      <c r="D1971" s="9">
        <v>8123.69</v>
      </c>
      <c r="E1971" s="9">
        <f t="shared" si="922"/>
        <v>485.51000000000113</v>
      </c>
    </row>
    <row r="1972" spans="1:5" x14ac:dyDescent="0.25">
      <c r="A1972" s="44"/>
      <c r="B1972" s="42" t="s">
        <v>181</v>
      </c>
      <c r="C1972" s="9">
        <v>0</v>
      </c>
      <c r="D1972" s="9">
        <v>0</v>
      </c>
      <c r="E1972" s="9">
        <f t="shared" si="922"/>
        <v>0</v>
      </c>
    </row>
    <row r="1973" spans="1:5" x14ac:dyDescent="0.25">
      <c r="A1973" s="44"/>
      <c r="B1973" s="2"/>
      <c r="C1973" s="9"/>
      <c r="D1973" s="9"/>
      <c r="E1973" s="9"/>
    </row>
    <row r="1974" spans="1:5" x14ac:dyDescent="0.25">
      <c r="A1974" s="45">
        <v>5</v>
      </c>
      <c r="B1974" s="39" t="s">
        <v>187</v>
      </c>
      <c r="C1974" s="40">
        <f t="shared" ref="C1974" si="923">C1975-C1976</f>
        <v>1005513.7</v>
      </c>
      <c r="D1974" s="40">
        <f t="shared" ref="D1974" si="924">D1975-D1976</f>
        <v>1001047.25</v>
      </c>
      <c r="E1974" s="40">
        <f t="shared" ref="E1974:E1976" si="925">C1974-D1974</f>
        <v>4466.4499999999534</v>
      </c>
    </row>
    <row r="1975" spans="1:5" x14ac:dyDescent="0.25">
      <c r="A1975" s="44"/>
      <c r="B1975" s="42" t="s">
        <v>180</v>
      </c>
      <c r="C1975" s="9">
        <v>1785115.95</v>
      </c>
      <c r="D1975" s="9">
        <v>1780960.95</v>
      </c>
      <c r="E1975" s="9">
        <f t="shared" si="925"/>
        <v>4155</v>
      </c>
    </row>
    <row r="1976" spans="1:5" x14ac:dyDescent="0.25">
      <c r="A1976" s="44"/>
      <c r="B1976" s="42" t="s">
        <v>181</v>
      </c>
      <c r="C1976" s="9">
        <v>779602.25</v>
      </c>
      <c r="D1976" s="9">
        <v>779913.7</v>
      </c>
      <c r="E1976" s="9">
        <f t="shared" si="925"/>
        <v>-311.44999999995343</v>
      </c>
    </row>
    <row r="1977" spans="1:5" x14ac:dyDescent="0.25">
      <c r="A1977" s="44"/>
      <c r="B1977" s="2"/>
      <c r="C1977" s="9"/>
      <c r="D1977" s="9"/>
      <c r="E1977" s="9"/>
    </row>
    <row r="1978" spans="1:5" x14ac:dyDescent="0.25">
      <c r="A1978" s="45">
        <v>6</v>
      </c>
      <c r="B1978" s="39" t="s">
        <v>188</v>
      </c>
      <c r="C1978" s="40">
        <f t="shared" ref="C1978" si="926">C1979-C1980</f>
        <v>234384.09999999998</v>
      </c>
      <c r="D1978" s="40">
        <f t="shared" ref="D1978" si="927">D1979-D1980</f>
        <v>191813.75</v>
      </c>
      <c r="E1978" s="40">
        <f t="shared" ref="E1978:E1980" si="928">C1978-D1978</f>
        <v>42570.349999999977</v>
      </c>
    </row>
    <row r="1979" spans="1:5" x14ac:dyDescent="0.25">
      <c r="A1979" s="44"/>
      <c r="B1979" s="42" t="s">
        <v>180</v>
      </c>
      <c r="C1979" s="9">
        <v>412657.3</v>
      </c>
      <c r="D1979" s="9">
        <v>753367.05</v>
      </c>
      <c r="E1979" s="9">
        <f t="shared" si="928"/>
        <v>-340709.75000000006</v>
      </c>
    </row>
    <row r="1980" spans="1:5" x14ac:dyDescent="0.25">
      <c r="A1980" s="44"/>
      <c r="B1980" s="42" t="s">
        <v>181</v>
      </c>
      <c r="C1980" s="9">
        <v>178273.2</v>
      </c>
      <c r="D1980" s="9">
        <v>561553.30000000005</v>
      </c>
      <c r="E1980" s="9">
        <f t="shared" si="928"/>
        <v>-383280.10000000003</v>
      </c>
    </row>
    <row r="1981" spans="1:5" x14ac:dyDescent="0.25">
      <c r="A1981" s="44"/>
      <c r="B1981" s="2"/>
      <c r="C1981" s="9"/>
      <c r="D1981" s="9"/>
      <c r="E1981" s="9"/>
    </row>
    <row r="1982" spans="1:5" x14ac:dyDescent="0.25">
      <c r="A1982" s="45">
        <v>7</v>
      </c>
      <c r="B1982" s="39" t="s">
        <v>189</v>
      </c>
      <c r="C1982" s="40">
        <f t="shared" ref="C1982" si="929">C1983-C1984</f>
        <v>-12910.150000000023</v>
      </c>
      <c r="D1982" s="40">
        <f t="shared" ref="D1982" si="930">D1983-D1984</f>
        <v>43258.329999999958</v>
      </c>
      <c r="E1982" s="40">
        <f t="shared" ref="E1982:E1984" si="931">C1982-D1982</f>
        <v>-56168.479999999981</v>
      </c>
    </row>
    <row r="1983" spans="1:5" x14ac:dyDescent="0.25">
      <c r="A1983" s="44"/>
      <c r="B1983" s="42" t="s">
        <v>180</v>
      </c>
      <c r="C1983" s="9">
        <v>598043.94999999995</v>
      </c>
      <c r="D1983" s="9">
        <v>701272.33</v>
      </c>
      <c r="E1983" s="9">
        <f t="shared" si="931"/>
        <v>-103228.38</v>
      </c>
    </row>
    <row r="1984" spans="1:5" x14ac:dyDescent="0.25">
      <c r="A1984" s="44"/>
      <c r="B1984" s="42" t="s">
        <v>181</v>
      </c>
      <c r="C1984" s="9">
        <v>610954.1</v>
      </c>
      <c r="D1984" s="9">
        <v>658014</v>
      </c>
      <c r="E1984" s="9">
        <f t="shared" si="931"/>
        <v>-47059.900000000023</v>
      </c>
    </row>
    <row r="1985" spans="1:5" x14ac:dyDescent="0.25">
      <c r="A1985" s="44"/>
      <c r="B1985" s="2"/>
      <c r="C1985" s="9"/>
      <c r="D1985" s="9"/>
      <c r="E1985" s="9"/>
    </row>
    <row r="1986" spans="1:5" x14ac:dyDescent="0.25">
      <c r="A1986" s="45">
        <v>8</v>
      </c>
      <c r="B1986" s="39" t="s">
        <v>190</v>
      </c>
      <c r="C1986" s="40">
        <f t="shared" ref="C1986" si="932">C1987-C1988</f>
        <v>135668.20000000001</v>
      </c>
      <c r="D1986" s="40">
        <f t="shared" ref="D1986" si="933">D1987-D1988</f>
        <v>121991.4</v>
      </c>
      <c r="E1986" s="40">
        <f t="shared" ref="E1986:E1988" si="934">C1986-D1986</f>
        <v>13676.800000000017</v>
      </c>
    </row>
    <row r="1987" spans="1:5" x14ac:dyDescent="0.25">
      <c r="A1987" s="44"/>
      <c r="B1987" s="42" t="s">
        <v>180</v>
      </c>
      <c r="C1987" s="9">
        <v>369040.45</v>
      </c>
      <c r="D1987" s="9">
        <v>346892.25</v>
      </c>
      <c r="E1987" s="9">
        <f t="shared" si="934"/>
        <v>22148.200000000012</v>
      </c>
    </row>
    <row r="1988" spans="1:5" x14ac:dyDescent="0.25">
      <c r="A1988" s="44"/>
      <c r="B1988" s="42" t="s">
        <v>181</v>
      </c>
      <c r="C1988" s="9">
        <v>233372.25</v>
      </c>
      <c r="D1988" s="9">
        <v>224900.85</v>
      </c>
      <c r="E1988" s="9">
        <f t="shared" si="934"/>
        <v>8471.3999999999942</v>
      </c>
    </row>
    <row r="1989" spans="1:5" x14ac:dyDescent="0.25">
      <c r="A1989" s="44"/>
      <c r="B1989" s="2"/>
      <c r="C1989" s="9"/>
      <c r="D1989" s="9"/>
      <c r="E1989" s="9"/>
    </row>
    <row r="1990" spans="1:5" x14ac:dyDescent="0.25">
      <c r="A1990" s="45">
        <v>9</v>
      </c>
      <c r="B1990" s="39" t="s">
        <v>191</v>
      </c>
      <c r="C1990" s="40">
        <f t="shared" ref="C1990" si="935">C1991-C1992</f>
        <v>-3595343.0900000003</v>
      </c>
      <c r="D1990" s="40">
        <f t="shared" ref="D1990" si="936">D1991-D1992</f>
        <v>-3563577.2</v>
      </c>
      <c r="E1990" s="40">
        <f t="shared" ref="E1990:E1992" si="937">C1990-D1990</f>
        <v>-31765.89000000013</v>
      </c>
    </row>
    <row r="1991" spans="1:5" ht="21" x14ac:dyDescent="0.35">
      <c r="A1991" s="46"/>
      <c r="B1991" s="42" t="s">
        <v>180</v>
      </c>
      <c r="C1991" s="9">
        <v>729227.9</v>
      </c>
      <c r="D1991" s="9">
        <v>1022378.8</v>
      </c>
      <c r="E1991" s="9">
        <f t="shared" si="937"/>
        <v>-293150.90000000002</v>
      </c>
    </row>
    <row r="1992" spans="1:5" ht="21" x14ac:dyDescent="0.35">
      <c r="A1992" s="46"/>
      <c r="B1992" s="42" t="s">
        <v>181</v>
      </c>
      <c r="C1992" s="9">
        <v>4324570.99</v>
      </c>
      <c r="D1992" s="9">
        <v>4585956</v>
      </c>
      <c r="E1992" s="9">
        <f t="shared" si="937"/>
        <v>-261385.00999999978</v>
      </c>
    </row>
    <row r="1993" spans="1:5" ht="21" x14ac:dyDescent="0.35">
      <c r="A1993" s="46"/>
      <c r="B1993" s="47"/>
      <c r="C1993" s="9"/>
      <c r="D1993" s="9"/>
      <c r="E1993" s="9"/>
    </row>
    <row r="1994" spans="1:5" x14ac:dyDescent="0.25">
      <c r="A1994" s="45"/>
      <c r="B1994" s="39" t="s">
        <v>192</v>
      </c>
      <c r="C1994" s="40">
        <f t="shared" ref="C1994:C1996" si="938">C1954+C1958+C1962+C1966+C1970+C1974+C1978+C1982+C1986+C1990</f>
        <v>0</v>
      </c>
      <c r="D1994" s="40">
        <f t="shared" ref="D1994:D1996" si="939">D1954+D1958+D1962+D1966+D1970+D1974+D1978+D1982+D1986+D1990</f>
        <v>0</v>
      </c>
      <c r="E1994" s="40">
        <f t="shared" ref="E1994:E1996" si="940">C1994-D1994</f>
        <v>0</v>
      </c>
    </row>
    <row r="1995" spans="1:5" ht="21" x14ac:dyDescent="0.35">
      <c r="A1995" s="46"/>
      <c r="B1995" s="42" t="s">
        <v>180</v>
      </c>
      <c r="C1995" s="9">
        <f t="shared" si="938"/>
        <v>6630025.0700000003</v>
      </c>
      <c r="D1995" s="9">
        <f t="shared" si="939"/>
        <v>7261947.6499999994</v>
      </c>
      <c r="E1995" s="9">
        <f t="shared" si="940"/>
        <v>-631922.57999999914</v>
      </c>
    </row>
    <row r="1996" spans="1:5" ht="21" x14ac:dyDescent="0.35">
      <c r="A1996" s="46"/>
      <c r="B1996" s="42" t="s">
        <v>181</v>
      </c>
      <c r="C1996" s="9">
        <f t="shared" si="938"/>
        <v>6630025.0700000003</v>
      </c>
      <c r="D1996" s="9">
        <f t="shared" si="939"/>
        <v>7261947.6500000004</v>
      </c>
      <c r="E1996" s="9">
        <f t="shared" si="940"/>
        <v>-631922.58000000007</v>
      </c>
    </row>
    <row r="1998" spans="1:5" x14ac:dyDescent="0.25">
      <c r="A1998" s="27"/>
      <c r="B1998" s="27"/>
      <c r="C1998" s="27"/>
      <c r="D1998" s="27"/>
      <c r="E1998" s="27"/>
    </row>
    <row r="2001" spans="1:5" ht="26.25" x14ac:dyDescent="0.4">
      <c r="A2001" s="1" t="s">
        <v>178</v>
      </c>
      <c r="B2001" s="2"/>
      <c r="C2001" s="18">
        <v>2021</v>
      </c>
      <c r="D2001" s="18">
        <v>2020</v>
      </c>
      <c r="E2001" s="20" t="s">
        <v>125</v>
      </c>
    </row>
    <row r="2002" spans="1:5" x14ac:dyDescent="0.25">
      <c r="A2002" t="s">
        <v>0</v>
      </c>
      <c r="C2002" s="3">
        <v>731</v>
      </c>
      <c r="D2002" s="3">
        <v>740</v>
      </c>
      <c r="E2002" s="29">
        <f>C2002-D2002</f>
        <v>-9</v>
      </c>
    </row>
    <row r="2003" spans="1:5" x14ac:dyDescent="0.25">
      <c r="C2003" s="31" t="s">
        <v>165</v>
      </c>
      <c r="D2003" s="31" t="s">
        <v>165</v>
      </c>
      <c r="E2003" s="31" t="s">
        <v>165</v>
      </c>
    </row>
    <row r="2004" spans="1:5" x14ac:dyDescent="0.25">
      <c r="A2004" s="38">
        <v>0</v>
      </c>
      <c r="B2004" s="39" t="s">
        <v>179</v>
      </c>
      <c r="C2004" s="40">
        <f t="shared" ref="C2004" si="941">C2005-C2006</f>
        <v>290735.83999999997</v>
      </c>
      <c r="D2004" s="40">
        <f t="shared" ref="D2004" si="942">D2005-D2006</f>
        <v>296941.21999999997</v>
      </c>
      <c r="E2004" s="40">
        <f>C2004-D2004</f>
        <v>-6205.3800000000047</v>
      </c>
    </row>
    <row r="2005" spans="1:5" x14ac:dyDescent="0.25">
      <c r="A2005" s="41"/>
      <c r="B2005" s="42" t="s">
        <v>180</v>
      </c>
      <c r="C2005" s="43">
        <v>321438.73</v>
      </c>
      <c r="D2005" s="43">
        <v>309494.71999999997</v>
      </c>
      <c r="E2005" s="9">
        <f>C2005-D2005</f>
        <v>11944.010000000009</v>
      </c>
    </row>
    <row r="2006" spans="1:5" x14ac:dyDescent="0.25">
      <c r="A2006" s="41"/>
      <c r="B2006" s="42" t="s">
        <v>181</v>
      </c>
      <c r="C2006" s="43">
        <v>30702.89</v>
      </c>
      <c r="D2006" s="43">
        <v>12553.5</v>
      </c>
      <c r="E2006" s="9">
        <f>C2006-D2006</f>
        <v>18149.39</v>
      </c>
    </row>
    <row r="2007" spans="1:5" x14ac:dyDescent="0.25">
      <c r="A2007" s="44"/>
      <c r="B2007" s="2"/>
      <c r="C2007" s="9"/>
      <c r="D2007" s="9"/>
    </row>
    <row r="2008" spans="1:5" x14ac:dyDescent="0.25">
      <c r="A2008" s="38" t="s">
        <v>182</v>
      </c>
      <c r="B2008" s="39" t="s">
        <v>183</v>
      </c>
      <c r="C2008" s="40">
        <f t="shared" ref="C2008" si="943">C2009-C2010</f>
        <v>-6648.8499999999985</v>
      </c>
      <c r="D2008" s="40">
        <f t="shared" ref="D2008" si="944">D2009-D2010</f>
        <v>1228.4500000000044</v>
      </c>
      <c r="E2008" s="40">
        <f>C2008-D2008</f>
        <v>-7877.3000000000029</v>
      </c>
    </row>
    <row r="2009" spans="1:5" x14ac:dyDescent="0.25">
      <c r="A2009" s="41"/>
      <c r="B2009" s="42" t="s">
        <v>180</v>
      </c>
      <c r="C2009" s="9">
        <v>41192.660000000003</v>
      </c>
      <c r="D2009" s="9">
        <v>49859.37</v>
      </c>
      <c r="E2009" s="9">
        <f>C2009-D2009</f>
        <v>-8666.7099999999991</v>
      </c>
    </row>
    <row r="2010" spans="1:5" x14ac:dyDescent="0.25">
      <c r="A2010" s="41"/>
      <c r="B2010" s="42" t="s">
        <v>181</v>
      </c>
      <c r="C2010" s="9">
        <v>47841.51</v>
      </c>
      <c r="D2010" s="9">
        <v>48630.92</v>
      </c>
      <c r="E2010" s="9">
        <f t="shared" ref="E2010" si="945">C2010-D2010</f>
        <v>-789.40999999999622</v>
      </c>
    </row>
    <row r="2011" spans="1:5" x14ac:dyDescent="0.25">
      <c r="A2011" s="44"/>
      <c r="B2011" s="2"/>
      <c r="C2011" s="9"/>
      <c r="D2011" s="9"/>
      <c r="E2011" s="9"/>
    </row>
    <row r="2012" spans="1:5" x14ac:dyDescent="0.25">
      <c r="A2012" s="45">
        <v>2</v>
      </c>
      <c r="B2012" s="39" t="s">
        <v>184</v>
      </c>
      <c r="C2012" s="40">
        <f t="shared" ref="C2012" si="946">C2013-C2014</f>
        <v>1070596.1199999999</v>
      </c>
      <c r="D2012" s="40">
        <f t="shared" ref="D2012" si="947">D2013-D2014</f>
        <v>980297.69</v>
      </c>
      <c r="E2012" s="40">
        <f t="shared" ref="E2012:E2014" si="948">C2012-D2012</f>
        <v>90298.429999999935</v>
      </c>
    </row>
    <row r="2013" spans="1:5" x14ac:dyDescent="0.25">
      <c r="A2013" s="44"/>
      <c r="B2013" s="42" t="s">
        <v>180</v>
      </c>
      <c r="C2013" s="43">
        <v>1177329.6499999999</v>
      </c>
      <c r="D2013" s="43">
        <v>1125920.51</v>
      </c>
      <c r="E2013" s="9">
        <f t="shared" si="948"/>
        <v>51409.139999999898</v>
      </c>
    </row>
    <row r="2014" spans="1:5" x14ac:dyDescent="0.25">
      <c r="A2014" s="44"/>
      <c r="B2014" s="42" t="s">
        <v>181</v>
      </c>
      <c r="C2014" s="43">
        <v>106733.53</v>
      </c>
      <c r="D2014" s="43">
        <v>145622.82</v>
      </c>
      <c r="E2014" s="9">
        <f t="shared" si="948"/>
        <v>-38889.290000000008</v>
      </c>
    </row>
    <row r="2015" spans="1:5" x14ac:dyDescent="0.25">
      <c r="A2015" s="44"/>
      <c r="B2015" s="2"/>
      <c r="C2015" s="9"/>
      <c r="D2015" s="9"/>
      <c r="E2015" s="9"/>
    </row>
    <row r="2016" spans="1:5" x14ac:dyDescent="0.25">
      <c r="A2016" s="45">
        <v>3</v>
      </c>
      <c r="B2016" s="39" t="s">
        <v>185</v>
      </c>
      <c r="C2016" s="40">
        <f t="shared" ref="C2016" si="949">C2017-C2018</f>
        <v>33865.040000000001</v>
      </c>
      <c r="D2016" s="40">
        <f t="shared" ref="D2016" si="950">D2017-D2018</f>
        <v>31710.639999999996</v>
      </c>
      <c r="E2016" s="40">
        <f t="shared" ref="E2016:E2018" si="951">C2016-D2016</f>
        <v>2154.4000000000051</v>
      </c>
    </row>
    <row r="2017" spans="1:5" x14ac:dyDescent="0.25">
      <c r="A2017" s="44"/>
      <c r="B2017" s="42" t="s">
        <v>180</v>
      </c>
      <c r="C2017" s="9">
        <v>44055.040000000001</v>
      </c>
      <c r="D2017" s="9">
        <v>53831.45</v>
      </c>
      <c r="E2017" s="9">
        <f t="shared" si="951"/>
        <v>-9776.4099999999962</v>
      </c>
    </row>
    <row r="2018" spans="1:5" x14ac:dyDescent="0.25">
      <c r="A2018" s="44"/>
      <c r="B2018" s="42" t="s">
        <v>181</v>
      </c>
      <c r="C2018" s="9">
        <v>10190</v>
      </c>
      <c r="D2018" s="9">
        <v>22120.81</v>
      </c>
      <c r="E2018" s="9">
        <f t="shared" si="951"/>
        <v>-11930.810000000001</v>
      </c>
    </row>
    <row r="2019" spans="1:5" x14ac:dyDescent="0.25">
      <c r="A2019" s="44"/>
      <c r="B2019" s="2"/>
      <c r="C2019" s="9"/>
      <c r="D2019" s="9"/>
      <c r="E2019" s="9"/>
    </row>
    <row r="2020" spans="1:5" x14ac:dyDescent="0.25">
      <c r="A2020" s="45">
        <v>4</v>
      </c>
      <c r="B2020" s="39" t="s">
        <v>186</v>
      </c>
      <c r="C2020" s="40">
        <f t="shared" ref="C2020" si="952">C2021-C2022</f>
        <v>4865.37</v>
      </c>
      <c r="D2020" s="40">
        <f t="shared" ref="D2020" si="953">D2021-D2022</f>
        <v>5652.15</v>
      </c>
      <c r="E2020" s="40">
        <f t="shared" ref="E2020:E2022" si="954">C2020-D2020</f>
        <v>-786.77999999999975</v>
      </c>
    </row>
    <row r="2021" spans="1:5" x14ac:dyDescent="0.25">
      <c r="A2021" s="44"/>
      <c r="B2021" s="42" t="s">
        <v>180</v>
      </c>
      <c r="C2021" s="9">
        <v>4865.37</v>
      </c>
      <c r="D2021" s="9">
        <v>5652.15</v>
      </c>
      <c r="E2021" s="9">
        <f t="shared" si="954"/>
        <v>-786.77999999999975</v>
      </c>
    </row>
    <row r="2022" spans="1:5" x14ac:dyDescent="0.25">
      <c r="A2022" s="44"/>
      <c r="B2022" s="42" t="s">
        <v>181</v>
      </c>
      <c r="C2022" s="9">
        <v>0</v>
      </c>
      <c r="D2022" s="9">
        <v>0</v>
      </c>
      <c r="E2022" s="9">
        <f t="shared" si="954"/>
        <v>0</v>
      </c>
    </row>
    <row r="2023" spans="1:5" x14ac:dyDescent="0.25">
      <c r="A2023" s="44"/>
      <c r="B2023" s="2"/>
      <c r="C2023" s="9"/>
      <c r="D2023" s="9"/>
      <c r="E2023" s="9"/>
    </row>
    <row r="2024" spans="1:5" x14ac:dyDescent="0.25">
      <c r="A2024" s="45">
        <v>5</v>
      </c>
      <c r="B2024" s="39" t="s">
        <v>187</v>
      </c>
      <c r="C2024" s="40">
        <f t="shared" ref="C2024" si="955">C2025-C2026</f>
        <v>586163.05000000005</v>
      </c>
      <c r="D2024" s="40">
        <f t="shared" ref="D2024" si="956">D2025-D2026</f>
        <v>396425.1</v>
      </c>
      <c r="E2024" s="40">
        <f t="shared" ref="E2024:E2026" si="957">C2024-D2024</f>
        <v>189737.95000000007</v>
      </c>
    </row>
    <row r="2025" spans="1:5" x14ac:dyDescent="0.25">
      <c r="A2025" s="44"/>
      <c r="B2025" s="42" t="s">
        <v>180</v>
      </c>
      <c r="C2025" s="9">
        <v>628819.15</v>
      </c>
      <c r="D2025" s="9">
        <v>433054.75</v>
      </c>
      <c r="E2025" s="9">
        <f t="shared" si="957"/>
        <v>195764.40000000002</v>
      </c>
    </row>
    <row r="2026" spans="1:5" x14ac:dyDescent="0.25">
      <c r="A2026" s="44"/>
      <c r="B2026" s="42" t="s">
        <v>181</v>
      </c>
      <c r="C2026" s="9">
        <v>42656.1</v>
      </c>
      <c r="D2026" s="9">
        <v>36629.65</v>
      </c>
      <c r="E2026" s="9">
        <f t="shared" si="957"/>
        <v>6026.4499999999971</v>
      </c>
    </row>
    <row r="2027" spans="1:5" x14ac:dyDescent="0.25">
      <c r="A2027" s="44"/>
      <c r="B2027" s="2"/>
      <c r="C2027" s="9"/>
      <c r="D2027" s="9"/>
      <c r="E2027" s="9"/>
    </row>
    <row r="2028" spans="1:5" x14ac:dyDescent="0.25">
      <c r="A2028" s="45">
        <v>6</v>
      </c>
      <c r="B2028" s="39" t="s">
        <v>188</v>
      </c>
      <c r="C2028" s="40">
        <f t="shared" ref="C2028" si="958">C2029-C2030</f>
        <v>229527.09000000003</v>
      </c>
      <c r="D2028" s="40">
        <f t="shared" ref="D2028" si="959">D2029-D2030</f>
        <v>169589.39</v>
      </c>
      <c r="E2028" s="40">
        <f t="shared" ref="E2028:E2030" si="960">C2028-D2028</f>
        <v>59937.700000000012</v>
      </c>
    </row>
    <row r="2029" spans="1:5" x14ac:dyDescent="0.25">
      <c r="A2029" s="44"/>
      <c r="B2029" s="42" t="s">
        <v>180</v>
      </c>
      <c r="C2029" s="9">
        <v>310601.77</v>
      </c>
      <c r="D2029" s="9">
        <v>246599.19</v>
      </c>
      <c r="E2029" s="9">
        <f t="shared" si="960"/>
        <v>64002.580000000016</v>
      </c>
    </row>
    <row r="2030" spans="1:5" x14ac:dyDescent="0.25">
      <c r="A2030" s="44"/>
      <c r="B2030" s="42" t="s">
        <v>181</v>
      </c>
      <c r="C2030" s="9">
        <v>81074.679999999993</v>
      </c>
      <c r="D2030" s="9">
        <v>77009.8</v>
      </c>
      <c r="E2030" s="9">
        <f t="shared" si="960"/>
        <v>4064.8799999999901</v>
      </c>
    </row>
    <row r="2031" spans="1:5" x14ac:dyDescent="0.25">
      <c r="A2031" s="44"/>
      <c r="B2031" s="2"/>
      <c r="C2031" s="9"/>
      <c r="D2031" s="9"/>
      <c r="E2031" s="9"/>
    </row>
    <row r="2032" spans="1:5" x14ac:dyDescent="0.25">
      <c r="A2032" s="45">
        <v>7</v>
      </c>
      <c r="B2032" s="39" t="s">
        <v>189</v>
      </c>
      <c r="C2032" s="40">
        <f t="shared" ref="C2032" si="961">C2033-C2034</f>
        <v>39227.360000000044</v>
      </c>
      <c r="D2032" s="40">
        <f t="shared" ref="D2032" si="962">D2033-D2034</f>
        <v>-39524.179999999993</v>
      </c>
      <c r="E2032" s="40">
        <f t="shared" ref="E2032:E2034" si="963">C2032-D2032</f>
        <v>78751.540000000037</v>
      </c>
    </row>
    <row r="2033" spans="1:5" x14ac:dyDescent="0.25">
      <c r="A2033" s="44"/>
      <c r="B2033" s="42" t="s">
        <v>180</v>
      </c>
      <c r="C2033" s="9">
        <v>346690.33</v>
      </c>
      <c r="D2033" s="9">
        <v>344803.2</v>
      </c>
      <c r="E2033" s="9">
        <f t="shared" si="963"/>
        <v>1887.1300000000047</v>
      </c>
    </row>
    <row r="2034" spans="1:5" x14ac:dyDescent="0.25">
      <c r="A2034" s="44"/>
      <c r="B2034" s="42" t="s">
        <v>181</v>
      </c>
      <c r="C2034" s="9">
        <v>307462.96999999997</v>
      </c>
      <c r="D2034" s="9">
        <v>384327.38</v>
      </c>
      <c r="E2034" s="9">
        <f t="shared" si="963"/>
        <v>-76864.410000000033</v>
      </c>
    </row>
    <row r="2035" spans="1:5" x14ac:dyDescent="0.25">
      <c r="A2035" s="44"/>
      <c r="B2035" s="2"/>
      <c r="C2035" s="9"/>
      <c r="D2035" s="9"/>
      <c r="E2035" s="9"/>
    </row>
    <row r="2036" spans="1:5" x14ac:dyDescent="0.25">
      <c r="A2036" s="45">
        <v>8</v>
      </c>
      <c r="B2036" s="39" t="s">
        <v>190</v>
      </c>
      <c r="C2036" s="40">
        <f t="shared" ref="C2036" si="964">C2037-C2038</f>
        <v>-42473.270000000019</v>
      </c>
      <c r="D2036" s="40">
        <f t="shared" ref="D2036" si="965">D2037-D2038</f>
        <v>23248.159999999974</v>
      </c>
      <c r="E2036" s="40">
        <f t="shared" ref="E2036:E2038" si="966">C2036-D2036</f>
        <v>-65721.429999999993</v>
      </c>
    </row>
    <row r="2037" spans="1:5" x14ac:dyDescent="0.25">
      <c r="A2037" s="44"/>
      <c r="B2037" s="42" t="s">
        <v>180</v>
      </c>
      <c r="C2037" s="9">
        <v>313145.61</v>
      </c>
      <c r="D2037" s="9">
        <v>319226.68</v>
      </c>
      <c r="E2037" s="9">
        <f t="shared" si="966"/>
        <v>-6081.070000000007</v>
      </c>
    </row>
    <row r="2038" spans="1:5" x14ac:dyDescent="0.25">
      <c r="A2038" s="44"/>
      <c r="B2038" s="42" t="s">
        <v>181</v>
      </c>
      <c r="C2038" s="9">
        <v>355618.88</v>
      </c>
      <c r="D2038" s="9">
        <v>295978.52</v>
      </c>
      <c r="E2038" s="9">
        <f t="shared" si="966"/>
        <v>59640.359999999986</v>
      </c>
    </row>
    <row r="2039" spans="1:5" x14ac:dyDescent="0.25">
      <c r="A2039" s="44"/>
      <c r="B2039" s="2"/>
      <c r="C2039" s="9"/>
      <c r="D2039" s="9"/>
      <c r="E2039" s="9"/>
    </row>
    <row r="2040" spans="1:5" x14ac:dyDescent="0.25">
      <c r="A2040" s="45">
        <v>9</v>
      </c>
      <c r="B2040" s="39" t="s">
        <v>191</v>
      </c>
      <c r="C2040" s="40">
        <f t="shared" ref="C2040" si="967">C2041-C2042</f>
        <v>-2207146.5</v>
      </c>
      <c r="D2040" s="40">
        <f t="shared" ref="D2040" si="968">D2041-D2042</f>
        <v>-1918119.72</v>
      </c>
      <c r="E2040" s="40">
        <f t="shared" ref="E2040:E2042" si="969">C2040-D2040</f>
        <v>-289026.78000000003</v>
      </c>
    </row>
    <row r="2041" spans="1:5" ht="21" x14ac:dyDescent="0.35">
      <c r="A2041" s="46"/>
      <c r="B2041" s="42" t="s">
        <v>180</v>
      </c>
      <c r="C2041" s="9">
        <v>379514.68</v>
      </c>
      <c r="D2041" s="9">
        <v>204974.16</v>
      </c>
      <c r="E2041" s="9">
        <f t="shared" si="969"/>
        <v>174540.52</v>
      </c>
    </row>
    <row r="2042" spans="1:5" ht="21" x14ac:dyDescent="0.35">
      <c r="A2042" s="46"/>
      <c r="B2042" s="42" t="s">
        <v>181</v>
      </c>
      <c r="C2042" s="9">
        <v>2586661.1800000002</v>
      </c>
      <c r="D2042" s="9">
        <v>2123093.88</v>
      </c>
      <c r="E2042" s="9">
        <f t="shared" si="969"/>
        <v>463567.30000000028</v>
      </c>
    </row>
    <row r="2043" spans="1:5" ht="21" x14ac:dyDescent="0.35">
      <c r="A2043" s="46"/>
      <c r="B2043" s="47"/>
      <c r="C2043" s="9"/>
      <c r="D2043" s="9"/>
      <c r="E2043" s="9"/>
    </row>
    <row r="2044" spans="1:5" x14ac:dyDescent="0.25">
      <c r="A2044" s="45"/>
      <c r="B2044" s="39" t="s">
        <v>192</v>
      </c>
      <c r="C2044" s="40">
        <f t="shared" ref="C2044:C2046" si="970">C2004+C2008+C2012+C2016+C2020+C2024+C2028+C2032+C2036+C2040</f>
        <v>-1288.75</v>
      </c>
      <c r="D2044" s="40">
        <f t="shared" ref="D2044:D2046" si="971">D2004+D2008+D2012+D2016+D2020+D2024+D2028+D2032+D2036+D2040</f>
        <v>-52551.100000000326</v>
      </c>
      <c r="E2044" s="40">
        <f t="shared" ref="E2044:E2046" si="972">C2044-D2044</f>
        <v>51262.350000000326</v>
      </c>
    </row>
    <row r="2045" spans="1:5" ht="21" x14ac:dyDescent="0.35">
      <c r="A2045" s="46"/>
      <c r="B2045" s="42" t="s">
        <v>180</v>
      </c>
      <c r="C2045" s="9">
        <f t="shared" si="970"/>
        <v>3567652.99</v>
      </c>
      <c r="D2045" s="9">
        <f t="shared" si="971"/>
        <v>3093416.1800000006</v>
      </c>
      <c r="E2045" s="9">
        <f t="shared" si="972"/>
        <v>474236.80999999959</v>
      </c>
    </row>
    <row r="2046" spans="1:5" ht="21" x14ac:dyDescent="0.35">
      <c r="A2046" s="46"/>
      <c r="B2046" s="42" t="s">
        <v>181</v>
      </c>
      <c r="C2046" s="9">
        <f t="shared" si="970"/>
        <v>3568941.74</v>
      </c>
      <c r="D2046" s="9">
        <f t="shared" si="971"/>
        <v>3145967.28</v>
      </c>
      <c r="E2046" s="9">
        <f t="shared" si="972"/>
        <v>422974.46000000043</v>
      </c>
    </row>
    <row r="2048" spans="1:5" x14ac:dyDescent="0.25">
      <c r="A2048" s="27"/>
      <c r="B2048" s="27"/>
      <c r="C2048" s="27"/>
      <c r="D2048" s="27"/>
      <c r="E2048" s="27"/>
    </row>
    <row r="2051" spans="1:5" ht="26.25" x14ac:dyDescent="0.4">
      <c r="A2051" s="1" t="s">
        <v>178</v>
      </c>
      <c r="B2051" s="2"/>
      <c r="C2051" s="18">
        <v>2021</v>
      </c>
      <c r="D2051" s="18">
        <v>2020</v>
      </c>
      <c r="E2051" s="20" t="s">
        <v>125</v>
      </c>
    </row>
    <row r="2052" spans="1:5" x14ac:dyDescent="0.25">
      <c r="A2052" t="s">
        <v>0</v>
      </c>
      <c r="C2052" s="3">
        <v>1016</v>
      </c>
      <c r="D2052" s="3">
        <v>1028</v>
      </c>
      <c r="E2052" s="29">
        <f>C2052-D2052</f>
        <v>-12</v>
      </c>
    </row>
    <row r="2053" spans="1:5" x14ac:dyDescent="0.25">
      <c r="C2053" s="31" t="s">
        <v>166</v>
      </c>
      <c r="D2053" s="31" t="s">
        <v>166</v>
      </c>
      <c r="E2053" s="4" t="s">
        <v>166</v>
      </c>
    </row>
    <row r="2054" spans="1:5" x14ac:dyDescent="0.25">
      <c r="A2054" s="38">
        <v>0</v>
      </c>
      <c r="B2054" s="39" t="s">
        <v>179</v>
      </c>
      <c r="C2054" s="40">
        <f t="shared" ref="C2054" si="973">C2055-C2056</f>
        <v>362882.91</v>
      </c>
      <c r="D2054" s="40">
        <f t="shared" ref="D2054" si="974">D2055-D2056</f>
        <v>348988.83</v>
      </c>
      <c r="E2054" s="40">
        <f>C2054-D2054</f>
        <v>13894.079999999958</v>
      </c>
    </row>
    <row r="2055" spans="1:5" x14ac:dyDescent="0.25">
      <c r="A2055" s="41"/>
      <c r="B2055" s="42" t="s">
        <v>180</v>
      </c>
      <c r="C2055" s="43">
        <v>383587.56</v>
      </c>
      <c r="D2055" s="43">
        <v>377640.93</v>
      </c>
      <c r="E2055" s="9">
        <f>C2055-D2055</f>
        <v>5946.6300000000047</v>
      </c>
    </row>
    <row r="2056" spans="1:5" x14ac:dyDescent="0.25">
      <c r="A2056" s="41"/>
      <c r="B2056" s="42" t="s">
        <v>181</v>
      </c>
      <c r="C2056" s="43">
        <v>20704.650000000001</v>
      </c>
      <c r="D2056" s="43">
        <v>28652.1</v>
      </c>
      <c r="E2056" s="9">
        <f>C2056-D2056</f>
        <v>-7947.4499999999971</v>
      </c>
    </row>
    <row r="2057" spans="1:5" x14ac:dyDescent="0.25">
      <c r="A2057" s="44"/>
      <c r="B2057" s="2"/>
      <c r="C2057" s="9"/>
      <c r="D2057" s="9"/>
    </row>
    <row r="2058" spans="1:5" x14ac:dyDescent="0.25">
      <c r="A2058" s="38" t="s">
        <v>182</v>
      </c>
      <c r="B2058" s="39" t="s">
        <v>183</v>
      </c>
      <c r="C2058" s="40">
        <f t="shared" ref="C2058" si="975">C2059-C2060</f>
        <v>6400.1999999999971</v>
      </c>
      <c r="D2058" s="40">
        <f t="shared" ref="D2058" si="976">D2059-D2060</f>
        <v>18417.51999999999</v>
      </c>
      <c r="E2058" s="40">
        <f>C2058-D2058</f>
        <v>-12017.319999999992</v>
      </c>
    </row>
    <row r="2059" spans="1:5" x14ac:dyDescent="0.25">
      <c r="A2059" s="41"/>
      <c r="B2059" s="42" t="s">
        <v>180</v>
      </c>
      <c r="C2059" s="9">
        <v>103867.8</v>
      </c>
      <c r="D2059" s="9">
        <v>107461.4</v>
      </c>
      <c r="E2059" s="9">
        <f>C2059-D2059</f>
        <v>-3593.5999999999913</v>
      </c>
    </row>
    <row r="2060" spans="1:5" x14ac:dyDescent="0.25">
      <c r="A2060" s="41"/>
      <c r="B2060" s="42" t="s">
        <v>181</v>
      </c>
      <c r="C2060" s="9">
        <v>97467.6</v>
      </c>
      <c r="D2060" s="9">
        <v>89043.88</v>
      </c>
      <c r="E2060" s="9">
        <f t="shared" ref="E2060" si="977">C2060-D2060</f>
        <v>8423.7200000000012</v>
      </c>
    </row>
    <row r="2061" spans="1:5" x14ac:dyDescent="0.25">
      <c r="A2061" s="44"/>
      <c r="B2061" s="2"/>
      <c r="C2061" s="9"/>
      <c r="D2061" s="9"/>
      <c r="E2061" s="9"/>
    </row>
    <row r="2062" spans="1:5" x14ac:dyDescent="0.25">
      <c r="A2062" s="45">
        <v>2</v>
      </c>
      <c r="B2062" s="39" t="s">
        <v>184</v>
      </c>
      <c r="C2062" s="40">
        <f t="shared" ref="C2062" si="978">C2063-C2064</f>
        <v>1336920.1100000001</v>
      </c>
      <c r="D2062" s="40">
        <f t="shared" ref="D2062" si="979">D2063-D2064</f>
        <v>1353785.89</v>
      </c>
      <c r="E2062" s="40">
        <f t="shared" ref="E2062:E2064" si="980">C2062-D2062</f>
        <v>-16865.779999999795</v>
      </c>
    </row>
    <row r="2063" spans="1:5" x14ac:dyDescent="0.25">
      <c r="A2063" s="44"/>
      <c r="B2063" s="42" t="s">
        <v>180</v>
      </c>
      <c r="C2063" s="43">
        <v>1364635.24</v>
      </c>
      <c r="D2063" s="43">
        <v>1381401.49</v>
      </c>
      <c r="E2063" s="9">
        <f t="shared" si="980"/>
        <v>-16766.25</v>
      </c>
    </row>
    <row r="2064" spans="1:5" x14ac:dyDescent="0.25">
      <c r="A2064" s="44"/>
      <c r="B2064" s="42" t="s">
        <v>181</v>
      </c>
      <c r="C2064" s="43">
        <v>27715.13</v>
      </c>
      <c r="D2064" s="43">
        <v>27615.599999999999</v>
      </c>
      <c r="E2064" s="9">
        <f t="shared" si="980"/>
        <v>99.530000000002474</v>
      </c>
    </row>
    <row r="2065" spans="1:5" x14ac:dyDescent="0.25">
      <c r="A2065" s="44"/>
      <c r="B2065" s="2"/>
      <c r="C2065" s="9"/>
      <c r="D2065" s="9"/>
      <c r="E2065" s="9"/>
    </row>
    <row r="2066" spans="1:5" x14ac:dyDescent="0.25">
      <c r="A2066" s="45">
        <v>3</v>
      </c>
      <c r="B2066" s="39" t="s">
        <v>185</v>
      </c>
      <c r="C2066" s="40">
        <f t="shared" ref="C2066" si="981">C2067-C2068</f>
        <v>35932</v>
      </c>
      <c r="D2066" s="40">
        <f t="shared" ref="D2066" si="982">D2067-D2068</f>
        <v>30812.55</v>
      </c>
      <c r="E2066" s="40">
        <f t="shared" ref="E2066:E2068" si="983">C2066-D2066</f>
        <v>5119.4500000000007</v>
      </c>
    </row>
    <row r="2067" spans="1:5" x14ac:dyDescent="0.25">
      <c r="A2067" s="44"/>
      <c r="B2067" s="42" t="s">
        <v>180</v>
      </c>
      <c r="C2067" s="9">
        <v>39519.65</v>
      </c>
      <c r="D2067" s="9">
        <v>32306.55</v>
      </c>
      <c r="E2067" s="9">
        <f t="shared" si="983"/>
        <v>7213.1000000000022</v>
      </c>
    </row>
    <row r="2068" spans="1:5" x14ac:dyDescent="0.25">
      <c r="A2068" s="44"/>
      <c r="B2068" s="42" t="s">
        <v>181</v>
      </c>
      <c r="C2068" s="9">
        <v>3587.65</v>
      </c>
      <c r="D2068" s="9">
        <v>1494</v>
      </c>
      <c r="E2068" s="9">
        <f t="shared" si="983"/>
        <v>2093.65</v>
      </c>
    </row>
    <row r="2069" spans="1:5" x14ac:dyDescent="0.25">
      <c r="A2069" s="44"/>
      <c r="B2069" s="2"/>
      <c r="C2069" s="9"/>
      <c r="D2069" s="9"/>
      <c r="E2069" s="9"/>
    </row>
    <row r="2070" spans="1:5" x14ac:dyDescent="0.25">
      <c r="A2070" s="45">
        <v>4</v>
      </c>
      <c r="B2070" s="39" t="s">
        <v>186</v>
      </c>
      <c r="C2070" s="40">
        <f t="shared" ref="C2070" si="984">C2071-C2072</f>
        <v>6849.44</v>
      </c>
      <c r="D2070" s="40">
        <f t="shared" ref="D2070" si="985">D2071-D2072</f>
        <v>7489.2</v>
      </c>
      <c r="E2070" s="40">
        <f t="shared" ref="E2070:E2072" si="986">C2070-D2070</f>
        <v>-639.76000000000022</v>
      </c>
    </row>
    <row r="2071" spans="1:5" x14ac:dyDescent="0.25">
      <c r="A2071" s="44"/>
      <c r="B2071" s="42" t="s">
        <v>180</v>
      </c>
      <c r="C2071" s="9">
        <v>6849.44</v>
      </c>
      <c r="D2071" s="9">
        <v>7489.2</v>
      </c>
      <c r="E2071" s="9">
        <f t="shared" si="986"/>
        <v>-639.76000000000022</v>
      </c>
    </row>
    <row r="2072" spans="1:5" x14ac:dyDescent="0.25">
      <c r="A2072" s="44"/>
      <c r="B2072" s="42" t="s">
        <v>181</v>
      </c>
      <c r="C2072" s="9">
        <v>0</v>
      </c>
      <c r="D2072" s="9">
        <v>0</v>
      </c>
      <c r="E2072" s="9">
        <f t="shared" si="986"/>
        <v>0</v>
      </c>
    </row>
    <row r="2073" spans="1:5" x14ac:dyDescent="0.25">
      <c r="A2073" s="44"/>
      <c r="B2073" s="2"/>
      <c r="C2073" s="9"/>
      <c r="D2073" s="9"/>
      <c r="E2073" s="9"/>
    </row>
    <row r="2074" spans="1:5" x14ac:dyDescent="0.25">
      <c r="A2074" s="45">
        <v>5</v>
      </c>
      <c r="B2074" s="39" t="s">
        <v>187</v>
      </c>
      <c r="C2074" s="40">
        <f t="shared" ref="C2074" si="987">C2075-C2076</f>
        <v>933182.63000000012</v>
      </c>
      <c r="D2074" s="40">
        <f t="shared" ref="D2074" si="988">D2075-D2076</f>
        <v>803431.64999999991</v>
      </c>
      <c r="E2074" s="40">
        <f t="shared" ref="E2074:E2076" si="989">C2074-D2074</f>
        <v>129750.98000000021</v>
      </c>
    </row>
    <row r="2075" spans="1:5" x14ac:dyDescent="0.25">
      <c r="A2075" s="44"/>
      <c r="B2075" s="42" t="s">
        <v>180</v>
      </c>
      <c r="C2075" s="9">
        <v>1202528.58</v>
      </c>
      <c r="D2075" s="9">
        <v>1241718.2</v>
      </c>
      <c r="E2075" s="9">
        <f t="shared" si="989"/>
        <v>-39189.619999999879</v>
      </c>
    </row>
    <row r="2076" spans="1:5" x14ac:dyDescent="0.25">
      <c r="A2076" s="44"/>
      <c r="B2076" s="42" t="s">
        <v>181</v>
      </c>
      <c r="C2076" s="9">
        <v>269345.95</v>
      </c>
      <c r="D2076" s="9">
        <v>438286.55</v>
      </c>
      <c r="E2076" s="9">
        <f t="shared" si="989"/>
        <v>-168940.59999999998</v>
      </c>
    </row>
    <row r="2077" spans="1:5" x14ac:dyDescent="0.25">
      <c r="A2077" s="44"/>
      <c r="B2077" s="2"/>
      <c r="C2077" s="9"/>
      <c r="D2077" s="9"/>
      <c r="E2077" s="9"/>
    </row>
    <row r="2078" spans="1:5" x14ac:dyDescent="0.25">
      <c r="A2078" s="45">
        <v>6</v>
      </c>
      <c r="B2078" s="39" t="s">
        <v>188</v>
      </c>
      <c r="C2078" s="40">
        <f t="shared" ref="C2078" si="990">C2079-C2080</f>
        <v>193031</v>
      </c>
      <c r="D2078" s="40">
        <f t="shared" ref="D2078" si="991">D2079-D2080</f>
        <v>160188.54999999999</v>
      </c>
      <c r="E2078" s="40">
        <f t="shared" ref="E2078:E2080" si="992">C2078-D2078</f>
        <v>32842.450000000012</v>
      </c>
    </row>
    <row r="2079" spans="1:5" x14ac:dyDescent="0.25">
      <c r="A2079" s="44"/>
      <c r="B2079" s="42" t="s">
        <v>180</v>
      </c>
      <c r="C2079" s="9">
        <v>275725.75</v>
      </c>
      <c r="D2079" s="9">
        <v>296323.75</v>
      </c>
      <c r="E2079" s="9">
        <f t="shared" si="992"/>
        <v>-20598</v>
      </c>
    </row>
    <row r="2080" spans="1:5" x14ac:dyDescent="0.25">
      <c r="A2080" s="44"/>
      <c r="B2080" s="42" t="s">
        <v>181</v>
      </c>
      <c r="C2080" s="9">
        <v>82694.75</v>
      </c>
      <c r="D2080" s="9">
        <v>136135.20000000001</v>
      </c>
      <c r="E2080" s="9">
        <f t="shared" si="992"/>
        <v>-53440.450000000012</v>
      </c>
    </row>
    <row r="2081" spans="1:5" x14ac:dyDescent="0.25">
      <c r="A2081" s="44"/>
      <c r="B2081" s="2"/>
      <c r="C2081" s="9"/>
      <c r="D2081" s="9"/>
      <c r="E2081" s="9"/>
    </row>
    <row r="2082" spans="1:5" x14ac:dyDescent="0.25">
      <c r="A2082" s="45">
        <v>7</v>
      </c>
      <c r="B2082" s="39" t="s">
        <v>189</v>
      </c>
      <c r="C2082" s="40">
        <f t="shared" ref="C2082" si="993">C2083-C2084</f>
        <v>-39246.849999999977</v>
      </c>
      <c r="D2082" s="40">
        <f t="shared" ref="D2082" si="994">D2083-D2084</f>
        <v>-97723.38</v>
      </c>
      <c r="E2082" s="40">
        <f t="shared" ref="E2082:E2084" si="995">C2082-D2082</f>
        <v>58476.530000000028</v>
      </c>
    </row>
    <row r="2083" spans="1:5" x14ac:dyDescent="0.25">
      <c r="A2083" s="44"/>
      <c r="B2083" s="42" t="s">
        <v>180</v>
      </c>
      <c r="C2083" s="9">
        <v>629069.15</v>
      </c>
      <c r="D2083" s="9">
        <v>445656.77</v>
      </c>
      <c r="E2083" s="9">
        <f t="shared" si="995"/>
        <v>183412.38</v>
      </c>
    </row>
    <row r="2084" spans="1:5" x14ac:dyDescent="0.25">
      <c r="A2084" s="44"/>
      <c r="B2084" s="42" t="s">
        <v>181</v>
      </c>
      <c r="C2084" s="9">
        <v>668316</v>
      </c>
      <c r="D2084" s="9">
        <v>543380.15</v>
      </c>
      <c r="E2084" s="9">
        <f t="shared" si="995"/>
        <v>124935.84999999998</v>
      </c>
    </row>
    <row r="2085" spans="1:5" x14ac:dyDescent="0.25">
      <c r="A2085" s="44"/>
      <c r="B2085" s="2"/>
      <c r="C2085" s="9"/>
      <c r="D2085" s="9"/>
      <c r="E2085" s="9"/>
    </row>
    <row r="2086" spans="1:5" x14ac:dyDescent="0.25">
      <c r="A2086" s="45">
        <v>8</v>
      </c>
      <c r="B2086" s="39" t="s">
        <v>190</v>
      </c>
      <c r="C2086" s="40">
        <f t="shared" ref="C2086" si="996">C2087-C2088</f>
        <v>43650.850000000006</v>
      </c>
      <c r="D2086" s="40">
        <f t="shared" ref="D2086" si="997">D2087-D2088</f>
        <v>-26488.26999999999</v>
      </c>
      <c r="E2086" s="40">
        <f t="shared" ref="E2086:E2088" si="998">C2086-D2086</f>
        <v>70139.12</v>
      </c>
    </row>
    <row r="2087" spans="1:5" x14ac:dyDescent="0.25">
      <c r="A2087" s="44"/>
      <c r="B2087" s="42" t="s">
        <v>180</v>
      </c>
      <c r="C2087" s="9">
        <v>254968.46</v>
      </c>
      <c r="D2087" s="9">
        <v>240575.66</v>
      </c>
      <c r="E2087" s="9">
        <f t="shared" si="998"/>
        <v>14392.799999999988</v>
      </c>
    </row>
    <row r="2088" spans="1:5" x14ac:dyDescent="0.25">
      <c r="A2088" s="44"/>
      <c r="B2088" s="42" t="s">
        <v>181</v>
      </c>
      <c r="C2088" s="9">
        <v>211317.61</v>
      </c>
      <c r="D2088" s="9">
        <v>267063.93</v>
      </c>
      <c r="E2088" s="9">
        <f t="shared" si="998"/>
        <v>-55746.320000000007</v>
      </c>
    </row>
    <row r="2089" spans="1:5" x14ac:dyDescent="0.25">
      <c r="A2089" s="44"/>
      <c r="B2089" s="2"/>
      <c r="C2089" s="9"/>
      <c r="D2089" s="9"/>
      <c r="E2089" s="9"/>
    </row>
    <row r="2090" spans="1:5" x14ac:dyDescent="0.25">
      <c r="A2090" s="45">
        <v>9</v>
      </c>
      <c r="B2090" s="39" t="s">
        <v>191</v>
      </c>
      <c r="C2090" s="40">
        <f t="shared" ref="C2090" si="999">C2091-C2092</f>
        <v>-2879602.29</v>
      </c>
      <c r="D2090" s="40">
        <f t="shared" ref="D2090" si="1000">D2091-D2092</f>
        <v>-2598902.54</v>
      </c>
      <c r="E2090" s="40">
        <f t="shared" ref="E2090:E2092" si="1001">C2090-D2090</f>
        <v>-280699.75</v>
      </c>
    </row>
    <row r="2091" spans="1:5" ht="21" x14ac:dyDescent="0.35">
      <c r="A2091" s="46"/>
      <c r="B2091" s="42" t="s">
        <v>180</v>
      </c>
      <c r="C2091" s="9">
        <v>294236.68</v>
      </c>
      <c r="D2091" s="9">
        <v>335580.41</v>
      </c>
      <c r="E2091" s="9">
        <f t="shared" si="1001"/>
        <v>-41343.729999999981</v>
      </c>
    </row>
    <row r="2092" spans="1:5" ht="21" x14ac:dyDescent="0.35">
      <c r="A2092" s="46"/>
      <c r="B2092" s="42" t="s">
        <v>181</v>
      </c>
      <c r="C2092" s="9">
        <v>3173838.97</v>
      </c>
      <c r="D2092" s="9">
        <v>2934482.95</v>
      </c>
      <c r="E2092" s="9">
        <f t="shared" si="1001"/>
        <v>239356.02000000002</v>
      </c>
    </row>
    <row r="2093" spans="1:5" ht="21" x14ac:dyDescent="0.35">
      <c r="A2093" s="46"/>
      <c r="B2093" s="47"/>
      <c r="C2093" s="9"/>
      <c r="D2093" s="9"/>
      <c r="E2093" s="9"/>
    </row>
    <row r="2094" spans="1:5" x14ac:dyDescent="0.25">
      <c r="A2094" s="45"/>
      <c r="B2094" s="39" t="s">
        <v>192</v>
      </c>
      <c r="C2094" s="40">
        <f t="shared" ref="C2094:C2096" si="1002">C2054+C2058+C2062+C2066+C2070+C2074+C2078+C2082+C2086+C2090</f>
        <v>0</v>
      </c>
      <c r="D2094" s="40">
        <f t="shared" ref="D2094:D2096" si="1003">D2054+D2058+D2062+D2066+D2070+D2074+D2078+D2082+D2086+D2090</f>
        <v>0</v>
      </c>
      <c r="E2094" s="40">
        <f t="shared" ref="E2094:E2096" si="1004">C2094-D2094</f>
        <v>0</v>
      </c>
    </row>
    <row r="2095" spans="1:5" ht="21" x14ac:dyDescent="0.35">
      <c r="A2095" s="46"/>
      <c r="B2095" s="42" t="s">
        <v>180</v>
      </c>
      <c r="C2095" s="9">
        <f t="shared" si="1002"/>
        <v>4554988.3099999996</v>
      </c>
      <c r="D2095" s="9">
        <f t="shared" si="1003"/>
        <v>4466154.3599999994</v>
      </c>
      <c r="E2095" s="9">
        <f t="shared" si="1004"/>
        <v>88833.950000000186</v>
      </c>
    </row>
    <row r="2096" spans="1:5" ht="21" x14ac:dyDescent="0.35">
      <c r="A2096" s="46"/>
      <c r="B2096" s="42" t="s">
        <v>181</v>
      </c>
      <c r="C2096" s="9">
        <f t="shared" si="1002"/>
        <v>4554988.3100000005</v>
      </c>
      <c r="D2096" s="9">
        <f t="shared" si="1003"/>
        <v>4466154.3600000003</v>
      </c>
      <c r="E2096" s="9">
        <f t="shared" si="1004"/>
        <v>88833.950000000186</v>
      </c>
    </row>
    <row r="2098" spans="1:5" x14ac:dyDescent="0.25">
      <c r="A2098" s="27"/>
      <c r="B2098" s="27"/>
      <c r="C2098" s="27"/>
      <c r="D2098" s="27"/>
      <c r="E2098" s="27"/>
    </row>
    <row r="2101" spans="1:5" ht="26.25" x14ac:dyDescent="0.4">
      <c r="A2101" s="1" t="s">
        <v>178</v>
      </c>
      <c r="B2101" s="2"/>
      <c r="C2101" s="18">
        <v>2021</v>
      </c>
      <c r="D2101" s="18">
        <v>2020</v>
      </c>
      <c r="E2101" s="20" t="s">
        <v>125</v>
      </c>
    </row>
    <row r="2102" spans="1:5" x14ac:dyDescent="0.25">
      <c r="A2102" t="s">
        <v>0</v>
      </c>
      <c r="C2102" s="3">
        <v>304</v>
      </c>
      <c r="D2102" s="3">
        <v>314</v>
      </c>
      <c r="E2102" s="29">
        <f>C2102-D2102</f>
        <v>-10</v>
      </c>
    </row>
    <row r="2103" spans="1:5" x14ac:dyDescent="0.25">
      <c r="C2103" s="31" t="s">
        <v>167</v>
      </c>
      <c r="D2103" s="31" t="s">
        <v>167</v>
      </c>
      <c r="E2103" s="4" t="s">
        <v>167</v>
      </c>
    </row>
    <row r="2104" spans="1:5" x14ac:dyDescent="0.25">
      <c r="A2104" s="38">
        <v>0</v>
      </c>
      <c r="B2104" s="39" t="s">
        <v>179</v>
      </c>
      <c r="C2104" s="40">
        <f t="shared" ref="C2104" si="1005">C2105-C2106</f>
        <v>149081.22</v>
      </c>
      <c r="D2104" s="40">
        <f t="shared" ref="D2104" si="1006">D2105-D2106</f>
        <v>148310.05000000002</v>
      </c>
      <c r="E2104" s="40">
        <f>C2104-D2104</f>
        <v>771.1699999999837</v>
      </c>
    </row>
    <row r="2105" spans="1:5" x14ac:dyDescent="0.25">
      <c r="A2105" s="41"/>
      <c r="B2105" s="42" t="s">
        <v>180</v>
      </c>
      <c r="C2105" s="43">
        <v>167860.37</v>
      </c>
      <c r="D2105" s="43">
        <v>167021.95000000001</v>
      </c>
      <c r="E2105" s="9">
        <f>C2105-D2105</f>
        <v>838.4199999999837</v>
      </c>
    </row>
    <row r="2106" spans="1:5" x14ac:dyDescent="0.25">
      <c r="A2106" s="41"/>
      <c r="B2106" s="42" t="s">
        <v>181</v>
      </c>
      <c r="C2106" s="43">
        <v>18779.150000000001</v>
      </c>
      <c r="D2106" s="43">
        <v>18711.900000000001</v>
      </c>
      <c r="E2106" s="9">
        <f>C2106-D2106</f>
        <v>67.25</v>
      </c>
    </row>
    <row r="2107" spans="1:5" x14ac:dyDescent="0.25">
      <c r="A2107" s="44"/>
      <c r="B2107" s="2"/>
      <c r="C2107" s="9"/>
      <c r="D2107" s="9"/>
    </row>
    <row r="2108" spans="1:5" x14ac:dyDescent="0.25">
      <c r="A2108" s="38" t="s">
        <v>182</v>
      </c>
      <c r="B2108" s="39" t="s">
        <v>183</v>
      </c>
      <c r="C2108" s="40">
        <f t="shared" ref="C2108" si="1007">C2109-C2110</f>
        <v>9201.2199999999993</v>
      </c>
      <c r="D2108" s="40">
        <f t="shared" ref="D2108" si="1008">D2109-D2110</f>
        <v>10534.699999999999</v>
      </c>
      <c r="E2108" s="40">
        <f>C2108-D2108</f>
        <v>-1333.4799999999996</v>
      </c>
    </row>
    <row r="2109" spans="1:5" x14ac:dyDescent="0.25">
      <c r="A2109" s="41"/>
      <c r="B2109" s="42" t="s">
        <v>180</v>
      </c>
      <c r="C2109" s="9">
        <v>22704.07</v>
      </c>
      <c r="D2109" s="9">
        <v>23398.35</v>
      </c>
      <c r="E2109" s="9">
        <f>C2109-D2109</f>
        <v>-694.27999999999884</v>
      </c>
    </row>
    <row r="2110" spans="1:5" x14ac:dyDescent="0.25">
      <c r="A2110" s="41"/>
      <c r="B2110" s="42" t="s">
        <v>181</v>
      </c>
      <c r="C2110" s="9">
        <v>13502.85</v>
      </c>
      <c r="D2110" s="9">
        <v>12863.65</v>
      </c>
      <c r="E2110" s="9">
        <f t="shared" ref="E2110" si="1009">C2110-D2110</f>
        <v>639.20000000000073</v>
      </c>
    </row>
    <row r="2111" spans="1:5" x14ac:dyDescent="0.25">
      <c r="A2111" s="44"/>
      <c r="B2111" s="2"/>
      <c r="C2111" s="9"/>
      <c r="D2111" s="9"/>
      <c r="E2111" s="9"/>
    </row>
    <row r="2112" spans="1:5" x14ac:dyDescent="0.25">
      <c r="A2112" s="45">
        <v>2</v>
      </c>
      <c r="B2112" s="39" t="s">
        <v>184</v>
      </c>
      <c r="C2112" s="40">
        <f t="shared" ref="C2112" si="1010">C2113-C2114</f>
        <v>377895.23000000004</v>
      </c>
      <c r="D2112" s="40">
        <f t="shared" ref="D2112" si="1011">D2113-D2114</f>
        <v>359803.06999999995</v>
      </c>
      <c r="E2112" s="40">
        <f t="shared" ref="E2112:E2114" si="1012">C2112-D2112</f>
        <v>18092.160000000091</v>
      </c>
    </row>
    <row r="2113" spans="1:5" x14ac:dyDescent="0.25">
      <c r="A2113" s="44"/>
      <c r="B2113" s="42" t="s">
        <v>180</v>
      </c>
      <c r="C2113" s="43">
        <v>380405.78</v>
      </c>
      <c r="D2113" s="43">
        <v>361862.72</v>
      </c>
      <c r="E2113" s="9">
        <f t="shared" si="1012"/>
        <v>18543.060000000056</v>
      </c>
    </row>
    <row r="2114" spans="1:5" x14ac:dyDescent="0.25">
      <c r="A2114" s="44"/>
      <c r="B2114" s="42" t="s">
        <v>181</v>
      </c>
      <c r="C2114" s="43">
        <v>2510.5500000000002</v>
      </c>
      <c r="D2114" s="43">
        <v>2059.65</v>
      </c>
      <c r="E2114" s="9">
        <f t="shared" si="1012"/>
        <v>450.90000000000009</v>
      </c>
    </row>
    <row r="2115" spans="1:5" x14ac:dyDescent="0.25">
      <c r="A2115" s="44"/>
      <c r="B2115" s="2"/>
      <c r="C2115" s="9"/>
      <c r="D2115" s="9"/>
      <c r="E2115" s="9"/>
    </row>
    <row r="2116" spans="1:5" x14ac:dyDescent="0.25">
      <c r="A2116" s="45">
        <v>3</v>
      </c>
      <c r="B2116" s="39" t="s">
        <v>185</v>
      </c>
      <c r="C2116" s="40">
        <f t="shared" ref="C2116" si="1013">C2117-C2118</f>
        <v>24667</v>
      </c>
      <c r="D2116" s="40">
        <f t="shared" ref="D2116" si="1014">D2117-D2118</f>
        <v>15882.6</v>
      </c>
      <c r="E2116" s="40">
        <f t="shared" ref="E2116:E2118" si="1015">C2116-D2116</f>
        <v>8784.4</v>
      </c>
    </row>
    <row r="2117" spans="1:5" x14ac:dyDescent="0.25">
      <c r="A2117" s="44"/>
      <c r="B2117" s="42" t="s">
        <v>180</v>
      </c>
      <c r="C2117" s="9">
        <v>24667</v>
      </c>
      <c r="D2117" s="9">
        <v>15882.6</v>
      </c>
      <c r="E2117" s="9">
        <f t="shared" si="1015"/>
        <v>8784.4</v>
      </c>
    </row>
    <row r="2118" spans="1:5" x14ac:dyDescent="0.25">
      <c r="A2118" s="44"/>
      <c r="B2118" s="42" t="s">
        <v>181</v>
      </c>
      <c r="C2118" s="9">
        <v>0</v>
      </c>
      <c r="D2118" s="9">
        <v>0</v>
      </c>
      <c r="E2118" s="9">
        <f t="shared" si="1015"/>
        <v>0</v>
      </c>
    </row>
    <row r="2119" spans="1:5" x14ac:dyDescent="0.25">
      <c r="A2119" s="44"/>
      <c r="B2119" s="2"/>
      <c r="C2119" s="9"/>
      <c r="D2119" s="9"/>
      <c r="E2119" s="9"/>
    </row>
    <row r="2120" spans="1:5" x14ac:dyDescent="0.25">
      <c r="A2120" s="45">
        <v>4</v>
      </c>
      <c r="B2120" s="39" t="s">
        <v>186</v>
      </c>
      <c r="C2120" s="40">
        <f t="shared" ref="C2120" si="1016">C2121-C2122</f>
        <v>1432.57</v>
      </c>
      <c r="D2120" s="40">
        <f t="shared" ref="D2120" si="1017">D2121-D2122</f>
        <v>2489.9299999999998</v>
      </c>
      <c r="E2120" s="40">
        <f t="shared" ref="E2120:E2122" si="1018">C2120-D2120</f>
        <v>-1057.3599999999999</v>
      </c>
    </row>
    <row r="2121" spans="1:5" x14ac:dyDescent="0.25">
      <c r="A2121" s="44"/>
      <c r="B2121" s="42" t="s">
        <v>180</v>
      </c>
      <c r="C2121" s="9">
        <v>1432.57</v>
      </c>
      <c r="D2121" s="9">
        <v>2489.9299999999998</v>
      </c>
      <c r="E2121" s="9">
        <f t="shared" si="1018"/>
        <v>-1057.3599999999999</v>
      </c>
    </row>
    <row r="2122" spans="1:5" x14ac:dyDescent="0.25">
      <c r="A2122" s="44"/>
      <c r="B2122" s="42" t="s">
        <v>181</v>
      </c>
      <c r="C2122" s="9">
        <v>0</v>
      </c>
      <c r="D2122" s="9">
        <v>0</v>
      </c>
      <c r="E2122" s="9">
        <f t="shared" si="1018"/>
        <v>0</v>
      </c>
    </row>
    <row r="2123" spans="1:5" x14ac:dyDescent="0.25">
      <c r="A2123" s="44"/>
      <c r="B2123" s="2"/>
      <c r="C2123" s="9"/>
      <c r="D2123" s="9"/>
      <c r="E2123" s="9"/>
    </row>
    <row r="2124" spans="1:5" x14ac:dyDescent="0.25">
      <c r="A2124" s="45">
        <v>5</v>
      </c>
      <c r="B2124" s="39" t="s">
        <v>187</v>
      </c>
      <c r="C2124" s="40">
        <f t="shared" ref="C2124" si="1019">C2125-C2126</f>
        <v>310875.40000000002</v>
      </c>
      <c r="D2124" s="40">
        <f t="shared" ref="D2124" si="1020">D2125-D2126</f>
        <v>233971.75</v>
      </c>
      <c r="E2124" s="40">
        <f t="shared" ref="E2124:E2126" si="1021">C2124-D2124</f>
        <v>76903.650000000023</v>
      </c>
    </row>
    <row r="2125" spans="1:5" x14ac:dyDescent="0.25">
      <c r="A2125" s="44"/>
      <c r="B2125" s="42" t="s">
        <v>180</v>
      </c>
      <c r="C2125" s="9">
        <v>337151.15</v>
      </c>
      <c r="D2125" s="9">
        <v>259443.05</v>
      </c>
      <c r="E2125" s="9">
        <f t="shared" si="1021"/>
        <v>77708.100000000035</v>
      </c>
    </row>
    <row r="2126" spans="1:5" x14ac:dyDescent="0.25">
      <c r="A2126" s="44"/>
      <c r="B2126" s="42" t="s">
        <v>181</v>
      </c>
      <c r="C2126" s="9">
        <v>26275.75</v>
      </c>
      <c r="D2126" s="9">
        <v>25471.3</v>
      </c>
      <c r="E2126" s="9">
        <f t="shared" si="1021"/>
        <v>804.45000000000073</v>
      </c>
    </row>
    <row r="2127" spans="1:5" x14ac:dyDescent="0.25">
      <c r="A2127" s="44"/>
      <c r="B2127" s="2"/>
      <c r="C2127" s="9"/>
      <c r="D2127" s="9"/>
      <c r="E2127" s="9"/>
    </row>
    <row r="2128" spans="1:5" x14ac:dyDescent="0.25">
      <c r="A2128" s="45">
        <v>6</v>
      </c>
      <c r="B2128" s="39" t="s">
        <v>188</v>
      </c>
      <c r="C2128" s="40">
        <f t="shared" ref="C2128" si="1022">C2129-C2130</f>
        <v>77034.100000000006</v>
      </c>
      <c r="D2128" s="40">
        <f t="shared" ref="D2128" si="1023">D2129-D2130</f>
        <v>402003.25</v>
      </c>
      <c r="E2128" s="40">
        <f t="shared" ref="E2128:E2130" si="1024">C2128-D2128</f>
        <v>-324969.15000000002</v>
      </c>
    </row>
    <row r="2129" spans="1:5" x14ac:dyDescent="0.25">
      <c r="A2129" s="44"/>
      <c r="B2129" s="42" t="s">
        <v>180</v>
      </c>
      <c r="C2129" s="9">
        <v>92338.1</v>
      </c>
      <c r="D2129" s="9">
        <v>427060.75</v>
      </c>
      <c r="E2129" s="9">
        <f t="shared" si="1024"/>
        <v>-334722.65000000002</v>
      </c>
    </row>
    <row r="2130" spans="1:5" x14ac:dyDescent="0.25">
      <c r="A2130" s="44"/>
      <c r="B2130" s="42" t="s">
        <v>181</v>
      </c>
      <c r="C2130" s="9">
        <v>15304</v>
      </c>
      <c r="D2130" s="9">
        <v>25057.5</v>
      </c>
      <c r="E2130" s="9">
        <f t="shared" si="1024"/>
        <v>-9753.5</v>
      </c>
    </row>
    <row r="2131" spans="1:5" x14ac:dyDescent="0.25">
      <c r="A2131" s="44"/>
      <c r="B2131" s="2"/>
      <c r="C2131" s="9"/>
      <c r="D2131" s="9"/>
      <c r="E2131" s="9"/>
    </row>
    <row r="2132" spans="1:5" x14ac:dyDescent="0.25">
      <c r="A2132" s="45">
        <v>7</v>
      </c>
      <c r="B2132" s="39" t="s">
        <v>189</v>
      </c>
      <c r="C2132" s="40">
        <f t="shared" ref="C2132" si="1025">C2133-C2134</f>
        <v>-14552.640000000014</v>
      </c>
      <c r="D2132" s="40">
        <f t="shared" ref="D2132" si="1026">D2133-D2134</f>
        <v>-14048.469999999972</v>
      </c>
      <c r="E2132" s="40">
        <f t="shared" ref="E2132:E2134" si="1027">C2132-D2132</f>
        <v>-504.17000000004191</v>
      </c>
    </row>
    <row r="2133" spans="1:5" x14ac:dyDescent="0.25">
      <c r="A2133" s="44"/>
      <c r="B2133" s="42" t="s">
        <v>180</v>
      </c>
      <c r="C2133" s="9">
        <v>145524.03</v>
      </c>
      <c r="D2133" s="9">
        <v>269873.33</v>
      </c>
      <c r="E2133" s="9">
        <f t="shared" si="1027"/>
        <v>-124349.30000000002</v>
      </c>
    </row>
    <row r="2134" spans="1:5" x14ac:dyDescent="0.25">
      <c r="A2134" s="44"/>
      <c r="B2134" s="42" t="s">
        <v>181</v>
      </c>
      <c r="C2134" s="9">
        <v>160076.67000000001</v>
      </c>
      <c r="D2134" s="9">
        <v>283921.8</v>
      </c>
      <c r="E2134" s="9">
        <f t="shared" si="1027"/>
        <v>-123845.12999999998</v>
      </c>
    </row>
    <row r="2135" spans="1:5" x14ac:dyDescent="0.25">
      <c r="A2135" s="44"/>
      <c r="B2135" s="2"/>
      <c r="C2135" s="9"/>
      <c r="D2135" s="9"/>
      <c r="E2135" s="9"/>
    </row>
    <row r="2136" spans="1:5" x14ac:dyDescent="0.25">
      <c r="A2136" s="45">
        <v>8</v>
      </c>
      <c r="B2136" s="39" t="s">
        <v>190</v>
      </c>
      <c r="C2136" s="40">
        <f t="shared" ref="C2136" si="1028">C2137-C2138</f>
        <v>-17210.630000000005</v>
      </c>
      <c r="D2136" s="40">
        <f t="shared" ref="D2136" si="1029">D2137-D2138</f>
        <v>-7123.1499999999942</v>
      </c>
      <c r="E2136" s="40">
        <f t="shared" ref="E2136:E2138" si="1030">C2136-D2136</f>
        <v>-10087.48000000001</v>
      </c>
    </row>
    <row r="2137" spans="1:5" x14ac:dyDescent="0.25">
      <c r="A2137" s="44"/>
      <c r="B2137" s="42" t="s">
        <v>180</v>
      </c>
      <c r="C2137" s="9">
        <v>105124.45</v>
      </c>
      <c r="D2137" s="9">
        <v>88336.1</v>
      </c>
      <c r="E2137" s="9">
        <f t="shared" si="1030"/>
        <v>16788.349999999991</v>
      </c>
    </row>
    <row r="2138" spans="1:5" x14ac:dyDescent="0.25">
      <c r="A2138" s="44"/>
      <c r="B2138" s="42" t="s">
        <v>181</v>
      </c>
      <c r="C2138" s="9">
        <v>122335.08</v>
      </c>
      <c r="D2138" s="9">
        <v>95459.25</v>
      </c>
      <c r="E2138" s="9">
        <f t="shared" si="1030"/>
        <v>26875.83</v>
      </c>
    </row>
    <row r="2139" spans="1:5" x14ac:dyDescent="0.25">
      <c r="A2139" s="44"/>
      <c r="B2139" s="2"/>
      <c r="C2139" s="9"/>
      <c r="D2139" s="9"/>
      <c r="E2139" s="9"/>
    </row>
    <row r="2140" spans="1:5" x14ac:dyDescent="0.25">
      <c r="A2140" s="45">
        <v>9</v>
      </c>
      <c r="B2140" s="39" t="s">
        <v>191</v>
      </c>
      <c r="C2140" s="40">
        <f t="shared" ref="C2140" si="1031">C2141-C2142</f>
        <v>-966258.34</v>
      </c>
      <c r="D2140" s="40">
        <f t="shared" ref="D2140" si="1032">D2141-D2142</f>
        <v>-1264639.1499999999</v>
      </c>
      <c r="E2140" s="40">
        <f t="shared" ref="E2140:E2142" si="1033">C2140-D2140</f>
        <v>298380.80999999994</v>
      </c>
    </row>
    <row r="2141" spans="1:5" ht="21" x14ac:dyDescent="0.35">
      <c r="A2141" s="46"/>
      <c r="B2141" s="42" t="s">
        <v>180</v>
      </c>
      <c r="C2141" s="9">
        <v>127161.41</v>
      </c>
      <c r="D2141" s="9">
        <v>1042085.25</v>
      </c>
      <c r="E2141" s="9">
        <f t="shared" si="1033"/>
        <v>-914923.84</v>
      </c>
    </row>
    <row r="2142" spans="1:5" ht="21" x14ac:dyDescent="0.35">
      <c r="A2142" s="46"/>
      <c r="B2142" s="42" t="s">
        <v>181</v>
      </c>
      <c r="C2142" s="9">
        <v>1093419.75</v>
      </c>
      <c r="D2142" s="9">
        <v>2306724.4</v>
      </c>
      <c r="E2142" s="9">
        <f t="shared" si="1033"/>
        <v>-1213304.6499999999</v>
      </c>
    </row>
    <row r="2143" spans="1:5" ht="21" x14ac:dyDescent="0.35">
      <c r="A2143" s="46"/>
      <c r="B2143" s="47"/>
      <c r="C2143" s="9"/>
      <c r="D2143" s="9"/>
      <c r="E2143" s="9"/>
    </row>
    <row r="2144" spans="1:5" x14ac:dyDescent="0.25">
      <c r="A2144" s="45"/>
      <c r="B2144" s="39" t="s">
        <v>192</v>
      </c>
      <c r="C2144" s="40">
        <f t="shared" ref="C2144:C2146" si="1034">C2104+C2108+C2112+C2116+C2120+C2124+C2128+C2132+C2136+C2140</f>
        <v>-47834.869999999995</v>
      </c>
      <c r="D2144" s="40">
        <f t="shared" ref="D2144:D2146" si="1035">D2104+D2108+D2112+D2116+D2120+D2124+D2128+D2132+D2136+D2140</f>
        <v>-112815.41999999969</v>
      </c>
      <c r="E2144" s="40">
        <f t="shared" ref="E2144:E2146" si="1036">C2144-D2144</f>
        <v>64980.549999999697</v>
      </c>
    </row>
    <row r="2145" spans="1:5" ht="21" x14ac:dyDescent="0.35">
      <c r="A2145" s="46"/>
      <c r="B2145" s="42" t="s">
        <v>180</v>
      </c>
      <c r="C2145" s="9">
        <f t="shared" si="1034"/>
        <v>1404368.9299999997</v>
      </c>
      <c r="D2145" s="9">
        <f t="shared" si="1035"/>
        <v>2657454.0300000003</v>
      </c>
      <c r="E2145" s="9">
        <f t="shared" si="1036"/>
        <v>-1253085.1000000006</v>
      </c>
    </row>
    <row r="2146" spans="1:5" ht="21" x14ac:dyDescent="0.35">
      <c r="A2146" s="46"/>
      <c r="B2146" s="42" t="s">
        <v>181</v>
      </c>
      <c r="C2146" s="9">
        <f t="shared" si="1034"/>
        <v>1452203.8</v>
      </c>
      <c r="D2146" s="9">
        <f t="shared" si="1035"/>
        <v>2770269.4499999997</v>
      </c>
      <c r="E2146" s="9">
        <f t="shared" si="1036"/>
        <v>-1318065.6499999997</v>
      </c>
    </row>
    <row r="2148" spans="1:5" x14ac:dyDescent="0.25">
      <c r="A2148" s="27"/>
      <c r="B2148" s="27"/>
      <c r="C2148" s="27"/>
      <c r="D2148" s="27"/>
      <c r="E2148" s="27"/>
    </row>
    <row r="2151" spans="1:5" ht="26.25" x14ac:dyDescent="0.4">
      <c r="A2151" s="1" t="s">
        <v>178</v>
      </c>
      <c r="B2151" s="2"/>
      <c r="C2151" s="18">
        <v>2021</v>
      </c>
      <c r="D2151" s="18">
        <v>2020</v>
      </c>
      <c r="E2151" s="20" t="s">
        <v>125</v>
      </c>
    </row>
    <row r="2152" spans="1:5" x14ac:dyDescent="0.25">
      <c r="A2152" t="s">
        <v>0</v>
      </c>
      <c r="C2152" s="3">
        <v>2412</v>
      </c>
      <c r="D2152" s="3">
        <v>2400</v>
      </c>
      <c r="E2152" s="29">
        <f>C2152-D2152</f>
        <v>12</v>
      </c>
    </row>
    <row r="2153" spans="1:5" x14ac:dyDescent="0.25">
      <c r="C2153" s="31" t="s">
        <v>168</v>
      </c>
      <c r="D2153" s="31" t="s">
        <v>168</v>
      </c>
      <c r="E2153" s="4" t="s">
        <v>168</v>
      </c>
    </row>
    <row r="2154" spans="1:5" x14ac:dyDescent="0.25">
      <c r="A2154" s="38">
        <v>0</v>
      </c>
      <c r="B2154" s="39" t="s">
        <v>179</v>
      </c>
      <c r="C2154" s="40">
        <f t="shared" ref="C2154" si="1037">C2155-C2156</f>
        <v>784494.22</v>
      </c>
      <c r="D2154" s="40">
        <f t="shared" ref="D2154" si="1038">D2155-D2156</f>
        <v>463147.74</v>
      </c>
      <c r="E2154" s="40">
        <f>C2154-D2154</f>
        <v>321346.48</v>
      </c>
    </row>
    <row r="2155" spans="1:5" x14ac:dyDescent="0.25">
      <c r="A2155" s="41"/>
      <c r="B2155" s="42" t="s">
        <v>180</v>
      </c>
      <c r="C2155" s="43">
        <v>822366.71999999997</v>
      </c>
      <c r="D2155" s="43">
        <v>786517.34</v>
      </c>
      <c r="E2155" s="9">
        <f>C2155-D2155</f>
        <v>35849.380000000005</v>
      </c>
    </row>
    <row r="2156" spans="1:5" x14ac:dyDescent="0.25">
      <c r="A2156" s="41"/>
      <c r="B2156" s="42" t="s">
        <v>181</v>
      </c>
      <c r="C2156" s="43">
        <v>37872.5</v>
      </c>
      <c r="D2156" s="43">
        <v>323369.59999999998</v>
      </c>
      <c r="E2156" s="9">
        <f>C2156-D2156</f>
        <v>-285497.09999999998</v>
      </c>
    </row>
    <row r="2157" spans="1:5" x14ac:dyDescent="0.25">
      <c r="A2157" s="44"/>
      <c r="B2157" s="2"/>
      <c r="C2157" s="9"/>
      <c r="D2157" s="9"/>
    </row>
    <row r="2158" spans="1:5" x14ac:dyDescent="0.25">
      <c r="A2158" s="38" t="s">
        <v>182</v>
      </c>
      <c r="B2158" s="39" t="s">
        <v>183</v>
      </c>
      <c r="C2158" s="40">
        <f t="shared" ref="C2158" si="1039">C2159-C2160</f>
        <v>2143.9499999999971</v>
      </c>
      <c r="D2158" s="40">
        <f t="shared" ref="D2158" si="1040">D2159-D2160</f>
        <v>-4174.320000000007</v>
      </c>
      <c r="E2158" s="40">
        <f>C2158-D2158</f>
        <v>6318.2700000000041</v>
      </c>
    </row>
    <row r="2159" spans="1:5" x14ac:dyDescent="0.25">
      <c r="A2159" s="41"/>
      <c r="B2159" s="42" t="s">
        <v>180</v>
      </c>
      <c r="C2159" s="9">
        <v>109103.7</v>
      </c>
      <c r="D2159" s="9">
        <v>102599.67999999999</v>
      </c>
      <c r="E2159" s="9">
        <f>C2159-D2159</f>
        <v>6504.0200000000041</v>
      </c>
    </row>
    <row r="2160" spans="1:5" x14ac:dyDescent="0.25">
      <c r="A2160" s="41"/>
      <c r="B2160" s="42" t="s">
        <v>181</v>
      </c>
      <c r="C2160" s="9">
        <v>106959.75</v>
      </c>
      <c r="D2160" s="9">
        <v>106774</v>
      </c>
      <c r="E2160" s="9">
        <f t="shared" ref="E2160" si="1041">C2160-D2160</f>
        <v>185.75</v>
      </c>
    </row>
    <row r="2161" spans="1:5" x14ac:dyDescent="0.25">
      <c r="A2161" s="44"/>
      <c r="B2161" s="2"/>
      <c r="C2161" s="9"/>
      <c r="D2161" s="9"/>
      <c r="E2161" s="9"/>
    </row>
    <row r="2162" spans="1:5" x14ac:dyDescent="0.25">
      <c r="A2162" s="45">
        <v>2</v>
      </c>
      <c r="B2162" s="39" t="s">
        <v>184</v>
      </c>
      <c r="C2162" s="40">
        <f t="shared" ref="C2162" si="1042">C2163-C2164</f>
        <v>2987601.42</v>
      </c>
      <c r="D2162" s="40">
        <f t="shared" ref="D2162" si="1043">D2163-D2164</f>
        <v>2997392.9499999997</v>
      </c>
      <c r="E2162" s="40">
        <f t="shared" ref="E2162:E2164" si="1044">C2162-D2162</f>
        <v>-9791.5299999997951</v>
      </c>
    </row>
    <row r="2163" spans="1:5" x14ac:dyDescent="0.25">
      <c r="A2163" s="44"/>
      <c r="B2163" s="42" t="s">
        <v>180</v>
      </c>
      <c r="C2163" s="43">
        <v>3069736.07</v>
      </c>
      <c r="D2163" s="43">
        <v>3066781.65</v>
      </c>
      <c r="E2163" s="9">
        <f t="shared" si="1044"/>
        <v>2954.4199999999255</v>
      </c>
    </row>
    <row r="2164" spans="1:5" x14ac:dyDescent="0.25">
      <c r="A2164" s="44"/>
      <c r="B2164" s="42" t="s">
        <v>181</v>
      </c>
      <c r="C2164" s="43">
        <v>82134.649999999994</v>
      </c>
      <c r="D2164" s="43">
        <v>69388.7</v>
      </c>
      <c r="E2164" s="9">
        <f t="shared" si="1044"/>
        <v>12745.949999999997</v>
      </c>
    </row>
    <row r="2165" spans="1:5" x14ac:dyDescent="0.25">
      <c r="A2165" s="44"/>
      <c r="B2165" s="2"/>
      <c r="C2165" s="9"/>
      <c r="D2165" s="9"/>
      <c r="E2165" s="9"/>
    </row>
    <row r="2166" spans="1:5" x14ac:dyDescent="0.25">
      <c r="A2166" s="45">
        <v>3</v>
      </c>
      <c r="B2166" s="39" t="s">
        <v>185</v>
      </c>
      <c r="C2166" s="40">
        <f t="shared" ref="C2166" si="1045">C2167-C2168</f>
        <v>268012.10000000003</v>
      </c>
      <c r="D2166" s="40">
        <f t="shared" ref="D2166" si="1046">D2167-D2168</f>
        <v>207284.75</v>
      </c>
      <c r="E2166" s="40">
        <f t="shared" ref="E2166:E2168" si="1047">C2166-D2166</f>
        <v>60727.350000000035</v>
      </c>
    </row>
    <row r="2167" spans="1:5" x14ac:dyDescent="0.25">
      <c r="A2167" s="44"/>
      <c r="B2167" s="42" t="s">
        <v>180</v>
      </c>
      <c r="C2167" s="9">
        <v>289537.45</v>
      </c>
      <c r="D2167" s="9">
        <v>215090.15</v>
      </c>
      <c r="E2167" s="9">
        <f t="shared" si="1047"/>
        <v>74447.300000000017</v>
      </c>
    </row>
    <row r="2168" spans="1:5" x14ac:dyDescent="0.25">
      <c r="A2168" s="44"/>
      <c r="B2168" s="42" t="s">
        <v>181</v>
      </c>
      <c r="C2168" s="9">
        <v>21525.35</v>
      </c>
      <c r="D2168" s="9">
        <v>7805.4</v>
      </c>
      <c r="E2168" s="9">
        <f t="shared" si="1047"/>
        <v>13719.949999999999</v>
      </c>
    </row>
    <row r="2169" spans="1:5" x14ac:dyDescent="0.25">
      <c r="A2169" s="44"/>
      <c r="B2169" s="2"/>
      <c r="C2169" s="9"/>
      <c r="D2169" s="9"/>
      <c r="E2169" s="9"/>
    </row>
    <row r="2170" spans="1:5" x14ac:dyDescent="0.25">
      <c r="A2170" s="45">
        <v>4</v>
      </c>
      <c r="B2170" s="39" t="s">
        <v>186</v>
      </c>
      <c r="C2170" s="40">
        <f t="shared" ref="C2170" si="1048">C2171-C2172</f>
        <v>18904.68</v>
      </c>
      <c r="D2170" s="40">
        <f t="shared" ref="D2170" si="1049">D2171-D2172</f>
        <v>25273.599999999999</v>
      </c>
      <c r="E2170" s="40">
        <f t="shared" ref="E2170:E2172" si="1050">C2170-D2170</f>
        <v>-6368.9199999999983</v>
      </c>
    </row>
    <row r="2171" spans="1:5" x14ac:dyDescent="0.25">
      <c r="A2171" s="44"/>
      <c r="B2171" s="42" t="s">
        <v>180</v>
      </c>
      <c r="C2171" s="9">
        <v>18904.68</v>
      </c>
      <c r="D2171" s="9">
        <v>25273.599999999999</v>
      </c>
      <c r="E2171" s="9">
        <f t="shared" si="1050"/>
        <v>-6368.9199999999983</v>
      </c>
    </row>
    <row r="2172" spans="1:5" x14ac:dyDescent="0.25">
      <c r="A2172" s="44"/>
      <c r="B2172" s="42" t="s">
        <v>181</v>
      </c>
      <c r="C2172" s="9">
        <v>0</v>
      </c>
      <c r="D2172" s="9">
        <v>0</v>
      </c>
      <c r="E2172" s="9">
        <f t="shared" si="1050"/>
        <v>0</v>
      </c>
    </row>
    <row r="2173" spans="1:5" x14ac:dyDescent="0.25">
      <c r="A2173" s="44"/>
      <c r="B2173" s="2"/>
      <c r="C2173" s="9"/>
      <c r="D2173" s="9"/>
      <c r="E2173" s="9"/>
    </row>
    <row r="2174" spans="1:5" x14ac:dyDescent="0.25">
      <c r="A2174" s="45">
        <v>5</v>
      </c>
      <c r="B2174" s="39" t="s">
        <v>187</v>
      </c>
      <c r="C2174" s="40">
        <f t="shared" ref="C2174" si="1051">C2175-C2176</f>
        <v>1778573.7699999998</v>
      </c>
      <c r="D2174" s="40">
        <f t="shared" ref="D2174" si="1052">D2175-D2176</f>
        <v>2198665.4500000002</v>
      </c>
      <c r="E2174" s="40">
        <f t="shared" ref="E2174:E2176" si="1053">C2174-D2174</f>
        <v>-420091.6800000004</v>
      </c>
    </row>
    <row r="2175" spans="1:5" x14ac:dyDescent="0.25">
      <c r="A2175" s="44"/>
      <c r="B2175" s="42" t="s">
        <v>180</v>
      </c>
      <c r="C2175" s="9">
        <v>3208458.09</v>
      </c>
      <c r="D2175" s="9">
        <v>2250580.9500000002</v>
      </c>
      <c r="E2175" s="9">
        <f t="shared" si="1053"/>
        <v>957877.13999999966</v>
      </c>
    </row>
    <row r="2176" spans="1:5" x14ac:dyDescent="0.25">
      <c r="A2176" s="44"/>
      <c r="B2176" s="42" t="s">
        <v>181</v>
      </c>
      <c r="C2176" s="9">
        <v>1429884.32</v>
      </c>
      <c r="D2176" s="9">
        <v>51915.5</v>
      </c>
      <c r="E2176" s="9">
        <f t="shared" si="1053"/>
        <v>1377968.82</v>
      </c>
    </row>
    <row r="2177" spans="1:5" x14ac:dyDescent="0.25">
      <c r="A2177" s="44"/>
      <c r="B2177" s="2"/>
      <c r="C2177" s="9"/>
      <c r="D2177" s="9"/>
      <c r="E2177" s="9"/>
    </row>
    <row r="2178" spans="1:5" x14ac:dyDescent="0.25">
      <c r="A2178" s="45">
        <v>6</v>
      </c>
      <c r="B2178" s="39" t="s">
        <v>188</v>
      </c>
      <c r="C2178" s="40">
        <f t="shared" ref="C2178" si="1054">C2179-C2180</f>
        <v>559201.73</v>
      </c>
      <c r="D2178" s="40">
        <f t="shared" ref="D2178" si="1055">D2179-D2180</f>
        <v>525019.91</v>
      </c>
      <c r="E2178" s="40">
        <f t="shared" ref="E2178:E2180" si="1056">C2178-D2178</f>
        <v>34181.819999999949</v>
      </c>
    </row>
    <row r="2179" spans="1:5" x14ac:dyDescent="0.25">
      <c r="A2179" s="44"/>
      <c r="B2179" s="42" t="s">
        <v>180</v>
      </c>
      <c r="C2179" s="9">
        <v>724647.13</v>
      </c>
      <c r="D2179" s="9">
        <v>679330.76</v>
      </c>
      <c r="E2179" s="9">
        <f t="shared" si="1056"/>
        <v>45316.369999999995</v>
      </c>
    </row>
    <row r="2180" spans="1:5" x14ac:dyDescent="0.25">
      <c r="A2180" s="44"/>
      <c r="B2180" s="42" t="s">
        <v>181</v>
      </c>
      <c r="C2180" s="9">
        <v>165445.4</v>
      </c>
      <c r="D2180" s="9">
        <v>154310.85</v>
      </c>
      <c r="E2180" s="9">
        <f t="shared" si="1056"/>
        <v>11134.549999999988</v>
      </c>
    </row>
    <row r="2181" spans="1:5" x14ac:dyDescent="0.25">
      <c r="A2181" s="44"/>
      <c r="B2181" s="2"/>
      <c r="C2181" s="9"/>
      <c r="D2181" s="9"/>
      <c r="E2181" s="9"/>
    </row>
    <row r="2182" spans="1:5" x14ac:dyDescent="0.25">
      <c r="A2182" s="45">
        <v>7</v>
      </c>
      <c r="B2182" s="39" t="s">
        <v>189</v>
      </c>
      <c r="C2182" s="40">
        <f t="shared" ref="C2182" si="1057">C2183-C2184</f>
        <v>-120593.11999999988</v>
      </c>
      <c r="D2182" s="40">
        <f t="shared" ref="D2182" si="1058">D2183-D2184</f>
        <v>-132833.50000000012</v>
      </c>
      <c r="E2182" s="40">
        <f t="shared" ref="E2182:E2184" si="1059">C2182-D2182</f>
        <v>12240.380000000237</v>
      </c>
    </row>
    <row r="2183" spans="1:5" x14ac:dyDescent="0.25">
      <c r="A2183" s="44"/>
      <c r="B2183" s="42" t="s">
        <v>180</v>
      </c>
      <c r="C2183" s="9">
        <v>1065376.08</v>
      </c>
      <c r="D2183" s="9">
        <v>1048193.1</v>
      </c>
      <c r="E2183" s="9">
        <f t="shared" si="1059"/>
        <v>17182.980000000098</v>
      </c>
    </row>
    <row r="2184" spans="1:5" x14ac:dyDescent="0.25">
      <c r="A2184" s="44"/>
      <c r="B2184" s="42" t="s">
        <v>181</v>
      </c>
      <c r="C2184" s="9">
        <v>1185969.2</v>
      </c>
      <c r="D2184" s="9">
        <v>1181026.6000000001</v>
      </c>
      <c r="E2184" s="9">
        <f t="shared" si="1059"/>
        <v>4942.5999999998603</v>
      </c>
    </row>
    <row r="2185" spans="1:5" x14ac:dyDescent="0.25">
      <c r="A2185" s="44"/>
      <c r="B2185" s="2"/>
      <c r="C2185" s="9"/>
      <c r="D2185" s="9"/>
      <c r="E2185" s="9"/>
    </row>
    <row r="2186" spans="1:5" x14ac:dyDescent="0.25">
      <c r="A2186" s="45">
        <v>8</v>
      </c>
      <c r="B2186" s="39" t="s">
        <v>190</v>
      </c>
      <c r="C2186" s="40">
        <f t="shared" ref="C2186" si="1060">C2187-C2188</f>
        <v>6521.3099999999977</v>
      </c>
      <c r="D2186" s="40">
        <f t="shared" ref="D2186" si="1061">D2187-D2188</f>
        <v>31877.619999999995</v>
      </c>
      <c r="E2186" s="40">
        <f t="shared" ref="E2186:E2188" si="1062">C2186-D2186</f>
        <v>-25356.309999999998</v>
      </c>
    </row>
    <row r="2187" spans="1:5" x14ac:dyDescent="0.25">
      <c r="A2187" s="44"/>
      <c r="B2187" s="42" t="s">
        <v>180</v>
      </c>
      <c r="C2187" s="9">
        <v>130584.92</v>
      </c>
      <c r="D2187" s="9">
        <v>184682.43</v>
      </c>
      <c r="E2187" s="9">
        <f t="shared" si="1062"/>
        <v>-54097.509999999995</v>
      </c>
    </row>
    <row r="2188" spans="1:5" x14ac:dyDescent="0.25">
      <c r="A2188" s="44"/>
      <c r="B2188" s="42" t="s">
        <v>181</v>
      </c>
      <c r="C2188" s="9">
        <v>124063.61</v>
      </c>
      <c r="D2188" s="9">
        <v>152804.81</v>
      </c>
      <c r="E2188" s="9">
        <f t="shared" si="1062"/>
        <v>-28741.199999999997</v>
      </c>
    </row>
    <row r="2189" spans="1:5" x14ac:dyDescent="0.25">
      <c r="A2189" s="44"/>
      <c r="B2189" s="2"/>
      <c r="C2189" s="9"/>
      <c r="D2189" s="9"/>
      <c r="E2189" s="9"/>
    </row>
    <row r="2190" spans="1:5" x14ac:dyDescent="0.25">
      <c r="A2190" s="45">
        <v>9</v>
      </c>
      <c r="B2190" s="39" t="s">
        <v>191</v>
      </c>
      <c r="C2190" s="40">
        <f t="shared" ref="C2190" si="1063">C2191-C2192</f>
        <v>-6284860.0599999996</v>
      </c>
      <c r="D2190" s="40">
        <f t="shared" ref="D2190" si="1064">D2191-D2192</f>
        <v>-6311654.2000000002</v>
      </c>
      <c r="E2190" s="40">
        <f t="shared" ref="E2190:E2192" si="1065">C2190-D2190</f>
        <v>26794.140000000596</v>
      </c>
    </row>
    <row r="2191" spans="1:5" ht="21" x14ac:dyDescent="0.35">
      <c r="A2191" s="46"/>
      <c r="B2191" s="42" t="s">
        <v>180</v>
      </c>
      <c r="C2191" s="9">
        <v>729124.07</v>
      </c>
      <c r="D2191" s="9">
        <v>801493.58</v>
      </c>
      <c r="E2191" s="9">
        <f t="shared" si="1065"/>
        <v>-72369.510000000009</v>
      </c>
    </row>
    <row r="2192" spans="1:5" ht="21" x14ac:dyDescent="0.35">
      <c r="A2192" s="46"/>
      <c r="B2192" s="42" t="s">
        <v>181</v>
      </c>
      <c r="C2192" s="9">
        <v>7013984.1299999999</v>
      </c>
      <c r="D2192" s="9">
        <v>7113147.7800000003</v>
      </c>
      <c r="E2192" s="9">
        <f t="shared" si="1065"/>
        <v>-99163.650000000373</v>
      </c>
    </row>
    <row r="2193" spans="1:5" ht="21" x14ac:dyDescent="0.35">
      <c r="A2193" s="46"/>
      <c r="B2193" s="47"/>
      <c r="C2193" s="9"/>
      <c r="D2193" s="9"/>
      <c r="E2193" s="9"/>
    </row>
    <row r="2194" spans="1:5" x14ac:dyDescent="0.25">
      <c r="A2194" s="45"/>
      <c r="B2194" s="39" t="s">
        <v>192</v>
      </c>
      <c r="C2194" s="40">
        <f t="shared" ref="C2194:C2196" si="1066">C2154+C2158+C2162+C2166+C2170+C2174+C2178+C2182+C2186+C2190</f>
        <v>0</v>
      </c>
      <c r="D2194" s="40">
        <f t="shared" ref="D2194:D2196" si="1067">D2154+D2158+D2162+D2166+D2170+D2174+D2178+D2182+D2186+D2190</f>
        <v>0</v>
      </c>
      <c r="E2194" s="40">
        <f t="shared" ref="E2194:E2196" si="1068">C2194-D2194</f>
        <v>0</v>
      </c>
    </row>
    <row r="2195" spans="1:5" ht="21" x14ac:dyDescent="0.35">
      <c r="A2195" s="46"/>
      <c r="B2195" s="42" t="s">
        <v>180</v>
      </c>
      <c r="C2195" s="9">
        <f t="shared" si="1066"/>
        <v>10167838.909999998</v>
      </c>
      <c r="D2195" s="9">
        <f t="shared" si="1067"/>
        <v>9160543.2399999984</v>
      </c>
      <c r="E2195" s="9">
        <f t="shared" si="1068"/>
        <v>1007295.6699999999</v>
      </c>
    </row>
    <row r="2196" spans="1:5" ht="21" x14ac:dyDescent="0.35">
      <c r="A2196" s="46"/>
      <c r="B2196" s="42" t="s">
        <v>181</v>
      </c>
      <c r="C2196" s="9">
        <f t="shared" si="1066"/>
        <v>10167838.91</v>
      </c>
      <c r="D2196" s="9">
        <f t="shared" si="1067"/>
        <v>9160543.2400000002</v>
      </c>
      <c r="E2196" s="9">
        <f t="shared" si="1068"/>
        <v>1007295.6699999999</v>
      </c>
    </row>
    <row r="2198" spans="1:5" x14ac:dyDescent="0.25">
      <c r="A2198" s="27"/>
      <c r="B2198" s="27"/>
      <c r="C2198" s="27"/>
      <c r="D2198" s="27"/>
      <c r="E2198" s="27"/>
    </row>
    <row r="2201" spans="1:5" ht="26.25" x14ac:dyDescent="0.4">
      <c r="A2201" s="1" t="s">
        <v>178</v>
      </c>
      <c r="B2201" s="2"/>
      <c r="C2201" s="18">
        <v>2021</v>
      </c>
      <c r="D2201" s="18">
        <v>2020</v>
      </c>
      <c r="E2201" s="20" t="s">
        <v>125</v>
      </c>
    </row>
    <row r="2202" spans="1:5" x14ac:dyDescent="0.25">
      <c r="A2202" t="s">
        <v>0</v>
      </c>
      <c r="C2202" s="3">
        <v>735</v>
      </c>
      <c r="D2202" s="3">
        <v>755</v>
      </c>
      <c r="E2202" s="29">
        <f>C2202-D2202</f>
        <v>-20</v>
      </c>
    </row>
    <row r="2203" spans="1:5" x14ac:dyDescent="0.25">
      <c r="C2203" s="31" t="s">
        <v>169</v>
      </c>
      <c r="D2203" s="31" t="s">
        <v>169</v>
      </c>
      <c r="E2203" s="4" t="s">
        <v>169</v>
      </c>
    </row>
    <row r="2204" spans="1:5" x14ac:dyDescent="0.25">
      <c r="A2204" s="38">
        <v>0</v>
      </c>
      <c r="B2204" s="39" t="s">
        <v>179</v>
      </c>
      <c r="C2204" s="40">
        <f t="shared" ref="C2204" si="1069">C2205-C2206</f>
        <v>367709.69</v>
      </c>
      <c r="D2204" s="40">
        <f t="shared" ref="D2204" si="1070">D2205-D2206</f>
        <v>373710.78</v>
      </c>
      <c r="E2204" s="40">
        <f>C2204-D2204</f>
        <v>-6001.0900000000256</v>
      </c>
    </row>
    <row r="2205" spans="1:5" x14ac:dyDescent="0.25">
      <c r="A2205" s="41"/>
      <c r="B2205" s="42" t="s">
        <v>180</v>
      </c>
      <c r="C2205" s="43">
        <v>380735.62</v>
      </c>
      <c r="D2205" s="43">
        <v>380643.44</v>
      </c>
      <c r="E2205" s="9">
        <f>C2205-D2205</f>
        <v>92.179999999993015</v>
      </c>
    </row>
    <row r="2206" spans="1:5" x14ac:dyDescent="0.25">
      <c r="A2206" s="41"/>
      <c r="B2206" s="42" t="s">
        <v>181</v>
      </c>
      <c r="C2206" s="43">
        <v>13025.93</v>
      </c>
      <c r="D2206" s="43">
        <v>6932.66</v>
      </c>
      <c r="E2206" s="9">
        <f>C2206-D2206</f>
        <v>6093.27</v>
      </c>
    </row>
    <row r="2207" spans="1:5" x14ac:dyDescent="0.25">
      <c r="A2207" s="44"/>
      <c r="B2207" s="2"/>
      <c r="C2207" s="9"/>
      <c r="D2207" s="9"/>
    </row>
    <row r="2208" spans="1:5" x14ac:dyDescent="0.25">
      <c r="A2208" s="38" t="s">
        <v>182</v>
      </c>
      <c r="B2208" s="39" t="s">
        <v>183</v>
      </c>
      <c r="C2208" s="40">
        <f t="shared" ref="C2208" si="1071">C2209-C2210</f>
        <v>-9225.489999999998</v>
      </c>
      <c r="D2208" s="40">
        <f t="shared" ref="D2208" si="1072">D2209-D2210</f>
        <v>-16466.880000000005</v>
      </c>
      <c r="E2208" s="40">
        <f>C2208-D2208</f>
        <v>7241.3900000000067</v>
      </c>
    </row>
    <row r="2209" spans="1:5" x14ac:dyDescent="0.25">
      <c r="A2209" s="41"/>
      <c r="B2209" s="42" t="s">
        <v>180</v>
      </c>
      <c r="C2209" s="9">
        <v>48980.21</v>
      </c>
      <c r="D2209" s="9">
        <v>40009.919999999998</v>
      </c>
      <c r="E2209" s="9">
        <f>C2209-D2209</f>
        <v>8970.2900000000009</v>
      </c>
    </row>
    <row r="2210" spans="1:5" x14ac:dyDescent="0.25">
      <c r="A2210" s="41"/>
      <c r="B2210" s="42" t="s">
        <v>181</v>
      </c>
      <c r="C2210" s="9">
        <v>58205.7</v>
      </c>
      <c r="D2210" s="9">
        <v>56476.800000000003</v>
      </c>
      <c r="E2210" s="9">
        <f t="shared" ref="E2210" si="1073">C2210-D2210</f>
        <v>1728.8999999999942</v>
      </c>
    </row>
    <row r="2211" spans="1:5" x14ac:dyDescent="0.25">
      <c r="A2211" s="44"/>
      <c r="B2211" s="2"/>
      <c r="C2211" s="9"/>
      <c r="D2211" s="9"/>
      <c r="E2211" s="9"/>
    </row>
    <row r="2212" spans="1:5" x14ac:dyDescent="0.25">
      <c r="A2212" s="45">
        <v>2</v>
      </c>
      <c r="B2212" s="39" t="s">
        <v>184</v>
      </c>
      <c r="C2212" s="40">
        <f t="shared" ref="C2212" si="1074">C2213-C2214</f>
        <v>995386.47</v>
      </c>
      <c r="D2212" s="40">
        <f t="shared" ref="D2212" si="1075">D2213-D2214</f>
        <v>1020726.72</v>
      </c>
      <c r="E2212" s="40">
        <f t="shared" ref="E2212:E2214" si="1076">C2212-D2212</f>
        <v>-25340.25</v>
      </c>
    </row>
    <row r="2213" spans="1:5" x14ac:dyDescent="0.25">
      <c r="A2213" s="44"/>
      <c r="B2213" s="42" t="s">
        <v>180</v>
      </c>
      <c r="C2213" s="43">
        <v>1064080.46</v>
      </c>
      <c r="D2213" s="43">
        <v>1074309.17</v>
      </c>
      <c r="E2213" s="9">
        <f t="shared" si="1076"/>
        <v>-10228.709999999963</v>
      </c>
    </row>
    <row r="2214" spans="1:5" x14ac:dyDescent="0.25">
      <c r="A2214" s="44"/>
      <c r="B2214" s="42" t="s">
        <v>181</v>
      </c>
      <c r="C2214" s="43">
        <v>68693.990000000005</v>
      </c>
      <c r="D2214" s="43">
        <v>53582.45</v>
      </c>
      <c r="E2214" s="9">
        <f t="shared" si="1076"/>
        <v>15111.540000000008</v>
      </c>
    </row>
    <row r="2215" spans="1:5" x14ac:dyDescent="0.25">
      <c r="A2215" s="44"/>
      <c r="B2215" s="2"/>
      <c r="C2215" s="9"/>
      <c r="D2215" s="9"/>
      <c r="E2215" s="9"/>
    </row>
    <row r="2216" spans="1:5" x14ac:dyDescent="0.25">
      <c r="A2216" s="45">
        <v>3</v>
      </c>
      <c r="B2216" s="39" t="s">
        <v>185</v>
      </c>
      <c r="C2216" s="40">
        <f t="shared" ref="C2216" si="1077">C2217-C2218</f>
        <v>54488.35</v>
      </c>
      <c r="D2216" s="40">
        <f t="shared" ref="D2216" si="1078">D2217-D2218</f>
        <v>43587.8</v>
      </c>
      <c r="E2216" s="40">
        <f t="shared" ref="E2216:E2218" si="1079">C2216-D2216</f>
        <v>10900.549999999996</v>
      </c>
    </row>
    <row r="2217" spans="1:5" x14ac:dyDescent="0.25">
      <c r="A2217" s="44"/>
      <c r="B2217" s="42" t="s">
        <v>180</v>
      </c>
      <c r="C2217" s="9">
        <v>58458.35</v>
      </c>
      <c r="D2217" s="9">
        <v>47517.8</v>
      </c>
      <c r="E2217" s="9">
        <f t="shared" si="1079"/>
        <v>10940.549999999996</v>
      </c>
    </row>
    <row r="2218" spans="1:5" x14ac:dyDescent="0.25">
      <c r="A2218" s="44"/>
      <c r="B2218" s="42" t="s">
        <v>181</v>
      </c>
      <c r="C2218" s="9">
        <v>3970</v>
      </c>
      <c r="D2218" s="9">
        <v>3930</v>
      </c>
      <c r="E2218" s="9">
        <f t="shared" si="1079"/>
        <v>40</v>
      </c>
    </row>
    <row r="2219" spans="1:5" x14ac:dyDescent="0.25">
      <c r="A2219" s="44"/>
      <c r="B2219" s="2"/>
      <c r="C2219" s="9"/>
      <c r="D2219" s="9"/>
      <c r="E2219" s="9"/>
    </row>
    <row r="2220" spans="1:5" x14ac:dyDescent="0.25">
      <c r="A2220" s="45">
        <v>4</v>
      </c>
      <c r="B2220" s="39" t="s">
        <v>186</v>
      </c>
      <c r="C2220" s="40">
        <f t="shared" ref="C2220" si="1080">C2221-C2222</f>
        <v>4562.07</v>
      </c>
      <c r="D2220" s="40">
        <f t="shared" ref="D2220" si="1081">D2221-D2222</f>
        <v>9099.34</v>
      </c>
      <c r="E2220" s="40">
        <f t="shared" ref="E2220:E2222" si="1082">C2220-D2220</f>
        <v>-4537.2700000000004</v>
      </c>
    </row>
    <row r="2221" spans="1:5" x14ac:dyDescent="0.25">
      <c r="A2221" s="44"/>
      <c r="B2221" s="42" t="s">
        <v>180</v>
      </c>
      <c r="C2221" s="9">
        <v>4562.07</v>
      </c>
      <c r="D2221" s="9">
        <v>9099.34</v>
      </c>
      <c r="E2221" s="9">
        <f t="shared" si="1082"/>
        <v>-4537.2700000000004</v>
      </c>
    </row>
    <row r="2222" spans="1:5" x14ac:dyDescent="0.25">
      <c r="A2222" s="44"/>
      <c r="B2222" s="42" t="s">
        <v>181</v>
      </c>
      <c r="C2222" s="9">
        <v>0</v>
      </c>
      <c r="D2222" s="9">
        <v>0</v>
      </c>
      <c r="E2222" s="9">
        <f t="shared" si="1082"/>
        <v>0</v>
      </c>
    </row>
    <row r="2223" spans="1:5" x14ac:dyDescent="0.25">
      <c r="A2223" s="44"/>
      <c r="B2223" s="2"/>
      <c r="C2223" s="9"/>
      <c r="D2223" s="9"/>
      <c r="E2223" s="9"/>
    </row>
    <row r="2224" spans="1:5" x14ac:dyDescent="0.25">
      <c r="A2224" s="45">
        <v>5</v>
      </c>
      <c r="B2224" s="39" t="s">
        <v>187</v>
      </c>
      <c r="C2224" s="40">
        <f t="shared" ref="C2224" si="1083">C2225-C2226</f>
        <v>555402.19999999995</v>
      </c>
      <c r="D2224" s="40">
        <f t="shared" ref="D2224" si="1084">D2225-D2226</f>
        <v>549736.85</v>
      </c>
      <c r="E2224" s="40">
        <f t="shared" ref="E2224:E2226" si="1085">C2224-D2224</f>
        <v>5665.3499999999767</v>
      </c>
    </row>
    <row r="2225" spans="1:5" x14ac:dyDescent="0.25">
      <c r="A2225" s="44"/>
      <c r="B2225" s="42" t="s">
        <v>180</v>
      </c>
      <c r="C2225" s="9">
        <v>596335.35</v>
      </c>
      <c r="D2225" s="9">
        <v>579884.1</v>
      </c>
      <c r="E2225" s="9">
        <f t="shared" si="1085"/>
        <v>16451.25</v>
      </c>
    </row>
    <row r="2226" spans="1:5" x14ac:dyDescent="0.25">
      <c r="A2226" s="44"/>
      <c r="B2226" s="42" t="s">
        <v>181</v>
      </c>
      <c r="C2226" s="9">
        <v>40933.15</v>
      </c>
      <c r="D2226" s="9">
        <v>30147.25</v>
      </c>
      <c r="E2226" s="9">
        <f t="shared" si="1085"/>
        <v>10785.900000000001</v>
      </c>
    </row>
    <row r="2227" spans="1:5" x14ac:dyDescent="0.25">
      <c r="A2227" s="44"/>
      <c r="B2227" s="2"/>
      <c r="C2227" s="9"/>
      <c r="D2227" s="9"/>
      <c r="E2227" s="9"/>
    </row>
    <row r="2228" spans="1:5" x14ac:dyDescent="0.25">
      <c r="A2228" s="45">
        <v>6</v>
      </c>
      <c r="B2228" s="39" t="s">
        <v>188</v>
      </c>
      <c r="C2228" s="40">
        <f t="shared" ref="C2228" si="1086">C2229-C2230</f>
        <v>241104.03000000003</v>
      </c>
      <c r="D2228" s="40">
        <f t="shared" ref="D2228" si="1087">D2229-D2230</f>
        <v>176386.78000000003</v>
      </c>
      <c r="E2228" s="40">
        <f t="shared" ref="E2228:E2230" si="1088">C2228-D2228</f>
        <v>64717.25</v>
      </c>
    </row>
    <row r="2229" spans="1:5" x14ac:dyDescent="0.25">
      <c r="A2229" s="44"/>
      <c r="B2229" s="42" t="s">
        <v>180</v>
      </c>
      <c r="C2229" s="9">
        <v>279101.40000000002</v>
      </c>
      <c r="D2229" s="9">
        <v>224616.23</v>
      </c>
      <c r="E2229" s="9">
        <f t="shared" si="1088"/>
        <v>54485.170000000013</v>
      </c>
    </row>
    <row r="2230" spans="1:5" x14ac:dyDescent="0.25">
      <c r="A2230" s="44"/>
      <c r="B2230" s="42" t="s">
        <v>181</v>
      </c>
      <c r="C2230" s="9">
        <v>37997.370000000003</v>
      </c>
      <c r="D2230" s="9">
        <v>48229.45</v>
      </c>
      <c r="E2230" s="9">
        <f t="shared" si="1088"/>
        <v>-10232.079999999994</v>
      </c>
    </row>
    <row r="2231" spans="1:5" x14ac:dyDescent="0.25">
      <c r="A2231" s="44"/>
      <c r="B2231" s="2"/>
      <c r="C2231" s="9"/>
      <c r="D2231" s="9"/>
      <c r="E2231" s="9"/>
    </row>
    <row r="2232" spans="1:5" x14ac:dyDescent="0.25">
      <c r="A2232" s="45">
        <v>7</v>
      </c>
      <c r="B2232" s="39" t="s">
        <v>189</v>
      </c>
      <c r="C2232" s="40">
        <f t="shared" ref="C2232" si="1089">C2233-C2234</f>
        <v>-7250.0599999999977</v>
      </c>
      <c r="D2232" s="40">
        <f t="shared" ref="D2232" si="1090">D2233-D2234</f>
        <v>-26973.200000000012</v>
      </c>
      <c r="E2232" s="40">
        <f t="shared" ref="E2232:E2234" si="1091">C2232-D2232</f>
        <v>19723.140000000014</v>
      </c>
    </row>
    <row r="2233" spans="1:5" x14ac:dyDescent="0.25">
      <c r="A2233" s="44"/>
      <c r="B2233" s="42" t="s">
        <v>180</v>
      </c>
      <c r="C2233" s="9">
        <v>348408.65</v>
      </c>
      <c r="D2233" s="9">
        <v>350052.25</v>
      </c>
      <c r="E2233" s="9">
        <f t="shared" si="1091"/>
        <v>-1643.5999999999767</v>
      </c>
    </row>
    <row r="2234" spans="1:5" x14ac:dyDescent="0.25">
      <c r="A2234" s="44"/>
      <c r="B2234" s="42" t="s">
        <v>181</v>
      </c>
      <c r="C2234" s="9">
        <v>355658.71</v>
      </c>
      <c r="D2234" s="9">
        <v>377025.45</v>
      </c>
      <c r="E2234" s="9">
        <f t="shared" si="1091"/>
        <v>-21366.739999999991</v>
      </c>
    </row>
    <row r="2235" spans="1:5" x14ac:dyDescent="0.25">
      <c r="A2235" s="44"/>
      <c r="B2235" s="2"/>
      <c r="C2235" s="9"/>
      <c r="D2235" s="9"/>
      <c r="E2235" s="9"/>
    </row>
    <row r="2236" spans="1:5" x14ac:dyDescent="0.25">
      <c r="A2236" s="45">
        <v>8</v>
      </c>
      <c r="B2236" s="39" t="s">
        <v>190</v>
      </c>
      <c r="C2236" s="40">
        <f t="shared" ref="C2236" si="1092">C2237-C2238</f>
        <v>-29303.78</v>
      </c>
      <c r="D2236" s="40">
        <f t="shared" ref="D2236" si="1093">D2237-D2238</f>
        <v>7051.5000000000146</v>
      </c>
      <c r="E2236" s="40">
        <f t="shared" ref="E2236:E2238" si="1094">C2236-D2236</f>
        <v>-36355.280000000013</v>
      </c>
    </row>
    <row r="2237" spans="1:5" x14ac:dyDescent="0.25">
      <c r="A2237" s="44"/>
      <c r="B2237" s="42" t="s">
        <v>180</v>
      </c>
      <c r="C2237" s="9">
        <v>119599.72</v>
      </c>
      <c r="D2237" s="9">
        <v>134878.20000000001</v>
      </c>
      <c r="E2237" s="9">
        <f t="shared" si="1094"/>
        <v>-15278.48000000001</v>
      </c>
    </row>
    <row r="2238" spans="1:5" x14ac:dyDescent="0.25">
      <c r="A2238" s="44"/>
      <c r="B2238" s="42" t="s">
        <v>181</v>
      </c>
      <c r="C2238" s="9">
        <v>148903.5</v>
      </c>
      <c r="D2238" s="9">
        <v>127826.7</v>
      </c>
      <c r="E2238" s="9">
        <f t="shared" si="1094"/>
        <v>21076.800000000003</v>
      </c>
    </row>
    <row r="2239" spans="1:5" x14ac:dyDescent="0.25">
      <c r="A2239" s="44"/>
      <c r="B2239" s="2"/>
      <c r="C2239" s="9"/>
      <c r="D2239" s="9"/>
      <c r="E2239" s="9"/>
    </row>
    <row r="2240" spans="1:5" x14ac:dyDescent="0.25">
      <c r="A2240" s="45">
        <v>9</v>
      </c>
      <c r="B2240" s="39" t="s">
        <v>191</v>
      </c>
      <c r="C2240" s="40">
        <f t="shared" ref="C2240" si="1095">C2241-C2242</f>
        <v>-2504292.14</v>
      </c>
      <c r="D2240" s="40">
        <f t="shared" ref="D2240" si="1096">D2241-D2242</f>
        <v>-2127795.66</v>
      </c>
      <c r="E2240" s="40">
        <f t="shared" ref="E2240:E2242" si="1097">C2240-D2240</f>
        <v>-376496.48</v>
      </c>
    </row>
    <row r="2241" spans="1:5" ht="21" x14ac:dyDescent="0.35">
      <c r="A2241" s="46"/>
      <c r="B2241" s="42" t="s">
        <v>180</v>
      </c>
      <c r="C2241" s="9">
        <v>115548.15</v>
      </c>
      <c r="D2241" s="9">
        <v>117273.36</v>
      </c>
      <c r="E2241" s="9">
        <f t="shared" si="1097"/>
        <v>-1725.2100000000064</v>
      </c>
    </row>
    <row r="2242" spans="1:5" ht="21" x14ac:dyDescent="0.35">
      <c r="A2242" s="46"/>
      <c r="B2242" s="42" t="s">
        <v>181</v>
      </c>
      <c r="C2242" s="9">
        <v>2619840.29</v>
      </c>
      <c r="D2242" s="9">
        <v>2245069.02</v>
      </c>
      <c r="E2242" s="9">
        <f t="shared" si="1097"/>
        <v>374771.27</v>
      </c>
    </row>
    <row r="2243" spans="1:5" ht="21" x14ac:dyDescent="0.35">
      <c r="A2243" s="46"/>
      <c r="B2243" s="47"/>
      <c r="C2243" s="9"/>
      <c r="D2243" s="9"/>
      <c r="E2243" s="9"/>
    </row>
    <row r="2244" spans="1:5" x14ac:dyDescent="0.25">
      <c r="A2244" s="45"/>
      <c r="B2244" s="39" t="s">
        <v>192</v>
      </c>
      <c r="C2244" s="40">
        <f t="shared" ref="C2244:C2246" si="1098">C2204+C2208+C2212+C2216+C2220+C2224+C2228+C2232+C2236+C2240</f>
        <v>-331418.65999999968</v>
      </c>
      <c r="D2244" s="40">
        <f t="shared" ref="D2244:D2246" si="1099">D2204+D2208+D2212+D2216+D2220+D2224+D2228+D2232+D2236+D2240</f>
        <v>9064.0300000002608</v>
      </c>
      <c r="E2244" s="40">
        <f t="shared" ref="E2244:E2246" si="1100">C2244-D2244</f>
        <v>-340482.68999999994</v>
      </c>
    </row>
    <row r="2245" spans="1:5" ht="21" x14ac:dyDescent="0.35">
      <c r="A2245" s="46"/>
      <c r="B2245" s="42" t="s">
        <v>180</v>
      </c>
      <c r="C2245" s="9">
        <f t="shared" si="1098"/>
        <v>3015809.98</v>
      </c>
      <c r="D2245" s="9">
        <f t="shared" si="1099"/>
        <v>2958283.81</v>
      </c>
      <c r="E2245" s="9">
        <f t="shared" si="1100"/>
        <v>57526.169999999925</v>
      </c>
    </row>
    <row r="2246" spans="1:5" ht="21" x14ac:dyDescent="0.35">
      <c r="A2246" s="46"/>
      <c r="B2246" s="42" t="s">
        <v>181</v>
      </c>
      <c r="C2246" s="9">
        <f t="shared" si="1098"/>
        <v>3347228.64</v>
      </c>
      <c r="D2246" s="9">
        <f t="shared" si="1099"/>
        <v>2949219.7800000003</v>
      </c>
      <c r="E2246" s="9">
        <f t="shared" si="1100"/>
        <v>398008.85999999987</v>
      </c>
    </row>
    <row r="2248" spans="1:5" x14ac:dyDescent="0.25">
      <c r="A2248" s="27"/>
      <c r="B2248" s="27"/>
      <c r="C2248" s="27"/>
      <c r="D2248" s="27"/>
      <c r="E2248" s="27"/>
    </row>
    <row r="2251" spans="1:5" ht="26.25" x14ac:dyDescent="0.4">
      <c r="A2251" s="1" t="s">
        <v>178</v>
      </c>
      <c r="B2251" s="2"/>
      <c r="C2251" s="18">
        <v>2021</v>
      </c>
      <c r="D2251" s="18">
        <v>2020</v>
      </c>
      <c r="E2251" s="20" t="s">
        <v>125</v>
      </c>
    </row>
    <row r="2252" spans="1:5" x14ac:dyDescent="0.25">
      <c r="A2252" t="s">
        <v>0</v>
      </c>
      <c r="C2252" s="3">
        <v>185</v>
      </c>
      <c r="D2252" s="3">
        <v>181</v>
      </c>
      <c r="E2252" s="29">
        <f>C2252-D2252</f>
        <v>4</v>
      </c>
    </row>
    <row r="2253" spans="1:5" x14ac:dyDescent="0.25">
      <c r="C2253" s="31" t="s">
        <v>170</v>
      </c>
      <c r="D2253" s="31" t="s">
        <v>170</v>
      </c>
      <c r="E2253" s="4" t="s">
        <v>170</v>
      </c>
    </row>
    <row r="2254" spans="1:5" x14ac:dyDescent="0.25">
      <c r="A2254" s="38">
        <v>0</v>
      </c>
      <c r="B2254" s="39" t="s">
        <v>179</v>
      </c>
      <c r="C2254" s="40">
        <f t="shared" ref="C2254" si="1101">C2255-C2256</f>
        <v>109304.95999999999</v>
      </c>
      <c r="D2254" s="40">
        <f t="shared" ref="D2254" si="1102">D2255-D2256</f>
        <v>110337.62999999999</v>
      </c>
      <c r="E2254" s="40">
        <f>C2254-D2254</f>
        <v>-1032.6699999999983</v>
      </c>
    </row>
    <row r="2255" spans="1:5" x14ac:dyDescent="0.25">
      <c r="A2255" s="41"/>
      <c r="B2255" s="42" t="s">
        <v>180</v>
      </c>
      <c r="C2255" s="43">
        <v>117940.56</v>
      </c>
      <c r="D2255" s="43">
        <v>120013.48</v>
      </c>
      <c r="E2255" s="9">
        <f>C2255-D2255</f>
        <v>-2072.9199999999983</v>
      </c>
    </row>
    <row r="2256" spans="1:5" x14ac:dyDescent="0.25">
      <c r="A2256" s="41"/>
      <c r="B2256" s="42" t="s">
        <v>181</v>
      </c>
      <c r="C2256" s="43">
        <v>8635.6</v>
      </c>
      <c r="D2256" s="43">
        <v>9675.85</v>
      </c>
      <c r="E2256" s="9">
        <f>C2256-D2256</f>
        <v>-1040.25</v>
      </c>
    </row>
    <row r="2257" spans="1:5" x14ac:dyDescent="0.25">
      <c r="A2257" s="44"/>
      <c r="B2257" s="2"/>
      <c r="C2257" s="9"/>
      <c r="D2257" s="9"/>
    </row>
    <row r="2258" spans="1:5" x14ac:dyDescent="0.25">
      <c r="A2258" s="38" t="s">
        <v>182</v>
      </c>
      <c r="B2258" s="39" t="s">
        <v>183</v>
      </c>
      <c r="C2258" s="40">
        <f t="shared" ref="C2258" si="1103">C2259-C2260</f>
        <v>-474.59999999999854</v>
      </c>
      <c r="D2258" s="40">
        <f t="shared" ref="D2258" si="1104">D2259-D2260</f>
        <v>2702.7000000000007</v>
      </c>
      <c r="E2258" s="40">
        <f>C2258-D2258</f>
        <v>-3177.2999999999993</v>
      </c>
    </row>
    <row r="2259" spans="1:5" x14ac:dyDescent="0.25">
      <c r="A2259" s="41"/>
      <c r="B2259" s="42" t="s">
        <v>180</v>
      </c>
      <c r="C2259" s="9">
        <v>17266</v>
      </c>
      <c r="D2259" s="9">
        <v>24859.05</v>
      </c>
      <c r="E2259" s="9">
        <f>C2259-D2259</f>
        <v>-7593.0499999999993</v>
      </c>
    </row>
    <row r="2260" spans="1:5" x14ac:dyDescent="0.25">
      <c r="A2260" s="41"/>
      <c r="B2260" s="42" t="s">
        <v>181</v>
      </c>
      <c r="C2260" s="9">
        <v>17740.599999999999</v>
      </c>
      <c r="D2260" s="9">
        <v>22156.35</v>
      </c>
      <c r="E2260" s="9">
        <f t="shared" ref="E2260" si="1105">C2260-D2260</f>
        <v>-4415.75</v>
      </c>
    </row>
    <row r="2261" spans="1:5" x14ac:dyDescent="0.25">
      <c r="A2261" s="44"/>
      <c r="B2261" s="2"/>
      <c r="C2261" s="9"/>
      <c r="D2261" s="9"/>
      <c r="E2261" s="9"/>
    </row>
    <row r="2262" spans="1:5" x14ac:dyDescent="0.25">
      <c r="A2262" s="45">
        <v>2</v>
      </c>
      <c r="B2262" s="39" t="s">
        <v>184</v>
      </c>
      <c r="C2262" s="40">
        <f t="shared" ref="C2262" si="1106">C2263-C2264</f>
        <v>217459.92</v>
      </c>
      <c r="D2262" s="40">
        <f t="shared" ref="D2262" si="1107">D2263-D2264</f>
        <v>237032.14</v>
      </c>
      <c r="E2262" s="40">
        <f t="shared" ref="E2262:E2264" si="1108">C2262-D2262</f>
        <v>-19572.22</v>
      </c>
    </row>
    <row r="2263" spans="1:5" x14ac:dyDescent="0.25">
      <c r="A2263" s="44"/>
      <c r="B2263" s="42" t="s">
        <v>180</v>
      </c>
      <c r="C2263" s="43">
        <v>217820.92</v>
      </c>
      <c r="D2263" s="43">
        <v>237369.14</v>
      </c>
      <c r="E2263" s="9">
        <f t="shared" si="1108"/>
        <v>-19548.22</v>
      </c>
    </row>
    <row r="2264" spans="1:5" x14ac:dyDescent="0.25">
      <c r="A2264" s="44"/>
      <c r="B2264" s="42" t="s">
        <v>181</v>
      </c>
      <c r="C2264" s="43">
        <v>361</v>
      </c>
      <c r="D2264" s="43">
        <v>337</v>
      </c>
      <c r="E2264" s="9">
        <f t="shared" si="1108"/>
        <v>24</v>
      </c>
    </row>
    <row r="2265" spans="1:5" x14ac:dyDescent="0.25">
      <c r="A2265" s="44"/>
      <c r="B2265" s="2"/>
      <c r="C2265" s="9"/>
      <c r="D2265" s="9"/>
      <c r="E2265" s="9"/>
    </row>
    <row r="2266" spans="1:5" x14ac:dyDescent="0.25">
      <c r="A2266" s="45">
        <v>3</v>
      </c>
      <c r="B2266" s="39" t="s">
        <v>185</v>
      </c>
      <c r="C2266" s="40">
        <f t="shared" ref="C2266" si="1109">C2267-C2268</f>
        <v>5171.3500000000004</v>
      </c>
      <c r="D2266" s="40">
        <f t="shared" ref="D2266" si="1110">D2267-D2268</f>
        <v>4659.75</v>
      </c>
      <c r="E2266" s="40">
        <f t="shared" ref="E2266:E2268" si="1111">C2266-D2266</f>
        <v>511.60000000000036</v>
      </c>
    </row>
    <row r="2267" spans="1:5" x14ac:dyDescent="0.25">
      <c r="A2267" s="44"/>
      <c r="B2267" s="42" t="s">
        <v>180</v>
      </c>
      <c r="C2267" s="9">
        <v>8331.35</v>
      </c>
      <c r="D2267" s="9">
        <v>6269.75</v>
      </c>
      <c r="E2267" s="9">
        <f t="shared" si="1111"/>
        <v>2061.6000000000004</v>
      </c>
    </row>
    <row r="2268" spans="1:5" x14ac:dyDescent="0.25">
      <c r="A2268" s="44"/>
      <c r="B2268" s="42" t="s">
        <v>181</v>
      </c>
      <c r="C2268" s="9">
        <v>3160</v>
      </c>
      <c r="D2268" s="9">
        <v>1610</v>
      </c>
      <c r="E2268" s="9">
        <f t="shared" si="1111"/>
        <v>1550</v>
      </c>
    </row>
    <row r="2269" spans="1:5" x14ac:dyDescent="0.25">
      <c r="A2269" s="44"/>
      <c r="B2269" s="2"/>
      <c r="C2269" s="9"/>
      <c r="D2269" s="9"/>
      <c r="E2269" s="9"/>
    </row>
    <row r="2270" spans="1:5" x14ac:dyDescent="0.25">
      <c r="A2270" s="45">
        <v>4</v>
      </c>
      <c r="B2270" s="39" t="s">
        <v>186</v>
      </c>
      <c r="C2270" s="40">
        <f t="shared" ref="C2270" si="1112">C2271-C2272</f>
        <v>1508.77</v>
      </c>
      <c r="D2270" s="40">
        <f t="shared" ref="D2270" si="1113">D2271-D2272</f>
        <v>3715.11</v>
      </c>
      <c r="E2270" s="40">
        <f t="shared" ref="E2270:E2272" si="1114">C2270-D2270</f>
        <v>-2206.34</v>
      </c>
    </row>
    <row r="2271" spans="1:5" x14ac:dyDescent="0.25">
      <c r="A2271" s="44"/>
      <c r="B2271" s="42" t="s">
        <v>180</v>
      </c>
      <c r="C2271" s="9">
        <v>1508.77</v>
      </c>
      <c r="D2271" s="9">
        <v>3715.11</v>
      </c>
      <c r="E2271" s="9">
        <f t="shared" si="1114"/>
        <v>-2206.34</v>
      </c>
    </row>
    <row r="2272" spans="1:5" x14ac:dyDescent="0.25">
      <c r="A2272" s="44"/>
      <c r="B2272" s="42" t="s">
        <v>181</v>
      </c>
      <c r="C2272" s="9">
        <v>0</v>
      </c>
      <c r="D2272" s="9">
        <v>0</v>
      </c>
      <c r="E2272" s="9">
        <f t="shared" si="1114"/>
        <v>0</v>
      </c>
    </row>
    <row r="2273" spans="1:5" x14ac:dyDescent="0.25">
      <c r="A2273" s="44"/>
      <c r="B2273" s="2"/>
      <c r="C2273" s="9"/>
      <c r="D2273" s="9"/>
      <c r="E2273" s="9"/>
    </row>
    <row r="2274" spans="1:5" x14ac:dyDescent="0.25">
      <c r="A2274" s="45">
        <v>5</v>
      </c>
      <c r="B2274" s="39" t="s">
        <v>187</v>
      </c>
      <c r="C2274" s="40">
        <f t="shared" ref="C2274" si="1115">C2275-C2276</f>
        <v>144298</v>
      </c>
      <c r="D2274" s="40">
        <f t="shared" ref="D2274" si="1116">D2275-D2276</f>
        <v>134000.6</v>
      </c>
      <c r="E2274" s="40">
        <f t="shared" ref="E2274:E2276" si="1117">C2274-D2274</f>
        <v>10297.399999999994</v>
      </c>
    </row>
    <row r="2275" spans="1:5" x14ac:dyDescent="0.25">
      <c r="A2275" s="44"/>
      <c r="B2275" s="42" t="s">
        <v>180</v>
      </c>
      <c r="C2275" s="9">
        <v>147435.5</v>
      </c>
      <c r="D2275" s="9">
        <v>135646.35</v>
      </c>
      <c r="E2275" s="9">
        <f t="shared" si="1117"/>
        <v>11789.149999999994</v>
      </c>
    </row>
    <row r="2276" spans="1:5" x14ac:dyDescent="0.25">
      <c r="A2276" s="44"/>
      <c r="B2276" s="42" t="s">
        <v>181</v>
      </c>
      <c r="C2276" s="9">
        <v>3137.5</v>
      </c>
      <c r="D2276" s="9">
        <v>1645.75</v>
      </c>
      <c r="E2276" s="9">
        <f t="shared" si="1117"/>
        <v>1491.75</v>
      </c>
    </row>
    <row r="2277" spans="1:5" x14ac:dyDescent="0.25">
      <c r="A2277" s="44"/>
      <c r="B2277" s="2"/>
      <c r="C2277" s="9"/>
      <c r="D2277" s="9"/>
      <c r="E2277" s="9"/>
    </row>
    <row r="2278" spans="1:5" x14ac:dyDescent="0.25">
      <c r="A2278" s="45">
        <v>6</v>
      </c>
      <c r="B2278" s="39" t="s">
        <v>188</v>
      </c>
      <c r="C2278" s="40">
        <f t="shared" ref="C2278" si="1118">C2279-C2280</f>
        <v>2744.3500000000004</v>
      </c>
      <c r="D2278" s="40">
        <f t="shared" ref="D2278" si="1119">D2279-D2280</f>
        <v>11286.8</v>
      </c>
      <c r="E2278" s="40">
        <f t="shared" ref="E2278:E2280" si="1120">C2278-D2278</f>
        <v>-8542.4499999999989</v>
      </c>
    </row>
    <row r="2279" spans="1:5" x14ac:dyDescent="0.25">
      <c r="A2279" s="44"/>
      <c r="B2279" s="42" t="s">
        <v>180</v>
      </c>
      <c r="C2279" s="9">
        <v>13221.35</v>
      </c>
      <c r="D2279" s="9">
        <v>21781.8</v>
      </c>
      <c r="E2279" s="9">
        <f t="shared" si="1120"/>
        <v>-8560.4499999999989</v>
      </c>
    </row>
    <row r="2280" spans="1:5" x14ac:dyDescent="0.25">
      <c r="A2280" s="44"/>
      <c r="B2280" s="42" t="s">
        <v>181</v>
      </c>
      <c r="C2280" s="9">
        <v>10477</v>
      </c>
      <c r="D2280" s="9">
        <v>10495</v>
      </c>
      <c r="E2280" s="9">
        <f t="shared" si="1120"/>
        <v>-18</v>
      </c>
    </row>
    <row r="2281" spans="1:5" x14ac:dyDescent="0.25">
      <c r="A2281" s="44"/>
      <c r="B2281" s="2"/>
      <c r="C2281" s="9"/>
      <c r="D2281" s="9"/>
      <c r="E2281" s="9"/>
    </row>
    <row r="2282" spans="1:5" x14ac:dyDescent="0.25">
      <c r="A2282" s="45">
        <v>7</v>
      </c>
      <c r="B2282" s="39" t="s">
        <v>189</v>
      </c>
      <c r="C2282" s="40">
        <f t="shared" ref="C2282" si="1121">C2283-C2284</f>
        <v>-14616.080000000002</v>
      </c>
      <c r="D2282" s="40">
        <f t="shared" ref="D2282" si="1122">D2283-D2284</f>
        <v>-16925.699999999997</v>
      </c>
      <c r="E2282" s="40">
        <f t="shared" ref="E2282:E2284" si="1123">C2282-D2282</f>
        <v>2309.6199999999953</v>
      </c>
    </row>
    <row r="2283" spans="1:5" x14ac:dyDescent="0.25">
      <c r="A2283" s="44"/>
      <c r="B2283" s="42" t="s">
        <v>180</v>
      </c>
      <c r="C2283" s="9">
        <v>87892.61</v>
      </c>
      <c r="D2283" s="9">
        <v>90096.39</v>
      </c>
      <c r="E2283" s="9">
        <f t="shared" si="1123"/>
        <v>-2203.7799999999988</v>
      </c>
    </row>
    <row r="2284" spans="1:5" x14ac:dyDescent="0.25">
      <c r="A2284" s="44"/>
      <c r="B2284" s="42" t="s">
        <v>181</v>
      </c>
      <c r="C2284" s="9">
        <v>102508.69</v>
      </c>
      <c r="D2284" s="9">
        <v>107022.09</v>
      </c>
      <c r="E2284" s="9">
        <f t="shared" si="1123"/>
        <v>-4513.3999999999942</v>
      </c>
    </row>
    <row r="2285" spans="1:5" x14ac:dyDescent="0.25">
      <c r="A2285" s="44"/>
      <c r="B2285" s="2"/>
      <c r="C2285" s="9"/>
      <c r="D2285" s="9"/>
      <c r="E2285" s="9"/>
    </row>
    <row r="2286" spans="1:5" x14ac:dyDescent="0.25">
      <c r="A2286" s="45">
        <v>8</v>
      </c>
      <c r="B2286" s="39" t="s">
        <v>190</v>
      </c>
      <c r="C2286" s="40">
        <f t="shared" ref="C2286" si="1124">C2287-C2288</f>
        <v>1051.5999999999913</v>
      </c>
      <c r="D2286" s="40">
        <f t="shared" ref="D2286" si="1125">D2287-D2288</f>
        <v>18019.969999999994</v>
      </c>
      <c r="E2286" s="40">
        <f t="shared" ref="E2286:E2288" si="1126">C2286-D2286</f>
        <v>-16968.370000000003</v>
      </c>
    </row>
    <row r="2287" spans="1:5" x14ac:dyDescent="0.25">
      <c r="A2287" s="44"/>
      <c r="B2287" s="42" t="s">
        <v>180</v>
      </c>
      <c r="C2287" s="9">
        <v>71768.2</v>
      </c>
      <c r="D2287" s="9">
        <v>83443.37</v>
      </c>
      <c r="E2287" s="9">
        <f t="shared" si="1126"/>
        <v>-11675.169999999998</v>
      </c>
    </row>
    <row r="2288" spans="1:5" x14ac:dyDescent="0.25">
      <c r="A2288" s="44"/>
      <c r="B2288" s="42" t="s">
        <v>181</v>
      </c>
      <c r="C2288" s="9">
        <v>70716.600000000006</v>
      </c>
      <c r="D2288" s="9">
        <v>65423.4</v>
      </c>
      <c r="E2288" s="9">
        <f t="shared" si="1126"/>
        <v>5293.2000000000044</v>
      </c>
    </row>
    <row r="2289" spans="1:5" x14ac:dyDescent="0.25">
      <c r="A2289" s="44"/>
      <c r="B2289" s="2"/>
      <c r="C2289" s="9"/>
      <c r="D2289" s="9"/>
      <c r="E2289" s="9"/>
    </row>
    <row r="2290" spans="1:5" x14ac:dyDescent="0.25">
      <c r="A2290" s="45">
        <v>9</v>
      </c>
      <c r="B2290" s="39" t="s">
        <v>191</v>
      </c>
      <c r="C2290" s="40">
        <f t="shared" ref="C2290" si="1127">C2291-C2292</f>
        <v>-415873.35</v>
      </c>
      <c r="D2290" s="40">
        <f t="shared" ref="D2290" si="1128">D2291-D2292</f>
        <v>-534648.6</v>
      </c>
      <c r="E2290" s="40">
        <f t="shared" ref="E2290:E2292" si="1129">C2290-D2290</f>
        <v>118775.25</v>
      </c>
    </row>
    <row r="2291" spans="1:5" ht="21" x14ac:dyDescent="0.35">
      <c r="A2291" s="46"/>
      <c r="B2291" s="42" t="s">
        <v>180</v>
      </c>
      <c r="C2291" s="9">
        <v>22193.51</v>
      </c>
      <c r="D2291" s="9">
        <v>18551.759999999998</v>
      </c>
      <c r="E2291" s="9">
        <f t="shared" si="1129"/>
        <v>3641.75</v>
      </c>
    </row>
    <row r="2292" spans="1:5" ht="21" x14ac:dyDescent="0.35">
      <c r="A2292" s="46"/>
      <c r="B2292" s="42" t="s">
        <v>181</v>
      </c>
      <c r="C2292" s="9">
        <v>438066.86</v>
      </c>
      <c r="D2292" s="9">
        <v>553200.36</v>
      </c>
      <c r="E2292" s="9">
        <f t="shared" si="1129"/>
        <v>-115133.5</v>
      </c>
    </row>
    <row r="2293" spans="1:5" ht="21" x14ac:dyDescent="0.35">
      <c r="A2293" s="46"/>
      <c r="B2293" s="47"/>
      <c r="C2293" s="9"/>
      <c r="D2293" s="9"/>
      <c r="E2293" s="9"/>
    </row>
    <row r="2294" spans="1:5" x14ac:dyDescent="0.25">
      <c r="A2294" s="45"/>
      <c r="B2294" s="39" t="s">
        <v>192</v>
      </c>
      <c r="C2294" s="40">
        <f t="shared" ref="C2294:C2296" si="1130">C2254+C2258+C2262+C2266+C2270+C2274+C2278+C2282+C2286+C2290</f>
        <v>50574.919999999984</v>
      </c>
      <c r="D2294" s="40">
        <f t="shared" ref="D2294:D2296" si="1131">D2254+D2258+D2262+D2266+D2270+D2274+D2278+D2282+D2286+D2290</f>
        <v>-29819.600000000093</v>
      </c>
      <c r="E2294" s="40">
        <f t="shared" ref="E2294:E2296" si="1132">C2294-D2294</f>
        <v>80394.520000000077</v>
      </c>
    </row>
    <row r="2295" spans="1:5" ht="21" x14ac:dyDescent="0.35">
      <c r="A2295" s="46"/>
      <c r="B2295" s="42" t="s">
        <v>180</v>
      </c>
      <c r="C2295" s="9">
        <f t="shared" si="1130"/>
        <v>705378.7699999999</v>
      </c>
      <c r="D2295" s="9">
        <f t="shared" si="1131"/>
        <v>741746.20000000007</v>
      </c>
      <c r="E2295" s="9">
        <f t="shared" si="1132"/>
        <v>-36367.430000000168</v>
      </c>
    </row>
    <row r="2296" spans="1:5" ht="21" x14ac:dyDescent="0.35">
      <c r="A2296" s="46"/>
      <c r="B2296" s="42" t="s">
        <v>181</v>
      </c>
      <c r="C2296" s="9">
        <f t="shared" si="1130"/>
        <v>654803.85</v>
      </c>
      <c r="D2296" s="9">
        <f t="shared" si="1131"/>
        <v>771565.79999999993</v>
      </c>
      <c r="E2296" s="9">
        <f t="shared" si="1132"/>
        <v>-116761.94999999995</v>
      </c>
    </row>
    <row r="2298" spans="1:5" x14ac:dyDescent="0.25">
      <c r="A2298" s="27"/>
      <c r="B2298" s="27"/>
      <c r="C2298" s="27"/>
      <c r="D2298" s="27"/>
      <c r="E2298" s="27"/>
    </row>
    <row r="2301" spans="1:5" ht="26.25" x14ac:dyDescent="0.4">
      <c r="A2301" s="1" t="s">
        <v>178</v>
      </c>
      <c r="B2301" s="2"/>
      <c r="C2301" s="18">
        <v>2021</v>
      </c>
      <c r="D2301" s="18">
        <v>2020</v>
      </c>
      <c r="E2301" s="20" t="s">
        <v>125</v>
      </c>
    </row>
    <row r="2302" spans="1:5" x14ac:dyDescent="0.25">
      <c r="A2302" t="s">
        <v>0</v>
      </c>
      <c r="C2302" s="3">
        <v>340</v>
      </c>
      <c r="D2302" s="3">
        <v>347</v>
      </c>
      <c r="E2302" s="29">
        <f>C2302-D2302</f>
        <v>-7</v>
      </c>
    </row>
    <row r="2303" spans="1:5" x14ac:dyDescent="0.25">
      <c r="C2303" s="31" t="s">
        <v>171</v>
      </c>
      <c r="D2303" s="31" t="s">
        <v>171</v>
      </c>
      <c r="E2303" s="4" t="s">
        <v>171</v>
      </c>
    </row>
    <row r="2304" spans="1:5" x14ac:dyDescent="0.25">
      <c r="A2304" s="38">
        <v>0</v>
      </c>
      <c r="B2304" s="39" t="s">
        <v>179</v>
      </c>
      <c r="C2304" s="40">
        <f t="shared" ref="C2304" si="1133">C2305-C2306</f>
        <v>97318.549999999988</v>
      </c>
      <c r="D2304" s="40">
        <f t="shared" ref="D2304" si="1134">D2305-D2306</f>
        <v>144649.88999999998</v>
      </c>
      <c r="E2304" s="40">
        <f>C2304-D2304</f>
        <v>-47331.34</v>
      </c>
    </row>
    <row r="2305" spans="1:5" x14ac:dyDescent="0.25">
      <c r="A2305" s="41"/>
      <c r="B2305" s="42" t="s">
        <v>180</v>
      </c>
      <c r="C2305" s="43">
        <v>98916.4</v>
      </c>
      <c r="D2305" s="43">
        <v>149836.34</v>
      </c>
      <c r="E2305" s="9">
        <f>C2305-D2305</f>
        <v>-50919.94</v>
      </c>
    </row>
    <row r="2306" spans="1:5" x14ac:dyDescent="0.25">
      <c r="A2306" s="41"/>
      <c r="B2306" s="42" t="s">
        <v>181</v>
      </c>
      <c r="C2306" s="43">
        <v>1597.85</v>
      </c>
      <c r="D2306" s="43">
        <v>5186.45</v>
      </c>
      <c r="E2306" s="9">
        <f>C2306-D2306</f>
        <v>-3588.6</v>
      </c>
    </row>
    <row r="2307" spans="1:5" x14ac:dyDescent="0.25">
      <c r="A2307" s="44"/>
      <c r="B2307" s="2"/>
      <c r="C2307" s="9"/>
      <c r="D2307" s="9"/>
    </row>
    <row r="2308" spans="1:5" x14ac:dyDescent="0.25">
      <c r="A2308" s="38" t="s">
        <v>182</v>
      </c>
      <c r="B2308" s="39" t="s">
        <v>183</v>
      </c>
      <c r="C2308" s="40">
        <f t="shared" ref="C2308" si="1135">C2309-C2310</f>
        <v>2.6999999999999886</v>
      </c>
      <c r="D2308" s="40">
        <f t="shared" ref="D2308" si="1136">D2309-D2310</f>
        <v>33460.35</v>
      </c>
      <c r="E2308" s="40">
        <f>C2308-D2308</f>
        <v>-33457.65</v>
      </c>
    </row>
    <row r="2309" spans="1:5" x14ac:dyDescent="0.25">
      <c r="A2309" s="41"/>
      <c r="B2309" s="42" t="s">
        <v>180</v>
      </c>
      <c r="C2309" s="9">
        <v>211.85</v>
      </c>
      <c r="D2309" s="9">
        <v>52451.5</v>
      </c>
      <c r="E2309" s="9">
        <f>C2309-D2309</f>
        <v>-52239.65</v>
      </c>
    </row>
    <row r="2310" spans="1:5" x14ac:dyDescent="0.25">
      <c r="A2310" s="41"/>
      <c r="B2310" s="42" t="s">
        <v>181</v>
      </c>
      <c r="C2310" s="9">
        <v>209.15</v>
      </c>
      <c r="D2310" s="9">
        <v>18991.150000000001</v>
      </c>
      <c r="E2310" s="9">
        <f t="shared" ref="E2310" si="1137">C2310-D2310</f>
        <v>-18782</v>
      </c>
    </row>
    <row r="2311" spans="1:5" x14ac:dyDescent="0.25">
      <c r="A2311" s="44"/>
      <c r="B2311" s="2"/>
      <c r="C2311" s="9"/>
      <c r="D2311" s="9"/>
      <c r="E2311" s="9"/>
    </row>
    <row r="2312" spans="1:5" x14ac:dyDescent="0.25">
      <c r="A2312" s="45">
        <v>2</v>
      </c>
      <c r="B2312" s="39" t="s">
        <v>184</v>
      </c>
      <c r="C2312" s="40">
        <f t="shared" ref="C2312" si="1138">C2313-C2314</f>
        <v>49423.6</v>
      </c>
      <c r="D2312" s="40">
        <f t="shared" ref="D2312" si="1139">D2313-D2314</f>
        <v>439078.29</v>
      </c>
      <c r="E2312" s="40">
        <f t="shared" ref="E2312:E2314" si="1140">C2312-D2312</f>
        <v>-389654.69</v>
      </c>
    </row>
    <row r="2313" spans="1:5" x14ac:dyDescent="0.25">
      <c r="A2313" s="44"/>
      <c r="B2313" s="42" t="s">
        <v>180</v>
      </c>
      <c r="C2313" s="43">
        <v>55239.5</v>
      </c>
      <c r="D2313" s="43">
        <v>442293.69</v>
      </c>
      <c r="E2313" s="9">
        <f t="shared" si="1140"/>
        <v>-387054.19</v>
      </c>
    </row>
    <row r="2314" spans="1:5" x14ac:dyDescent="0.25">
      <c r="A2314" s="44"/>
      <c r="B2314" s="42" t="s">
        <v>181</v>
      </c>
      <c r="C2314" s="43">
        <v>5815.9</v>
      </c>
      <c r="D2314" s="43">
        <v>3215.4</v>
      </c>
      <c r="E2314" s="9">
        <f t="shared" si="1140"/>
        <v>2600.4999999999995</v>
      </c>
    </row>
    <row r="2315" spans="1:5" x14ac:dyDescent="0.25">
      <c r="A2315" s="44"/>
      <c r="B2315" s="2"/>
      <c r="C2315" s="9"/>
      <c r="D2315" s="9"/>
      <c r="E2315" s="9"/>
    </row>
    <row r="2316" spans="1:5" x14ac:dyDescent="0.25">
      <c r="A2316" s="45">
        <v>3</v>
      </c>
      <c r="B2316" s="39" t="s">
        <v>185</v>
      </c>
      <c r="C2316" s="40">
        <f t="shared" ref="C2316" si="1141">C2317-C2318</f>
        <v>63314.049999999996</v>
      </c>
      <c r="D2316" s="40">
        <f t="shared" ref="D2316" si="1142">D2317-D2318</f>
        <v>125085.65</v>
      </c>
      <c r="E2316" s="40">
        <f t="shared" ref="E2316:E2318" si="1143">C2316-D2316</f>
        <v>-61771.6</v>
      </c>
    </row>
    <row r="2317" spans="1:5" x14ac:dyDescent="0.25">
      <c r="A2317" s="44"/>
      <c r="B2317" s="42" t="s">
        <v>180</v>
      </c>
      <c r="C2317" s="9">
        <v>72982.399999999994</v>
      </c>
      <c r="D2317" s="9">
        <v>130311.65</v>
      </c>
      <c r="E2317" s="9">
        <f t="shared" si="1143"/>
        <v>-57329.25</v>
      </c>
    </row>
    <row r="2318" spans="1:5" x14ac:dyDescent="0.25">
      <c r="A2318" s="44"/>
      <c r="B2318" s="42" t="s">
        <v>181</v>
      </c>
      <c r="C2318" s="9">
        <v>9668.35</v>
      </c>
      <c r="D2318" s="9">
        <v>5226</v>
      </c>
      <c r="E2318" s="9">
        <f t="shared" si="1143"/>
        <v>4442.3500000000004</v>
      </c>
    </row>
    <row r="2319" spans="1:5" x14ac:dyDescent="0.25">
      <c r="A2319" s="44"/>
      <c r="B2319" s="2"/>
      <c r="C2319" s="9"/>
      <c r="D2319" s="9"/>
      <c r="E2319" s="9"/>
    </row>
    <row r="2320" spans="1:5" x14ac:dyDescent="0.25">
      <c r="A2320" s="45">
        <v>4</v>
      </c>
      <c r="B2320" s="39" t="s">
        <v>186</v>
      </c>
      <c r="C2320" s="40">
        <f t="shared" ref="C2320" si="1144">C2321-C2322</f>
        <v>1000</v>
      </c>
      <c r="D2320" s="40">
        <f t="shared" ref="D2320" si="1145">D2321-D2322</f>
        <v>3871.51</v>
      </c>
      <c r="E2320" s="40">
        <f t="shared" ref="E2320:E2322" si="1146">C2320-D2320</f>
        <v>-2871.51</v>
      </c>
    </row>
    <row r="2321" spans="1:5" x14ac:dyDescent="0.25">
      <c r="A2321" s="44"/>
      <c r="B2321" s="42" t="s">
        <v>180</v>
      </c>
      <c r="C2321" s="9">
        <v>1000</v>
      </c>
      <c r="D2321" s="9">
        <v>3871.51</v>
      </c>
      <c r="E2321" s="9">
        <f t="shared" si="1146"/>
        <v>-2871.51</v>
      </c>
    </row>
    <row r="2322" spans="1:5" x14ac:dyDescent="0.25">
      <c r="A2322" s="44"/>
      <c r="B2322" s="42" t="s">
        <v>181</v>
      </c>
      <c r="C2322" s="9">
        <v>0</v>
      </c>
      <c r="D2322" s="9">
        <v>0</v>
      </c>
      <c r="E2322" s="9">
        <f t="shared" si="1146"/>
        <v>0</v>
      </c>
    </row>
    <row r="2323" spans="1:5" x14ac:dyDescent="0.25">
      <c r="A2323" s="44"/>
      <c r="B2323" s="2"/>
      <c r="C2323" s="9"/>
      <c r="D2323" s="9"/>
      <c r="E2323" s="9"/>
    </row>
    <row r="2324" spans="1:5" x14ac:dyDescent="0.25">
      <c r="A2324" s="45">
        <v>5</v>
      </c>
      <c r="B2324" s="39" t="s">
        <v>187</v>
      </c>
      <c r="C2324" s="40">
        <f t="shared" ref="C2324" si="1147">C2325-C2326</f>
        <v>57224.25</v>
      </c>
      <c r="D2324" s="40">
        <f t="shared" ref="D2324" si="1148">D2325-D2326</f>
        <v>222755.5</v>
      </c>
      <c r="E2324" s="40">
        <f t="shared" ref="E2324:E2326" si="1149">C2324-D2324</f>
        <v>-165531.25</v>
      </c>
    </row>
    <row r="2325" spans="1:5" x14ac:dyDescent="0.25">
      <c r="A2325" s="44"/>
      <c r="B2325" s="42" t="s">
        <v>180</v>
      </c>
      <c r="C2325" s="9">
        <v>57292.2</v>
      </c>
      <c r="D2325" s="9">
        <v>258455.45</v>
      </c>
      <c r="E2325" s="9">
        <f t="shared" si="1149"/>
        <v>-201163.25</v>
      </c>
    </row>
    <row r="2326" spans="1:5" x14ac:dyDescent="0.25">
      <c r="A2326" s="44"/>
      <c r="B2326" s="42" t="s">
        <v>181</v>
      </c>
      <c r="C2326" s="9">
        <v>67.95</v>
      </c>
      <c r="D2326" s="9">
        <v>35699.949999999997</v>
      </c>
      <c r="E2326" s="9">
        <f t="shared" si="1149"/>
        <v>-35632</v>
      </c>
    </row>
    <row r="2327" spans="1:5" x14ac:dyDescent="0.25">
      <c r="A2327" s="44"/>
      <c r="B2327" s="2"/>
      <c r="C2327" s="9"/>
      <c r="D2327" s="9"/>
      <c r="E2327" s="9"/>
    </row>
    <row r="2328" spans="1:5" x14ac:dyDescent="0.25">
      <c r="A2328" s="45">
        <v>6</v>
      </c>
      <c r="B2328" s="39" t="s">
        <v>188</v>
      </c>
      <c r="C2328" s="40">
        <f t="shared" ref="C2328" si="1150">C2329-C2330</f>
        <v>29830.75</v>
      </c>
      <c r="D2328" s="40">
        <f t="shared" ref="D2328" si="1151">D2329-D2330</f>
        <v>87175.3</v>
      </c>
      <c r="E2328" s="40">
        <f t="shared" ref="E2328:E2330" si="1152">C2328-D2328</f>
        <v>-57344.55</v>
      </c>
    </row>
    <row r="2329" spans="1:5" x14ac:dyDescent="0.25">
      <c r="A2329" s="44"/>
      <c r="B2329" s="42" t="s">
        <v>180</v>
      </c>
      <c r="C2329" s="9">
        <v>29848.05</v>
      </c>
      <c r="D2329" s="9">
        <v>107337.3</v>
      </c>
      <c r="E2329" s="9">
        <f t="shared" si="1152"/>
        <v>-77489.25</v>
      </c>
    </row>
    <row r="2330" spans="1:5" x14ac:dyDescent="0.25">
      <c r="A2330" s="44"/>
      <c r="B2330" s="42" t="s">
        <v>181</v>
      </c>
      <c r="C2330" s="9">
        <v>17.3</v>
      </c>
      <c r="D2330" s="9">
        <v>20162</v>
      </c>
      <c r="E2330" s="9">
        <f t="shared" si="1152"/>
        <v>-20144.7</v>
      </c>
    </row>
    <row r="2331" spans="1:5" x14ac:dyDescent="0.25">
      <c r="A2331" s="44"/>
      <c r="B2331" s="2"/>
      <c r="C2331" s="9"/>
      <c r="D2331" s="9"/>
      <c r="E2331" s="9"/>
    </row>
    <row r="2332" spans="1:5" x14ac:dyDescent="0.25">
      <c r="A2332" s="45">
        <v>7</v>
      </c>
      <c r="B2332" s="39" t="s">
        <v>189</v>
      </c>
      <c r="C2332" s="40">
        <f t="shared" ref="C2332" si="1153">C2333-C2334</f>
        <v>-47880.960000000006</v>
      </c>
      <c r="D2332" s="40">
        <f t="shared" ref="D2332" si="1154">D2333-D2334</f>
        <v>-29513.049999999988</v>
      </c>
      <c r="E2332" s="40">
        <f t="shared" ref="E2332:E2334" si="1155">C2332-D2332</f>
        <v>-18367.910000000018</v>
      </c>
    </row>
    <row r="2333" spans="1:5" x14ac:dyDescent="0.25">
      <c r="A2333" s="44"/>
      <c r="B2333" s="42" t="s">
        <v>180</v>
      </c>
      <c r="C2333" s="9">
        <v>68843.789999999994</v>
      </c>
      <c r="D2333" s="9">
        <v>195715.25</v>
      </c>
      <c r="E2333" s="9">
        <f t="shared" si="1155"/>
        <v>-126871.46</v>
      </c>
    </row>
    <row r="2334" spans="1:5" x14ac:dyDescent="0.25">
      <c r="A2334" s="44"/>
      <c r="B2334" s="42" t="s">
        <v>181</v>
      </c>
      <c r="C2334" s="9">
        <v>116724.75</v>
      </c>
      <c r="D2334" s="9">
        <v>225228.3</v>
      </c>
      <c r="E2334" s="9">
        <f t="shared" si="1155"/>
        <v>-108503.54999999999</v>
      </c>
    </row>
    <row r="2335" spans="1:5" x14ac:dyDescent="0.25">
      <c r="A2335" s="44"/>
      <c r="B2335" s="2"/>
      <c r="C2335" s="9"/>
      <c r="D2335" s="9"/>
      <c r="E2335" s="9"/>
    </row>
    <row r="2336" spans="1:5" x14ac:dyDescent="0.25">
      <c r="A2336" s="45">
        <v>8</v>
      </c>
      <c r="B2336" s="39" t="s">
        <v>190</v>
      </c>
      <c r="C2336" s="40">
        <f t="shared" ref="C2336" si="1156">C2337-C2338</f>
        <v>-8285.75</v>
      </c>
      <c r="D2336" s="40">
        <f t="shared" ref="D2336" si="1157">D2337-D2338</f>
        <v>8253.7000000000044</v>
      </c>
      <c r="E2336" s="40">
        <f t="shared" ref="E2336:E2338" si="1158">C2336-D2336</f>
        <v>-16539.450000000004</v>
      </c>
    </row>
    <row r="2337" spans="1:5" x14ac:dyDescent="0.25">
      <c r="A2337" s="44"/>
      <c r="B2337" s="42" t="s">
        <v>180</v>
      </c>
      <c r="C2337" s="9">
        <v>3314.25</v>
      </c>
      <c r="D2337" s="9">
        <v>46341.05</v>
      </c>
      <c r="E2337" s="9">
        <f t="shared" si="1158"/>
        <v>-43026.8</v>
      </c>
    </row>
    <row r="2338" spans="1:5" x14ac:dyDescent="0.25">
      <c r="A2338" s="44"/>
      <c r="B2338" s="42" t="s">
        <v>181</v>
      </c>
      <c r="C2338" s="9">
        <v>11600</v>
      </c>
      <c r="D2338" s="9">
        <v>38087.35</v>
      </c>
      <c r="E2338" s="9">
        <f t="shared" si="1158"/>
        <v>-26487.35</v>
      </c>
    </row>
    <row r="2339" spans="1:5" x14ac:dyDescent="0.25">
      <c r="A2339" s="44"/>
      <c r="B2339" s="2"/>
      <c r="C2339" s="9"/>
      <c r="D2339" s="9"/>
      <c r="E2339" s="9"/>
    </row>
    <row r="2340" spans="1:5" x14ac:dyDescent="0.25">
      <c r="A2340" s="45">
        <v>9</v>
      </c>
      <c r="B2340" s="39" t="s">
        <v>191</v>
      </c>
      <c r="C2340" s="40">
        <f t="shared" ref="C2340" si="1159">C2341-C2342</f>
        <v>-744748.12</v>
      </c>
      <c r="D2340" s="40">
        <f t="shared" ref="D2340" si="1160">D2341-D2342</f>
        <v>-1108506.19</v>
      </c>
      <c r="E2340" s="40">
        <f t="shared" ref="E2340:E2342" si="1161">C2340-D2340</f>
        <v>363758.06999999995</v>
      </c>
    </row>
    <row r="2341" spans="1:5" ht="21" x14ac:dyDescent="0.35">
      <c r="A2341" s="46"/>
      <c r="B2341" s="42" t="s">
        <v>180</v>
      </c>
      <c r="C2341" s="9">
        <v>44380.639999999999</v>
      </c>
      <c r="D2341" s="9">
        <v>106032.81</v>
      </c>
      <c r="E2341" s="9">
        <f t="shared" si="1161"/>
        <v>-61652.17</v>
      </c>
    </row>
    <row r="2342" spans="1:5" ht="21" x14ac:dyDescent="0.35">
      <c r="A2342" s="46"/>
      <c r="B2342" s="42" t="s">
        <v>181</v>
      </c>
      <c r="C2342" s="9">
        <v>789128.76</v>
      </c>
      <c r="D2342" s="9">
        <v>1214539</v>
      </c>
      <c r="E2342" s="9">
        <f t="shared" si="1161"/>
        <v>-425410.24</v>
      </c>
    </row>
    <row r="2343" spans="1:5" ht="21" x14ac:dyDescent="0.35">
      <c r="A2343" s="46"/>
      <c r="B2343" s="47"/>
      <c r="C2343" s="9"/>
      <c r="D2343" s="9"/>
      <c r="E2343" s="9"/>
    </row>
    <row r="2344" spans="1:5" x14ac:dyDescent="0.25">
      <c r="A2344" s="45"/>
      <c r="B2344" s="39" t="s">
        <v>192</v>
      </c>
      <c r="C2344" s="40">
        <f t="shared" ref="C2344:C2346" si="1162">C2304+C2308+C2312+C2316+C2320+C2324+C2328+C2332+C2336+C2340</f>
        <v>-502800.93000000005</v>
      </c>
      <c r="D2344" s="40">
        <f t="shared" ref="D2344:D2346" si="1163">D2304+D2308+D2312+D2316+D2320+D2324+D2328+D2332+D2336+D2340</f>
        <v>-73689.050000000047</v>
      </c>
      <c r="E2344" s="40">
        <f t="shared" ref="E2344:E2346" si="1164">C2344-D2344</f>
        <v>-429111.88</v>
      </c>
    </row>
    <row r="2345" spans="1:5" ht="21" x14ac:dyDescent="0.35">
      <c r="A2345" s="46"/>
      <c r="B2345" s="42" t="s">
        <v>180</v>
      </c>
      <c r="C2345" s="9">
        <f t="shared" si="1162"/>
        <v>432029.07999999996</v>
      </c>
      <c r="D2345" s="9">
        <f t="shared" si="1163"/>
        <v>1492646.5500000003</v>
      </c>
      <c r="E2345" s="9">
        <f t="shared" si="1164"/>
        <v>-1060617.4700000002</v>
      </c>
    </row>
    <row r="2346" spans="1:5" ht="21" x14ac:dyDescent="0.35">
      <c r="A2346" s="46"/>
      <c r="B2346" s="42" t="s">
        <v>181</v>
      </c>
      <c r="C2346" s="9">
        <f t="shared" si="1162"/>
        <v>934830.01</v>
      </c>
      <c r="D2346" s="9">
        <f t="shared" si="1163"/>
        <v>1566335.6</v>
      </c>
      <c r="E2346" s="9">
        <f t="shared" si="1164"/>
        <v>-631505.59000000008</v>
      </c>
    </row>
    <row r="2348" spans="1:5" x14ac:dyDescent="0.25">
      <c r="A2348" s="27"/>
      <c r="B2348" s="27"/>
      <c r="C2348" s="27"/>
      <c r="D2348" s="27"/>
      <c r="E2348" s="27"/>
    </row>
    <row r="2351" spans="1:5" ht="26.25" x14ac:dyDescent="0.4">
      <c r="A2351" s="1" t="s">
        <v>178</v>
      </c>
      <c r="B2351" s="2"/>
      <c r="C2351" s="18">
        <v>2021</v>
      </c>
      <c r="D2351" s="18">
        <v>2020</v>
      </c>
      <c r="E2351" s="20" t="s">
        <v>125</v>
      </c>
    </row>
    <row r="2352" spans="1:5" x14ac:dyDescent="0.25">
      <c r="A2352" t="s">
        <v>0</v>
      </c>
      <c r="C2352" s="3">
        <v>1697</v>
      </c>
      <c r="D2352" s="3">
        <v>1690</v>
      </c>
      <c r="E2352" s="29">
        <f>C2352-D2352</f>
        <v>7</v>
      </c>
    </row>
    <row r="2353" spans="1:5" x14ac:dyDescent="0.25">
      <c r="C2353" s="31" t="s">
        <v>172</v>
      </c>
      <c r="D2353" s="31" t="s">
        <v>172</v>
      </c>
      <c r="E2353" s="4" t="s">
        <v>172</v>
      </c>
    </row>
    <row r="2354" spans="1:5" x14ac:dyDescent="0.25">
      <c r="A2354" s="38">
        <v>0</v>
      </c>
      <c r="B2354" s="39" t="s">
        <v>179</v>
      </c>
      <c r="C2354" s="40">
        <f t="shared" ref="C2354" si="1165">C2355-C2356</f>
        <v>452793.4</v>
      </c>
      <c r="D2354" s="40">
        <f t="shared" ref="D2354" si="1166">D2355-D2356</f>
        <v>479350.92999999993</v>
      </c>
      <c r="E2354" s="40">
        <f>C2354-D2354</f>
        <v>-26557.529999999912</v>
      </c>
    </row>
    <row r="2355" spans="1:5" x14ac:dyDescent="0.25">
      <c r="A2355" s="41"/>
      <c r="B2355" s="42" t="s">
        <v>180</v>
      </c>
      <c r="C2355" s="43">
        <v>517245.45</v>
      </c>
      <c r="D2355" s="43">
        <v>529477.44999999995</v>
      </c>
      <c r="E2355" s="9">
        <f>C2355-D2355</f>
        <v>-12231.999999999942</v>
      </c>
    </row>
    <row r="2356" spans="1:5" x14ac:dyDescent="0.25">
      <c r="A2356" s="41"/>
      <c r="B2356" s="42" t="s">
        <v>181</v>
      </c>
      <c r="C2356" s="43">
        <v>64452.05</v>
      </c>
      <c r="D2356" s="43">
        <v>50126.52</v>
      </c>
      <c r="E2356" s="9">
        <f>C2356-D2356</f>
        <v>14325.530000000006</v>
      </c>
    </row>
    <row r="2357" spans="1:5" x14ac:dyDescent="0.25">
      <c r="A2357" s="44"/>
      <c r="B2357" s="2"/>
      <c r="C2357" s="9"/>
      <c r="D2357" s="9"/>
    </row>
    <row r="2358" spans="1:5" x14ac:dyDescent="0.25">
      <c r="A2358" s="38" t="s">
        <v>182</v>
      </c>
      <c r="B2358" s="39" t="s">
        <v>183</v>
      </c>
      <c r="C2358" s="40">
        <f t="shared" ref="C2358" si="1167">C2359-C2360</f>
        <v>16036.75</v>
      </c>
      <c r="D2358" s="40">
        <f t="shared" ref="D2358" si="1168">D2359-D2360</f>
        <v>-1608.8999999999942</v>
      </c>
      <c r="E2358" s="40">
        <f>C2358-D2358</f>
        <v>17645.649999999994</v>
      </c>
    </row>
    <row r="2359" spans="1:5" x14ac:dyDescent="0.25">
      <c r="A2359" s="41"/>
      <c r="B2359" s="42" t="s">
        <v>180</v>
      </c>
      <c r="C2359" s="9">
        <v>136246.35</v>
      </c>
      <c r="D2359" s="9">
        <v>114584.05</v>
      </c>
      <c r="E2359" s="9">
        <f>C2359-D2359</f>
        <v>21662.300000000003</v>
      </c>
    </row>
    <row r="2360" spans="1:5" x14ac:dyDescent="0.25">
      <c r="A2360" s="41"/>
      <c r="B2360" s="42" t="s">
        <v>181</v>
      </c>
      <c r="C2360" s="9">
        <v>120209.60000000001</v>
      </c>
      <c r="D2360" s="9">
        <v>116192.95</v>
      </c>
      <c r="E2360" s="9">
        <f t="shared" ref="E2360" si="1169">C2360-D2360</f>
        <v>4016.6500000000087</v>
      </c>
    </row>
    <row r="2361" spans="1:5" x14ac:dyDescent="0.25">
      <c r="A2361" s="44"/>
      <c r="B2361" s="2"/>
      <c r="C2361" s="9"/>
      <c r="D2361" s="9"/>
      <c r="E2361" s="9"/>
    </row>
    <row r="2362" spans="1:5" x14ac:dyDescent="0.25">
      <c r="A2362" s="45">
        <v>2</v>
      </c>
      <c r="B2362" s="39" t="s">
        <v>184</v>
      </c>
      <c r="C2362" s="40">
        <f t="shared" ref="C2362" si="1170">C2363-C2364</f>
        <v>2374336.88</v>
      </c>
      <c r="D2362" s="40">
        <f t="shared" ref="D2362" si="1171">D2363-D2364</f>
        <v>2344553.41</v>
      </c>
      <c r="E2362" s="40">
        <f t="shared" ref="E2362:E2364" si="1172">C2362-D2362</f>
        <v>29783.469999999739</v>
      </c>
    </row>
    <row r="2363" spans="1:5" x14ac:dyDescent="0.25">
      <c r="A2363" s="44"/>
      <c r="B2363" s="42" t="s">
        <v>180</v>
      </c>
      <c r="C2363" s="43">
        <v>2506248.88</v>
      </c>
      <c r="D2363" s="43">
        <v>2466827.41</v>
      </c>
      <c r="E2363" s="9">
        <f t="shared" si="1172"/>
        <v>39421.469999999739</v>
      </c>
    </row>
    <row r="2364" spans="1:5" x14ac:dyDescent="0.25">
      <c r="A2364" s="44"/>
      <c r="B2364" s="42" t="s">
        <v>181</v>
      </c>
      <c r="C2364" s="43">
        <v>131912</v>
      </c>
      <c r="D2364" s="43">
        <v>122274</v>
      </c>
      <c r="E2364" s="9">
        <f t="shared" si="1172"/>
        <v>9638</v>
      </c>
    </row>
    <row r="2365" spans="1:5" x14ac:dyDescent="0.25">
      <c r="A2365" s="44"/>
      <c r="B2365" s="2"/>
      <c r="C2365" s="9"/>
      <c r="D2365" s="9"/>
      <c r="E2365" s="9"/>
    </row>
    <row r="2366" spans="1:5" x14ac:dyDescent="0.25">
      <c r="A2366" s="45">
        <v>3</v>
      </c>
      <c r="B2366" s="39" t="s">
        <v>185</v>
      </c>
      <c r="C2366" s="40">
        <f t="shared" ref="C2366" si="1173">C2367-C2368</f>
        <v>169909.15</v>
      </c>
      <c r="D2366" s="40">
        <f t="shared" ref="D2366" si="1174">D2367-D2368</f>
        <v>120187.5</v>
      </c>
      <c r="E2366" s="40">
        <f t="shared" ref="E2366:E2368" si="1175">C2366-D2366</f>
        <v>49721.649999999994</v>
      </c>
    </row>
    <row r="2367" spans="1:5" x14ac:dyDescent="0.25">
      <c r="A2367" s="44"/>
      <c r="B2367" s="42" t="s">
        <v>180</v>
      </c>
      <c r="C2367" s="9">
        <v>182989.15</v>
      </c>
      <c r="D2367" s="9">
        <v>125362.5</v>
      </c>
      <c r="E2367" s="9">
        <f t="shared" si="1175"/>
        <v>57626.649999999994</v>
      </c>
    </row>
    <row r="2368" spans="1:5" x14ac:dyDescent="0.25">
      <c r="A2368" s="44"/>
      <c r="B2368" s="42" t="s">
        <v>181</v>
      </c>
      <c r="C2368" s="9">
        <v>13080</v>
      </c>
      <c r="D2368" s="9">
        <v>5175</v>
      </c>
      <c r="E2368" s="9">
        <f t="shared" si="1175"/>
        <v>7905</v>
      </c>
    </row>
    <row r="2369" spans="1:5" x14ac:dyDescent="0.25">
      <c r="A2369" s="44"/>
      <c r="B2369" s="2"/>
      <c r="C2369" s="9"/>
      <c r="D2369" s="9"/>
      <c r="E2369" s="9"/>
    </row>
    <row r="2370" spans="1:5" x14ac:dyDescent="0.25">
      <c r="A2370" s="45">
        <v>4</v>
      </c>
      <c r="B2370" s="39" t="s">
        <v>186</v>
      </c>
      <c r="C2370" s="40">
        <f t="shared" ref="C2370" si="1176">C2371-C2372</f>
        <v>11232.77</v>
      </c>
      <c r="D2370" s="40">
        <f t="shared" ref="D2370" si="1177">D2371-D2372</f>
        <v>22194</v>
      </c>
      <c r="E2370" s="40">
        <f t="shared" ref="E2370:E2372" si="1178">C2370-D2370</f>
        <v>-10961.23</v>
      </c>
    </row>
    <row r="2371" spans="1:5" x14ac:dyDescent="0.25">
      <c r="A2371" s="44"/>
      <c r="B2371" s="42" t="s">
        <v>180</v>
      </c>
      <c r="C2371" s="9">
        <v>21232.77</v>
      </c>
      <c r="D2371" s="9">
        <v>22344</v>
      </c>
      <c r="E2371" s="9">
        <f t="shared" si="1178"/>
        <v>-1111.2299999999996</v>
      </c>
    </row>
    <row r="2372" spans="1:5" x14ac:dyDescent="0.25">
      <c r="A2372" s="44"/>
      <c r="B2372" s="42" t="s">
        <v>181</v>
      </c>
      <c r="C2372" s="9">
        <v>10000</v>
      </c>
      <c r="D2372" s="9">
        <v>150</v>
      </c>
      <c r="E2372" s="9">
        <f t="shared" si="1178"/>
        <v>9850</v>
      </c>
    </row>
    <row r="2373" spans="1:5" x14ac:dyDescent="0.25">
      <c r="A2373" s="44"/>
      <c r="B2373" s="2"/>
      <c r="C2373" s="9"/>
      <c r="D2373" s="9"/>
      <c r="E2373" s="9"/>
    </row>
    <row r="2374" spans="1:5" x14ac:dyDescent="0.25">
      <c r="A2374" s="45">
        <v>5</v>
      </c>
      <c r="B2374" s="39" t="s">
        <v>187</v>
      </c>
      <c r="C2374" s="40">
        <f t="shared" ref="C2374" si="1179">C2375-C2376</f>
        <v>1364071.25</v>
      </c>
      <c r="D2374" s="40">
        <f t="shared" ref="D2374" si="1180">D2375-D2376</f>
        <v>1338033.5</v>
      </c>
      <c r="E2374" s="40">
        <f t="shared" ref="E2374:E2376" si="1181">C2374-D2374</f>
        <v>26037.75</v>
      </c>
    </row>
    <row r="2375" spans="1:5" x14ac:dyDescent="0.25">
      <c r="A2375" s="44"/>
      <c r="B2375" s="42" t="s">
        <v>180</v>
      </c>
      <c r="C2375" s="9">
        <v>1724940.5</v>
      </c>
      <c r="D2375" s="9">
        <v>1658365.62</v>
      </c>
      <c r="E2375" s="9">
        <f t="shared" si="1181"/>
        <v>66574.879999999888</v>
      </c>
    </row>
    <row r="2376" spans="1:5" x14ac:dyDescent="0.25">
      <c r="A2376" s="44"/>
      <c r="B2376" s="42" t="s">
        <v>181</v>
      </c>
      <c r="C2376" s="9">
        <v>360869.25</v>
      </c>
      <c r="D2376" s="9">
        <v>320332.12</v>
      </c>
      <c r="E2376" s="9">
        <f t="shared" si="1181"/>
        <v>40537.130000000005</v>
      </c>
    </row>
    <row r="2377" spans="1:5" x14ac:dyDescent="0.25">
      <c r="A2377" s="44"/>
      <c r="B2377" s="2"/>
      <c r="C2377" s="9"/>
      <c r="D2377" s="9"/>
      <c r="E2377" s="9"/>
    </row>
    <row r="2378" spans="1:5" x14ac:dyDescent="0.25">
      <c r="A2378" s="45">
        <v>6</v>
      </c>
      <c r="B2378" s="39" t="s">
        <v>188</v>
      </c>
      <c r="C2378" s="40">
        <f t="shared" ref="C2378" si="1182">C2379-C2380</f>
        <v>527895.44999999995</v>
      </c>
      <c r="D2378" s="40">
        <f t="shared" ref="D2378" si="1183">D2379-D2380</f>
        <v>532371.04999999993</v>
      </c>
      <c r="E2378" s="40">
        <f t="shared" ref="E2378:E2380" si="1184">C2378-D2378</f>
        <v>-4475.5999999999767</v>
      </c>
    </row>
    <row r="2379" spans="1:5" x14ac:dyDescent="0.25">
      <c r="A2379" s="44"/>
      <c r="B2379" s="42" t="s">
        <v>180</v>
      </c>
      <c r="C2379" s="9">
        <v>681356.25</v>
      </c>
      <c r="D2379" s="9">
        <v>693615.7</v>
      </c>
      <c r="E2379" s="9">
        <f t="shared" si="1184"/>
        <v>-12259.449999999953</v>
      </c>
    </row>
    <row r="2380" spans="1:5" x14ac:dyDescent="0.25">
      <c r="A2380" s="44"/>
      <c r="B2380" s="42" t="s">
        <v>181</v>
      </c>
      <c r="C2380" s="9">
        <v>153460.79999999999</v>
      </c>
      <c r="D2380" s="9">
        <v>161244.65</v>
      </c>
      <c r="E2380" s="9">
        <f t="shared" si="1184"/>
        <v>-7783.8500000000058</v>
      </c>
    </row>
    <row r="2381" spans="1:5" x14ac:dyDescent="0.25">
      <c r="A2381" s="44"/>
      <c r="B2381" s="2"/>
      <c r="C2381" s="9"/>
      <c r="D2381" s="9"/>
      <c r="E2381" s="9"/>
    </row>
    <row r="2382" spans="1:5" x14ac:dyDescent="0.25">
      <c r="A2382" s="45">
        <v>7</v>
      </c>
      <c r="B2382" s="39" t="s">
        <v>189</v>
      </c>
      <c r="C2382" s="40">
        <f t="shared" ref="C2382" si="1185">C2383-C2384</f>
        <v>31741</v>
      </c>
      <c r="D2382" s="40">
        <f t="shared" ref="D2382" si="1186">D2383-D2384</f>
        <v>21633.350000000093</v>
      </c>
      <c r="E2382" s="40">
        <f t="shared" ref="E2382:E2384" si="1187">C2382-D2382</f>
        <v>10107.649999999907</v>
      </c>
    </row>
    <row r="2383" spans="1:5" x14ac:dyDescent="0.25">
      <c r="A2383" s="44"/>
      <c r="B2383" s="42" t="s">
        <v>180</v>
      </c>
      <c r="C2383" s="9">
        <v>810385.55</v>
      </c>
      <c r="D2383" s="9">
        <v>757144.55</v>
      </c>
      <c r="E2383" s="9">
        <f t="shared" si="1187"/>
        <v>53241</v>
      </c>
    </row>
    <row r="2384" spans="1:5" x14ac:dyDescent="0.25">
      <c r="A2384" s="44"/>
      <c r="B2384" s="42" t="s">
        <v>181</v>
      </c>
      <c r="C2384" s="9">
        <v>778644.55</v>
      </c>
      <c r="D2384" s="9">
        <v>735511.2</v>
      </c>
      <c r="E2384" s="9">
        <f t="shared" si="1187"/>
        <v>43133.350000000093</v>
      </c>
    </row>
    <row r="2385" spans="1:5" x14ac:dyDescent="0.25">
      <c r="A2385" s="44"/>
      <c r="B2385" s="2"/>
      <c r="C2385" s="9"/>
      <c r="D2385" s="9"/>
      <c r="E2385" s="9"/>
    </row>
    <row r="2386" spans="1:5" x14ac:dyDescent="0.25">
      <c r="A2386" s="45">
        <v>8</v>
      </c>
      <c r="B2386" s="39" t="s">
        <v>190</v>
      </c>
      <c r="C2386" s="40">
        <f t="shared" ref="C2386" si="1188">C2387-C2388</f>
        <v>80686.09</v>
      </c>
      <c r="D2386" s="40">
        <f t="shared" ref="D2386" si="1189">D2387-D2388</f>
        <v>121300.54000000001</v>
      </c>
      <c r="E2386" s="40">
        <f t="shared" ref="E2386:E2388" si="1190">C2386-D2386</f>
        <v>-40614.450000000012</v>
      </c>
    </row>
    <row r="2387" spans="1:5" x14ac:dyDescent="0.25">
      <c r="A2387" s="44"/>
      <c r="B2387" s="42" t="s">
        <v>180</v>
      </c>
      <c r="C2387" s="9">
        <v>82141.41</v>
      </c>
      <c r="D2387" s="9">
        <v>143905.54</v>
      </c>
      <c r="E2387" s="9">
        <f t="shared" si="1190"/>
        <v>-61764.130000000005</v>
      </c>
    </row>
    <row r="2388" spans="1:5" x14ac:dyDescent="0.25">
      <c r="A2388" s="44"/>
      <c r="B2388" s="42" t="s">
        <v>181</v>
      </c>
      <c r="C2388" s="9">
        <v>1455.32</v>
      </c>
      <c r="D2388" s="9">
        <v>22605</v>
      </c>
      <c r="E2388" s="9">
        <f t="shared" si="1190"/>
        <v>-21149.68</v>
      </c>
    </row>
    <row r="2389" spans="1:5" x14ac:dyDescent="0.25">
      <c r="A2389" s="44"/>
      <c r="B2389" s="2"/>
      <c r="C2389" s="9"/>
      <c r="D2389" s="9"/>
      <c r="E2389" s="9"/>
    </row>
    <row r="2390" spans="1:5" x14ac:dyDescent="0.25">
      <c r="A2390" s="45">
        <v>9</v>
      </c>
      <c r="B2390" s="39" t="s">
        <v>191</v>
      </c>
      <c r="C2390" s="40">
        <f t="shared" ref="C2390" si="1191">C2391-C2392</f>
        <v>-5028702.74</v>
      </c>
      <c r="D2390" s="40">
        <f t="shared" ref="D2390" si="1192">D2391-D2392</f>
        <v>-5018808.8099999996</v>
      </c>
      <c r="E2390" s="40">
        <f t="shared" ref="E2390:E2392" si="1193">C2390-D2390</f>
        <v>-9893.9300000006333</v>
      </c>
    </row>
    <row r="2391" spans="1:5" ht="21" x14ac:dyDescent="0.35">
      <c r="A2391" s="46"/>
      <c r="B2391" s="42" t="s">
        <v>180</v>
      </c>
      <c r="C2391" s="9">
        <v>676757</v>
      </c>
      <c r="D2391" s="9">
        <v>563407.78</v>
      </c>
      <c r="E2391" s="9">
        <f t="shared" si="1193"/>
        <v>113349.21999999997</v>
      </c>
    </row>
    <row r="2392" spans="1:5" ht="21" x14ac:dyDescent="0.35">
      <c r="A2392" s="46"/>
      <c r="B2392" s="42" t="s">
        <v>181</v>
      </c>
      <c r="C2392" s="9">
        <v>5705459.7400000002</v>
      </c>
      <c r="D2392" s="9">
        <v>5582216.5899999999</v>
      </c>
      <c r="E2392" s="9">
        <f t="shared" si="1193"/>
        <v>123243.15000000037</v>
      </c>
    </row>
    <row r="2393" spans="1:5" ht="21" x14ac:dyDescent="0.35">
      <c r="A2393" s="46"/>
      <c r="B2393" s="47"/>
      <c r="C2393" s="9"/>
      <c r="D2393" s="9"/>
      <c r="E2393" s="9"/>
    </row>
    <row r="2394" spans="1:5" x14ac:dyDescent="0.25">
      <c r="A2394" s="45"/>
      <c r="B2394" s="39" t="s">
        <v>192</v>
      </c>
      <c r="C2394" s="40">
        <f t="shared" ref="C2394:C2396" si="1194">C2354+C2358+C2362+C2366+C2370+C2374+C2378+C2382+C2386+C2390</f>
        <v>0</v>
      </c>
      <c r="D2394" s="40">
        <f t="shared" ref="D2394:D2396" si="1195">D2354+D2358+D2362+D2366+D2370+D2374+D2378+D2382+D2386+D2390</f>
        <v>-40793.429999999702</v>
      </c>
      <c r="E2394" s="40">
        <f t="shared" ref="E2394:E2396" si="1196">C2394-D2394</f>
        <v>40793.429999999702</v>
      </c>
    </row>
    <row r="2395" spans="1:5" ht="21" x14ac:dyDescent="0.35">
      <c r="A2395" s="46"/>
      <c r="B2395" s="42" t="s">
        <v>180</v>
      </c>
      <c r="C2395" s="9">
        <f t="shared" si="1194"/>
        <v>7339543.3099999996</v>
      </c>
      <c r="D2395" s="9">
        <f t="shared" si="1195"/>
        <v>7075034.6000000006</v>
      </c>
      <c r="E2395" s="9">
        <f t="shared" si="1196"/>
        <v>264508.70999999903</v>
      </c>
    </row>
    <row r="2396" spans="1:5" ht="21" x14ac:dyDescent="0.35">
      <c r="A2396" s="46"/>
      <c r="B2396" s="42" t="s">
        <v>181</v>
      </c>
      <c r="C2396" s="9">
        <f t="shared" si="1194"/>
        <v>7339543.3100000005</v>
      </c>
      <c r="D2396" s="9">
        <f t="shared" si="1195"/>
        <v>7115828.0299999993</v>
      </c>
      <c r="E2396" s="9">
        <f t="shared" si="1196"/>
        <v>223715.28000000119</v>
      </c>
    </row>
    <row r="2398" spans="1:5" x14ac:dyDescent="0.25">
      <c r="A2398" s="27"/>
      <c r="B2398" s="27"/>
      <c r="C2398" s="27"/>
      <c r="D2398" s="27"/>
      <c r="E2398" s="27"/>
    </row>
    <row r="2401" spans="1:5" ht="26.25" x14ac:dyDescent="0.4">
      <c r="A2401" s="1" t="s">
        <v>178</v>
      </c>
      <c r="B2401" s="2"/>
      <c r="C2401" s="18">
        <v>2021</v>
      </c>
      <c r="D2401" s="18">
        <v>2020</v>
      </c>
      <c r="E2401" s="20" t="s">
        <v>125</v>
      </c>
    </row>
    <row r="2402" spans="1:5" x14ac:dyDescent="0.25">
      <c r="A2402" t="s">
        <v>0</v>
      </c>
      <c r="C2402" s="3">
        <v>390</v>
      </c>
      <c r="D2402" s="3">
        <v>387</v>
      </c>
      <c r="E2402" s="29">
        <f>C2402-D2402</f>
        <v>3</v>
      </c>
    </row>
    <row r="2403" spans="1:5" x14ac:dyDescent="0.25">
      <c r="C2403" s="31" t="s">
        <v>173</v>
      </c>
      <c r="D2403" s="31" t="s">
        <v>173</v>
      </c>
      <c r="E2403" s="4" t="s">
        <v>173</v>
      </c>
    </row>
    <row r="2404" spans="1:5" x14ac:dyDescent="0.25">
      <c r="A2404" s="38">
        <v>0</v>
      </c>
      <c r="B2404" s="39" t="s">
        <v>179</v>
      </c>
      <c r="C2404" s="40">
        <f t="shared" ref="C2404" si="1197">C2405-C2406</f>
        <v>122414.96999999999</v>
      </c>
      <c r="D2404" s="40">
        <f t="shared" ref="D2404" si="1198">D2405-D2406</f>
        <v>131496.80000000002</v>
      </c>
      <c r="E2404" s="40">
        <f>C2404-D2404</f>
        <v>-9081.8300000000309</v>
      </c>
    </row>
    <row r="2405" spans="1:5" x14ac:dyDescent="0.25">
      <c r="A2405" s="41"/>
      <c r="B2405" s="42" t="s">
        <v>180</v>
      </c>
      <c r="C2405" s="43">
        <v>147779.76999999999</v>
      </c>
      <c r="D2405" s="43">
        <v>145693.35</v>
      </c>
      <c r="E2405" s="9">
        <f>C2405-D2405</f>
        <v>2086.4199999999837</v>
      </c>
    </row>
    <row r="2406" spans="1:5" x14ac:dyDescent="0.25">
      <c r="A2406" s="41"/>
      <c r="B2406" s="42" t="s">
        <v>181</v>
      </c>
      <c r="C2406" s="43">
        <v>25364.799999999999</v>
      </c>
      <c r="D2406" s="43">
        <v>14196.55</v>
      </c>
      <c r="E2406" s="9">
        <f>C2406-D2406</f>
        <v>11168.25</v>
      </c>
    </row>
    <row r="2407" spans="1:5" x14ac:dyDescent="0.25">
      <c r="A2407" s="44"/>
      <c r="B2407" s="2"/>
      <c r="C2407" s="9"/>
      <c r="D2407" s="9"/>
    </row>
    <row r="2408" spans="1:5" x14ac:dyDescent="0.25">
      <c r="A2408" s="38" t="s">
        <v>182</v>
      </c>
      <c r="B2408" s="39" t="s">
        <v>183</v>
      </c>
      <c r="C2408" s="40">
        <f t="shared" ref="C2408" si="1199">C2409-C2410</f>
        <v>-11018.300000000003</v>
      </c>
      <c r="D2408" s="40">
        <f t="shared" ref="D2408" si="1200">D2409-D2410</f>
        <v>-10940.079999999994</v>
      </c>
      <c r="E2408" s="40">
        <f>C2408-D2408</f>
        <v>-78.22000000000844</v>
      </c>
    </row>
    <row r="2409" spans="1:5" x14ac:dyDescent="0.25">
      <c r="A2409" s="41"/>
      <c r="B2409" s="42" t="s">
        <v>180</v>
      </c>
      <c r="C2409" s="9">
        <v>29644.85</v>
      </c>
      <c r="D2409" s="9">
        <v>33259.120000000003</v>
      </c>
      <c r="E2409" s="9">
        <f>C2409-D2409</f>
        <v>-3614.2700000000041</v>
      </c>
    </row>
    <row r="2410" spans="1:5" x14ac:dyDescent="0.25">
      <c r="A2410" s="41"/>
      <c r="B2410" s="42" t="s">
        <v>181</v>
      </c>
      <c r="C2410" s="9">
        <v>40663.15</v>
      </c>
      <c r="D2410" s="9">
        <v>44199.199999999997</v>
      </c>
      <c r="E2410" s="9">
        <f t="shared" ref="E2410" si="1201">C2410-D2410</f>
        <v>-3536.0499999999956</v>
      </c>
    </row>
    <row r="2411" spans="1:5" x14ac:dyDescent="0.25">
      <c r="A2411" s="44"/>
      <c r="B2411" s="2"/>
      <c r="C2411" s="9"/>
      <c r="D2411" s="9"/>
      <c r="E2411" s="9"/>
    </row>
    <row r="2412" spans="1:5" x14ac:dyDescent="0.25">
      <c r="A2412" s="45">
        <v>2</v>
      </c>
      <c r="B2412" s="39" t="s">
        <v>184</v>
      </c>
      <c r="C2412" s="40">
        <f t="shared" ref="C2412" si="1202">C2413-C2414</f>
        <v>524583.49</v>
      </c>
      <c r="D2412" s="40">
        <f t="shared" ref="D2412" si="1203">D2413-D2414</f>
        <v>495653.82</v>
      </c>
      <c r="E2412" s="40">
        <f t="shared" ref="E2412:E2414" si="1204">C2412-D2412</f>
        <v>28929.669999999984</v>
      </c>
    </row>
    <row r="2413" spans="1:5" x14ac:dyDescent="0.25">
      <c r="A2413" s="44"/>
      <c r="B2413" s="42" t="s">
        <v>180</v>
      </c>
      <c r="C2413" s="43">
        <v>701327.6</v>
      </c>
      <c r="D2413" s="43">
        <v>711655.12</v>
      </c>
      <c r="E2413" s="9">
        <f t="shared" si="1204"/>
        <v>-10327.520000000019</v>
      </c>
    </row>
    <row r="2414" spans="1:5" x14ac:dyDescent="0.25">
      <c r="A2414" s="44"/>
      <c r="B2414" s="42" t="s">
        <v>181</v>
      </c>
      <c r="C2414" s="43">
        <v>176744.11</v>
      </c>
      <c r="D2414" s="43">
        <v>216001.3</v>
      </c>
      <c r="E2414" s="9">
        <f t="shared" si="1204"/>
        <v>-39257.19</v>
      </c>
    </row>
    <row r="2415" spans="1:5" x14ac:dyDescent="0.25">
      <c r="A2415" s="44"/>
      <c r="B2415" s="2"/>
      <c r="C2415" s="9"/>
      <c r="D2415" s="9"/>
      <c r="E2415" s="9"/>
    </row>
    <row r="2416" spans="1:5" x14ac:dyDescent="0.25">
      <c r="A2416" s="45">
        <v>3</v>
      </c>
      <c r="B2416" s="39" t="s">
        <v>185</v>
      </c>
      <c r="C2416" s="40">
        <f t="shared" ref="C2416" si="1205">C2417-C2418</f>
        <v>22355.93</v>
      </c>
      <c r="D2416" s="40">
        <f t="shared" ref="D2416" si="1206">D2417-D2418</f>
        <v>13827.05</v>
      </c>
      <c r="E2416" s="40">
        <f t="shared" ref="E2416:E2418" si="1207">C2416-D2416</f>
        <v>8528.880000000001</v>
      </c>
    </row>
    <row r="2417" spans="1:5" x14ac:dyDescent="0.25">
      <c r="A2417" s="44"/>
      <c r="B2417" s="42" t="s">
        <v>180</v>
      </c>
      <c r="C2417" s="9">
        <v>22355.93</v>
      </c>
      <c r="D2417" s="9">
        <v>14027.05</v>
      </c>
      <c r="E2417" s="9">
        <f t="shared" si="1207"/>
        <v>8328.880000000001</v>
      </c>
    </row>
    <row r="2418" spans="1:5" x14ac:dyDescent="0.25">
      <c r="A2418" s="44"/>
      <c r="B2418" s="42" t="s">
        <v>181</v>
      </c>
      <c r="C2418" s="9">
        <v>0</v>
      </c>
      <c r="D2418" s="9">
        <v>200</v>
      </c>
      <c r="E2418" s="9">
        <f t="shared" si="1207"/>
        <v>-200</v>
      </c>
    </row>
    <row r="2419" spans="1:5" x14ac:dyDescent="0.25">
      <c r="A2419" s="44"/>
      <c r="B2419" s="2"/>
      <c r="C2419" s="9"/>
      <c r="D2419" s="9"/>
      <c r="E2419" s="9"/>
    </row>
    <row r="2420" spans="1:5" x14ac:dyDescent="0.25">
      <c r="A2420" s="45">
        <v>4</v>
      </c>
      <c r="B2420" s="39" t="s">
        <v>186</v>
      </c>
      <c r="C2420" s="40">
        <f t="shared" ref="C2420" si="1208">C2421-C2422</f>
        <v>5749.96</v>
      </c>
      <c r="D2420" s="40">
        <f t="shared" ref="D2420" si="1209">D2421-D2422</f>
        <v>5896.7</v>
      </c>
      <c r="E2420" s="40">
        <f t="shared" ref="E2420:E2422" si="1210">C2420-D2420</f>
        <v>-146.73999999999978</v>
      </c>
    </row>
    <row r="2421" spans="1:5" x14ac:dyDescent="0.25">
      <c r="A2421" s="44"/>
      <c r="B2421" s="42" t="s">
        <v>180</v>
      </c>
      <c r="C2421" s="9">
        <v>6499.96</v>
      </c>
      <c r="D2421" s="9">
        <v>5944.7</v>
      </c>
      <c r="E2421" s="9">
        <f t="shared" si="1210"/>
        <v>555.26000000000022</v>
      </c>
    </row>
    <row r="2422" spans="1:5" x14ac:dyDescent="0.25">
      <c r="A2422" s="44"/>
      <c r="B2422" s="42" t="s">
        <v>181</v>
      </c>
      <c r="C2422" s="9">
        <v>750</v>
      </c>
      <c r="D2422" s="9">
        <v>48</v>
      </c>
      <c r="E2422" s="9">
        <f t="shared" si="1210"/>
        <v>702</v>
      </c>
    </row>
    <row r="2423" spans="1:5" x14ac:dyDescent="0.25">
      <c r="A2423" s="44"/>
      <c r="B2423" s="2"/>
      <c r="C2423" s="9"/>
      <c r="D2423" s="9"/>
      <c r="E2423" s="9"/>
    </row>
    <row r="2424" spans="1:5" x14ac:dyDescent="0.25">
      <c r="A2424" s="45">
        <v>5</v>
      </c>
      <c r="B2424" s="39" t="s">
        <v>187</v>
      </c>
      <c r="C2424" s="40">
        <f t="shared" ref="C2424" si="1211">C2425-C2426</f>
        <v>321765.64999999997</v>
      </c>
      <c r="D2424" s="40">
        <f t="shared" ref="D2424" si="1212">D2425-D2426</f>
        <v>295124.44999999995</v>
      </c>
      <c r="E2424" s="40">
        <f t="shared" ref="E2424:E2426" si="1213">C2424-D2424</f>
        <v>26641.200000000012</v>
      </c>
    </row>
    <row r="2425" spans="1:5" x14ac:dyDescent="0.25">
      <c r="A2425" s="44"/>
      <c r="B2425" s="42" t="s">
        <v>180</v>
      </c>
      <c r="C2425" s="9">
        <v>324832.05</v>
      </c>
      <c r="D2425" s="9">
        <v>313235.34999999998</v>
      </c>
      <c r="E2425" s="9">
        <f t="shared" si="1213"/>
        <v>11596.700000000012</v>
      </c>
    </row>
    <row r="2426" spans="1:5" x14ac:dyDescent="0.25">
      <c r="A2426" s="44"/>
      <c r="B2426" s="42" t="s">
        <v>181</v>
      </c>
      <c r="C2426" s="9">
        <v>3066.4</v>
      </c>
      <c r="D2426" s="9">
        <v>18110.900000000001</v>
      </c>
      <c r="E2426" s="9">
        <f t="shared" si="1213"/>
        <v>-15044.500000000002</v>
      </c>
    </row>
    <row r="2427" spans="1:5" x14ac:dyDescent="0.25">
      <c r="A2427" s="44"/>
      <c r="B2427" s="2"/>
      <c r="C2427" s="9"/>
      <c r="D2427" s="9"/>
      <c r="E2427" s="9"/>
    </row>
    <row r="2428" spans="1:5" x14ac:dyDescent="0.25">
      <c r="A2428" s="45">
        <v>6</v>
      </c>
      <c r="B2428" s="39" t="s">
        <v>188</v>
      </c>
      <c r="C2428" s="40">
        <f t="shared" ref="C2428" si="1214">C2429-C2430</f>
        <v>66842.75</v>
      </c>
      <c r="D2428" s="40">
        <f t="shared" ref="D2428" si="1215">D2429-D2430</f>
        <v>60835.75</v>
      </c>
      <c r="E2428" s="40">
        <f t="shared" ref="E2428:E2430" si="1216">C2428-D2428</f>
        <v>6007</v>
      </c>
    </row>
    <row r="2429" spans="1:5" x14ac:dyDescent="0.25">
      <c r="A2429" s="44"/>
      <c r="B2429" s="42" t="s">
        <v>180</v>
      </c>
      <c r="C2429" s="9">
        <v>91435.95</v>
      </c>
      <c r="D2429" s="9">
        <v>81413.75</v>
      </c>
      <c r="E2429" s="9">
        <f t="shared" si="1216"/>
        <v>10022.199999999997</v>
      </c>
    </row>
    <row r="2430" spans="1:5" x14ac:dyDescent="0.25">
      <c r="A2430" s="44"/>
      <c r="B2430" s="42" t="s">
        <v>181</v>
      </c>
      <c r="C2430" s="9">
        <v>24593.200000000001</v>
      </c>
      <c r="D2430" s="9">
        <v>20578</v>
      </c>
      <c r="E2430" s="9">
        <f t="shared" si="1216"/>
        <v>4015.2000000000007</v>
      </c>
    </row>
    <row r="2431" spans="1:5" x14ac:dyDescent="0.25">
      <c r="A2431" s="44"/>
      <c r="B2431" s="2"/>
      <c r="C2431" s="9"/>
      <c r="D2431" s="9"/>
      <c r="E2431" s="9"/>
    </row>
    <row r="2432" spans="1:5" x14ac:dyDescent="0.25">
      <c r="A2432" s="45">
        <v>7</v>
      </c>
      <c r="B2432" s="39" t="s">
        <v>189</v>
      </c>
      <c r="C2432" s="40">
        <f t="shared" ref="C2432" si="1217">C2433-C2434</f>
        <v>-125854.30000000002</v>
      </c>
      <c r="D2432" s="40">
        <f t="shared" ref="D2432" si="1218">D2433-D2434</f>
        <v>-116028.4</v>
      </c>
      <c r="E2432" s="40">
        <f t="shared" ref="E2432:E2434" si="1219">C2432-D2432</f>
        <v>-9825.9000000000233</v>
      </c>
    </row>
    <row r="2433" spans="1:5" x14ac:dyDescent="0.25">
      <c r="A2433" s="44"/>
      <c r="B2433" s="42" t="s">
        <v>180</v>
      </c>
      <c r="C2433" s="9">
        <v>165274.03</v>
      </c>
      <c r="D2433" s="9">
        <v>168584.85</v>
      </c>
      <c r="E2433" s="9">
        <f t="shared" si="1219"/>
        <v>-3310.820000000007</v>
      </c>
    </row>
    <row r="2434" spans="1:5" x14ac:dyDescent="0.25">
      <c r="A2434" s="44"/>
      <c r="B2434" s="42" t="s">
        <v>181</v>
      </c>
      <c r="C2434" s="9">
        <v>291128.33</v>
      </c>
      <c r="D2434" s="9">
        <v>284613.25</v>
      </c>
      <c r="E2434" s="9">
        <f t="shared" si="1219"/>
        <v>6515.0800000000163</v>
      </c>
    </row>
    <row r="2435" spans="1:5" x14ac:dyDescent="0.25">
      <c r="A2435" s="44"/>
      <c r="B2435" s="2"/>
      <c r="C2435" s="9"/>
      <c r="D2435" s="9"/>
      <c r="E2435" s="9"/>
    </row>
    <row r="2436" spans="1:5" x14ac:dyDescent="0.25">
      <c r="A2436" s="45">
        <v>8</v>
      </c>
      <c r="B2436" s="39" t="s">
        <v>190</v>
      </c>
      <c r="C2436" s="40">
        <f t="shared" ref="C2436" si="1220">C2437-C2438</f>
        <v>11534.75</v>
      </c>
      <c r="D2436" s="40">
        <f t="shared" ref="D2436" si="1221">D2437-D2438</f>
        <v>25231.040000000001</v>
      </c>
      <c r="E2436" s="40">
        <f t="shared" ref="E2436:E2438" si="1222">C2436-D2436</f>
        <v>-13696.29</v>
      </c>
    </row>
    <row r="2437" spans="1:5" x14ac:dyDescent="0.25">
      <c r="A2437" s="44"/>
      <c r="B2437" s="42" t="s">
        <v>180</v>
      </c>
      <c r="C2437" s="9">
        <v>30459.85</v>
      </c>
      <c r="D2437" s="9">
        <v>40291.69</v>
      </c>
      <c r="E2437" s="9">
        <f t="shared" si="1222"/>
        <v>-9831.8400000000038</v>
      </c>
    </row>
    <row r="2438" spans="1:5" x14ac:dyDescent="0.25">
      <c r="A2438" s="44"/>
      <c r="B2438" s="42" t="s">
        <v>181</v>
      </c>
      <c r="C2438" s="9">
        <v>18925.099999999999</v>
      </c>
      <c r="D2438" s="9">
        <v>15060.65</v>
      </c>
      <c r="E2438" s="9">
        <f t="shared" si="1222"/>
        <v>3864.4499999999989</v>
      </c>
    </row>
    <row r="2439" spans="1:5" x14ac:dyDescent="0.25">
      <c r="A2439" s="44"/>
      <c r="B2439" s="2"/>
      <c r="C2439" s="9"/>
      <c r="D2439" s="9"/>
      <c r="E2439" s="9"/>
    </row>
    <row r="2440" spans="1:5" x14ac:dyDescent="0.25">
      <c r="A2440" s="45">
        <v>9</v>
      </c>
      <c r="B2440" s="39" t="s">
        <v>191</v>
      </c>
      <c r="C2440" s="40">
        <f t="shared" ref="C2440" si="1223">C2441-C2442</f>
        <v>-1060401.1599999999</v>
      </c>
      <c r="D2440" s="40">
        <f t="shared" ref="D2440" si="1224">D2441-D2442</f>
        <v>-1061975.18</v>
      </c>
      <c r="E2440" s="40">
        <f t="shared" ref="E2440:E2442" si="1225">C2440-D2440</f>
        <v>1574.0200000000186</v>
      </c>
    </row>
    <row r="2441" spans="1:5" ht="21" x14ac:dyDescent="0.35">
      <c r="A2441" s="46"/>
      <c r="B2441" s="42" t="s">
        <v>180</v>
      </c>
      <c r="C2441" s="9">
        <v>93470.86</v>
      </c>
      <c r="D2441" s="9">
        <v>229180.95</v>
      </c>
      <c r="E2441" s="9">
        <f t="shared" si="1225"/>
        <v>-135710.09000000003</v>
      </c>
    </row>
    <row r="2442" spans="1:5" ht="21" x14ac:dyDescent="0.35">
      <c r="A2442" s="46"/>
      <c r="B2442" s="42" t="s">
        <v>181</v>
      </c>
      <c r="C2442" s="9">
        <v>1153872.02</v>
      </c>
      <c r="D2442" s="9">
        <v>1291156.1299999999</v>
      </c>
      <c r="E2442" s="9">
        <f t="shared" si="1225"/>
        <v>-137284.10999999987</v>
      </c>
    </row>
    <row r="2443" spans="1:5" ht="21" x14ac:dyDescent="0.35">
      <c r="A2443" s="46"/>
      <c r="B2443" s="47"/>
      <c r="C2443" s="9"/>
      <c r="D2443" s="9"/>
      <c r="E2443" s="9"/>
    </row>
    <row r="2444" spans="1:5" x14ac:dyDescent="0.25">
      <c r="A2444" s="45"/>
      <c r="B2444" s="39" t="s">
        <v>192</v>
      </c>
      <c r="C2444" s="40">
        <f t="shared" ref="C2444:C2446" si="1226">C2404+C2408+C2412+C2416+C2420+C2424+C2428+C2432+C2436+C2440</f>
        <v>-122026.26000000001</v>
      </c>
      <c r="D2444" s="40">
        <f t="shared" ref="D2444:D2446" si="1227">D2404+D2408+D2412+D2416+D2420+D2424+D2428+D2432+D2436+D2440</f>
        <v>-160878.04999999993</v>
      </c>
      <c r="E2444" s="40">
        <f t="shared" ref="E2444:E2446" si="1228">C2444-D2444</f>
        <v>38851.789999999921</v>
      </c>
    </row>
    <row r="2445" spans="1:5" ht="21" x14ac:dyDescent="0.35">
      <c r="A2445" s="46"/>
      <c r="B2445" s="42" t="s">
        <v>180</v>
      </c>
      <c r="C2445" s="9">
        <f t="shared" si="1226"/>
        <v>1613080.85</v>
      </c>
      <c r="D2445" s="9">
        <f t="shared" si="1227"/>
        <v>1743285.93</v>
      </c>
      <c r="E2445" s="9">
        <f t="shared" si="1228"/>
        <v>-130205.07999999984</v>
      </c>
    </row>
    <row r="2446" spans="1:5" ht="21" x14ac:dyDescent="0.35">
      <c r="A2446" s="46"/>
      <c r="B2446" s="42" t="s">
        <v>181</v>
      </c>
      <c r="C2446" s="9">
        <f t="shared" si="1226"/>
        <v>1735107.1099999999</v>
      </c>
      <c r="D2446" s="9">
        <f t="shared" si="1227"/>
        <v>1904163.98</v>
      </c>
      <c r="E2446" s="9">
        <f t="shared" si="1228"/>
        <v>-169056.87000000011</v>
      </c>
    </row>
    <row r="2448" spans="1:5" x14ac:dyDescent="0.25">
      <c r="A2448" s="27"/>
      <c r="B2448" s="27"/>
      <c r="C2448" s="27"/>
      <c r="D2448" s="27"/>
      <c r="E2448" s="27"/>
    </row>
    <row r="2451" spans="1:5" ht="26.25" x14ac:dyDescent="0.4">
      <c r="A2451" s="1" t="s">
        <v>178</v>
      </c>
      <c r="B2451" s="2"/>
      <c r="C2451" s="18">
        <v>2021</v>
      </c>
      <c r="D2451" s="18">
        <v>2020</v>
      </c>
      <c r="E2451" s="20" t="s">
        <v>125</v>
      </c>
    </row>
    <row r="2452" spans="1:5" x14ac:dyDescent="0.25">
      <c r="A2452" t="s">
        <v>0</v>
      </c>
      <c r="C2452" s="3">
        <v>1073</v>
      </c>
      <c r="D2452" s="3">
        <v>1096</v>
      </c>
      <c r="E2452" s="29">
        <f>C2452-D2452</f>
        <v>-23</v>
      </c>
    </row>
    <row r="2453" spans="1:5" x14ac:dyDescent="0.25">
      <c r="C2453" s="31" t="s">
        <v>174</v>
      </c>
      <c r="D2453" s="31" t="s">
        <v>174</v>
      </c>
      <c r="E2453" s="4" t="s">
        <v>174</v>
      </c>
    </row>
    <row r="2454" spans="1:5" x14ac:dyDescent="0.25">
      <c r="A2454" s="38">
        <v>0</v>
      </c>
      <c r="B2454" s="39" t="s">
        <v>179</v>
      </c>
      <c r="C2454" s="40">
        <f t="shared" ref="C2454" si="1229">C2455-C2456</f>
        <v>546221.71</v>
      </c>
      <c r="D2454" s="40">
        <f t="shared" ref="D2454" si="1230">D2455-D2456</f>
        <v>553052.10000000009</v>
      </c>
      <c r="E2454" s="40">
        <f>C2454-D2454</f>
        <v>-6830.3900000001304</v>
      </c>
    </row>
    <row r="2455" spans="1:5" x14ac:dyDescent="0.25">
      <c r="A2455" s="41"/>
      <c r="B2455" s="42" t="s">
        <v>180</v>
      </c>
      <c r="C2455" s="43">
        <v>653385.06999999995</v>
      </c>
      <c r="D2455" s="43">
        <v>619205.30000000005</v>
      </c>
      <c r="E2455" s="9">
        <f>C2455-D2455</f>
        <v>34179.769999999902</v>
      </c>
    </row>
    <row r="2456" spans="1:5" x14ac:dyDescent="0.25">
      <c r="A2456" s="41"/>
      <c r="B2456" s="42" t="s">
        <v>181</v>
      </c>
      <c r="C2456" s="43">
        <v>107163.36</v>
      </c>
      <c r="D2456" s="43">
        <v>66153.2</v>
      </c>
      <c r="E2456" s="9">
        <f>C2456-D2456</f>
        <v>41010.160000000003</v>
      </c>
    </row>
    <row r="2457" spans="1:5" x14ac:dyDescent="0.25">
      <c r="A2457" s="44"/>
      <c r="B2457" s="2"/>
      <c r="C2457" s="9"/>
      <c r="D2457" s="9"/>
    </row>
    <row r="2458" spans="1:5" x14ac:dyDescent="0.25">
      <c r="A2458" s="38" t="s">
        <v>182</v>
      </c>
      <c r="B2458" s="39" t="s">
        <v>183</v>
      </c>
      <c r="C2458" s="40">
        <f t="shared" ref="C2458" si="1231">C2459-C2460</f>
        <v>26366.33</v>
      </c>
      <c r="D2458" s="40">
        <f t="shared" ref="D2458" si="1232">D2459-D2460</f>
        <v>33103.53</v>
      </c>
      <c r="E2458" s="40">
        <f>C2458-D2458</f>
        <v>-6737.1999999999971</v>
      </c>
    </row>
    <row r="2459" spans="1:5" x14ac:dyDescent="0.25">
      <c r="A2459" s="41"/>
      <c r="B2459" s="42" t="s">
        <v>180</v>
      </c>
      <c r="C2459" s="9">
        <v>134694.09</v>
      </c>
      <c r="D2459" s="9">
        <v>132309.03</v>
      </c>
      <c r="E2459" s="9">
        <f>C2459-D2459</f>
        <v>2385.0599999999977</v>
      </c>
    </row>
    <row r="2460" spans="1:5" x14ac:dyDescent="0.25">
      <c r="A2460" s="41"/>
      <c r="B2460" s="42" t="s">
        <v>181</v>
      </c>
      <c r="C2460" s="9">
        <v>108327.76</v>
      </c>
      <c r="D2460" s="9">
        <v>99205.5</v>
      </c>
      <c r="E2460" s="9">
        <f t="shared" ref="E2460" si="1233">C2460-D2460</f>
        <v>9122.2599999999948</v>
      </c>
    </row>
    <row r="2461" spans="1:5" x14ac:dyDescent="0.25">
      <c r="A2461" s="44"/>
      <c r="B2461" s="2"/>
      <c r="C2461" s="9"/>
      <c r="D2461" s="9"/>
      <c r="E2461" s="9"/>
    </row>
    <row r="2462" spans="1:5" x14ac:dyDescent="0.25">
      <c r="A2462" s="45">
        <v>2</v>
      </c>
      <c r="B2462" s="39" t="s">
        <v>184</v>
      </c>
      <c r="C2462" s="40">
        <f t="shared" ref="C2462" si="1234">C2463-C2464</f>
        <v>1395399.5299999998</v>
      </c>
      <c r="D2462" s="40">
        <f t="shared" ref="D2462" si="1235">D2463-D2464</f>
        <v>1385738.32</v>
      </c>
      <c r="E2462" s="40">
        <f t="shared" ref="E2462:E2464" si="1236">C2462-D2462</f>
        <v>9661.2099999997299</v>
      </c>
    </row>
    <row r="2463" spans="1:5" x14ac:dyDescent="0.25">
      <c r="A2463" s="44"/>
      <c r="B2463" s="42" t="s">
        <v>180</v>
      </c>
      <c r="C2463" s="43">
        <v>1436691.63</v>
      </c>
      <c r="D2463" s="43">
        <v>1424054.47</v>
      </c>
      <c r="E2463" s="9">
        <f t="shared" si="1236"/>
        <v>12637.159999999916</v>
      </c>
    </row>
    <row r="2464" spans="1:5" x14ac:dyDescent="0.25">
      <c r="A2464" s="44"/>
      <c r="B2464" s="42" t="s">
        <v>181</v>
      </c>
      <c r="C2464" s="43">
        <v>41292.1</v>
      </c>
      <c r="D2464" s="43">
        <v>38316.15</v>
      </c>
      <c r="E2464" s="9">
        <f t="shared" si="1236"/>
        <v>2975.9499999999971</v>
      </c>
    </row>
    <row r="2465" spans="1:5" x14ac:dyDescent="0.25">
      <c r="A2465" s="44"/>
      <c r="B2465" s="2"/>
      <c r="C2465" s="9"/>
      <c r="D2465" s="9"/>
      <c r="E2465" s="9"/>
    </row>
    <row r="2466" spans="1:5" x14ac:dyDescent="0.25">
      <c r="A2466" s="45">
        <v>3</v>
      </c>
      <c r="B2466" s="39" t="s">
        <v>185</v>
      </c>
      <c r="C2466" s="40">
        <f t="shared" ref="C2466" si="1237">C2467-C2468</f>
        <v>104362.93999999999</v>
      </c>
      <c r="D2466" s="40">
        <f t="shared" ref="D2466" si="1238">D2467-D2468</f>
        <v>138368.51999999999</v>
      </c>
      <c r="E2466" s="40">
        <f t="shared" ref="E2466:E2468" si="1239">C2466-D2466</f>
        <v>-34005.58</v>
      </c>
    </row>
    <row r="2467" spans="1:5" x14ac:dyDescent="0.25">
      <c r="A2467" s="44"/>
      <c r="B2467" s="42" t="s">
        <v>180</v>
      </c>
      <c r="C2467" s="9">
        <v>119051.04</v>
      </c>
      <c r="D2467" s="9">
        <v>143676.51999999999</v>
      </c>
      <c r="E2467" s="9">
        <f t="shared" si="1239"/>
        <v>-24625.479999999996</v>
      </c>
    </row>
    <row r="2468" spans="1:5" x14ac:dyDescent="0.25">
      <c r="A2468" s="44"/>
      <c r="B2468" s="42" t="s">
        <v>181</v>
      </c>
      <c r="C2468" s="9">
        <v>14688.1</v>
      </c>
      <c r="D2468" s="9">
        <v>5308</v>
      </c>
      <c r="E2468" s="9">
        <f t="shared" si="1239"/>
        <v>9380.1</v>
      </c>
    </row>
    <row r="2469" spans="1:5" x14ac:dyDescent="0.25">
      <c r="A2469" s="44"/>
      <c r="B2469" s="2"/>
      <c r="C2469" s="9"/>
      <c r="D2469" s="9"/>
      <c r="E2469" s="9"/>
    </row>
    <row r="2470" spans="1:5" x14ac:dyDescent="0.25">
      <c r="A2470" s="45">
        <v>4</v>
      </c>
      <c r="B2470" s="39" t="s">
        <v>186</v>
      </c>
      <c r="C2470" s="40">
        <f t="shared" ref="C2470" si="1240">C2471-C2472</f>
        <v>5787.9</v>
      </c>
      <c r="D2470" s="40">
        <f t="shared" ref="D2470" si="1241">D2471-D2472</f>
        <v>15054.92</v>
      </c>
      <c r="E2470" s="40">
        <f t="shared" ref="E2470:E2472" si="1242">C2470-D2470</f>
        <v>-9267.02</v>
      </c>
    </row>
    <row r="2471" spans="1:5" x14ac:dyDescent="0.25">
      <c r="A2471" s="44"/>
      <c r="B2471" s="42" t="s">
        <v>180</v>
      </c>
      <c r="C2471" s="9">
        <v>5787.9</v>
      </c>
      <c r="D2471" s="9">
        <v>15054.92</v>
      </c>
      <c r="E2471" s="9">
        <f t="shared" si="1242"/>
        <v>-9267.02</v>
      </c>
    </row>
    <row r="2472" spans="1:5" x14ac:dyDescent="0.25">
      <c r="A2472" s="44"/>
      <c r="B2472" s="42" t="s">
        <v>181</v>
      </c>
      <c r="C2472" s="9">
        <v>0</v>
      </c>
      <c r="D2472" s="9">
        <v>0</v>
      </c>
      <c r="E2472" s="9">
        <f t="shared" si="1242"/>
        <v>0</v>
      </c>
    </row>
    <row r="2473" spans="1:5" x14ac:dyDescent="0.25">
      <c r="A2473" s="44"/>
      <c r="B2473" s="2"/>
      <c r="C2473" s="9"/>
      <c r="D2473" s="9"/>
      <c r="E2473" s="9"/>
    </row>
    <row r="2474" spans="1:5" x14ac:dyDescent="0.25">
      <c r="A2474" s="45">
        <v>5</v>
      </c>
      <c r="B2474" s="39" t="s">
        <v>187</v>
      </c>
      <c r="C2474" s="40">
        <f t="shared" ref="C2474" si="1243">C2475-C2476</f>
        <v>815457.5199999999</v>
      </c>
      <c r="D2474" s="40">
        <f t="shared" ref="D2474" si="1244">D2475-D2476</f>
        <v>841916.32000000007</v>
      </c>
      <c r="E2474" s="40">
        <f t="shared" ref="E2474:E2476" si="1245">C2474-D2474</f>
        <v>-26458.800000000163</v>
      </c>
    </row>
    <row r="2475" spans="1:5" x14ac:dyDescent="0.25">
      <c r="A2475" s="44"/>
      <c r="B2475" s="42" t="s">
        <v>180</v>
      </c>
      <c r="C2475" s="9">
        <v>1733908.18</v>
      </c>
      <c r="D2475" s="9">
        <v>1647332.11</v>
      </c>
      <c r="E2475" s="9">
        <f t="shared" si="1245"/>
        <v>86576.069999999832</v>
      </c>
    </row>
    <row r="2476" spans="1:5" x14ac:dyDescent="0.25">
      <c r="A2476" s="44"/>
      <c r="B2476" s="42" t="s">
        <v>181</v>
      </c>
      <c r="C2476" s="9">
        <v>918450.66</v>
      </c>
      <c r="D2476" s="9">
        <v>805415.79</v>
      </c>
      <c r="E2476" s="9">
        <f t="shared" si="1245"/>
        <v>113034.87</v>
      </c>
    </row>
    <row r="2477" spans="1:5" x14ac:dyDescent="0.25">
      <c r="A2477" s="44"/>
      <c r="B2477" s="2"/>
      <c r="C2477" s="9"/>
      <c r="D2477" s="9"/>
      <c r="E2477" s="9"/>
    </row>
    <row r="2478" spans="1:5" x14ac:dyDescent="0.25">
      <c r="A2478" s="45">
        <v>6</v>
      </c>
      <c r="B2478" s="39" t="s">
        <v>188</v>
      </c>
      <c r="C2478" s="40">
        <f t="shared" ref="C2478" si="1246">C2479-C2480</f>
        <v>515288.48000000004</v>
      </c>
      <c r="D2478" s="40">
        <f t="shared" ref="D2478" si="1247">D2479-D2480</f>
        <v>494303.61</v>
      </c>
      <c r="E2478" s="40">
        <f t="shared" ref="E2478:E2480" si="1248">C2478-D2478</f>
        <v>20984.870000000054</v>
      </c>
    </row>
    <row r="2479" spans="1:5" x14ac:dyDescent="0.25">
      <c r="A2479" s="44"/>
      <c r="B2479" s="42" t="s">
        <v>180</v>
      </c>
      <c r="C2479" s="9">
        <v>638822.9</v>
      </c>
      <c r="D2479" s="9">
        <v>610690.57999999996</v>
      </c>
      <c r="E2479" s="9">
        <f t="shared" si="1248"/>
        <v>28132.320000000065</v>
      </c>
    </row>
    <row r="2480" spans="1:5" x14ac:dyDescent="0.25">
      <c r="A2480" s="44"/>
      <c r="B2480" s="42" t="s">
        <v>181</v>
      </c>
      <c r="C2480" s="9">
        <v>123534.42</v>
      </c>
      <c r="D2480" s="9">
        <v>116386.97</v>
      </c>
      <c r="E2480" s="9">
        <f t="shared" si="1248"/>
        <v>7147.4499999999971</v>
      </c>
    </row>
    <row r="2481" spans="1:5" x14ac:dyDescent="0.25">
      <c r="A2481" s="44"/>
      <c r="B2481" s="2"/>
      <c r="C2481" s="9"/>
      <c r="D2481" s="9"/>
      <c r="E2481" s="9"/>
    </row>
    <row r="2482" spans="1:5" x14ac:dyDescent="0.25">
      <c r="A2482" s="45">
        <v>7</v>
      </c>
      <c r="B2482" s="39" t="s">
        <v>189</v>
      </c>
      <c r="C2482" s="40">
        <f t="shared" ref="C2482" si="1249">C2483-C2484</f>
        <v>-45454.719999999972</v>
      </c>
      <c r="D2482" s="40">
        <f t="shared" ref="D2482" si="1250">D2483-D2484</f>
        <v>30939.219999999972</v>
      </c>
      <c r="E2482" s="40">
        <f t="shared" ref="E2482:E2484" si="1251">C2482-D2482</f>
        <v>-76393.939999999944</v>
      </c>
    </row>
    <row r="2483" spans="1:5" x14ac:dyDescent="0.25">
      <c r="A2483" s="44"/>
      <c r="B2483" s="42" t="s">
        <v>180</v>
      </c>
      <c r="C2483" s="9">
        <v>656284.78</v>
      </c>
      <c r="D2483" s="9">
        <v>718761.48</v>
      </c>
      <c r="E2483" s="9">
        <f t="shared" si="1251"/>
        <v>-62476.699999999953</v>
      </c>
    </row>
    <row r="2484" spans="1:5" x14ac:dyDescent="0.25">
      <c r="A2484" s="44"/>
      <c r="B2484" s="42" t="s">
        <v>181</v>
      </c>
      <c r="C2484" s="9">
        <v>701739.5</v>
      </c>
      <c r="D2484" s="9">
        <v>687822.26</v>
      </c>
      <c r="E2484" s="9">
        <f t="shared" si="1251"/>
        <v>13917.239999999991</v>
      </c>
    </row>
    <row r="2485" spans="1:5" x14ac:dyDescent="0.25">
      <c r="A2485" s="44"/>
      <c r="B2485" s="2"/>
      <c r="C2485" s="9"/>
      <c r="D2485" s="9"/>
      <c r="E2485" s="9"/>
    </row>
    <row r="2486" spans="1:5" x14ac:dyDescent="0.25">
      <c r="A2486" s="45">
        <v>8</v>
      </c>
      <c r="B2486" s="39" t="s">
        <v>190</v>
      </c>
      <c r="C2486" s="40">
        <f t="shared" ref="C2486" si="1252">C2487-C2488</f>
        <v>-116862.66</v>
      </c>
      <c r="D2486" s="40">
        <f t="shared" ref="D2486" si="1253">D2487-D2488</f>
        <v>-163747.65</v>
      </c>
      <c r="E2486" s="40">
        <f t="shared" ref="E2486:E2488" si="1254">C2486-D2486</f>
        <v>46884.989999999991</v>
      </c>
    </row>
    <row r="2487" spans="1:5" x14ac:dyDescent="0.25">
      <c r="A2487" s="44"/>
      <c r="B2487" s="42" t="s">
        <v>180</v>
      </c>
      <c r="C2487" s="9">
        <v>112231.19</v>
      </c>
      <c r="D2487" s="9">
        <v>83151.5</v>
      </c>
      <c r="E2487" s="9">
        <f t="shared" si="1254"/>
        <v>29079.690000000002</v>
      </c>
    </row>
    <row r="2488" spans="1:5" x14ac:dyDescent="0.25">
      <c r="A2488" s="44"/>
      <c r="B2488" s="42" t="s">
        <v>181</v>
      </c>
      <c r="C2488" s="9">
        <v>229093.85</v>
      </c>
      <c r="D2488" s="9">
        <v>246899.15</v>
      </c>
      <c r="E2488" s="9">
        <f t="shared" si="1254"/>
        <v>-17805.299999999988</v>
      </c>
    </row>
    <row r="2489" spans="1:5" x14ac:dyDescent="0.25">
      <c r="A2489" s="44"/>
      <c r="B2489" s="2"/>
      <c r="C2489" s="9"/>
      <c r="D2489" s="9"/>
      <c r="E2489" s="9"/>
    </row>
    <row r="2490" spans="1:5" x14ac:dyDescent="0.25">
      <c r="A2490" s="45">
        <v>9</v>
      </c>
      <c r="B2490" s="39" t="s">
        <v>191</v>
      </c>
      <c r="C2490" s="40">
        <f t="shared" ref="C2490" si="1255">C2491-C2492</f>
        <v>-3259864.36</v>
      </c>
      <c r="D2490" s="40">
        <f t="shared" ref="D2490" si="1256">D2491-D2492</f>
        <v>-3380782.86</v>
      </c>
      <c r="E2490" s="40">
        <f t="shared" ref="E2490:E2492" si="1257">C2490-D2490</f>
        <v>120918.5</v>
      </c>
    </row>
    <row r="2491" spans="1:5" ht="21" x14ac:dyDescent="0.35">
      <c r="A2491" s="46"/>
      <c r="B2491" s="42" t="s">
        <v>180</v>
      </c>
      <c r="C2491" s="9">
        <v>605177.15</v>
      </c>
      <c r="D2491" s="9">
        <v>583993.18999999994</v>
      </c>
      <c r="E2491" s="9">
        <f t="shared" si="1257"/>
        <v>21183.960000000079</v>
      </c>
    </row>
    <row r="2492" spans="1:5" ht="21" x14ac:dyDescent="0.35">
      <c r="A2492" s="46"/>
      <c r="B2492" s="42" t="s">
        <v>181</v>
      </c>
      <c r="C2492" s="9">
        <v>3865041.51</v>
      </c>
      <c r="D2492" s="9">
        <v>3964776.05</v>
      </c>
      <c r="E2492" s="9">
        <f t="shared" si="1257"/>
        <v>-99734.540000000037</v>
      </c>
    </row>
    <row r="2493" spans="1:5" ht="21" x14ac:dyDescent="0.35">
      <c r="A2493" s="46"/>
      <c r="B2493" s="47"/>
      <c r="C2493" s="9"/>
      <c r="D2493" s="9"/>
      <c r="E2493" s="9"/>
    </row>
    <row r="2494" spans="1:5" x14ac:dyDescent="0.25">
      <c r="A2494" s="45"/>
      <c r="B2494" s="39" t="s">
        <v>192</v>
      </c>
      <c r="C2494" s="40">
        <f t="shared" ref="C2494:C2496" si="1258">C2454+C2458+C2462+C2466+C2470+C2474+C2478+C2482+C2486+C2490</f>
        <v>-13297.33000000054</v>
      </c>
      <c r="D2494" s="40">
        <f t="shared" ref="D2494:D2496" si="1259">D2454+D2458+D2462+D2466+D2470+D2474+D2478+D2482+D2486+D2490</f>
        <v>-52053.969999999739</v>
      </c>
      <c r="E2494" s="40">
        <f t="shared" ref="E2494:E2496" si="1260">C2494-D2494</f>
        <v>38756.639999999199</v>
      </c>
    </row>
    <row r="2495" spans="1:5" ht="21" x14ac:dyDescent="0.35">
      <c r="A2495" s="46"/>
      <c r="B2495" s="42" t="s">
        <v>180</v>
      </c>
      <c r="C2495" s="9">
        <f t="shared" si="1258"/>
        <v>6096033.9300000016</v>
      </c>
      <c r="D2495" s="9">
        <f t="shared" si="1259"/>
        <v>5978229.0999999996</v>
      </c>
      <c r="E2495" s="9">
        <f t="shared" si="1260"/>
        <v>117804.83000000194</v>
      </c>
    </row>
    <row r="2496" spans="1:5" ht="21" x14ac:dyDescent="0.35">
      <c r="A2496" s="46"/>
      <c r="B2496" s="42" t="s">
        <v>181</v>
      </c>
      <c r="C2496" s="9">
        <f t="shared" si="1258"/>
        <v>6109331.2599999998</v>
      </c>
      <c r="D2496" s="9">
        <f t="shared" si="1259"/>
        <v>6030283.0700000003</v>
      </c>
      <c r="E2496" s="9">
        <f t="shared" si="1260"/>
        <v>79048.189999999478</v>
      </c>
    </row>
    <row r="2498" spans="1:5" x14ac:dyDescent="0.25">
      <c r="A2498" s="27"/>
      <c r="B2498" s="27"/>
      <c r="C2498" s="27"/>
      <c r="D2498" s="27"/>
      <c r="E2498" s="27"/>
    </row>
    <row r="2501" spans="1:5" ht="26.25" x14ac:dyDescent="0.4">
      <c r="A2501" s="1" t="s">
        <v>178</v>
      </c>
      <c r="B2501" s="2"/>
      <c r="C2501" s="18">
        <v>2021</v>
      </c>
      <c r="D2501" s="18">
        <v>2020</v>
      </c>
      <c r="E2501" s="20" t="s">
        <v>125</v>
      </c>
    </row>
    <row r="2502" spans="1:5" x14ac:dyDescent="0.25">
      <c r="A2502" t="s">
        <v>0</v>
      </c>
      <c r="C2502" s="3">
        <v>184</v>
      </c>
      <c r="D2502" s="3">
        <v>188</v>
      </c>
      <c r="E2502" s="29">
        <f>C2502-D2502</f>
        <v>-4</v>
      </c>
    </row>
    <row r="2503" spans="1:5" x14ac:dyDescent="0.25">
      <c r="C2503" s="31" t="s">
        <v>175</v>
      </c>
      <c r="D2503" s="31" t="s">
        <v>175</v>
      </c>
      <c r="E2503" s="4" t="s">
        <v>175</v>
      </c>
    </row>
    <row r="2504" spans="1:5" x14ac:dyDescent="0.25">
      <c r="A2504" s="38">
        <v>0</v>
      </c>
      <c r="B2504" s="39" t="s">
        <v>179</v>
      </c>
      <c r="C2504" s="40">
        <f t="shared" ref="C2504" si="1261">C2505-C2506</f>
        <v>87430.23</v>
      </c>
      <c r="D2504" s="40">
        <f t="shared" ref="D2504" si="1262">D2505-D2506</f>
        <v>109089.84999999999</v>
      </c>
      <c r="E2504" s="40">
        <f>C2504-D2504</f>
        <v>-21659.619999999995</v>
      </c>
    </row>
    <row r="2505" spans="1:5" x14ac:dyDescent="0.25">
      <c r="A2505" s="41"/>
      <c r="B2505" s="42" t="s">
        <v>180</v>
      </c>
      <c r="C2505" s="43">
        <v>95273.48</v>
      </c>
      <c r="D2505" s="43">
        <v>115461.45</v>
      </c>
      <c r="E2505" s="9">
        <f>C2505-D2505</f>
        <v>-20187.97</v>
      </c>
    </row>
    <row r="2506" spans="1:5" x14ac:dyDescent="0.25">
      <c r="A2506" s="41"/>
      <c r="B2506" s="42" t="s">
        <v>181</v>
      </c>
      <c r="C2506" s="43">
        <v>7843.25</v>
      </c>
      <c r="D2506" s="43">
        <v>6371.6</v>
      </c>
      <c r="E2506" s="9">
        <f>C2506-D2506</f>
        <v>1471.6499999999996</v>
      </c>
    </row>
    <row r="2507" spans="1:5" x14ac:dyDescent="0.25">
      <c r="A2507" s="44"/>
      <c r="B2507" s="2"/>
      <c r="C2507" s="9"/>
      <c r="D2507" s="9"/>
    </row>
    <row r="2508" spans="1:5" x14ac:dyDescent="0.25">
      <c r="A2508" s="38" t="s">
        <v>182</v>
      </c>
      <c r="B2508" s="39" t="s">
        <v>183</v>
      </c>
      <c r="C2508" s="40">
        <f t="shared" ref="C2508" si="1263">C2509-C2510</f>
        <v>2125.0999999999985</v>
      </c>
      <c r="D2508" s="40">
        <f t="shared" ref="D2508" si="1264">D2509-D2510</f>
        <v>9519.6500000000015</v>
      </c>
      <c r="E2508" s="40">
        <f>C2508-D2508</f>
        <v>-7394.5500000000029</v>
      </c>
    </row>
    <row r="2509" spans="1:5" x14ac:dyDescent="0.25">
      <c r="A2509" s="41"/>
      <c r="B2509" s="42" t="s">
        <v>180</v>
      </c>
      <c r="C2509" s="9">
        <v>18560.8</v>
      </c>
      <c r="D2509" s="9">
        <v>23214.15</v>
      </c>
      <c r="E2509" s="9">
        <f>C2509-D2509</f>
        <v>-4653.3500000000022</v>
      </c>
    </row>
    <row r="2510" spans="1:5" x14ac:dyDescent="0.25">
      <c r="A2510" s="41"/>
      <c r="B2510" s="42" t="s">
        <v>181</v>
      </c>
      <c r="C2510" s="9">
        <v>16435.7</v>
      </c>
      <c r="D2510" s="9">
        <v>13694.5</v>
      </c>
      <c r="E2510" s="9">
        <f t="shared" ref="E2510" si="1265">C2510-D2510</f>
        <v>2741.2000000000007</v>
      </c>
    </row>
    <row r="2511" spans="1:5" x14ac:dyDescent="0.25">
      <c r="A2511" s="44"/>
      <c r="B2511" s="2"/>
      <c r="C2511" s="9"/>
      <c r="D2511" s="9"/>
      <c r="E2511" s="9"/>
    </row>
    <row r="2512" spans="1:5" x14ac:dyDescent="0.25">
      <c r="A2512" s="45">
        <v>2</v>
      </c>
      <c r="B2512" s="39" t="s">
        <v>184</v>
      </c>
      <c r="C2512" s="40">
        <f t="shared" ref="C2512" si="1266">C2513-C2514</f>
        <v>232636.83</v>
      </c>
      <c r="D2512" s="40">
        <f t="shared" ref="D2512" si="1267">D2513-D2514</f>
        <v>208205.36</v>
      </c>
      <c r="E2512" s="40">
        <f t="shared" ref="E2512:E2514" si="1268">C2512-D2512</f>
        <v>24431.47</v>
      </c>
    </row>
    <row r="2513" spans="1:5" x14ac:dyDescent="0.25">
      <c r="A2513" s="44"/>
      <c r="B2513" s="42" t="s">
        <v>180</v>
      </c>
      <c r="C2513" s="43">
        <v>232907.83</v>
      </c>
      <c r="D2513" s="43">
        <v>208429.36</v>
      </c>
      <c r="E2513" s="9">
        <f t="shared" si="1268"/>
        <v>24478.47</v>
      </c>
    </row>
    <row r="2514" spans="1:5" x14ac:dyDescent="0.25">
      <c r="A2514" s="44"/>
      <c r="B2514" s="42" t="s">
        <v>181</v>
      </c>
      <c r="C2514" s="43">
        <v>271</v>
      </c>
      <c r="D2514" s="43">
        <v>224</v>
      </c>
      <c r="E2514" s="9">
        <f t="shared" si="1268"/>
        <v>47</v>
      </c>
    </row>
    <row r="2515" spans="1:5" x14ac:dyDescent="0.25">
      <c r="A2515" s="44"/>
      <c r="B2515" s="2"/>
      <c r="C2515" s="9"/>
      <c r="D2515" s="9"/>
      <c r="E2515" s="9"/>
    </row>
    <row r="2516" spans="1:5" x14ac:dyDescent="0.25">
      <c r="A2516" s="45">
        <v>3</v>
      </c>
      <c r="B2516" s="39" t="s">
        <v>185</v>
      </c>
      <c r="C2516" s="40">
        <f t="shared" ref="C2516" si="1269">C2517-C2518</f>
        <v>7122.4</v>
      </c>
      <c r="D2516" s="40">
        <f t="shared" ref="D2516" si="1270">D2517-D2518</f>
        <v>4184.3500000000004</v>
      </c>
      <c r="E2516" s="40">
        <f t="shared" ref="E2516:E2518" si="1271">C2516-D2516</f>
        <v>2938.0499999999993</v>
      </c>
    </row>
    <row r="2517" spans="1:5" x14ac:dyDescent="0.25">
      <c r="A2517" s="44"/>
      <c r="B2517" s="42" t="s">
        <v>180</v>
      </c>
      <c r="C2517" s="9">
        <v>7172.4</v>
      </c>
      <c r="D2517" s="9">
        <v>4184.3500000000004</v>
      </c>
      <c r="E2517" s="9">
        <f t="shared" si="1271"/>
        <v>2988.0499999999993</v>
      </c>
    </row>
    <row r="2518" spans="1:5" x14ac:dyDescent="0.25">
      <c r="A2518" s="44"/>
      <c r="B2518" s="42" t="s">
        <v>181</v>
      </c>
      <c r="C2518" s="9">
        <v>50</v>
      </c>
      <c r="D2518" s="9">
        <v>0</v>
      </c>
      <c r="E2518" s="9">
        <f t="shared" si="1271"/>
        <v>50</v>
      </c>
    </row>
    <row r="2519" spans="1:5" x14ac:dyDescent="0.25">
      <c r="A2519" s="44"/>
      <c r="B2519" s="2"/>
      <c r="C2519" s="9"/>
      <c r="D2519" s="9"/>
      <c r="E2519" s="9"/>
    </row>
    <row r="2520" spans="1:5" x14ac:dyDescent="0.25">
      <c r="A2520" s="45">
        <v>4</v>
      </c>
      <c r="B2520" s="39" t="s">
        <v>186</v>
      </c>
      <c r="C2520" s="40">
        <f t="shared" ref="C2520" si="1272">C2521-C2522</f>
        <v>2129.81</v>
      </c>
      <c r="D2520" s="40">
        <f t="shared" ref="D2520" si="1273">D2521-D2522</f>
        <v>2151.58</v>
      </c>
      <c r="E2520" s="40">
        <f t="shared" ref="E2520:E2522" si="1274">C2520-D2520</f>
        <v>-21.769999999999982</v>
      </c>
    </row>
    <row r="2521" spans="1:5" x14ac:dyDescent="0.25">
      <c r="A2521" s="44"/>
      <c r="B2521" s="42" t="s">
        <v>180</v>
      </c>
      <c r="C2521" s="9">
        <v>2129.81</v>
      </c>
      <c r="D2521" s="9">
        <v>2151.58</v>
      </c>
      <c r="E2521" s="9">
        <f t="shared" si="1274"/>
        <v>-21.769999999999982</v>
      </c>
    </row>
    <row r="2522" spans="1:5" x14ac:dyDescent="0.25">
      <c r="A2522" s="44"/>
      <c r="B2522" s="42" t="s">
        <v>181</v>
      </c>
      <c r="C2522" s="9">
        <v>0</v>
      </c>
      <c r="D2522" s="9">
        <v>0</v>
      </c>
      <c r="E2522" s="9">
        <f t="shared" si="1274"/>
        <v>0</v>
      </c>
    </row>
    <row r="2523" spans="1:5" x14ac:dyDescent="0.25">
      <c r="A2523" s="44"/>
      <c r="B2523" s="2"/>
      <c r="C2523" s="9"/>
      <c r="D2523" s="9"/>
      <c r="E2523" s="9"/>
    </row>
    <row r="2524" spans="1:5" x14ac:dyDescent="0.25">
      <c r="A2524" s="45">
        <v>5</v>
      </c>
      <c r="B2524" s="39" t="s">
        <v>187</v>
      </c>
      <c r="C2524" s="40">
        <f t="shared" ref="C2524" si="1275">C2525-C2526</f>
        <v>139983.4</v>
      </c>
      <c r="D2524" s="40">
        <f t="shared" ref="D2524" si="1276">D2525-D2526</f>
        <v>112320.75</v>
      </c>
      <c r="E2524" s="40">
        <f t="shared" ref="E2524:E2526" si="1277">C2524-D2524</f>
        <v>27662.649999999994</v>
      </c>
    </row>
    <row r="2525" spans="1:5" x14ac:dyDescent="0.25">
      <c r="A2525" s="44"/>
      <c r="B2525" s="42" t="s">
        <v>180</v>
      </c>
      <c r="C2525" s="9">
        <v>141588.65</v>
      </c>
      <c r="D2525" s="9">
        <v>113893.9</v>
      </c>
      <c r="E2525" s="9">
        <f t="shared" si="1277"/>
        <v>27694.75</v>
      </c>
    </row>
    <row r="2526" spans="1:5" x14ac:dyDescent="0.25">
      <c r="A2526" s="44"/>
      <c r="B2526" s="42" t="s">
        <v>181</v>
      </c>
      <c r="C2526" s="9">
        <v>1605.25</v>
      </c>
      <c r="D2526" s="9">
        <v>1573.15</v>
      </c>
      <c r="E2526" s="9">
        <f t="shared" si="1277"/>
        <v>32.099999999999909</v>
      </c>
    </row>
    <row r="2527" spans="1:5" x14ac:dyDescent="0.25">
      <c r="A2527" s="44"/>
      <c r="B2527" s="2"/>
      <c r="C2527" s="9"/>
      <c r="D2527" s="9"/>
      <c r="E2527" s="9"/>
    </row>
    <row r="2528" spans="1:5" x14ac:dyDescent="0.25">
      <c r="A2528" s="45">
        <v>6</v>
      </c>
      <c r="B2528" s="39" t="s">
        <v>188</v>
      </c>
      <c r="C2528" s="40">
        <f t="shared" ref="C2528" si="1278">C2529-C2530</f>
        <v>4884.3499999999985</v>
      </c>
      <c r="D2528" s="40">
        <f t="shared" ref="D2528" si="1279">D2529-D2530</f>
        <v>1454.9500000000007</v>
      </c>
      <c r="E2528" s="40">
        <f t="shared" ref="E2528:E2530" si="1280">C2528-D2528</f>
        <v>3429.3999999999978</v>
      </c>
    </row>
    <row r="2529" spans="1:5" x14ac:dyDescent="0.25">
      <c r="A2529" s="44"/>
      <c r="B2529" s="42" t="s">
        <v>180</v>
      </c>
      <c r="C2529" s="9">
        <v>45775.9</v>
      </c>
      <c r="D2529" s="9">
        <v>32773.25</v>
      </c>
      <c r="E2529" s="9">
        <f t="shared" si="1280"/>
        <v>13002.650000000001</v>
      </c>
    </row>
    <row r="2530" spans="1:5" x14ac:dyDescent="0.25">
      <c r="A2530" s="44"/>
      <c r="B2530" s="42" t="s">
        <v>181</v>
      </c>
      <c r="C2530" s="9">
        <v>40891.550000000003</v>
      </c>
      <c r="D2530" s="9">
        <v>31318.3</v>
      </c>
      <c r="E2530" s="9">
        <f t="shared" si="1280"/>
        <v>9573.2500000000036</v>
      </c>
    </row>
    <row r="2531" spans="1:5" x14ac:dyDescent="0.25">
      <c r="A2531" s="44"/>
      <c r="B2531" s="2"/>
      <c r="C2531" s="9"/>
      <c r="D2531" s="9"/>
      <c r="E2531" s="9"/>
    </row>
    <row r="2532" spans="1:5" x14ac:dyDescent="0.25">
      <c r="A2532" s="45">
        <v>7</v>
      </c>
      <c r="B2532" s="39" t="s">
        <v>189</v>
      </c>
      <c r="C2532" s="40">
        <f t="shared" ref="C2532" si="1281">C2533-C2534</f>
        <v>13236.649999999994</v>
      </c>
      <c r="D2532" s="40">
        <f t="shared" ref="D2532" si="1282">D2533-D2534</f>
        <v>3282.6100000000006</v>
      </c>
      <c r="E2532" s="40">
        <f t="shared" ref="E2532:E2534" si="1283">C2532-D2532</f>
        <v>9954.0399999999936</v>
      </c>
    </row>
    <row r="2533" spans="1:5" x14ac:dyDescent="0.25">
      <c r="A2533" s="44"/>
      <c r="B2533" s="42" t="s">
        <v>180</v>
      </c>
      <c r="C2533" s="9">
        <v>88437.15</v>
      </c>
      <c r="D2533" s="9">
        <v>76759.41</v>
      </c>
      <c r="E2533" s="9">
        <f t="shared" si="1283"/>
        <v>11677.739999999991</v>
      </c>
    </row>
    <row r="2534" spans="1:5" x14ac:dyDescent="0.25">
      <c r="A2534" s="44"/>
      <c r="B2534" s="42" t="s">
        <v>181</v>
      </c>
      <c r="C2534" s="9">
        <v>75200.5</v>
      </c>
      <c r="D2534" s="9">
        <v>73476.800000000003</v>
      </c>
      <c r="E2534" s="9">
        <f t="shared" si="1283"/>
        <v>1723.6999999999971</v>
      </c>
    </row>
    <row r="2535" spans="1:5" x14ac:dyDescent="0.25">
      <c r="A2535" s="44"/>
      <c r="B2535" s="2"/>
      <c r="C2535" s="9"/>
      <c r="D2535" s="9"/>
      <c r="E2535" s="9"/>
    </row>
    <row r="2536" spans="1:5" x14ac:dyDescent="0.25">
      <c r="A2536" s="45">
        <v>8</v>
      </c>
      <c r="B2536" s="39" t="s">
        <v>190</v>
      </c>
      <c r="C2536" s="40">
        <f t="shared" ref="C2536" si="1284">C2537-C2538</f>
        <v>-3680.5999999999985</v>
      </c>
      <c r="D2536" s="40">
        <f t="shared" ref="D2536" si="1285">D2537-D2538</f>
        <v>-7379.57</v>
      </c>
      <c r="E2536" s="40">
        <f t="shared" ref="E2536:E2538" si="1286">C2536-D2536</f>
        <v>3698.9700000000012</v>
      </c>
    </row>
    <row r="2537" spans="1:5" x14ac:dyDescent="0.25">
      <c r="A2537" s="44"/>
      <c r="B2537" s="42" t="s">
        <v>180</v>
      </c>
      <c r="C2537" s="9">
        <v>44883.55</v>
      </c>
      <c r="D2537" s="9">
        <v>44981.03</v>
      </c>
      <c r="E2537" s="9">
        <f t="shared" si="1286"/>
        <v>-97.479999999995925</v>
      </c>
    </row>
    <row r="2538" spans="1:5" x14ac:dyDescent="0.25">
      <c r="A2538" s="44"/>
      <c r="B2538" s="42" t="s">
        <v>181</v>
      </c>
      <c r="C2538" s="9">
        <v>48564.15</v>
      </c>
      <c r="D2538" s="9">
        <v>52360.6</v>
      </c>
      <c r="E2538" s="9">
        <f t="shared" si="1286"/>
        <v>-3796.4499999999971</v>
      </c>
    </row>
    <row r="2539" spans="1:5" x14ac:dyDescent="0.25">
      <c r="A2539" s="44"/>
      <c r="B2539" s="2"/>
      <c r="C2539" s="9"/>
      <c r="D2539" s="9"/>
      <c r="E2539" s="9"/>
    </row>
    <row r="2540" spans="1:5" x14ac:dyDescent="0.25">
      <c r="A2540" s="45">
        <v>9</v>
      </c>
      <c r="B2540" s="39" t="s">
        <v>191</v>
      </c>
      <c r="C2540" s="40">
        <f t="shared" ref="C2540" si="1287">C2541-C2542</f>
        <v>-545627.9</v>
      </c>
      <c r="D2540" s="40">
        <f t="shared" ref="D2540" si="1288">D2541-D2542</f>
        <v>-427918.30000000005</v>
      </c>
      <c r="E2540" s="40">
        <f t="shared" ref="E2540:E2542" si="1289">C2540-D2540</f>
        <v>-117709.59999999998</v>
      </c>
    </row>
    <row r="2541" spans="1:5" ht="21" x14ac:dyDescent="0.35">
      <c r="A2541" s="46"/>
      <c r="B2541" s="42" t="s">
        <v>180</v>
      </c>
      <c r="C2541" s="9">
        <v>17751.7</v>
      </c>
      <c r="D2541" s="9">
        <v>14504.35</v>
      </c>
      <c r="E2541" s="9">
        <f t="shared" si="1289"/>
        <v>3247.3500000000004</v>
      </c>
    </row>
    <row r="2542" spans="1:5" ht="21" x14ac:dyDescent="0.35">
      <c r="A2542" s="46"/>
      <c r="B2542" s="42" t="s">
        <v>181</v>
      </c>
      <c r="C2542" s="9">
        <v>563379.6</v>
      </c>
      <c r="D2542" s="9">
        <v>442422.65</v>
      </c>
      <c r="E2542" s="9">
        <f t="shared" si="1289"/>
        <v>120956.94999999995</v>
      </c>
    </row>
    <row r="2543" spans="1:5" ht="21" x14ac:dyDescent="0.35">
      <c r="A2543" s="46"/>
      <c r="B2543" s="47"/>
      <c r="C2543" s="9"/>
      <c r="D2543" s="9"/>
      <c r="E2543" s="9"/>
    </row>
    <row r="2544" spans="1:5" x14ac:dyDescent="0.25">
      <c r="A2544" s="45"/>
      <c r="B2544" s="39" t="s">
        <v>192</v>
      </c>
      <c r="C2544" s="40">
        <f t="shared" ref="C2544:C2546" si="1290">C2504+C2508+C2512+C2516+C2520+C2524+C2528+C2532+C2536+C2540</f>
        <v>-59759.729999999981</v>
      </c>
      <c r="D2544" s="40">
        <f t="shared" ref="D2544:D2546" si="1291">D2504+D2508+D2512+D2516+D2520+D2524+D2528+D2532+D2536+D2540</f>
        <v>14911.229999999923</v>
      </c>
      <c r="E2544" s="40">
        <f t="shared" ref="E2544:E2546" si="1292">C2544-D2544</f>
        <v>-74670.959999999905</v>
      </c>
    </row>
    <row r="2545" spans="1:5" ht="21" x14ac:dyDescent="0.35">
      <c r="A2545" s="46"/>
      <c r="B2545" s="42" t="s">
        <v>180</v>
      </c>
      <c r="C2545" s="9">
        <f t="shared" si="1290"/>
        <v>694481.27</v>
      </c>
      <c r="D2545" s="9">
        <f t="shared" si="1291"/>
        <v>636352.82999999996</v>
      </c>
      <c r="E2545" s="9">
        <f t="shared" si="1292"/>
        <v>58128.440000000061</v>
      </c>
    </row>
    <row r="2546" spans="1:5" ht="21" x14ac:dyDescent="0.35">
      <c r="A2546" s="46"/>
      <c r="B2546" s="42" t="s">
        <v>181</v>
      </c>
      <c r="C2546" s="9">
        <f t="shared" si="1290"/>
        <v>754241</v>
      </c>
      <c r="D2546" s="9">
        <f t="shared" si="1291"/>
        <v>621441.60000000009</v>
      </c>
      <c r="E2546" s="9">
        <f t="shared" si="1292"/>
        <v>132799.39999999991</v>
      </c>
    </row>
    <row r="2548" spans="1:5" x14ac:dyDescent="0.25">
      <c r="A2548" s="27"/>
      <c r="B2548" s="27"/>
      <c r="C2548" s="27"/>
      <c r="D2548" s="27"/>
      <c r="E2548" s="27"/>
    </row>
    <row r="2551" spans="1:5" ht="26.25" x14ac:dyDescent="0.4">
      <c r="A2551" s="1" t="s">
        <v>178</v>
      </c>
      <c r="B2551" s="2"/>
      <c r="C2551" s="18">
        <v>2021</v>
      </c>
      <c r="D2551" s="18">
        <v>2020</v>
      </c>
      <c r="E2551" s="20" t="s">
        <v>125</v>
      </c>
    </row>
    <row r="2552" spans="1:5" x14ac:dyDescent="0.25">
      <c r="A2552" t="s">
        <v>0</v>
      </c>
      <c r="C2552" s="3">
        <v>6466</v>
      </c>
      <c r="D2552" s="3">
        <v>6434</v>
      </c>
      <c r="E2552" s="29">
        <f>C2552-D2552</f>
        <v>32</v>
      </c>
    </row>
    <row r="2553" spans="1:5" x14ac:dyDescent="0.25">
      <c r="C2553" s="31" t="s">
        <v>176</v>
      </c>
      <c r="D2553" s="31" t="s">
        <v>176</v>
      </c>
      <c r="E2553" s="4" t="s">
        <v>176</v>
      </c>
    </row>
    <row r="2554" spans="1:5" x14ac:dyDescent="0.25">
      <c r="A2554" s="38">
        <v>0</v>
      </c>
      <c r="B2554" s="39" t="s">
        <v>179</v>
      </c>
      <c r="C2554" s="40">
        <f t="shared" ref="C2554" si="1293">C2555-C2556</f>
        <v>3150744.1799999997</v>
      </c>
      <c r="D2554" s="40">
        <f t="shared" ref="D2554" si="1294">D2555-D2556</f>
        <v>2990848.33</v>
      </c>
      <c r="E2554" s="40">
        <f>C2554-D2554</f>
        <v>159895.84999999963</v>
      </c>
    </row>
    <row r="2555" spans="1:5" x14ac:dyDescent="0.25">
      <c r="A2555" s="41"/>
      <c r="B2555" s="42" t="s">
        <v>180</v>
      </c>
      <c r="C2555" s="43">
        <v>3477857.92</v>
      </c>
      <c r="D2555" s="43">
        <v>3332982.07</v>
      </c>
      <c r="E2555" s="9">
        <f>C2555-D2555</f>
        <v>144875.85000000009</v>
      </c>
    </row>
    <row r="2556" spans="1:5" x14ac:dyDescent="0.25">
      <c r="A2556" s="41"/>
      <c r="B2556" s="42" t="s">
        <v>181</v>
      </c>
      <c r="C2556" s="43">
        <v>327113.74</v>
      </c>
      <c r="D2556" s="43">
        <v>342133.74</v>
      </c>
      <c r="E2556" s="9">
        <f>C2556-D2556</f>
        <v>-15020</v>
      </c>
    </row>
    <row r="2557" spans="1:5" x14ac:dyDescent="0.25">
      <c r="A2557" s="44"/>
      <c r="B2557" s="2"/>
      <c r="C2557" s="9"/>
      <c r="D2557" s="9"/>
    </row>
    <row r="2558" spans="1:5" x14ac:dyDescent="0.25">
      <c r="A2558" s="38" t="s">
        <v>182</v>
      </c>
      <c r="B2558" s="39" t="s">
        <v>183</v>
      </c>
      <c r="C2558" s="40">
        <f t="shared" ref="C2558" si="1295">C2559-C2560</f>
        <v>1193755.1400000001</v>
      </c>
      <c r="D2558" s="40">
        <f t="shared" ref="D2558" si="1296">D2559-D2560</f>
        <v>1124979.92</v>
      </c>
      <c r="E2558" s="40">
        <f>C2558-D2558</f>
        <v>68775.220000000205</v>
      </c>
    </row>
    <row r="2559" spans="1:5" x14ac:dyDescent="0.25">
      <c r="A2559" s="41"/>
      <c r="B2559" s="42" t="s">
        <v>180</v>
      </c>
      <c r="C2559" s="9">
        <v>2443809.4500000002</v>
      </c>
      <c r="D2559" s="9">
        <v>2247718.38</v>
      </c>
      <c r="E2559" s="9">
        <f>C2559-D2559</f>
        <v>196091.0700000003</v>
      </c>
    </row>
    <row r="2560" spans="1:5" x14ac:dyDescent="0.25">
      <c r="A2560" s="41"/>
      <c r="B2560" s="42" t="s">
        <v>181</v>
      </c>
      <c r="C2560" s="9">
        <v>1250054.31</v>
      </c>
      <c r="D2560" s="9">
        <v>1122738.46</v>
      </c>
      <c r="E2560" s="9">
        <f t="shared" ref="E2560" si="1297">C2560-D2560</f>
        <v>127315.85000000009</v>
      </c>
    </row>
    <row r="2561" spans="1:5" x14ac:dyDescent="0.25">
      <c r="A2561" s="44"/>
      <c r="B2561" s="2"/>
      <c r="C2561" s="9"/>
      <c r="D2561" s="9"/>
      <c r="E2561" s="9"/>
    </row>
    <row r="2562" spans="1:5" x14ac:dyDescent="0.25">
      <c r="A2562" s="45">
        <v>2</v>
      </c>
      <c r="B2562" s="39" t="s">
        <v>184</v>
      </c>
      <c r="C2562" s="40">
        <f t="shared" ref="C2562" si="1298">C2563-C2564</f>
        <v>7593483.5499999998</v>
      </c>
      <c r="D2562" s="40">
        <f t="shared" ref="D2562" si="1299">D2563-D2564</f>
        <v>7952657.3300000001</v>
      </c>
      <c r="E2562" s="40">
        <f t="shared" ref="E2562:E2564" si="1300">C2562-D2562</f>
        <v>-359173.78000000026</v>
      </c>
    </row>
    <row r="2563" spans="1:5" x14ac:dyDescent="0.25">
      <c r="A2563" s="44"/>
      <c r="B2563" s="42" t="s">
        <v>180</v>
      </c>
      <c r="C2563" s="43">
        <v>8084534.25</v>
      </c>
      <c r="D2563" s="43">
        <v>8518409.7599999998</v>
      </c>
      <c r="E2563" s="9">
        <f t="shared" si="1300"/>
        <v>-433875.50999999978</v>
      </c>
    </row>
    <row r="2564" spans="1:5" x14ac:dyDescent="0.25">
      <c r="A2564" s="44"/>
      <c r="B2564" s="42" t="s">
        <v>181</v>
      </c>
      <c r="C2564" s="43">
        <v>491050.7</v>
      </c>
      <c r="D2564" s="43">
        <v>565752.43000000005</v>
      </c>
      <c r="E2564" s="9">
        <f t="shared" si="1300"/>
        <v>-74701.73000000004</v>
      </c>
    </row>
    <row r="2565" spans="1:5" x14ac:dyDescent="0.25">
      <c r="A2565" s="44"/>
      <c r="B2565" s="2"/>
      <c r="C2565" s="9"/>
      <c r="D2565" s="9"/>
      <c r="E2565" s="9"/>
    </row>
    <row r="2566" spans="1:5" x14ac:dyDescent="0.25">
      <c r="A2566" s="45">
        <v>3</v>
      </c>
      <c r="B2566" s="39" t="s">
        <v>185</v>
      </c>
      <c r="C2566" s="40">
        <f t="shared" ref="C2566" si="1301">C2567-C2568</f>
        <v>3144935.27</v>
      </c>
      <c r="D2566" s="40">
        <f t="shared" ref="D2566" si="1302">D2567-D2568</f>
        <v>3034546.78</v>
      </c>
      <c r="E2566" s="40">
        <f t="shared" ref="E2566:E2568" si="1303">C2566-D2566</f>
        <v>110388.49000000022</v>
      </c>
    </row>
    <row r="2567" spans="1:5" x14ac:dyDescent="0.25">
      <c r="A2567" s="44"/>
      <c r="B2567" s="42" t="s">
        <v>180</v>
      </c>
      <c r="C2567" s="9">
        <v>3266637.25</v>
      </c>
      <c r="D2567" s="9">
        <v>3604396.36</v>
      </c>
      <c r="E2567" s="9">
        <f t="shared" si="1303"/>
        <v>-337759.10999999987</v>
      </c>
    </row>
    <row r="2568" spans="1:5" x14ac:dyDescent="0.25">
      <c r="A2568" s="44"/>
      <c r="B2568" s="42" t="s">
        <v>181</v>
      </c>
      <c r="C2568" s="9">
        <v>121701.98</v>
      </c>
      <c r="D2568" s="9">
        <v>569849.57999999996</v>
      </c>
      <c r="E2568" s="9">
        <f t="shared" si="1303"/>
        <v>-448147.6</v>
      </c>
    </row>
    <row r="2569" spans="1:5" x14ac:dyDescent="0.25">
      <c r="A2569" s="44"/>
      <c r="B2569" s="2"/>
      <c r="C2569" s="9"/>
      <c r="D2569" s="9"/>
      <c r="E2569" s="9"/>
    </row>
    <row r="2570" spans="1:5" x14ac:dyDescent="0.25">
      <c r="A2570" s="45">
        <v>4</v>
      </c>
      <c r="B2570" s="39" t="s">
        <v>186</v>
      </c>
      <c r="C2570" s="40">
        <f t="shared" ref="C2570" si="1304">C2571-C2572</f>
        <v>58685.8</v>
      </c>
      <c r="D2570" s="40">
        <f t="shared" ref="D2570" si="1305">D2571-D2572</f>
        <v>91286.32</v>
      </c>
      <c r="E2570" s="40">
        <f t="shared" ref="E2570:E2572" si="1306">C2570-D2570</f>
        <v>-32600.520000000004</v>
      </c>
    </row>
    <row r="2571" spans="1:5" x14ac:dyDescent="0.25">
      <c r="A2571" s="44"/>
      <c r="B2571" s="42" t="s">
        <v>180</v>
      </c>
      <c r="C2571" s="9">
        <v>60685.8</v>
      </c>
      <c r="D2571" s="9">
        <v>93286.32</v>
      </c>
      <c r="E2571" s="9">
        <f t="shared" si="1306"/>
        <v>-32600.520000000004</v>
      </c>
    </row>
    <row r="2572" spans="1:5" x14ac:dyDescent="0.25">
      <c r="A2572" s="44"/>
      <c r="B2572" s="42" t="s">
        <v>181</v>
      </c>
      <c r="C2572" s="9">
        <v>2000</v>
      </c>
      <c r="D2572" s="9">
        <v>2000</v>
      </c>
      <c r="E2572" s="9">
        <f t="shared" si="1306"/>
        <v>0</v>
      </c>
    </row>
    <row r="2573" spans="1:5" x14ac:dyDescent="0.25">
      <c r="A2573" s="44"/>
      <c r="B2573" s="2"/>
      <c r="C2573" s="9"/>
      <c r="D2573" s="9"/>
      <c r="E2573" s="9"/>
    </row>
    <row r="2574" spans="1:5" x14ac:dyDescent="0.25">
      <c r="A2574" s="45">
        <v>5</v>
      </c>
      <c r="B2574" s="39" t="s">
        <v>187</v>
      </c>
      <c r="C2574" s="40">
        <f t="shared" ref="C2574" si="1307">C2575-C2576</f>
        <v>5762879.2200000007</v>
      </c>
      <c r="D2574" s="40">
        <f t="shared" ref="D2574" si="1308">D2575-D2576</f>
        <v>4989949.5699999984</v>
      </c>
      <c r="E2574" s="40">
        <f t="shared" ref="E2574:E2576" si="1309">C2574-D2574</f>
        <v>772929.65000000224</v>
      </c>
    </row>
    <row r="2575" spans="1:5" x14ac:dyDescent="0.25">
      <c r="A2575" s="44"/>
      <c r="B2575" s="42" t="s">
        <v>180</v>
      </c>
      <c r="C2575" s="9">
        <v>13823990.630000001</v>
      </c>
      <c r="D2575" s="9">
        <v>13618537.869999999</v>
      </c>
      <c r="E2575" s="9">
        <f t="shared" si="1309"/>
        <v>205452.76000000164</v>
      </c>
    </row>
    <row r="2576" spans="1:5" x14ac:dyDescent="0.25">
      <c r="A2576" s="44"/>
      <c r="B2576" s="42" t="s">
        <v>181</v>
      </c>
      <c r="C2576" s="9">
        <v>8061111.4100000001</v>
      </c>
      <c r="D2576" s="9">
        <v>8628588.3000000007</v>
      </c>
      <c r="E2576" s="9">
        <f t="shared" si="1309"/>
        <v>-567476.8900000006</v>
      </c>
    </row>
    <row r="2577" spans="1:5" x14ac:dyDescent="0.25">
      <c r="A2577" s="44"/>
      <c r="B2577" s="2"/>
      <c r="C2577" s="9"/>
      <c r="D2577" s="9"/>
      <c r="E2577" s="9"/>
    </row>
    <row r="2578" spans="1:5" x14ac:dyDescent="0.25">
      <c r="A2578" s="45">
        <v>6</v>
      </c>
      <c r="B2578" s="39" t="s">
        <v>188</v>
      </c>
      <c r="C2578" s="40">
        <f t="shared" ref="C2578" si="1310">C2579-C2580</f>
        <v>2563901.0699999998</v>
      </c>
      <c r="D2578" s="40">
        <f t="shared" ref="D2578" si="1311">D2579-D2580</f>
        <v>2735368.2800000003</v>
      </c>
      <c r="E2578" s="40">
        <f t="shared" ref="E2578:E2580" si="1312">C2578-D2578</f>
        <v>-171467.21000000043</v>
      </c>
    </row>
    <row r="2579" spans="1:5" x14ac:dyDescent="0.25">
      <c r="A2579" s="44"/>
      <c r="B2579" s="42" t="s">
        <v>180</v>
      </c>
      <c r="C2579" s="9">
        <v>3159048.86</v>
      </c>
      <c r="D2579" s="9">
        <v>3142959.49</v>
      </c>
      <c r="E2579" s="9">
        <f t="shared" si="1312"/>
        <v>16089.369999999646</v>
      </c>
    </row>
    <row r="2580" spans="1:5" x14ac:dyDescent="0.25">
      <c r="A2580" s="44"/>
      <c r="B2580" s="42" t="s">
        <v>181</v>
      </c>
      <c r="C2580" s="9">
        <v>595147.79</v>
      </c>
      <c r="D2580" s="9">
        <v>407591.21</v>
      </c>
      <c r="E2580" s="9">
        <f t="shared" si="1312"/>
        <v>187556.58000000002</v>
      </c>
    </row>
    <row r="2581" spans="1:5" x14ac:dyDescent="0.25">
      <c r="A2581" s="44"/>
      <c r="B2581" s="2"/>
      <c r="C2581" s="9"/>
      <c r="D2581" s="9"/>
      <c r="E2581" s="9"/>
    </row>
    <row r="2582" spans="1:5" x14ac:dyDescent="0.25">
      <c r="A2582" s="45">
        <v>7</v>
      </c>
      <c r="B2582" s="39" t="s">
        <v>189</v>
      </c>
      <c r="C2582" s="40">
        <f t="shared" ref="C2582" si="1313">C2583-C2584</f>
        <v>72992.169999999925</v>
      </c>
      <c r="D2582" s="40">
        <f t="shared" ref="D2582" si="1314">D2583-D2584</f>
        <v>101661.10000000009</v>
      </c>
      <c r="E2582" s="40">
        <f t="shared" ref="E2582:E2584" si="1315">C2582-D2582</f>
        <v>-28668.930000000168</v>
      </c>
    </row>
    <row r="2583" spans="1:5" x14ac:dyDescent="0.25">
      <c r="A2583" s="44"/>
      <c r="B2583" s="42" t="s">
        <v>180</v>
      </c>
      <c r="C2583" s="9">
        <v>3776810.53</v>
      </c>
      <c r="D2583" s="9">
        <v>3693570.92</v>
      </c>
      <c r="E2583" s="9">
        <f t="shared" si="1315"/>
        <v>83239.60999999987</v>
      </c>
    </row>
    <row r="2584" spans="1:5" x14ac:dyDescent="0.25">
      <c r="A2584" s="44"/>
      <c r="B2584" s="42" t="s">
        <v>181</v>
      </c>
      <c r="C2584" s="9">
        <v>3703818.36</v>
      </c>
      <c r="D2584" s="9">
        <v>3591909.82</v>
      </c>
      <c r="E2584" s="9">
        <f t="shared" si="1315"/>
        <v>111908.54000000004</v>
      </c>
    </row>
    <row r="2585" spans="1:5" x14ac:dyDescent="0.25">
      <c r="A2585" s="44"/>
      <c r="B2585" s="2"/>
      <c r="C2585" s="9"/>
      <c r="D2585" s="9"/>
      <c r="E2585" s="9"/>
    </row>
    <row r="2586" spans="1:5" x14ac:dyDescent="0.25">
      <c r="A2586" s="45">
        <v>8</v>
      </c>
      <c r="B2586" s="39" t="s">
        <v>190</v>
      </c>
      <c r="C2586" s="40">
        <f t="shared" ref="C2586" si="1316">C2587-C2588</f>
        <v>-321049.75999999995</v>
      </c>
      <c r="D2586" s="40">
        <f t="shared" ref="D2586" si="1317">D2587-D2588</f>
        <v>348298.42</v>
      </c>
      <c r="E2586" s="40">
        <f t="shared" ref="E2586:E2588" si="1318">C2586-D2586</f>
        <v>-669348.17999999993</v>
      </c>
    </row>
    <row r="2587" spans="1:5" x14ac:dyDescent="0.25">
      <c r="A2587" s="44"/>
      <c r="B2587" s="42" t="s">
        <v>180</v>
      </c>
      <c r="C2587" s="9">
        <v>433646.59</v>
      </c>
      <c r="D2587" s="9">
        <v>386182.62</v>
      </c>
      <c r="E2587" s="9">
        <f t="shared" si="1318"/>
        <v>47463.97000000003</v>
      </c>
    </row>
    <row r="2588" spans="1:5" x14ac:dyDescent="0.25">
      <c r="A2588" s="44"/>
      <c r="B2588" s="42" t="s">
        <v>181</v>
      </c>
      <c r="C2588" s="9">
        <v>754696.35</v>
      </c>
      <c r="D2588" s="9">
        <v>37884.199999999997</v>
      </c>
      <c r="E2588" s="9">
        <f t="shared" si="1318"/>
        <v>716812.15</v>
      </c>
    </row>
    <row r="2589" spans="1:5" x14ac:dyDescent="0.25">
      <c r="A2589" s="44"/>
      <c r="B2589" s="2"/>
      <c r="C2589" s="9"/>
      <c r="D2589" s="9"/>
      <c r="E2589" s="9"/>
    </row>
    <row r="2590" spans="1:5" x14ac:dyDescent="0.25">
      <c r="A2590" s="45">
        <v>9</v>
      </c>
      <c r="B2590" s="39" t="s">
        <v>191</v>
      </c>
      <c r="C2590" s="40">
        <f t="shared" ref="C2590" si="1319">C2591-C2592</f>
        <v>-23220326.640000001</v>
      </c>
      <c r="D2590" s="40">
        <f t="shared" ref="D2590" si="1320">D2591-D2592</f>
        <v>-23369596.050000001</v>
      </c>
      <c r="E2590" s="40">
        <f t="shared" ref="E2590:E2592" si="1321">C2590-D2590</f>
        <v>149269.41000000015</v>
      </c>
    </row>
    <row r="2591" spans="1:5" ht="21" x14ac:dyDescent="0.35">
      <c r="A2591" s="46"/>
      <c r="B2591" s="42" t="s">
        <v>180</v>
      </c>
      <c r="C2591" s="9">
        <v>5951416.7999999998</v>
      </c>
      <c r="D2591" s="9">
        <v>7408689.1799999997</v>
      </c>
      <c r="E2591" s="9">
        <f t="shared" si="1321"/>
        <v>-1457272.38</v>
      </c>
    </row>
    <row r="2592" spans="1:5" ht="21" x14ac:dyDescent="0.35">
      <c r="A2592" s="46"/>
      <c r="B2592" s="42" t="s">
        <v>181</v>
      </c>
      <c r="C2592" s="9">
        <v>29171743.440000001</v>
      </c>
      <c r="D2592" s="9">
        <v>30778285.23</v>
      </c>
      <c r="E2592" s="9">
        <f t="shared" si="1321"/>
        <v>-1606541.7899999991</v>
      </c>
    </row>
    <row r="2593" spans="1:5" ht="21" x14ac:dyDescent="0.35">
      <c r="A2593" s="46"/>
      <c r="B2593" s="47"/>
      <c r="C2593" s="9"/>
      <c r="D2593" s="9"/>
      <c r="E2593" s="9"/>
    </row>
    <row r="2594" spans="1:5" x14ac:dyDescent="0.25">
      <c r="A2594" s="45"/>
      <c r="B2594" s="39" t="s">
        <v>192</v>
      </c>
      <c r="C2594" s="40">
        <f t="shared" ref="C2594:C2596" si="1322">C2554+C2558+C2562+C2566+C2570+C2574+C2578+C2582+C2586+C2590</f>
        <v>0</v>
      </c>
      <c r="D2594" s="40">
        <f t="shared" ref="D2594:D2596" si="1323">D2554+D2558+D2562+D2566+D2570+D2574+D2578+D2582+D2586+D2590</f>
        <v>0</v>
      </c>
      <c r="E2594" s="40">
        <f t="shared" ref="E2594:E2596" si="1324">C2594-D2594</f>
        <v>0</v>
      </c>
    </row>
    <row r="2595" spans="1:5" ht="21" x14ac:dyDescent="0.35">
      <c r="A2595" s="46"/>
      <c r="B2595" s="42" t="s">
        <v>180</v>
      </c>
      <c r="C2595" s="36">
        <f t="shared" si="1322"/>
        <v>44478438.080000006</v>
      </c>
      <c r="D2595" s="36">
        <f t="shared" si="1323"/>
        <v>46046732.969999999</v>
      </c>
      <c r="E2595" s="9">
        <f t="shared" si="1324"/>
        <v>-1568294.8899999931</v>
      </c>
    </row>
    <row r="2596" spans="1:5" ht="21" x14ac:dyDescent="0.35">
      <c r="A2596" s="46"/>
      <c r="B2596" s="42" t="s">
        <v>181</v>
      </c>
      <c r="C2596" s="36">
        <f t="shared" si="1322"/>
        <v>44478438.079999998</v>
      </c>
      <c r="D2596" s="36">
        <f t="shared" si="1323"/>
        <v>46046732.969999999</v>
      </c>
      <c r="E2596" s="9">
        <f t="shared" si="1324"/>
        <v>-1568294.8900000006</v>
      </c>
    </row>
    <row r="2598" spans="1:5" x14ac:dyDescent="0.25">
      <c r="A2598" s="27"/>
      <c r="B2598" s="27"/>
      <c r="C2598" s="27"/>
      <c r="D2598" s="27"/>
      <c r="E2598" s="27"/>
    </row>
    <row r="2601" spans="1:5" ht="26.25" x14ac:dyDescent="0.4">
      <c r="A2601" s="1" t="s">
        <v>178</v>
      </c>
      <c r="B2601" s="2"/>
      <c r="C2601" s="18">
        <v>2021</v>
      </c>
      <c r="D2601" s="18">
        <v>2020</v>
      </c>
      <c r="E2601" s="20" t="s">
        <v>125</v>
      </c>
    </row>
    <row r="2602" spans="1:5" x14ac:dyDescent="0.25">
      <c r="A2602" t="s">
        <v>0</v>
      </c>
      <c r="C2602" s="3">
        <v>559</v>
      </c>
      <c r="D2602" s="3">
        <v>560</v>
      </c>
      <c r="E2602" s="29">
        <f>C2602-D2602</f>
        <v>-1</v>
      </c>
    </row>
    <row r="2603" spans="1:5" x14ac:dyDescent="0.25">
      <c r="C2603" s="31" t="s">
        <v>177</v>
      </c>
      <c r="D2603" s="31" t="s">
        <v>177</v>
      </c>
      <c r="E2603" s="4" t="s">
        <v>177</v>
      </c>
    </row>
    <row r="2604" spans="1:5" x14ac:dyDescent="0.25">
      <c r="A2604" s="38">
        <v>0</v>
      </c>
      <c r="B2604" s="39" t="s">
        <v>179</v>
      </c>
      <c r="C2604" s="40">
        <f t="shared" ref="C2604" si="1325">C2605-C2606</f>
        <v>238776.64</v>
      </c>
      <c r="D2604" s="40">
        <f t="shared" ref="D2604" si="1326">D2605-D2606</f>
        <v>255384.38</v>
      </c>
      <c r="E2604" s="40">
        <f>C2604-D2604</f>
        <v>-16607.739999999991</v>
      </c>
    </row>
    <row r="2605" spans="1:5" x14ac:dyDescent="0.25">
      <c r="A2605" s="41"/>
      <c r="B2605" s="42" t="s">
        <v>180</v>
      </c>
      <c r="C2605" s="43">
        <v>258548.75</v>
      </c>
      <c r="D2605" s="43">
        <v>273304.08</v>
      </c>
      <c r="E2605" s="9">
        <f>C2605-D2605</f>
        <v>-14755.330000000016</v>
      </c>
    </row>
    <row r="2606" spans="1:5" x14ac:dyDescent="0.25">
      <c r="A2606" s="41"/>
      <c r="B2606" s="42" t="s">
        <v>181</v>
      </c>
      <c r="C2606" s="43">
        <v>19772.11</v>
      </c>
      <c r="D2606" s="43">
        <v>17919.7</v>
      </c>
      <c r="E2606" s="9">
        <f>C2606-D2606</f>
        <v>1852.4099999999999</v>
      </c>
    </row>
    <row r="2607" spans="1:5" x14ac:dyDescent="0.25">
      <c r="A2607" s="44"/>
      <c r="B2607" s="2"/>
      <c r="C2607" s="9"/>
      <c r="D2607" s="9"/>
    </row>
    <row r="2608" spans="1:5" x14ac:dyDescent="0.25">
      <c r="A2608" s="38" t="s">
        <v>182</v>
      </c>
      <c r="B2608" s="39" t="s">
        <v>183</v>
      </c>
      <c r="C2608" s="40">
        <f t="shared" ref="C2608" si="1327">C2609-C2610</f>
        <v>-11014.400000000001</v>
      </c>
      <c r="D2608" s="40">
        <f t="shared" ref="D2608" si="1328">D2609-D2610</f>
        <v>-25096.399999999998</v>
      </c>
      <c r="E2608" s="40">
        <f>C2608-D2608</f>
        <v>14081.999999999996</v>
      </c>
    </row>
    <row r="2609" spans="1:5" x14ac:dyDescent="0.25">
      <c r="A2609" s="41"/>
      <c r="B2609" s="42" t="s">
        <v>180</v>
      </c>
      <c r="C2609" s="9">
        <v>37469.1</v>
      </c>
      <c r="D2609" s="9">
        <v>30851.8</v>
      </c>
      <c r="E2609" s="9">
        <f>C2609-D2609</f>
        <v>6617.2999999999993</v>
      </c>
    </row>
    <row r="2610" spans="1:5" x14ac:dyDescent="0.25">
      <c r="A2610" s="41"/>
      <c r="B2610" s="42" t="s">
        <v>181</v>
      </c>
      <c r="C2610" s="9">
        <v>48483.5</v>
      </c>
      <c r="D2610" s="9">
        <v>55948.2</v>
      </c>
      <c r="E2610" s="9">
        <f t="shared" ref="E2610" si="1329">C2610-D2610</f>
        <v>-7464.6999999999971</v>
      </c>
    </row>
    <row r="2611" spans="1:5" x14ac:dyDescent="0.25">
      <c r="A2611" s="44"/>
      <c r="B2611" s="2"/>
      <c r="C2611" s="9"/>
      <c r="D2611" s="9"/>
      <c r="E2611" s="9"/>
    </row>
    <row r="2612" spans="1:5" x14ac:dyDescent="0.25">
      <c r="A2612" s="45">
        <v>2</v>
      </c>
      <c r="B2612" s="39" t="s">
        <v>184</v>
      </c>
      <c r="C2612" s="40">
        <f t="shared" ref="C2612" si="1330">C2613-C2614</f>
        <v>647639.4</v>
      </c>
      <c r="D2612" s="40">
        <f t="shared" ref="D2612" si="1331">D2613-D2614</f>
        <v>680909.1</v>
      </c>
      <c r="E2612" s="40">
        <f t="shared" ref="E2612:E2614" si="1332">C2612-D2612</f>
        <v>-33269.699999999953</v>
      </c>
    </row>
    <row r="2613" spans="1:5" x14ac:dyDescent="0.25">
      <c r="A2613" s="44"/>
      <c r="B2613" s="42" t="s">
        <v>180</v>
      </c>
      <c r="C2613" s="43">
        <v>757173.9</v>
      </c>
      <c r="D2613" s="43">
        <v>781849.5</v>
      </c>
      <c r="E2613" s="9">
        <f t="shared" si="1332"/>
        <v>-24675.599999999977</v>
      </c>
    </row>
    <row r="2614" spans="1:5" x14ac:dyDescent="0.25">
      <c r="A2614" s="44"/>
      <c r="B2614" s="42" t="s">
        <v>181</v>
      </c>
      <c r="C2614" s="43">
        <v>109534.5</v>
      </c>
      <c r="D2614" s="43">
        <v>100940.4</v>
      </c>
      <c r="E2614" s="9">
        <f t="shared" si="1332"/>
        <v>8594.1000000000058</v>
      </c>
    </row>
    <row r="2615" spans="1:5" x14ac:dyDescent="0.25">
      <c r="A2615" s="44"/>
      <c r="B2615" s="2"/>
      <c r="C2615" s="9"/>
      <c r="D2615" s="9"/>
      <c r="E2615" s="9"/>
    </row>
    <row r="2616" spans="1:5" x14ac:dyDescent="0.25">
      <c r="A2616" s="45">
        <v>3</v>
      </c>
      <c r="B2616" s="39" t="s">
        <v>185</v>
      </c>
      <c r="C2616" s="40">
        <f t="shared" ref="C2616" si="1333">C2617-C2618</f>
        <v>90199.1</v>
      </c>
      <c r="D2616" s="40">
        <f t="shared" ref="D2616" si="1334">D2617-D2618</f>
        <v>98232.37</v>
      </c>
      <c r="E2616" s="40">
        <f t="shared" ref="E2616:E2618" si="1335">C2616-D2616</f>
        <v>-8033.2699999999895</v>
      </c>
    </row>
    <row r="2617" spans="1:5" x14ac:dyDescent="0.25">
      <c r="A2617" s="44"/>
      <c r="B2617" s="42" t="s">
        <v>180</v>
      </c>
      <c r="C2617" s="9">
        <v>111744.1</v>
      </c>
      <c r="D2617" s="9">
        <v>119249.87</v>
      </c>
      <c r="E2617" s="9">
        <f t="shared" si="1335"/>
        <v>-7505.7699999999895</v>
      </c>
    </row>
    <row r="2618" spans="1:5" x14ac:dyDescent="0.25">
      <c r="A2618" s="44"/>
      <c r="B2618" s="42" t="s">
        <v>181</v>
      </c>
      <c r="C2618" s="9">
        <v>21545</v>
      </c>
      <c r="D2618" s="9">
        <v>21017.5</v>
      </c>
      <c r="E2618" s="9">
        <f t="shared" si="1335"/>
        <v>527.5</v>
      </c>
    </row>
    <row r="2619" spans="1:5" x14ac:dyDescent="0.25">
      <c r="A2619" s="44"/>
      <c r="B2619" s="2"/>
      <c r="C2619" s="9"/>
      <c r="D2619" s="9"/>
      <c r="E2619" s="9"/>
    </row>
    <row r="2620" spans="1:5" x14ac:dyDescent="0.25">
      <c r="A2620" s="45">
        <v>4</v>
      </c>
      <c r="B2620" s="39" t="s">
        <v>186</v>
      </c>
      <c r="C2620" s="40">
        <f t="shared" ref="C2620" si="1336">C2621-C2622</f>
        <v>6044.05</v>
      </c>
      <c r="D2620" s="40">
        <f t="shared" ref="D2620" si="1337">D2621-D2622</f>
        <v>5347.5</v>
      </c>
      <c r="E2620" s="40">
        <f t="shared" ref="E2620:E2622" si="1338">C2620-D2620</f>
        <v>696.55000000000018</v>
      </c>
    </row>
    <row r="2621" spans="1:5" x14ac:dyDescent="0.25">
      <c r="A2621" s="44"/>
      <c r="B2621" s="42" t="s">
        <v>180</v>
      </c>
      <c r="C2621" s="9">
        <v>6044.05</v>
      </c>
      <c r="D2621" s="9">
        <v>5347.5</v>
      </c>
      <c r="E2621" s="9">
        <f t="shared" si="1338"/>
        <v>696.55000000000018</v>
      </c>
    </row>
    <row r="2622" spans="1:5" x14ac:dyDescent="0.25">
      <c r="A2622" s="44"/>
      <c r="B2622" s="42" t="s">
        <v>181</v>
      </c>
      <c r="C2622" s="9">
        <v>0</v>
      </c>
      <c r="D2622" s="9">
        <v>0</v>
      </c>
      <c r="E2622" s="9">
        <f t="shared" si="1338"/>
        <v>0</v>
      </c>
    </row>
    <row r="2623" spans="1:5" x14ac:dyDescent="0.25">
      <c r="A2623" s="44"/>
      <c r="B2623" s="2"/>
      <c r="C2623" s="9"/>
      <c r="D2623" s="9"/>
      <c r="E2623" s="9"/>
    </row>
    <row r="2624" spans="1:5" x14ac:dyDescent="0.25">
      <c r="A2624" s="45">
        <v>5</v>
      </c>
      <c r="B2624" s="39" t="s">
        <v>187</v>
      </c>
      <c r="C2624" s="40">
        <f t="shared" ref="C2624" si="1339">C2625-C2626</f>
        <v>445106.50999999995</v>
      </c>
      <c r="D2624" s="40">
        <f t="shared" ref="D2624" si="1340">D2625-D2626</f>
        <v>432284.75</v>
      </c>
      <c r="E2624" s="40">
        <f t="shared" ref="E2624:E2626" si="1341">C2624-D2624</f>
        <v>12821.759999999951</v>
      </c>
    </row>
    <row r="2625" spans="1:5" x14ac:dyDescent="0.25">
      <c r="A2625" s="44"/>
      <c r="B2625" s="42" t="s">
        <v>180</v>
      </c>
      <c r="C2625" s="9">
        <v>560628.71</v>
      </c>
      <c r="D2625" s="9">
        <v>549747.35</v>
      </c>
      <c r="E2625" s="9">
        <f t="shared" si="1341"/>
        <v>10881.359999999986</v>
      </c>
    </row>
    <row r="2626" spans="1:5" x14ac:dyDescent="0.25">
      <c r="A2626" s="44"/>
      <c r="B2626" s="42" t="s">
        <v>181</v>
      </c>
      <c r="C2626" s="9">
        <v>115522.2</v>
      </c>
      <c r="D2626" s="9">
        <v>117462.6</v>
      </c>
      <c r="E2626" s="9">
        <f t="shared" si="1341"/>
        <v>-1940.4000000000087</v>
      </c>
    </row>
    <row r="2627" spans="1:5" x14ac:dyDescent="0.25">
      <c r="A2627" s="44"/>
      <c r="B2627" s="2"/>
      <c r="C2627" s="9"/>
      <c r="D2627" s="9"/>
      <c r="E2627" s="9"/>
    </row>
    <row r="2628" spans="1:5" x14ac:dyDescent="0.25">
      <c r="A2628" s="45">
        <v>6</v>
      </c>
      <c r="B2628" s="39" t="s">
        <v>188</v>
      </c>
      <c r="C2628" s="40">
        <f t="shared" ref="C2628" si="1342">C2629-C2630</f>
        <v>148436.70000000001</v>
      </c>
      <c r="D2628" s="40">
        <f t="shared" ref="D2628" si="1343">D2629-D2630</f>
        <v>143709.35</v>
      </c>
      <c r="E2628" s="40">
        <f t="shared" ref="E2628:E2630" si="1344">C2628-D2628</f>
        <v>4727.3500000000058</v>
      </c>
    </row>
    <row r="2629" spans="1:5" x14ac:dyDescent="0.25">
      <c r="A2629" s="44"/>
      <c r="B2629" s="42" t="s">
        <v>180</v>
      </c>
      <c r="C2629" s="9">
        <v>176726.7</v>
      </c>
      <c r="D2629" s="9">
        <v>172083.20000000001</v>
      </c>
      <c r="E2629" s="9">
        <f t="shared" si="1344"/>
        <v>4643.5</v>
      </c>
    </row>
    <row r="2630" spans="1:5" x14ac:dyDescent="0.25">
      <c r="A2630" s="44"/>
      <c r="B2630" s="42" t="s">
        <v>181</v>
      </c>
      <c r="C2630" s="9">
        <v>28290</v>
      </c>
      <c r="D2630" s="9">
        <v>28373.85</v>
      </c>
      <c r="E2630" s="9">
        <f t="shared" si="1344"/>
        <v>-83.849999999998545</v>
      </c>
    </row>
    <row r="2631" spans="1:5" x14ac:dyDescent="0.25">
      <c r="A2631" s="44"/>
      <c r="B2631" s="2"/>
      <c r="C2631" s="9"/>
      <c r="D2631" s="9"/>
      <c r="E2631" s="9"/>
    </row>
    <row r="2632" spans="1:5" x14ac:dyDescent="0.25">
      <c r="A2632" s="45">
        <v>7</v>
      </c>
      <c r="B2632" s="39" t="s">
        <v>189</v>
      </c>
      <c r="C2632" s="40">
        <f t="shared" ref="C2632" si="1345">C2633-C2634</f>
        <v>-44249.78</v>
      </c>
      <c r="D2632" s="40">
        <f t="shared" ref="D2632" si="1346">D2633-D2634</f>
        <v>-38399.299999999988</v>
      </c>
      <c r="E2632" s="40">
        <f t="shared" ref="E2632:E2634" si="1347">C2632-D2632</f>
        <v>-5850.4800000000105</v>
      </c>
    </row>
    <row r="2633" spans="1:5" x14ac:dyDescent="0.25">
      <c r="A2633" s="44"/>
      <c r="B2633" s="42" t="s">
        <v>180</v>
      </c>
      <c r="C2633" s="9">
        <v>223391.27</v>
      </c>
      <c r="D2633" s="9">
        <v>247550.8</v>
      </c>
      <c r="E2633" s="9">
        <f t="shared" si="1347"/>
        <v>-24159.53</v>
      </c>
    </row>
    <row r="2634" spans="1:5" x14ac:dyDescent="0.25">
      <c r="A2634" s="44"/>
      <c r="B2634" s="42" t="s">
        <v>181</v>
      </c>
      <c r="C2634" s="9">
        <v>267641.05</v>
      </c>
      <c r="D2634" s="9">
        <v>285950.09999999998</v>
      </c>
      <c r="E2634" s="9">
        <f t="shared" si="1347"/>
        <v>-18309.049999999988</v>
      </c>
    </row>
    <row r="2635" spans="1:5" x14ac:dyDescent="0.25">
      <c r="A2635" s="44"/>
      <c r="B2635" s="2"/>
      <c r="C2635" s="9"/>
      <c r="D2635" s="9"/>
      <c r="E2635" s="9"/>
    </row>
    <row r="2636" spans="1:5" x14ac:dyDescent="0.25">
      <c r="A2636" s="45">
        <v>8</v>
      </c>
      <c r="B2636" s="39" t="s">
        <v>190</v>
      </c>
      <c r="C2636" s="40">
        <f t="shared" ref="C2636" si="1348">C2637-C2638</f>
        <v>-40887.359999999986</v>
      </c>
      <c r="D2636" s="40">
        <f t="shared" ref="D2636" si="1349">D2637-D2638</f>
        <v>-62083</v>
      </c>
      <c r="E2636" s="40">
        <f t="shared" ref="E2636:E2638" si="1350">C2636-D2636</f>
        <v>21195.640000000014</v>
      </c>
    </row>
    <row r="2637" spans="1:5" x14ac:dyDescent="0.25">
      <c r="A2637" s="44"/>
      <c r="B2637" s="42" t="s">
        <v>180</v>
      </c>
      <c r="C2637" s="9">
        <v>132033.95000000001</v>
      </c>
      <c r="D2637" s="9">
        <v>134252.29999999999</v>
      </c>
      <c r="E2637" s="9">
        <f t="shared" si="1350"/>
        <v>-2218.3499999999767</v>
      </c>
    </row>
    <row r="2638" spans="1:5" x14ac:dyDescent="0.25">
      <c r="A2638" s="44"/>
      <c r="B2638" s="42" t="s">
        <v>181</v>
      </c>
      <c r="C2638" s="9">
        <v>172921.31</v>
      </c>
      <c r="D2638" s="9">
        <v>196335.3</v>
      </c>
      <c r="E2638" s="9">
        <f t="shared" si="1350"/>
        <v>-23413.989999999991</v>
      </c>
    </row>
    <row r="2639" spans="1:5" x14ac:dyDescent="0.25">
      <c r="A2639" s="44"/>
      <c r="B2639" s="2"/>
      <c r="C2639" s="9"/>
      <c r="D2639" s="9"/>
      <c r="E2639" s="9"/>
    </row>
    <row r="2640" spans="1:5" x14ac:dyDescent="0.25">
      <c r="A2640" s="45">
        <v>9</v>
      </c>
      <c r="B2640" s="39" t="s">
        <v>191</v>
      </c>
      <c r="C2640" s="40">
        <f t="shared" ref="C2640" si="1351">C2641-C2642</f>
        <v>-1596064.47</v>
      </c>
      <c r="D2640" s="40">
        <f t="shared" ref="D2640" si="1352">D2641-D2642</f>
        <v>-1539488.68</v>
      </c>
      <c r="E2640" s="40">
        <f t="shared" ref="E2640:E2642" si="1353">C2640-D2640</f>
        <v>-56575.790000000037</v>
      </c>
    </row>
    <row r="2641" spans="1:5" ht="21" x14ac:dyDescent="0.35">
      <c r="A2641" s="46"/>
      <c r="B2641" s="42" t="s">
        <v>180</v>
      </c>
      <c r="C2641" s="9">
        <v>184839.09</v>
      </c>
      <c r="D2641" s="9">
        <v>92526.26</v>
      </c>
      <c r="E2641" s="9">
        <f t="shared" si="1353"/>
        <v>92312.83</v>
      </c>
    </row>
    <row r="2642" spans="1:5" ht="21" x14ac:dyDescent="0.35">
      <c r="A2642" s="46"/>
      <c r="B2642" s="42" t="s">
        <v>181</v>
      </c>
      <c r="C2642" s="9">
        <v>1780903.56</v>
      </c>
      <c r="D2642" s="9">
        <v>1632014.94</v>
      </c>
      <c r="E2642" s="9">
        <f t="shared" si="1353"/>
        <v>148888.62000000011</v>
      </c>
    </row>
    <row r="2643" spans="1:5" ht="21" x14ac:dyDescent="0.35">
      <c r="A2643" s="46"/>
      <c r="B2643" s="47"/>
      <c r="C2643" s="9"/>
      <c r="D2643" s="9"/>
      <c r="E2643" s="9"/>
    </row>
    <row r="2644" spans="1:5" x14ac:dyDescent="0.25">
      <c r="A2644" s="45"/>
      <c r="B2644" s="39" t="s">
        <v>192</v>
      </c>
      <c r="C2644" s="40">
        <f t="shared" ref="C2644:C2646" si="1354">C2604+C2608+C2612+C2616+C2620+C2624+C2628+C2632+C2636+C2640</f>
        <v>-116013.6100000001</v>
      </c>
      <c r="D2644" s="40">
        <f t="shared" ref="D2644:D2646" si="1355">D2604+D2608+D2612+D2616+D2620+D2624+D2628+D2632+D2636+D2640</f>
        <v>-49199.929999999935</v>
      </c>
      <c r="E2644" s="40">
        <f t="shared" ref="E2644:E2646" si="1356">C2644-D2644</f>
        <v>-66813.680000000168</v>
      </c>
    </row>
    <row r="2645" spans="1:5" ht="21" x14ac:dyDescent="0.35">
      <c r="A2645" s="46"/>
      <c r="B2645" s="42" t="s">
        <v>180</v>
      </c>
      <c r="C2645" s="9">
        <f t="shared" si="1354"/>
        <v>2448599.62</v>
      </c>
      <c r="D2645" s="9">
        <f t="shared" si="1355"/>
        <v>2406762.6599999997</v>
      </c>
      <c r="E2645" s="9">
        <f t="shared" si="1356"/>
        <v>41836.960000000428</v>
      </c>
    </row>
    <row r="2646" spans="1:5" ht="21" x14ac:dyDescent="0.35">
      <c r="A2646" s="46"/>
      <c r="B2646" s="42" t="s">
        <v>181</v>
      </c>
      <c r="C2646" s="9">
        <f t="shared" si="1354"/>
        <v>2564613.23</v>
      </c>
      <c r="D2646" s="9">
        <f t="shared" si="1355"/>
        <v>2455962.59</v>
      </c>
      <c r="E2646" s="9">
        <f t="shared" si="1356"/>
        <v>108650.64000000013</v>
      </c>
    </row>
    <row r="2648" spans="1:5" x14ac:dyDescent="0.25">
      <c r="A2648" s="27"/>
      <c r="B2648" s="27"/>
      <c r="C2648" s="27"/>
      <c r="D2648" s="27"/>
      <c r="E2648" s="27"/>
    </row>
    <row r="2651" spans="1:5" ht="26.25" x14ac:dyDescent="0.4">
      <c r="A2651" s="1" t="s">
        <v>178</v>
      </c>
      <c r="B2651" s="2"/>
      <c r="C2651" s="18">
        <v>2021</v>
      </c>
      <c r="D2651" s="18">
        <v>2020</v>
      </c>
      <c r="E2651" s="20" t="s">
        <v>125</v>
      </c>
    </row>
    <row r="2652" spans="1:5" x14ac:dyDescent="0.25">
      <c r="A2652" t="s">
        <v>0</v>
      </c>
      <c r="C2652" s="3">
        <v>73798</v>
      </c>
      <c r="D2652" s="3">
        <v>73709</v>
      </c>
      <c r="E2652" s="29">
        <f>C2652-D2652</f>
        <v>89</v>
      </c>
    </row>
    <row r="2653" spans="1:5" x14ac:dyDescent="0.25">
      <c r="C2653" s="65" t="s">
        <v>404</v>
      </c>
      <c r="D2653" s="65" t="s">
        <v>404</v>
      </c>
      <c r="E2653" s="65" t="s">
        <v>404</v>
      </c>
    </row>
    <row r="2654" spans="1:5" x14ac:dyDescent="0.25">
      <c r="A2654" s="38">
        <v>0</v>
      </c>
      <c r="B2654" s="39" t="s">
        <v>179</v>
      </c>
      <c r="C2654" s="40">
        <v>28247889.289999995</v>
      </c>
      <c r="D2654" s="40">
        <v>27445094.550000008</v>
      </c>
      <c r="E2654" s="40">
        <f>C2654-D2654</f>
        <v>802794.73999998719</v>
      </c>
    </row>
    <row r="2655" spans="1:5" x14ac:dyDescent="0.25">
      <c r="A2655" s="41"/>
      <c r="B2655" s="42" t="s">
        <v>180</v>
      </c>
      <c r="C2655" s="43">
        <v>32143015.280000001</v>
      </c>
      <c r="D2655" s="43">
        <v>31469284.439999998</v>
      </c>
      <c r="E2655" s="9">
        <f>C2655-D2655</f>
        <v>673730.84000000358</v>
      </c>
    </row>
    <row r="2656" spans="1:5" x14ac:dyDescent="0.25">
      <c r="A2656" s="41"/>
      <c r="B2656" s="42" t="s">
        <v>181</v>
      </c>
      <c r="C2656" s="43">
        <v>3895125.9899999998</v>
      </c>
      <c r="D2656" s="43">
        <v>4024189.8900000006</v>
      </c>
      <c r="E2656" s="9">
        <f>C2656-D2656</f>
        <v>-129063.90000000084</v>
      </c>
    </row>
    <row r="2657" spans="1:5" x14ac:dyDescent="0.25">
      <c r="A2657" s="44"/>
      <c r="B2657" s="2"/>
      <c r="C2657" s="9"/>
      <c r="D2657" s="9"/>
    </row>
    <row r="2658" spans="1:5" x14ac:dyDescent="0.25">
      <c r="A2658" s="38" t="s">
        <v>182</v>
      </c>
      <c r="B2658" s="39" t="s">
        <v>183</v>
      </c>
      <c r="C2658" s="40">
        <v>3775725.4300000006</v>
      </c>
      <c r="D2658" s="40">
        <v>3617160.07</v>
      </c>
      <c r="E2658" s="40">
        <f>C2658-D2658</f>
        <v>158565.3600000008</v>
      </c>
    </row>
    <row r="2659" spans="1:5" x14ac:dyDescent="0.25">
      <c r="A2659" s="41"/>
      <c r="B2659" s="42" t="s">
        <v>180</v>
      </c>
      <c r="C2659" s="9">
        <v>11416095.65</v>
      </c>
      <c r="D2659" s="9">
        <v>11136519.650000002</v>
      </c>
      <c r="E2659" s="9">
        <f>C2659-D2659</f>
        <v>279575.99999999814</v>
      </c>
    </row>
    <row r="2660" spans="1:5" x14ac:dyDescent="0.25">
      <c r="A2660" s="41"/>
      <c r="B2660" s="42" t="s">
        <v>181</v>
      </c>
      <c r="C2660" s="9">
        <v>7640370.2199999988</v>
      </c>
      <c r="D2660" s="9">
        <v>7519359.5800000019</v>
      </c>
      <c r="E2660" s="9">
        <f t="shared" ref="E2660" si="1357">C2660-D2660</f>
        <v>121010.63999999687</v>
      </c>
    </row>
    <row r="2661" spans="1:5" x14ac:dyDescent="0.25">
      <c r="A2661" s="44"/>
      <c r="B2661" s="2"/>
      <c r="C2661" s="9"/>
      <c r="D2661" s="9"/>
      <c r="E2661" s="9"/>
    </row>
    <row r="2662" spans="1:5" x14ac:dyDescent="0.25">
      <c r="A2662" s="45">
        <v>2</v>
      </c>
      <c r="B2662" s="39" t="s">
        <v>184</v>
      </c>
      <c r="C2662" s="40">
        <v>95940341.979999989</v>
      </c>
      <c r="D2662" s="40">
        <v>95580531.25</v>
      </c>
      <c r="E2662" s="40">
        <f t="shared" ref="E2662:E2664" si="1358">C2662-D2662</f>
        <v>359810.72999998927</v>
      </c>
    </row>
    <row r="2663" spans="1:5" x14ac:dyDescent="0.25">
      <c r="A2663" s="44"/>
      <c r="B2663" s="42" t="s">
        <v>180</v>
      </c>
      <c r="C2663" s="43">
        <v>102422916.93999998</v>
      </c>
      <c r="D2663" s="43">
        <v>102323379.91000003</v>
      </c>
      <c r="E2663" s="9">
        <f t="shared" si="1358"/>
        <v>99537.029999956489</v>
      </c>
    </row>
    <row r="2664" spans="1:5" x14ac:dyDescent="0.25">
      <c r="A2664" s="44"/>
      <c r="B2664" s="42" t="s">
        <v>181</v>
      </c>
      <c r="C2664" s="43">
        <v>6482574.9600000009</v>
      </c>
      <c r="D2664" s="43">
        <v>6742848.660000002</v>
      </c>
      <c r="E2664" s="9">
        <f t="shared" si="1358"/>
        <v>-260273.70000000112</v>
      </c>
    </row>
    <row r="2665" spans="1:5" x14ac:dyDescent="0.25">
      <c r="A2665" s="44"/>
      <c r="B2665" s="2"/>
      <c r="C2665" s="9"/>
      <c r="D2665" s="9"/>
      <c r="E2665" s="9"/>
    </row>
    <row r="2666" spans="1:5" x14ac:dyDescent="0.25">
      <c r="A2666" s="45">
        <v>3</v>
      </c>
      <c r="B2666" s="39" t="s">
        <v>185</v>
      </c>
      <c r="C2666" s="40">
        <v>13769431.490000002</v>
      </c>
      <c r="D2666" s="40">
        <v>12913493.730000004</v>
      </c>
      <c r="E2666" s="40">
        <f t="shared" ref="E2666:E2668" si="1359">C2666-D2666</f>
        <v>855937.75999999791</v>
      </c>
    </row>
    <row r="2667" spans="1:5" x14ac:dyDescent="0.25">
      <c r="A2667" s="44"/>
      <c r="B2667" s="42" t="s">
        <v>180</v>
      </c>
      <c r="C2667" s="9">
        <v>15219691.650000002</v>
      </c>
      <c r="D2667" s="9">
        <v>14985535.060000002</v>
      </c>
      <c r="E2667" s="9">
        <f t="shared" si="1359"/>
        <v>234156.58999999985</v>
      </c>
    </row>
    <row r="2668" spans="1:5" x14ac:dyDescent="0.25">
      <c r="A2668" s="44"/>
      <c r="B2668" s="42" t="s">
        <v>181</v>
      </c>
      <c r="C2668" s="9">
        <v>1450260.1600000004</v>
      </c>
      <c r="D2668" s="9">
        <v>2072041.33</v>
      </c>
      <c r="E2668" s="9">
        <f t="shared" si="1359"/>
        <v>-621781.16999999969</v>
      </c>
    </row>
    <row r="2669" spans="1:5" x14ac:dyDescent="0.25">
      <c r="A2669" s="44"/>
      <c r="B2669" s="2"/>
      <c r="C2669" s="9"/>
      <c r="D2669" s="9"/>
      <c r="E2669" s="9"/>
    </row>
    <row r="2670" spans="1:5" x14ac:dyDescent="0.25">
      <c r="A2670" s="45">
        <v>4</v>
      </c>
      <c r="B2670" s="39" t="s">
        <v>186</v>
      </c>
      <c r="C2670" s="40">
        <v>605154.92000000016</v>
      </c>
      <c r="D2670" s="40">
        <v>789833.79</v>
      </c>
      <c r="E2670" s="40">
        <f t="shared" ref="E2670:E2672" si="1360">C2670-D2670</f>
        <v>-184678.86999999988</v>
      </c>
    </row>
    <row r="2671" spans="1:5" x14ac:dyDescent="0.25">
      <c r="A2671" s="44"/>
      <c r="B2671" s="42" t="s">
        <v>180</v>
      </c>
      <c r="C2671" s="9">
        <v>701266.36</v>
      </c>
      <c r="D2671" s="9">
        <v>804616.3899999999</v>
      </c>
      <c r="E2671" s="9">
        <f t="shared" si="1360"/>
        <v>-103350.02999999991</v>
      </c>
    </row>
    <row r="2672" spans="1:5" x14ac:dyDescent="0.25">
      <c r="A2672" s="44"/>
      <c r="B2672" s="42" t="s">
        <v>181</v>
      </c>
      <c r="C2672" s="9">
        <v>96111.44</v>
      </c>
      <c r="D2672" s="9">
        <v>14782.6</v>
      </c>
      <c r="E2672" s="9">
        <f t="shared" si="1360"/>
        <v>81328.84</v>
      </c>
    </row>
    <row r="2673" spans="1:5" x14ac:dyDescent="0.25">
      <c r="A2673" s="44"/>
      <c r="B2673" s="2"/>
      <c r="C2673" s="9"/>
      <c r="D2673" s="9"/>
      <c r="E2673" s="9"/>
    </row>
    <row r="2674" spans="1:5" x14ac:dyDescent="0.25">
      <c r="A2674" s="45">
        <v>5</v>
      </c>
      <c r="B2674" s="39" t="s">
        <v>187</v>
      </c>
      <c r="C2674" s="40">
        <v>58381282.420000009</v>
      </c>
      <c r="D2674" s="40">
        <v>56394229.850000016</v>
      </c>
      <c r="E2674" s="40">
        <f t="shared" ref="E2674:E2676" si="1361">C2674-D2674</f>
        <v>1987052.5699999928</v>
      </c>
    </row>
    <row r="2675" spans="1:5" x14ac:dyDescent="0.25">
      <c r="A2675" s="44"/>
      <c r="B2675" s="42" t="s">
        <v>180</v>
      </c>
      <c r="C2675" s="9">
        <v>94679085.720000029</v>
      </c>
      <c r="D2675" s="9">
        <v>91044890.049999997</v>
      </c>
      <c r="E2675" s="9">
        <f t="shared" si="1361"/>
        <v>3634195.6700000316</v>
      </c>
    </row>
    <row r="2676" spans="1:5" x14ac:dyDescent="0.25">
      <c r="A2676" s="44"/>
      <c r="B2676" s="42" t="s">
        <v>181</v>
      </c>
      <c r="C2676" s="9">
        <v>36297803.299999997</v>
      </c>
      <c r="D2676" s="9">
        <v>34650660.200000003</v>
      </c>
      <c r="E2676" s="9">
        <f t="shared" si="1361"/>
        <v>1647143.099999994</v>
      </c>
    </row>
    <row r="2677" spans="1:5" x14ac:dyDescent="0.25">
      <c r="A2677" s="44"/>
      <c r="B2677" s="2"/>
      <c r="C2677" s="9"/>
      <c r="D2677" s="9"/>
      <c r="E2677" s="9"/>
    </row>
    <row r="2678" spans="1:5" x14ac:dyDescent="0.25">
      <c r="A2678" s="45">
        <v>6</v>
      </c>
      <c r="B2678" s="39" t="s">
        <v>188</v>
      </c>
      <c r="C2678" s="40">
        <v>20627227.819999997</v>
      </c>
      <c r="D2678" s="40">
        <v>19706724.780000005</v>
      </c>
      <c r="E2678" s="40">
        <f t="shared" ref="E2678:E2680" si="1362">C2678-D2678</f>
        <v>920503.03999999166</v>
      </c>
    </row>
    <row r="2679" spans="1:5" x14ac:dyDescent="0.25">
      <c r="A2679" s="44"/>
      <c r="B2679" s="42" t="s">
        <v>180</v>
      </c>
      <c r="C2679" s="9">
        <v>28142353.619999997</v>
      </c>
      <c r="D2679" s="9">
        <v>27784761.320000011</v>
      </c>
      <c r="E2679" s="9">
        <f t="shared" si="1362"/>
        <v>357592.29999998584</v>
      </c>
    </row>
    <row r="2680" spans="1:5" x14ac:dyDescent="0.25">
      <c r="A2680" s="44"/>
      <c r="B2680" s="42" t="s">
        <v>181</v>
      </c>
      <c r="C2680" s="9">
        <v>7515125.7999999998</v>
      </c>
      <c r="D2680" s="9">
        <v>8078036.5399999991</v>
      </c>
      <c r="E2680" s="9">
        <f t="shared" si="1362"/>
        <v>-562910.73999999929</v>
      </c>
    </row>
    <row r="2681" spans="1:5" x14ac:dyDescent="0.25">
      <c r="A2681" s="44"/>
      <c r="B2681" s="2"/>
      <c r="C2681" s="9"/>
      <c r="D2681" s="9"/>
      <c r="E2681" s="9"/>
    </row>
    <row r="2682" spans="1:5" x14ac:dyDescent="0.25">
      <c r="A2682" s="45">
        <v>7</v>
      </c>
      <c r="B2682" s="39" t="s">
        <v>189</v>
      </c>
      <c r="C2682" s="40">
        <v>-4382374.0699999984</v>
      </c>
      <c r="D2682" s="40">
        <v>-2689432.2100000009</v>
      </c>
      <c r="E2682" s="40">
        <f t="shared" ref="E2682:E2684" si="1363">C2682-D2682</f>
        <v>-1692941.8599999975</v>
      </c>
    </row>
    <row r="2683" spans="1:5" x14ac:dyDescent="0.25">
      <c r="A2683" s="44"/>
      <c r="B2683" s="42" t="s">
        <v>180</v>
      </c>
      <c r="C2683" s="9">
        <v>38828859.169999994</v>
      </c>
      <c r="D2683" s="9">
        <v>40133119.179999992</v>
      </c>
      <c r="E2683" s="9">
        <f t="shared" si="1363"/>
        <v>-1304260.0099999979</v>
      </c>
    </row>
    <row r="2684" spans="1:5" x14ac:dyDescent="0.25">
      <c r="A2684" s="44"/>
      <c r="B2684" s="42" t="s">
        <v>181</v>
      </c>
      <c r="C2684" s="9">
        <v>43211233.239999995</v>
      </c>
      <c r="D2684" s="9">
        <v>42822551.390000001</v>
      </c>
      <c r="E2684" s="9">
        <f t="shared" si="1363"/>
        <v>388681.84999999404</v>
      </c>
    </row>
    <row r="2685" spans="1:5" x14ac:dyDescent="0.25">
      <c r="A2685" s="44"/>
      <c r="B2685" s="2"/>
      <c r="C2685" s="9"/>
      <c r="D2685" s="9"/>
      <c r="E2685" s="9"/>
    </row>
    <row r="2686" spans="1:5" x14ac:dyDescent="0.25">
      <c r="A2686" s="45">
        <v>8</v>
      </c>
      <c r="B2686" s="39" t="s">
        <v>190</v>
      </c>
      <c r="C2686" s="40">
        <v>-2261429.4499999997</v>
      </c>
      <c r="D2686" s="40">
        <v>-331937.40999999986</v>
      </c>
      <c r="E2686" s="40">
        <f t="shared" ref="E2686:E2688" si="1364">C2686-D2686</f>
        <v>-1929492.0399999998</v>
      </c>
    </row>
    <row r="2687" spans="1:5" x14ac:dyDescent="0.25">
      <c r="A2687" s="44"/>
      <c r="B2687" s="42" t="s">
        <v>180</v>
      </c>
      <c r="C2687" s="9">
        <v>41122782.390000008</v>
      </c>
      <c r="D2687" s="9">
        <v>38853071.929999985</v>
      </c>
      <c r="E2687" s="9">
        <f t="shared" si="1364"/>
        <v>2269710.4600000232</v>
      </c>
    </row>
    <row r="2688" spans="1:5" x14ac:dyDescent="0.25">
      <c r="A2688" s="44"/>
      <c r="B2688" s="42" t="s">
        <v>181</v>
      </c>
      <c r="C2688" s="9">
        <v>43384211.839999989</v>
      </c>
      <c r="D2688" s="9">
        <v>39185009.339999996</v>
      </c>
      <c r="E2688" s="9">
        <f t="shared" si="1364"/>
        <v>4199202.4999999925</v>
      </c>
    </row>
    <row r="2689" spans="1:5" x14ac:dyDescent="0.25">
      <c r="A2689" s="44"/>
      <c r="B2689" s="2"/>
      <c r="C2689" s="9"/>
      <c r="D2689" s="9"/>
      <c r="E2689" s="9"/>
    </row>
    <row r="2690" spans="1:5" x14ac:dyDescent="0.25">
      <c r="A2690" s="45">
        <v>9</v>
      </c>
      <c r="B2690" s="39" t="s">
        <v>191</v>
      </c>
      <c r="C2690" s="40">
        <v>-221441461.71999994</v>
      </c>
      <c r="D2690" s="40">
        <v>-221719389.91000003</v>
      </c>
      <c r="E2690" s="40">
        <f t="shared" ref="E2690:E2692" si="1365">C2690-D2690</f>
        <v>277928.19000008702</v>
      </c>
    </row>
    <row r="2691" spans="1:5" ht="21" x14ac:dyDescent="0.35">
      <c r="A2691" s="46"/>
      <c r="B2691" s="42" t="s">
        <v>180</v>
      </c>
      <c r="C2691" s="9">
        <v>40258130.619999997</v>
      </c>
      <c r="D2691" s="9">
        <v>42749162.500000007</v>
      </c>
      <c r="E2691" s="9">
        <f t="shared" si="1365"/>
        <v>-2491031.8800000101</v>
      </c>
    </row>
    <row r="2692" spans="1:5" ht="21" x14ac:dyDescent="0.35">
      <c r="A2692" s="46"/>
      <c r="B2692" s="42" t="s">
        <v>181</v>
      </c>
      <c r="C2692" s="9">
        <v>261699592.34000003</v>
      </c>
      <c r="D2692" s="9">
        <v>264468552.40999994</v>
      </c>
      <c r="E2692" s="9">
        <f t="shared" si="1365"/>
        <v>-2768960.0699999034</v>
      </c>
    </row>
    <row r="2693" spans="1:5" ht="21" x14ac:dyDescent="0.35">
      <c r="A2693" s="46"/>
      <c r="B2693" s="47"/>
      <c r="C2693" s="9"/>
      <c r="D2693" s="9"/>
      <c r="E2693" s="9"/>
    </row>
    <row r="2694" spans="1:5" x14ac:dyDescent="0.25">
      <c r="A2694" s="45"/>
      <c r="B2694" s="39" t="s">
        <v>192</v>
      </c>
      <c r="C2694" s="40">
        <v>-6738211.8899999261</v>
      </c>
      <c r="D2694" s="40">
        <v>-8293691.5099999905</v>
      </c>
      <c r="E2694" s="40">
        <f t="shared" ref="E2694:E2696" si="1366">C2694-D2694</f>
        <v>1555479.6200000644</v>
      </c>
    </row>
    <row r="2695" spans="1:5" ht="21" x14ac:dyDescent="0.35">
      <c r="A2695" s="46"/>
      <c r="B2695" s="42" t="s">
        <v>180</v>
      </c>
      <c r="C2695" s="9">
        <v>404934197.40000004</v>
      </c>
      <c r="D2695" s="9">
        <v>401284340.43000001</v>
      </c>
      <c r="E2695" s="9">
        <f t="shared" si="1366"/>
        <v>3649856.9700000286</v>
      </c>
    </row>
    <row r="2696" spans="1:5" ht="21" x14ac:dyDescent="0.35">
      <c r="A2696" s="46"/>
      <c r="B2696" s="42" t="s">
        <v>181</v>
      </c>
      <c r="C2696" s="9">
        <v>411672409.29000002</v>
      </c>
      <c r="D2696" s="9">
        <v>409578031.93999994</v>
      </c>
      <c r="E2696" s="9">
        <f t="shared" si="1366"/>
        <v>2094377.3500000834</v>
      </c>
    </row>
    <row r="2698" spans="1:5" x14ac:dyDescent="0.25">
      <c r="A2698" s="27"/>
      <c r="B2698" s="27"/>
      <c r="C2698" s="27"/>
      <c r="D2698" s="27"/>
      <c r="E2698" s="27"/>
    </row>
    <row r="2699" spans="1:5" x14ac:dyDescent="0.25">
      <c r="A2699" s="35"/>
      <c r="B2699" s="35"/>
      <c r="C2699" s="35"/>
      <c r="D2699" s="35"/>
      <c r="E2699" s="35"/>
    </row>
    <row r="2700" spans="1:5" x14ac:dyDescent="0.25">
      <c r="A2700" s="35"/>
      <c r="B2700" s="35"/>
      <c r="C2700" s="35"/>
      <c r="D2700" s="35"/>
      <c r="E2700" s="35"/>
    </row>
    <row r="2701" spans="1:5" ht="26.25" x14ac:dyDescent="0.4">
      <c r="A2701" s="1" t="s">
        <v>178</v>
      </c>
      <c r="B2701" s="2"/>
      <c r="C2701" s="18">
        <v>2021</v>
      </c>
      <c r="D2701" s="18">
        <v>2020</v>
      </c>
      <c r="E2701" s="20" t="s">
        <v>125</v>
      </c>
    </row>
    <row r="2702" spans="1:5" x14ac:dyDescent="0.25">
      <c r="A2702" t="s">
        <v>0</v>
      </c>
      <c r="C2702" s="3">
        <v>39125</v>
      </c>
      <c r="D2702" s="3">
        <v>38954</v>
      </c>
      <c r="E2702" s="29">
        <f>C2702-D2702</f>
        <v>171</v>
      </c>
    </row>
    <row r="2703" spans="1:5" x14ac:dyDescent="0.25">
      <c r="C2703" s="65" t="s">
        <v>405</v>
      </c>
      <c r="D2703" s="65" t="s">
        <v>405</v>
      </c>
      <c r="E2703" s="65" t="s">
        <v>405</v>
      </c>
    </row>
    <row r="2704" spans="1:5" x14ac:dyDescent="0.25">
      <c r="A2704" s="38">
        <v>0</v>
      </c>
      <c r="B2704" s="39" t="s">
        <v>179</v>
      </c>
      <c r="C2704" s="40">
        <v>14320065.23</v>
      </c>
      <c r="D2704" s="40">
        <v>13869684.040000003</v>
      </c>
      <c r="E2704" s="40">
        <f>C2704-D2704</f>
        <v>450381.18999999762</v>
      </c>
    </row>
    <row r="2705" spans="1:5" x14ac:dyDescent="0.25">
      <c r="A2705" s="41"/>
      <c r="B2705" s="42" t="s">
        <v>180</v>
      </c>
      <c r="C2705" s="43">
        <v>16676882.040000001</v>
      </c>
      <c r="D2705" s="43">
        <v>16112344.349999998</v>
      </c>
      <c r="E2705" s="9">
        <f>C2705-D2705</f>
        <v>564537.6900000032</v>
      </c>
    </row>
    <row r="2706" spans="1:5" x14ac:dyDescent="0.25">
      <c r="A2706" s="41"/>
      <c r="B2706" s="42" t="s">
        <v>181</v>
      </c>
      <c r="C2706" s="43">
        <v>2356816.8100000005</v>
      </c>
      <c r="D2706" s="43">
        <v>2242660.3099999996</v>
      </c>
      <c r="E2706" s="9">
        <f>C2706-D2706</f>
        <v>114156.50000000093</v>
      </c>
    </row>
    <row r="2707" spans="1:5" x14ac:dyDescent="0.25">
      <c r="A2707" s="44"/>
      <c r="B2707" s="2"/>
      <c r="C2707" s="9"/>
      <c r="D2707" s="9"/>
    </row>
    <row r="2708" spans="1:5" x14ac:dyDescent="0.25">
      <c r="A2708" s="38" t="s">
        <v>182</v>
      </c>
      <c r="B2708" s="39" t="s">
        <v>183</v>
      </c>
      <c r="C2708" s="40">
        <v>2326805.2000000002</v>
      </c>
      <c r="D2708" s="40">
        <v>2233925.0300000003</v>
      </c>
      <c r="E2708" s="40">
        <f>C2708-D2708</f>
        <v>92880.169999999925</v>
      </c>
    </row>
    <row r="2709" spans="1:5" x14ac:dyDescent="0.25">
      <c r="A2709" s="41"/>
      <c r="B2709" s="42" t="s">
        <v>180</v>
      </c>
      <c r="C2709" s="9">
        <v>6610418.330000001</v>
      </c>
      <c r="D2709" s="9">
        <v>6419430.7000000002</v>
      </c>
      <c r="E2709" s="9">
        <f>C2709-D2709</f>
        <v>190987.63000000082</v>
      </c>
    </row>
    <row r="2710" spans="1:5" x14ac:dyDescent="0.25">
      <c r="A2710" s="41"/>
      <c r="B2710" s="42" t="s">
        <v>181</v>
      </c>
      <c r="C2710" s="9">
        <v>4283613.1300000008</v>
      </c>
      <c r="D2710" s="9">
        <v>4185505.6700000009</v>
      </c>
      <c r="E2710" s="9">
        <f t="shared" ref="E2710" si="1367">C2710-D2710</f>
        <v>98107.459999999963</v>
      </c>
    </row>
    <row r="2711" spans="1:5" x14ac:dyDescent="0.25">
      <c r="A2711" s="44"/>
      <c r="B2711" s="2"/>
      <c r="C2711" s="9"/>
      <c r="D2711" s="9"/>
      <c r="E2711" s="9"/>
    </row>
    <row r="2712" spans="1:5" x14ac:dyDescent="0.25">
      <c r="A2712" s="45">
        <v>2</v>
      </c>
      <c r="B2712" s="39" t="s">
        <v>184</v>
      </c>
      <c r="C2712" s="40">
        <v>51034652.470000006</v>
      </c>
      <c r="D2712" s="40">
        <v>50752187.200000018</v>
      </c>
      <c r="E2712" s="40">
        <f t="shared" ref="E2712:E2714" si="1368">C2712-D2712</f>
        <v>282465.26999998838</v>
      </c>
    </row>
    <row r="2713" spans="1:5" x14ac:dyDescent="0.25">
      <c r="A2713" s="44"/>
      <c r="B2713" s="42" t="s">
        <v>180</v>
      </c>
      <c r="C2713" s="43">
        <v>54075706.740000002</v>
      </c>
      <c r="D2713" s="43">
        <v>53904615.440000013</v>
      </c>
      <c r="E2713" s="9">
        <f t="shared" si="1368"/>
        <v>171091.29999998957</v>
      </c>
    </row>
    <row r="2714" spans="1:5" x14ac:dyDescent="0.25">
      <c r="A2714" s="44"/>
      <c r="B2714" s="42" t="s">
        <v>181</v>
      </c>
      <c r="C2714" s="43">
        <v>3041054.27</v>
      </c>
      <c r="D2714" s="43">
        <v>3152428.24</v>
      </c>
      <c r="E2714" s="9">
        <f t="shared" si="1368"/>
        <v>-111373.9700000002</v>
      </c>
    </row>
    <row r="2715" spans="1:5" x14ac:dyDescent="0.25">
      <c r="A2715" s="44"/>
      <c r="B2715" s="2"/>
      <c r="C2715" s="9"/>
      <c r="D2715" s="9"/>
      <c r="E2715" s="9"/>
    </row>
    <row r="2716" spans="1:5" x14ac:dyDescent="0.25">
      <c r="A2716" s="45">
        <v>3</v>
      </c>
      <c r="B2716" s="39" t="s">
        <v>185</v>
      </c>
      <c r="C2716" s="40">
        <v>6525965.8399999999</v>
      </c>
      <c r="D2716" s="40">
        <v>6308936.5899999999</v>
      </c>
      <c r="E2716" s="40">
        <f t="shared" ref="E2716:E2718" si="1369">C2716-D2716</f>
        <v>217029.25</v>
      </c>
    </row>
    <row r="2717" spans="1:5" x14ac:dyDescent="0.25">
      <c r="A2717" s="44"/>
      <c r="B2717" s="42" t="s">
        <v>180</v>
      </c>
      <c r="C2717" s="9">
        <v>7568704.04</v>
      </c>
      <c r="D2717" s="9">
        <v>7534320.5300000003</v>
      </c>
      <c r="E2717" s="9">
        <f t="shared" si="1369"/>
        <v>34383.509999999776</v>
      </c>
    </row>
    <row r="2718" spans="1:5" x14ac:dyDescent="0.25">
      <c r="A2718" s="44"/>
      <c r="B2718" s="42" t="s">
        <v>181</v>
      </c>
      <c r="C2718" s="9">
        <v>1042738.2</v>
      </c>
      <c r="D2718" s="9">
        <v>1225383.9400000002</v>
      </c>
      <c r="E2718" s="9">
        <f t="shared" si="1369"/>
        <v>-182645.74000000022</v>
      </c>
    </row>
    <row r="2719" spans="1:5" x14ac:dyDescent="0.25">
      <c r="A2719" s="44"/>
      <c r="B2719" s="2"/>
      <c r="C2719" s="9"/>
      <c r="D2719" s="9"/>
      <c r="E2719" s="9"/>
    </row>
    <row r="2720" spans="1:5" x14ac:dyDescent="0.25">
      <c r="A2720" s="45">
        <v>4</v>
      </c>
      <c r="B2720" s="39" t="s">
        <v>186</v>
      </c>
      <c r="C2720" s="40">
        <v>328135.24</v>
      </c>
      <c r="D2720" s="40">
        <v>428860.9</v>
      </c>
      <c r="E2720" s="40">
        <f t="shared" ref="E2720:E2722" si="1370">C2720-D2720</f>
        <v>-100725.66000000003</v>
      </c>
    </row>
    <row r="2721" spans="1:5" x14ac:dyDescent="0.25">
      <c r="A2721" s="44"/>
      <c r="B2721" s="42" t="s">
        <v>180</v>
      </c>
      <c r="C2721" s="9">
        <v>411346.67999999993</v>
      </c>
      <c r="D2721" s="9">
        <v>440863.94999999995</v>
      </c>
      <c r="E2721" s="9">
        <f t="shared" si="1370"/>
        <v>-29517.270000000019</v>
      </c>
    </row>
    <row r="2722" spans="1:5" x14ac:dyDescent="0.25">
      <c r="A2722" s="44"/>
      <c r="B2722" s="42" t="s">
        <v>181</v>
      </c>
      <c r="C2722" s="9">
        <v>83211.44</v>
      </c>
      <c r="D2722" s="9">
        <v>12003.050000000001</v>
      </c>
      <c r="E2722" s="9">
        <f t="shared" si="1370"/>
        <v>71208.39</v>
      </c>
    </row>
    <row r="2723" spans="1:5" x14ac:dyDescent="0.25">
      <c r="A2723" s="44"/>
      <c r="B2723" s="2"/>
      <c r="C2723" s="9"/>
      <c r="D2723" s="9"/>
      <c r="E2723" s="9"/>
    </row>
    <row r="2724" spans="1:5" x14ac:dyDescent="0.25">
      <c r="A2724" s="45">
        <v>5</v>
      </c>
      <c r="B2724" s="39" t="s">
        <v>187</v>
      </c>
      <c r="C2724" s="40">
        <v>30159759.570000004</v>
      </c>
      <c r="D2724" s="40">
        <v>29959583.23</v>
      </c>
      <c r="E2724" s="40">
        <f t="shared" ref="E2724:E2726" si="1371">C2724-D2724</f>
        <v>200176.34000000358</v>
      </c>
    </row>
    <row r="2725" spans="1:5" x14ac:dyDescent="0.25">
      <c r="A2725" s="44"/>
      <c r="B2725" s="42" t="s">
        <v>180</v>
      </c>
      <c r="C2725" s="9">
        <v>48518801.810000002</v>
      </c>
      <c r="D2725" s="9">
        <v>47597358.680000007</v>
      </c>
      <c r="E2725" s="9">
        <f t="shared" si="1371"/>
        <v>921443.12999999523</v>
      </c>
    </row>
    <row r="2726" spans="1:5" x14ac:dyDescent="0.25">
      <c r="A2726" s="44"/>
      <c r="B2726" s="42" t="s">
        <v>181</v>
      </c>
      <c r="C2726" s="9">
        <v>18359042.240000002</v>
      </c>
      <c r="D2726" s="9">
        <v>17637775.450000003</v>
      </c>
      <c r="E2726" s="9">
        <f t="shared" si="1371"/>
        <v>721266.78999999911</v>
      </c>
    </row>
    <row r="2727" spans="1:5" x14ac:dyDescent="0.25">
      <c r="A2727" s="44"/>
      <c r="B2727" s="2"/>
      <c r="C2727" s="9"/>
      <c r="D2727" s="9"/>
      <c r="E2727" s="9"/>
    </row>
    <row r="2728" spans="1:5" x14ac:dyDescent="0.25">
      <c r="A2728" s="45">
        <v>6</v>
      </c>
      <c r="B2728" s="39" t="s">
        <v>188</v>
      </c>
      <c r="C2728" s="40">
        <v>10180156.819999998</v>
      </c>
      <c r="D2728" s="40">
        <v>9602398.2100000009</v>
      </c>
      <c r="E2728" s="40">
        <f t="shared" ref="E2728:E2730" si="1372">C2728-D2728</f>
        <v>577758.60999999754</v>
      </c>
    </row>
    <row r="2729" spans="1:5" x14ac:dyDescent="0.25">
      <c r="A2729" s="44"/>
      <c r="B2729" s="42" t="s">
        <v>180</v>
      </c>
      <c r="C2729" s="9">
        <v>14500819.84</v>
      </c>
      <c r="D2729" s="9">
        <v>14372680.48</v>
      </c>
      <c r="E2729" s="9">
        <f t="shared" si="1372"/>
        <v>128139.3599999994</v>
      </c>
    </row>
    <row r="2730" spans="1:5" x14ac:dyDescent="0.25">
      <c r="A2730" s="44"/>
      <c r="B2730" s="42" t="s">
        <v>181</v>
      </c>
      <c r="C2730" s="9">
        <v>4320663.0199999996</v>
      </c>
      <c r="D2730" s="9">
        <v>4770282.2699999986</v>
      </c>
      <c r="E2730" s="9">
        <f t="shared" si="1372"/>
        <v>-449619.24999999907</v>
      </c>
    </row>
    <row r="2731" spans="1:5" x14ac:dyDescent="0.25">
      <c r="A2731" s="44"/>
      <c r="B2731" s="2"/>
      <c r="C2731" s="9"/>
      <c r="D2731" s="9"/>
      <c r="E2731" s="9"/>
    </row>
    <row r="2732" spans="1:5" x14ac:dyDescent="0.25">
      <c r="A2732" s="45">
        <v>7</v>
      </c>
      <c r="B2732" s="39" t="s">
        <v>189</v>
      </c>
      <c r="C2732" s="40">
        <v>-3129565.53</v>
      </c>
      <c r="D2732" s="40">
        <v>-1963443.9200000009</v>
      </c>
      <c r="E2732" s="40">
        <f t="shared" ref="E2732:E2734" si="1373">C2732-D2732</f>
        <v>-1166121.6099999989</v>
      </c>
    </row>
    <row r="2733" spans="1:5" x14ac:dyDescent="0.25">
      <c r="A2733" s="44"/>
      <c r="B2733" s="42" t="s">
        <v>180</v>
      </c>
      <c r="C2733" s="9">
        <v>19453226.900000002</v>
      </c>
      <c r="D2733" s="9">
        <v>20638203.490000002</v>
      </c>
      <c r="E2733" s="9">
        <f t="shared" si="1373"/>
        <v>-1184976.5899999999</v>
      </c>
    </row>
    <row r="2734" spans="1:5" x14ac:dyDescent="0.25">
      <c r="A2734" s="44"/>
      <c r="B2734" s="42" t="s">
        <v>181</v>
      </c>
      <c r="C2734" s="9">
        <v>22582792.430000003</v>
      </c>
      <c r="D2734" s="9">
        <v>22601647.41</v>
      </c>
      <c r="E2734" s="9">
        <f t="shared" si="1373"/>
        <v>-18854.979999996722</v>
      </c>
    </row>
    <row r="2735" spans="1:5" x14ac:dyDescent="0.25">
      <c r="A2735" s="44"/>
      <c r="B2735" s="2"/>
      <c r="C2735" s="9"/>
      <c r="D2735" s="9"/>
      <c r="E2735" s="9"/>
    </row>
    <row r="2736" spans="1:5" x14ac:dyDescent="0.25">
      <c r="A2736" s="45">
        <v>8</v>
      </c>
      <c r="B2736" s="39" t="s">
        <v>190</v>
      </c>
      <c r="C2736" s="40">
        <v>-1165602.4099999999</v>
      </c>
      <c r="D2736" s="40">
        <v>-640045.57000000018</v>
      </c>
      <c r="E2736" s="40">
        <f t="shared" ref="E2736:E2738" si="1374">C2736-D2736</f>
        <v>-525556.83999999973</v>
      </c>
    </row>
    <row r="2737" spans="1:5" x14ac:dyDescent="0.25">
      <c r="A2737" s="44"/>
      <c r="B2737" s="42" t="s">
        <v>180</v>
      </c>
      <c r="C2737" s="9">
        <v>31261762.459999997</v>
      </c>
      <c r="D2737" s="9">
        <v>28682359.02</v>
      </c>
      <c r="E2737" s="9">
        <f t="shared" si="1374"/>
        <v>2579403.4399999976</v>
      </c>
    </row>
    <row r="2738" spans="1:5" x14ac:dyDescent="0.25">
      <c r="A2738" s="44"/>
      <c r="B2738" s="42" t="s">
        <v>181</v>
      </c>
      <c r="C2738" s="9">
        <v>32427364.869999997</v>
      </c>
      <c r="D2738" s="9">
        <v>29322404.59</v>
      </c>
      <c r="E2738" s="9">
        <f t="shared" si="1374"/>
        <v>3104960.2799999975</v>
      </c>
    </row>
    <row r="2739" spans="1:5" x14ac:dyDescent="0.25">
      <c r="A2739" s="44"/>
      <c r="B2739" s="2"/>
      <c r="C2739" s="9"/>
      <c r="D2739" s="9"/>
      <c r="E2739" s="9"/>
    </row>
    <row r="2740" spans="1:5" x14ac:dyDescent="0.25">
      <c r="A2740" s="45">
        <v>9</v>
      </c>
      <c r="B2740" s="39" t="s">
        <v>191</v>
      </c>
      <c r="C2740" s="40">
        <v>-111493658.78999998</v>
      </c>
      <c r="D2740" s="40">
        <v>-113250758.16</v>
      </c>
      <c r="E2740" s="40">
        <f t="shared" ref="E2740:E2742" si="1375">C2740-D2740</f>
        <v>1757099.3700000197</v>
      </c>
    </row>
    <row r="2741" spans="1:5" ht="21" x14ac:dyDescent="0.35">
      <c r="A2741" s="46"/>
      <c r="B2741" s="42" t="s">
        <v>180</v>
      </c>
      <c r="C2741" s="9">
        <v>20552063.25</v>
      </c>
      <c r="D2741" s="9">
        <v>18623669.200000003</v>
      </c>
      <c r="E2741" s="9">
        <f t="shared" si="1375"/>
        <v>1928394.049999997</v>
      </c>
    </row>
    <row r="2742" spans="1:5" ht="21" x14ac:dyDescent="0.35">
      <c r="A2742" s="46"/>
      <c r="B2742" s="42" t="s">
        <v>181</v>
      </c>
      <c r="C2742" s="9">
        <v>132045722.03999998</v>
      </c>
      <c r="D2742" s="9">
        <v>131874427.35999998</v>
      </c>
      <c r="E2742" s="9">
        <f t="shared" si="1375"/>
        <v>171294.67999999225</v>
      </c>
    </row>
    <row r="2743" spans="1:5" ht="21" x14ac:dyDescent="0.35">
      <c r="A2743" s="46"/>
      <c r="B2743" s="47"/>
      <c r="C2743" s="9"/>
      <c r="D2743" s="9"/>
      <c r="E2743" s="9"/>
    </row>
    <row r="2744" spans="1:5" x14ac:dyDescent="0.25">
      <c r="A2744" s="45"/>
      <c r="B2744" s="39" t="s">
        <v>192</v>
      </c>
      <c r="C2744" s="40">
        <v>-913286.3599999696</v>
      </c>
      <c r="D2744" s="40">
        <v>-2698672.4499999434</v>
      </c>
      <c r="E2744" s="40">
        <f t="shared" ref="E2744:E2746" si="1376">C2744-D2744</f>
        <v>1785386.0899999738</v>
      </c>
    </row>
    <row r="2745" spans="1:5" ht="21" x14ac:dyDescent="0.35">
      <c r="A2745" s="46"/>
      <c r="B2745" s="42" t="s">
        <v>180</v>
      </c>
      <c r="C2745" s="9">
        <v>219629732.09000003</v>
      </c>
      <c r="D2745" s="9">
        <v>214325845.84000003</v>
      </c>
      <c r="E2745" s="9">
        <f t="shared" si="1376"/>
        <v>5303886.25</v>
      </c>
    </row>
    <row r="2746" spans="1:5" ht="21" x14ac:dyDescent="0.35">
      <c r="A2746" s="46"/>
      <c r="B2746" s="42" t="s">
        <v>181</v>
      </c>
      <c r="C2746" s="9">
        <v>220543018.44999999</v>
      </c>
      <c r="D2746" s="9">
        <v>217024518.28999999</v>
      </c>
      <c r="E2746" s="9">
        <f t="shared" si="1376"/>
        <v>3518500.1599999964</v>
      </c>
    </row>
    <row r="2748" spans="1:5" x14ac:dyDescent="0.25">
      <c r="A2748" s="27"/>
      <c r="B2748" s="27"/>
      <c r="C2748" s="27"/>
      <c r="D2748" s="27"/>
      <c r="E2748" s="27"/>
    </row>
    <row r="2749" spans="1:5" x14ac:dyDescent="0.25">
      <c r="A2749" s="35"/>
      <c r="B2749" s="35"/>
      <c r="C2749" s="35"/>
      <c r="D2749" s="35"/>
      <c r="E2749" s="35"/>
    </row>
    <row r="2750" spans="1:5" x14ac:dyDescent="0.25">
      <c r="A2750" s="35"/>
      <c r="B2750" s="35"/>
      <c r="C2750" s="35"/>
      <c r="D2750" s="35"/>
      <c r="E2750" s="35"/>
    </row>
    <row r="2751" spans="1:5" ht="26.25" x14ac:dyDescent="0.4">
      <c r="A2751" s="1" t="s">
        <v>178</v>
      </c>
      <c r="B2751" s="2"/>
      <c r="C2751" s="18">
        <v>2021</v>
      </c>
      <c r="D2751" s="18">
        <v>2020</v>
      </c>
      <c r="E2751" s="20" t="s">
        <v>125</v>
      </c>
    </row>
    <row r="2752" spans="1:5" x14ac:dyDescent="0.25">
      <c r="A2752" t="s">
        <v>0</v>
      </c>
      <c r="C2752" s="3">
        <v>10478</v>
      </c>
      <c r="D2752" s="3">
        <v>10479</v>
      </c>
      <c r="E2752" s="29">
        <f>C2752-D2752</f>
        <v>-1</v>
      </c>
    </row>
    <row r="2753" spans="1:5" x14ac:dyDescent="0.25">
      <c r="C2753" s="65" t="s">
        <v>408</v>
      </c>
      <c r="D2753" s="65" t="s">
        <v>408</v>
      </c>
      <c r="E2753" s="65" t="s">
        <v>408</v>
      </c>
    </row>
    <row r="2754" spans="1:5" x14ac:dyDescent="0.25">
      <c r="A2754" s="38">
        <v>0</v>
      </c>
      <c r="B2754" s="39" t="s">
        <v>179</v>
      </c>
      <c r="C2754" s="40">
        <v>3678458.82</v>
      </c>
      <c r="D2754" s="40">
        <v>3711715.2199999997</v>
      </c>
      <c r="E2754" s="40">
        <f>C2754-D2754</f>
        <v>-33256.399999999907</v>
      </c>
    </row>
    <row r="2755" spans="1:5" x14ac:dyDescent="0.25">
      <c r="A2755" s="41"/>
      <c r="B2755" s="42" t="s">
        <v>180</v>
      </c>
      <c r="C2755" s="43">
        <v>4098634.9500000007</v>
      </c>
      <c r="D2755" s="43">
        <v>4209664.79</v>
      </c>
      <c r="E2755" s="9">
        <f>C2755-D2755</f>
        <v>-111029.83999999939</v>
      </c>
    </row>
    <row r="2756" spans="1:5" x14ac:dyDescent="0.25">
      <c r="A2756" s="41"/>
      <c r="B2756" s="42" t="s">
        <v>181</v>
      </c>
      <c r="C2756" s="43">
        <v>420176.13</v>
      </c>
      <c r="D2756" s="43">
        <v>497949.57000000007</v>
      </c>
      <c r="E2756" s="9">
        <f>C2756-D2756</f>
        <v>-77773.440000000061</v>
      </c>
    </row>
    <row r="2757" spans="1:5" x14ac:dyDescent="0.25">
      <c r="A2757" s="44"/>
      <c r="B2757" s="2"/>
      <c r="C2757" s="9"/>
      <c r="D2757" s="9"/>
    </row>
    <row r="2758" spans="1:5" x14ac:dyDescent="0.25">
      <c r="A2758" s="38" t="s">
        <v>182</v>
      </c>
      <c r="B2758" s="39" t="s">
        <v>183</v>
      </c>
      <c r="C2758" s="40">
        <v>40612.079999999994</v>
      </c>
      <c r="D2758" s="40">
        <v>66513.410000000047</v>
      </c>
      <c r="E2758" s="40">
        <f>C2758-D2758</f>
        <v>-25901.330000000053</v>
      </c>
    </row>
    <row r="2759" spans="1:5" x14ac:dyDescent="0.25">
      <c r="A2759" s="41"/>
      <c r="B2759" s="42" t="s">
        <v>180</v>
      </c>
      <c r="C2759" s="9">
        <v>856393.89</v>
      </c>
      <c r="D2759" s="9">
        <v>952355.55999999994</v>
      </c>
      <c r="E2759" s="9">
        <f>C2759-D2759</f>
        <v>-95961.669999999925</v>
      </c>
    </row>
    <row r="2760" spans="1:5" x14ac:dyDescent="0.25">
      <c r="A2760" s="41"/>
      <c r="B2760" s="42" t="s">
        <v>181</v>
      </c>
      <c r="C2760" s="9">
        <v>815781.80999999994</v>
      </c>
      <c r="D2760" s="9">
        <v>885842.15</v>
      </c>
      <c r="E2760" s="9">
        <f t="shared" ref="E2760" si="1377">C2760-D2760</f>
        <v>-70060.340000000084</v>
      </c>
    </row>
    <row r="2761" spans="1:5" x14ac:dyDescent="0.25">
      <c r="A2761" s="44"/>
      <c r="B2761" s="2"/>
      <c r="C2761" s="9"/>
      <c r="D2761" s="9"/>
      <c r="E2761" s="9"/>
    </row>
    <row r="2762" spans="1:5" x14ac:dyDescent="0.25">
      <c r="A2762" s="45">
        <v>2</v>
      </c>
      <c r="B2762" s="39" t="s">
        <v>184</v>
      </c>
      <c r="C2762" s="40">
        <v>13566179.030000001</v>
      </c>
      <c r="D2762" s="40">
        <v>13666999.060000001</v>
      </c>
      <c r="E2762" s="40">
        <f t="shared" ref="E2762:E2764" si="1378">C2762-D2762</f>
        <v>-100820.02999999933</v>
      </c>
    </row>
    <row r="2763" spans="1:5" x14ac:dyDescent="0.25">
      <c r="A2763" s="44"/>
      <c r="B2763" s="42" t="s">
        <v>180</v>
      </c>
      <c r="C2763" s="43">
        <v>15006273.810000001</v>
      </c>
      <c r="D2763" s="43">
        <v>15238507.08</v>
      </c>
      <c r="E2763" s="9">
        <f t="shared" si="1378"/>
        <v>-232233.26999999955</v>
      </c>
    </row>
    <row r="2764" spans="1:5" x14ac:dyDescent="0.25">
      <c r="A2764" s="44"/>
      <c r="B2764" s="42" t="s">
        <v>181</v>
      </c>
      <c r="C2764" s="43">
        <v>1440094.78</v>
      </c>
      <c r="D2764" s="43">
        <v>1571508.02</v>
      </c>
      <c r="E2764" s="9">
        <f t="shared" si="1378"/>
        <v>-131413.24</v>
      </c>
    </row>
    <row r="2765" spans="1:5" x14ac:dyDescent="0.25">
      <c r="A2765" s="44"/>
      <c r="B2765" s="2"/>
      <c r="C2765" s="9"/>
      <c r="D2765" s="9"/>
      <c r="E2765" s="9"/>
    </row>
    <row r="2766" spans="1:5" x14ac:dyDescent="0.25">
      <c r="A2766" s="45">
        <v>3</v>
      </c>
      <c r="B2766" s="39" t="s">
        <v>185</v>
      </c>
      <c r="C2766" s="40">
        <v>1959298.98</v>
      </c>
      <c r="D2766" s="40">
        <v>1682704.0299999998</v>
      </c>
      <c r="E2766" s="40">
        <f t="shared" ref="E2766:E2768" si="1379">C2766-D2766</f>
        <v>276594.95000000019</v>
      </c>
    </row>
    <row r="2767" spans="1:5" x14ac:dyDescent="0.25">
      <c r="A2767" s="44"/>
      <c r="B2767" s="42" t="s">
        <v>180</v>
      </c>
      <c r="C2767" s="9">
        <v>2031147.49</v>
      </c>
      <c r="D2767" s="9">
        <v>1786703.13</v>
      </c>
      <c r="E2767" s="9">
        <f t="shared" si="1379"/>
        <v>244444.3600000001</v>
      </c>
    </row>
    <row r="2768" spans="1:5" x14ac:dyDescent="0.25">
      <c r="A2768" s="44"/>
      <c r="B2768" s="42" t="s">
        <v>181</v>
      </c>
      <c r="C2768" s="9">
        <v>71848.509999999995</v>
      </c>
      <c r="D2768" s="9">
        <v>103999.1</v>
      </c>
      <c r="E2768" s="9">
        <f t="shared" si="1379"/>
        <v>-32150.590000000011</v>
      </c>
    </row>
    <row r="2769" spans="1:5" x14ac:dyDescent="0.25">
      <c r="A2769" s="44"/>
      <c r="B2769" s="2"/>
      <c r="C2769" s="9"/>
      <c r="D2769" s="9"/>
      <c r="E2769" s="9"/>
    </row>
    <row r="2770" spans="1:5" x14ac:dyDescent="0.25">
      <c r="A2770" s="45">
        <v>4</v>
      </c>
      <c r="B2770" s="39" t="s">
        <v>186</v>
      </c>
      <c r="C2770" s="40">
        <v>75523.62000000001</v>
      </c>
      <c r="D2770" s="40">
        <v>82401.699999999983</v>
      </c>
      <c r="E2770" s="40">
        <f t="shared" ref="E2770:E2772" si="1380">C2770-D2770</f>
        <v>-6878.0799999999726</v>
      </c>
    </row>
    <row r="2771" spans="1:5" x14ac:dyDescent="0.25">
      <c r="A2771" s="44"/>
      <c r="B2771" s="42" t="s">
        <v>180</v>
      </c>
      <c r="C2771" s="9">
        <v>75523.62000000001</v>
      </c>
      <c r="D2771" s="9">
        <v>82401.699999999983</v>
      </c>
      <c r="E2771" s="9">
        <f t="shared" si="1380"/>
        <v>-6878.0799999999726</v>
      </c>
    </row>
    <row r="2772" spans="1:5" x14ac:dyDescent="0.25">
      <c r="A2772" s="44"/>
      <c r="B2772" s="42" t="s">
        <v>181</v>
      </c>
      <c r="C2772" s="9">
        <v>0</v>
      </c>
      <c r="D2772" s="9">
        <v>0</v>
      </c>
      <c r="E2772" s="9">
        <f t="shared" si="1380"/>
        <v>0</v>
      </c>
    </row>
    <row r="2773" spans="1:5" x14ac:dyDescent="0.25">
      <c r="A2773" s="44"/>
      <c r="B2773" s="2"/>
      <c r="C2773" s="9"/>
      <c r="D2773" s="9"/>
      <c r="E2773" s="9"/>
    </row>
    <row r="2774" spans="1:5" x14ac:dyDescent="0.25">
      <c r="A2774" s="45">
        <v>5</v>
      </c>
      <c r="B2774" s="39" t="s">
        <v>187</v>
      </c>
      <c r="C2774" s="40">
        <v>8573551.5800000001</v>
      </c>
      <c r="D2774" s="40">
        <v>7736051.2600000007</v>
      </c>
      <c r="E2774" s="40">
        <f t="shared" ref="E2774:E2776" si="1381">C2774-D2774</f>
        <v>837500.31999999937</v>
      </c>
    </row>
    <row r="2775" spans="1:5" x14ac:dyDescent="0.25">
      <c r="A2775" s="44"/>
      <c r="B2775" s="42" t="s">
        <v>180</v>
      </c>
      <c r="C2775" s="9">
        <v>11471917.630000001</v>
      </c>
      <c r="D2775" s="9">
        <v>10716576.540000001</v>
      </c>
      <c r="E2775" s="9">
        <f t="shared" si="1381"/>
        <v>755341.08999999985</v>
      </c>
    </row>
    <row r="2776" spans="1:5" x14ac:dyDescent="0.25">
      <c r="A2776" s="44"/>
      <c r="B2776" s="42" t="s">
        <v>181</v>
      </c>
      <c r="C2776" s="9">
        <v>2898366.0500000003</v>
      </c>
      <c r="D2776" s="9">
        <v>2980525.2800000003</v>
      </c>
      <c r="E2776" s="9">
        <f t="shared" si="1381"/>
        <v>-82159.229999999981</v>
      </c>
    </row>
    <row r="2777" spans="1:5" x14ac:dyDescent="0.25">
      <c r="A2777" s="44"/>
      <c r="B2777" s="2"/>
      <c r="C2777" s="9"/>
      <c r="D2777" s="9"/>
      <c r="E2777" s="9"/>
    </row>
    <row r="2778" spans="1:5" x14ac:dyDescent="0.25">
      <c r="A2778" s="45">
        <v>6</v>
      </c>
      <c r="B2778" s="39" t="s">
        <v>188</v>
      </c>
      <c r="C2778" s="40">
        <v>3084458.8699999996</v>
      </c>
      <c r="D2778" s="40">
        <v>2723980.39</v>
      </c>
      <c r="E2778" s="40">
        <f t="shared" ref="E2778:E2780" si="1382">C2778-D2778</f>
        <v>360478.47999999952</v>
      </c>
    </row>
    <row r="2779" spans="1:5" x14ac:dyDescent="0.25">
      <c r="A2779" s="44"/>
      <c r="B2779" s="42" t="s">
        <v>180</v>
      </c>
      <c r="C2779" s="9">
        <v>4297646.92</v>
      </c>
      <c r="D2779" s="9">
        <v>3816293.04</v>
      </c>
      <c r="E2779" s="9">
        <f t="shared" si="1382"/>
        <v>481353.87999999989</v>
      </c>
    </row>
    <row r="2780" spans="1:5" x14ac:dyDescent="0.25">
      <c r="A2780" s="44"/>
      <c r="B2780" s="42" t="s">
        <v>181</v>
      </c>
      <c r="C2780" s="9">
        <v>1213188.05</v>
      </c>
      <c r="D2780" s="9">
        <v>1092312.6499999999</v>
      </c>
      <c r="E2780" s="9">
        <f t="shared" si="1382"/>
        <v>120875.40000000014</v>
      </c>
    </row>
    <row r="2781" spans="1:5" x14ac:dyDescent="0.25">
      <c r="A2781" s="44"/>
      <c r="B2781" s="2"/>
      <c r="C2781" s="9"/>
      <c r="D2781" s="9"/>
      <c r="E2781" s="9"/>
    </row>
    <row r="2782" spans="1:5" x14ac:dyDescent="0.25">
      <c r="A2782" s="45">
        <v>7</v>
      </c>
      <c r="B2782" s="39" t="s">
        <v>189</v>
      </c>
      <c r="C2782" s="40">
        <v>-907530.24999999953</v>
      </c>
      <c r="D2782" s="40">
        <v>-511193.48999999993</v>
      </c>
      <c r="E2782" s="40">
        <f t="shared" ref="E2782:E2784" si="1383">C2782-D2782</f>
        <v>-396336.7599999996</v>
      </c>
    </row>
    <row r="2783" spans="1:5" x14ac:dyDescent="0.25">
      <c r="A2783" s="44"/>
      <c r="B2783" s="42" t="s">
        <v>180</v>
      </c>
      <c r="C2783" s="9">
        <v>6653509.8200000003</v>
      </c>
      <c r="D2783" s="9">
        <v>6462874.7299999995</v>
      </c>
      <c r="E2783" s="9">
        <f t="shared" si="1383"/>
        <v>190635.09000000078</v>
      </c>
    </row>
    <row r="2784" spans="1:5" x14ac:dyDescent="0.25">
      <c r="A2784" s="44"/>
      <c r="B2784" s="42" t="s">
        <v>181</v>
      </c>
      <c r="C2784" s="9">
        <v>7561040.0700000003</v>
      </c>
      <c r="D2784" s="9">
        <v>6974068.2199999997</v>
      </c>
      <c r="E2784" s="9">
        <f t="shared" si="1383"/>
        <v>586971.85000000056</v>
      </c>
    </row>
    <row r="2785" spans="1:5" x14ac:dyDescent="0.25">
      <c r="A2785" s="44"/>
      <c r="B2785" s="2"/>
      <c r="C2785" s="9"/>
      <c r="D2785" s="9"/>
      <c r="E2785" s="9"/>
    </row>
    <row r="2786" spans="1:5" x14ac:dyDescent="0.25">
      <c r="A2786" s="45">
        <v>8</v>
      </c>
      <c r="B2786" s="39" t="s">
        <v>190</v>
      </c>
      <c r="C2786" s="40">
        <v>-334993.10000000009</v>
      </c>
      <c r="D2786" s="40">
        <v>-67909.779999999868</v>
      </c>
      <c r="E2786" s="40">
        <f t="shared" ref="E2786:E2788" si="1384">C2786-D2786</f>
        <v>-267083.32000000024</v>
      </c>
    </row>
    <row r="2787" spans="1:5" x14ac:dyDescent="0.25">
      <c r="A2787" s="44"/>
      <c r="B2787" s="42" t="s">
        <v>180</v>
      </c>
      <c r="C2787" s="9">
        <v>6214807.3499999987</v>
      </c>
      <c r="D2787" s="9">
        <v>6333926.1200000001</v>
      </c>
      <c r="E2787" s="9">
        <f t="shared" si="1384"/>
        <v>-119118.77000000142</v>
      </c>
    </row>
    <row r="2788" spans="1:5" x14ac:dyDescent="0.25">
      <c r="A2788" s="44"/>
      <c r="B2788" s="42" t="s">
        <v>181</v>
      </c>
      <c r="C2788" s="9">
        <v>6549800.4500000011</v>
      </c>
      <c r="D2788" s="9">
        <v>6401835.9000000004</v>
      </c>
      <c r="E2788" s="9">
        <f t="shared" si="1384"/>
        <v>147964.55000000075</v>
      </c>
    </row>
    <row r="2789" spans="1:5" x14ac:dyDescent="0.25">
      <c r="A2789" s="44"/>
      <c r="B2789" s="2"/>
      <c r="C2789" s="9"/>
      <c r="D2789" s="9"/>
      <c r="E2789" s="9"/>
    </row>
    <row r="2790" spans="1:5" x14ac:dyDescent="0.25">
      <c r="A2790" s="45">
        <v>9</v>
      </c>
      <c r="B2790" s="39" t="s">
        <v>191</v>
      </c>
      <c r="C2790" s="40">
        <v>-34041227.829999998</v>
      </c>
      <c r="D2790" s="40">
        <v>-33965505.140000001</v>
      </c>
      <c r="E2790" s="40">
        <f t="shared" ref="E2790:E2792" si="1385">C2790-D2790</f>
        <v>-75722.689999997616</v>
      </c>
    </row>
    <row r="2791" spans="1:5" ht="21" x14ac:dyDescent="0.35">
      <c r="A2791" s="46"/>
      <c r="B2791" s="42" t="s">
        <v>180</v>
      </c>
      <c r="C2791" s="9">
        <v>4582632.84</v>
      </c>
      <c r="D2791" s="9">
        <v>6258963.2300000014</v>
      </c>
      <c r="E2791" s="9">
        <f t="shared" si="1385"/>
        <v>-1676330.3900000015</v>
      </c>
    </row>
    <row r="2792" spans="1:5" ht="21" x14ac:dyDescent="0.35">
      <c r="A2792" s="46"/>
      <c r="B2792" s="42" t="s">
        <v>181</v>
      </c>
      <c r="C2792" s="9">
        <v>38623860.669999987</v>
      </c>
      <c r="D2792" s="9">
        <v>40224468.370000005</v>
      </c>
      <c r="E2792" s="9">
        <f t="shared" si="1385"/>
        <v>-1600607.7000000179</v>
      </c>
    </row>
    <row r="2793" spans="1:5" ht="21" x14ac:dyDescent="0.35">
      <c r="A2793" s="46"/>
      <c r="B2793" s="47"/>
      <c r="C2793" s="9"/>
      <c r="D2793" s="9"/>
      <c r="E2793" s="9"/>
    </row>
    <row r="2794" spans="1:5" x14ac:dyDescent="0.25">
      <c r="A2794" s="45"/>
      <c r="B2794" s="39" t="s">
        <v>192</v>
      </c>
      <c r="C2794" s="40">
        <v>-4305668.1999999993</v>
      </c>
      <c r="D2794" s="40">
        <v>-4874243.3399999961</v>
      </c>
      <c r="E2794" s="40">
        <f t="shared" ref="E2794:E2796" si="1386">C2794-D2794</f>
        <v>568575.13999999687</v>
      </c>
    </row>
    <row r="2795" spans="1:5" ht="21" x14ac:dyDescent="0.35">
      <c r="A2795" s="46"/>
      <c r="B2795" s="42" t="s">
        <v>180</v>
      </c>
      <c r="C2795" s="9">
        <v>55288488.320000008</v>
      </c>
      <c r="D2795" s="9">
        <v>55858265.919999994</v>
      </c>
      <c r="E2795" s="9">
        <f t="shared" si="1386"/>
        <v>-569777.59999998659</v>
      </c>
    </row>
    <row r="2796" spans="1:5" ht="21" x14ac:dyDescent="0.35">
      <c r="A2796" s="46"/>
      <c r="B2796" s="42" t="s">
        <v>181</v>
      </c>
      <c r="C2796" s="9">
        <v>59594156.519999988</v>
      </c>
      <c r="D2796" s="9">
        <v>60732509.260000005</v>
      </c>
      <c r="E2796" s="9">
        <f t="shared" si="1386"/>
        <v>-1138352.740000017</v>
      </c>
    </row>
    <row r="2798" spans="1:5" x14ac:dyDescent="0.25">
      <c r="A2798" s="27"/>
      <c r="B2798" s="27"/>
      <c r="C2798" s="27"/>
      <c r="D2798" s="27"/>
      <c r="E2798" s="27"/>
    </row>
    <row r="2801" spans="1:5" ht="26.25" x14ac:dyDescent="0.4">
      <c r="A2801" s="1" t="s">
        <v>178</v>
      </c>
      <c r="B2801" s="2"/>
      <c r="C2801" s="18">
        <v>2021</v>
      </c>
      <c r="D2801" s="18">
        <v>2020</v>
      </c>
      <c r="E2801" s="20" t="s">
        <v>125</v>
      </c>
    </row>
    <row r="2802" spans="1:5" x14ac:dyDescent="0.25">
      <c r="A2802" t="s">
        <v>0</v>
      </c>
      <c r="C2802" s="3">
        <v>24195</v>
      </c>
      <c r="D2802" s="3">
        <v>24276</v>
      </c>
      <c r="E2802" s="29">
        <f>C2802-D2802</f>
        <v>-81</v>
      </c>
    </row>
    <row r="2803" spans="1:5" x14ac:dyDescent="0.25">
      <c r="C2803" s="65" t="s">
        <v>407</v>
      </c>
      <c r="D2803" s="65" t="s">
        <v>407</v>
      </c>
      <c r="E2803" s="65" t="s">
        <v>407</v>
      </c>
    </row>
    <row r="2804" spans="1:5" x14ac:dyDescent="0.25">
      <c r="A2804" s="38">
        <v>0</v>
      </c>
      <c r="B2804" s="39" t="s">
        <v>179</v>
      </c>
      <c r="C2804" s="40">
        <v>10249365.24</v>
      </c>
      <c r="D2804" s="40">
        <v>9863695.2899999991</v>
      </c>
      <c r="E2804" s="40">
        <f>C2804-D2804</f>
        <v>385669.95000000112</v>
      </c>
    </row>
    <row r="2805" spans="1:5" x14ac:dyDescent="0.25">
      <c r="A2805" s="41"/>
      <c r="B2805" s="42" t="s">
        <v>180</v>
      </c>
      <c r="C2805" s="43">
        <v>11367498.289999999</v>
      </c>
      <c r="D2805" s="43">
        <v>11147275.299999999</v>
      </c>
      <c r="E2805" s="9">
        <f>C2805-D2805</f>
        <v>220222.99000000022</v>
      </c>
    </row>
    <row r="2806" spans="1:5" x14ac:dyDescent="0.25">
      <c r="A2806" s="41"/>
      <c r="B2806" s="42" t="s">
        <v>181</v>
      </c>
      <c r="C2806" s="43">
        <v>1118133.0500000003</v>
      </c>
      <c r="D2806" s="43">
        <v>1283580.01</v>
      </c>
      <c r="E2806" s="9">
        <f>C2806-D2806</f>
        <v>-165446.95999999973</v>
      </c>
    </row>
    <row r="2807" spans="1:5" x14ac:dyDescent="0.25">
      <c r="A2807" s="44"/>
      <c r="B2807" s="2"/>
      <c r="C2807" s="9"/>
      <c r="D2807" s="9"/>
    </row>
    <row r="2808" spans="1:5" x14ac:dyDescent="0.25">
      <c r="A2808" s="38" t="s">
        <v>182</v>
      </c>
      <c r="B2808" s="39" t="s">
        <v>183</v>
      </c>
      <c r="C2808" s="40">
        <v>1408308.1500000001</v>
      </c>
      <c r="D2808" s="40">
        <v>1316721.6300000001</v>
      </c>
      <c r="E2808" s="40">
        <f>C2808-D2808</f>
        <v>91586.520000000019</v>
      </c>
    </row>
    <row r="2809" spans="1:5" x14ac:dyDescent="0.25">
      <c r="A2809" s="41"/>
      <c r="B2809" s="42" t="s">
        <v>180</v>
      </c>
      <c r="C2809" s="9">
        <v>3949283.4300000006</v>
      </c>
      <c r="D2809" s="9">
        <v>3764733.3899999997</v>
      </c>
      <c r="E2809" s="9">
        <f>C2809-D2809</f>
        <v>184550.04000000097</v>
      </c>
    </row>
    <row r="2810" spans="1:5" x14ac:dyDescent="0.25">
      <c r="A2810" s="41"/>
      <c r="B2810" s="42" t="s">
        <v>181</v>
      </c>
      <c r="C2810" s="9">
        <v>2540975.2799999998</v>
      </c>
      <c r="D2810" s="9">
        <v>2448011.7600000002</v>
      </c>
      <c r="E2810" s="9">
        <f t="shared" ref="E2810" si="1387">C2810-D2810</f>
        <v>92963.519999999553</v>
      </c>
    </row>
    <row r="2811" spans="1:5" x14ac:dyDescent="0.25">
      <c r="A2811" s="44"/>
      <c r="B2811" s="2"/>
      <c r="C2811" s="9"/>
      <c r="D2811" s="9"/>
      <c r="E2811" s="9"/>
    </row>
    <row r="2812" spans="1:5" x14ac:dyDescent="0.25">
      <c r="A2812" s="45">
        <v>2</v>
      </c>
      <c r="B2812" s="39" t="s">
        <v>184</v>
      </c>
      <c r="C2812" s="40">
        <v>31339510.479999997</v>
      </c>
      <c r="D2812" s="40">
        <v>31161344.990000002</v>
      </c>
      <c r="E2812" s="40">
        <f t="shared" ref="E2812:E2814" si="1388">C2812-D2812</f>
        <v>178165.48999999464</v>
      </c>
    </row>
    <row r="2813" spans="1:5" x14ac:dyDescent="0.25">
      <c r="A2813" s="44"/>
      <c r="B2813" s="42" t="s">
        <v>180</v>
      </c>
      <c r="C2813" s="43">
        <v>33340936.389999997</v>
      </c>
      <c r="D2813" s="43">
        <v>33180257.390000001</v>
      </c>
      <c r="E2813" s="9">
        <f t="shared" si="1388"/>
        <v>160678.99999999627</v>
      </c>
    </row>
    <row r="2814" spans="1:5" x14ac:dyDescent="0.25">
      <c r="A2814" s="44"/>
      <c r="B2814" s="42" t="s">
        <v>181</v>
      </c>
      <c r="C2814" s="43">
        <v>2001425.91</v>
      </c>
      <c r="D2814" s="43">
        <v>2018912.4</v>
      </c>
      <c r="E2814" s="9">
        <f t="shared" si="1388"/>
        <v>-17486.489999999991</v>
      </c>
    </row>
    <row r="2815" spans="1:5" x14ac:dyDescent="0.25">
      <c r="A2815" s="44"/>
      <c r="B2815" s="2"/>
      <c r="C2815" s="9"/>
      <c r="D2815" s="9"/>
      <c r="E2815" s="9"/>
    </row>
    <row r="2816" spans="1:5" x14ac:dyDescent="0.25">
      <c r="A2816" s="45">
        <v>3</v>
      </c>
      <c r="B2816" s="39" t="s">
        <v>185</v>
      </c>
      <c r="C2816" s="40">
        <v>5284166.67</v>
      </c>
      <c r="D2816" s="40">
        <v>4921853.1100000003</v>
      </c>
      <c r="E2816" s="40">
        <f t="shared" ref="E2816:E2818" si="1389">C2816-D2816</f>
        <v>362313.55999999959</v>
      </c>
    </row>
    <row r="2817" spans="1:5" x14ac:dyDescent="0.25">
      <c r="A2817" s="44"/>
      <c r="B2817" s="42" t="s">
        <v>180</v>
      </c>
      <c r="C2817" s="9">
        <v>5619840.1199999992</v>
      </c>
      <c r="D2817" s="9">
        <v>5664511.4000000004</v>
      </c>
      <c r="E2817" s="9">
        <f t="shared" si="1389"/>
        <v>-44671.280000001192</v>
      </c>
    </row>
    <row r="2818" spans="1:5" x14ac:dyDescent="0.25">
      <c r="A2818" s="44"/>
      <c r="B2818" s="42" t="s">
        <v>181</v>
      </c>
      <c r="C2818" s="9">
        <v>335673.45</v>
      </c>
      <c r="D2818" s="9">
        <v>742658.28999999992</v>
      </c>
      <c r="E2818" s="9">
        <f t="shared" si="1389"/>
        <v>-406984.83999999991</v>
      </c>
    </row>
    <row r="2819" spans="1:5" x14ac:dyDescent="0.25">
      <c r="A2819" s="44"/>
      <c r="B2819" s="2"/>
      <c r="C2819" s="9"/>
      <c r="D2819" s="9"/>
      <c r="E2819" s="9"/>
    </row>
    <row r="2820" spans="1:5" x14ac:dyDescent="0.25">
      <c r="A2820" s="45">
        <v>4</v>
      </c>
      <c r="B2820" s="39" t="s">
        <v>186</v>
      </c>
      <c r="C2820" s="40">
        <v>201496.06</v>
      </c>
      <c r="D2820" s="40">
        <v>278571.19</v>
      </c>
      <c r="E2820" s="40">
        <f t="shared" ref="E2820:E2822" si="1390">C2820-D2820</f>
        <v>-77075.13</v>
      </c>
    </row>
    <row r="2821" spans="1:5" x14ac:dyDescent="0.25">
      <c r="A2821" s="44"/>
      <c r="B2821" s="42" t="s">
        <v>180</v>
      </c>
      <c r="C2821" s="9">
        <v>214396.06</v>
      </c>
      <c r="D2821" s="9">
        <v>281350.74</v>
      </c>
      <c r="E2821" s="9">
        <f t="shared" si="1390"/>
        <v>-66954.679999999993</v>
      </c>
    </row>
    <row r="2822" spans="1:5" x14ac:dyDescent="0.25">
      <c r="A2822" s="44"/>
      <c r="B2822" s="42" t="s">
        <v>181</v>
      </c>
      <c r="C2822" s="9">
        <v>12900</v>
      </c>
      <c r="D2822" s="9">
        <v>2779.55</v>
      </c>
      <c r="E2822" s="9">
        <f t="shared" si="1390"/>
        <v>10120.450000000001</v>
      </c>
    </row>
    <row r="2823" spans="1:5" x14ac:dyDescent="0.25">
      <c r="A2823" s="44"/>
      <c r="B2823" s="2"/>
      <c r="C2823" s="9"/>
      <c r="D2823" s="9"/>
      <c r="E2823" s="9"/>
    </row>
    <row r="2824" spans="1:5" x14ac:dyDescent="0.25">
      <c r="A2824" s="45">
        <v>5</v>
      </c>
      <c r="B2824" s="39" t="s">
        <v>187</v>
      </c>
      <c r="C2824" s="40">
        <v>19647971.270000003</v>
      </c>
      <c r="D2824" s="40">
        <v>18698595.359999999</v>
      </c>
      <c r="E2824" s="40">
        <f t="shared" ref="E2824:E2826" si="1391">C2824-D2824</f>
        <v>949375.91000000387</v>
      </c>
    </row>
    <row r="2825" spans="1:5" x14ac:dyDescent="0.25">
      <c r="A2825" s="44"/>
      <c r="B2825" s="42" t="s">
        <v>180</v>
      </c>
      <c r="C2825" s="9">
        <v>34688366.280000001</v>
      </c>
      <c r="D2825" s="9">
        <v>32730954.829999998</v>
      </c>
      <c r="E2825" s="9">
        <f t="shared" si="1391"/>
        <v>1957411.450000003</v>
      </c>
    </row>
    <row r="2826" spans="1:5" x14ac:dyDescent="0.25">
      <c r="A2826" s="44"/>
      <c r="B2826" s="42" t="s">
        <v>181</v>
      </c>
      <c r="C2826" s="9">
        <v>15040395.010000002</v>
      </c>
      <c r="D2826" s="9">
        <v>14032359.470000001</v>
      </c>
      <c r="E2826" s="9">
        <f t="shared" si="1391"/>
        <v>1008035.540000001</v>
      </c>
    </row>
    <row r="2827" spans="1:5" x14ac:dyDescent="0.25">
      <c r="A2827" s="44"/>
      <c r="B2827" s="2"/>
      <c r="C2827" s="9"/>
      <c r="D2827" s="9"/>
      <c r="E2827" s="9"/>
    </row>
    <row r="2828" spans="1:5" x14ac:dyDescent="0.25">
      <c r="A2828" s="45">
        <v>6</v>
      </c>
      <c r="B2828" s="39" t="s">
        <v>188</v>
      </c>
      <c r="C2828" s="40">
        <v>7362612.1299999999</v>
      </c>
      <c r="D2828" s="40">
        <v>7380346.1799999997</v>
      </c>
      <c r="E2828" s="40">
        <f t="shared" ref="E2828:E2830" si="1392">C2828-D2828</f>
        <v>-17734.049999999814</v>
      </c>
    </row>
    <row r="2829" spans="1:5" x14ac:dyDescent="0.25">
      <c r="A2829" s="44"/>
      <c r="B2829" s="42" t="s">
        <v>180</v>
      </c>
      <c r="C2829" s="9">
        <v>9343886.8599999994</v>
      </c>
      <c r="D2829" s="9">
        <v>9595787.8000000007</v>
      </c>
      <c r="E2829" s="9">
        <f t="shared" si="1392"/>
        <v>-251900.94000000134</v>
      </c>
    </row>
    <row r="2830" spans="1:5" x14ac:dyDescent="0.25">
      <c r="A2830" s="44"/>
      <c r="B2830" s="42" t="s">
        <v>181</v>
      </c>
      <c r="C2830" s="9">
        <v>1981274.73</v>
      </c>
      <c r="D2830" s="9">
        <v>2215441.62</v>
      </c>
      <c r="E2830" s="9">
        <f t="shared" si="1392"/>
        <v>-234166.89000000013</v>
      </c>
    </row>
    <row r="2831" spans="1:5" x14ac:dyDescent="0.25">
      <c r="A2831" s="44"/>
      <c r="B2831" s="2"/>
      <c r="C2831" s="9"/>
      <c r="D2831" s="9"/>
      <c r="E2831" s="9"/>
    </row>
    <row r="2832" spans="1:5" x14ac:dyDescent="0.25">
      <c r="A2832" s="45">
        <v>7</v>
      </c>
      <c r="B2832" s="39" t="s">
        <v>189</v>
      </c>
      <c r="C2832" s="40">
        <v>-345278.28999999992</v>
      </c>
      <c r="D2832" s="40">
        <v>-214794.8</v>
      </c>
      <c r="E2832" s="40">
        <f t="shared" ref="E2832:E2834" si="1393">C2832-D2832</f>
        <v>-130483.48999999993</v>
      </c>
    </row>
    <row r="2833" spans="1:5" x14ac:dyDescent="0.25">
      <c r="A2833" s="44"/>
      <c r="B2833" s="42" t="s">
        <v>180</v>
      </c>
      <c r="C2833" s="9">
        <v>12722122.450000001</v>
      </c>
      <c r="D2833" s="9">
        <v>13032040.960000001</v>
      </c>
      <c r="E2833" s="9">
        <f t="shared" si="1393"/>
        <v>-309918.50999999978</v>
      </c>
    </row>
    <row r="2834" spans="1:5" x14ac:dyDescent="0.25">
      <c r="A2834" s="44"/>
      <c r="B2834" s="42" t="s">
        <v>181</v>
      </c>
      <c r="C2834" s="9">
        <v>13067400.74</v>
      </c>
      <c r="D2834" s="9">
        <v>13246835.760000002</v>
      </c>
      <c r="E2834" s="9">
        <f t="shared" si="1393"/>
        <v>-179435.02000000142</v>
      </c>
    </row>
    <row r="2835" spans="1:5" x14ac:dyDescent="0.25">
      <c r="A2835" s="44"/>
      <c r="B2835" s="2"/>
      <c r="C2835" s="9"/>
      <c r="D2835" s="9"/>
      <c r="E2835" s="9"/>
    </row>
    <row r="2836" spans="1:5" x14ac:dyDescent="0.25">
      <c r="A2836" s="45">
        <v>8</v>
      </c>
      <c r="B2836" s="39" t="s">
        <v>190</v>
      </c>
      <c r="C2836" s="40">
        <v>-760833.93999999983</v>
      </c>
      <c r="D2836" s="40">
        <v>376017.94</v>
      </c>
      <c r="E2836" s="40">
        <f t="shared" ref="E2836:E2838" si="1394">C2836-D2836</f>
        <v>-1136851.8799999999</v>
      </c>
    </row>
    <row r="2837" spans="1:5" x14ac:dyDescent="0.25">
      <c r="A2837" s="44"/>
      <c r="B2837" s="42" t="s">
        <v>180</v>
      </c>
      <c r="C2837" s="9">
        <v>3646212.5800000005</v>
      </c>
      <c r="D2837" s="9">
        <v>3836786.79</v>
      </c>
      <c r="E2837" s="9">
        <f t="shared" si="1394"/>
        <v>-190574.2099999995</v>
      </c>
    </row>
    <row r="2838" spans="1:5" x14ac:dyDescent="0.25">
      <c r="A2838" s="44"/>
      <c r="B2838" s="42" t="s">
        <v>181</v>
      </c>
      <c r="C2838" s="9">
        <v>4407046.5199999996</v>
      </c>
      <c r="D2838" s="9">
        <v>3460768.8500000006</v>
      </c>
      <c r="E2838" s="9">
        <f t="shared" si="1394"/>
        <v>946277.66999999899</v>
      </c>
    </row>
    <row r="2839" spans="1:5" x14ac:dyDescent="0.25">
      <c r="A2839" s="44"/>
      <c r="B2839" s="2"/>
      <c r="C2839" s="9"/>
      <c r="D2839" s="9"/>
      <c r="E2839" s="9"/>
    </row>
    <row r="2840" spans="1:5" x14ac:dyDescent="0.25">
      <c r="A2840" s="45">
        <v>9</v>
      </c>
      <c r="B2840" s="39" t="s">
        <v>191</v>
      </c>
      <c r="C2840" s="40">
        <v>-75906575.099999994</v>
      </c>
      <c r="D2840" s="40">
        <v>-74503126.609999999</v>
      </c>
      <c r="E2840" s="40">
        <f t="shared" ref="E2840:E2842" si="1395">C2840-D2840</f>
        <v>-1403448.4899999946</v>
      </c>
    </row>
    <row r="2841" spans="1:5" ht="21" x14ac:dyDescent="0.35">
      <c r="A2841" s="46"/>
      <c r="B2841" s="42" t="s">
        <v>180</v>
      </c>
      <c r="C2841" s="9">
        <v>15123434.529999997</v>
      </c>
      <c r="D2841" s="9">
        <v>17866530.069999997</v>
      </c>
      <c r="E2841" s="9">
        <f t="shared" si="1395"/>
        <v>-2743095.5399999991</v>
      </c>
    </row>
    <row r="2842" spans="1:5" ht="21" x14ac:dyDescent="0.35">
      <c r="A2842" s="46"/>
      <c r="B2842" s="42" t="s">
        <v>181</v>
      </c>
      <c r="C2842" s="9">
        <v>91030009.63000001</v>
      </c>
      <c r="D2842" s="9">
        <v>92369656.680000007</v>
      </c>
      <c r="E2842" s="9">
        <f t="shared" si="1395"/>
        <v>-1339647.049999997</v>
      </c>
    </row>
    <row r="2843" spans="1:5" ht="21" x14ac:dyDescent="0.35">
      <c r="A2843" s="46"/>
      <c r="B2843" s="47"/>
      <c r="C2843" s="9"/>
      <c r="D2843" s="9"/>
      <c r="E2843" s="9"/>
    </row>
    <row r="2844" spans="1:5" x14ac:dyDescent="0.25">
      <c r="A2844" s="45"/>
      <c r="B2844" s="39" t="s">
        <v>192</v>
      </c>
      <c r="C2844" s="40">
        <v>-1519257.3299999982</v>
      </c>
      <c r="D2844" s="40">
        <v>-720775.71999999881</v>
      </c>
      <c r="E2844" s="40">
        <f t="shared" ref="E2844:E2846" si="1396">C2844-D2844</f>
        <v>-798481.6099999994</v>
      </c>
    </row>
    <row r="2845" spans="1:5" ht="21" x14ac:dyDescent="0.35">
      <c r="A2845" s="46"/>
      <c r="B2845" s="42" t="s">
        <v>180</v>
      </c>
      <c r="C2845" s="9">
        <v>130015976.98999999</v>
      </c>
      <c r="D2845" s="9">
        <v>131100228.67</v>
      </c>
      <c r="E2845" s="9">
        <f t="shared" si="1396"/>
        <v>-1084251.6800000072</v>
      </c>
    </row>
    <row r="2846" spans="1:5" ht="21" x14ac:dyDescent="0.35">
      <c r="A2846" s="46"/>
      <c r="B2846" s="42" t="s">
        <v>181</v>
      </c>
      <c r="C2846" s="9">
        <v>131535234.32000001</v>
      </c>
      <c r="D2846" s="9">
        <v>131821004.39000002</v>
      </c>
      <c r="E2846" s="9">
        <f t="shared" si="1396"/>
        <v>-285770.07000000775</v>
      </c>
    </row>
    <row r="2848" spans="1:5" x14ac:dyDescent="0.25">
      <c r="A2848" s="27"/>
      <c r="B2848" s="27"/>
      <c r="C2848" s="27"/>
      <c r="D2848" s="27"/>
      <c r="E2848" s="2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595"/>
  <sheetViews>
    <sheetView tabSelected="1" workbookViewId="0">
      <selection activeCell="E25" sqref="E25"/>
    </sheetView>
  </sheetViews>
  <sheetFormatPr baseColWidth="10" defaultRowHeight="15" x14ac:dyDescent="0.25"/>
  <cols>
    <col min="1" max="3" width="6.140625" customWidth="1"/>
    <col min="4" max="4" width="9" customWidth="1"/>
    <col min="5" max="5" width="80.140625" customWidth="1"/>
    <col min="6" max="8" width="23.140625" customWidth="1"/>
  </cols>
  <sheetData>
    <row r="1" spans="1:8" ht="26.25" x14ac:dyDescent="0.4">
      <c r="A1" s="1" t="s">
        <v>360</v>
      </c>
      <c r="B1" s="2"/>
      <c r="C1" s="2"/>
      <c r="D1" s="2"/>
      <c r="E1" s="34"/>
      <c r="F1" s="18">
        <v>2021</v>
      </c>
      <c r="G1" s="18">
        <v>2020</v>
      </c>
      <c r="H1" s="20" t="s">
        <v>125</v>
      </c>
    </row>
    <row r="2" spans="1:8" x14ac:dyDescent="0.25">
      <c r="A2" t="s">
        <v>0</v>
      </c>
      <c r="F2" s="3">
        <v>947</v>
      </c>
      <c r="G2" s="3">
        <v>923</v>
      </c>
      <c r="H2" s="3">
        <f>F2-G2</f>
        <v>24</v>
      </c>
    </row>
    <row r="3" spans="1:8" x14ac:dyDescent="0.25">
      <c r="F3" s="4" t="s">
        <v>1</v>
      </c>
      <c r="G3" s="4" t="s">
        <v>1</v>
      </c>
      <c r="H3" s="4" t="s">
        <v>1</v>
      </c>
    </row>
    <row r="4" spans="1:8" ht="21" x14ac:dyDescent="0.35">
      <c r="A4" s="49">
        <v>1</v>
      </c>
      <c r="B4" s="49"/>
      <c r="C4" s="49"/>
      <c r="D4" s="49"/>
      <c r="E4" s="49" t="s">
        <v>193</v>
      </c>
      <c r="F4" s="50">
        <f>F6+F14+F24+F30+F40+F47+F53+F61+F68+F79+F85+F96+F107</f>
        <v>15188762.25</v>
      </c>
      <c r="G4" s="50">
        <f>G6+G14+G24+G30+G40+G47+G53+G61+G68+G79+G85+G96+G107</f>
        <v>13767242.960000001</v>
      </c>
      <c r="H4" s="72">
        <f>F4-G4</f>
        <v>1421519.2899999991</v>
      </c>
    </row>
    <row r="5" spans="1:8" x14ac:dyDescent="0.25">
      <c r="A5" s="34"/>
      <c r="B5" s="51">
        <v>10</v>
      </c>
      <c r="C5" s="51"/>
      <c r="D5" s="51"/>
      <c r="E5" s="51" t="s">
        <v>194</v>
      </c>
      <c r="F5" s="52">
        <f>F6+F14+F24+F30+F40+F47+F53+F61</f>
        <v>6215834.7400000002</v>
      </c>
      <c r="G5" s="52">
        <f>G6+G14+G24+G30+G40+G47+G53+G61</f>
        <v>6025500.6899999995</v>
      </c>
      <c r="H5" s="73">
        <f>F5-G5</f>
        <v>190334.05000000075</v>
      </c>
    </row>
    <row r="6" spans="1:8" x14ac:dyDescent="0.25">
      <c r="A6" s="35"/>
      <c r="B6" s="35"/>
      <c r="C6" s="39">
        <v>100</v>
      </c>
      <c r="D6" s="39"/>
      <c r="E6" s="39" t="s">
        <v>195</v>
      </c>
      <c r="F6" s="40">
        <f>F7+F8+F9+F10+F11+F12</f>
        <v>4761773.55</v>
      </c>
      <c r="G6" s="40">
        <f>G7+G8+G9+G10+G11+G12</f>
        <v>4183491.65</v>
      </c>
      <c r="H6" s="74">
        <f>F6-G6</f>
        <v>578281.89999999991</v>
      </c>
    </row>
    <row r="7" spans="1:8" x14ac:dyDescent="0.25">
      <c r="D7">
        <v>1000</v>
      </c>
      <c r="E7" t="s">
        <v>196</v>
      </c>
      <c r="F7" s="9">
        <v>267.60000000000002</v>
      </c>
      <c r="G7" s="9">
        <v>435.15</v>
      </c>
      <c r="H7" s="19">
        <f>F7-G7</f>
        <v>-167.54999999999995</v>
      </c>
    </row>
    <row r="8" spans="1:8" x14ac:dyDescent="0.25">
      <c r="D8">
        <v>1001</v>
      </c>
      <c r="E8" t="s">
        <v>197</v>
      </c>
      <c r="F8" s="9">
        <v>741863.52</v>
      </c>
      <c r="G8" s="9">
        <v>673237.43</v>
      </c>
      <c r="H8" s="19">
        <f t="shared" ref="H8:H71" si="0">F8-G8</f>
        <v>68626.089999999967</v>
      </c>
    </row>
    <row r="9" spans="1:8" x14ac:dyDescent="0.25">
      <c r="D9">
        <v>1002</v>
      </c>
      <c r="E9" t="s">
        <v>198</v>
      </c>
      <c r="F9" s="9">
        <v>4019642.43</v>
      </c>
      <c r="G9" s="9">
        <v>3509819.07</v>
      </c>
      <c r="H9" s="19">
        <f t="shared" si="0"/>
        <v>509823.36000000034</v>
      </c>
    </row>
    <row r="10" spans="1:8" x14ac:dyDescent="0.25">
      <c r="D10">
        <v>1003</v>
      </c>
      <c r="E10" t="s">
        <v>199</v>
      </c>
      <c r="F10" s="9">
        <v>0</v>
      </c>
      <c r="G10" s="9">
        <v>0</v>
      </c>
      <c r="H10" s="19">
        <f t="shared" si="0"/>
        <v>0</v>
      </c>
    </row>
    <row r="11" spans="1:8" x14ac:dyDescent="0.25">
      <c r="D11">
        <v>1004</v>
      </c>
      <c r="E11" t="s">
        <v>200</v>
      </c>
      <c r="F11" s="9">
        <v>0</v>
      </c>
      <c r="G11" s="9">
        <v>0</v>
      </c>
      <c r="H11" s="19">
        <f t="shared" si="0"/>
        <v>0</v>
      </c>
    </row>
    <row r="12" spans="1:8" x14ac:dyDescent="0.25">
      <c r="D12">
        <v>1009</v>
      </c>
      <c r="E12" t="s">
        <v>201</v>
      </c>
      <c r="F12" s="9">
        <v>0</v>
      </c>
      <c r="G12" s="9">
        <v>0</v>
      </c>
      <c r="H12" s="19">
        <f t="shared" si="0"/>
        <v>0</v>
      </c>
    </row>
    <row r="13" spans="1:8" x14ac:dyDescent="0.25">
      <c r="F13" s="9"/>
      <c r="G13" s="9"/>
      <c r="H13" s="19"/>
    </row>
    <row r="14" spans="1:8" x14ac:dyDescent="0.25">
      <c r="A14" s="35"/>
      <c r="B14" s="35"/>
      <c r="C14" s="39">
        <v>101</v>
      </c>
      <c r="D14" s="39"/>
      <c r="E14" s="39" t="s">
        <v>202</v>
      </c>
      <c r="F14" s="40">
        <f>F15+F16+F17+F18+F19+F20+F21+F22</f>
        <v>988069.3</v>
      </c>
      <c r="G14" s="40">
        <f>G15+G16+G17+G18+G19+G20+G21+G22</f>
        <v>1187638.3700000001</v>
      </c>
      <c r="H14" s="74">
        <f t="shared" si="0"/>
        <v>-199569.07000000007</v>
      </c>
    </row>
    <row r="15" spans="1:8" x14ac:dyDescent="0.25">
      <c r="D15">
        <v>1010</v>
      </c>
      <c r="E15" t="s">
        <v>203</v>
      </c>
      <c r="F15" s="9">
        <v>166340</v>
      </c>
      <c r="G15" s="9">
        <v>317211.65000000002</v>
      </c>
      <c r="H15" s="19">
        <f t="shared" si="0"/>
        <v>-150871.65000000002</v>
      </c>
    </row>
    <row r="16" spans="1:8" x14ac:dyDescent="0.25">
      <c r="D16">
        <v>1011</v>
      </c>
      <c r="E16" t="s">
        <v>204</v>
      </c>
      <c r="F16" s="9">
        <v>0</v>
      </c>
      <c r="G16" s="9">
        <v>0</v>
      </c>
      <c r="H16" s="19">
        <f t="shared" si="0"/>
        <v>0</v>
      </c>
    </row>
    <row r="17" spans="3:8" x14ac:dyDescent="0.25">
      <c r="D17">
        <v>1012</v>
      </c>
      <c r="E17" t="s">
        <v>205</v>
      </c>
      <c r="F17" s="9">
        <v>697600.16</v>
      </c>
      <c r="G17" s="9">
        <v>867726.7</v>
      </c>
      <c r="H17" s="19">
        <f t="shared" si="0"/>
        <v>-170126.53999999992</v>
      </c>
    </row>
    <row r="18" spans="3:8" x14ac:dyDescent="0.25">
      <c r="D18">
        <v>1013</v>
      </c>
      <c r="E18" t="s">
        <v>206</v>
      </c>
      <c r="F18" s="9">
        <v>0</v>
      </c>
      <c r="G18" s="9">
        <v>0</v>
      </c>
      <c r="H18" s="19">
        <f t="shared" si="0"/>
        <v>0</v>
      </c>
    </row>
    <row r="19" spans="3:8" x14ac:dyDescent="0.25">
      <c r="D19">
        <v>1014</v>
      </c>
      <c r="E19" t="s">
        <v>207</v>
      </c>
      <c r="F19" s="9">
        <v>0</v>
      </c>
      <c r="G19" s="9">
        <v>0</v>
      </c>
      <c r="H19" s="19">
        <f t="shared" si="0"/>
        <v>0</v>
      </c>
    </row>
    <row r="20" spans="3:8" x14ac:dyDescent="0.25">
      <c r="D20">
        <v>1015</v>
      </c>
      <c r="E20" t="s">
        <v>208</v>
      </c>
      <c r="F20" s="9">
        <v>0</v>
      </c>
      <c r="G20" s="9">
        <v>0</v>
      </c>
      <c r="H20" s="19">
        <f t="shared" si="0"/>
        <v>0</v>
      </c>
    </row>
    <row r="21" spans="3:8" x14ac:dyDescent="0.25">
      <c r="D21">
        <v>1016</v>
      </c>
      <c r="E21" t="s">
        <v>209</v>
      </c>
      <c r="F21" s="9">
        <v>0</v>
      </c>
      <c r="G21" s="9">
        <v>0</v>
      </c>
      <c r="H21" s="19">
        <f t="shared" si="0"/>
        <v>0</v>
      </c>
    </row>
    <row r="22" spans="3:8" x14ac:dyDescent="0.25">
      <c r="D22">
        <v>1019</v>
      </c>
      <c r="E22" t="s">
        <v>210</v>
      </c>
      <c r="F22" s="9">
        <v>124129.14</v>
      </c>
      <c r="G22" s="9">
        <v>2700.02</v>
      </c>
      <c r="H22" s="19">
        <f t="shared" si="0"/>
        <v>121429.12</v>
      </c>
    </row>
    <row r="23" spans="3:8" x14ac:dyDescent="0.25">
      <c r="F23" s="9"/>
      <c r="G23" s="9"/>
      <c r="H23" s="19"/>
    </row>
    <row r="24" spans="3:8" x14ac:dyDescent="0.25">
      <c r="C24" s="39">
        <v>102</v>
      </c>
      <c r="D24" s="39"/>
      <c r="E24" s="39" t="s">
        <v>211</v>
      </c>
      <c r="F24" s="40">
        <f>F25+F26+F27+F28</f>
        <v>0</v>
      </c>
      <c r="G24" s="40">
        <f>G25+G26+G27+G28</f>
        <v>0</v>
      </c>
      <c r="H24" s="74">
        <f t="shared" si="0"/>
        <v>0</v>
      </c>
    </row>
    <row r="25" spans="3:8" x14ac:dyDescent="0.25">
      <c r="D25">
        <v>1020</v>
      </c>
      <c r="E25" t="s">
        <v>212</v>
      </c>
      <c r="F25" s="9">
        <v>0</v>
      </c>
      <c r="G25" s="9">
        <v>0</v>
      </c>
      <c r="H25" s="19">
        <f t="shared" si="0"/>
        <v>0</v>
      </c>
    </row>
    <row r="26" spans="3:8" x14ac:dyDescent="0.25">
      <c r="D26">
        <v>1022</v>
      </c>
      <c r="E26" t="s">
        <v>213</v>
      </c>
      <c r="F26" s="9">
        <v>0</v>
      </c>
      <c r="G26" s="9">
        <v>0</v>
      </c>
      <c r="H26" s="19">
        <f t="shared" si="0"/>
        <v>0</v>
      </c>
    </row>
    <row r="27" spans="3:8" x14ac:dyDescent="0.25">
      <c r="D27">
        <v>1023</v>
      </c>
      <c r="E27" t="s">
        <v>214</v>
      </c>
      <c r="F27" s="9">
        <v>0</v>
      </c>
      <c r="G27" s="9">
        <v>0</v>
      </c>
      <c r="H27" s="19">
        <f t="shared" si="0"/>
        <v>0</v>
      </c>
    </row>
    <row r="28" spans="3:8" x14ac:dyDescent="0.25">
      <c r="D28">
        <v>1029</v>
      </c>
      <c r="E28" t="s">
        <v>215</v>
      </c>
      <c r="F28" s="9">
        <v>0</v>
      </c>
      <c r="G28" s="9">
        <v>0</v>
      </c>
      <c r="H28" s="19">
        <f t="shared" si="0"/>
        <v>0</v>
      </c>
    </row>
    <row r="29" spans="3:8" x14ac:dyDescent="0.25">
      <c r="F29" s="9"/>
      <c r="G29" s="9"/>
      <c r="H29" s="19"/>
    </row>
    <row r="30" spans="3:8" x14ac:dyDescent="0.25">
      <c r="C30" s="39">
        <v>104</v>
      </c>
      <c r="D30" s="39"/>
      <c r="E30" s="39" t="s">
        <v>216</v>
      </c>
      <c r="F30" s="40">
        <f>F31+F32+F33+F34+F35+F36+F37+F38</f>
        <v>201236.19000000003</v>
      </c>
      <c r="G30" s="40">
        <f>G31+G32+G33+G34+G35+G36+G37+G38</f>
        <v>389614.97000000003</v>
      </c>
      <c r="H30" s="74">
        <f t="shared" si="0"/>
        <v>-188378.78</v>
      </c>
    </row>
    <row r="31" spans="3:8" x14ac:dyDescent="0.25">
      <c r="D31">
        <v>1040</v>
      </c>
      <c r="E31" t="s">
        <v>3</v>
      </c>
      <c r="F31" s="9">
        <v>0</v>
      </c>
      <c r="G31" s="9">
        <v>0</v>
      </c>
      <c r="H31" s="19">
        <f t="shared" si="0"/>
        <v>0</v>
      </c>
    </row>
    <row r="32" spans="3:8" x14ac:dyDescent="0.25">
      <c r="D32">
        <v>1041</v>
      </c>
      <c r="E32" t="s">
        <v>217</v>
      </c>
      <c r="F32" s="9">
        <v>178325.95</v>
      </c>
      <c r="G32" s="9">
        <v>346645.9</v>
      </c>
      <c r="H32" s="19">
        <f t="shared" si="0"/>
        <v>-168319.95</v>
      </c>
    </row>
    <row r="33" spans="3:8" x14ac:dyDescent="0.25">
      <c r="D33">
        <v>1042</v>
      </c>
      <c r="E33" t="s">
        <v>218</v>
      </c>
      <c r="F33" s="9">
        <v>22910.2</v>
      </c>
      <c r="G33" s="9">
        <v>42969.05</v>
      </c>
      <c r="H33" s="19">
        <f t="shared" si="0"/>
        <v>-20058.850000000002</v>
      </c>
    </row>
    <row r="34" spans="3:8" x14ac:dyDescent="0.25">
      <c r="D34">
        <v>1043</v>
      </c>
      <c r="E34" t="s">
        <v>219</v>
      </c>
      <c r="F34" s="9">
        <v>0.04</v>
      </c>
      <c r="G34" s="9">
        <v>0.02</v>
      </c>
      <c r="H34" s="19">
        <f t="shared" si="0"/>
        <v>0.02</v>
      </c>
    </row>
    <row r="35" spans="3:8" x14ac:dyDescent="0.25">
      <c r="D35">
        <v>1044</v>
      </c>
      <c r="E35" t="s">
        <v>220</v>
      </c>
      <c r="F35" s="9">
        <v>0</v>
      </c>
      <c r="G35" s="9">
        <v>0</v>
      </c>
      <c r="H35" s="19">
        <f t="shared" si="0"/>
        <v>0</v>
      </c>
    </row>
    <row r="36" spans="3:8" x14ac:dyDescent="0.25">
      <c r="D36">
        <v>1045</v>
      </c>
      <c r="E36" t="s">
        <v>221</v>
      </c>
      <c r="F36" s="9">
        <v>0</v>
      </c>
      <c r="G36" s="9">
        <v>0</v>
      </c>
      <c r="H36" s="19">
        <f t="shared" si="0"/>
        <v>0</v>
      </c>
    </row>
    <row r="37" spans="3:8" x14ac:dyDescent="0.25">
      <c r="D37">
        <v>1046</v>
      </c>
      <c r="E37" t="s">
        <v>222</v>
      </c>
      <c r="F37" s="9">
        <v>0</v>
      </c>
      <c r="G37" s="9">
        <v>0</v>
      </c>
      <c r="H37" s="19">
        <f t="shared" si="0"/>
        <v>0</v>
      </c>
    </row>
    <row r="38" spans="3:8" x14ac:dyDescent="0.25">
      <c r="D38">
        <v>1049</v>
      </c>
      <c r="E38" t="s">
        <v>223</v>
      </c>
      <c r="F38" s="9">
        <v>0</v>
      </c>
      <c r="G38" s="9">
        <v>0</v>
      </c>
      <c r="H38" s="19">
        <f t="shared" si="0"/>
        <v>0</v>
      </c>
    </row>
    <row r="39" spans="3:8" x14ac:dyDescent="0.25">
      <c r="F39" s="9"/>
      <c r="G39" s="9"/>
      <c r="H39" s="19"/>
    </row>
    <row r="40" spans="3:8" x14ac:dyDescent="0.25">
      <c r="C40" s="39">
        <v>106</v>
      </c>
      <c r="D40" s="39"/>
      <c r="E40" s="39" t="s">
        <v>224</v>
      </c>
      <c r="F40" s="40">
        <f>F41+F42+F43+F44+F45</f>
        <v>0</v>
      </c>
      <c r="G40" s="40">
        <f>G41+G42+G43+G44+G45</f>
        <v>0</v>
      </c>
      <c r="H40" s="74">
        <f t="shared" si="0"/>
        <v>0</v>
      </c>
    </row>
    <row r="41" spans="3:8" x14ac:dyDescent="0.25">
      <c r="D41">
        <v>1060</v>
      </c>
      <c r="E41" t="s">
        <v>225</v>
      </c>
      <c r="F41" s="9">
        <v>0</v>
      </c>
      <c r="G41" s="9">
        <v>0</v>
      </c>
      <c r="H41" s="19">
        <f t="shared" si="0"/>
        <v>0</v>
      </c>
    </row>
    <row r="42" spans="3:8" x14ac:dyDescent="0.25">
      <c r="D42">
        <v>1061</v>
      </c>
      <c r="E42" t="s">
        <v>226</v>
      </c>
      <c r="F42" s="9">
        <v>0</v>
      </c>
      <c r="G42" s="9">
        <v>0</v>
      </c>
      <c r="H42" s="19">
        <f t="shared" si="0"/>
        <v>0</v>
      </c>
    </row>
    <row r="43" spans="3:8" x14ac:dyDescent="0.25">
      <c r="D43">
        <v>1062</v>
      </c>
      <c r="E43" t="s">
        <v>227</v>
      </c>
      <c r="F43" s="9">
        <v>0</v>
      </c>
      <c r="G43" s="9">
        <v>0</v>
      </c>
      <c r="H43" s="19">
        <f t="shared" si="0"/>
        <v>0</v>
      </c>
    </row>
    <row r="44" spans="3:8" x14ac:dyDescent="0.25">
      <c r="D44">
        <v>1063</v>
      </c>
      <c r="E44" t="s">
        <v>228</v>
      </c>
      <c r="F44" s="9">
        <v>0</v>
      </c>
      <c r="G44" s="9">
        <v>0</v>
      </c>
      <c r="H44" s="19">
        <f t="shared" si="0"/>
        <v>0</v>
      </c>
    </row>
    <row r="45" spans="3:8" x14ac:dyDescent="0.25">
      <c r="D45">
        <v>1068</v>
      </c>
      <c r="E45" t="s">
        <v>229</v>
      </c>
      <c r="F45" s="9">
        <v>0</v>
      </c>
      <c r="G45" s="9">
        <v>0</v>
      </c>
      <c r="H45" s="19">
        <f t="shared" si="0"/>
        <v>0</v>
      </c>
    </row>
    <row r="46" spans="3:8" x14ac:dyDescent="0.25">
      <c r="F46" s="9"/>
      <c r="G46" s="9"/>
      <c r="H46" s="19"/>
    </row>
    <row r="47" spans="3:8" x14ac:dyDescent="0.25">
      <c r="C47" s="39">
        <v>107</v>
      </c>
      <c r="D47" s="39"/>
      <c r="E47" s="39" t="s">
        <v>230</v>
      </c>
      <c r="F47" s="40">
        <f>F48+F49+F50+F51</f>
        <v>2601</v>
      </c>
      <c r="G47" s="40">
        <f>G48+G49+G50+G51</f>
        <v>2601</v>
      </c>
      <c r="H47" s="74">
        <f t="shared" si="0"/>
        <v>0</v>
      </c>
    </row>
    <row r="48" spans="3:8" x14ac:dyDescent="0.25">
      <c r="D48">
        <v>1070</v>
      </c>
      <c r="E48" t="s">
        <v>231</v>
      </c>
      <c r="F48" s="9">
        <v>2601</v>
      </c>
      <c r="G48" s="9">
        <v>2601</v>
      </c>
      <c r="H48" s="19">
        <f t="shared" si="0"/>
        <v>0</v>
      </c>
    </row>
    <row r="49" spans="3:8" x14ac:dyDescent="0.25">
      <c r="D49">
        <v>1071</v>
      </c>
      <c r="E49" t="s">
        <v>232</v>
      </c>
      <c r="F49" s="9">
        <v>0</v>
      </c>
      <c r="G49" s="9">
        <v>0</v>
      </c>
      <c r="H49" s="19">
        <f t="shared" si="0"/>
        <v>0</v>
      </c>
    </row>
    <row r="50" spans="3:8" x14ac:dyDescent="0.25">
      <c r="D50">
        <v>1072</v>
      </c>
      <c r="E50" t="s">
        <v>233</v>
      </c>
      <c r="F50" s="9">
        <v>0</v>
      </c>
      <c r="G50" s="9">
        <v>0</v>
      </c>
      <c r="H50" s="19">
        <f t="shared" si="0"/>
        <v>0</v>
      </c>
    </row>
    <row r="51" spans="3:8" x14ac:dyDescent="0.25">
      <c r="D51">
        <v>1079</v>
      </c>
      <c r="E51" t="s">
        <v>234</v>
      </c>
      <c r="F51" s="9">
        <v>0</v>
      </c>
      <c r="G51" s="9">
        <v>0</v>
      </c>
      <c r="H51" s="19">
        <f t="shared" si="0"/>
        <v>0</v>
      </c>
    </row>
    <row r="52" spans="3:8" x14ac:dyDescent="0.25">
      <c r="F52" s="9"/>
      <c r="G52" s="9"/>
      <c r="H52" s="19"/>
    </row>
    <row r="53" spans="3:8" x14ac:dyDescent="0.25">
      <c r="C53" s="39">
        <v>108</v>
      </c>
      <c r="D53" s="39"/>
      <c r="E53" s="39" t="s">
        <v>235</v>
      </c>
      <c r="F53" s="40">
        <f>F54+F55+F56+F57+F58+F59</f>
        <v>262154.7</v>
      </c>
      <c r="G53" s="40">
        <f>G54+G55+G56+G57+G58+G59</f>
        <v>262154.7</v>
      </c>
      <c r="H53" s="74">
        <f t="shared" si="0"/>
        <v>0</v>
      </c>
    </row>
    <row r="54" spans="3:8" x14ac:dyDescent="0.25">
      <c r="D54">
        <v>1080</v>
      </c>
      <c r="E54" t="s">
        <v>236</v>
      </c>
      <c r="F54" s="9">
        <v>0</v>
      </c>
      <c r="G54" s="9">
        <v>0</v>
      </c>
      <c r="H54" s="19">
        <f t="shared" si="0"/>
        <v>0</v>
      </c>
    </row>
    <row r="55" spans="3:8" x14ac:dyDescent="0.25">
      <c r="D55">
        <v>1084</v>
      </c>
      <c r="E55" t="s">
        <v>237</v>
      </c>
      <c r="F55" s="9">
        <v>262154.7</v>
      </c>
      <c r="G55" s="9">
        <v>262154.7</v>
      </c>
      <c r="H55" s="19">
        <f t="shared" si="0"/>
        <v>0</v>
      </c>
    </row>
    <row r="56" spans="3:8" x14ac:dyDescent="0.25">
      <c r="D56">
        <v>1086</v>
      </c>
      <c r="E56" t="s">
        <v>238</v>
      </c>
      <c r="F56" s="9">
        <v>0</v>
      </c>
      <c r="G56" s="9">
        <v>0</v>
      </c>
      <c r="H56" s="19">
        <f t="shared" si="0"/>
        <v>0</v>
      </c>
    </row>
    <row r="57" spans="3:8" x14ac:dyDescent="0.25">
      <c r="D57">
        <v>1087</v>
      </c>
      <c r="E57" t="s">
        <v>239</v>
      </c>
      <c r="F57" s="9">
        <v>0</v>
      </c>
      <c r="G57" s="9">
        <v>0</v>
      </c>
      <c r="H57" s="19">
        <f t="shared" si="0"/>
        <v>0</v>
      </c>
    </row>
    <row r="58" spans="3:8" x14ac:dyDescent="0.25">
      <c r="D58">
        <v>1088</v>
      </c>
      <c r="E58" t="s">
        <v>240</v>
      </c>
      <c r="F58" s="9">
        <v>0</v>
      </c>
      <c r="G58" s="9">
        <v>0</v>
      </c>
      <c r="H58" s="19">
        <f t="shared" si="0"/>
        <v>0</v>
      </c>
    </row>
    <row r="59" spans="3:8" x14ac:dyDescent="0.25">
      <c r="D59">
        <v>1089</v>
      </c>
      <c r="E59" t="s">
        <v>241</v>
      </c>
      <c r="F59" s="9">
        <v>0</v>
      </c>
      <c r="G59" s="9">
        <v>0</v>
      </c>
      <c r="H59" s="19">
        <f t="shared" si="0"/>
        <v>0</v>
      </c>
    </row>
    <row r="60" spans="3:8" x14ac:dyDescent="0.25">
      <c r="F60" s="9"/>
      <c r="G60" s="9"/>
      <c r="H60" s="19"/>
    </row>
    <row r="61" spans="3:8" x14ac:dyDescent="0.25">
      <c r="C61" s="39">
        <v>109</v>
      </c>
      <c r="D61" s="39"/>
      <c r="E61" s="39" t="s">
        <v>242</v>
      </c>
      <c r="F61" s="40">
        <f>F62+F63+F64+F65</f>
        <v>0</v>
      </c>
      <c r="G61" s="40">
        <f>G62+G63+G64+G65</f>
        <v>0</v>
      </c>
      <c r="H61" s="74">
        <f t="shared" si="0"/>
        <v>0</v>
      </c>
    </row>
    <row r="62" spans="3:8" x14ac:dyDescent="0.25">
      <c r="D62">
        <v>1090</v>
      </c>
      <c r="E62" t="s">
        <v>242</v>
      </c>
      <c r="F62" s="9">
        <v>0</v>
      </c>
      <c r="G62" s="9">
        <v>0</v>
      </c>
      <c r="H62" s="19">
        <f t="shared" si="0"/>
        <v>0</v>
      </c>
    </row>
    <row r="63" spans="3:8" x14ac:dyDescent="0.25">
      <c r="D63">
        <v>1091</v>
      </c>
      <c r="E63" t="s">
        <v>243</v>
      </c>
      <c r="F63" s="9">
        <v>0</v>
      </c>
      <c r="G63" s="9">
        <v>0</v>
      </c>
      <c r="H63" s="19">
        <f t="shared" si="0"/>
        <v>0</v>
      </c>
    </row>
    <row r="64" spans="3:8" x14ac:dyDescent="0.25">
      <c r="D64">
        <v>1092</v>
      </c>
      <c r="E64" t="s">
        <v>244</v>
      </c>
      <c r="F64" s="9">
        <v>0</v>
      </c>
      <c r="G64" s="9">
        <v>0</v>
      </c>
      <c r="H64" s="19">
        <f t="shared" si="0"/>
        <v>0</v>
      </c>
    </row>
    <row r="65" spans="2:8" x14ac:dyDescent="0.25">
      <c r="D65">
        <v>1093</v>
      </c>
      <c r="E65" t="s">
        <v>245</v>
      </c>
      <c r="F65" s="9">
        <v>0</v>
      </c>
      <c r="G65" s="9">
        <v>0</v>
      </c>
      <c r="H65" s="19">
        <f t="shared" si="0"/>
        <v>0</v>
      </c>
    </row>
    <row r="66" spans="2:8" x14ac:dyDescent="0.25">
      <c r="F66" s="9"/>
      <c r="G66" s="9"/>
      <c r="H66" s="19"/>
    </row>
    <row r="67" spans="2:8" x14ac:dyDescent="0.25">
      <c r="B67" s="53">
        <v>14</v>
      </c>
      <c r="C67" s="53"/>
      <c r="D67" s="53"/>
      <c r="E67" s="53" t="s">
        <v>246</v>
      </c>
      <c r="F67" s="54">
        <f>F68+F79+F85+F96+F107</f>
        <v>8972927.5099999998</v>
      </c>
      <c r="G67" s="54">
        <f>G68+G79+G85+G96+G107</f>
        <v>7741742.2700000014</v>
      </c>
      <c r="H67" s="75">
        <f t="shared" si="0"/>
        <v>1231185.2399999984</v>
      </c>
    </row>
    <row r="68" spans="2:8" x14ac:dyDescent="0.25">
      <c r="C68" s="39">
        <v>140</v>
      </c>
      <c r="D68" s="39"/>
      <c r="E68" s="39" t="s">
        <v>247</v>
      </c>
      <c r="F68" s="40">
        <f>F69+F70+F71+F72+F73+F74+F75+F76+F77</f>
        <v>8956624.5600000005</v>
      </c>
      <c r="G68" s="40">
        <f>G69+G70+G71+G72+G73+G74+G75+G76+G77</f>
        <v>7741742.2700000014</v>
      </c>
      <c r="H68" s="74">
        <f t="shared" si="0"/>
        <v>1214882.2899999991</v>
      </c>
    </row>
    <row r="69" spans="2:8" x14ac:dyDescent="0.25">
      <c r="D69">
        <v>1400</v>
      </c>
      <c r="E69" t="s">
        <v>248</v>
      </c>
      <c r="F69" s="9">
        <v>141467</v>
      </c>
      <c r="G69" s="9">
        <v>180157</v>
      </c>
      <c r="H69" s="19">
        <f t="shared" si="0"/>
        <v>-38690</v>
      </c>
    </row>
    <row r="70" spans="2:8" x14ac:dyDescent="0.25">
      <c r="D70">
        <v>1401</v>
      </c>
      <c r="E70" t="s">
        <v>249</v>
      </c>
      <c r="F70" s="9">
        <v>2791732.15</v>
      </c>
      <c r="G70" s="9">
        <v>4030584.47</v>
      </c>
      <c r="H70" s="19">
        <f t="shared" si="0"/>
        <v>-1238852.3200000003</v>
      </c>
    </row>
    <row r="71" spans="2:8" x14ac:dyDescent="0.25">
      <c r="D71">
        <v>1402</v>
      </c>
      <c r="E71" t="s">
        <v>250</v>
      </c>
      <c r="F71" s="9">
        <v>0</v>
      </c>
      <c r="G71" s="9">
        <v>0</v>
      </c>
      <c r="H71" s="19">
        <f t="shared" si="0"/>
        <v>0</v>
      </c>
    </row>
    <row r="72" spans="2:8" x14ac:dyDescent="0.25">
      <c r="D72">
        <v>1403</v>
      </c>
      <c r="E72" t="s">
        <v>251</v>
      </c>
      <c r="F72" s="9">
        <v>5449351.1100000003</v>
      </c>
      <c r="G72" s="9">
        <v>2879859.65</v>
      </c>
      <c r="H72" s="19">
        <f t="shared" ref="H72:H135" si="1">F72-G72</f>
        <v>2569491.4600000004</v>
      </c>
    </row>
    <row r="73" spans="2:8" x14ac:dyDescent="0.25">
      <c r="D73">
        <v>1404</v>
      </c>
      <c r="E73" t="s">
        <v>252</v>
      </c>
      <c r="F73" s="9">
        <v>574074.30000000005</v>
      </c>
      <c r="G73" s="9">
        <v>651141.15</v>
      </c>
      <c r="H73" s="19">
        <f t="shared" si="1"/>
        <v>-77066.849999999977</v>
      </c>
    </row>
    <row r="74" spans="2:8" x14ac:dyDescent="0.25">
      <c r="D74">
        <v>1405</v>
      </c>
      <c r="E74" t="s">
        <v>253</v>
      </c>
      <c r="F74" s="9">
        <v>0</v>
      </c>
      <c r="G74" s="9">
        <v>0</v>
      </c>
      <c r="H74" s="19">
        <f t="shared" si="1"/>
        <v>0</v>
      </c>
    </row>
    <row r="75" spans="2:8" x14ac:dyDescent="0.25">
      <c r="D75">
        <v>1406</v>
      </c>
      <c r="E75" t="s">
        <v>254</v>
      </c>
      <c r="F75" s="9">
        <v>0</v>
      </c>
      <c r="G75" s="9">
        <v>0</v>
      </c>
      <c r="H75" s="19">
        <f t="shared" si="1"/>
        <v>0</v>
      </c>
    </row>
    <row r="76" spans="2:8" x14ac:dyDescent="0.25">
      <c r="D76">
        <v>1407</v>
      </c>
      <c r="E76" t="s">
        <v>255</v>
      </c>
      <c r="F76" s="9">
        <v>0</v>
      </c>
      <c r="G76" s="9">
        <v>0</v>
      </c>
      <c r="H76" s="19">
        <f t="shared" si="1"/>
        <v>0</v>
      </c>
    </row>
    <row r="77" spans="2:8" x14ac:dyDescent="0.25">
      <c r="D77">
        <v>1409</v>
      </c>
      <c r="E77" t="s">
        <v>256</v>
      </c>
      <c r="F77" s="9">
        <v>0</v>
      </c>
      <c r="G77" s="9">
        <v>0</v>
      </c>
      <c r="H77" s="19">
        <f t="shared" si="1"/>
        <v>0</v>
      </c>
    </row>
    <row r="78" spans="2:8" x14ac:dyDescent="0.25">
      <c r="F78" s="9"/>
      <c r="G78" s="9"/>
      <c r="H78" s="19"/>
    </row>
    <row r="79" spans="2:8" x14ac:dyDescent="0.25">
      <c r="C79" s="39">
        <v>142</v>
      </c>
      <c r="D79" s="39"/>
      <c r="E79" s="39" t="s">
        <v>257</v>
      </c>
      <c r="F79" s="40">
        <f t="shared" ref="F79:G79" si="2">F80+F81+F82+F83</f>
        <v>0</v>
      </c>
      <c r="G79" s="40">
        <f t="shared" si="2"/>
        <v>0</v>
      </c>
      <c r="H79" s="74">
        <f t="shared" si="1"/>
        <v>0</v>
      </c>
    </row>
    <row r="80" spans="2:8" x14ac:dyDescent="0.25">
      <c r="D80" s="35">
        <v>1420</v>
      </c>
      <c r="E80" s="35" t="s">
        <v>258</v>
      </c>
      <c r="F80" s="9">
        <v>0</v>
      </c>
      <c r="G80" s="9">
        <v>0</v>
      </c>
      <c r="H80" s="19">
        <f t="shared" si="1"/>
        <v>0</v>
      </c>
    </row>
    <row r="81" spans="3:8" x14ac:dyDescent="0.25">
      <c r="D81" s="35">
        <v>1421</v>
      </c>
      <c r="E81" s="35" t="s">
        <v>259</v>
      </c>
      <c r="F81" s="9">
        <v>0</v>
      </c>
      <c r="G81" s="9">
        <v>0</v>
      </c>
      <c r="H81" s="19">
        <f t="shared" si="1"/>
        <v>0</v>
      </c>
    </row>
    <row r="82" spans="3:8" x14ac:dyDescent="0.25">
      <c r="D82" s="35">
        <v>1427</v>
      </c>
      <c r="E82" s="35" t="s">
        <v>260</v>
      </c>
      <c r="F82" s="9">
        <v>0</v>
      </c>
      <c r="G82" s="9">
        <v>0</v>
      </c>
      <c r="H82" s="19">
        <f t="shared" si="1"/>
        <v>0</v>
      </c>
    </row>
    <row r="83" spans="3:8" x14ac:dyDescent="0.25">
      <c r="D83" s="35">
        <v>1429</v>
      </c>
      <c r="E83" s="35" t="s">
        <v>261</v>
      </c>
      <c r="F83" s="9">
        <v>0</v>
      </c>
      <c r="G83" s="9">
        <v>0</v>
      </c>
      <c r="H83" s="19">
        <f t="shared" si="1"/>
        <v>0</v>
      </c>
    </row>
    <row r="84" spans="3:8" x14ac:dyDescent="0.25">
      <c r="F84" s="9"/>
      <c r="G84" s="9"/>
      <c r="H84" s="19"/>
    </row>
    <row r="85" spans="3:8" x14ac:dyDescent="0.25">
      <c r="C85" s="39">
        <v>144</v>
      </c>
      <c r="D85" s="39"/>
      <c r="E85" s="39" t="s">
        <v>262</v>
      </c>
      <c r="F85" s="40">
        <f>F86+F87+F88+F89+F90+F91+F92+F93+F94</f>
        <v>0</v>
      </c>
      <c r="G85" s="40">
        <f>G86+G87+G88+G89+G90+G91+G92+G93+G94</f>
        <v>0</v>
      </c>
      <c r="H85" s="74">
        <f t="shared" si="1"/>
        <v>0</v>
      </c>
    </row>
    <row r="86" spans="3:8" x14ac:dyDescent="0.25">
      <c r="D86">
        <v>1440</v>
      </c>
      <c r="E86" t="s">
        <v>263</v>
      </c>
      <c r="F86" s="9">
        <v>0</v>
      </c>
      <c r="G86" s="9">
        <v>0</v>
      </c>
      <c r="H86" s="19">
        <f t="shared" si="1"/>
        <v>0</v>
      </c>
    </row>
    <row r="87" spans="3:8" x14ac:dyDescent="0.25">
      <c r="D87">
        <v>1441</v>
      </c>
      <c r="E87" t="s">
        <v>264</v>
      </c>
      <c r="F87" s="9">
        <v>0</v>
      </c>
      <c r="G87" s="9">
        <v>0</v>
      </c>
      <c r="H87" s="19">
        <f t="shared" si="1"/>
        <v>0</v>
      </c>
    </row>
    <row r="88" spans="3:8" x14ac:dyDescent="0.25">
      <c r="D88">
        <v>1442</v>
      </c>
      <c r="E88" t="s">
        <v>265</v>
      </c>
      <c r="F88" s="9">
        <v>0</v>
      </c>
      <c r="G88" s="9">
        <v>0</v>
      </c>
      <c r="H88" s="19">
        <f t="shared" si="1"/>
        <v>0</v>
      </c>
    </row>
    <row r="89" spans="3:8" x14ac:dyDescent="0.25">
      <c r="D89">
        <v>1443</v>
      </c>
      <c r="E89" t="s">
        <v>266</v>
      </c>
      <c r="F89" s="9">
        <v>0</v>
      </c>
      <c r="G89" s="9">
        <v>0</v>
      </c>
      <c r="H89" s="19">
        <f t="shared" si="1"/>
        <v>0</v>
      </c>
    </row>
    <row r="90" spans="3:8" x14ac:dyDescent="0.25">
      <c r="D90">
        <v>1444</v>
      </c>
      <c r="E90" t="s">
        <v>267</v>
      </c>
      <c r="F90" s="9">
        <v>0</v>
      </c>
      <c r="G90" s="9">
        <v>0</v>
      </c>
      <c r="H90" s="19">
        <f t="shared" si="1"/>
        <v>0</v>
      </c>
    </row>
    <row r="91" spans="3:8" x14ac:dyDescent="0.25">
      <c r="D91">
        <v>1445</v>
      </c>
      <c r="E91" t="s">
        <v>268</v>
      </c>
      <c r="F91" s="9">
        <v>0</v>
      </c>
      <c r="G91" s="9">
        <v>0</v>
      </c>
      <c r="H91" s="19">
        <f t="shared" si="1"/>
        <v>0</v>
      </c>
    </row>
    <row r="92" spans="3:8" x14ac:dyDescent="0.25">
      <c r="D92">
        <v>1446</v>
      </c>
      <c r="E92" t="s">
        <v>269</v>
      </c>
      <c r="F92" s="9">
        <v>0</v>
      </c>
      <c r="G92" s="9">
        <v>0</v>
      </c>
      <c r="H92" s="19">
        <f t="shared" si="1"/>
        <v>0</v>
      </c>
    </row>
    <row r="93" spans="3:8" x14ac:dyDescent="0.25">
      <c r="D93">
        <v>1447</v>
      </c>
      <c r="E93" t="s">
        <v>270</v>
      </c>
      <c r="F93" s="9">
        <v>0</v>
      </c>
      <c r="G93" s="9">
        <v>0</v>
      </c>
      <c r="H93" s="19">
        <f t="shared" si="1"/>
        <v>0</v>
      </c>
    </row>
    <row r="94" spans="3:8" x14ac:dyDescent="0.25">
      <c r="D94">
        <v>1448</v>
      </c>
      <c r="E94" t="s">
        <v>271</v>
      </c>
      <c r="F94" s="9">
        <v>0</v>
      </c>
      <c r="G94" s="9">
        <v>0</v>
      </c>
      <c r="H94" s="19">
        <f t="shared" si="1"/>
        <v>0</v>
      </c>
    </row>
    <row r="95" spans="3:8" x14ac:dyDescent="0.25">
      <c r="F95" s="9"/>
      <c r="G95" s="9"/>
      <c r="H95" s="19"/>
    </row>
    <row r="96" spans="3:8" x14ac:dyDescent="0.25">
      <c r="C96" s="39">
        <v>145</v>
      </c>
      <c r="D96" s="39"/>
      <c r="E96" s="39" t="s">
        <v>272</v>
      </c>
      <c r="F96" s="40">
        <f>F97+F98+F99+F100+F101+F102+F103+F104+F105</f>
        <v>0</v>
      </c>
      <c r="G96" s="40">
        <f>G97+G98+G99+G100+G101+G102+G103+G104+G105</f>
        <v>0</v>
      </c>
      <c r="H96" s="74">
        <f t="shared" si="1"/>
        <v>0</v>
      </c>
    </row>
    <row r="97" spans="3:8" x14ac:dyDescent="0.25">
      <c r="D97">
        <v>1450</v>
      </c>
      <c r="E97" t="s">
        <v>273</v>
      </c>
      <c r="F97" s="9">
        <v>0</v>
      </c>
      <c r="G97" s="9">
        <v>0</v>
      </c>
      <c r="H97" s="19">
        <f t="shared" si="1"/>
        <v>0</v>
      </c>
    </row>
    <row r="98" spans="3:8" x14ac:dyDescent="0.25">
      <c r="D98">
        <v>1451</v>
      </c>
      <c r="E98" t="s">
        <v>274</v>
      </c>
      <c r="F98" s="9">
        <v>0</v>
      </c>
      <c r="G98" s="9">
        <v>0</v>
      </c>
      <c r="H98" s="19">
        <f t="shared" si="1"/>
        <v>0</v>
      </c>
    </row>
    <row r="99" spans="3:8" x14ac:dyDescent="0.25">
      <c r="D99">
        <v>1452</v>
      </c>
      <c r="E99" t="s">
        <v>275</v>
      </c>
      <c r="F99" s="9">
        <v>0</v>
      </c>
      <c r="G99" s="9">
        <v>0</v>
      </c>
      <c r="H99" s="19">
        <f t="shared" si="1"/>
        <v>0</v>
      </c>
    </row>
    <row r="100" spans="3:8" x14ac:dyDescent="0.25">
      <c r="D100">
        <v>1453</v>
      </c>
      <c r="E100" t="s">
        <v>276</v>
      </c>
      <c r="F100" s="9">
        <v>0</v>
      </c>
      <c r="G100" s="9">
        <v>0</v>
      </c>
      <c r="H100" s="19">
        <f t="shared" si="1"/>
        <v>0</v>
      </c>
    </row>
    <row r="101" spans="3:8" x14ac:dyDescent="0.25">
      <c r="D101">
        <v>1454</v>
      </c>
      <c r="E101" t="s">
        <v>277</v>
      </c>
      <c r="F101" s="9">
        <v>0</v>
      </c>
      <c r="G101" s="9">
        <v>0</v>
      </c>
      <c r="H101" s="19">
        <f t="shared" si="1"/>
        <v>0</v>
      </c>
    </row>
    <row r="102" spans="3:8" x14ac:dyDescent="0.25">
      <c r="D102">
        <v>1455</v>
      </c>
      <c r="E102" t="s">
        <v>278</v>
      </c>
      <c r="F102" s="9">
        <v>0</v>
      </c>
      <c r="G102" s="9">
        <v>0</v>
      </c>
      <c r="H102" s="19">
        <f t="shared" si="1"/>
        <v>0</v>
      </c>
    </row>
    <row r="103" spans="3:8" x14ac:dyDescent="0.25">
      <c r="D103">
        <v>1456</v>
      </c>
      <c r="E103" t="s">
        <v>279</v>
      </c>
      <c r="F103" s="9">
        <v>0</v>
      </c>
      <c r="G103" s="9">
        <v>0</v>
      </c>
      <c r="H103" s="19">
        <f t="shared" si="1"/>
        <v>0</v>
      </c>
    </row>
    <row r="104" spans="3:8" x14ac:dyDescent="0.25">
      <c r="D104">
        <v>1457</v>
      </c>
      <c r="E104" t="s">
        <v>280</v>
      </c>
      <c r="F104" s="9">
        <v>0</v>
      </c>
      <c r="G104" s="9">
        <v>0</v>
      </c>
      <c r="H104" s="19">
        <f t="shared" si="1"/>
        <v>0</v>
      </c>
    </row>
    <row r="105" spans="3:8" x14ac:dyDescent="0.25">
      <c r="D105">
        <v>1458</v>
      </c>
      <c r="E105" t="s">
        <v>281</v>
      </c>
      <c r="F105" s="9">
        <v>0</v>
      </c>
      <c r="G105" s="9">
        <v>0</v>
      </c>
      <c r="H105" s="19">
        <f t="shared" si="1"/>
        <v>0</v>
      </c>
    </row>
    <row r="106" spans="3:8" x14ac:dyDescent="0.25">
      <c r="F106" s="9"/>
      <c r="G106" s="9"/>
      <c r="H106" s="19"/>
    </row>
    <row r="107" spans="3:8" x14ac:dyDescent="0.25">
      <c r="C107" s="39">
        <v>146</v>
      </c>
      <c r="D107" s="39"/>
      <c r="E107" s="39" t="s">
        <v>282</v>
      </c>
      <c r="F107" s="40">
        <f>F108+F109+F110+F111+F112+F113+F114+F115+F116+F117</f>
        <v>16302.95</v>
      </c>
      <c r="G107" s="40">
        <f>G108+G109+G110+G111+G112+G113+G114+G115+G116+G117</f>
        <v>0</v>
      </c>
      <c r="H107" s="74">
        <f t="shared" si="1"/>
        <v>16302.95</v>
      </c>
    </row>
    <row r="108" spans="3:8" x14ac:dyDescent="0.25">
      <c r="D108">
        <v>1460</v>
      </c>
      <c r="E108" t="s">
        <v>283</v>
      </c>
      <c r="F108" s="9">
        <v>0</v>
      </c>
      <c r="G108" s="9">
        <v>0</v>
      </c>
      <c r="H108" s="19">
        <f t="shared" si="1"/>
        <v>0</v>
      </c>
    </row>
    <row r="109" spans="3:8" x14ac:dyDescent="0.25">
      <c r="D109">
        <v>1461</v>
      </c>
      <c r="E109" t="s">
        <v>284</v>
      </c>
      <c r="F109" s="9">
        <v>0</v>
      </c>
      <c r="G109" s="9">
        <v>0</v>
      </c>
      <c r="H109" s="19">
        <f t="shared" si="1"/>
        <v>0</v>
      </c>
    </row>
    <row r="110" spans="3:8" x14ac:dyDescent="0.25">
      <c r="D110">
        <v>1462</v>
      </c>
      <c r="E110" t="s">
        <v>285</v>
      </c>
      <c r="F110" s="9">
        <v>16302.95</v>
      </c>
      <c r="G110" s="9">
        <v>0</v>
      </c>
      <c r="H110" s="19">
        <f t="shared" si="1"/>
        <v>16302.95</v>
      </c>
    </row>
    <row r="111" spans="3:8" x14ac:dyDescent="0.25">
      <c r="D111">
        <v>1463</v>
      </c>
      <c r="E111" t="s">
        <v>286</v>
      </c>
      <c r="F111" s="9">
        <v>0</v>
      </c>
      <c r="G111" s="9">
        <v>0</v>
      </c>
      <c r="H111" s="19">
        <f t="shared" si="1"/>
        <v>0</v>
      </c>
    </row>
    <row r="112" spans="3:8" x14ac:dyDescent="0.25">
      <c r="D112">
        <v>1464</v>
      </c>
      <c r="E112" t="s">
        <v>287</v>
      </c>
      <c r="F112" s="9">
        <v>0</v>
      </c>
      <c r="G112" s="9">
        <v>0</v>
      </c>
      <c r="H112" s="19">
        <f t="shared" si="1"/>
        <v>0</v>
      </c>
    </row>
    <row r="113" spans="1:8" x14ac:dyDescent="0.25">
      <c r="D113">
        <v>1465</v>
      </c>
      <c r="E113" t="s">
        <v>288</v>
      </c>
      <c r="F113" s="9">
        <v>0</v>
      </c>
      <c r="G113" s="9">
        <v>0</v>
      </c>
      <c r="H113" s="19">
        <f t="shared" si="1"/>
        <v>0</v>
      </c>
    </row>
    <row r="114" spans="1:8" x14ac:dyDescent="0.25">
      <c r="D114">
        <v>1466</v>
      </c>
      <c r="E114" t="s">
        <v>289</v>
      </c>
      <c r="F114" s="9">
        <v>0</v>
      </c>
      <c r="G114" s="9">
        <v>0</v>
      </c>
      <c r="H114" s="19">
        <f t="shared" si="1"/>
        <v>0</v>
      </c>
    </row>
    <row r="115" spans="1:8" x14ac:dyDescent="0.25">
      <c r="D115">
        <v>1467</v>
      </c>
      <c r="E115" t="s">
        <v>290</v>
      </c>
      <c r="F115" s="9">
        <v>0</v>
      </c>
      <c r="G115" s="9">
        <v>0</v>
      </c>
      <c r="H115" s="19">
        <f t="shared" si="1"/>
        <v>0</v>
      </c>
    </row>
    <row r="116" spans="1:8" x14ac:dyDescent="0.25">
      <c r="D116">
        <v>1468</v>
      </c>
      <c r="E116" t="s">
        <v>291</v>
      </c>
      <c r="F116" s="9">
        <v>0</v>
      </c>
      <c r="G116" s="9">
        <v>0</v>
      </c>
      <c r="H116" s="19">
        <f t="shared" si="1"/>
        <v>0</v>
      </c>
    </row>
    <row r="117" spans="1:8" x14ac:dyDescent="0.25">
      <c r="D117">
        <v>1469</v>
      </c>
      <c r="E117" t="s">
        <v>292</v>
      </c>
      <c r="F117" s="9">
        <v>0</v>
      </c>
      <c r="G117" s="9">
        <v>0</v>
      </c>
      <c r="H117" s="19">
        <f t="shared" si="1"/>
        <v>0</v>
      </c>
    </row>
    <row r="118" spans="1:8" x14ac:dyDescent="0.25">
      <c r="F118" s="9"/>
      <c r="G118" s="9"/>
      <c r="H118" s="19"/>
    </row>
    <row r="119" spans="1:8" x14ac:dyDescent="0.25">
      <c r="F119" s="9"/>
      <c r="G119" s="9"/>
      <c r="H119" s="19"/>
    </row>
    <row r="120" spans="1:8" ht="21" x14ac:dyDescent="0.35">
      <c r="A120" s="55">
        <v>2</v>
      </c>
      <c r="B120" s="55"/>
      <c r="C120" s="55"/>
      <c r="D120" s="55"/>
      <c r="E120" s="55" t="s">
        <v>293</v>
      </c>
      <c r="F120" s="56">
        <f>F122+F132+F142+F152+F164+F172+F183+F190+F193+F197+F200+F203+F206+F209+F212+F215</f>
        <v>15188762.25</v>
      </c>
      <c r="G120" s="56">
        <f>G122+G132+G142+G152+G164+G172+G183+G190+G193+G197+G200+G203+G206+G209+G212+G215</f>
        <v>13767242.959999999</v>
      </c>
      <c r="H120" s="76">
        <f t="shared" si="1"/>
        <v>1421519.290000001</v>
      </c>
    </row>
    <row r="121" spans="1:8" x14ac:dyDescent="0.25">
      <c r="A121" s="2"/>
      <c r="B121" s="57">
        <v>20</v>
      </c>
      <c r="C121" s="57"/>
      <c r="D121" s="57"/>
      <c r="E121" s="57" t="s">
        <v>294</v>
      </c>
      <c r="F121" s="58">
        <f>F122+F132+F142+F152+F164+F172+F183</f>
        <v>10597593.460000001</v>
      </c>
      <c r="G121" s="58">
        <f>G122+G132+G142+G152+G164+G172+G183</f>
        <v>9136260.5199999996</v>
      </c>
      <c r="H121" s="77">
        <f t="shared" si="1"/>
        <v>1461332.9400000013</v>
      </c>
    </row>
    <row r="122" spans="1:8" x14ac:dyDescent="0.25">
      <c r="C122" s="59">
        <v>200</v>
      </c>
      <c r="D122" s="59"/>
      <c r="E122" s="59" t="s">
        <v>295</v>
      </c>
      <c r="F122" s="60">
        <f>F123+F124+F125+F126+F127+F128+F129+F130</f>
        <v>0</v>
      </c>
      <c r="G122" s="60">
        <f>G123+G124+G125+G126+G127+G128+G129+G130</f>
        <v>3771.65</v>
      </c>
      <c r="H122" s="78">
        <f t="shared" si="1"/>
        <v>-3771.65</v>
      </c>
    </row>
    <row r="123" spans="1:8" x14ac:dyDescent="0.25">
      <c r="D123">
        <v>2000</v>
      </c>
      <c r="E123" t="s">
        <v>296</v>
      </c>
      <c r="F123" s="9">
        <v>0</v>
      </c>
      <c r="G123" s="9">
        <v>0</v>
      </c>
      <c r="H123" s="19">
        <f t="shared" si="1"/>
        <v>0</v>
      </c>
    </row>
    <row r="124" spans="1:8" x14ac:dyDescent="0.25">
      <c r="D124">
        <v>2001</v>
      </c>
      <c r="E124" t="s">
        <v>204</v>
      </c>
      <c r="F124" s="9">
        <v>0</v>
      </c>
      <c r="G124" s="9">
        <v>7300.55</v>
      </c>
      <c r="H124" s="19">
        <f t="shared" si="1"/>
        <v>-7300.55</v>
      </c>
    </row>
    <row r="125" spans="1:8" x14ac:dyDescent="0.25">
      <c r="D125">
        <v>2002</v>
      </c>
      <c r="E125" t="s">
        <v>297</v>
      </c>
      <c r="F125" s="9">
        <v>0</v>
      </c>
      <c r="G125" s="9">
        <v>-3528.9</v>
      </c>
      <c r="H125" s="19">
        <f t="shared" si="1"/>
        <v>3528.9</v>
      </c>
    </row>
    <row r="126" spans="1:8" x14ac:dyDescent="0.25">
      <c r="D126">
        <v>2003</v>
      </c>
      <c r="E126" t="s">
        <v>298</v>
      </c>
      <c r="F126" s="9">
        <v>0</v>
      </c>
      <c r="G126" s="9">
        <v>0</v>
      </c>
      <c r="H126" s="19">
        <f t="shared" si="1"/>
        <v>0</v>
      </c>
    </row>
    <row r="127" spans="1:8" x14ac:dyDescent="0.25">
      <c r="D127">
        <v>2004</v>
      </c>
      <c r="E127" t="s">
        <v>299</v>
      </c>
      <c r="F127" s="9">
        <v>0</v>
      </c>
      <c r="G127" s="9">
        <v>0</v>
      </c>
      <c r="H127" s="19">
        <f t="shared" si="1"/>
        <v>0</v>
      </c>
    </row>
    <row r="128" spans="1:8" x14ac:dyDescent="0.25">
      <c r="D128">
        <v>2005</v>
      </c>
      <c r="E128" t="s">
        <v>208</v>
      </c>
      <c r="F128" s="9">
        <v>0</v>
      </c>
      <c r="G128" s="9">
        <v>0</v>
      </c>
      <c r="H128" s="19">
        <f t="shared" si="1"/>
        <v>0</v>
      </c>
    </row>
    <row r="129" spans="3:8" x14ac:dyDescent="0.25">
      <c r="D129">
        <v>2006</v>
      </c>
      <c r="E129" t="s">
        <v>300</v>
      </c>
      <c r="F129" s="9">
        <v>0</v>
      </c>
      <c r="G129" s="9">
        <v>0</v>
      </c>
      <c r="H129" s="19">
        <f t="shared" si="1"/>
        <v>0</v>
      </c>
    </row>
    <row r="130" spans="3:8" x14ac:dyDescent="0.25">
      <c r="D130">
        <v>2009</v>
      </c>
      <c r="E130" t="s">
        <v>301</v>
      </c>
      <c r="F130" s="9">
        <v>0</v>
      </c>
      <c r="G130" s="9">
        <v>0</v>
      </c>
      <c r="H130" s="19">
        <f t="shared" si="1"/>
        <v>0</v>
      </c>
    </row>
    <row r="131" spans="3:8" x14ac:dyDescent="0.25">
      <c r="F131" s="9"/>
      <c r="G131" s="9"/>
      <c r="H131" s="19"/>
    </row>
    <row r="132" spans="3:8" x14ac:dyDescent="0.25">
      <c r="C132" s="59">
        <v>201</v>
      </c>
      <c r="D132" s="59"/>
      <c r="E132" s="59" t="s">
        <v>302</v>
      </c>
      <c r="F132" s="60">
        <f>F133+F134+F135+F136+F137+F138+F139+F140</f>
        <v>5748056.3600000003</v>
      </c>
      <c r="G132" s="60">
        <f>G133+G134+G135+G136+G137+G138+G139+G140</f>
        <v>3909040.7600000002</v>
      </c>
      <c r="H132" s="78">
        <f t="shared" si="1"/>
        <v>1839015.6</v>
      </c>
    </row>
    <row r="133" spans="3:8" x14ac:dyDescent="0.25">
      <c r="D133">
        <v>2010</v>
      </c>
      <c r="E133" t="s">
        <v>303</v>
      </c>
      <c r="F133" s="9">
        <v>5619656.3600000003</v>
      </c>
      <c r="G133" s="9">
        <v>3848998.77</v>
      </c>
      <c r="H133" s="19">
        <f t="shared" si="1"/>
        <v>1770657.5900000003</v>
      </c>
    </row>
    <row r="134" spans="3:8" x14ac:dyDescent="0.25">
      <c r="D134">
        <v>2011</v>
      </c>
      <c r="E134" t="s">
        <v>304</v>
      </c>
      <c r="F134" s="9">
        <v>0</v>
      </c>
      <c r="G134" s="9">
        <v>0</v>
      </c>
      <c r="H134" s="19">
        <f t="shared" si="1"/>
        <v>0</v>
      </c>
    </row>
    <row r="135" spans="3:8" x14ac:dyDescent="0.25">
      <c r="D135">
        <v>2012</v>
      </c>
      <c r="E135" t="s">
        <v>305</v>
      </c>
      <c r="F135" s="9">
        <v>0</v>
      </c>
      <c r="G135" s="9">
        <v>0</v>
      </c>
      <c r="H135" s="19">
        <f t="shared" si="1"/>
        <v>0</v>
      </c>
    </row>
    <row r="136" spans="3:8" x14ac:dyDescent="0.25">
      <c r="D136">
        <v>2013</v>
      </c>
      <c r="E136" t="s">
        <v>306</v>
      </c>
      <c r="F136" s="9">
        <v>0</v>
      </c>
      <c r="G136" s="9">
        <v>0</v>
      </c>
      <c r="H136" s="19">
        <f t="shared" ref="H136:H198" si="3">F136-G136</f>
        <v>0</v>
      </c>
    </row>
    <row r="137" spans="3:8" x14ac:dyDescent="0.25">
      <c r="D137">
        <v>2014</v>
      </c>
      <c r="E137" t="s">
        <v>307</v>
      </c>
      <c r="F137" s="9">
        <v>128400</v>
      </c>
      <c r="G137" s="9">
        <v>60041.99</v>
      </c>
      <c r="H137" s="19">
        <f t="shared" si="3"/>
        <v>68358.010000000009</v>
      </c>
    </row>
    <row r="138" spans="3:8" x14ac:dyDescent="0.25">
      <c r="D138">
        <v>2015</v>
      </c>
      <c r="E138" t="s">
        <v>308</v>
      </c>
      <c r="F138" s="9">
        <v>0</v>
      </c>
      <c r="G138" s="9">
        <v>0</v>
      </c>
      <c r="H138" s="19">
        <f t="shared" si="3"/>
        <v>0</v>
      </c>
    </row>
    <row r="139" spans="3:8" x14ac:dyDescent="0.25">
      <c r="D139">
        <v>2016</v>
      </c>
      <c r="E139" t="s">
        <v>309</v>
      </c>
      <c r="F139" s="9">
        <v>0</v>
      </c>
      <c r="G139" s="9">
        <v>0</v>
      </c>
      <c r="H139" s="19">
        <f t="shared" si="3"/>
        <v>0</v>
      </c>
    </row>
    <row r="140" spans="3:8" x14ac:dyDescent="0.25">
      <c r="D140">
        <v>2019</v>
      </c>
      <c r="E140" t="s">
        <v>310</v>
      </c>
      <c r="F140" s="9">
        <v>0</v>
      </c>
      <c r="G140" s="9">
        <v>0</v>
      </c>
      <c r="H140" s="19">
        <f t="shared" si="3"/>
        <v>0</v>
      </c>
    </row>
    <row r="141" spans="3:8" x14ac:dyDescent="0.25">
      <c r="F141" s="9"/>
      <c r="G141" s="9"/>
      <c r="H141" s="19"/>
    </row>
    <row r="142" spans="3:8" x14ac:dyDescent="0.25">
      <c r="C142" s="59">
        <v>204</v>
      </c>
      <c r="D142" s="59"/>
      <c r="E142" s="59" t="s">
        <v>311</v>
      </c>
      <c r="F142" s="60">
        <f>F143+F144+F145+F146+F147+F148+F149+F150</f>
        <v>166973.4</v>
      </c>
      <c r="G142" s="60">
        <f>G143+G144+G145+G146+G147+G148+G149+G150</f>
        <v>268600.05000000005</v>
      </c>
      <c r="H142" s="78">
        <f t="shared" si="3"/>
        <v>-101626.65000000005</v>
      </c>
    </row>
    <row r="143" spans="3:8" x14ac:dyDescent="0.25">
      <c r="D143">
        <v>2040</v>
      </c>
      <c r="E143" t="s">
        <v>3</v>
      </c>
      <c r="F143" s="9">
        <v>0</v>
      </c>
      <c r="G143" s="9">
        <v>0</v>
      </c>
      <c r="H143" s="19">
        <f t="shared" si="3"/>
        <v>0</v>
      </c>
    </row>
    <row r="144" spans="3:8" x14ac:dyDescent="0.25">
      <c r="D144">
        <v>2041</v>
      </c>
      <c r="E144" t="s">
        <v>312</v>
      </c>
      <c r="F144" s="9">
        <v>154885.6</v>
      </c>
      <c r="G144" s="9">
        <v>192964.2</v>
      </c>
      <c r="H144" s="19">
        <f t="shared" si="3"/>
        <v>-38078.600000000006</v>
      </c>
    </row>
    <row r="145" spans="3:8" x14ac:dyDescent="0.25">
      <c r="D145">
        <v>2042</v>
      </c>
      <c r="E145" t="s">
        <v>218</v>
      </c>
      <c r="F145" s="9">
        <v>12087.8</v>
      </c>
      <c r="G145" s="9">
        <v>75635.850000000006</v>
      </c>
      <c r="H145" s="19">
        <f t="shared" si="3"/>
        <v>-63548.05</v>
      </c>
    </row>
    <row r="146" spans="3:8" x14ac:dyDescent="0.25">
      <c r="D146">
        <v>2043</v>
      </c>
      <c r="E146" t="s">
        <v>219</v>
      </c>
      <c r="F146" s="9">
        <v>0</v>
      </c>
      <c r="G146" s="9">
        <v>0</v>
      </c>
      <c r="H146" s="19">
        <f t="shared" si="3"/>
        <v>0</v>
      </c>
    </row>
    <row r="147" spans="3:8" x14ac:dyDescent="0.25">
      <c r="D147">
        <v>2044</v>
      </c>
      <c r="E147" t="s">
        <v>313</v>
      </c>
      <c r="F147" s="9">
        <v>0</v>
      </c>
      <c r="G147" s="9">
        <v>0</v>
      </c>
      <c r="H147" s="19">
        <f t="shared" si="3"/>
        <v>0</v>
      </c>
    </row>
    <row r="148" spans="3:8" x14ac:dyDescent="0.25">
      <c r="D148">
        <v>2045</v>
      </c>
      <c r="E148" t="s">
        <v>221</v>
      </c>
      <c r="F148" s="9">
        <v>0</v>
      </c>
      <c r="G148" s="9">
        <v>0</v>
      </c>
      <c r="H148" s="19">
        <f t="shared" si="3"/>
        <v>0</v>
      </c>
    </row>
    <row r="149" spans="3:8" x14ac:dyDescent="0.25">
      <c r="D149">
        <v>2046</v>
      </c>
      <c r="E149" t="s">
        <v>314</v>
      </c>
      <c r="F149" s="9">
        <v>0</v>
      </c>
      <c r="G149" s="9">
        <v>0</v>
      </c>
      <c r="H149" s="19">
        <f t="shared" si="3"/>
        <v>0</v>
      </c>
    </row>
    <row r="150" spans="3:8" x14ac:dyDescent="0.25">
      <c r="D150">
        <v>2049</v>
      </c>
      <c r="E150" t="s">
        <v>315</v>
      </c>
      <c r="F150" s="9">
        <v>0</v>
      </c>
      <c r="G150" s="9">
        <v>0</v>
      </c>
      <c r="H150" s="19">
        <f t="shared" si="3"/>
        <v>0</v>
      </c>
    </row>
    <row r="151" spans="3:8" x14ac:dyDescent="0.25">
      <c r="F151" s="9"/>
      <c r="G151" s="9"/>
      <c r="H151" s="19"/>
    </row>
    <row r="152" spans="3:8" x14ac:dyDescent="0.25">
      <c r="C152" s="59">
        <v>205</v>
      </c>
      <c r="D152" s="59"/>
      <c r="E152" s="59" t="s">
        <v>316</v>
      </c>
      <c r="F152" s="60">
        <f>F153+F154+F155+F156+F157+F158+F159+F160+F161+F162</f>
        <v>0</v>
      </c>
      <c r="G152" s="60">
        <f>G153+G154+G155+G156+G157+G158+G159+G160+G161+G162</f>
        <v>0</v>
      </c>
      <c r="H152" s="78">
        <f t="shared" si="3"/>
        <v>0</v>
      </c>
    </row>
    <row r="153" spans="3:8" x14ac:dyDescent="0.25">
      <c r="D153">
        <v>2050</v>
      </c>
      <c r="E153" t="s">
        <v>317</v>
      </c>
      <c r="F153" s="9">
        <v>0</v>
      </c>
      <c r="G153" s="9">
        <v>0</v>
      </c>
      <c r="H153" s="19">
        <f t="shared" si="3"/>
        <v>0</v>
      </c>
    </row>
    <row r="154" spans="3:8" x14ac:dyDescent="0.25">
      <c r="D154">
        <v>2051</v>
      </c>
      <c r="E154" t="s">
        <v>318</v>
      </c>
      <c r="F154" s="9">
        <v>0</v>
      </c>
      <c r="G154" s="9">
        <v>0</v>
      </c>
      <c r="H154" s="19">
        <f t="shared" si="3"/>
        <v>0</v>
      </c>
    </row>
    <row r="155" spans="3:8" x14ac:dyDescent="0.25">
      <c r="D155">
        <v>2052</v>
      </c>
      <c r="E155" t="s">
        <v>319</v>
      </c>
      <c r="F155" s="9">
        <v>0</v>
      </c>
      <c r="G155" s="9">
        <v>0</v>
      </c>
      <c r="H155" s="19">
        <f t="shared" si="3"/>
        <v>0</v>
      </c>
    </row>
    <row r="156" spans="3:8" x14ac:dyDescent="0.25">
      <c r="D156">
        <v>2053</v>
      </c>
      <c r="E156" t="s">
        <v>320</v>
      </c>
      <c r="F156" s="9">
        <v>0</v>
      </c>
      <c r="G156" s="9">
        <v>0</v>
      </c>
      <c r="H156" s="19">
        <f t="shared" si="3"/>
        <v>0</v>
      </c>
    </row>
    <row r="157" spans="3:8" x14ac:dyDescent="0.25">
      <c r="D157">
        <v>2054</v>
      </c>
      <c r="E157" t="s">
        <v>321</v>
      </c>
      <c r="F157" s="9">
        <v>0</v>
      </c>
      <c r="G157" s="9">
        <v>0</v>
      </c>
      <c r="H157" s="19">
        <f t="shared" si="3"/>
        <v>0</v>
      </c>
    </row>
    <row r="158" spans="3:8" x14ac:dyDescent="0.25">
      <c r="D158">
        <v>2055</v>
      </c>
      <c r="E158" t="s">
        <v>322</v>
      </c>
      <c r="F158" s="9">
        <v>0</v>
      </c>
      <c r="G158" s="9">
        <v>0</v>
      </c>
      <c r="H158" s="19">
        <f t="shared" si="3"/>
        <v>0</v>
      </c>
    </row>
    <row r="159" spans="3:8" x14ac:dyDescent="0.25">
      <c r="D159">
        <v>2056</v>
      </c>
      <c r="E159" t="s">
        <v>323</v>
      </c>
      <c r="F159" s="9">
        <v>0</v>
      </c>
      <c r="G159" s="9">
        <v>0</v>
      </c>
      <c r="H159" s="19">
        <f t="shared" si="3"/>
        <v>0</v>
      </c>
    </row>
    <row r="160" spans="3:8" x14ac:dyDescent="0.25">
      <c r="D160">
        <v>2057</v>
      </c>
      <c r="E160" t="s">
        <v>324</v>
      </c>
      <c r="F160" s="9">
        <v>0</v>
      </c>
      <c r="G160" s="9">
        <v>0</v>
      </c>
      <c r="H160" s="19">
        <f t="shared" si="3"/>
        <v>0</v>
      </c>
    </row>
    <row r="161" spans="3:8" x14ac:dyDescent="0.25">
      <c r="D161">
        <v>2058</v>
      </c>
      <c r="E161" t="s">
        <v>325</v>
      </c>
      <c r="F161" s="9">
        <v>0</v>
      </c>
      <c r="G161" s="9">
        <v>0</v>
      </c>
      <c r="H161" s="19">
        <f t="shared" si="3"/>
        <v>0</v>
      </c>
    </row>
    <row r="162" spans="3:8" x14ac:dyDescent="0.25">
      <c r="D162">
        <v>2059</v>
      </c>
      <c r="E162" t="s">
        <v>326</v>
      </c>
      <c r="F162" s="9">
        <v>0</v>
      </c>
      <c r="G162" s="9">
        <v>0</v>
      </c>
      <c r="H162" s="19">
        <f t="shared" si="3"/>
        <v>0</v>
      </c>
    </row>
    <row r="163" spans="3:8" x14ac:dyDescent="0.25">
      <c r="F163" s="9"/>
      <c r="G163" s="9"/>
      <c r="H163" s="19"/>
    </row>
    <row r="164" spans="3:8" x14ac:dyDescent="0.25">
      <c r="C164" s="59">
        <v>206</v>
      </c>
      <c r="D164" s="59"/>
      <c r="E164" s="59" t="s">
        <v>327</v>
      </c>
      <c r="F164" s="60">
        <f>F165+F166+F167+F168+F169+F170</f>
        <v>4604400</v>
      </c>
      <c r="G164" s="60">
        <f>G165+G166+G167+G168+G169+G170</f>
        <v>4874949.96</v>
      </c>
      <c r="H164" s="78">
        <f t="shared" si="3"/>
        <v>-270549.95999999996</v>
      </c>
    </row>
    <row r="165" spans="3:8" x14ac:dyDescent="0.25">
      <c r="D165">
        <v>2060</v>
      </c>
      <c r="E165" t="s">
        <v>328</v>
      </c>
      <c r="F165" s="9">
        <v>0</v>
      </c>
      <c r="G165" s="9">
        <v>0</v>
      </c>
      <c r="H165" s="19">
        <f t="shared" si="3"/>
        <v>0</v>
      </c>
    </row>
    <row r="166" spans="3:8" x14ac:dyDescent="0.25">
      <c r="D166">
        <v>2062</v>
      </c>
      <c r="E166" t="s">
        <v>329</v>
      </c>
      <c r="F166" s="9">
        <v>0</v>
      </c>
      <c r="G166" s="9">
        <v>0</v>
      </c>
      <c r="H166" s="19">
        <f t="shared" si="3"/>
        <v>0</v>
      </c>
    </row>
    <row r="167" spans="3:8" x14ac:dyDescent="0.25">
      <c r="D167">
        <v>2063</v>
      </c>
      <c r="E167" t="s">
        <v>330</v>
      </c>
      <c r="F167" s="9">
        <v>0</v>
      </c>
      <c r="G167" s="9">
        <v>0</v>
      </c>
      <c r="H167" s="19">
        <f t="shared" si="3"/>
        <v>0</v>
      </c>
    </row>
    <row r="168" spans="3:8" x14ac:dyDescent="0.25">
      <c r="D168">
        <v>2064</v>
      </c>
      <c r="E168" t="s">
        <v>331</v>
      </c>
      <c r="F168" s="9">
        <v>4604400</v>
      </c>
      <c r="G168" s="9">
        <v>4874949.96</v>
      </c>
      <c r="H168" s="19">
        <f t="shared" si="3"/>
        <v>-270549.95999999996</v>
      </c>
    </row>
    <row r="169" spans="3:8" x14ac:dyDescent="0.25">
      <c r="D169">
        <v>2067</v>
      </c>
      <c r="E169" t="s">
        <v>332</v>
      </c>
      <c r="F169" s="9">
        <v>0</v>
      </c>
      <c r="G169" s="9">
        <v>0</v>
      </c>
      <c r="H169" s="19">
        <f t="shared" si="3"/>
        <v>0</v>
      </c>
    </row>
    <row r="170" spans="3:8" x14ac:dyDescent="0.25">
      <c r="D170">
        <v>2069</v>
      </c>
      <c r="E170" t="s">
        <v>333</v>
      </c>
      <c r="F170" s="9">
        <v>0</v>
      </c>
      <c r="G170" s="9">
        <v>0</v>
      </c>
      <c r="H170" s="19">
        <f t="shared" si="3"/>
        <v>0</v>
      </c>
    </row>
    <row r="171" spans="3:8" x14ac:dyDescent="0.25">
      <c r="F171" s="9"/>
      <c r="G171" s="9"/>
      <c r="H171" s="19"/>
    </row>
    <row r="172" spans="3:8" x14ac:dyDescent="0.25">
      <c r="C172" s="59">
        <v>208</v>
      </c>
      <c r="D172" s="59"/>
      <c r="E172" s="59" t="s">
        <v>334</v>
      </c>
      <c r="F172" s="60">
        <f>F173+F174+F175+F176+F177+F178+F179+F180+F181</f>
        <v>0</v>
      </c>
      <c r="G172" s="60">
        <f>G173+G174+G175+G176+G177+G178+G179+G180+G181</f>
        <v>0</v>
      </c>
      <c r="H172" s="78">
        <f t="shared" si="3"/>
        <v>0</v>
      </c>
    </row>
    <row r="173" spans="3:8" x14ac:dyDescent="0.25">
      <c r="D173">
        <v>2081</v>
      </c>
      <c r="E173" t="s">
        <v>335</v>
      </c>
      <c r="F173" s="9">
        <v>0</v>
      </c>
      <c r="G173" s="9">
        <v>0</v>
      </c>
      <c r="H173" s="19">
        <f t="shared" si="3"/>
        <v>0</v>
      </c>
    </row>
    <row r="174" spans="3:8" x14ac:dyDescent="0.25">
      <c r="D174">
        <v>2082</v>
      </c>
      <c r="E174" t="s">
        <v>336</v>
      </c>
      <c r="F174" s="9">
        <v>0</v>
      </c>
      <c r="G174" s="9">
        <v>0</v>
      </c>
      <c r="H174" s="19">
        <f t="shared" si="3"/>
        <v>0</v>
      </c>
    </row>
    <row r="175" spans="3:8" x14ac:dyDescent="0.25">
      <c r="D175">
        <v>2083</v>
      </c>
      <c r="E175" t="s">
        <v>337</v>
      </c>
      <c r="F175" s="9">
        <v>0</v>
      </c>
      <c r="G175" s="9">
        <v>0</v>
      </c>
      <c r="H175" s="19">
        <f t="shared" si="3"/>
        <v>0</v>
      </c>
    </row>
    <row r="176" spans="3:8" x14ac:dyDescent="0.25">
      <c r="D176">
        <v>2084</v>
      </c>
      <c r="E176" t="s">
        <v>338</v>
      </c>
      <c r="F176" s="9">
        <v>0</v>
      </c>
      <c r="G176" s="9">
        <v>0</v>
      </c>
      <c r="H176" s="19">
        <f t="shared" si="3"/>
        <v>0</v>
      </c>
    </row>
    <row r="177" spans="2:8" x14ac:dyDescent="0.25">
      <c r="D177">
        <v>2085</v>
      </c>
      <c r="E177" t="s">
        <v>339</v>
      </c>
      <c r="F177" s="9">
        <v>0</v>
      </c>
      <c r="G177" s="9">
        <v>0</v>
      </c>
      <c r="H177" s="19">
        <f t="shared" si="3"/>
        <v>0</v>
      </c>
    </row>
    <row r="178" spans="2:8" x14ac:dyDescent="0.25">
      <c r="D178">
        <v>2086</v>
      </c>
      <c r="E178" t="s">
        <v>340</v>
      </c>
      <c r="F178" s="9">
        <v>0</v>
      </c>
      <c r="G178" s="9">
        <v>0</v>
      </c>
      <c r="H178" s="19">
        <f t="shared" si="3"/>
        <v>0</v>
      </c>
    </row>
    <row r="179" spans="2:8" x14ac:dyDescent="0.25">
      <c r="D179">
        <v>2087</v>
      </c>
      <c r="E179" t="s">
        <v>341</v>
      </c>
      <c r="F179" s="9">
        <v>0</v>
      </c>
      <c r="G179" s="9">
        <v>0</v>
      </c>
      <c r="H179" s="19">
        <f t="shared" si="3"/>
        <v>0</v>
      </c>
    </row>
    <row r="180" spans="2:8" x14ac:dyDescent="0.25">
      <c r="D180">
        <v>2088</v>
      </c>
      <c r="E180" t="s">
        <v>342</v>
      </c>
      <c r="F180" s="9">
        <v>0</v>
      </c>
      <c r="G180" s="9">
        <v>0</v>
      </c>
      <c r="H180" s="19">
        <f t="shared" si="3"/>
        <v>0</v>
      </c>
    </row>
    <row r="181" spans="2:8" x14ac:dyDescent="0.25">
      <c r="D181">
        <v>2089</v>
      </c>
      <c r="E181" t="s">
        <v>343</v>
      </c>
      <c r="F181" s="9">
        <v>0</v>
      </c>
      <c r="G181" s="9">
        <v>0</v>
      </c>
      <c r="H181" s="19">
        <f t="shared" si="3"/>
        <v>0</v>
      </c>
    </row>
    <row r="182" spans="2:8" x14ac:dyDescent="0.25">
      <c r="F182" s="9"/>
      <c r="G182" s="9"/>
      <c r="H182" s="19"/>
    </row>
    <row r="183" spans="2:8" x14ac:dyDescent="0.25">
      <c r="C183" s="59">
        <v>209</v>
      </c>
      <c r="D183" s="59"/>
      <c r="E183" s="59" t="s">
        <v>344</v>
      </c>
      <c r="F183" s="60">
        <f>F184+F185+F186+F187</f>
        <v>78163.7</v>
      </c>
      <c r="G183" s="60">
        <f>G184+G185+G186+G187</f>
        <v>79898.100000000006</v>
      </c>
      <c r="H183" s="78">
        <f t="shared" si="3"/>
        <v>-1734.4000000000087</v>
      </c>
    </row>
    <row r="184" spans="2:8" x14ac:dyDescent="0.25">
      <c r="D184">
        <v>2090</v>
      </c>
      <c r="E184" t="s">
        <v>344</v>
      </c>
      <c r="F184" s="9">
        <v>0</v>
      </c>
      <c r="G184" s="9">
        <v>0</v>
      </c>
      <c r="H184" s="19">
        <f t="shared" si="3"/>
        <v>0</v>
      </c>
    </row>
    <row r="185" spans="2:8" x14ac:dyDescent="0.25">
      <c r="D185">
        <v>2091</v>
      </c>
      <c r="E185" t="s">
        <v>345</v>
      </c>
      <c r="F185" s="9">
        <v>78163.7</v>
      </c>
      <c r="G185" s="9">
        <v>79898.100000000006</v>
      </c>
      <c r="H185" s="19">
        <f t="shared" si="3"/>
        <v>-1734.4000000000087</v>
      </c>
    </row>
    <row r="186" spans="2:8" x14ac:dyDescent="0.25">
      <c r="D186">
        <v>2092</v>
      </c>
      <c r="E186" t="s">
        <v>346</v>
      </c>
      <c r="F186" s="9">
        <v>0</v>
      </c>
      <c r="G186" s="9">
        <v>0</v>
      </c>
      <c r="H186" s="19">
        <f t="shared" si="3"/>
        <v>0</v>
      </c>
    </row>
    <row r="187" spans="2:8" x14ac:dyDescent="0.25">
      <c r="D187">
        <v>2093</v>
      </c>
      <c r="E187" t="s">
        <v>347</v>
      </c>
      <c r="F187" s="9">
        <v>0</v>
      </c>
      <c r="G187" s="9">
        <v>0</v>
      </c>
      <c r="H187" s="19">
        <f t="shared" si="3"/>
        <v>0</v>
      </c>
    </row>
    <row r="188" spans="2:8" x14ac:dyDescent="0.25">
      <c r="F188" s="9"/>
      <c r="G188" s="9"/>
      <c r="H188" s="19"/>
    </row>
    <row r="189" spans="2:8" x14ac:dyDescent="0.25">
      <c r="B189" s="57">
        <v>29</v>
      </c>
      <c r="C189" s="57"/>
      <c r="D189" s="57"/>
      <c r="E189" s="57" t="s">
        <v>348</v>
      </c>
      <c r="F189" s="58">
        <f>F190+F193+F197+F200+F203+F206+F209+F212+F215</f>
        <v>4591168.79</v>
      </c>
      <c r="G189" s="58">
        <f>G190+G193+G197+G200+G203+G206+G209+G212+G215</f>
        <v>4630982.4400000004</v>
      </c>
      <c r="H189" s="77">
        <f t="shared" si="3"/>
        <v>-39813.650000000373</v>
      </c>
    </row>
    <row r="190" spans="2:8" x14ac:dyDescent="0.25">
      <c r="C190" s="59">
        <v>290</v>
      </c>
      <c r="D190" s="59"/>
      <c r="E190" s="59" t="s">
        <v>349</v>
      </c>
      <c r="F190" s="60">
        <f>F191</f>
        <v>2151199.2599999998</v>
      </c>
      <c r="G190" s="60">
        <f>G191</f>
        <v>1974908.03</v>
      </c>
      <c r="H190" s="78">
        <f t="shared" si="3"/>
        <v>176291.22999999975</v>
      </c>
    </row>
    <row r="191" spans="2:8" x14ac:dyDescent="0.25">
      <c r="D191">
        <v>2900</v>
      </c>
      <c r="E191" t="s">
        <v>349</v>
      </c>
      <c r="F191" s="9">
        <v>2151199.2599999998</v>
      </c>
      <c r="G191" s="9">
        <v>1974908.03</v>
      </c>
      <c r="H191" s="19">
        <f t="shared" si="3"/>
        <v>176291.22999999975</v>
      </c>
    </row>
    <row r="192" spans="2:8" x14ac:dyDescent="0.25">
      <c r="F192" s="9"/>
      <c r="G192" s="9"/>
      <c r="H192" s="19"/>
    </row>
    <row r="193" spans="3:8" x14ac:dyDescent="0.25">
      <c r="C193" s="59">
        <v>291</v>
      </c>
      <c r="D193" s="59"/>
      <c r="E193" s="59" t="s">
        <v>350</v>
      </c>
      <c r="F193" s="60">
        <f>F194+F195</f>
        <v>50921.1</v>
      </c>
      <c r="G193" s="60">
        <f>G194+G195</f>
        <v>109400.8</v>
      </c>
      <c r="H193" s="78">
        <f t="shared" si="3"/>
        <v>-58479.700000000004</v>
      </c>
    </row>
    <row r="194" spans="3:8" x14ac:dyDescent="0.25">
      <c r="D194">
        <v>2910</v>
      </c>
      <c r="E194" t="s">
        <v>350</v>
      </c>
      <c r="F194" s="9">
        <v>50921.1</v>
      </c>
      <c r="G194" s="9">
        <v>109400.8</v>
      </c>
      <c r="H194" s="19">
        <f t="shared" si="3"/>
        <v>-58479.700000000004</v>
      </c>
    </row>
    <row r="195" spans="3:8" x14ac:dyDescent="0.25">
      <c r="D195">
        <v>2911</v>
      </c>
      <c r="E195" t="s">
        <v>351</v>
      </c>
      <c r="F195" s="9">
        <v>0</v>
      </c>
      <c r="G195" s="9">
        <v>0</v>
      </c>
      <c r="H195" s="19">
        <f t="shared" si="3"/>
        <v>0</v>
      </c>
    </row>
    <row r="196" spans="3:8" x14ac:dyDescent="0.25">
      <c r="F196" s="9"/>
      <c r="G196" s="9"/>
      <c r="H196" s="19"/>
    </row>
    <row r="197" spans="3:8" x14ac:dyDescent="0.25">
      <c r="C197" s="59">
        <v>292</v>
      </c>
      <c r="D197" s="59"/>
      <c r="E197" s="59" t="s">
        <v>352</v>
      </c>
      <c r="F197" s="60">
        <f>F198</f>
        <v>0</v>
      </c>
      <c r="G197" s="60">
        <f>G198</f>
        <v>0</v>
      </c>
      <c r="H197" s="78">
        <f t="shared" si="3"/>
        <v>0</v>
      </c>
    </row>
    <row r="198" spans="3:8" x14ac:dyDescent="0.25">
      <c r="D198">
        <v>2920</v>
      </c>
      <c r="E198" t="s">
        <v>352</v>
      </c>
      <c r="F198" s="9">
        <v>0</v>
      </c>
      <c r="G198" s="9">
        <v>0</v>
      </c>
      <c r="H198" s="19">
        <f t="shared" si="3"/>
        <v>0</v>
      </c>
    </row>
    <row r="199" spans="3:8" x14ac:dyDescent="0.25">
      <c r="F199" s="9"/>
      <c r="G199" s="9"/>
      <c r="H199" s="19"/>
    </row>
    <row r="200" spans="3:8" x14ac:dyDescent="0.25">
      <c r="C200" s="59">
        <v>293</v>
      </c>
      <c r="D200" s="59"/>
      <c r="E200" s="59" t="s">
        <v>353</v>
      </c>
      <c r="F200" s="60">
        <f>F201</f>
        <v>0</v>
      </c>
      <c r="G200" s="60">
        <f>G201</f>
        <v>0</v>
      </c>
      <c r="H200" s="78">
        <f t="shared" ref="H200:H217" si="4">F200-G200</f>
        <v>0</v>
      </c>
    </row>
    <row r="201" spans="3:8" x14ac:dyDescent="0.25">
      <c r="D201">
        <v>2930</v>
      </c>
      <c r="E201" t="s">
        <v>353</v>
      </c>
      <c r="F201" s="9">
        <v>0</v>
      </c>
      <c r="G201" s="9">
        <v>0</v>
      </c>
      <c r="H201" s="19">
        <f t="shared" si="4"/>
        <v>0</v>
      </c>
    </row>
    <row r="202" spans="3:8" x14ac:dyDescent="0.25">
      <c r="F202" s="9"/>
      <c r="G202" s="9"/>
      <c r="H202" s="19"/>
    </row>
    <row r="203" spans="3:8" x14ac:dyDescent="0.25">
      <c r="C203" s="59">
        <v>294</v>
      </c>
      <c r="D203" s="59"/>
      <c r="E203" s="59" t="s">
        <v>354</v>
      </c>
      <c r="F203" s="60">
        <f>F204</f>
        <v>320000</v>
      </c>
      <c r="G203" s="60">
        <f>G204</f>
        <v>320000</v>
      </c>
      <c r="H203" s="78">
        <f t="shared" si="4"/>
        <v>0</v>
      </c>
    </row>
    <row r="204" spans="3:8" x14ac:dyDescent="0.25">
      <c r="D204">
        <v>2940</v>
      </c>
      <c r="E204" t="s">
        <v>354</v>
      </c>
      <c r="F204" s="9">
        <v>320000</v>
      </c>
      <c r="G204" s="9">
        <v>320000</v>
      </c>
      <c r="H204" s="19">
        <f t="shared" si="4"/>
        <v>0</v>
      </c>
    </row>
    <row r="205" spans="3:8" x14ac:dyDescent="0.25">
      <c r="F205" s="9"/>
      <c r="G205" s="9"/>
      <c r="H205" s="19"/>
    </row>
    <row r="206" spans="3:8" x14ac:dyDescent="0.25">
      <c r="C206" s="59">
        <v>295</v>
      </c>
      <c r="D206" s="59"/>
      <c r="E206" s="59" t="s">
        <v>355</v>
      </c>
      <c r="F206" s="60">
        <f>F207</f>
        <v>0</v>
      </c>
      <c r="G206" s="60">
        <f>G207</f>
        <v>0</v>
      </c>
      <c r="H206" s="78">
        <f t="shared" si="4"/>
        <v>0</v>
      </c>
    </row>
    <row r="207" spans="3:8" x14ac:dyDescent="0.25">
      <c r="D207">
        <v>2950</v>
      </c>
      <c r="E207" t="s">
        <v>355</v>
      </c>
      <c r="F207" s="9">
        <v>0</v>
      </c>
      <c r="G207" s="9">
        <v>0</v>
      </c>
      <c r="H207" s="19">
        <f t="shared" si="4"/>
        <v>0</v>
      </c>
    </row>
    <row r="208" spans="3:8" x14ac:dyDescent="0.25">
      <c r="F208" s="9"/>
      <c r="G208" s="9"/>
      <c r="H208" s="19"/>
    </row>
    <row r="209" spans="1:8" x14ac:dyDescent="0.25">
      <c r="C209" s="59">
        <v>296</v>
      </c>
      <c r="D209" s="59"/>
      <c r="E209" s="59" t="s">
        <v>356</v>
      </c>
      <c r="F209" s="60">
        <f>F210</f>
        <v>0</v>
      </c>
      <c r="G209" s="60">
        <f>G210</f>
        <v>202488.91</v>
      </c>
      <c r="H209" s="78">
        <f t="shared" si="4"/>
        <v>-202488.91</v>
      </c>
    </row>
    <row r="210" spans="1:8" x14ac:dyDescent="0.25">
      <c r="D210">
        <v>2960</v>
      </c>
      <c r="E210" t="s">
        <v>356</v>
      </c>
      <c r="F210" s="9">
        <v>0</v>
      </c>
      <c r="G210" s="9">
        <v>202488.91</v>
      </c>
      <c r="H210" s="19">
        <f t="shared" si="4"/>
        <v>-202488.91</v>
      </c>
    </row>
    <row r="211" spans="1:8" x14ac:dyDescent="0.25">
      <c r="F211" s="9"/>
      <c r="G211" s="9"/>
      <c r="H211" s="19"/>
    </row>
    <row r="212" spans="1:8" x14ac:dyDescent="0.25">
      <c r="C212" s="59">
        <v>298</v>
      </c>
      <c r="D212" s="59"/>
      <c r="E212" s="59" t="s">
        <v>357</v>
      </c>
      <c r="F212" s="60">
        <f>F213</f>
        <v>0</v>
      </c>
      <c r="G212" s="60">
        <f>G213</f>
        <v>0</v>
      </c>
      <c r="H212" s="78">
        <f t="shared" si="4"/>
        <v>0</v>
      </c>
    </row>
    <row r="213" spans="1:8" x14ac:dyDescent="0.25">
      <c r="D213">
        <v>2980</v>
      </c>
      <c r="E213" t="s">
        <v>357</v>
      </c>
      <c r="F213" s="9">
        <v>0</v>
      </c>
      <c r="G213" s="9">
        <v>0</v>
      </c>
      <c r="H213" s="19">
        <f t="shared" si="4"/>
        <v>0</v>
      </c>
    </row>
    <row r="214" spans="1:8" x14ac:dyDescent="0.25">
      <c r="F214" s="9"/>
      <c r="G214" s="9"/>
      <c r="H214" s="19"/>
    </row>
    <row r="215" spans="1:8" x14ac:dyDescent="0.25">
      <c r="C215" s="59">
        <v>299</v>
      </c>
      <c r="D215" s="59"/>
      <c r="E215" s="59" t="s">
        <v>358</v>
      </c>
      <c r="F215" s="60">
        <f>F216+F217</f>
        <v>2069048.43</v>
      </c>
      <c r="G215" s="60">
        <f>G216+G217</f>
        <v>2024184.7</v>
      </c>
      <c r="H215" s="78">
        <f t="shared" si="4"/>
        <v>44863.729999999981</v>
      </c>
    </row>
    <row r="216" spans="1:8" x14ac:dyDescent="0.25">
      <c r="D216">
        <v>2990</v>
      </c>
      <c r="E216" t="s">
        <v>358</v>
      </c>
      <c r="F216" s="19">
        <v>-157625.18</v>
      </c>
      <c r="G216" s="19">
        <v>6015.15</v>
      </c>
      <c r="H216" s="19">
        <f t="shared" si="4"/>
        <v>-163640.32999999999</v>
      </c>
    </row>
    <row r="217" spans="1:8" x14ac:dyDescent="0.25">
      <c r="D217">
        <v>2999</v>
      </c>
      <c r="E217" t="s">
        <v>359</v>
      </c>
      <c r="F217" s="19">
        <v>2226673.61</v>
      </c>
      <c r="G217" s="19">
        <v>2018169.55</v>
      </c>
      <c r="H217" s="19">
        <f t="shared" si="4"/>
        <v>208504.05999999982</v>
      </c>
    </row>
    <row r="218" spans="1:8" x14ac:dyDescent="0.25">
      <c r="F218" s="9"/>
      <c r="G218" s="9"/>
      <c r="H218" s="19"/>
    </row>
    <row r="219" spans="1:8" x14ac:dyDescent="0.25">
      <c r="A219" s="27"/>
      <c r="B219" s="27"/>
      <c r="C219" s="27"/>
      <c r="D219" s="27"/>
      <c r="E219" s="27"/>
      <c r="F219" s="27"/>
      <c r="G219" s="27"/>
      <c r="H219" s="28"/>
    </row>
    <row r="220" spans="1:8" x14ac:dyDescent="0.25">
      <c r="H220" s="19"/>
    </row>
    <row r="221" spans="1:8" x14ac:dyDescent="0.25">
      <c r="H221" s="19"/>
    </row>
    <row r="222" spans="1:8" ht="26.25" x14ac:dyDescent="0.4">
      <c r="A222" s="1" t="s">
        <v>360</v>
      </c>
      <c r="B222" s="2"/>
      <c r="C222" s="2"/>
      <c r="D222" s="2"/>
      <c r="E222" s="34"/>
      <c r="F222" s="18">
        <v>2021</v>
      </c>
      <c r="G222" s="18">
        <v>2020</v>
      </c>
      <c r="H222" s="20" t="s">
        <v>125</v>
      </c>
    </row>
    <row r="223" spans="1:8" x14ac:dyDescent="0.25">
      <c r="A223" t="s">
        <v>0</v>
      </c>
      <c r="F223" s="3">
        <v>265</v>
      </c>
      <c r="G223" s="3">
        <v>270</v>
      </c>
      <c r="H223" s="79">
        <f>F223-G223</f>
        <v>-5</v>
      </c>
    </row>
    <row r="224" spans="1:8" x14ac:dyDescent="0.25">
      <c r="F224" s="4" t="s">
        <v>126</v>
      </c>
      <c r="G224" s="4" t="s">
        <v>126</v>
      </c>
      <c r="H224" s="80" t="s">
        <v>126</v>
      </c>
    </row>
    <row r="225" spans="1:8" ht="21" x14ac:dyDescent="0.35">
      <c r="A225" s="49">
        <v>1</v>
      </c>
      <c r="B225" s="49"/>
      <c r="C225" s="49"/>
      <c r="D225" s="49"/>
      <c r="E225" s="49" t="s">
        <v>193</v>
      </c>
      <c r="F225" s="50">
        <f t="shared" ref="F225:G225" si="5">F227+F235+F245+F251+F261+F268+F274+F282+F289+F300+F306+F317+F328</f>
        <v>2965973.02</v>
      </c>
      <c r="G225" s="50">
        <f t="shared" si="5"/>
        <v>3134013.04</v>
      </c>
      <c r="H225" s="72">
        <f>F225-G225</f>
        <v>-168040.02000000002</v>
      </c>
    </row>
    <row r="226" spans="1:8" x14ac:dyDescent="0.25">
      <c r="A226" s="34"/>
      <c r="B226" s="51">
        <v>10</v>
      </c>
      <c r="C226" s="51"/>
      <c r="D226" s="51"/>
      <c r="E226" s="51" t="s">
        <v>194</v>
      </c>
      <c r="F226" s="52">
        <f t="shared" ref="F226:G226" si="6">F227+F235+F245+F251+F261+F268+F274+F282</f>
        <v>1141851.18</v>
      </c>
      <c r="G226" s="52">
        <f t="shared" si="6"/>
        <v>1369739.14</v>
      </c>
      <c r="H226" s="73">
        <f>F226-G226</f>
        <v>-227887.95999999996</v>
      </c>
    </row>
    <row r="227" spans="1:8" x14ac:dyDescent="0.25">
      <c r="A227" s="35"/>
      <c r="B227" s="35"/>
      <c r="C227" s="39">
        <v>100</v>
      </c>
      <c r="D227" s="39"/>
      <c r="E227" s="39" t="s">
        <v>195</v>
      </c>
      <c r="F227" s="40">
        <f t="shared" ref="F227:G227" si="7">F228+F229+F230+F231+F232+F233</f>
        <v>302167.90000000002</v>
      </c>
      <c r="G227" s="40">
        <f t="shared" si="7"/>
        <v>405753.07999999996</v>
      </c>
      <c r="H227" s="74">
        <f>F227-G227</f>
        <v>-103585.17999999993</v>
      </c>
    </row>
    <row r="228" spans="1:8" x14ac:dyDescent="0.25">
      <c r="D228">
        <v>1000</v>
      </c>
      <c r="E228" t="s">
        <v>196</v>
      </c>
      <c r="F228" s="9">
        <v>1512.45</v>
      </c>
      <c r="G228" s="9">
        <v>166.55</v>
      </c>
      <c r="H228" s="19">
        <f>F228-G228</f>
        <v>1345.9</v>
      </c>
    </row>
    <row r="229" spans="1:8" x14ac:dyDescent="0.25">
      <c r="D229">
        <v>1001</v>
      </c>
      <c r="E229" t="s">
        <v>197</v>
      </c>
      <c r="F229" s="9">
        <v>121632.52</v>
      </c>
      <c r="G229" s="9">
        <v>317791.38</v>
      </c>
      <c r="H229" s="19">
        <f t="shared" ref="H229:H233" si="8">F229-G229</f>
        <v>-196158.86</v>
      </c>
    </row>
    <row r="230" spans="1:8" x14ac:dyDescent="0.25">
      <c r="D230">
        <v>1002</v>
      </c>
      <c r="E230" t="s">
        <v>198</v>
      </c>
      <c r="F230" s="9">
        <v>179022.93</v>
      </c>
      <c r="G230" s="9">
        <v>87795.15</v>
      </c>
      <c r="H230" s="19">
        <f t="shared" si="8"/>
        <v>91227.78</v>
      </c>
    </row>
    <row r="231" spans="1:8" x14ac:dyDescent="0.25">
      <c r="D231">
        <v>1003</v>
      </c>
      <c r="E231" t="s">
        <v>199</v>
      </c>
      <c r="F231" s="9">
        <v>0</v>
      </c>
      <c r="G231" s="9">
        <v>0</v>
      </c>
      <c r="H231" s="19">
        <f t="shared" si="8"/>
        <v>0</v>
      </c>
    </row>
    <row r="232" spans="1:8" x14ac:dyDescent="0.25">
      <c r="D232">
        <v>1004</v>
      </c>
      <c r="E232" t="s">
        <v>200</v>
      </c>
      <c r="F232" s="9">
        <v>0</v>
      </c>
      <c r="G232" s="9">
        <v>0</v>
      </c>
      <c r="H232" s="19">
        <f t="shared" si="8"/>
        <v>0</v>
      </c>
    </row>
    <row r="233" spans="1:8" x14ac:dyDescent="0.25">
      <c r="D233">
        <v>1009</v>
      </c>
      <c r="E233" t="s">
        <v>201</v>
      </c>
      <c r="F233" s="9">
        <v>0</v>
      </c>
      <c r="G233" s="9">
        <v>0</v>
      </c>
      <c r="H233" s="19">
        <f t="shared" si="8"/>
        <v>0</v>
      </c>
    </row>
    <row r="234" spans="1:8" x14ac:dyDescent="0.25">
      <c r="F234" s="9"/>
      <c r="G234" s="9"/>
      <c r="H234" s="19"/>
    </row>
    <row r="235" spans="1:8" x14ac:dyDescent="0.25">
      <c r="A235" s="35"/>
      <c r="B235" s="35"/>
      <c r="C235" s="39">
        <v>101</v>
      </c>
      <c r="D235" s="39"/>
      <c r="E235" s="39" t="s">
        <v>202</v>
      </c>
      <c r="F235" s="40">
        <f t="shared" ref="F235:G235" si="9">F236+F237+F238+F239+F240+F241+F242+F243</f>
        <v>119261.67</v>
      </c>
      <c r="G235" s="40">
        <f t="shared" si="9"/>
        <v>114937.51000000001</v>
      </c>
      <c r="H235" s="74">
        <f t="shared" ref="H235:H243" si="10">F235-G235</f>
        <v>4324.1599999999889</v>
      </c>
    </row>
    <row r="236" spans="1:8" x14ac:dyDescent="0.25">
      <c r="D236">
        <v>1010</v>
      </c>
      <c r="E236" t="s">
        <v>203</v>
      </c>
      <c r="F236" s="9">
        <v>9690.75</v>
      </c>
      <c r="G236" s="9">
        <v>13779.7</v>
      </c>
      <c r="H236" s="19">
        <f t="shared" si="10"/>
        <v>-4088.9500000000007</v>
      </c>
    </row>
    <row r="237" spans="1:8" x14ac:dyDescent="0.25">
      <c r="D237">
        <v>1011</v>
      </c>
      <c r="E237" t="s">
        <v>204</v>
      </c>
      <c r="F237" s="9">
        <v>319.45</v>
      </c>
      <c r="G237" s="9">
        <v>312.7</v>
      </c>
      <c r="H237" s="19">
        <f t="shared" si="10"/>
        <v>6.75</v>
      </c>
    </row>
    <row r="238" spans="1:8" x14ac:dyDescent="0.25">
      <c r="D238">
        <v>1012</v>
      </c>
      <c r="E238" t="s">
        <v>205</v>
      </c>
      <c r="F238" s="9">
        <v>109251.47</v>
      </c>
      <c r="G238" s="9">
        <v>100845.05</v>
      </c>
      <c r="H238" s="19">
        <f t="shared" si="10"/>
        <v>8406.4199999999983</v>
      </c>
    </row>
    <row r="239" spans="1:8" x14ac:dyDescent="0.25">
      <c r="D239">
        <v>1013</v>
      </c>
      <c r="E239" t="s">
        <v>206</v>
      </c>
      <c r="F239" s="9">
        <v>0</v>
      </c>
      <c r="G239" s="9">
        <v>0</v>
      </c>
      <c r="H239" s="19">
        <f t="shared" si="10"/>
        <v>0</v>
      </c>
    </row>
    <row r="240" spans="1:8" x14ac:dyDescent="0.25">
      <c r="D240">
        <v>1014</v>
      </c>
      <c r="E240" t="s">
        <v>207</v>
      </c>
      <c r="F240" s="9">
        <v>0</v>
      </c>
      <c r="G240" s="9">
        <v>0</v>
      </c>
      <c r="H240" s="19">
        <f t="shared" si="10"/>
        <v>0</v>
      </c>
    </row>
    <row r="241" spans="3:8" x14ac:dyDescent="0.25">
      <c r="D241">
        <v>1015</v>
      </c>
      <c r="E241" t="s">
        <v>208</v>
      </c>
      <c r="F241" s="9">
        <v>0</v>
      </c>
      <c r="G241" s="9">
        <v>0</v>
      </c>
      <c r="H241" s="19">
        <f t="shared" si="10"/>
        <v>0</v>
      </c>
    </row>
    <row r="242" spans="3:8" x14ac:dyDescent="0.25">
      <c r="D242">
        <v>1016</v>
      </c>
      <c r="E242" t="s">
        <v>209</v>
      </c>
      <c r="F242" s="9">
        <v>0</v>
      </c>
      <c r="G242" s="9">
        <v>0</v>
      </c>
      <c r="H242" s="19">
        <f t="shared" si="10"/>
        <v>0</v>
      </c>
    </row>
    <row r="243" spans="3:8" x14ac:dyDescent="0.25">
      <c r="D243">
        <v>1019</v>
      </c>
      <c r="E243" t="s">
        <v>210</v>
      </c>
      <c r="F243" s="9">
        <v>0</v>
      </c>
      <c r="G243" s="9">
        <v>0.06</v>
      </c>
      <c r="H243" s="19">
        <f t="shared" si="10"/>
        <v>-0.06</v>
      </c>
    </row>
    <row r="244" spans="3:8" x14ac:dyDescent="0.25">
      <c r="F244" s="9"/>
      <c r="G244" s="9"/>
      <c r="H244" s="19"/>
    </row>
    <row r="245" spans="3:8" x14ac:dyDescent="0.25">
      <c r="C245" s="39">
        <v>102</v>
      </c>
      <c r="D245" s="39"/>
      <c r="E245" s="39" t="s">
        <v>211</v>
      </c>
      <c r="F245" s="40">
        <f t="shared" ref="F245:G245" si="11">F246+F247+F248+F249</f>
        <v>0</v>
      </c>
      <c r="G245" s="40">
        <f t="shared" si="11"/>
        <v>0</v>
      </c>
      <c r="H245" s="74">
        <f t="shared" ref="H245:H249" si="12">F245-G245</f>
        <v>0</v>
      </c>
    </row>
    <row r="246" spans="3:8" x14ac:dyDescent="0.25">
      <c r="D246">
        <v>1020</v>
      </c>
      <c r="E246" t="s">
        <v>212</v>
      </c>
      <c r="F246" s="9">
        <v>0</v>
      </c>
      <c r="G246" s="9">
        <v>0</v>
      </c>
      <c r="H246" s="19">
        <f t="shared" si="12"/>
        <v>0</v>
      </c>
    </row>
    <row r="247" spans="3:8" x14ac:dyDescent="0.25">
      <c r="D247">
        <v>1022</v>
      </c>
      <c r="E247" t="s">
        <v>213</v>
      </c>
      <c r="F247" s="9">
        <v>0</v>
      </c>
      <c r="G247" s="9">
        <v>0</v>
      </c>
      <c r="H247" s="19">
        <f t="shared" si="12"/>
        <v>0</v>
      </c>
    </row>
    <row r="248" spans="3:8" x14ac:dyDescent="0.25">
      <c r="D248">
        <v>1023</v>
      </c>
      <c r="E248" t="s">
        <v>214</v>
      </c>
      <c r="F248" s="9">
        <v>0</v>
      </c>
      <c r="G248" s="9">
        <v>0</v>
      </c>
      <c r="H248" s="19">
        <f t="shared" si="12"/>
        <v>0</v>
      </c>
    </row>
    <row r="249" spans="3:8" x14ac:dyDescent="0.25">
      <c r="D249">
        <v>1029</v>
      </c>
      <c r="E249" t="s">
        <v>215</v>
      </c>
      <c r="F249" s="9">
        <v>0</v>
      </c>
      <c r="G249" s="9">
        <v>0</v>
      </c>
      <c r="H249" s="19">
        <f t="shared" si="12"/>
        <v>0</v>
      </c>
    </row>
    <row r="250" spans="3:8" x14ac:dyDescent="0.25">
      <c r="F250" s="9"/>
      <c r="G250" s="9"/>
      <c r="H250" s="19"/>
    </row>
    <row r="251" spans="3:8" x14ac:dyDescent="0.25">
      <c r="C251" s="39">
        <v>104</v>
      </c>
      <c r="D251" s="39"/>
      <c r="E251" s="39" t="s">
        <v>216</v>
      </c>
      <c r="F251" s="40">
        <f t="shared" ref="F251:G251" si="13">F252+F253+F254+F255+F256+F257+F258+F259</f>
        <v>59735.76</v>
      </c>
      <c r="G251" s="40">
        <f t="shared" si="13"/>
        <v>49192.7</v>
      </c>
      <c r="H251" s="74">
        <f t="shared" ref="H251:H259" si="14">F251-G251</f>
        <v>10543.060000000005</v>
      </c>
    </row>
    <row r="252" spans="3:8" x14ac:dyDescent="0.25">
      <c r="D252">
        <v>1040</v>
      </c>
      <c r="E252" t="s">
        <v>3</v>
      </c>
      <c r="F252" s="9">
        <v>0</v>
      </c>
      <c r="G252" s="9">
        <v>0</v>
      </c>
      <c r="H252" s="19">
        <f t="shared" si="14"/>
        <v>0</v>
      </c>
    </row>
    <row r="253" spans="3:8" x14ac:dyDescent="0.25">
      <c r="D253">
        <v>1041</v>
      </c>
      <c r="E253" t="s">
        <v>217</v>
      </c>
      <c r="F253" s="9">
        <v>44080.86</v>
      </c>
      <c r="G253" s="9">
        <v>49192.7</v>
      </c>
      <c r="H253" s="19">
        <f t="shared" si="14"/>
        <v>-5111.8399999999965</v>
      </c>
    </row>
    <row r="254" spans="3:8" x14ac:dyDescent="0.25">
      <c r="D254">
        <v>1042</v>
      </c>
      <c r="E254" t="s">
        <v>218</v>
      </c>
      <c r="F254" s="9">
        <v>12336.55</v>
      </c>
      <c r="G254" s="9">
        <v>0</v>
      </c>
      <c r="H254" s="19">
        <f t="shared" si="14"/>
        <v>12336.55</v>
      </c>
    </row>
    <row r="255" spans="3:8" x14ac:dyDescent="0.25">
      <c r="D255">
        <v>1043</v>
      </c>
      <c r="E255" t="s">
        <v>219</v>
      </c>
      <c r="F255" s="9">
        <v>3318.35</v>
      </c>
      <c r="G255" s="9">
        <v>0</v>
      </c>
      <c r="H255" s="19">
        <f t="shared" si="14"/>
        <v>3318.35</v>
      </c>
    </row>
    <row r="256" spans="3:8" x14ac:dyDescent="0.25">
      <c r="D256">
        <v>1044</v>
      </c>
      <c r="E256" t="s">
        <v>220</v>
      </c>
      <c r="F256" s="9">
        <v>0</v>
      </c>
      <c r="G256" s="9">
        <v>0</v>
      </c>
      <c r="H256" s="19">
        <f t="shared" si="14"/>
        <v>0</v>
      </c>
    </row>
    <row r="257" spans="3:8" x14ac:dyDescent="0.25">
      <c r="D257">
        <v>1045</v>
      </c>
      <c r="E257" t="s">
        <v>221</v>
      </c>
      <c r="F257" s="9">
        <v>0</v>
      </c>
      <c r="G257" s="9">
        <v>0</v>
      </c>
      <c r="H257" s="19">
        <f t="shared" si="14"/>
        <v>0</v>
      </c>
    </row>
    <row r="258" spans="3:8" x14ac:dyDescent="0.25">
      <c r="D258">
        <v>1046</v>
      </c>
      <c r="E258" t="s">
        <v>222</v>
      </c>
      <c r="F258" s="9">
        <v>0</v>
      </c>
      <c r="G258" s="9">
        <v>0</v>
      </c>
      <c r="H258" s="19">
        <f t="shared" si="14"/>
        <v>0</v>
      </c>
    </row>
    <row r="259" spans="3:8" x14ac:dyDescent="0.25">
      <c r="D259">
        <v>1049</v>
      </c>
      <c r="E259" t="s">
        <v>223</v>
      </c>
      <c r="F259" s="9">
        <v>0</v>
      </c>
      <c r="G259" s="9">
        <v>0</v>
      </c>
      <c r="H259" s="19">
        <f t="shared" si="14"/>
        <v>0</v>
      </c>
    </row>
    <row r="260" spans="3:8" x14ac:dyDescent="0.25">
      <c r="F260" s="9"/>
      <c r="G260" s="9"/>
      <c r="H260" s="19"/>
    </row>
    <row r="261" spans="3:8" x14ac:dyDescent="0.25">
      <c r="C261" s="39">
        <v>106</v>
      </c>
      <c r="D261" s="39"/>
      <c r="E261" s="39" t="s">
        <v>224</v>
      </c>
      <c r="F261" s="40">
        <f t="shared" ref="F261:G261" si="15">F262+F263+F264+F265+F266</f>
        <v>0</v>
      </c>
      <c r="G261" s="40">
        <f t="shared" si="15"/>
        <v>0</v>
      </c>
      <c r="H261" s="74">
        <f t="shared" ref="H261:H266" si="16">F261-G261</f>
        <v>0</v>
      </c>
    </row>
    <row r="262" spans="3:8" x14ac:dyDescent="0.25">
      <c r="D262">
        <v>1060</v>
      </c>
      <c r="E262" t="s">
        <v>225</v>
      </c>
      <c r="F262" s="9">
        <v>0</v>
      </c>
      <c r="G262" s="9">
        <v>0</v>
      </c>
      <c r="H262" s="19">
        <f t="shared" si="16"/>
        <v>0</v>
      </c>
    </row>
    <row r="263" spans="3:8" x14ac:dyDescent="0.25">
      <c r="D263">
        <v>1061</v>
      </c>
      <c r="E263" t="s">
        <v>226</v>
      </c>
      <c r="F263" s="9">
        <v>0</v>
      </c>
      <c r="G263" s="9">
        <v>0</v>
      </c>
      <c r="H263" s="19">
        <f t="shared" si="16"/>
        <v>0</v>
      </c>
    </row>
    <row r="264" spans="3:8" x14ac:dyDescent="0.25">
      <c r="D264">
        <v>1062</v>
      </c>
      <c r="E264" t="s">
        <v>227</v>
      </c>
      <c r="F264" s="9">
        <v>0</v>
      </c>
      <c r="G264" s="9">
        <v>0</v>
      </c>
      <c r="H264" s="19">
        <f t="shared" si="16"/>
        <v>0</v>
      </c>
    </row>
    <row r="265" spans="3:8" x14ac:dyDescent="0.25">
      <c r="D265">
        <v>1063</v>
      </c>
      <c r="E265" t="s">
        <v>228</v>
      </c>
      <c r="F265" s="9">
        <v>0</v>
      </c>
      <c r="G265" s="9">
        <v>0</v>
      </c>
      <c r="H265" s="19">
        <f t="shared" si="16"/>
        <v>0</v>
      </c>
    </row>
    <row r="266" spans="3:8" x14ac:dyDescent="0.25">
      <c r="D266">
        <v>1068</v>
      </c>
      <c r="E266" t="s">
        <v>229</v>
      </c>
      <c r="F266" s="9">
        <v>0</v>
      </c>
      <c r="G266" s="9">
        <v>0</v>
      </c>
      <c r="H266" s="19">
        <f t="shared" si="16"/>
        <v>0</v>
      </c>
    </row>
    <row r="267" spans="3:8" x14ac:dyDescent="0.25">
      <c r="F267" s="9"/>
      <c r="G267" s="9"/>
      <c r="H267" s="19"/>
    </row>
    <row r="268" spans="3:8" x14ac:dyDescent="0.25">
      <c r="C268" s="39">
        <v>107</v>
      </c>
      <c r="D268" s="39"/>
      <c r="E268" s="39" t="s">
        <v>230</v>
      </c>
      <c r="F268" s="40">
        <f t="shared" ref="F268:G268" si="17">F269+F270+F271+F272</f>
        <v>200</v>
      </c>
      <c r="G268" s="40">
        <f t="shared" si="17"/>
        <v>200</v>
      </c>
      <c r="H268" s="74">
        <f t="shared" ref="H268:H272" si="18">F268-G268</f>
        <v>0</v>
      </c>
    </row>
    <row r="269" spans="3:8" x14ac:dyDescent="0.25">
      <c r="D269">
        <v>1070</v>
      </c>
      <c r="E269" t="s">
        <v>231</v>
      </c>
      <c r="F269" s="9">
        <v>200</v>
      </c>
      <c r="G269" s="9">
        <v>200</v>
      </c>
      <c r="H269" s="19">
        <f t="shared" si="18"/>
        <v>0</v>
      </c>
    </row>
    <row r="270" spans="3:8" x14ac:dyDescent="0.25">
      <c r="D270">
        <v>1071</v>
      </c>
      <c r="E270" t="s">
        <v>232</v>
      </c>
      <c r="F270" s="9">
        <v>0</v>
      </c>
      <c r="G270" s="9">
        <v>0</v>
      </c>
      <c r="H270" s="19">
        <f t="shared" si="18"/>
        <v>0</v>
      </c>
    </row>
    <row r="271" spans="3:8" x14ac:dyDescent="0.25">
      <c r="D271">
        <v>1072</v>
      </c>
      <c r="E271" t="s">
        <v>233</v>
      </c>
      <c r="F271" s="9">
        <v>0</v>
      </c>
      <c r="G271" s="9">
        <v>0</v>
      </c>
      <c r="H271" s="19">
        <f t="shared" si="18"/>
        <v>0</v>
      </c>
    </row>
    <row r="272" spans="3:8" x14ac:dyDescent="0.25">
      <c r="D272">
        <v>1079</v>
      </c>
      <c r="E272" t="s">
        <v>234</v>
      </c>
      <c r="F272" s="9">
        <v>0</v>
      </c>
      <c r="G272" s="9">
        <v>0</v>
      </c>
      <c r="H272" s="19">
        <f t="shared" si="18"/>
        <v>0</v>
      </c>
    </row>
    <row r="273" spans="2:8" x14ac:dyDescent="0.25">
      <c r="F273" s="9"/>
      <c r="G273" s="9"/>
      <c r="H273" s="19"/>
    </row>
    <row r="274" spans="2:8" x14ac:dyDescent="0.25">
      <c r="C274" s="39">
        <v>108</v>
      </c>
      <c r="D274" s="39"/>
      <c r="E274" s="39" t="s">
        <v>235</v>
      </c>
      <c r="F274" s="40">
        <f t="shared" ref="F274:G274" si="19">F275+F276+F277+F278+F279+F280</f>
        <v>660485.85</v>
      </c>
      <c r="G274" s="40">
        <f t="shared" si="19"/>
        <v>799655.85</v>
      </c>
      <c r="H274" s="74">
        <f t="shared" ref="H274:H280" si="20">F274-G274</f>
        <v>-139170</v>
      </c>
    </row>
    <row r="275" spans="2:8" x14ac:dyDescent="0.25">
      <c r="D275">
        <v>1080</v>
      </c>
      <c r="E275" t="s">
        <v>236</v>
      </c>
      <c r="F275" s="9">
        <v>87280</v>
      </c>
      <c r="G275" s="9">
        <v>30800</v>
      </c>
      <c r="H275" s="19">
        <f t="shared" si="20"/>
        <v>56480</v>
      </c>
    </row>
    <row r="276" spans="2:8" x14ac:dyDescent="0.25">
      <c r="D276">
        <v>1084</v>
      </c>
      <c r="E276" t="s">
        <v>237</v>
      </c>
      <c r="F276" s="9">
        <v>565900</v>
      </c>
      <c r="G276" s="9">
        <v>766900</v>
      </c>
      <c r="H276" s="19">
        <f t="shared" si="20"/>
        <v>-201000</v>
      </c>
    </row>
    <row r="277" spans="2:8" x14ac:dyDescent="0.25">
      <c r="D277">
        <v>1086</v>
      </c>
      <c r="E277" t="s">
        <v>238</v>
      </c>
      <c r="F277" s="9">
        <v>0</v>
      </c>
      <c r="G277" s="9">
        <v>0</v>
      </c>
      <c r="H277" s="19">
        <f t="shared" si="20"/>
        <v>0</v>
      </c>
    </row>
    <row r="278" spans="2:8" x14ac:dyDescent="0.25">
      <c r="D278">
        <v>1087</v>
      </c>
      <c r="E278" t="s">
        <v>239</v>
      </c>
      <c r="F278" s="9">
        <v>7305.85</v>
      </c>
      <c r="G278" s="9">
        <v>1955.85</v>
      </c>
      <c r="H278" s="19">
        <f t="shared" si="20"/>
        <v>5350</v>
      </c>
    </row>
    <row r="279" spans="2:8" x14ac:dyDescent="0.25">
      <c r="D279">
        <v>1088</v>
      </c>
      <c r="E279" t="s">
        <v>240</v>
      </c>
      <c r="F279" s="9">
        <v>0</v>
      </c>
      <c r="G279" s="9">
        <v>0</v>
      </c>
      <c r="H279" s="19">
        <f t="shared" si="20"/>
        <v>0</v>
      </c>
    </row>
    <row r="280" spans="2:8" x14ac:dyDescent="0.25">
      <c r="D280">
        <v>1089</v>
      </c>
      <c r="E280" t="s">
        <v>241</v>
      </c>
      <c r="F280" s="9">
        <v>0</v>
      </c>
      <c r="G280" s="9">
        <v>0</v>
      </c>
      <c r="H280" s="19">
        <f t="shared" si="20"/>
        <v>0</v>
      </c>
    </row>
    <row r="281" spans="2:8" x14ac:dyDescent="0.25">
      <c r="F281" s="9"/>
      <c r="G281" s="9"/>
      <c r="H281" s="19"/>
    </row>
    <row r="282" spans="2:8" x14ac:dyDescent="0.25">
      <c r="C282" s="39">
        <v>109</v>
      </c>
      <c r="D282" s="39"/>
      <c r="E282" s="39" t="s">
        <v>242</v>
      </c>
      <c r="F282" s="40">
        <f t="shared" ref="F282:G282" si="21">F283+F284+F285+F286</f>
        <v>0</v>
      </c>
      <c r="G282" s="40">
        <f t="shared" si="21"/>
        <v>0</v>
      </c>
      <c r="H282" s="74">
        <f t="shared" ref="H282:H286" si="22">F282-G282</f>
        <v>0</v>
      </c>
    </row>
    <row r="283" spans="2:8" x14ac:dyDescent="0.25">
      <c r="D283">
        <v>1090</v>
      </c>
      <c r="E283" t="s">
        <v>242</v>
      </c>
      <c r="F283" s="9">
        <v>0</v>
      </c>
      <c r="G283" s="9">
        <v>0</v>
      </c>
      <c r="H283" s="19">
        <f t="shared" si="22"/>
        <v>0</v>
      </c>
    </row>
    <row r="284" spans="2:8" x14ac:dyDescent="0.25">
      <c r="D284">
        <v>1091</v>
      </c>
      <c r="E284" t="s">
        <v>243</v>
      </c>
      <c r="F284" s="9">
        <v>0</v>
      </c>
      <c r="G284" s="9">
        <v>0</v>
      </c>
      <c r="H284" s="19">
        <f t="shared" si="22"/>
        <v>0</v>
      </c>
    </row>
    <row r="285" spans="2:8" x14ac:dyDescent="0.25">
      <c r="D285">
        <v>1092</v>
      </c>
      <c r="E285" t="s">
        <v>244</v>
      </c>
      <c r="F285" s="9">
        <v>0</v>
      </c>
      <c r="G285" s="9">
        <v>0</v>
      </c>
      <c r="H285" s="19">
        <f t="shared" si="22"/>
        <v>0</v>
      </c>
    </row>
    <row r="286" spans="2:8" x14ac:dyDescent="0.25">
      <c r="D286">
        <v>1093</v>
      </c>
      <c r="E286" t="s">
        <v>245</v>
      </c>
      <c r="F286" s="9">
        <v>0</v>
      </c>
      <c r="G286" s="9">
        <v>0</v>
      </c>
      <c r="H286" s="19">
        <f t="shared" si="22"/>
        <v>0</v>
      </c>
    </row>
    <row r="287" spans="2:8" x14ac:dyDescent="0.25">
      <c r="F287" s="9"/>
      <c r="G287" s="9"/>
      <c r="H287" s="19"/>
    </row>
    <row r="288" spans="2:8" x14ac:dyDescent="0.25">
      <c r="B288" s="53">
        <v>14</v>
      </c>
      <c r="C288" s="53"/>
      <c r="D288" s="53"/>
      <c r="E288" s="53" t="s">
        <v>246</v>
      </c>
      <c r="F288" s="54">
        <f t="shared" ref="F288:G288" si="23">F289+F300+F306+F317+F328</f>
        <v>1824121.8399999999</v>
      </c>
      <c r="G288" s="54">
        <f t="shared" si="23"/>
        <v>1764273.9</v>
      </c>
      <c r="H288" s="75">
        <f t="shared" ref="H288:H298" si="24">F288-G288</f>
        <v>59847.939999999944</v>
      </c>
    </row>
    <row r="289" spans="3:8" x14ac:dyDescent="0.25">
      <c r="C289" s="39">
        <v>140</v>
      </c>
      <c r="D289" s="39"/>
      <c r="E289" s="39" t="s">
        <v>247</v>
      </c>
      <c r="F289" s="40">
        <f t="shared" ref="F289:G289" si="25">F290+F291+F292+F293+F294+F295+F296+F297+F298</f>
        <v>1714274.89</v>
      </c>
      <c r="G289" s="40">
        <f t="shared" si="25"/>
        <v>1643726.95</v>
      </c>
      <c r="H289" s="74">
        <f t="shared" si="24"/>
        <v>70547.939999999944</v>
      </c>
    </row>
    <row r="290" spans="3:8" x14ac:dyDescent="0.25">
      <c r="D290">
        <v>1400</v>
      </c>
      <c r="E290" t="s">
        <v>248</v>
      </c>
      <c r="F290" s="9">
        <v>0</v>
      </c>
      <c r="G290" s="9">
        <v>0</v>
      </c>
      <c r="H290" s="19">
        <f t="shared" si="24"/>
        <v>0</v>
      </c>
    </row>
    <row r="291" spans="3:8" x14ac:dyDescent="0.25">
      <c r="D291">
        <v>1401</v>
      </c>
      <c r="E291" t="s">
        <v>249</v>
      </c>
      <c r="F291" s="9">
        <v>824686.09</v>
      </c>
      <c r="G291" s="9">
        <v>706952.15</v>
      </c>
      <c r="H291" s="19">
        <f t="shared" si="24"/>
        <v>117733.93999999994</v>
      </c>
    </row>
    <row r="292" spans="3:8" x14ac:dyDescent="0.25">
      <c r="D292">
        <v>1402</v>
      </c>
      <c r="E292" t="s">
        <v>250</v>
      </c>
      <c r="F292" s="9">
        <v>0</v>
      </c>
      <c r="G292" s="9">
        <v>0</v>
      </c>
      <c r="H292" s="19">
        <f t="shared" si="24"/>
        <v>0</v>
      </c>
    </row>
    <row r="293" spans="3:8" x14ac:dyDescent="0.25">
      <c r="D293">
        <v>1403</v>
      </c>
      <c r="E293" t="s">
        <v>251</v>
      </c>
      <c r="F293" s="9">
        <v>688060.4</v>
      </c>
      <c r="G293" s="9">
        <v>715535.4</v>
      </c>
      <c r="H293" s="19">
        <f t="shared" si="24"/>
        <v>-27475</v>
      </c>
    </row>
    <row r="294" spans="3:8" x14ac:dyDescent="0.25">
      <c r="D294">
        <v>1404</v>
      </c>
      <c r="E294" t="s">
        <v>252</v>
      </c>
      <c r="F294" s="9">
        <v>169528.4</v>
      </c>
      <c r="G294" s="9">
        <v>182198.39999999999</v>
      </c>
      <c r="H294" s="19">
        <f t="shared" si="24"/>
        <v>-12670</v>
      </c>
    </row>
    <row r="295" spans="3:8" x14ac:dyDescent="0.25">
      <c r="D295">
        <v>1405</v>
      </c>
      <c r="E295" t="s">
        <v>253</v>
      </c>
      <c r="F295" s="9">
        <v>0</v>
      </c>
      <c r="G295" s="9">
        <v>0</v>
      </c>
      <c r="H295" s="19">
        <f t="shared" si="24"/>
        <v>0</v>
      </c>
    </row>
    <row r="296" spans="3:8" x14ac:dyDescent="0.25">
      <c r="D296">
        <v>1406</v>
      </c>
      <c r="E296" t="s">
        <v>254</v>
      </c>
      <c r="F296" s="9">
        <v>30500</v>
      </c>
      <c r="G296" s="9">
        <v>34310</v>
      </c>
      <c r="H296" s="19">
        <f t="shared" si="24"/>
        <v>-3810</v>
      </c>
    </row>
    <row r="297" spans="3:8" x14ac:dyDescent="0.25">
      <c r="D297">
        <v>1407</v>
      </c>
      <c r="E297" t="s">
        <v>255</v>
      </c>
      <c r="F297" s="9">
        <v>1500</v>
      </c>
      <c r="G297" s="9">
        <v>4731</v>
      </c>
      <c r="H297" s="19">
        <f t="shared" si="24"/>
        <v>-3231</v>
      </c>
    </row>
    <row r="298" spans="3:8" x14ac:dyDescent="0.25">
      <c r="D298">
        <v>1409</v>
      </c>
      <c r="E298" t="s">
        <v>256</v>
      </c>
      <c r="F298" s="9">
        <v>0</v>
      </c>
      <c r="G298" s="9">
        <v>0</v>
      </c>
      <c r="H298" s="19">
        <f t="shared" si="24"/>
        <v>0</v>
      </c>
    </row>
    <row r="299" spans="3:8" x14ac:dyDescent="0.25">
      <c r="F299" s="9"/>
      <c r="G299" s="9"/>
      <c r="H299" s="19"/>
    </row>
    <row r="300" spans="3:8" x14ac:dyDescent="0.25">
      <c r="C300" s="39">
        <v>142</v>
      </c>
      <c r="D300" s="39"/>
      <c r="E300" s="39" t="s">
        <v>257</v>
      </c>
      <c r="F300" s="40">
        <f t="shared" ref="F300:G300" si="26">F301+F302+F303+F304</f>
        <v>109846.95</v>
      </c>
      <c r="G300" s="40">
        <f t="shared" si="26"/>
        <v>120546.95</v>
      </c>
      <c r="H300" s="74">
        <f t="shared" ref="H300:H304" si="27">F300-G300</f>
        <v>-10700</v>
      </c>
    </row>
    <row r="301" spans="3:8" x14ac:dyDescent="0.25">
      <c r="D301" s="35">
        <v>1420</v>
      </c>
      <c r="E301" s="35" t="s">
        <v>258</v>
      </c>
      <c r="F301" s="9">
        <v>0</v>
      </c>
      <c r="G301" s="9">
        <v>0</v>
      </c>
      <c r="H301" s="19">
        <f t="shared" si="27"/>
        <v>0</v>
      </c>
    </row>
    <row r="302" spans="3:8" x14ac:dyDescent="0.25">
      <c r="D302" s="35">
        <v>1421</v>
      </c>
      <c r="E302" s="35" t="s">
        <v>259</v>
      </c>
      <c r="F302" s="9">
        <v>0</v>
      </c>
      <c r="G302" s="9">
        <v>0</v>
      </c>
      <c r="H302" s="19">
        <f t="shared" si="27"/>
        <v>0</v>
      </c>
    </row>
    <row r="303" spans="3:8" x14ac:dyDescent="0.25">
      <c r="D303" s="35">
        <v>1427</v>
      </c>
      <c r="E303" s="35" t="s">
        <v>260</v>
      </c>
      <c r="F303" s="9">
        <v>0</v>
      </c>
      <c r="G303" s="9">
        <v>0</v>
      </c>
      <c r="H303" s="19">
        <f t="shared" si="27"/>
        <v>0</v>
      </c>
    </row>
    <row r="304" spans="3:8" x14ac:dyDescent="0.25">
      <c r="D304" s="35">
        <v>1429</v>
      </c>
      <c r="E304" s="35" t="s">
        <v>261</v>
      </c>
      <c r="F304" s="9">
        <v>109846.95</v>
      </c>
      <c r="G304" s="9">
        <v>120546.95</v>
      </c>
      <c r="H304" s="19">
        <f t="shared" si="27"/>
        <v>-10700</v>
      </c>
    </row>
    <row r="305" spans="3:8" x14ac:dyDescent="0.25">
      <c r="F305" s="9"/>
      <c r="G305" s="9"/>
      <c r="H305" s="19"/>
    </row>
    <row r="306" spans="3:8" x14ac:dyDescent="0.25">
      <c r="C306" s="39">
        <v>144</v>
      </c>
      <c r="D306" s="39"/>
      <c r="E306" s="39" t="s">
        <v>262</v>
      </c>
      <c r="F306" s="40">
        <f t="shared" ref="F306:G306" si="28">F307+F308+F309+F310+F311+F312+F313+F314+F315</f>
        <v>0</v>
      </c>
      <c r="G306" s="40">
        <f t="shared" si="28"/>
        <v>0</v>
      </c>
      <c r="H306" s="74">
        <f t="shared" ref="H306:H315" si="29">F306-G306</f>
        <v>0</v>
      </c>
    </row>
    <row r="307" spans="3:8" x14ac:dyDescent="0.25">
      <c r="D307">
        <v>1440</v>
      </c>
      <c r="E307" t="s">
        <v>263</v>
      </c>
      <c r="F307" s="9">
        <v>0</v>
      </c>
      <c r="G307" s="9">
        <v>0</v>
      </c>
      <c r="H307" s="19">
        <f t="shared" si="29"/>
        <v>0</v>
      </c>
    </row>
    <row r="308" spans="3:8" x14ac:dyDescent="0.25">
      <c r="D308">
        <v>1441</v>
      </c>
      <c r="E308" t="s">
        <v>264</v>
      </c>
      <c r="F308" s="9">
        <v>0</v>
      </c>
      <c r="G308" s="9">
        <v>0</v>
      </c>
      <c r="H308" s="19">
        <f t="shared" si="29"/>
        <v>0</v>
      </c>
    </row>
    <row r="309" spans="3:8" x14ac:dyDescent="0.25">
      <c r="D309">
        <v>1442</v>
      </c>
      <c r="E309" t="s">
        <v>265</v>
      </c>
      <c r="F309" s="9">
        <v>0</v>
      </c>
      <c r="G309" s="9">
        <v>0</v>
      </c>
      <c r="H309" s="19">
        <f t="shared" si="29"/>
        <v>0</v>
      </c>
    </row>
    <row r="310" spans="3:8" x14ac:dyDescent="0.25">
      <c r="D310">
        <v>1443</v>
      </c>
      <c r="E310" t="s">
        <v>266</v>
      </c>
      <c r="F310" s="9">
        <v>0</v>
      </c>
      <c r="G310" s="9">
        <v>0</v>
      </c>
      <c r="H310" s="19">
        <f t="shared" si="29"/>
        <v>0</v>
      </c>
    </row>
    <row r="311" spans="3:8" x14ac:dyDescent="0.25">
      <c r="D311">
        <v>1444</v>
      </c>
      <c r="E311" t="s">
        <v>267</v>
      </c>
      <c r="F311" s="9">
        <v>0</v>
      </c>
      <c r="G311" s="9">
        <v>0</v>
      </c>
      <c r="H311" s="19">
        <f t="shared" si="29"/>
        <v>0</v>
      </c>
    </row>
    <row r="312" spans="3:8" x14ac:dyDescent="0.25">
      <c r="D312">
        <v>1445</v>
      </c>
      <c r="E312" t="s">
        <v>268</v>
      </c>
      <c r="F312" s="9">
        <v>0</v>
      </c>
      <c r="G312" s="9">
        <v>0</v>
      </c>
      <c r="H312" s="19">
        <f t="shared" si="29"/>
        <v>0</v>
      </c>
    </row>
    <row r="313" spans="3:8" x14ac:dyDescent="0.25">
      <c r="D313">
        <v>1446</v>
      </c>
      <c r="E313" t="s">
        <v>269</v>
      </c>
      <c r="F313" s="9">
        <v>0</v>
      </c>
      <c r="G313" s="9">
        <v>0</v>
      </c>
      <c r="H313" s="19">
        <f t="shared" si="29"/>
        <v>0</v>
      </c>
    </row>
    <row r="314" spans="3:8" x14ac:dyDescent="0.25">
      <c r="D314">
        <v>1447</v>
      </c>
      <c r="E314" t="s">
        <v>270</v>
      </c>
      <c r="F314" s="9">
        <v>0</v>
      </c>
      <c r="G314" s="9">
        <v>0</v>
      </c>
      <c r="H314" s="19">
        <f t="shared" si="29"/>
        <v>0</v>
      </c>
    </row>
    <row r="315" spans="3:8" x14ac:dyDescent="0.25">
      <c r="D315">
        <v>1448</v>
      </c>
      <c r="E315" t="s">
        <v>271</v>
      </c>
      <c r="F315" s="9">
        <v>0</v>
      </c>
      <c r="G315" s="9">
        <v>0</v>
      </c>
      <c r="H315" s="19">
        <f t="shared" si="29"/>
        <v>0</v>
      </c>
    </row>
    <row r="316" spans="3:8" x14ac:dyDescent="0.25">
      <c r="F316" s="9"/>
      <c r="G316" s="9"/>
      <c r="H316" s="19"/>
    </row>
    <row r="317" spans="3:8" x14ac:dyDescent="0.25">
      <c r="C317" s="39">
        <v>145</v>
      </c>
      <c r="D317" s="39"/>
      <c r="E317" s="39" t="s">
        <v>272</v>
      </c>
      <c r="F317" s="40">
        <f t="shared" ref="F317:G317" si="30">F318+F319+F320+F321+F322+F323+F324+F325+F326</f>
        <v>0</v>
      </c>
      <c r="G317" s="40">
        <f t="shared" si="30"/>
        <v>0</v>
      </c>
      <c r="H317" s="74">
        <f t="shared" ref="H317:H326" si="31">F317-G317</f>
        <v>0</v>
      </c>
    </row>
    <row r="318" spans="3:8" x14ac:dyDescent="0.25">
      <c r="D318">
        <v>1450</v>
      </c>
      <c r="E318" t="s">
        <v>273</v>
      </c>
      <c r="F318" s="9">
        <v>0</v>
      </c>
      <c r="G318" s="9">
        <v>0</v>
      </c>
      <c r="H318" s="19">
        <f t="shared" si="31"/>
        <v>0</v>
      </c>
    </row>
    <row r="319" spans="3:8" x14ac:dyDescent="0.25">
      <c r="D319">
        <v>1451</v>
      </c>
      <c r="E319" t="s">
        <v>274</v>
      </c>
      <c r="F319" s="9">
        <v>0</v>
      </c>
      <c r="G319" s="9">
        <v>0</v>
      </c>
      <c r="H319" s="19">
        <f t="shared" si="31"/>
        <v>0</v>
      </c>
    </row>
    <row r="320" spans="3:8" x14ac:dyDescent="0.25">
      <c r="D320">
        <v>1452</v>
      </c>
      <c r="E320" t="s">
        <v>275</v>
      </c>
      <c r="F320" s="9">
        <v>0</v>
      </c>
      <c r="G320" s="9">
        <v>0</v>
      </c>
      <c r="H320" s="19">
        <f t="shared" si="31"/>
        <v>0</v>
      </c>
    </row>
    <row r="321" spans="3:8" x14ac:dyDescent="0.25">
      <c r="D321">
        <v>1453</v>
      </c>
      <c r="E321" t="s">
        <v>276</v>
      </c>
      <c r="F321" s="9">
        <v>0</v>
      </c>
      <c r="G321" s="9">
        <v>0</v>
      </c>
      <c r="H321" s="19">
        <f t="shared" si="31"/>
        <v>0</v>
      </c>
    </row>
    <row r="322" spans="3:8" x14ac:dyDescent="0.25">
      <c r="D322">
        <v>1454</v>
      </c>
      <c r="E322" t="s">
        <v>277</v>
      </c>
      <c r="F322" s="9">
        <v>0</v>
      </c>
      <c r="G322" s="9">
        <v>0</v>
      </c>
      <c r="H322" s="19">
        <f t="shared" si="31"/>
        <v>0</v>
      </c>
    </row>
    <row r="323" spans="3:8" x14ac:dyDescent="0.25">
      <c r="D323">
        <v>1455</v>
      </c>
      <c r="E323" t="s">
        <v>278</v>
      </c>
      <c r="F323" s="9">
        <v>0</v>
      </c>
      <c r="G323" s="9">
        <v>0</v>
      </c>
      <c r="H323" s="19">
        <f t="shared" si="31"/>
        <v>0</v>
      </c>
    </row>
    <row r="324" spans="3:8" x14ac:dyDescent="0.25">
      <c r="D324">
        <v>1456</v>
      </c>
      <c r="E324" t="s">
        <v>279</v>
      </c>
      <c r="F324" s="9">
        <v>0</v>
      </c>
      <c r="G324" s="9">
        <v>0</v>
      </c>
      <c r="H324" s="19">
        <f t="shared" si="31"/>
        <v>0</v>
      </c>
    </row>
    <row r="325" spans="3:8" x14ac:dyDescent="0.25">
      <c r="D325">
        <v>1457</v>
      </c>
      <c r="E325" t="s">
        <v>280</v>
      </c>
      <c r="F325" s="9">
        <v>0</v>
      </c>
      <c r="G325" s="9">
        <v>0</v>
      </c>
      <c r="H325" s="19">
        <f t="shared" si="31"/>
        <v>0</v>
      </c>
    </row>
    <row r="326" spans="3:8" x14ac:dyDescent="0.25">
      <c r="D326">
        <v>1458</v>
      </c>
      <c r="E326" t="s">
        <v>281</v>
      </c>
      <c r="F326" s="9">
        <v>0</v>
      </c>
      <c r="G326" s="9">
        <v>0</v>
      </c>
      <c r="H326" s="19">
        <f t="shared" si="31"/>
        <v>0</v>
      </c>
    </row>
    <row r="327" spans="3:8" x14ac:dyDescent="0.25">
      <c r="F327" s="9"/>
      <c r="G327" s="9"/>
      <c r="H327" s="19"/>
    </row>
    <row r="328" spans="3:8" x14ac:dyDescent="0.25">
      <c r="C328" s="39">
        <v>146</v>
      </c>
      <c r="D328" s="39"/>
      <c r="E328" s="39" t="s">
        <v>282</v>
      </c>
      <c r="F328" s="40">
        <f t="shared" ref="F328:G328" si="32">F329+F330+F331+F332+F333+F334+F335+F336+F337+F338</f>
        <v>0</v>
      </c>
      <c r="G328" s="40">
        <f t="shared" si="32"/>
        <v>0</v>
      </c>
      <c r="H328" s="74">
        <f t="shared" ref="H328:H338" si="33">F328-G328</f>
        <v>0</v>
      </c>
    </row>
    <row r="329" spans="3:8" x14ac:dyDescent="0.25">
      <c r="D329">
        <v>1460</v>
      </c>
      <c r="E329" t="s">
        <v>283</v>
      </c>
      <c r="F329" s="9">
        <v>0</v>
      </c>
      <c r="G329" s="9">
        <v>0</v>
      </c>
      <c r="H329" s="19">
        <f t="shared" si="33"/>
        <v>0</v>
      </c>
    </row>
    <row r="330" spans="3:8" x14ac:dyDescent="0.25">
      <c r="D330">
        <v>1461</v>
      </c>
      <c r="E330" t="s">
        <v>284</v>
      </c>
      <c r="F330" s="9">
        <v>0</v>
      </c>
      <c r="G330" s="9">
        <v>0</v>
      </c>
      <c r="H330" s="19">
        <f t="shared" si="33"/>
        <v>0</v>
      </c>
    </row>
    <row r="331" spans="3:8" x14ac:dyDescent="0.25">
      <c r="D331">
        <v>1462</v>
      </c>
      <c r="E331" t="s">
        <v>285</v>
      </c>
      <c r="F331" s="9">
        <v>0</v>
      </c>
      <c r="G331" s="9">
        <v>0</v>
      </c>
      <c r="H331" s="19">
        <f t="shared" si="33"/>
        <v>0</v>
      </c>
    </row>
    <row r="332" spans="3:8" x14ac:dyDescent="0.25">
      <c r="D332">
        <v>1463</v>
      </c>
      <c r="E332" t="s">
        <v>286</v>
      </c>
      <c r="F332" s="9">
        <v>0</v>
      </c>
      <c r="G332" s="9">
        <v>0</v>
      </c>
      <c r="H332" s="19">
        <f t="shared" si="33"/>
        <v>0</v>
      </c>
    </row>
    <row r="333" spans="3:8" x14ac:dyDescent="0.25">
      <c r="D333">
        <v>1464</v>
      </c>
      <c r="E333" t="s">
        <v>287</v>
      </c>
      <c r="F333" s="9">
        <v>0</v>
      </c>
      <c r="G333" s="9">
        <v>0</v>
      </c>
      <c r="H333" s="19">
        <f t="shared" si="33"/>
        <v>0</v>
      </c>
    </row>
    <row r="334" spans="3:8" x14ac:dyDescent="0.25">
      <c r="D334">
        <v>1465</v>
      </c>
      <c r="E334" t="s">
        <v>288</v>
      </c>
      <c r="F334" s="9">
        <v>0</v>
      </c>
      <c r="G334" s="9">
        <v>0</v>
      </c>
      <c r="H334" s="19">
        <f t="shared" si="33"/>
        <v>0</v>
      </c>
    </row>
    <row r="335" spans="3:8" x14ac:dyDescent="0.25">
      <c r="D335">
        <v>1466</v>
      </c>
      <c r="E335" t="s">
        <v>289</v>
      </c>
      <c r="F335" s="9">
        <v>0</v>
      </c>
      <c r="G335" s="9">
        <v>0</v>
      </c>
      <c r="H335" s="19">
        <f t="shared" si="33"/>
        <v>0</v>
      </c>
    </row>
    <row r="336" spans="3:8" x14ac:dyDescent="0.25">
      <c r="D336">
        <v>1467</v>
      </c>
      <c r="E336" t="s">
        <v>290</v>
      </c>
      <c r="F336" s="9">
        <v>0</v>
      </c>
      <c r="G336" s="9">
        <v>0</v>
      </c>
      <c r="H336" s="19">
        <f t="shared" si="33"/>
        <v>0</v>
      </c>
    </row>
    <row r="337" spans="1:8" x14ac:dyDescent="0.25">
      <c r="D337">
        <v>1468</v>
      </c>
      <c r="E337" t="s">
        <v>291</v>
      </c>
      <c r="F337" s="9">
        <v>0</v>
      </c>
      <c r="G337" s="9">
        <v>0</v>
      </c>
      <c r="H337" s="19">
        <f t="shared" si="33"/>
        <v>0</v>
      </c>
    </row>
    <row r="338" spans="1:8" x14ac:dyDescent="0.25">
      <c r="D338">
        <v>1469</v>
      </c>
      <c r="E338" t="s">
        <v>292</v>
      </c>
      <c r="F338" s="9">
        <v>0</v>
      </c>
      <c r="G338" s="9">
        <v>0</v>
      </c>
      <c r="H338" s="19">
        <f t="shared" si="33"/>
        <v>0</v>
      </c>
    </row>
    <row r="339" spans="1:8" x14ac:dyDescent="0.25">
      <c r="F339" s="9"/>
      <c r="G339" s="9"/>
      <c r="H339" s="19"/>
    </row>
    <row r="340" spans="1:8" x14ac:dyDescent="0.25">
      <c r="F340" s="9"/>
      <c r="G340" s="9"/>
      <c r="H340" s="19"/>
    </row>
    <row r="341" spans="1:8" ht="21" x14ac:dyDescent="0.35">
      <c r="A341" s="55">
        <v>2</v>
      </c>
      <c r="B341" s="55"/>
      <c r="C341" s="55"/>
      <c r="D341" s="55"/>
      <c r="E341" s="55" t="s">
        <v>293</v>
      </c>
      <c r="F341" s="56">
        <f t="shared" ref="F341:G341" si="34">F343+F353+F363+F373+F385+F393+F404+F411+F414+F418+F421+F424+F427+F430+F433+F436</f>
        <v>2965973.02</v>
      </c>
      <c r="G341" s="56">
        <f t="shared" si="34"/>
        <v>3134013.04</v>
      </c>
      <c r="H341" s="76">
        <f t="shared" ref="H341:H351" si="35">F341-G341</f>
        <v>-168040.02000000002</v>
      </c>
    </row>
    <row r="342" spans="1:8" x14ac:dyDescent="0.25">
      <c r="A342" s="2"/>
      <c r="B342" s="57">
        <v>20</v>
      </c>
      <c r="C342" s="57"/>
      <c r="D342" s="57"/>
      <c r="E342" s="57" t="s">
        <v>294</v>
      </c>
      <c r="F342" s="58">
        <f t="shared" ref="F342:G342" si="36">F343+F353+F363+F373+F385+F393+F404</f>
        <v>2476025.2000000002</v>
      </c>
      <c r="G342" s="58">
        <f t="shared" si="36"/>
        <v>2523210.25</v>
      </c>
      <c r="H342" s="77">
        <f t="shared" si="35"/>
        <v>-47185.049999999814</v>
      </c>
    </row>
    <row r="343" spans="1:8" x14ac:dyDescent="0.25">
      <c r="C343" s="59">
        <v>200</v>
      </c>
      <c r="D343" s="59"/>
      <c r="E343" s="59" t="s">
        <v>295</v>
      </c>
      <c r="F343" s="60">
        <f t="shared" ref="F343:G343" si="37">F344+F345+F346+F347+F348+F349+F350+F351</f>
        <v>96415.099999999991</v>
      </c>
      <c r="G343" s="60">
        <f t="shared" si="37"/>
        <v>44599</v>
      </c>
      <c r="H343" s="78">
        <f t="shared" si="35"/>
        <v>51816.099999999991</v>
      </c>
    </row>
    <row r="344" spans="1:8" x14ac:dyDescent="0.25">
      <c r="D344">
        <v>2000</v>
      </c>
      <c r="E344" t="s">
        <v>296</v>
      </c>
      <c r="F344" s="9">
        <v>94491.45</v>
      </c>
      <c r="G344" s="9">
        <v>42675.35</v>
      </c>
      <c r="H344" s="19">
        <f t="shared" si="35"/>
        <v>51816.1</v>
      </c>
    </row>
    <row r="345" spans="1:8" x14ac:dyDescent="0.25">
      <c r="D345">
        <v>2001</v>
      </c>
      <c r="E345" t="s">
        <v>204</v>
      </c>
      <c r="F345" s="9">
        <v>523.65</v>
      </c>
      <c r="G345" s="9">
        <v>523.65</v>
      </c>
      <c r="H345" s="19">
        <f t="shared" si="35"/>
        <v>0</v>
      </c>
    </row>
    <row r="346" spans="1:8" x14ac:dyDescent="0.25">
      <c r="D346">
        <v>2002</v>
      </c>
      <c r="E346" t="s">
        <v>297</v>
      </c>
      <c r="F346" s="9">
        <v>0</v>
      </c>
      <c r="G346" s="9">
        <v>0</v>
      </c>
      <c r="H346" s="19">
        <f t="shared" si="35"/>
        <v>0</v>
      </c>
    </row>
    <row r="347" spans="1:8" x14ac:dyDescent="0.25">
      <c r="D347">
        <v>2003</v>
      </c>
      <c r="E347" t="s">
        <v>298</v>
      </c>
      <c r="F347" s="9">
        <v>0</v>
      </c>
      <c r="G347" s="9">
        <v>0</v>
      </c>
      <c r="H347" s="19">
        <f t="shared" si="35"/>
        <v>0</v>
      </c>
    </row>
    <row r="348" spans="1:8" x14ac:dyDescent="0.25">
      <c r="D348">
        <v>2004</v>
      </c>
      <c r="E348" t="s">
        <v>299</v>
      </c>
      <c r="F348" s="9">
        <v>0</v>
      </c>
      <c r="G348" s="9">
        <v>0</v>
      </c>
      <c r="H348" s="19">
        <f t="shared" si="35"/>
        <v>0</v>
      </c>
    </row>
    <row r="349" spans="1:8" x14ac:dyDescent="0.25">
      <c r="D349">
        <v>2005</v>
      </c>
      <c r="E349" t="s">
        <v>208</v>
      </c>
      <c r="F349" s="9">
        <v>0</v>
      </c>
      <c r="G349" s="9">
        <v>0</v>
      </c>
      <c r="H349" s="19">
        <f t="shared" si="35"/>
        <v>0</v>
      </c>
    </row>
    <row r="350" spans="1:8" x14ac:dyDescent="0.25">
      <c r="D350">
        <v>2006</v>
      </c>
      <c r="E350" t="s">
        <v>300</v>
      </c>
      <c r="F350" s="9">
        <v>1400</v>
      </c>
      <c r="G350" s="9">
        <v>1400</v>
      </c>
      <c r="H350" s="19">
        <f t="shared" si="35"/>
        <v>0</v>
      </c>
    </row>
    <row r="351" spans="1:8" x14ac:dyDescent="0.25">
      <c r="D351">
        <v>2009</v>
      </c>
      <c r="E351" t="s">
        <v>301</v>
      </c>
      <c r="F351" s="9">
        <v>0</v>
      </c>
      <c r="G351" s="9">
        <v>0</v>
      </c>
      <c r="H351" s="19">
        <f t="shared" si="35"/>
        <v>0</v>
      </c>
    </row>
    <row r="352" spans="1:8" x14ac:dyDescent="0.25">
      <c r="F352" s="9"/>
      <c r="G352" s="9"/>
      <c r="H352" s="19"/>
    </row>
    <row r="353" spans="3:8" x14ac:dyDescent="0.25">
      <c r="C353" s="59">
        <v>201</v>
      </c>
      <c r="D353" s="59"/>
      <c r="E353" s="59" t="s">
        <v>302</v>
      </c>
      <c r="F353" s="60">
        <f t="shared" ref="F353:G353" si="38">F354+F355+F356+F357+F358+F359+F360+F361</f>
        <v>308700</v>
      </c>
      <c r="G353" s="60">
        <f t="shared" si="38"/>
        <v>112700</v>
      </c>
      <c r="H353" s="78">
        <f t="shared" ref="H353:H361" si="39">F353-G353</f>
        <v>196000</v>
      </c>
    </row>
    <row r="354" spans="3:8" x14ac:dyDescent="0.25">
      <c r="D354">
        <v>2010</v>
      </c>
      <c r="E354" t="s">
        <v>303</v>
      </c>
      <c r="F354" s="9">
        <v>200000</v>
      </c>
      <c r="G354" s="9">
        <v>0</v>
      </c>
      <c r="H354" s="19">
        <f t="shared" si="39"/>
        <v>200000</v>
      </c>
    </row>
    <row r="355" spans="3:8" x14ac:dyDescent="0.25">
      <c r="D355">
        <v>2011</v>
      </c>
      <c r="E355" t="s">
        <v>304</v>
      </c>
      <c r="F355" s="9">
        <v>0</v>
      </c>
      <c r="G355" s="9">
        <v>0</v>
      </c>
      <c r="H355" s="19">
        <f t="shared" si="39"/>
        <v>0</v>
      </c>
    </row>
    <row r="356" spans="3:8" x14ac:dyDescent="0.25">
      <c r="D356">
        <v>2012</v>
      </c>
      <c r="E356" t="s">
        <v>305</v>
      </c>
      <c r="F356" s="9">
        <v>0</v>
      </c>
      <c r="G356" s="9">
        <v>0</v>
      </c>
      <c r="H356" s="19">
        <f t="shared" si="39"/>
        <v>0</v>
      </c>
    </row>
    <row r="357" spans="3:8" x14ac:dyDescent="0.25">
      <c r="D357">
        <v>2013</v>
      </c>
      <c r="E357" t="s">
        <v>306</v>
      </c>
      <c r="F357" s="9">
        <v>0</v>
      </c>
      <c r="G357" s="9">
        <v>0</v>
      </c>
      <c r="H357" s="19">
        <f t="shared" si="39"/>
        <v>0</v>
      </c>
    </row>
    <row r="358" spans="3:8" x14ac:dyDescent="0.25">
      <c r="D358">
        <v>2014</v>
      </c>
      <c r="E358" t="s">
        <v>307</v>
      </c>
      <c r="F358" s="9">
        <v>108700</v>
      </c>
      <c r="G358" s="9">
        <v>112700</v>
      </c>
      <c r="H358" s="19">
        <f t="shared" si="39"/>
        <v>-4000</v>
      </c>
    </row>
    <row r="359" spans="3:8" x14ac:dyDescent="0.25">
      <c r="D359">
        <v>2015</v>
      </c>
      <c r="E359" t="s">
        <v>308</v>
      </c>
      <c r="F359" s="9">
        <v>0</v>
      </c>
      <c r="G359" s="9">
        <v>0</v>
      </c>
      <c r="H359" s="19">
        <f t="shared" si="39"/>
        <v>0</v>
      </c>
    </row>
    <row r="360" spans="3:8" x14ac:dyDescent="0.25">
      <c r="D360">
        <v>2016</v>
      </c>
      <c r="E360" t="s">
        <v>309</v>
      </c>
      <c r="F360" s="9">
        <v>0</v>
      </c>
      <c r="G360" s="9">
        <v>0</v>
      </c>
      <c r="H360" s="19">
        <f t="shared" si="39"/>
        <v>0</v>
      </c>
    </row>
    <row r="361" spans="3:8" x14ac:dyDescent="0.25">
      <c r="D361">
        <v>2019</v>
      </c>
      <c r="E361" t="s">
        <v>310</v>
      </c>
      <c r="F361" s="9">
        <v>0</v>
      </c>
      <c r="G361" s="9">
        <v>0</v>
      </c>
      <c r="H361" s="19">
        <f t="shared" si="39"/>
        <v>0</v>
      </c>
    </row>
    <row r="362" spans="3:8" x14ac:dyDescent="0.25">
      <c r="F362" s="9"/>
      <c r="G362" s="9"/>
      <c r="H362" s="19"/>
    </row>
    <row r="363" spans="3:8" x14ac:dyDescent="0.25">
      <c r="C363" s="59">
        <v>204</v>
      </c>
      <c r="D363" s="59"/>
      <c r="E363" s="59" t="s">
        <v>311</v>
      </c>
      <c r="F363" s="60">
        <f t="shared" ref="F363:G363" si="40">F364+F365+F366+F367+F368+F369+F370+F371</f>
        <v>1710.5</v>
      </c>
      <c r="G363" s="60">
        <f t="shared" si="40"/>
        <v>35408.400000000001</v>
      </c>
      <c r="H363" s="78">
        <f t="shared" ref="H363:H371" si="41">F363-G363</f>
        <v>-33697.9</v>
      </c>
    </row>
    <row r="364" spans="3:8" x14ac:dyDescent="0.25">
      <c r="D364">
        <v>2040</v>
      </c>
      <c r="E364" t="s">
        <v>3</v>
      </c>
      <c r="F364" s="9">
        <v>0</v>
      </c>
      <c r="G364" s="9">
        <v>0</v>
      </c>
      <c r="H364" s="19">
        <f t="shared" si="41"/>
        <v>0</v>
      </c>
    </row>
    <row r="365" spans="3:8" x14ac:dyDescent="0.25">
      <c r="D365">
        <v>2041</v>
      </c>
      <c r="E365" t="s">
        <v>312</v>
      </c>
      <c r="F365" s="9">
        <v>1710.5</v>
      </c>
      <c r="G365" s="9">
        <v>0</v>
      </c>
      <c r="H365" s="19">
        <f t="shared" si="41"/>
        <v>1710.5</v>
      </c>
    </row>
    <row r="366" spans="3:8" x14ac:dyDescent="0.25">
      <c r="D366">
        <v>2042</v>
      </c>
      <c r="E366" t="s">
        <v>218</v>
      </c>
      <c r="F366" s="9">
        <v>0</v>
      </c>
      <c r="G366" s="9">
        <v>34108.400000000001</v>
      </c>
      <c r="H366" s="19">
        <f t="shared" si="41"/>
        <v>-34108.400000000001</v>
      </c>
    </row>
    <row r="367" spans="3:8" x14ac:dyDescent="0.25">
      <c r="D367">
        <v>2043</v>
      </c>
      <c r="E367" t="s">
        <v>219</v>
      </c>
      <c r="F367" s="9">
        <v>0</v>
      </c>
      <c r="G367" s="9">
        <v>0</v>
      </c>
      <c r="H367" s="19">
        <f t="shared" si="41"/>
        <v>0</v>
      </c>
    </row>
    <row r="368" spans="3:8" x14ac:dyDescent="0.25">
      <c r="D368">
        <v>2044</v>
      </c>
      <c r="E368" t="s">
        <v>313</v>
      </c>
      <c r="F368" s="9">
        <v>0</v>
      </c>
      <c r="G368" s="9">
        <v>1300</v>
      </c>
      <c r="H368" s="19">
        <f t="shared" si="41"/>
        <v>-1300</v>
      </c>
    </row>
    <row r="369" spans="3:8" x14ac:dyDescent="0.25">
      <c r="D369">
        <v>2045</v>
      </c>
      <c r="E369" t="s">
        <v>221</v>
      </c>
      <c r="F369" s="9">
        <v>0</v>
      </c>
      <c r="G369" s="9">
        <v>0</v>
      </c>
      <c r="H369" s="19">
        <f t="shared" si="41"/>
        <v>0</v>
      </c>
    </row>
    <row r="370" spans="3:8" x14ac:dyDescent="0.25">
      <c r="D370">
        <v>2046</v>
      </c>
      <c r="E370" t="s">
        <v>314</v>
      </c>
      <c r="F370" s="9">
        <v>0</v>
      </c>
      <c r="G370" s="9">
        <v>0</v>
      </c>
      <c r="H370" s="19">
        <f t="shared" si="41"/>
        <v>0</v>
      </c>
    </row>
    <row r="371" spans="3:8" x14ac:dyDescent="0.25">
      <c r="D371">
        <v>2049</v>
      </c>
      <c r="E371" t="s">
        <v>315</v>
      </c>
      <c r="F371" s="9">
        <v>0</v>
      </c>
      <c r="G371" s="9">
        <v>0</v>
      </c>
      <c r="H371" s="19">
        <f t="shared" si="41"/>
        <v>0</v>
      </c>
    </row>
    <row r="372" spans="3:8" x14ac:dyDescent="0.25">
      <c r="F372" s="9"/>
      <c r="G372" s="9"/>
      <c r="H372" s="19"/>
    </row>
    <row r="373" spans="3:8" x14ac:dyDescent="0.25">
      <c r="C373" s="59">
        <v>205</v>
      </c>
      <c r="D373" s="59"/>
      <c r="E373" s="59" t="s">
        <v>316</v>
      </c>
      <c r="F373" s="60">
        <f t="shared" ref="F373:G373" si="42">F374+F375+F376+F377+F378+F379+F380+F381+F382+F383</f>
        <v>0</v>
      </c>
      <c r="G373" s="60">
        <f t="shared" si="42"/>
        <v>0</v>
      </c>
      <c r="H373" s="78">
        <f t="shared" ref="H373:H383" si="43">F373-G373</f>
        <v>0</v>
      </c>
    </row>
    <row r="374" spans="3:8" x14ac:dyDescent="0.25">
      <c r="D374">
        <v>2050</v>
      </c>
      <c r="E374" t="s">
        <v>317</v>
      </c>
      <c r="F374" s="9">
        <v>0</v>
      </c>
      <c r="G374" s="9">
        <v>0</v>
      </c>
      <c r="H374" s="19">
        <f t="shared" si="43"/>
        <v>0</v>
      </c>
    </row>
    <row r="375" spans="3:8" x14ac:dyDescent="0.25">
      <c r="D375">
        <v>2051</v>
      </c>
      <c r="E375" t="s">
        <v>318</v>
      </c>
      <c r="F375" s="9">
        <v>0</v>
      </c>
      <c r="G375" s="9">
        <v>0</v>
      </c>
      <c r="H375" s="19">
        <f t="shared" si="43"/>
        <v>0</v>
      </c>
    </row>
    <row r="376" spans="3:8" x14ac:dyDescent="0.25">
      <c r="D376">
        <v>2052</v>
      </c>
      <c r="E376" t="s">
        <v>319</v>
      </c>
      <c r="F376" s="9">
        <v>0</v>
      </c>
      <c r="G376" s="9">
        <v>0</v>
      </c>
      <c r="H376" s="19">
        <f t="shared" si="43"/>
        <v>0</v>
      </c>
    </row>
    <row r="377" spans="3:8" x14ac:dyDescent="0.25">
      <c r="D377">
        <v>2053</v>
      </c>
      <c r="E377" t="s">
        <v>320</v>
      </c>
      <c r="F377" s="9">
        <v>0</v>
      </c>
      <c r="G377" s="9">
        <v>0</v>
      </c>
      <c r="H377" s="19">
        <f t="shared" si="43"/>
        <v>0</v>
      </c>
    </row>
    <row r="378" spans="3:8" x14ac:dyDescent="0.25">
      <c r="D378">
        <v>2054</v>
      </c>
      <c r="E378" t="s">
        <v>321</v>
      </c>
      <c r="F378" s="9">
        <v>0</v>
      </c>
      <c r="G378" s="9">
        <v>0</v>
      </c>
      <c r="H378" s="19">
        <f t="shared" si="43"/>
        <v>0</v>
      </c>
    </row>
    <row r="379" spans="3:8" x14ac:dyDescent="0.25">
      <c r="D379">
        <v>2055</v>
      </c>
      <c r="E379" t="s">
        <v>322</v>
      </c>
      <c r="F379" s="9">
        <v>0</v>
      </c>
      <c r="G379" s="9">
        <v>0</v>
      </c>
      <c r="H379" s="19">
        <f t="shared" si="43"/>
        <v>0</v>
      </c>
    </row>
    <row r="380" spans="3:8" x14ac:dyDescent="0.25">
      <c r="D380">
        <v>2056</v>
      </c>
      <c r="E380" t="s">
        <v>323</v>
      </c>
      <c r="F380" s="9">
        <v>0</v>
      </c>
      <c r="G380" s="9">
        <v>0</v>
      </c>
      <c r="H380" s="19">
        <f t="shared" si="43"/>
        <v>0</v>
      </c>
    </row>
    <row r="381" spans="3:8" x14ac:dyDescent="0.25">
      <c r="D381">
        <v>2057</v>
      </c>
      <c r="E381" t="s">
        <v>324</v>
      </c>
      <c r="F381" s="9">
        <v>0</v>
      </c>
      <c r="G381" s="9">
        <v>0</v>
      </c>
      <c r="H381" s="19">
        <f t="shared" si="43"/>
        <v>0</v>
      </c>
    </row>
    <row r="382" spans="3:8" x14ac:dyDescent="0.25">
      <c r="D382">
        <v>2058</v>
      </c>
      <c r="E382" t="s">
        <v>325</v>
      </c>
      <c r="F382" s="9">
        <v>0</v>
      </c>
      <c r="G382" s="9">
        <v>0</v>
      </c>
      <c r="H382" s="19">
        <f t="shared" si="43"/>
        <v>0</v>
      </c>
    </row>
    <row r="383" spans="3:8" x14ac:dyDescent="0.25">
      <c r="D383">
        <v>2059</v>
      </c>
      <c r="E383" t="s">
        <v>326</v>
      </c>
      <c r="F383" s="9">
        <v>0</v>
      </c>
      <c r="G383" s="9">
        <v>0</v>
      </c>
      <c r="H383" s="19">
        <f t="shared" si="43"/>
        <v>0</v>
      </c>
    </row>
    <row r="384" spans="3:8" x14ac:dyDescent="0.25">
      <c r="F384" s="9"/>
      <c r="G384" s="9"/>
      <c r="H384" s="19"/>
    </row>
    <row r="385" spans="3:8" x14ac:dyDescent="0.25">
      <c r="C385" s="59">
        <v>206</v>
      </c>
      <c r="D385" s="59"/>
      <c r="E385" s="59" t="s">
        <v>327</v>
      </c>
      <c r="F385" s="60">
        <f t="shared" ref="F385:G385" si="44">F386+F387+F388+F389+F390+F391</f>
        <v>2069199.6</v>
      </c>
      <c r="G385" s="60">
        <f t="shared" si="44"/>
        <v>2330502.85</v>
      </c>
      <c r="H385" s="78">
        <f t="shared" ref="H385:H391" si="45">F385-G385</f>
        <v>-261303.25</v>
      </c>
    </row>
    <row r="386" spans="3:8" x14ac:dyDescent="0.25">
      <c r="D386">
        <v>2060</v>
      </c>
      <c r="E386" t="s">
        <v>328</v>
      </c>
      <c r="F386" s="9">
        <v>542800</v>
      </c>
      <c r="G386" s="9">
        <v>610000</v>
      </c>
      <c r="H386" s="19">
        <f t="shared" si="45"/>
        <v>-67200</v>
      </c>
    </row>
    <row r="387" spans="3:8" x14ac:dyDescent="0.25">
      <c r="D387">
        <v>2062</v>
      </c>
      <c r="E387" t="s">
        <v>329</v>
      </c>
      <c r="F387" s="9">
        <v>0</v>
      </c>
      <c r="G387" s="9">
        <v>0</v>
      </c>
      <c r="H387" s="19">
        <f t="shared" si="45"/>
        <v>0</v>
      </c>
    </row>
    <row r="388" spans="3:8" x14ac:dyDescent="0.25">
      <c r="D388">
        <v>2063</v>
      </c>
      <c r="E388" t="s">
        <v>330</v>
      </c>
      <c r="F388" s="9">
        <v>1456599.6</v>
      </c>
      <c r="G388" s="9">
        <v>1643902.85</v>
      </c>
      <c r="H388" s="19">
        <f t="shared" si="45"/>
        <v>-187303.25</v>
      </c>
    </row>
    <row r="389" spans="3:8" x14ac:dyDescent="0.25">
      <c r="D389">
        <v>2064</v>
      </c>
      <c r="E389" t="s">
        <v>331</v>
      </c>
      <c r="F389" s="9">
        <v>69800</v>
      </c>
      <c r="G389" s="9">
        <v>76600</v>
      </c>
      <c r="H389" s="19">
        <f t="shared" si="45"/>
        <v>-6800</v>
      </c>
    </row>
    <row r="390" spans="3:8" x14ac:dyDescent="0.25">
      <c r="D390">
        <v>2067</v>
      </c>
      <c r="E390" t="s">
        <v>332</v>
      </c>
      <c r="F390" s="9">
        <v>0</v>
      </c>
      <c r="G390" s="9">
        <v>0</v>
      </c>
      <c r="H390" s="19">
        <f t="shared" si="45"/>
        <v>0</v>
      </c>
    </row>
    <row r="391" spans="3:8" x14ac:dyDescent="0.25">
      <c r="D391">
        <v>2069</v>
      </c>
      <c r="E391" t="s">
        <v>333</v>
      </c>
      <c r="F391" s="9">
        <v>0</v>
      </c>
      <c r="G391" s="9">
        <v>0</v>
      </c>
      <c r="H391" s="19">
        <f t="shared" si="45"/>
        <v>0</v>
      </c>
    </row>
    <row r="392" spans="3:8" x14ac:dyDescent="0.25">
      <c r="F392" s="9"/>
      <c r="G392" s="9"/>
      <c r="H392" s="19"/>
    </row>
    <row r="393" spans="3:8" x14ac:dyDescent="0.25">
      <c r="C393" s="59">
        <v>208</v>
      </c>
      <c r="D393" s="59"/>
      <c r="E393" s="59" t="s">
        <v>334</v>
      </c>
      <c r="F393" s="60">
        <f t="shared" ref="F393:G393" si="46">F394+F395+F396+F397+F398+F399+F400+F401+F402</f>
        <v>0</v>
      </c>
      <c r="G393" s="60">
        <f t="shared" si="46"/>
        <v>0</v>
      </c>
      <c r="H393" s="78">
        <f t="shared" ref="H393:H402" si="47">F393-G393</f>
        <v>0</v>
      </c>
    </row>
    <row r="394" spans="3:8" x14ac:dyDescent="0.25">
      <c r="D394">
        <v>2081</v>
      </c>
      <c r="E394" t="s">
        <v>335</v>
      </c>
      <c r="F394" s="9">
        <v>0</v>
      </c>
      <c r="G394" s="9">
        <v>0</v>
      </c>
      <c r="H394" s="19">
        <f t="shared" si="47"/>
        <v>0</v>
      </c>
    </row>
    <row r="395" spans="3:8" x14ac:dyDescent="0.25">
      <c r="D395">
        <v>2082</v>
      </c>
      <c r="E395" t="s">
        <v>336</v>
      </c>
      <c r="F395" s="9">
        <v>0</v>
      </c>
      <c r="G395" s="9">
        <v>0</v>
      </c>
      <c r="H395" s="19">
        <f t="shared" si="47"/>
        <v>0</v>
      </c>
    </row>
    <row r="396" spans="3:8" x14ac:dyDescent="0.25">
      <c r="D396">
        <v>2083</v>
      </c>
      <c r="E396" t="s">
        <v>337</v>
      </c>
      <c r="F396" s="9">
        <v>0</v>
      </c>
      <c r="G396" s="9">
        <v>0</v>
      </c>
      <c r="H396" s="19">
        <f t="shared" si="47"/>
        <v>0</v>
      </c>
    </row>
    <row r="397" spans="3:8" x14ac:dyDescent="0.25">
      <c r="D397">
        <v>2084</v>
      </c>
      <c r="E397" t="s">
        <v>338</v>
      </c>
      <c r="F397" s="9">
        <v>0</v>
      </c>
      <c r="G397" s="9">
        <v>0</v>
      </c>
      <c r="H397" s="19">
        <f t="shared" si="47"/>
        <v>0</v>
      </c>
    </row>
    <row r="398" spans="3:8" x14ac:dyDescent="0.25">
      <c r="D398">
        <v>2085</v>
      </c>
      <c r="E398" t="s">
        <v>339</v>
      </c>
      <c r="F398" s="9">
        <v>0</v>
      </c>
      <c r="G398" s="9">
        <v>0</v>
      </c>
      <c r="H398" s="19">
        <f t="shared" si="47"/>
        <v>0</v>
      </c>
    </row>
    <row r="399" spans="3:8" x14ac:dyDescent="0.25">
      <c r="D399">
        <v>2086</v>
      </c>
      <c r="E399" t="s">
        <v>340</v>
      </c>
      <c r="F399" s="9">
        <v>0</v>
      </c>
      <c r="G399" s="9">
        <v>0</v>
      </c>
      <c r="H399" s="19">
        <f t="shared" si="47"/>
        <v>0</v>
      </c>
    </row>
    <row r="400" spans="3:8" x14ac:dyDescent="0.25">
      <c r="D400">
        <v>2087</v>
      </c>
      <c r="E400" t="s">
        <v>341</v>
      </c>
      <c r="F400" s="9">
        <v>0</v>
      </c>
      <c r="G400" s="9">
        <v>0</v>
      </c>
      <c r="H400" s="19">
        <f t="shared" si="47"/>
        <v>0</v>
      </c>
    </row>
    <row r="401" spans="2:8" x14ac:dyDescent="0.25">
      <c r="D401">
        <v>2088</v>
      </c>
      <c r="E401" t="s">
        <v>342</v>
      </c>
      <c r="F401" s="9">
        <v>0</v>
      </c>
      <c r="G401" s="9">
        <v>0</v>
      </c>
      <c r="H401" s="19">
        <f t="shared" si="47"/>
        <v>0</v>
      </c>
    </row>
    <row r="402" spans="2:8" x14ac:dyDescent="0.25">
      <c r="D402">
        <v>2089</v>
      </c>
      <c r="E402" t="s">
        <v>343</v>
      </c>
      <c r="F402" s="9">
        <v>0</v>
      </c>
      <c r="G402" s="9">
        <v>0</v>
      </c>
      <c r="H402" s="19">
        <f t="shared" si="47"/>
        <v>0</v>
      </c>
    </row>
    <row r="403" spans="2:8" x14ac:dyDescent="0.25">
      <c r="F403" s="9"/>
      <c r="G403" s="9"/>
      <c r="H403" s="19"/>
    </row>
    <row r="404" spans="2:8" x14ac:dyDescent="0.25">
      <c r="C404" s="59">
        <v>209</v>
      </c>
      <c r="D404" s="59"/>
      <c r="E404" s="59" t="s">
        <v>344</v>
      </c>
      <c r="F404" s="60">
        <f t="shared" ref="F404:G404" si="48">F405+F406+F407+F408</f>
        <v>0</v>
      </c>
      <c r="G404" s="60">
        <f t="shared" si="48"/>
        <v>0</v>
      </c>
      <c r="H404" s="78">
        <f t="shared" ref="H404:H408" si="49">F404-G404</f>
        <v>0</v>
      </c>
    </row>
    <row r="405" spans="2:8" x14ac:dyDescent="0.25">
      <c r="D405">
        <v>2090</v>
      </c>
      <c r="E405" t="s">
        <v>344</v>
      </c>
      <c r="F405" s="9">
        <v>0</v>
      </c>
      <c r="G405" s="9">
        <v>0</v>
      </c>
      <c r="H405" s="19">
        <f t="shared" si="49"/>
        <v>0</v>
      </c>
    </row>
    <row r="406" spans="2:8" x14ac:dyDescent="0.25">
      <c r="D406">
        <v>2091</v>
      </c>
      <c r="E406" t="s">
        <v>345</v>
      </c>
      <c r="F406" s="9">
        <v>0</v>
      </c>
      <c r="G406" s="9">
        <v>0</v>
      </c>
      <c r="H406" s="19">
        <f t="shared" si="49"/>
        <v>0</v>
      </c>
    </row>
    <row r="407" spans="2:8" x14ac:dyDescent="0.25">
      <c r="D407">
        <v>2092</v>
      </c>
      <c r="E407" t="s">
        <v>346</v>
      </c>
      <c r="F407" s="9">
        <v>0</v>
      </c>
      <c r="G407" s="9">
        <v>0</v>
      </c>
      <c r="H407" s="19">
        <f t="shared" si="49"/>
        <v>0</v>
      </c>
    </row>
    <row r="408" spans="2:8" x14ac:dyDescent="0.25">
      <c r="D408">
        <v>2093</v>
      </c>
      <c r="E408" t="s">
        <v>347</v>
      </c>
      <c r="F408" s="9">
        <v>0</v>
      </c>
      <c r="G408" s="9">
        <v>0</v>
      </c>
      <c r="H408" s="19">
        <f t="shared" si="49"/>
        <v>0</v>
      </c>
    </row>
    <row r="409" spans="2:8" x14ac:dyDescent="0.25">
      <c r="F409" s="9"/>
      <c r="G409" s="9"/>
      <c r="H409" s="19"/>
    </row>
    <row r="410" spans="2:8" x14ac:dyDescent="0.25">
      <c r="B410" s="57">
        <v>29</v>
      </c>
      <c r="C410" s="57"/>
      <c r="D410" s="57"/>
      <c r="E410" s="57" t="s">
        <v>348</v>
      </c>
      <c r="F410" s="58">
        <f t="shared" ref="F410:G410" si="50">F411+F414+F418+F421+F424+F427+F430+F433+F436</f>
        <v>489947.82</v>
      </c>
      <c r="G410" s="58">
        <f t="shared" si="50"/>
        <v>610802.79</v>
      </c>
      <c r="H410" s="77">
        <f t="shared" ref="H410:H412" si="51">F410-G410</f>
        <v>-120854.97000000003</v>
      </c>
    </row>
    <row r="411" spans="2:8" x14ac:dyDescent="0.25">
      <c r="C411" s="59">
        <v>290</v>
      </c>
      <c r="D411" s="59"/>
      <c r="E411" s="59" t="s">
        <v>349</v>
      </c>
      <c r="F411" s="60">
        <f t="shared" ref="F411:G411" si="52">F412</f>
        <v>449776.9</v>
      </c>
      <c r="G411" s="60">
        <f t="shared" si="52"/>
        <v>412806.58</v>
      </c>
      <c r="H411" s="78">
        <f t="shared" si="51"/>
        <v>36970.320000000007</v>
      </c>
    </row>
    <row r="412" spans="2:8" x14ac:dyDescent="0.25">
      <c r="D412">
        <v>2900</v>
      </c>
      <c r="E412" t="s">
        <v>349</v>
      </c>
      <c r="F412" s="9">
        <v>449776.9</v>
      </c>
      <c r="G412" s="9">
        <v>412806.58</v>
      </c>
      <c r="H412" s="19">
        <f t="shared" si="51"/>
        <v>36970.320000000007</v>
      </c>
    </row>
    <row r="413" spans="2:8" x14ac:dyDescent="0.25">
      <c r="F413" s="9"/>
      <c r="G413" s="9"/>
      <c r="H413" s="19"/>
    </row>
    <row r="414" spans="2:8" x14ac:dyDescent="0.25">
      <c r="C414" s="59">
        <v>291</v>
      </c>
      <c r="D414" s="59"/>
      <c r="E414" s="59" t="s">
        <v>350</v>
      </c>
      <c r="F414" s="60">
        <f t="shared" ref="F414:G414" si="53">F415+F416</f>
        <v>0</v>
      </c>
      <c r="G414" s="60">
        <f t="shared" si="53"/>
        <v>0</v>
      </c>
      <c r="H414" s="78">
        <f t="shared" ref="H414:H416" si="54">F414-G414</f>
        <v>0</v>
      </c>
    </row>
    <row r="415" spans="2:8" x14ac:dyDescent="0.25">
      <c r="D415">
        <v>2910</v>
      </c>
      <c r="E415" t="s">
        <v>350</v>
      </c>
      <c r="F415" s="9">
        <v>0</v>
      </c>
      <c r="G415" s="9">
        <v>0</v>
      </c>
      <c r="H415" s="19">
        <f t="shared" si="54"/>
        <v>0</v>
      </c>
    </row>
    <row r="416" spans="2:8" x14ac:dyDescent="0.25">
      <c r="D416">
        <v>2911</v>
      </c>
      <c r="E416" t="s">
        <v>351</v>
      </c>
      <c r="F416" s="9">
        <v>0</v>
      </c>
      <c r="G416" s="9">
        <v>0</v>
      </c>
      <c r="H416" s="19">
        <f t="shared" si="54"/>
        <v>0</v>
      </c>
    </row>
    <row r="417" spans="3:8" x14ac:dyDescent="0.25">
      <c r="F417" s="9"/>
      <c r="G417" s="9"/>
      <c r="H417" s="19"/>
    </row>
    <row r="418" spans="3:8" x14ac:dyDescent="0.25">
      <c r="C418" s="59">
        <v>292</v>
      </c>
      <c r="D418" s="59"/>
      <c r="E418" s="59" t="s">
        <v>352</v>
      </c>
      <c r="F418" s="60">
        <f t="shared" ref="F418:G418" si="55">F419</f>
        <v>0</v>
      </c>
      <c r="G418" s="60">
        <f t="shared" si="55"/>
        <v>0</v>
      </c>
      <c r="H418" s="78">
        <f t="shared" ref="H418:H419" si="56">F418-G418</f>
        <v>0</v>
      </c>
    </row>
    <row r="419" spans="3:8" x14ac:dyDescent="0.25">
      <c r="D419">
        <v>2920</v>
      </c>
      <c r="E419" t="s">
        <v>352</v>
      </c>
      <c r="F419" s="9">
        <v>0</v>
      </c>
      <c r="G419" s="9">
        <v>0</v>
      </c>
      <c r="H419" s="19">
        <f t="shared" si="56"/>
        <v>0</v>
      </c>
    </row>
    <row r="420" spans="3:8" x14ac:dyDescent="0.25">
      <c r="F420" s="9"/>
      <c r="G420" s="9"/>
      <c r="H420" s="19"/>
    </row>
    <row r="421" spans="3:8" x14ac:dyDescent="0.25">
      <c r="C421" s="59">
        <v>293</v>
      </c>
      <c r="D421" s="59"/>
      <c r="E421" s="59" t="s">
        <v>353</v>
      </c>
      <c r="F421" s="60">
        <f t="shared" ref="F421:G421" si="57">F422</f>
        <v>0</v>
      </c>
      <c r="G421" s="60">
        <f t="shared" si="57"/>
        <v>0</v>
      </c>
      <c r="H421" s="78">
        <f t="shared" ref="H421:H422" si="58">F421-G421</f>
        <v>0</v>
      </c>
    </row>
    <row r="422" spans="3:8" x14ac:dyDescent="0.25">
      <c r="D422">
        <v>2930</v>
      </c>
      <c r="E422" t="s">
        <v>353</v>
      </c>
      <c r="F422" s="9">
        <v>0</v>
      </c>
      <c r="G422" s="9">
        <v>0</v>
      </c>
      <c r="H422" s="19">
        <f t="shared" si="58"/>
        <v>0</v>
      </c>
    </row>
    <row r="423" spans="3:8" x14ac:dyDescent="0.25">
      <c r="F423" s="9"/>
      <c r="G423" s="9"/>
      <c r="H423" s="19"/>
    </row>
    <row r="424" spans="3:8" x14ac:dyDescent="0.25">
      <c r="C424" s="59">
        <v>294</v>
      </c>
      <c r="D424" s="59"/>
      <c r="E424" s="59" t="s">
        <v>354</v>
      </c>
      <c r="F424" s="60">
        <f t="shared" ref="F424:G424" si="59">F425</f>
        <v>0</v>
      </c>
      <c r="G424" s="60">
        <f t="shared" si="59"/>
        <v>0</v>
      </c>
      <c r="H424" s="78">
        <f t="shared" ref="H424:H425" si="60">F424-G424</f>
        <v>0</v>
      </c>
    </row>
    <row r="425" spans="3:8" x14ac:dyDescent="0.25">
      <c r="D425">
        <v>2940</v>
      </c>
      <c r="E425" t="s">
        <v>354</v>
      </c>
      <c r="F425" s="9">
        <v>0</v>
      </c>
      <c r="G425" s="9">
        <v>0</v>
      </c>
      <c r="H425" s="19">
        <f t="shared" si="60"/>
        <v>0</v>
      </c>
    </row>
    <row r="426" spans="3:8" x14ac:dyDescent="0.25">
      <c r="F426" s="9"/>
      <c r="G426" s="9"/>
      <c r="H426" s="19"/>
    </row>
    <row r="427" spans="3:8" x14ac:dyDescent="0.25">
      <c r="C427" s="59">
        <v>295</v>
      </c>
      <c r="D427" s="59"/>
      <c r="E427" s="59" t="s">
        <v>355</v>
      </c>
      <c r="F427" s="60">
        <f t="shared" ref="F427:G427" si="61">F428</f>
        <v>0</v>
      </c>
      <c r="G427" s="60">
        <f t="shared" si="61"/>
        <v>0</v>
      </c>
      <c r="H427" s="78">
        <f t="shared" ref="H427:H428" si="62">F427-G427</f>
        <v>0</v>
      </c>
    </row>
    <row r="428" spans="3:8" x14ac:dyDescent="0.25">
      <c r="D428">
        <v>2950</v>
      </c>
      <c r="E428" t="s">
        <v>355</v>
      </c>
      <c r="F428" s="9">
        <v>0</v>
      </c>
      <c r="G428" s="9">
        <v>0</v>
      </c>
      <c r="H428" s="19">
        <f t="shared" si="62"/>
        <v>0</v>
      </c>
    </row>
    <row r="429" spans="3:8" x14ac:dyDescent="0.25">
      <c r="F429" s="9"/>
      <c r="G429" s="9"/>
      <c r="H429" s="19"/>
    </row>
    <row r="430" spans="3:8" x14ac:dyDescent="0.25">
      <c r="C430" s="59">
        <v>296</v>
      </c>
      <c r="D430" s="59"/>
      <c r="E430" s="59" t="s">
        <v>356</v>
      </c>
      <c r="F430" s="60">
        <f t="shared" ref="F430:G430" si="63">F431</f>
        <v>-87320</v>
      </c>
      <c r="G430" s="60">
        <f t="shared" si="63"/>
        <v>0</v>
      </c>
      <c r="H430" s="78">
        <f t="shared" ref="H430:H431" si="64">F430-G430</f>
        <v>-87320</v>
      </c>
    </row>
    <row r="431" spans="3:8" x14ac:dyDescent="0.25">
      <c r="D431">
        <v>2960</v>
      </c>
      <c r="E431" t="s">
        <v>356</v>
      </c>
      <c r="F431" s="9">
        <v>-87320</v>
      </c>
      <c r="G431" s="9">
        <v>0</v>
      </c>
      <c r="H431" s="19">
        <f t="shared" si="64"/>
        <v>-87320</v>
      </c>
    </row>
    <row r="432" spans="3:8" x14ac:dyDescent="0.25">
      <c r="F432" s="9"/>
      <c r="G432" s="9"/>
      <c r="H432" s="19"/>
    </row>
    <row r="433" spans="1:8" x14ac:dyDescent="0.25">
      <c r="C433" s="59">
        <v>298</v>
      </c>
      <c r="D433" s="59"/>
      <c r="E433" s="59" t="s">
        <v>357</v>
      </c>
      <c r="F433" s="60">
        <f t="shared" ref="F433:G433" si="65">F434</f>
        <v>0</v>
      </c>
      <c r="G433" s="60">
        <f t="shared" si="65"/>
        <v>0</v>
      </c>
      <c r="H433" s="78">
        <f t="shared" ref="H433:H434" si="66">F433-G433</f>
        <v>0</v>
      </c>
    </row>
    <row r="434" spans="1:8" x14ac:dyDescent="0.25">
      <c r="D434">
        <v>2980</v>
      </c>
      <c r="E434" t="s">
        <v>357</v>
      </c>
      <c r="F434" s="9">
        <v>0</v>
      </c>
      <c r="G434" s="9">
        <v>0</v>
      </c>
      <c r="H434" s="19">
        <f t="shared" si="66"/>
        <v>0</v>
      </c>
    </row>
    <row r="435" spans="1:8" x14ac:dyDescent="0.25">
      <c r="F435" s="9"/>
      <c r="G435" s="9"/>
      <c r="H435" s="19"/>
    </row>
    <row r="436" spans="1:8" x14ac:dyDescent="0.25">
      <c r="C436" s="59">
        <v>299</v>
      </c>
      <c r="D436" s="59"/>
      <c r="E436" s="59" t="s">
        <v>358</v>
      </c>
      <c r="F436" s="60">
        <f t="shared" ref="F436:G436" si="67">F437+F438</f>
        <v>127490.92</v>
      </c>
      <c r="G436" s="60">
        <f t="shared" si="67"/>
        <v>197996.21000000002</v>
      </c>
      <c r="H436" s="78">
        <f t="shared" ref="H436:H438" si="68">F436-G436</f>
        <v>-70505.290000000023</v>
      </c>
    </row>
    <row r="437" spans="1:8" x14ac:dyDescent="0.25">
      <c r="D437">
        <v>2990</v>
      </c>
      <c r="E437" t="s">
        <v>358</v>
      </c>
      <c r="F437" s="19">
        <v>-70505.289999999994</v>
      </c>
      <c r="G437" s="19">
        <v>149441.67000000001</v>
      </c>
      <c r="H437" s="19">
        <f t="shared" si="68"/>
        <v>-219946.96000000002</v>
      </c>
    </row>
    <row r="438" spans="1:8" x14ac:dyDescent="0.25">
      <c r="D438">
        <v>2999</v>
      </c>
      <c r="E438" t="s">
        <v>359</v>
      </c>
      <c r="F438" s="19">
        <v>197996.21</v>
      </c>
      <c r="G438" s="19">
        <v>48554.54</v>
      </c>
      <c r="H438" s="19">
        <f t="shared" si="68"/>
        <v>149441.66999999998</v>
      </c>
    </row>
    <row r="439" spans="1:8" x14ac:dyDescent="0.25">
      <c r="F439" s="9"/>
      <c r="G439" s="9"/>
      <c r="H439" s="19"/>
    </row>
    <row r="440" spans="1:8" x14ac:dyDescent="0.25">
      <c r="A440" s="27"/>
      <c r="B440" s="27"/>
      <c r="C440" s="27"/>
      <c r="D440" s="27"/>
      <c r="E440" s="27"/>
      <c r="F440" s="27"/>
      <c r="G440" s="27"/>
      <c r="H440" s="28"/>
    </row>
    <row r="441" spans="1:8" x14ac:dyDescent="0.25">
      <c r="H441" s="19"/>
    </row>
    <row r="442" spans="1:8" x14ac:dyDescent="0.25">
      <c r="H442" s="19"/>
    </row>
    <row r="443" spans="1:8" ht="26.25" x14ac:dyDescent="0.4">
      <c r="A443" s="1" t="s">
        <v>360</v>
      </c>
      <c r="B443" s="2"/>
      <c r="C443" s="2"/>
      <c r="D443" s="2"/>
      <c r="E443" s="34"/>
      <c r="F443" s="18">
        <v>2021</v>
      </c>
      <c r="G443" s="18">
        <v>2020</v>
      </c>
      <c r="H443" s="20" t="s">
        <v>125</v>
      </c>
    </row>
    <row r="444" spans="1:8" x14ac:dyDescent="0.25">
      <c r="A444" t="s">
        <v>0</v>
      </c>
      <c r="F444" s="3">
        <v>469</v>
      </c>
      <c r="G444" s="3">
        <v>485</v>
      </c>
      <c r="H444" s="79">
        <f>F444-G444</f>
        <v>-16</v>
      </c>
    </row>
    <row r="445" spans="1:8" x14ac:dyDescent="0.25">
      <c r="F445" s="4" t="s">
        <v>127</v>
      </c>
      <c r="G445" s="4" t="s">
        <v>127</v>
      </c>
      <c r="H445" s="80" t="s">
        <v>127</v>
      </c>
    </row>
    <row r="446" spans="1:8" ht="21" x14ac:dyDescent="0.35">
      <c r="A446" s="49">
        <v>1</v>
      </c>
      <c r="B446" s="49"/>
      <c r="C446" s="49"/>
      <c r="D446" s="49"/>
      <c r="E446" s="49" t="s">
        <v>193</v>
      </c>
      <c r="F446" s="50">
        <f t="shared" ref="F446:G446" si="69">F448+F456+F466+F472+F482+F489+F495+F503+F510+F521+F527+F538+F549</f>
        <v>6296669.6499999994</v>
      </c>
      <c r="G446" s="50">
        <f t="shared" si="69"/>
        <v>7227788.7299999995</v>
      </c>
      <c r="H446" s="72">
        <f>F446-G446</f>
        <v>-931119.08000000007</v>
      </c>
    </row>
    <row r="447" spans="1:8" x14ac:dyDescent="0.25">
      <c r="A447" s="34"/>
      <c r="B447" s="51">
        <v>10</v>
      </c>
      <c r="C447" s="51"/>
      <c r="D447" s="51"/>
      <c r="E447" s="51" t="s">
        <v>194</v>
      </c>
      <c r="F447" s="52">
        <f t="shared" ref="F447:G447" si="70">F448+F456+F466+F472+F482+F489+F495+F503</f>
        <v>3560116.5900000003</v>
      </c>
      <c r="G447" s="52">
        <f t="shared" si="70"/>
        <v>4309212.78</v>
      </c>
      <c r="H447" s="73">
        <f>F447-G447</f>
        <v>-749096.19</v>
      </c>
    </row>
    <row r="448" spans="1:8" x14ac:dyDescent="0.25">
      <c r="A448" s="35"/>
      <c r="B448" s="35"/>
      <c r="C448" s="39">
        <v>100</v>
      </c>
      <c r="D448" s="39"/>
      <c r="E448" s="39" t="s">
        <v>195</v>
      </c>
      <c r="F448" s="40">
        <f t="shared" ref="F448:G448" si="71">F449+F450+F451+F452+F453+F454</f>
        <v>733394.19000000006</v>
      </c>
      <c r="G448" s="40">
        <f t="shared" si="71"/>
        <v>1307168.44</v>
      </c>
      <c r="H448" s="74">
        <f>F448-G448</f>
        <v>-573774.24999999988</v>
      </c>
    </row>
    <row r="449" spans="1:8" x14ac:dyDescent="0.25">
      <c r="D449">
        <v>1000</v>
      </c>
      <c r="E449" t="s">
        <v>196</v>
      </c>
      <c r="F449" s="9">
        <v>320.14999999999998</v>
      </c>
      <c r="G449" s="9">
        <v>85.15</v>
      </c>
      <c r="H449" s="19">
        <f>F449-G449</f>
        <v>234.99999999999997</v>
      </c>
    </row>
    <row r="450" spans="1:8" x14ac:dyDescent="0.25">
      <c r="D450">
        <v>1001</v>
      </c>
      <c r="E450" t="s">
        <v>197</v>
      </c>
      <c r="F450" s="9">
        <v>0</v>
      </c>
      <c r="G450" s="9">
        <v>0</v>
      </c>
      <c r="H450" s="19">
        <f t="shared" ref="H450:H454" si="72">F450-G450</f>
        <v>0</v>
      </c>
    </row>
    <row r="451" spans="1:8" x14ac:dyDescent="0.25">
      <c r="D451">
        <v>1002</v>
      </c>
      <c r="E451" t="s">
        <v>198</v>
      </c>
      <c r="F451" s="9">
        <v>733074.04</v>
      </c>
      <c r="G451" s="9">
        <v>1307083.29</v>
      </c>
      <c r="H451" s="19">
        <f t="shared" si="72"/>
        <v>-574009.25</v>
      </c>
    </row>
    <row r="452" spans="1:8" x14ac:dyDescent="0.25">
      <c r="D452">
        <v>1003</v>
      </c>
      <c r="E452" t="s">
        <v>199</v>
      </c>
      <c r="F452" s="9">
        <v>0</v>
      </c>
      <c r="G452" s="9">
        <v>0</v>
      </c>
      <c r="H452" s="19">
        <f t="shared" si="72"/>
        <v>0</v>
      </c>
    </row>
    <row r="453" spans="1:8" x14ac:dyDescent="0.25">
      <c r="D453">
        <v>1004</v>
      </c>
      <c r="E453" t="s">
        <v>200</v>
      </c>
      <c r="F453" s="9">
        <v>0</v>
      </c>
      <c r="G453" s="9">
        <v>0</v>
      </c>
      <c r="H453" s="19">
        <f t="shared" si="72"/>
        <v>0</v>
      </c>
    </row>
    <row r="454" spans="1:8" x14ac:dyDescent="0.25">
      <c r="D454">
        <v>1009</v>
      </c>
      <c r="E454" t="s">
        <v>201</v>
      </c>
      <c r="F454" s="9">
        <v>0</v>
      </c>
      <c r="G454" s="9">
        <v>0</v>
      </c>
      <c r="H454" s="19">
        <f t="shared" si="72"/>
        <v>0</v>
      </c>
    </row>
    <row r="455" spans="1:8" x14ac:dyDescent="0.25">
      <c r="F455" s="9"/>
      <c r="G455" s="9"/>
      <c r="H455" s="19"/>
    </row>
    <row r="456" spans="1:8" x14ac:dyDescent="0.25">
      <c r="A456" s="35"/>
      <c r="B456" s="35"/>
      <c r="C456" s="39">
        <v>101</v>
      </c>
      <c r="D456" s="39"/>
      <c r="E456" s="39" t="s">
        <v>202</v>
      </c>
      <c r="F456" s="40">
        <f t="shared" ref="F456:G456" si="73">F457+F458+F459+F460+F461+F462+F463+F464</f>
        <v>414542.23000000004</v>
      </c>
      <c r="G456" s="40">
        <f t="shared" si="73"/>
        <v>437740.33999999997</v>
      </c>
      <c r="H456" s="74">
        <f t="shared" ref="H456:H464" si="74">F456-G456</f>
        <v>-23198.109999999928</v>
      </c>
    </row>
    <row r="457" spans="1:8" x14ac:dyDescent="0.25">
      <c r="D457">
        <v>1010</v>
      </c>
      <c r="E457" t="s">
        <v>203</v>
      </c>
      <c r="F457" s="9">
        <v>45316.95</v>
      </c>
      <c r="G457" s="9">
        <v>41646.300000000003</v>
      </c>
      <c r="H457" s="19">
        <f t="shared" si="74"/>
        <v>3670.6499999999942</v>
      </c>
    </row>
    <row r="458" spans="1:8" x14ac:dyDescent="0.25">
      <c r="D458">
        <v>1011</v>
      </c>
      <c r="E458" t="s">
        <v>204</v>
      </c>
      <c r="F458" s="9">
        <v>0</v>
      </c>
      <c r="G458" s="9">
        <v>0</v>
      </c>
      <c r="H458" s="19">
        <f t="shared" si="74"/>
        <v>0</v>
      </c>
    </row>
    <row r="459" spans="1:8" x14ac:dyDescent="0.25">
      <c r="D459">
        <v>1012</v>
      </c>
      <c r="E459" t="s">
        <v>205</v>
      </c>
      <c r="F459" s="9">
        <v>369225.28</v>
      </c>
      <c r="G459" s="9">
        <v>396094.04</v>
      </c>
      <c r="H459" s="19">
        <f t="shared" si="74"/>
        <v>-26868.759999999951</v>
      </c>
    </row>
    <row r="460" spans="1:8" x14ac:dyDescent="0.25">
      <c r="D460">
        <v>1013</v>
      </c>
      <c r="E460" t="s">
        <v>206</v>
      </c>
      <c r="F460" s="9">
        <v>0</v>
      </c>
      <c r="G460" s="9">
        <v>0</v>
      </c>
      <c r="H460" s="19">
        <f t="shared" si="74"/>
        <v>0</v>
      </c>
    </row>
    <row r="461" spans="1:8" x14ac:dyDescent="0.25">
      <c r="D461">
        <v>1014</v>
      </c>
      <c r="E461" t="s">
        <v>207</v>
      </c>
      <c r="F461" s="9">
        <v>0</v>
      </c>
      <c r="G461" s="9">
        <v>0</v>
      </c>
      <c r="H461" s="19">
        <f t="shared" si="74"/>
        <v>0</v>
      </c>
    </row>
    <row r="462" spans="1:8" x14ac:dyDescent="0.25">
      <c r="D462">
        <v>1015</v>
      </c>
      <c r="E462" t="s">
        <v>208</v>
      </c>
      <c r="F462" s="9">
        <v>0</v>
      </c>
      <c r="G462" s="9">
        <v>0</v>
      </c>
      <c r="H462" s="19">
        <f t="shared" si="74"/>
        <v>0</v>
      </c>
    </row>
    <row r="463" spans="1:8" x14ac:dyDescent="0.25">
      <c r="D463">
        <v>1016</v>
      </c>
      <c r="E463" t="s">
        <v>209</v>
      </c>
      <c r="F463" s="9">
        <v>0</v>
      </c>
      <c r="G463" s="9">
        <v>0</v>
      </c>
      <c r="H463" s="19">
        <f t="shared" si="74"/>
        <v>0</v>
      </c>
    </row>
    <row r="464" spans="1:8" x14ac:dyDescent="0.25">
      <c r="D464">
        <v>1019</v>
      </c>
      <c r="E464" t="s">
        <v>210</v>
      </c>
      <c r="F464" s="9">
        <v>0</v>
      </c>
      <c r="G464" s="9">
        <v>0</v>
      </c>
      <c r="H464" s="19">
        <f t="shared" si="74"/>
        <v>0</v>
      </c>
    </row>
    <row r="465" spans="3:8" x14ac:dyDescent="0.25">
      <c r="F465" s="9"/>
      <c r="G465" s="9"/>
      <c r="H465" s="19"/>
    </row>
    <row r="466" spans="3:8" x14ac:dyDescent="0.25">
      <c r="C466" s="39">
        <v>102</v>
      </c>
      <c r="D466" s="39"/>
      <c r="E466" s="39" t="s">
        <v>211</v>
      </c>
      <c r="F466" s="40">
        <f t="shared" ref="F466:G466" si="75">F467+F468+F469+F470</f>
        <v>0</v>
      </c>
      <c r="G466" s="40">
        <f t="shared" si="75"/>
        <v>0</v>
      </c>
      <c r="H466" s="74">
        <f t="shared" ref="H466:H470" si="76">F466-G466</f>
        <v>0</v>
      </c>
    </row>
    <row r="467" spans="3:8" x14ac:dyDescent="0.25">
      <c r="D467">
        <v>1020</v>
      </c>
      <c r="E467" t="s">
        <v>212</v>
      </c>
      <c r="F467" s="9">
        <v>0</v>
      </c>
      <c r="G467" s="9">
        <v>0</v>
      </c>
      <c r="H467" s="19">
        <f t="shared" si="76"/>
        <v>0</v>
      </c>
    </row>
    <row r="468" spans="3:8" x14ac:dyDescent="0.25">
      <c r="D468">
        <v>1022</v>
      </c>
      <c r="E468" t="s">
        <v>213</v>
      </c>
      <c r="F468" s="9">
        <v>0</v>
      </c>
      <c r="G468" s="9">
        <v>0</v>
      </c>
      <c r="H468" s="19">
        <f t="shared" si="76"/>
        <v>0</v>
      </c>
    </row>
    <row r="469" spans="3:8" x14ac:dyDescent="0.25">
      <c r="D469">
        <v>1023</v>
      </c>
      <c r="E469" t="s">
        <v>214</v>
      </c>
      <c r="F469" s="9">
        <v>0</v>
      </c>
      <c r="G469" s="9">
        <v>0</v>
      </c>
      <c r="H469" s="19">
        <f t="shared" si="76"/>
        <v>0</v>
      </c>
    </row>
    <row r="470" spans="3:8" x14ac:dyDescent="0.25">
      <c r="D470">
        <v>1029</v>
      </c>
      <c r="E470" t="s">
        <v>215</v>
      </c>
      <c r="F470" s="9">
        <v>0</v>
      </c>
      <c r="G470" s="9">
        <v>0</v>
      </c>
      <c r="H470" s="19">
        <f t="shared" si="76"/>
        <v>0</v>
      </c>
    </row>
    <row r="471" spans="3:8" x14ac:dyDescent="0.25">
      <c r="F471" s="9"/>
      <c r="G471" s="9"/>
      <c r="H471" s="19"/>
    </row>
    <row r="472" spans="3:8" x14ac:dyDescent="0.25">
      <c r="C472" s="39">
        <v>104</v>
      </c>
      <c r="D472" s="39"/>
      <c r="E472" s="39" t="s">
        <v>216</v>
      </c>
      <c r="F472" s="40">
        <f t="shared" ref="F472:G472" si="77">F473+F474+F475+F476+F477+F478+F479+F480</f>
        <v>997231.17</v>
      </c>
      <c r="G472" s="40">
        <f t="shared" si="77"/>
        <v>857536.55</v>
      </c>
      <c r="H472" s="74">
        <f t="shared" ref="H472:H480" si="78">F472-G472</f>
        <v>139694.62</v>
      </c>
    </row>
    <row r="473" spans="3:8" x14ac:dyDescent="0.25">
      <c r="D473">
        <v>1040</v>
      </c>
      <c r="E473" t="s">
        <v>3</v>
      </c>
      <c r="F473" s="9">
        <v>0</v>
      </c>
      <c r="G473" s="9">
        <v>0</v>
      </c>
      <c r="H473" s="19">
        <f t="shared" si="78"/>
        <v>0</v>
      </c>
    </row>
    <row r="474" spans="3:8" x14ac:dyDescent="0.25">
      <c r="D474">
        <v>1041</v>
      </c>
      <c r="E474" t="s">
        <v>217</v>
      </c>
      <c r="F474" s="9">
        <v>24052.22</v>
      </c>
      <c r="G474" s="9">
        <v>134788.45000000001</v>
      </c>
      <c r="H474" s="19">
        <f t="shared" si="78"/>
        <v>-110736.23000000001</v>
      </c>
    </row>
    <row r="475" spans="3:8" x14ac:dyDescent="0.25">
      <c r="D475">
        <v>1042</v>
      </c>
      <c r="E475" t="s">
        <v>218</v>
      </c>
      <c r="F475" s="9">
        <v>46986.39</v>
      </c>
      <c r="G475" s="9">
        <v>18714.8</v>
      </c>
      <c r="H475" s="19">
        <f t="shared" si="78"/>
        <v>28271.59</v>
      </c>
    </row>
    <row r="476" spans="3:8" x14ac:dyDescent="0.25">
      <c r="D476">
        <v>1043</v>
      </c>
      <c r="E476" t="s">
        <v>219</v>
      </c>
      <c r="F476" s="9">
        <v>28092.560000000001</v>
      </c>
      <c r="G476" s="9">
        <v>54033.3</v>
      </c>
      <c r="H476" s="19">
        <f t="shared" si="78"/>
        <v>-25940.74</v>
      </c>
    </row>
    <row r="477" spans="3:8" x14ac:dyDescent="0.25">
      <c r="D477">
        <v>1044</v>
      </c>
      <c r="E477" t="s">
        <v>220</v>
      </c>
      <c r="F477" s="9">
        <v>0</v>
      </c>
      <c r="G477" s="9">
        <v>0</v>
      </c>
      <c r="H477" s="19">
        <f t="shared" si="78"/>
        <v>0</v>
      </c>
    </row>
    <row r="478" spans="3:8" x14ac:dyDescent="0.25">
      <c r="D478">
        <v>1045</v>
      </c>
      <c r="E478" t="s">
        <v>221</v>
      </c>
      <c r="F478" s="9">
        <v>0</v>
      </c>
      <c r="G478" s="9">
        <v>0</v>
      </c>
      <c r="H478" s="19">
        <f t="shared" si="78"/>
        <v>0</v>
      </c>
    </row>
    <row r="479" spans="3:8" x14ac:dyDescent="0.25">
      <c r="D479">
        <v>1046</v>
      </c>
      <c r="E479" t="s">
        <v>222</v>
      </c>
      <c r="F479" s="9">
        <v>898100</v>
      </c>
      <c r="G479" s="9">
        <v>650000</v>
      </c>
      <c r="H479" s="19">
        <f t="shared" si="78"/>
        <v>248100</v>
      </c>
    </row>
    <row r="480" spans="3:8" x14ac:dyDescent="0.25">
      <c r="D480">
        <v>1049</v>
      </c>
      <c r="E480" t="s">
        <v>223</v>
      </c>
      <c r="F480" s="9">
        <v>0</v>
      </c>
      <c r="G480" s="9">
        <v>0</v>
      </c>
      <c r="H480" s="19">
        <f t="shared" si="78"/>
        <v>0</v>
      </c>
    </row>
    <row r="481" spans="3:8" x14ac:dyDescent="0.25">
      <c r="F481" s="9"/>
      <c r="G481" s="9"/>
      <c r="H481" s="19"/>
    </row>
    <row r="482" spans="3:8" x14ac:dyDescent="0.25">
      <c r="C482" s="39">
        <v>106</v>
      </c>
      <c r="D482" s="39"/>
      <c r="E482" s="39" t="s">
        <v>224</v>
      </c>
      <c r="F482" s="40">
        <f t="shared" ref="F482:G482" si="79">F483+F484+F485+F486+F487</f>
        <v>0</v>
      </c>
      <c r="G482" s="40">
        <f t="shared" si="79"/>
        <v>0</v>
      </c>
      <c r="H482" s="74">
        <f t="shared" ref="H482:H487" si="80">F482-G482</f>
        <v>0</v>
      </c>
    </row>
    <row r="483" spans="3:8" x14ac:dyDescent="0.25">
      <c r="D483">
        <v>1060</v>
      </c>
      <c r="E483" t="s">
        <v>225</v>
      </c>
      <c r="F483" s="9">
        <v>0</v>
      </c>
      <c r="G483" s="9">
        <v>0</v>
      </c>
      <c r="H483" s="19">
        <f t="shared" si="80"/>
        <v>0</v>
      </c>
    </row>
    <row r="484" spans="3:8" x14ac:dyDescent="0.25">
      <c r="D484">
        <v>1061</v>
      </c>
      <c r="E484" t="s">
        <v>226</v>
      </c>
      <c r="F484" s="9">
        <v>0</v>
      </c>
      <c r="G484" s="9">
        <v>0</v>
      </c>
      <c r="H484" s="19">
        <f t="shared" si="80"/>
        <v>0</v>
      </c>
    </row>
    <row r="485" spans="3:8" x14ac:dyDescent="0.25">
      <c r="D485">
        <v>1062</v>
      </c>
      <c r="E485" t="s">
        <v>227</v>
      </c>
      <c r="F485" s="9">
        <v>0</v>
      </c>
      <c r="G485" s="9">
        <v>0</v>
      </c>
      <c r="H485" s="19">
        <f t="shared" si="80"/>
        <v>0</v>
      </c>
    </row>
    <row r="486" spans="3:8" x14ac:dyDescent="0.25">
      <c r="D486">
        <v>1063</v>
      </c>
      <c r="E486" t="s">
        <v>228</v>
      </c>
      <c r="F486" s="9">
        <v>0</v>
      </c>
      <c r="G486" s="9">
        <v>0</v>
      </c>
      <c r="H486" s="19">
        <f t="shared" si="80"/>
        <v>0</v>
      </c>
    </row>
    <row r="487" spans="3:8" x14ac:dyDescent="0.25">
      <c r="D487">
        <v>1068</v>
      </c>
      <c r="E487" t="s">
        <v>229</v>
      </c>
      <c r="F487" s="9">
        <v>0</v>
      </c>
      <c r="G487" s="9">
        <v>0</v>
      </c>
      <c r="H487" s="19">
        <f t="shared" si="80"/>
        <v>0</v>
      </c>
    </row>
    <row r="488" spans="3:8" x14ac:dyDescent="0.25">
      <c r="F488" s="9"/>
      <c r="G488" s="9"/>
      <c r="H488" s="19"/>
    </row>
    <row r="489" spans="3:8" x14ac:dyDescent="0.25">
      <c r="C489" s="39">
        <v>107</v>
      </c>
      <c r="D489" s="39"/>
      <c r="E489" s="39" t="s">
        <v>230</v>
      </c>
      <c r="F489" s="40">
        <f t="shared" ref="F489:G489" si="81">F490+F491+F492+F493</f>
        <v>0</v>
      </c>
      <c r="G489" s="40">
        <f t="shared" si="81"/>
        <v>0</v>
      </c>
      <c r="H489" s="74">
        <f t="shared" ref="H489:H493" si="82">F489-G489</f>
        <v>0</v>
      </c>
    </row>
    <row r="490" spans="3:8" x14ac:dyDescent="0.25">
      <c r="D490">
        <v>1070</v>
      </c>
      <c r="E490" t="s">
        <v>231</v>
      </c>
      <c r="F490" s="9">
        <v>0</v>
      </c>
      <c r="G490" s="9">
        <v>0</v>
      </c>
      <c r="H490" s="19">
        <f t="shared" si="82"/>
        <v>0</v>
      </c>
    </row>
    <row r="491" spans="3:8" x14ac:dyDescent="0.25">
      <c r="D491">
        <v>1071</v>
      </c>
      <c r="E491" t="s">
        <v>232</v>
      </c>
      <c r="F491" s="9">
        <v>0</v>
      </c>
      <c r="G491" s="9">
        <v>0</v>
      </c>
      <c r="H491" s="19">
        <f t="shared" si="82"/>
        <v>0</v>
      </c>
    </row>
    <row r="492" spans="3:8" x14ac:dyDescent="0.25">
      <c r="D492">
        <v>1072</v>
      </c>
      <c r="E492" t="s">
        <v>233</v>
      </c>
      <c r="F492" s="9">
        <v>0</v>
      </c>
      <c r="G492" s="9">
        <v>0</v>
      </c>
      <c r="H492" s="19">
        <f t="shared" si="82"/>
        <v>0</v>
      </c>
    </row>
    <row r="493" spans="3:8" x14ac:dyDescent="0.25">
      <c r="D493">
        <v>1079</v>
      </c>
      <c r="E493" t="s">
        <v>234</v>
      </c>
      <c r="F493" s="9">
        <v>0</v>
      </c>
      <c r="G493" s="9">
        <v>0</v>
      </c>
      <c r="H493" s="19">
        <f t="shared" si="82"/>
        <v>0</v>
      </c>
    </row>
    <row r="494" spans="3:8" x14ac:dyDescent="0.25">
      <c r="F494" s="9"/>
      <c r="G494" s="9"/>
      <c r="H494" s="19"/>
    </row>
    <row r="495" spans="3:8" x14ac:dyDescent="0.25">
      <c r="C495" s="39">
        <v>108</v>
      </c>
      <c r="D495" s="39"/>
      <c r="E495" s="39" t="s">
        <v>235</v>
      </c>
      <c r="F495" s="40">
        <f t="shared" ref="F495:G495" si="83">F496+F497+F498+F499+F500+F501</f>
        <v>1414949</v>
      </c>
      <c r="G495" s="40">
        <f t="shared" si="83"/>
        <v>1706767.45</v>
      </c>
      <c r="H495" s="74">
        <f t="shared" ref="H495:H501" si="84">F495-G495</f>
        <v>-291818.44999999995</v>
      </c>
    </row>
    <row r="496" spans="3:8" x14ac:dyDescent="0.25">
      <c r="D496">
        <v>1080</v>
      </c>
      <c r="E496" t="s">
        <v>236</v>
      </c>
      <c r="F496" s="9">
        <v>169116</v>
      </c>
      <c r="G496" s="9">
        <v>169116</v>
      </c>
      <c r="H496" s="19">
        <f t="shared" si="84"/>
        <v>0</v>
      </c>
    </row>
    <row r="497" spans="2:8" x14ac:dyDescent="0.25">
      <c r="D497">
        <v>1084</v>
      </c>
      <c r="E497" t="s">
        <v>237</v>
      </c>
      <c r="F497" s="9">
        <v>1245833</v>
      </c>
      <c r="G497" s="9">
        <v>1537651.45</v>
      </c>
      <c r="H497" s="19">
        <f t="shared" si="84"/>
        <v>-291818.44999999995</v>
      </c>
    </row>
    <row r="498" spans="2:8" x14ac:dyDescent="0.25">
      <c r="D498">
        <v>1086</v>
      </c>
      <c r="E498" t="s">
        <v>238</v>
      </c>
      <c r="F498" s="9">
        <v>0</v>
      </c>
      <c r="G498" s="9">
        <v>0</v>
      </c>
      <c r="H498" s="19">
        <f t="shared" si="84"/>
        <v>0</v>
      </c>
    </row>
    <row r="499" spans="2:8" x14ac:dyDescent="0.25">
      <c r="D499">
        <v>1087</v>
      </c>
      <c r="E499" t="s">
        <v>239</v>
      </c>
      <c r="F499" s="9">
        <v>0</v>
      </c>
      <c r="G499" s="9">
        <v>0</v>
      </c>
      <c r="H499" s="19">
        <f t="shared" si="84"/>
        <v>0</v>
      </c>
    </row>
    <row r="500" spans="2:8" x14ac:dyDescent="0.25">
      <c r="D500">
        <v>1088</v>
      </c>
      <c r="E500" t="s">
        <v>240</v>
      </c>
      <c r="F500" s="9">
        <v>0</v>
      </c>
      <c r="G500" s="9">
        <v>0</v>
      </c>
      <c r="H500" s="19">
        <f t="shared" si="84"/>
        <v>0</v>
      </c>
    </row>
    <row r="501" spans="2:8" x14ac:dyDescent="0.25">
      <c r="D501">
        <v>1089</v>
      </c>
      <c r="E501" t="s">
        <v>241</v>
      </c>
      <c r="F501" s="9">
        <v>0</v>
      </c>
      <c r="G501" s="9">
        <v>0</v>
      </c>
      <c r="H501" s="19">
        <f t="shared" si="84"/>
        <v>0</v>
      </c>
    </row>
    <row r="502" spans="2:8" x14ac:dyDescent="0.25">
      <c r="F502" s="9"/>
      <c r="G502" s="9"/>
      <c r="H502" s="19"/>
    </row>
    <row r="503" spans="2:8" x14ac:dyDescent="0.25">
      <c r="C503" s="39">
        <v>109</v>
      </c>
      <c r="D503" s="39"/>
      <c r="E503" s="39" t="s">
        <v>242</v>
      </c>
      <c r="F503" s="40">
        <f t="shared" ref="F503:G503" si="85">F504+F505+F506+F507</f>
        <v>0</v>
      </c>
      <c r="G503" s="40">
        <f t="shared" si="85"/>
        <v>0</v>
      </c>
      <c r="H503" s="74">
        <f t="shared" ref="H503:H507" si="86">F503-G503</f>
        <v>0</v>
      </c>
    </row>
    <row r="504" spans="2:8" x14ac:dyDescent="0.25">
      <c r="D504">
        <v>1090</v>
      </c>
      <c r="E504" t="s">
        <v>242</v>
      </c>
      <c r="F504" s="9">
        <v>0</v>
      </c>
      <c r="G504" s="9">
        <v>0</v>
      </c>
      <c r="H504" s="19">
        <f t="shared" si="86"/>
        <v>0</v>
      </c>
    </row>
    <row r="505" spans="2:8" x14ac:dyDescent="0.25">
      <c r="D505">
        <v>1091</v>
      </c>
      <c r="E505" t="s">
        <v>243</v>
      </c>
      <c r="F505" s="9">
        <v>0</v>
      </c>
      <c r="G505" s="9">
        <v>0</v>
      </c>
      <c r="H505" s="19">
        <f t="shared" si="86"/>
        <v>0</v>
      </c>
    </row>
    <row r="506" spans="2:8" x14ac:dyDescent="0.25">
      <c r="D506">
        <v>1092</v>
      </c>
      <c r="E506" t="s">
        <v>244</v>
      </c>
      <c r="F506" s="9">
        <v>0</v>
      </c>
      <c r="G506" s="9">
        <v>0</v>
      </c>
      <c r="H506" s="19">
        <f t="shared" si="86"/>
        <v>0</v>
      </c>
    </row>
    <row r="507" spans="2:8" x14ac:dyDescent="0.25">
      <c r="D507">
        <v>1093</v>
      </c>
      <c r="E507" t="s">
        <v>245</v>
      </c>
      <c r="F507" s="9">
        <v>0</v>
      </c>
      <c r="G507" s="9">
        <v>0</v>
      </c>
      <c r="H507" s="19">
        <f t="shared" si="86"/>
        <v>0</v>
      </c>
    </row>
    <row r="508" spans="2:8" x14ac:dyDescent="0.25">
      <c r="F508" s="9"/>
      <c r="G508" s="9"/>
      <c r="H508" s="19"/>
    </row>
    <row r="509" spans="2:8" x14ac:dyDescent="0.25">
      <c r="B509" s="53">
        <v>14</v>
      </c>
      <c r="C509" s="53"/>
      <c r="D509" s="53"/>
      <c r="E509" s="53" t="s">
        <v>246</v>
      </c>
      <c r="F509" s="54">
        <f t="shared" ref="F509:G509" si="87">F510+F521+F527+F538+F549</f>
        <v>2736553.0599999996</v>
      </c>
      <c r="G509" s="54">
        <f t="shared" si="87"/>
        <v>2918575.9499999997</v>
      </c>
      <c r="H509" s="75">
        <f t="shared" ref="H509:H519" si="88">F509-G509</f>
        <v>-182022.89000000013</v>
      </c>
    </row>
    <row r="510" spans="2:8" x14ac:dyDescent="0.25">
      <c r="C510" s="39">
        <v>140</v>
      </c>
      <c r="D510" s="39"/>
      <c r="E510" s="39" t="s">
        <v>247</v>
      </c>
      <c r="F510" s="40">
        <f t="shared" ref="F510:G510" si="89">F511+F512+F513+F514+F515+F516+F517+F518+F519</f>
        <v>2719088.26</v>
      </c>
      <c r="G510" s="40">
        <f t="shared" si="89"/>
        <v>2899364.65</v>
      </c>
      <c r="H510" s="74">
        <f t="shared" si="88"/>
        <v>-180276.39000000013</v>
      </c>
    </row>
    <row r="511" spans="2:8" x14ac:dyDescent="0.25">
      <c r="D511">
        <v>1400</v>
      </c>
      <c r="E511" t="s">
        <v>248</v>
      </c>
      <c r="F511" s="9">
        <v>0</v>
      </c>
      <c r="G511" s="9">
        <v>0</v>
      </c>
      <c r="H511" s="19">
        <f t="shared" si="88"/>
        <v>0</v>
      </c>
    </row>
    <row r="512" spans="2:8" x14ac:dyDescent="0.25">
      <c r="D512">
        <v>1401</v>
      </c>
      <c r="E512" t="s">
        <v>249</v>
      </c>
      <c r="F512" s="9">
        <v>123000</v>
      </c>
      <c r="G512" s="9">
        <v>130500</v>
      </c>
      <c r="H512" s="19">
        <f t="shared" si="88"/>
        <v>-7500</v>
      </c>
    </row>
    <row r="513" spans="3:8" x14ac:dyDescent="0.25">
      <c r="D513">
        <v>1402</v>
      </c>
      <c r="E513" t="s">
        <v>250</v>
      </c>
      <c r="F513" s="9">
        <v>0</v>
      </c>
      <c r="G513" s="9">
        <v>0</v>
      </c>
      <c r="H513" s="19">
        <f t="shared" si="88"/>
        <v>0</v>
      </c>
    </row>
    <row r="514" spans="3:8" x14ac:dyDescent="0.25">
      <c r="D514">
        <v>1403</v>
      </c>
      <c r="E514" t="s">
        <v>251</v>
      </c>
      <c r="F514" s="9">
        <v>35836.65</v>
      </c>
      <c r="G514" s="9">
        <v>36583.25</v>
      </c>
      <c r="H514" s="19">
        <f t="shared" si="88"/>
        <v>-746.59999999999854</v>
      </c>
    </row>
    <row r="515" spans="3:8" x14ac:dyDescent="0.25">
      <c r="D515">
        <v>1404</v>
      </c>
      <c r="E515" t="s">
        <v>252</v>
      </c>
      <c r="F515" s="9">
        <v>2334923.7000000002</v>
      </c>
      <c r="G515" s="9">
        <v>2419914</v>
      </c>
      <c r="H515" s="19">
        <f t="shared" si="88"/>
        <v>-84990.299999999814</v>
      </c>
    </row>
    <row r="516" spans="3:8" x14ac:dyDescent="0.25">
      <c r="D516">
        <v>1405</v>
      </c>
      <c r="E516" t="s">
        <v>253</v>
      </c>
      <c r="F516" s="9">
        <v>0</v>
      </c>
      <c r="G516" s="9">
        <v>0</v>
      </c>
      <c r="H516" s="19">
        <f t="shared" si="88"/>
        <v>0</v>
      </c>
    </row>
    <row r="517" spans="3:8" x14ac:dyDescent="0.25">
      <c r="D517">
        <v>1406</v>
      </c>
      <c r="E517" t="s">
        <v>254</v>
      </c>
      <c r="F517" s="9">
        <v>171261.15</v>
      </c>
      <c r="G517" s="9">
        <v>182223.8</v>
      </c>
      <c r="H517" s="19">
        <f t="shared" si="88"/>
        <v>-10962.649999999994</v>
      </c>
    </row>
    <row r="518" spans="3:8" x14ac:dyDescent="0.25">
      <c r="D518">
        <v>1407</v>
      </c>
      <c r="E518" t="s">
        <v>255</v>
      </c>
      <c r="F518" s="9">
        <v>54066.76</v>
      </c>
      <c r="G518" s="9">
        <v>130143.6</v>
      </c>
      <c r="H518" s="19">
        <f t="shared" si="88"/>
        <v>-76076.84</v>
      </c>
    </row>
    <row r="519" spans="3:8" x14ac:dyDescent="0.25">
      <c r="D519">
        <v>1409</v>
      </c>
      <c r="E519" t="s">
        <v>256</v>
      </c>
      <c r="F519" s="9">
        <v>0</v>
      </c>
      <c r="G519" s="9">
        <v>0</v>
      </c>
      <c r="H519" s="19">
        <f t="shared" si="88"/>
        <v>0</v>
      </c>
    </row>
    <row r="520" spans="3:8" x14ac:dyDescent="0.25">
      <c r="F520" s="9"/>
      <c r="G520" s="9"/>
      <c r="H520" s="19"/>
    </row>
    <row r="521" spans="3:8" x14ac:dyDescent="0.25">
      <c r="C521" s="39">
        <v>142</v>
      </c>
      <c r="D521" s="39"/>
      <c r="E521" s="39" t="s">
        <v>257</v>
      </c>
      <c r="F521" s="40">
        <f t="shared" ref="F521:G521" si="90">F522+F523+F524+F525</f>
        <v>17464.8</v>
      </c>
      <c r="G521" s="40">
        <f t="shared" si="90"/>
        <v>19211.3</v>
      </c>
      <c r="H521" s="74">
        <f t="shared" ref="H521:H525" si="91">F521-G521</f>
        <v>-1746.5</v>
      </c>
    </row>
    <row r="522" spans="3:8" x14ac:dyDescent="0.25">
      <c r="D522" s="35">
        <v>1420</v>
      </c>
      <c r="E522" s="35" t="s">
        <v>258</v>
      </c>
      <c r="F522" s="9">
        <v>0</v>
      </c>
      <c r="G522" s="9">
        <v>0</v>
      </c>
      <c r="H522" s="19">
        <f t="shared" si="91"/>
        <v>0</v>
      </c>
    </row>
    <row r="523" spans="3:8" x14ac:dyDescent="0.25">
      <c r="D523" s="35">
        <v>1421</v>
      </c>
      <c r="E523" s="35" t="s">
        <v>259</v>
      </c>
      <c r="F523" s="9">
        <v>0</v>
      </c>
      <c r="G523" s="9">
        <v>0</v>
      </c>
      <c r="H523" s="19">
        <f t="shared" si="91"/>
        <v>0</v>
      </c>
    </row>
    <row r="524" spans="3:8" x14ac:dyDescent="0.25">
      <c r="D524" s="35">
        <v>1427</v>
      </c>
      <c r="E524" s="35" t="s">
        <v>260</v>
      </c>
      <c r="F524" s="9">
        <v>0</v>
      </c>
      <c r="G524" s="9">
        <v>0</v>
      </c>
      <c r="H524" s="19">
        <f t="shared" si="91"/>
        <v>0</v>
      </c>
    </row>
    <row r="525" spans="3:8" x14ac:dyDescent="0.25">
      <c r="D525" s="35">
        <v>1429</v>
      </c>
      <c r="E525" s="35" t="s">
        <v>261</v>
      </c>
      <c r="F525" s="9">
        <v>17464.8</v>
      </c>
      <c r="G525" s="9">
        <v>19211.3</v>
      </c>
      <c r="H525" s="19">
        <f t="shared" si="91"/>
        <v>-1746.5</v>
      </c>
    </row>
    <row r="526" spans="3:8" x14ac:dyDescent="0.25">
      <c r="F526" s="9"/>
      <c r="G526" s="9"/>
      <c r="H526" s="19"/>
    </row>
    <row r="527" spans="3:8" x14ac:dyDescent="0.25">
      <c r="C527" s="39">
        <v>144</v>
      </c>
      <c r="D527" s="39"/>
      <c r="E527" s="39" t="s">
        <v>262</v>
      </c>
      <c r="F527" s="40">
        <f t="shared" ref="F527:G527" si="92">F528+F529+F530+F531+F532+F533+F534+F535+F536</f>
        <v>0</v>
      </c>
      <c r="G527" s="40">
        <f t="shared" si="92"/>
        <v>0</v>
      </c>
      <c r="H527" s="74">
        <f t="shared" ref="H527:H536" si="93">F527-G527</f>
        <v>0</v>
      </c>
    </row>
    <row r="528" spans="3:8" x14ac:dyDescent="0.25">
      <c r="D528">
        <v>1440</v>
      </c>
      <c r="E528" t="s">
        <v>263</v>
      </c>
      <c r="F528" s="9">
        <v>0</v>
      </c>
      <c r="G528" s="9">
        <v>0</v>
      </c>
      <c r="H528" s="19">
        <f t="shared" si="93"/>
        <v>0</v>
      </c>
    </row>
    <row r="529" spans="3:8" x14ac:dyDescent="0.25">
      <c r="D529">
        <v>1441</v>
      </c>
      <c r="E529" t="s">
        <v>264</v>
      </c>
      <c r="F529" s="9">
        <v>0</v>
      </c>
      <c r="G529" s="9">
        <v>0</v>
      </c>
      <c r="H529" s="19">
        <f t="shared" si="93"/>
        <v>0</v>
      </c>
    </row>
    <row r="530" spans="3:8" x14ac:dyDescent="0.25">
      <c r="D530">
        <v>1442</v>
      </c>
      <c r="E530" t="s">
        <v>265</v>
      </c>
      <c r="F530" s="9">
        <v>0</v>
      </c>
      <c r="G530" s="9">
        <v>0</v>
      </c>
      <c r="H530" s="19">
        <f t="shared" si="93"/>
        <v>0</v>
      </c>
    </row>
    <row r="531" spans="3:8" x14ac:dyDescent="0.25">
      <c r="D531">
        <v>1443</v>
      </c>
      <c r="E531" t="s">
        <v>266</v>
      </c>
      <c r="F531" s="9">
        <v>0</v>
      </c>
      <c r="G531" s="9">
        <v>0</v>
      </c>
      <c r="H531" s="19">
        <f t="shared" si="93"/>
        <v>0</v>
      </c>
    </row>
    <row r="532" spans="3:8" x14ac:dyDescent="0.25">
      <c r="D532">
        <v>1444</v>
      </c>
      <c r="E532" t="s">
        <v>267</v>
      </c>
      <c r="F532" s="9">
        <v>0</v>
      </c>
      <c r="G532" s="9">
        <v>0</v>
      </c>
      <c r="H532" s="19">
        <f t="shared" si="93"/>
        <v>0</v>
      </c>
    </row>
    <row r="533" spans="3:8" x14ac:dyDescent="0.25">
      <c r="D533">
        <v>1445</v>
      </c>
      <c r="E533" t="s">
        <v>268</v>
      </c>
      <c r="F533" s="9">
        <v>0</v>
      </c>
      <c r="G533" s="9">
        <v>0</v>
      </c>
      <c r="H533" s="19">
        <f t="shared" si="93"/>
        <v>0</v>
      </c>
    </row>
    <row r="534" spans="3:8" x14ac:dyDescent="0.25">
      <c r="D534">
        <v>1446</v>
      </c>
      <c r="E534" t="s">
        <v>269</v>
      </c>
      <c r="F534" s="9">
        <v>0</v>
      </c>
      <c r="G534" s="9">
        <v>0</v>
      </c>
      <c r="H534" s="19">
        <f t="shared" si="93"/>
        <v>0</v>
      </c>
    </row>
    <row r="535" spans="3:8" x14ac:dyDescent="0.25">
      <c r="D535">
        <v>1447</v>
      </c>
      <c r="E535" t="s">
        <v>270</v>
      </c>
      <c r="F535" s="9">
        <v>0</v>
      </c>
      <c r="G535" s="9">
        <v>0</v>
      </c>
      <c r="H535" s="19">
        <f t="shared" si="93"/>
        <v>0</v>
      </c>
    </row>
    <row r="536" spans="3:8" x14ac:dyDescent="0.25">
      <c r="D536">
        <v>1448</v>
      </c>
      <c r="E536" t="s">
        <v>271</v>
      </c>
      <c r="F536" s="9">
        <v>0</v>
      </c>
      <c r="G536" s="9">
        <v>0</v>
      </c>
      <c r="H536" s="19">
        <f t="shared" si="93"/>
        <v>0</v>
      </c>
    </row>
    <row r="537" spans="3:8" x14ac:dyDescent="0.25">
      <c r="F537" s="9"/>
      <c r="G537" s="9"/>
      <c r="H537" s="19"/>
    </row>
    <row r="538" spans="3:8" x14ac:dyDescent="0.25">
      <c r="C538" s="39">
        <v>145</v>
      </c>
      <c r="D538" s="39"/>
      <c r="E538" s="39" t="s">
        <v>272</v>
      </c>
      <c r="F538" s="40">
        <f t="shared" ref="F538:G538" si="94">F539+F540+F541+F542+F543+F544+F545+F546+F547</f>
        <v>0</v>
      </c>
      <c r="G538" s="40">
        <f t="shared" si="94"/>
        <v>0</v>
      </c>
      <c r="H538" s="74">
        <f t="shared" ref="H538:H547" si="95">F538-G538</f>
        <v>0</v>
      </c>
    </row>
    <row r="539" spans="3:8" x14ac:dyDescent="0.25">
      <c r="D539">
        <v>1450</v>
      </c>
      <c r="E539" t="s">
        <v>273</v>
      </c>
      <c r="F539" s="9">
        <v>0</v>
      </c>
      <c r="G539" s="9">
        <v>0</v>
      </c>
      <c r="H539" s="19">
        <f t="shared" si="95"/>
        <v>0</v>
      </c>
    </row>
    <row r="540" spans="3:8" x14ac:dyDescent="0.25">
      <c r="D540">
        <v>1451</v>
      </c>
      <c r="E540" t="s">
        <v>274</v>
      </c>
      <c r="F540" s="9">
        <v>0</v>
      </c>
      <c r="G540" s="9">
        <v>0</v>
      </c>
      <c r="H540" s="19">
        <f t="shared" si="95"/>
        <v>0</v>
      </c>
    </row>
    <row r="541" spans="3:8" x14ac:dyDescent="0.25">
      <c r="D541">
        <v>1452</v>
      </c>
      <c r="E541" t="s">
        <v>275</v>
      </c>
      <c r="F541" s="9">
        <v>0</v>
      </c>
      <c r="G541" s="9">
        <v>0</v>
      </c>
      <c r="H541" s="19">
        <f t="shared" si="95"/>
        <v>0</v>
      </c>
    </row>
    <row r="542" spans="3:8" x14ac:dyDescent="0.25">
      <c r="D542">
        <v>1453</v>
      </c>
      <c r="E542" t="s">
        <v>276</v>
      </c>
      <c r="F542" s="9">
        <v>0</v>
      </c>
      <c r="G542" s="9">
        <v>0</v>
      </c>
      <c r="H542" s="19">
        <f t="shared" si="95"/>
        <v>0</v>
      </c>
    </row>
    <row r="543" spans="3:8" x14ac:dyDescent="0.25">
      <c r="D543">
        <v>1454</v>
      </c>
      <c r="E543" t="s">
        <v>277</v>
      </c>
      <c r="F543" s="9">
        <v>0</v>
      </c>
      <c r="G543" s="9">
        <v>0</v>
      </c>
      <c r="H543" s="19">
        <f t="shared" si="95"/>
        <v>0</v>
      </c>
    </row>
    <row r="544" spans="3:8" x14ac:dyDescent="0.25">
      <c r="D544">
        <v>1455</v>
      </c>
      <c r="E544" t="s">
        <v>278</v>
      </c>
      <c r="F544" s="9">
        <v>0</v>
      </c>
      <c r="G544" s="9">
        <v>0</v>
      </c>
      <c r="H544" s="19">
        <f t="shared" si="95"/>
        <v>0</v>
      </c>
    </row>
    <row r="545" spans="3:8" x14ac:dyDescent="0.25">
      <c r="D545">
        <v>1456</v>
      </c>
      <c r="E545" t="s">
        <v>279</v>
      </c>
      <c r="F545" s="9">
        <v>0</v>
      </c>
      <c r="G545" s="9">
        <v>0</v>
      </c>
      <c r="H545" s="19">
        <f t="shared" si="95"/>
        <v>0</v>
      </c>
    </row>
    <row r="546" spans="3:8" x14ac:dyDescent="0.25">
      <c r="D546">
        <v>1457</v>
      </c>
      <c r="E546" t="s">
        <v>280</v>
      </c>
      <c r="F546" s="9">
        <v>0</v>
      </c>
      <c r="G546" s="9">
        <v>0</v>
      </c>
      <c r="H546" s="19">
        <f t="shared" si="95"/>
        <v>0</v>
      </c>
    </row>
    <row r="547" spans="3:8" x14ac:dyDescent="0.25">
      <c r="D547">
        <v>1458</v>
      </c>
      <c r="E547" t="s">
        <v>281</v>
      </c>
      <c r="F547" s="9">
        <v>0</v>
      </c>
      <c r="G547" s="9">
        <v>0</v>
      </c>
      <c r="H547" s="19">
        <f t="shared" si="95"/>
        <v>0</v>
      </c>
    </row>
    <row r="548" spans="3:8" x14ac:dyDescent="0.25">
      <c r="F548" s="9"/>
      <c r="G548" s="9"/>
      <c r="H548" s="19"/>
    </row>
    <row r="549" spans="3:8" x14ac:dyDescent="0.25">
      <c r="C549" s="39">
        <v>146</v>
      </c>
      <c r="D549" s="39"/>
      <c r="E549" s="39" t="s">
        <v>282</v>
      </c>
      <c r="F549" s="40">
        <f t="shared" ref="F549:G549" si="96">F550+F551+F552+F553+F554+F555+F556+F557+F558+F559</f>
        <v>0</v>
      </c>
      <c r="G549" s="40">
        <f t="shared" si="96"/>
        <v>0</v>
      </c>
      <c r="H549" s="74">
        <f t="shared" ref="H549:H559" si="97">F549-G549</f>
        <v>0</v>
      </c>
    </row>
    <row r="550" spans="3:8" x14ac:dyDescent="0.25">
      <c r="D550">
        <v>1460</v>
      </c>
      <c r="E550" t="s">
        <v>283</v>
      </c>
      <c r="F550" s="9">
        <v>0</v>
      </c>
      <c r="G550" s="9">
        <v>0</v>
      </c>
      <c r="H550" s="19">
        <f t="shared" si="97"/>
        <v>0</v>
      </c>
    </row>
    <row r="551" spans="3:8" x14ac:dyDescent="0.25">
      <c r="D551">
        <v>1461</v>
      </c>
      <c r="E551" t="s">
        <v>284</v>
      </c>
      <c r="F551" s="9">
        <v>0</v>
      </c>
      <c r="G551" s="9">
        <v>0</v>
      </c>
      <c r="H551" s="19">
        <f t="shared" si="97"/>
        <v>0</v>
      </c>
    </row>
    <row r="552" spans="3:8" x14ac:dyDescent="0.25">
      <c r="D552">
        <v>1462</v>
      </c>
      <c r="E552" t="s">
        <v>285</v>
      </c>
      <c r="F552" s="9">
        <v>0</v>
      </c>
      <c r="G552" s="9">
        <v>0</v>
      </c>
      <c r="H552" s="19">
        <f t="shared" si="97"/>
        <v>0</v>
      </c>
    </row>
    <row r="553" spans="3:8" x14ac:dyDescent="0.25">
      <c r="D553">
        <v>1463</v>
      </c>
      <c r="E553" t="s">
        <v>286</v>
      </c>
      <c r="F553" s="9">
        <v>0</v>
      </c>
      <c r="G553" s="9">
        <v>0</v>
      </c>
      <c r="H553" s="19">
        <f t="shared" si="97"/>
        <v>0</v>
      </c>
    </row>
    <row r="554" spans="3:8" x14ac:dyDescent="0.25">
      <c r="D554">
        <v>1464</v>
      </c>
      <c r="E554" t="s">
        <v>287</v>
      </c>
      <c r="F554" s="9">
        <v>0</v>
      </c>
      <c r="G554" s="9">
        <v>0</v>
      </c>
      <c r="H554" s="19">
        <f t="shared" si="97"/>
        <v>0</v>
      </c>
    </row>
    <row r="555" spans="3:8" x14ac:dyDescent="0.25">
      <c r="D555">
        <v>1465</v>
      </c>
      <c r="E555" t="s">
        <v>288</v>
      </c>
      <c r="F555" s="9">
        <v>0</v>
      </c>
      <c r="G555" s="9">
        <v>0</v>
      </c>
      <c r="H555" s="19">
        <f t="shared" si="97"/>
        <v>0</v>
      </c>
    </row>
    <row r="556" spans="3:8" x14ac:dyDescent="0.25">
      <c r="D556">
        <v>1466</v>
      </c>
      <c r="E556" t="s">
        <v>289</v>
      </c>
      <c r="F556" s="9">
        <v>0</v>
      </c>
      <c r="G556" s="9">
        <v>0</v>
      </c>
      <c r="H556" s="19">
        <f t="shared" si="97"/>
        <v>0</v>
      </c>
    </row>
    <row r="557" spans="3:8" x14ac:dyDescent="0.25">
      <c r="D557">
        <v>1467</v>
      </c>
      <c r="E557" t="s">
        <v>290</v>
      </c>
      <c r="F557" s="9">
        <v>0</v>
      </c>
      <c r="G557" s="9">
        <v>0</v>
      </c>
      <c r="H557" s="19">
        <f t="shared" si="97"/>
        <v>0</v>
      </c>
    </row>
    <row r="558" spans="3:8" x14ac:dyDescent="0.25">
      <c r="D558">
        <v>1468</v>
      </c>
      <c r="E558" t="s">
        <v>291</v>
      </c>
      <c r="F558" s="9">
        <v>0</v>
      </c>
      <c r="G558" s="9">
        <v>0</v>
      </c>
      <c r="H558" s="19">
        <f t="shared" si="97"/>
        <v>0</v>
      </c>
    </row>
    <row r="559" spans="3:8" x14ac:dyDescent="0.25">
      <c r="D559">
        <v>1469</v>
      </c>
      <c r="E559" t="s">
        <v>292</v>
      </c>
      <c r="F559" s="9">
        <v>0</v>
      </c>
      <c r="G559" s="9">
        <v>0</v>
      </c>
      <c r="H559" s="19">
        <f t="shared" si="97"/>
        <v>0</v>
      </c>
    </row>
    <row r="560" spans="3:8" x14ac:dyDescent="0.25">
      <c r="F560" s="9"/>
      <c r="G560" s="9"/>
      <c r="H560" s="19"/>
    </row>
    <row r="561" spans="1:8" x14ac:dyDescent="0.25">
      <c r="F561" s="9"/>
      <c r="G561" s="9"/>
      <c r="H561" s="19"/>
    </row>
    <row r="562" spans="1:8" ht="21" x14ac:dyDescent="0.35">
      <c r="A562" s="55">
        <v>2</v>
      </c>
      <c r="B562" s="55"/>
      <c r="C562" s="55"/>
      <c r="D562" s="55"/>
      <c r="E562" s="55" t="s">
        <v>293</v>
      </c>
      <c r="F562" s="56">
        <f t="shared" ref="F562:G562" si="98">F564+F574+F584+F594+F606+F614+F625+F632+F635+F639+F642+F645+F648+F651+F654+F657</f>
        <v>6296669.6499999994</v>
      </c>
      <c r="G562" s="56">
        <f t="shared" si="98"/>
        <v>7227788.7299999995</v>
      </c>
      <c r="H562" s="76">
        <f t="shared" ref="H562:H572" si="99">F562-G562</f>
        <v>-931119.08000000007</v>
      </c>
    </row>
    <row r="563" spans="1:8" x14ac:dyDescent="0.25">
      <c r="A563" s="2"/>
      <c r="B563" s="57">
        <v>20</v>
      </c>
      <c r="C563" s="57"/>
      <c r="D563" s="57"/>
      <c r="E563" s="57" t="s">
        <v>294</v>
      </c>
      <c r="F563" s="58">
        <f t="shared" ref="F563:G563" si="100">F564+F574+F584+F594+F606+F614+F625</f>
        <v>6054411.8899999997</v>
      </c>
      <c r="G563" s="58">
        <f t="shared" si="100"/>
        <v>6461558.5199999996</v>
      </c>
      <c r="H563" s="77">
        <f t="shared" si="99"/>
        <v>-407146.62999999989</v>
      </c>
    </row>
    <row r="564" spans="1:8" x14ac:dyDescent="0.25">
      <c r="C564" s="59">
        <v>200</v>
      </c>
      <c r="D564" s="59"/>
      <c r="E564" s="59" t="s">
        <v>295</v>
      </c>
      <c r="F564" s="60">
        <f t="shared" ref="F564:G564" si="101">F565+F566+F567+F568+F569+F570+F571+F572</f>
        <v>204208.4</v>
      </c>
      <c r="G564" s="60">
        <f t="shared" si="101"/>
        <v>112759.55</v>
      </c>
      <c r="H564" s="78">
        <f t="shared" si="99"/>
        <v>91448.849999999991</v>
      </c>
    </row>
    <row r="565" spans="1:8" x14ac:dyDescent="0.25">
      <c r="D565">
        <v>2000</v>
      </c>
      <c r="E565" t="s">
        <v>296</v>
      </c>
      <c r="F565" s="9">
        <v>203818.4</v>
      </c>
      <c r="G565" s="9">
        <v>112369.55</v>
      </c>
      <c r="H565" s="19">
        <f t="shared" si="99"/>
        <v>91448.849999999991</v>
      </c>
    </row>
    <row r="566" spans="1:8" x14ac:dyDescent="0.25">
      <c r="D566">
        <v>2001</v>
      </c>
      <c r="E566" t="s">
        <v>204</v>
      </c>
      <c r="F566" s="9">
        <v>0</v>
      </c>
      <c r="G566" s="9">
        <v>0</v>
      </c>
      <c r="H566" s="19">
        <f t="shared" si="99"/>
        <v>0</v>
      </c>
    </row>
    <row r="567" spans="1:8" x14ac:dyDescent="0.25">
      <c r="D567">
        <v>2002</v>
      </c>
      <c r="E567" t="s">
        <v>297</v>
      </c>
      <c r="F567" s="9">
        <v>390</v>
      </c>
      <c r="G567" s="9">
        <v>390</v>
      </c>
      <c r="H567" s="19">
        <f t="shared" si="99"/>
        <v>0</v>
      </c>
    </row>
    <row r="568" spans="1:8" x14ac:dyDescent="0.25">
      <c r="D568">
        <v>2003</v>
      </c>
      <c r="E568" t="s">
        <v>298</v>
      </c>
      <c r="F568" s="9">
        <v>0</v>
      </c>
      <c r="G568" s="9">
        <v>0</v>
      </c>
      <c r="H568" s="19">
        <f t="shared" si="99"/>
        <v>0</v>
      </c>
    </row>
    <row r="569" spans="1:8" x14ac:dyDescent="0.25">
      <c r="D569">
        <v>2004</v>
      </c>
      <c r="E569" t="s">
        <v>299</v>
      </c>
      <c r="F569" s="9">
        <v>0</v>
      </c>
      <c r="G569" s="9">
        <v>0</v>
      </c>
      <c r="H569" s="19">
        <f t="shared" si="99"/>
        <v>0</v>
      </c>
    </row>
    <row r="570" spans="1:8" x14ac:dyDescent="0.25">
      <c r="D570">
        <v>2005</v>
      </c>
      <c r="E570" t="s">
        <v>208</v>
      </c>
      <c r="F570" s="9">
        <v>0</v>
      </c>
      <c r="G570" s="9">
        <v>0</v>
      </c>
      <c r="H570" s="19">
        <f t="shared" si="99"/>
        <v>0</v>
      </c>
    </row>
    <row r="571" spans="1:8" x14ac:dyDescent="0.25">
      <c r="D571">
        <v>2006</v>
      </c>
      <c r="E571" t="s">
        <v>300</v>
      </c>
      <c r="F571" s="9">
        <v>0</v>
      </c>
      <c r="G571" s="9">
        <v>0</v>
      </c>
      <c r="H571" s="19">
        <f t="shared" si="99"/>
        <v>0</v>
      </c>
    </row>
    <row r="572" spans="1:8" x14ac:dyDescent="0.25">
      <c r="D572">
        <v>2009</v>
      </c>
      <c r="E572" t="s">
        <v>301</v>
      </c>
      <c r="F572" s="9">
        <v>0</v>
      </c>
      <c r="G572" s="9">
        <v>0</v>
      </c>
      <c r="H572" s="19">
        <f t="shared" si="99"/>
        <v>0</v>
      </c>
    </row>
    <row r="573" spans="1:8" x14ac:dyDescent="0.25">
      <c r="F573" s="9"/>
      <c r="G573" s="9"/>
      <c r="H573" s="19"/>
    </row>
    <row r="574" spans="1:8" x14ac:dyDescent="0.25">
      <c r="C574" s="59">
        <v>201</v>
      </c>
      <c r="D574" s="59"/>
      <c r="E574" s="59" t="s">
        <v>302</v>
      </c>
      <c r="F574" s="60">
        <f t="shared" ref="F574:G574" si="102">F575+F576+F577+F578+F579+F580+F581+F582</f>
        <v>140800</v>
      </c>
      <c r="G574" s="60">
        <f t="shared" si="102"/>
        <v>180090.75</v>
      </c>
      <c r="H574" s="78">
        <f t="shared" ref="H574:H582" si="103">F574-G574</f>
        <v>-39290.75</v>
      </c>
    </row>
    <row r="575" spans="1:8" x14ac:dyDescent="0.25">
      <c r="D575">
        <v>2010</v>
      </c>
      <c r="E575" t="s">
        <v>303</v>
      </c>
      <c r="F575" s="9">
        <v>0</v>
      </c>
      <c r="G575" s="9">
        <v>40690.75</v>
      </c>
      <c r="H575" s="19">
        <f t="shared" si="103"/>
        <v>-40690.75</v>
      </c>
    </row>
    <row r="576" spans="1:8" x14ac:dyDescent="0.25">
      <c r="D576">
        <v>2011</v>
      </c>
      <c r="E576" t="s">
        <v>304</v>
      </c>
      <c r="F576" s="9">
        <v>0</v>
      </c>
      <c r="G576" s="9">
        <v>0</v>
      </c>
      <c r="H576" s="19">
        <f t="shared" si="103"/>
        <v>0</v>
      </c>
    </row>
    <row r="577" spans="3:8" x14ac:dyDescent="0.25">
      <c r="D577">
        <v>2012</v>
      </c>
      <c r="E577" t="s">
        <v>305</v>
      </c>
      <c r="F577" s="9">
        <v>0</v>
      </c>
      <c r="G577" s="9">
        <v>0</v>
      </c>
      <c r="H577" s="19">
        <f t="shared" si="103"/>
        <v>0</v>
      </c>
    </row>
    <row r="578" spans="3:8" x14ac:dyDescent="0.25">
      <c r="D578">
        <v>2013</v>
      </c>
      <c r="E578" t="s">
        <v>306</v>
      </c>
      <c r="F578" s="9">
        <v>0</v>
      </c>
      <c r="G578" s="9">
        <v>0</v>
      </c>
      <c r="H578" s="19">
        <f t="shared" si="103"/>
        <v>0</v>
      </c>
    </row>
    <row r="579" spans="3:8" x14ac:dyDescent="0.25">
      <c r="D579">
        <v>2014</v>
      </c>
      <c r="E579" t="s">
        <v>307</v>
      </c>
      <c r="F579" s="9">
        <v>140800</v>
      </c>
      <c r="G579" s="9">
        <v>139400</v>
      </c>
      <c r="H579" s="19">
        <f t="shared" si="103"/>
        <v>1400</v>
      </c>
    </row>
    <row r="580" spans="3:8" x14ac:dyDescent="0.25">
      <c r="D580">
        <v>2015</v>
      </c>
      <c r="E580" t="s">
        <v>308</v>
      </c>
      <c r="F580" s="9">
        <v>0</v>
      </c>
      <c r="G580" s="9">
        <v>0</v>
      </c>
      <c r="H580" s="19">
        <f t="shared" si="103"/>
        <v>0</v>
      </c>
    </row>
    <row r="581" spans="3:8" x14ac:dyDescent="0.25">
      <c r="D581">
        <v>2016</v>
      </c>
      <c r="E581" t="s">
        <v>309</v>
      </c>
      <c r="F581" s="9">
        <v>0</v>
      </c>
      <c r="G581" s="9">
        <v>0</v>
      </c>
      <c r="H581" s="19">
        <f t="shared" si="103"/>
        <v>0</v>
      </c>
    </row>
    <row r="582" spans="3:8" x14ac:dyDescent="0.25">
      <c r="D582">
        <v>2019</v>
      </c>
      <c r="E582" t="s">
        <v>310</v>
      </c>
      <c r="F582" s="9">
        <v>0</v>
      </c>
      <c r="G582" s="9">
        <v>0</v>
      </c>
      <c r="H582" s="19">
        <f t="shared" si="103"/>
        <v>0</v>
      </c>
    </row>
    <row r="583" spans="3:8" x14ac:dyDescent="0.25">
      <c r="F583" s="9"/>
      <c r="G583" s="9"/>
      <c r="H583" s="19"/>
    </row>
    <row r="584" spans="3:8" x14ac:dyDescent="0.25">
      <c r="C584" s="59">
        <v>204</v>
      </c>
      <c r="D584" s="59"/>
      <c r="E584" s="59" t="s">
        <v>311</v>
      </c>
      <c r="F584" s="60">
        <f t="shared" ref="F584:G584" si="104">F585+F586+F587+F588+F589+F590+F591+F592</f>
        <v>411964.19</v>
      </c>
      <c r="G584" s="60">
        <f t="shared" si="104"/>
        <v>809668.22</v>
      </c>
      <c r="H584" s="78">
        <f t="shared" ref="H584:H592" si="105">F584-G584</f>
        <v>-397704.02999999997</v>
      </c>
    </row>
    <row r="585" spans="3:8" x14ac:dyDescent="0.25">
      <c r="D585">
        <v>2040</v>
      </c>
      <c r="E585" t="s">
        <v>3</v>
      </c>
      <c r="F585" s="9">
        <v>0</v>
      </c>
      <c r="G585" s="9">
        <v>0</v>
      </c>
      <c r="H585" s="19">
        <f t="shared" si="105"/>
        <v>0</v>
      </c>
    </row>
    <row r="586" spans="3:8" x14ac:dyDescent="0.25">
      <c r="D586">
        <v>2041</v>
      </c>
      <c r="E586" t="s">
        <v>312</v>
      </c>
      <c r="F586" s="9">
        <v>111532.9</v>
      </c>
      <c r="G586" s="9">
        <v>53924.1</v>
      </c>
      <c r="H586" s="19">
        <f t="shared" si="105"/>
        <v>57608.799999999996</v>
      </c>
    </row>
    <row r="587" spans="3:8" x14ac:dyDescent="0.25">
      <c r="D587">
        <v>2042</v>
      </c>
      <c r="E587" t="s">
        <v>218</v>
      </c>
      <c r="F587" s="9">
        <v>387.02</v>
      </c>
      <c r="G587" s="9">
        <v>141460.25</v>
      </c>
      <c r="H587" s="19">
        <f t="shared" si="105"/>
        <v>-141073.23000000001</v>
      </c>
    </row>
    <row r="588" spans="3:8" x14ac:dyDescent="0.25">
      <c r="D588">
        <v>2043</v>
      </c>
      <c r="E588" t="s">
        <v>219</v>
      </c>
      <c r="F588" s="9">
        <v>198850.27</v>
      </c>
      <c r="G588" s="9">
        <v>194551.32</v>
      </c>
      <c r="H588" s="19">
        <f t="shared" si="105"/>
        <v>4298.9499999999825</v>
      </c>
    </row>
    <row r="589" spans="3:8" x14ac:dyDescent="0.25">
      <c r="D589">
        <v>2044</v>
      </c>
      <c r="E589" t="s">
        <v>313</v>
      </c>
      <c r="F589" s="9">
        <v>0</v>
      </c>
      <c r="G589" s="9">
        <v>0</v>
      </c>
      <c r="H589" s="19">
        <f t="shared" si="105"/>
        <v>0</v>
      </c>
    </row>
    <row r="590" spans="3:8" x14ac:dyDescent="0.25">
      <c r="D590">
        <v>2045</v>
      </c>
      <c r="E590" t="s">
        <v>221</v>
      </c>
      <c r="F590" s="9">
        <v>0</v>
      </c>
      <c r="G590" s="9">
        <v>0</v>
      </c>
      <c r="H590" s="19">
        <f t="shared" si="105"/>
        <v>0</v>
      </c>
    </row>
    <row r="591" spans="3:8" x14ac:dyDescent="0.25">
      <c r="D591">
        <v>2046</v>
      </c>
      <c r="E591" t="s">
        <v>314</v>
      </c>
      <c r="F591" s="9">
        <v>101194</v>
      </c>
      <c r="G591" s="9">
        <v>419732.55</v>
      </c>
      <c r="H591" s="19">
        <f t="shared" si="105"/>
        <v>-318538.55</v>
      </c>
    </row>
    <row r="592" spans="3:8" x14ac:dyDescent="0.25">
      <c r="D592">
        <v>2049</v>
      </c>
      <c r="E592" t="s">
        <v>315</v>
      </c>
      <c r="F592" s="9">
        <v>0</v>
      </c>
      <c r="G592" s="9">
        <v>0</v>
      </c>
      <c r="H592" s="19">
        <f t="shared" si="105"/>
        <v>0</v>
      </c>
    </row>
    <row r="593" spans="3:8" x14ac:dyDescent="0.25">
      <c r="F593" s="9"/>
      <c r="G593" s="9"/>
      <c r="H593" s="19"/>
    </row>
    <row r="594" spans="3:8" x14ac:dyDescent="0.25">
      <c r="C594" s="59">
        <v>205</v>
      </c>
      <c r="D594" s="59"/>
      <c r="E594" s="59" t="s">
        <v>316</v>
      </c>
      <c r="F594" s="60">
        <f t="shared" ref="F594:G594" si="106">F595+F596+F597+F598+F599+F600+F601+F602+F603+F604</f>
        <v>0</v>
      </c>
      <c r="G594" s="60">
        <f t="shared" si="106"/>
        <v>0</v>
      </c>
      <c r="H594" s="78">
        <f t="shared" ref="H594:H604" si="107">F594-G594</f>
        <v>0</v>
      </c>
    </row>
    <row r="595" spans="3:8" x14ac:dyDescent="0.25">
      <c r="D595">
        <v>2050</v>
      </c>
      <c r="E595" t="s">
        <v>317</v>
      </c>
      <c r="F595" s="9">
        <v>0</v>
      </c>
      <c r="G595" s="9">
        <v>0</v>
      </c>
      <c r="H595" s="19">
        <f t="shared" si="107"/>
        <v>0</v>
      </c>
    </row>
    <row r="596" spans="3:8" x14ac:dyDescent="0.25">
      <c r="D596">
        <v>2051</v>
      </c>
      <c r="E596" t="s">
        <v>318</v>
      </c>
      <c r="F596" s="9">
        <v>0</v>
      </c>
      <c r="G596" s="9">
        <v>0</v>
      </c>
      <c r="H596" s="19">
        <f t="shared" si="107"/>
        <v>0</v>
      </c>
    </row>
    <row r="597" spans="3:8" x14ac:dyDescent="0.25">
      <c r="D597">
        <v>2052</v>
      </c>
      <c r="E597" t="s">
        <v>319</v>
      </c>
      <c r="F597" s="9">
        <v>0</v>
      </c>
      <c r="G597" s="9">
        <v>0</v>
      </c>
      <c r="H597" s="19">
        <f t="shared" si="107"/>
        <v>0</v>
      </c>
    </row>
    <row r="598" spans="3:8" x14ac:dyDescent="0.25">
      <c r="D598">
        <v>2053</v>
      </c>
      <c r="E598" t="s">
        <v>320</v>
      </c>
      <c r="F598" s="9">
        <v>0</v>
      </c>
      <c r="G598" s="9">
        <v>0</v>
      </c>
      <c r="H598" s="19">
        <f t="shared" si="107"/>
        <v>0</v>
      </c>
    </row>
    <row r="599" spans="3:8" x14ac:dyDescent="0.25">
      <c r="D599">
        <v>2054</v>
      </c>
      <c r="E599" t="s">
        <v>321</v>
      </c>
      <c r="F599" s="9">
        <v>0</v>
      </c>
      <c r="G599" s="9">
        <v>0</v>
      </c>
      <c r="H599" s="19">
        <f t="shared" si="107"/>
        <v>0</v>
      </c>
    </row>
    <row r="600" spans="3:8" x14ac:dyDescent="0.25">
      <c r="D600">
        <v>2055</v>
      </c>
      <c r="E600" t="s">
        <v>322</v>
      </c>
      <c r="F600" s="9">
        <v>0</v>
      </c>
      <c r="G600" s="9">
        <v>0</v>
      </c>
      <c r="H600" s="19">
        <f t="shared" si="107"/>
        <v>0</v>
      </c>
    </row>
    <row r="601" spans="3:8" x14ac:dyDescent="0.25">
      <c r="D601">
        <v>2056</v>
      </c>
      <c r="E601" t="s">
        <v>323</v>
      </c>
      <c r="F601" s="9">
        <v>0</v>
      </c>
      <c r="G601" s="9">
        <v>0</v>
      </c>
      <c r="H601" s="19">
        <f t="shared" si="107"/>
        <v>0</v>
      </c>
    </row>
    <row r="602" spans="3:8" x14ac:dyDescent="0.25">
      <c r="D602">
        <v>2057</v>
      </c>
      <c r="E602" t="s">
        <v>324</v>
      </c>
      <c r="F602" s="9">
        <v>0</v>
      </c>
      <c r="G602" s="9">
        <v>0</v>
      </c>
      <c r="H602" s="19">
        <f t="shared" si="107"/>
        <v>0</v>
      </c>
    </row>
    <row r="603" spans="3:8" x14ac:dyDescent="0.25">
      <c r="D603">
        <v>2058</v>
      </c>
      <c r="E603" t="s">
        <v>325</v>
      </c>
      <c r="F603" s="9">
        <v>0</v>
      </c>
      <c r="G603" s="9">
        <v>0</v>
      </c>
      <c r="H603" s="19">
        <f t="shared" si="107"/>
        <v>0</v>
      </c>
    </row>
    <row r="604" spans="3:8" x14ac:dyDescent="0.25">
      <c r="D604">
        <v>2059</v>
      </c>
      <c r="E604" t="s">
        <v>326</v>
      </c>
      <c r="F604" s="9">
        <v>0</v>
      </c>
      <c r="G604" s="9">
        <v>0</v>
      </c>
      <c r="H604" s="19">
        <f t="shared" si="107"/>
        <v>0</v>
      </c>
    </row>
    <row r="605" spans="3:8" x14ac:dyDescent="0.25">
      <c r="F605" s="9"/>
      <c r="G605" s="9"/>
      <c r="H605" s="19"/>
    </row>
    <row r="606" spans="3:8" x14ac:dyDescent="0.25">
      <c r="C606" s="59">
        <v>206</v>
      </c>
      <c r="D606" s="59"/>
      <c r="E606" s="59" t="s">
        <v>327</v>
      </c>
      <c r="F606" s="60">
        <f t="shared" ref="F606:G606" si="108">F607+F608+F609+F610+F611+F612</f>
        <v>5177800</v>
      </c>
      <c r="G606" s="60">
        <f t="shared" si="108"/>
        <v>5359040</v>
      </c>
      <c r="H606" s="78">
        <f t="shared" ref="H606:H612" si="109">F606-G606</f>
        <v>-181240</v>
      </c>
    </row>
    <row r="607" spans="3:8" x14ac:dyDescent="0.25">
      <c r="D607">
        <v>2060</v>
      </c>
      <c r="E607" t="s">
        <v>328</v>
      </c>
      <c r="F607" s="9">
        <v>5168000</v>
      </c>
      <c r="G607" s="9">
        <v>5344400</v>
      </c>
      <c r="H607" s="19">
        <f t="shared" si="109"/>
        <v>-176400</v>
      </c>
    </row>
    <row r="608" spans="3:8" x14ac:dyDescent="0.25">
      <c r="D608">
        <v>2062</v>
      </c>
      <c r="E608" t="s">
        <v>329</v>
      </c>
      <c r="F608" s="9">
        <v>0</v>
      </c>
      <c r="G608" s="9">
        <v>0</v>
      </c>
      <c r="H608" s="19">
        <f t="shared" si="109"/>
        <v>0</v>
      </c>
    </row>
    <row r="609" spans="3:8" x14ac:dyDescent="0.25">
      <c r="D609">
        <v>2063</v>
      </c>
      <c r="E609" t="s">
        <v>330</v>
      </c>
      <c r="F609" s="9">
        <v>9800</v>
      </c>
      <c r="G609" s="9">
        <v>14640</v>
      </c>
      <c r="H609" s="19">
        <f t="shared" si="109"/>
        <v>-4840</v>
      </c>
    </row>
    <row r="610" spans="3:8" x14ac:dyDescent="0.25">
      <c r="D610">
        <v>2064</v>
      </c>
      <c r="E610" t="s">
        <v>331</v>
      </c>
      <c r="F610" s="9">
        <v>0</v>
      </c>
      <c r="G610" s="9">
        <v>0</v>
      </c>
      <c r="H610" s="19">
        <f t="shared" si="109"/>
        <v>0</v>
      </c>
    </row>
    <row r="611" spans="3:8" x14ac:dyDescent="0.25">
      <c r="D611">
        <v>2067</v>
      </c>
      <c r="E611" t="s">
        <v>332</v>
      </c>
      <c r="F611" s="9">
        <v>0</v>
      </c>
      <c r="G611" s="9">
        <v>0</v>
      </c>
      <c r="H611" s="19">
        <f t="shared" si="109"/>
        <v>0</v>
      </c>
    </row>
    <row r="612" spans="3:8" x14ac:dyDescent="0.25">
      <c r="D612">
        <v>2069</v>
      </c>
      <c r="E612" t="s">
        <v>333</v>
      </c>
      <c r="F612" s="9">
        <v>0</v>
      </c>
      <c r="G612" s="9">
        <v>0</v>
      </c>
      <c r="H612" s="19">
        <f t="shared" si="109"/>
        <v>0</v>
      </c>
    </row>
    <row r="613" spans="3:8" x14ac:dyDescent="0.25">
      <c r="F613" s="9"/>
      <c r="G613" s="9"/>
      <c r="H613" s="19"/>
    </row>
    <row r="614" spans="3:8" x14ac:dyDescent="0.25">
      <c r="C614" s="59">
        <v>208</v>
      </c>
      <c r="D614" s="59"/>
      <c r="E614" s="59" t="s">
        <v>334</v>
      </c>
      <c r="F614" s="60">
        <f t="shared" ref="F614:G614" si="110">F615+F616+F617+F618+F619+F620+F621+F622+F623</f>
        <v>0</v>
      </c>
      <c r="G614" s="60">
        <f t="shared" si="110"/>
        <v>0</v>
      </c>
      <c r="H614" s="78">
        <f t="shared" ref="H614:H623" si="111">F614-G614</f>
        <v>0</v>
      </c>
    </row>
    <row r="615" spans="3:8" x14ac:dyDescent="0.25">
      <c r="D615">
        <v>2081</v>
      </c>
      <c r="E615" t="s">
        <v>335</v>
      </c>
      <c r="F615" s="9">
        <v>0</v>
      </c>
      <c r="G615" s="9">
        <v>0</v>
      </c>
      <c r="H615" s="19">
        <f t="shared" si="111"/>
        <v>0</v>
      </c>
    </row>
    <row r="616" spans="3:8" x14ac:dyDescent="0.25">
      <c r="D616">
        <v>2082</v>
      </c>
      <c r="E616" t="s">
        <v>336</v>
      </c>
      <c r="F616" s="9">
        <v>0</v>
      </c>
      <c r="G616" s="9">
        <v>0</v>
      </c>
      <c r="H616" s="19">
        <f t="shared" si="111"/>
        <v>0</v>
      </c>
    </row>
    <row r="617" spans="3:8" x14ac:dyDescent="0.25">
      <c r="D617">
        <v>2083</v>
      </c>
      <c r="E617" t="s">
        <v>337</v>
      </c>
      <c r="F617" s="9">
        <v>0</v>
      </c>
      <c r="G617" s="9">
        <v>0</v>
      </c>
      <c r="H617" s="19">
        <f t="shared" si="111"/>
        <v>0</v>
      </c>
    </row>
    <row r="618" spans="3:8" x14ac:dyDescent="0.25">
      <c r="D618">
        <v>2084</v>
      </c>
      <c r="E618" t="s">
        <v>338</v>
      </c>
      <c r="F618" s="9">
        <v>0</v>
      </c>
      <c r="G618" s="9">
        <v>0</v>
      </c>
      <c r="H618" s="19">
        <f t="shared" si="111"/>
        <v>0</v>
      </c>
    </row>
    <row r="619" spans="3:8" x14ac:dyDescent="0.25">
      <c r="D619">
        <v>2085</v>
      </c>
      <c r="E619" t="s">
        <v>339</v>
      </c>
      <c r="F619" s="9">
        <v>0</v>
      </c>
      <c r="G619" s="9">
        <v>0</v>
      </c>
      <c r="H619" s="19">
        <f t="shared" si="111"/>
        <v>0</v>
      </c>
    </row>
    <row r="620" spans="3:8" x14ac:dyDescent="0.25">
      <c r="D620">
        <v>2086</v>
      </c>
      <c r="E620" t="s">
        <v>340</v>
      </c>
      <c r="F620" s="9">
        <v>0</v>
      </c>
      <c r="G620" s="9">
        <v>0</v>
      </c>
      <c r="H620" s="19">
        <f t="shared" si="111"/>
        <v>0</v>
      </c>
    </row>
    <row r="621" spans="3:8" x14ac:dyDescent="0.25">
      <c r="D621">
        <v>2087</v>
      </c>
      <c r="E621" t="s">
        <v>341</v>
      </c>
      <c r="F621" s="9">
        <v>0</v>
      </c>
      <c r="G621" s="9">
        <v>0</v>
      </c>
      <c r="H621" s="19">
        <f t="shared" si="111"/>
        <v>0</v>
      </c>
    </row>
    <row r="622" spans="3:8" x14ac:dyDescent="0.25">
      <c r="D622">
        <v>2088</v>
      </c>
      <c r="E622" t="s">
        <v>342</v>
      </c>
      <c r="F622" s="9">
        <v>0</v>
      </c>
      <c r="G622" s="9">
        <v>0</v>
      </c>
      <c r="H622" s="19">
        <f t="shared" si="111"/>
        <v>0</v>
      </c>
    </row>
    <row r="623" spans="3:8" x14ac:dyDescent="0.25">
      <c r="D623">
        <v>2089</v>
      </c>
      <c r="E623" t="s">
        <v>343</v>
      </c>
      <c r="F623" s="9">
        <v>0</v>
      </c>
      <c r="G623" s="9">
        <v>0</v>
      </c>
      <c r="H623" s="19">
        <f t="shared" si="111"/>
        <v>0</v>
      </c>
    </row>
    <row r="624" spans="3:8" x14ac:dyDescent="0.25">
      <c r="F624" s="9"/>
      <c r="G624" s="9"/>
      <c r="H624" s="19"/>
    </row>
    <row r="625" spans="2:8" x14ac:dyDescent="0.25">
      <c r="C625" s="59">
        <v>209</v>
      </c>
      <c r="D625" s="59"/>
      <c r="E625" s="59" t="s">
        <v>344</v>
      </c>
      <c r="F625" s="60">
        <f t="shared" ref="F625:G625" si="112">F626+F627+F628+F629</f>
        <v>119639.3</v>
      </c>
      <c r="G625" s="60">
        <f t="shared" si="112"/>
        <v>0</v>
      </c>
      <c r="H625" s="78">
        <f t="shared" ref="H625:H629" si="113">F625-G625</f>
        <v>119639.3</v>
      </c>
    </row>
    <row r="626" spans="2:8" x14ac:dyDescent="0.25">
      <c r="D626">
        <v>2090</v>
      </c>
      <c r="E626" t="s">
        <v>344</v>
      </c>
      <c r="F626" s="9">
        <v>0</v>
      </c>
      <c r="G626" s="9">
        <v>0</v>
      </c>
      <c r="H626" s="19">
        <f t="shared" si="113"/>
        <v>0</v>
      </c>
    </row>
    <row r="627" spans="2:8" x14ac:dyDescent="0.25">
      <c r="D627">
        <v>2091</v>
      </c>
      <c r="E627" t="s">
        <v>345</v>
      </c>
      <c r="F627" s="9">
        <v>119639.3</v>
      </c>
      <c r="G627" s="9">
        <v>0</v>
      </c>
      <c r="H627" s="19">
        <f t="shared" si="113"/>
        <v>119639.3</v>
      </c>
    </row>
    <row r="628" spans="2:8" x14ac:dyDescent="0.25">
      <c r="D628">
        <v>2092</v>
      </c>
      <c r="E628" t="s">
        <v>346</v>
      </c>
      <c r="F628" s="9">
        <v>0</v>
      </c>
      <c r="G628" s="9">
        <v>0</v>
      </c>
      <c r="H628" s="19">
        <f t="shared" si="113"/>
        <v>0</v>
      </c>
    </row>
    <row r="629" spans="2:8" x14ac:dyDescent="0.25">
      <c r="D629">
        <v>2093</v>
      </c>
      <c r="E629" t="s">
        <v>347</v>
      </c>
      <c r="F629" s="9">
        <v>0</v>
      </c>
      <c r="G629" s="9">
        <v>0</v>
      </c>
      <c r="H629" s="19">
        <f t="shared" si="113"/>
        <v>0</v>
      </c>
    </row>
    <row r="630" spans="2:8" x14ac:dyDescent="0.25">
      <c r="F630" s="9"/>
      <c r="G630" s="9"/>
      <c r="H630" s="19"/>
    </row>
    <row r="631" spans="2:8" x14ac:dyDescent="0.25">
      <c r="B631" s="57">
        <v>29</v>
      </c>
      <c r="C631" s="57"/>
      <c r="D631" s="57"/>
      <c r="E631" s="57" t="s">
        <v>348</v>
      </c>
      <c r="F631" s="58">
        <f t="shared" ref="F631:G631" si="114">F632+F635+F639+F642+F645+F648+F651+F654+F657</f>
        <v>242257.76</v>
      </c>
      <c r="G631" s="58">
        <f t="shared" si="114"/>
        <v>766230.21</v>
      </c>
      <c r="H631" s="77">
        <f t="shared" ref="H631:H633" si="115">F631-G631</f>
        <v>-523972.44999999995</v>
      </c>
    </row>
    <row r="632" spans="2:8" x14ac:dyDescent="0.25">
      <c r="C632" s="59">
        <v>290</v>
      </c>
      <c r="D632" s="59"/>
      <c r="E632" s="59" t="s">
        <v>349</v>
      </c>
      <c r="F632" s="60">
        <f t="shared" ref="F632:G632" si="116">F633</f>
        <v>381849.64</v>
      </c>
      <c r="G632" s="60">
        <f t="shared" si="116"/>
        <v>375820.01</v>
      </c>
      <c r="H632" s="78">
        <f t="shared" si="115"/>
        <v>6029.6300000000047</v>
      </c>
    </row>
    <row r="633" spans="2:8" x14ac:dyDescent="0.25">
      <c r="D633">
        <v>2900</v>
      </c>
      <c r="E633" t="s">
        <v>349</v>
      </c>
      <c r="F633" s="9">
        <v>381849.64</v>
      </c>
      <c r="G633" s="9">
        <v>375820.01</v>
      </c>
      <c r="H633" s="19">
        <f t="shared" si="115"/>
        <v>6029.6300000000047</v>
      </c>
    </row>
    <row r="634" spans="2:8" x14ac:dyDescent="0.25">
      <c r="F634" s="9"/>
      <c r="G634" s="9"/>
      <c r="H634" s="19"/>
    </row>
    <row r="635" spans="2:8" x14ac:dyDescent="0.25">
      <c r="C635" s="59">
        <v>291</v>
      </c>
      <c r="D635" s="59"/>
      <c r="E635" s="59" t="s">
        <v>350</v>
      </c>
      <c r="F635" s="60">
        <f t="shared" ref="F635:G635" si="117">F636+F637</f>
        <v>0</v>
      </c>
      <c r="G635" s="60">
        <f t="shared" si="117"/>
        <v>0</v>
      </c>
      <c r="H635" s="78">
        <f t="shared" ref="H635:H637" si="118">F635-G635</f>
        <v>0</v>
      </c>
    </row>
    <row r="636" spans="2:8" x14ac:dyDescent="0.25">
      <c r="D636">
        <v>2910</v>
      </c>
      <c r="E636" t="s">
        <v>350</v>
      </c>
      <c r="F636" s="9">
        <v>0</v>
      </c>
      <c r="G636" s="9">
        <v>0</v>
      </c>
      <c r="H636" s="19">
        <f t="shared" si="118"/>
        <v>0</v>
      </c>
    </row>
    <row r="637" spans="2:8" x14ac:dyDescent="0.25">
      <c r="D637">
        <v>2911</v>
      </c>
      <c r="E637" t="s">
        <v>351</v>
      </c>
      <c r="F637" s="9">
        <v>0</v>
      </c>
      <c r="G637" s="9">
        <v>0</v>
      </c>
      <c r="H637" s="19">
        <f t="shared" si="118"/>
        <v>0</v>
      </c>
    </row>
    <row r="638" spans="2:8" x14ac:dyDescent="0.25">
      <c r="F638" s="9"/>
      <c r="G638" s="9"/>
      <c r="H638" s="19"/>
    </row>
    <row r="639" spans="2:8" x14ac:dyDescent="0.25">
      <c r="C639" s="59">
        <v>292</v>
      </c>
      <c r="D639" s="59"/>
      <c r="E639" s="59" t="s">
        <v>352</v>
      </c>
      <c r="F639" s="60">
        <f t="shared" ref="F639:G639" si="119">F640</f>
        <v>0</v>
      </c>
      <c r="G639" s="60">
        <f t="shared" si="119"/>
        <v>0</v>
      </c>
      <c r="H639" s="78">
        <f t="shared" ref="H639:H640" si="120">F639-G639</f>
        <v>0</v>
      </c>
    </row>
    <row r="640" spans="2:8" x14ac:dyDescent="0.25">
      <c r="D640">
        <v>2920</v>
      </c>
      <c r="E640" t="s">
        <v>352</v>
      </c>
      <c r="F640" s="9">
        <v>0</v>
      </c>
      <c r="G640" s="9">
        <v>0</v>
      </c>
      <c r="H640" s="19">
        <f t="shared" si="120"/>
        <v>0</v>
      </c>
    </row>
    <row r="641" spans="3:8" x14ac:dyDescent="0.25">
      <c r="F641" s="9"/>
      <c r="G641" s="9"/>
      <c r="H641" s="19"/>
    </row>
    <row r="642" spans="3:8" x14ac:dyDescent="0.25">
      <c r="C642" s="59">
        <v>293</v>
      </c>
      <c r="D642" s="59"/>
      <c r="E642" s="59" t="s">
        <v>353</v>
      </c>
      <c r="F642" s="60">
        <f t="shared" ref="F642:G642" si="121">F643</f>
        <v>0</v>
      </c>
      <c r="G642" s="60">
        <f t="shared" si="121"/>
        <v>0</v>
      </c>
      <c r="H642" s="78">
        <f t="shared" ref="H642:H643" si="122">F642-G642</f>
        <v>0</v>
      </c>
    </row>
    <row r="643" spans="3:8" x14ac:dyDescent="0.25">
      <c r="D643">
        <v>2930</v>
      </c>
      <c r="E643" t="s">
        <v>353</v>
      </c>
      <c r="F643" s="9">
        <v>0</v>
      </c>
      <c r="G643" s="9">
        <v>0</v>
      </c>
      <c r="H643" s="19">
        <f t="shared" si="122"/>
        <v>0</v>
      </c>
    </row>
    <row r="644" spans="3:8" x14ac:dyDescent="0.25">
      <c r="F644" s="9"/>
      <c r="G644" s="9"/>
      <c r="H644" s="19"/>
    </row>
    <row r="645" spans="3:8" x14ac:dyDescent="0.25">
      <c r="C645" s="59">
        <v>294</v>
      </c>
      <c r="D645" s="59"/>
      <c r="E645" s="59" t="s">
        <v>354</v>
      </c>
      <c r="F645" s="60">
        <f t="shared" ref="F645:G645" si="123">F646</f>
        <v>52</v>
      </c>
      <c r="G645" s="60">
        <f t="shared" si="123"/>
        <v>126657.7</v>
      </c>
      <c r="H645" s="78">
        <f t="shared" ref="H645:H646" si="124">F645-G645</f>
        <v>-126605.7</v>
      </c>
    </row>
    <row r="646" spans="3:8" x14ac:dyDescent="0.25">
      <c r="D646">
        <v>2940</v>
      </c>
      <c r="E646" t="s">
        <v>354</v>
      </c>
      <c r="F646" s="9">
        <v>52</v>
      </c>
      <c r="G646" s="9">
        <v>126657.7</v>
      </c>
      <c r="H646" s="19">
        <f t="shared" si="124"/>
        <v>-126605.7</v>
      </c>
    </row>
    <row r="647" spans="3:8" x14ac:dyDescent="0.25">
      <c r="F647" s="9"/>
      <c r="G647" s="9"/>
      <c r="H647" s="19"/>
    </row>
    <row r="648" spans="3:8" x14ac:dyDescent="0.25">
      <c r="C648" s="59">
        <v>295</v>
      </c>
      <c r="D648" s="59"/>
      <c r="E648" s="59" t="s">
        <v>355</v>
      </c>
      <c r="F648" s="60">
        <f>F649</f>
        <v>0</v>
      </c>
      <c r="G648" s="60">
        <f>G649</f>
        <v>-146371.25</v>
      </c>
      <c r="H648" s="78">
        <f t="shared" ref="H648:H649" si="125">F648-G648</f>
        <v>146371.25</v>
      </c>
    </row>
    <row r="649" spans="3:8" x14ac:dyDescent="0.25">
      <c r="D649">
        <v>2950</v>
      </c>
      <c r="E649" t="s">
        <v>355</v>
      </c>
      <c r="F649" s="9">
        <v>0</v>
      </c>
      <c r="G649" s="9">
        <v>-146371.25</v>
      </c>
      <c r="H649" s="19">
        <f t="shared" si="125"/>
        <v>146371.25</v>
      </c>
    </row>
    <row r="650" spans="3:8" x14ac:dyDescent="0.25">
      <c r="F650" s="9"/>
      <c r="G650" s="9"/>
      <c r="H650" s="19"/>
    </row>
    <row r="651" spans="3:8" x14ac:dyDescent="0.25">
      <c r="C651" s="59">
        <v>296</v>
      </c>
      <c r="D651" s="59"/>
      <c r="E651" s="59" t="s">
        <v>356</v>
      </c>
      <c r="F651" s="60">
        <f t="shared" ref="F651:G651" si="126">F652</f>
        <v>0</v>
      </c>
      <c r="G651" s="60">
        <f t="shared" si="126"/>
        <v>139076</v>
      </c>
      <c r="H651" s="78">
        <f t="shared" ref="H651:H652" si="127">F651-G651</f>
        <v>-139076</v>
      </c>
    </row>
    <row r="652" spans="3:8" x14ac:dyDescent="0.25">
      <c r="D652">
        <v>2960</v>
      </c>
      <c r="E652" t="s">
        <v>356</v>
      </c>
      <c r="F652" s="9">
        <v>0</v>
      </c>
      <c r="G652" s="9">
        <v>139076</v>
      </c>
      <c r="H652" s="19">
        <f t="shared" si="127"/>
        <v>-139076</v>
      </c>
    </row>
    <row r="653" spans="3:8" x14ac:dyDescent="0.25">
      <c r="F653" s="9"/>
      <c r="G653" s="9"/>
      <c r="H653" s="19"/>
    </row>
    <row r="654" spans="3:8" x14ac:dyDescent="0.25">
      <c r="C654" s="59">
        <v>298</v>
      </c>
      <c r="D654" s="59"/>
      <c r="E654" s="59" t="s">
        <v>357</v>
      </c>
      <c r="F654" s="60">
        <f t="shared" ref="F654:G654" si="128">F655</f>
        <v>0</v>
      </c>
      <c r="G654" s="60">
        <f t="shared" si="128"/>
        <v>0</v>
      </c>
      <c r="H654" s="78">
        <f t="shared" ref="H654:H655" si="129">F654-G654</f>
        <v>0</v>
      </c>
    </row>
    <row r="655" spans="3:8" x14ac:dyDescent="0.25">
      <c r="D655">
        <v>2980</v>
      </c>
      <c r="E655" t="s">
        <v>357</v>
      </c>
      <c r="F655" s="9">
        <v>0</v>
      </c>
      <c r="G655" s="9">
        <v>0</v>
      </c>
      <c r="H655" s="19">
        <f t="shared" si="129"/>
        <v>0</v>
      </c>
    </row>
    <row r="656" spans="3:8" x14ac:dyDescent="0.25">
      <c r="F656" s="9"/>
      <c r="G656" s="9"/>
      <c r="H656" s="19"/>
    </row>
    <row r="657" spans="1:8" x14ac:dyDescent="0.25">
      <c r="C657" s="59">
        <v>299</v>
      </c>
      <c r="D657" s="59"/>
      <c r="E657" s="59" t="s">
        <v>358</v>
      </c>
      <c r="F657" s="60">
        <f t="shared" ref="F657:G657" si="130">F658+F659</f>
        <v>-139643.88</v>
      </c>
      <c r="G657" s="60">
        <f t="shared" si="130"/>
        <v>271047.75</v>
      </c>
      <c r="H657" s="78">
        <f t="shared" ref="H657:H659" si="131">F657-G657</f>
        <v>-410691.63</v>
      </c>
    </row>
    <row r="658" spans="1:8" x14ac:dyDescent="0.25">
      <c r="D658">
        <v>2990</v>
      </c>
      <c r="E658" t="s">
        <v>358</v>
      </c>
      <c r="F658" s="19">
        <v>-111577.93</v>
      </c>
      <c r="G658" s="19">
        <v>-35747.06</v>
      </c>
      <c r="H658" s="19">
        <f t="shared" si="131"/>
        <v>-75830.87</v>
      </c>
    </row>
    <row r="659" spans="1:8" x14ac:dyDescent="0.25">
      <c r="D659">
        <v>2999</v>
      </c>
      <c r="E659" t="s">
        <v>359</v>
      </c>
      <c r="F659" s="19">
        <v>-28065.95</v>
      </c>
      <c r="G659" s="19">
        <v>306794.81</v>
      </c>
      <c r="H659" s="19">
        <f t="shared" si="131"/>
        <v>-334860.76</v>
      </c>
    </row>
    <row r="660" spans="1:8" x14ac:dyDescent="0.25">
      <c r="F660" s="9"/>
      <c r="G660" s="9"/>
      <c r="H660" s="19"/>
    </row>
    <row r="661" spans="1:8" x14ac:dyDescent="0.25">
      <c r="A661" s="27"/>
      <c r="B661" s="27"/>
      <c r="C661" s="27"/>
      <c r="D661" s="27"/>
      <c r="E661" s="27"/>
      <c r="F661" s="27"/>
      <c r="G661" s="27"/>
      <c r="H661" s="28"/>
    </row>
    <row r="662" spans="1:8" x14ac:dyDescent="0.25">
      <c r="H662" s="19"/>
    </row>
    <row r="663" spans="1:8" x14ac:dyDescent="0.25">
      <c r="H663" s="19"/>
    </row>
    <row r="664" spans="1:8" ht="26.25" x14ac:dyDescent="0.4">
      <c r="A664" s="1" t="s">
        <v>360</v>
      </c>
      <c r="B664" s="2"/>
      <c r="C664" s="2"/>
      <c r="D664" s="2"/>
      <c r="E664" s="34"/>
      <c r="F664" s="18">
        <v>2021</v>
      </c>
      <c r="G664" s="18">
        <v>2020</v>
      </c>
      <c r="H664" s="20" t="s">
        <v>125</v>
      </c>
    </row>
    <row r="665" spans="1:8" x14ac:dyDescent="0.25">
      <c r="A665" t="s">
        <v>0</v>
      </c>
      <c r="F665" s="3">
        <v>439</v>
      </c>
      <c r="G665" s="3">
        <v>446</v>
      </c>
      <c r="H665" s="79">
        <f>F665-G665</f>
        <v>-7</v>
      </c>
    </row>
    <row r="666" spans="1:8" x14ac:dyDescent="0.25">
      <c r="F666" s="4" t="s">
        <v>128</v>
      </c>
      <c r="G666" s="4" t="s">
        <v>128</v>
      </c>
      <c r="H666" s="80" t="s">
        <v>128</v>
      </c>
    </row>
    <row r="667" spans="1:8" ht="21" x14ac:dyDescent="0.35">
      <c r="A667" s="49">
        <v>1</v>
      </c>
      <c r="B667" s="49"/>
      <c r="C667" s="49"/>
      <c r="D667" s="49"/>
      <c r="E667" s="49" t="s">
        <v>193</v>
      </c>
      <c r="F667" s="50">
        <f t="shared" ref="F667:G667" si="132">F669+F677+F687+F693+F703+F710+F716+F724+F731+F742+F748+F759+F770</f>
        <v>7297548.3099999996</v>
      </c>
      <c r="G667" s="50">
        <f t="shared" si="132"/>
        <v>7239066.0199999996</v>
      </c>
      <c r="H667" s="72">
        <f>F667-G667</f>
        <v>58482.290000000037</v>
      </c>
    </row>
    <row r="668" spans="1:8" x14ac:dyDescent="0.25">
      <c r="A668" s="34"/>
      <c r="B668" s="51">
        <v>10</v>
      </c>
      <c r="C668" s="51"/>
      <c r="D668" s="51"/>
      <c r="E668" s="51" t="s">
        <v>194</v>
      </c>
      <c r="F668" s="52">
        <f t="shared" ref="F668:G668" si="133">F669+F677+F687+F693+F703+F710+F716+F724</f>
        <v>4659729.1099999994</v>
      </c>
      <c r="G668" s="52">
        <f t="shared" si="133"/>
        <v>4657259.62</v>
      </c>
      <c r="H668" s="73">
        <f>F668-G668</f>
        <v>2469.4899999992922</v>
      </c>
    </row>
    <row r="669" spans="1:8" x14ac:dyDescent="0.25">
      <c r="A669" s="35"/>
      <c r="B669" s="35"/>
      <c r="C669" s="39">
        <v>100</v>
      </c>
      <c r="D669" s="39"/>
      <c r="E669" s="39" t="s">
        <v>195</v>
      </c>
      <c r="F669" s="40">
        <f t="shared" ref="F669:G669" si="134">F670+F671+F672+F673+F674+F675</f>
        <v>1668991.62</v>
      </c>
      <c r="G669" s="40">
        <f t="shared" si="134"/>
        <v>1743060.6099999999</v>
      </c>
      <c r="H669" s="74">
        <f>F669-G669</f>
        <v>-74068.989999999758</v>
      </c>
    </row>
    <row r="670" spans="1:8" x14ac:dyDescent="0.25">
      <c r="D670">
        <v>1000</v>
      </c>
      <c r="E670" t="s">
        <v>196</v>
      </c>
      <c r="F670" s="9">
        <v>2056.8200000000002</v>
      </c>
      <c r="G670" s="9">
        <v>2207.02</v>
      </c>
      <c r="H670" s="19">
        <f>F670-G670</f>
        <v>-150.19999999999982</v>
      </c>
    </row>
    <row r="671" spans="1:8" x14ac:dyDescent="0.25">
      <c r="D671">
        <v>1001</v>
      </c>
      <c r="E671" t="s">
        <v>197</v>
      </c>
      <c r="F671" s="9">
        <v>268783.81</v>
      </c>
      <c r="G671" s="9">
        <v>424196.19</v>
      </c>
      <c r="H671" s="19">
        <f t="shared" ref="H671:H675" si="135">F671-G671</f>
        <v>-155412.38</v>
      </c>
    </row>
    <row r="672" spans="1:8" x14ac:dyDescent="0.25">
      <c r="D672">
        <v>1002</v>
      </c>
      <c r="E672" t="s">
        <v>198</v>
      </c>
      <c r="F672" s="9">
        <v>1398150.99</v>
      </c>
      <c r="G672" s="9">
        <v>1316657.3999999999</v>
      </c>
      <c r="H672" s="19">
        <f t="shared" si="135"/>
        <v>81493.590000000084</v>
      </c>
    </row>
    <row r="673" spans="1:8" x14ac:dyDescent="0.25">
      <c r="D673">
        <v>1003</v>
      </c>
      <c r="E673" t="s">
        <v>199</v>
      </c>
      <c r="F673" s="9">
        <v>0</v>
      </c>
      <c r="G673" s="9">
        <v>0</v>
      </c>
      <c r="H673" s="19">
        <f t="shared" si="135"/>
        <v>0</v>
      </c>
    </row>
    <row r="674" spans="1:8" x14ac:dyDescent="0.25">
      <c r="D674">
        <v>1004</v>
      </c>
      <c r="E674" t="s">
        <v>200</v>
      </c>
      <c r="F674" s="9">
        <v>0</v>
      </c>
      <c r="G674" s="9">
        <v>0</v>
      </c>
      <c r="H674" s="19">
        <f t="shared" si="135"/>
        <v>0</v>
      </c>
    </row>
    <row r="675" spans="1:8" x14ac:dyDescent="0.25">
      <c r="D675">
        <v>1009</v>
      </c>
      <c r="E675" t="s">
        <v>201</v>
      </c>
      <c r="F675" s="9">
        <v>0</v>
      </c>
      <c r="G675" s="9">
        <v>0</v>
      </c>
      <c r="H675" s="19">
        <f t="shared" si="135"/>
        <v>0</v>
      </c>
    </row>
    <row r="676" spans="1:8" x14ac:dyDescent="0.25">
      <c r="F676" s="9"/>
      <c r="G676" s="9"/>
      <c r="H676" s="19"/>
    </row>
    <row r="677" spans="1:8" x14ac:dyDescent="0.25">
      <c r="A677" s="35"/>
      <c r="B677" s="35"/>
      <c r="C677" s="39">
        <v>101</v>
      </c>
      <c r="D677" s="39"/>
      <c r="E677" s="39" t="s">
        <v>202</v>
      </c>
      <c r="F677" s="40">
        <f t="shared" ref="F677:G677" si="136">F678+F679+F680+F681+F682+F683+F684+F685</f>
        <v>413303.21</v>
      </c>
      <c r="G677" s="40">
        <f t="shared" si="136"/>
        <v>429541.97000000003</v>
      </c>
      <c r="H677" s="74">
        <f t="shared" ref="H677:H685" si="137">F677-G677</f>
        <v>-16238.760000000009</v>
      </c>
    </row>
    <row r="678" spans="1:8" x14ac:dyDescent="0.25">
      <c r="D678">
        <v>1010</v>
      </c>
      <c r="E678" t="s">
        <v>203</v>
      </c>
      <c r="F678" s="9">
        <v>112972.5</v>
      </c>
      <c r="G678" s="9">
        <v>112635.34</v>
      </c>
      <c r="H678" s="19">
        <f t="shared" si="137"/>
        <v>337.16000000000349</v>
      </c>
    </row>
    <row r="679" spans="1:8" x14ac:dyDescent="0.25">
      <c r="D679">
        <v>1011</v>
      </c>
      <c r="E679" t="s">
        <v>204</v>
      </c>
      <c r="F679" s="9">
        <v>0</v>
      </c>
      <c r="G679" s="9">
        <v>0</v>
      </c>
      <c r="H679" s="19">
        <f t="shared" si="137"/>
        <v>0</v>
      </c>
    </row>
    <row r="680" spans="1:8" x14ac:dyDescent="0.25">
      <c r="D680">
        <v>1012</v>
      </c>
      <c r="E680" t="s">
        <v>205</v>
      </c>
      <c r="F680" s="9">
        <v>323376.25</v>
      </c>
      <c r="G680" s="9">
        <v>341073.7</v>
      </c>
      <c r="H680" s="19">
        <f t="shared" si="137"/>
        <v>-17697.450000000012</v>
      </c>
    </row>
    <row r="681" spans="1:8" x14ac:dyDescent="0.25">
      <c r="D681">
        <v>1013</v>
      </c>
      <c r="E681" t="s">
        <v>206</v>
      </c>
      <c r="F681" s="9">
        <v>0</v>
      </c>
      <c r="G681" s="9">
        <v>0</v>
      </c>
      <c r="H681" s="19">
        <f t="shared" si="137"/>
        <v>0</v>
      </c>
    </row>
    <row r="682" spans="1:8" x14ac:dyDescent="0.25">
      <c r="D682">
        <v>1014</v>
      </c>
      <c r="E682" t="s">
        <v>207</v>
      </c>
      <c r="F682" s="9">
        <v>0</v>
      </c>
      <c r="G682" s="9">
        <v>0</v>
      </c>
      <c r="H682" s="19">
        <f t="shared" si="137"/>
        <v>0</v>
      </c>
    </row>
    <row r="683" spans="1:8" x14ac:dyDescent="0.25">
      <c r="D683">
        <v>1015</v>
      </c>
      <c r="E683" t="s">
        <v>208</v>
      </c>
      <c r="F683" s="9">
        <v>-9313.75</v>
      </c>
      <c r="G683" s="9">
        <v>-9313.75</v>
      </c>
      <c r="H683" s="19">
        <f t="shared" si="137"/>
        <v>0</v>
      </c>
    </row>
    <row r="684" spans="1:8" x14ac:dyDescent="0.25">
      <c r="D684">
        <v>1016</v>
      </c>
      <c r="E684" t="s">
        <v>209</v>
      </c>
      <c r="F684" s="9">
        <v>0</v>
      </c>
      <c r="G684" s="9">
        <v>0</v>
      </c>
      <c r="H684" s="19">
        <f t="shared" si="137"/>
        <v>0</v>
      </c>
    </row>
    <row r="685" spans="1:8" x14ac:dyDescent="0.25">
      <c r="D685">
        <v>1019</v>
      </c>
      <c r="E685" t="s">
        <v>210</v>
      </c>
      <c r="F685" s="9">
        <v>-13731.79</v>
      </c>
      <c r="G685" s="9">
        <v>-14853.32</v>
      </c>
      <c r="H685" s="19">
        <f t="shared" si="137"/>
        <v>1121.5299999999988</v>
      </c>
    </row>
    <row r="686" spans="1:8" x14ac:dyDescent="0.25">
      <c r="F686" s="9"/>
      <c r="G686" s="9"/>
      <c r="H686" s="19"/>
    </row>
    <row r="687" spans="1:8" x14ac:dyDescent="0.25">
      <c r="C687" s="39">
        <v>102</v>
      </c>
      <c r="D687" s="39"/>
      <c r="E687" s="39" t="s">
        <v>211</v>
      </c>
      <c r="F687" s="40">
        <f t="shared" ref="F687:G687" si="138">F688+F689+F690+F691</f>
        <v>0</v>
      </c>
      <c r="G687" s="40">
        <f t="shared" si="138"/>
        <v>0</v>
      </c>
      <c r="H687" s="74">
        <f t="shared" ref="H687:H691" si="139">F687-G687</f>
        <v>0</v>
      </c>
    </row>
    <row r="688" spans="1:8" x14ac:dyDescent="0.25">
      <c r="D688">
        <v>1020</v>
      </c>
      <c r="E688" t="s">
        <v>212</v>
      </c>
      <c r="F688" s="9">
        <v>0</v>
      </c>
      <c r="G688" s="9">
        <v>0</v>
      </c>
      <c r="H688" s="19">
        <f t="shared" si="139"/>
        <v>0</v>
      </c>
    </row>
    <row r="689" spans="3:8" x14ac:dyDescent="0.25">
      <c r="D689">
        <v>1022</v>
      </c>
      <c r="E689" t="s">
        <v>213</v>
      </c>
      <c r="F689" s="9">
        <v>0</v>
      </c>
      <c r="G689" s="9">
        <v>0</v>
      </c>
      <c r="H689" s="19">
        <f t="shared" si="139"/>
        <v>0</v>
      </c>
    </row>
    <row r="690" spans="3:8" x14ac:dyDescent="0.25">
      <c r="D690">
        <v>1023</v>
      </c>
      <c r="E690" t="s">
        <v>214</v>
      </c>
      <c r="F690" s="9">
        <v>0</v>
      </c>
      <c r="G690" s="9">
        <v>0</v>
      </c>
      <c r="H690" s="19">
        <f t="shared" si="139"/>
        <v>0</v>
      </c>
    </row>
    <row r="691" spans="3:8" x14ac:dyDescent="0.25">
      <c r="D691">
        <v>1029</v>
      </c>
      <c r="E691" t="s">
        <v>215</v>
      </c>
      <c r="F691" s="9">
        <v>0</v>
      </c>
      <c r="G691" s="9">
        <v>0</v>
      </c>
      <c r="H691" s="19">
        <f t="shared" si="139"/>
        <v>0</v>
      </c>
    </row>
    <row r="692" spans="3:8" x14ac:dyDescent="0.25">
      <c r="F692" s="9"/>
      <c r="G692" s="9"/>
      <c r="H692" s="19"/>
    </row>
    <row r="693" spans="3:8" x14ac:dyDescent="0.25">
      <c r="C693" s="39">
        <v>104</v>
      </c>
      <c r="D693" s="39"/>
      <c r="E693" s="39" t="s">
        <v>216</v>
      </c>
      <c r="F693" s="40">
        <f t="shared" ref="F693:G693" si="140">F694+F695+F696+F697+F698+F699+F700+F701</f>
        <v>93910.13</v>
      </c>
      <c r="G693" s="40">
        <f t="shared" si="140"/>
        <v>-20307.11</v>
      </c>
      <c r="H693" s="74">
        <f t="shared" ref="H693:H701" si="141">F693-G693</f>
        <v>114217.24</v>
      </c>
    </row>
    <row r="694" spans="3:8" x14ac:dyDescent="0.25">
      <c r="D694">
        <v>1040</v>
      </c>
      <c r="E694" t="s">
        <v>3</v>
      </c>
      <c r="F694" s="9">
        <v>0</v>
      </c>
      <c r="G694" s="9">
        <v>0</v>
      </c>
      <c r="H694" s="19">
        <f t="shared" si="141"/>
        <v>0</v>
      </c>
    </row>
    <row r="695" spans="3:8" x14ac:dyDescent="0.25">
      <c r="D695">
        <v>1041</v>
      </c>
      <c r="E695" t="s">
        <v>217</v>
      </c>
      <c r="F695" s="9">
        <v>93900.05</v>
      </c>
      <c r="G695" s="9">
        <v>-20317.11</v>
      </c>
      <c r="H695" s="19">
        <f t="shared" si="141"/>
        <v>114217.16</v>
      </c>
    </row>
    <row r="696" spans="3:8" x14ac:dyDescent="0.25">
      <c r="D696">
        <v>1042</v>
      </c>
      <c r="E696" t="s">
        <v>218</v>
      </c>
      <c r="F696" s="9">
        <v>0</v>
      </c>
      <c r="G696" s="9">
        <v>0</v>
      </c>
      <c r="H696" s="19">
        <f t="shared" si="141"/>
        <v>0</v>
      </c>
    </row>
    <row r="697" spans="3:8" x14ac:dyDescent="0.25">
      <c r="D697">
        <v>1043</v>
      </c>
      <c r="E697" t="s">
        <v>219</v>
      </c>
      <c r="F697" s="9">
        <v>10.08</v>
      </c>
      <c r="G697" s="9">
        <v>10</v>
      </c>
      <c r="H697" s="19">
        <f t="shared" si="141"/>
        <v>8.0000000000000071E-2</v>
      </c>
    </row>
    <row r="698" spans="3:8" x14ac:dyDescent="0.25">
      <c r="D698">
        <v>1044</v>
      </c>
      <c r="E698" t="s">
        <v>220</v>
      </c>
      <c r="F698" s="9">
        <v>0</v>
      </c>
      <c r="G698" s="9">
        <v>0</v>
      </c>
      <c r="H698" s="19">
        <f t="shared" si="141"/>
        <v>0</v>
      </c>
    </row>
    <row r="699" spans="3:8" x14ac:dyDescent="0.25">
      <c r="D699">
        <v>1045</v>
      </c>
      <c r="E699" t="s">
        <v>221</v>
      </c>
      <c r="F699" s="9">
        <v>0</v>
      </c>
      <c r="G699" s="9">
        <v>0</v>
      </c>
      <c r="H699" s="19">
        <f t="shared" si="141"/>
        <v>0</v>
      </c>
    </row>
    <row r="700" spans="3:8" x14ac:dyDescent="0.25">
      <c r="D700">
        <v>1046</v>
      </c>
      <c r="E700" t="s">
        <v>222</v>
      </c>
      <c r="F700" s="9">
        <v>0</v>
      </c>
      <c r="G700" s="9">
        <v>0</v>
      </c>
      <c r="H700" s="19">
        <f t="shared" si="141"/>
        <v>0</v>
      </c>
    </row>
    <row r="701" spans="3:8" x14ac:dyDescent="0.25">
      <c r="D701">
        <v>1049</v>
      </c>
      <c r="E701" t="s">
        <v>223</v>
      </c>
      <c r="F701" s="9">
        <v>0</v>
      </c>
      <c r="G701" s="9">
        <v>0</v>
      </c>
      <c r="H701" s="19">
        <f t="shared" si="141"/>
        <v>0</v>
      </c>
    </row>
    <row r="702" spans="3:8" x14ac:dyDescent="0.25">
      <c r="F702" s="9"/>
      <c r="G702" s="9"/>
      <c r="H702" s="19"/>
    </row>
    <row r="703" spans="3:8" x14ac:dyDescent="0.25">
      <c r="C703" s="39">
        <v>106</v>
      </c>
      <c r="D703" s="39"/>
      <c r="E703" s="39" t="s">
        <v>224</v>
      </c>
      <c r="F703" s="40">
        <f t="shared" ref="F703:G703" si="142">F704+F705+F706+F707+F708</f>
        <v>0</v>
      </c>
      <c r="G703" s="40">
        <f t="shared" si="142"/>
        <v>0</v>
      </c>
      <c r="H703" s="74">
        <f t="shared" ref="H703:H708" si="143">F703-G703</f>
        <v>0</v>
      </c>
    </row>
    <row r="704" spans="3:8" x14ac:dyDescent="0.25">
      <c r="D704">
        <v>1060</v>
      </c>
      <c r="E704" t="s">
        <v>225</v>
      </c>
      <c r="F704" s="9">
        <v>0</v>
      </c>
      <c r="G704" s="9">
        <v>0</v>
      </c>
      <c r="H704" s="19">
        <f t="shared" si="143"/>
        <v>0</v>
      </c>
    </row>
    <row r="705" spans="3:8" x14ac:dyDescent="0.25">
      <c r="D705">
        <v>1061</v>
      </c>
      <c r="E705" t="s">
        <v>226</v>
      </c>
      <c r="F705" s="9">
        <v>0</v>
      </c>
      <c r="G705" s="9">
        <v>0</v>
      </c>
      <c r="H705" s="19">
        <f t="shared" si="143"/>
        <v>0</v>
      </c>
    </row>
    <row r="706" spans="3:8" x14ac:dyDescent="0.25">
      <c r="D706">
        <v>1062</v>
      </c>
      <c r="E706" t="s">
        <v>227</v>
      </c>
      <c r="F706" s="9">
        <v>0</v>
      </c>
      <c r="G706" s="9">
        <v>0</v>
      </c>
      <c r="H706" s="19">
        <f t="shared" si="143"/>
        <v>0</v>
      </c>
    </row>
    <row r="707" spans="3:8" x14ac:dyDescent="0.25">
      <c r="D707">
        <v>1063</v>
      </c>
      <c r="E707" t="s">
        <v>228</v>
      </c>
      <c r="F707" s="9">
        <v>0</v>
      </c>
      <c r="G707" s="9">
        <v>0</v>
      </c>
      <c r="H707" s="19">
        <f t="shared" si="143"/>
        <v>0</v>
      </c>
    </row>
    <row r="708" spans="3:8" x14ac:dyDescent="0.25">
      <c r="D708">
        <v>1068</v>
      </c>
      <c r="E708" t="s">
        <v>229</v>
      </c>
      <c r="F708" s="9">
        <v>0</v>
      </c>
      <c r="G708" s="9">
        <v>0</v>
      </c>
      <c r="H708" s="19">
        <f t="shared" si="143"/>
        <v>0</v>
      </c>
    </row>
    <row r="709" spans="3:8" x14ac:dyDescent="0.25">
      <c r="F709" s="9"/>
      <c r="G709" s="9"/>
      <c r="H709" s="19"/>
    </row>
    <row r="710" spans="3:8" x14ac:dyDescent="0.25">
      <c r="C710" s="39">
        <v>107</v>
      </c>
      <c r="D710" s="39"/>
      <c r="E710" s="39" t="s">
        <v>230</v>
      </c>
      <c r="F710" s="40">
        <f t="shared" ref="F710:G710" si="144">F711+F712+F713+F714</f>
        <v>2695</v>
      </c>
      <c r="G710" s="40">
        <f t="shared" si="144"/>
        <v>2695</v>
      </c>
      <c r="H710" s="74">
        <f t="shared" ref="H710:H714" si="145">F710-G710</f>
        <v>0</v>
      </c>
    </row>
    <row r="711" spans="3:8" x14ac:dyDescent="0.25">
      <c r="D711">
        <v>1070</v>
      </c>
      <c r="E711" t="s">
        <v>231</v>
      </c>
      <c r="F711" s="9">
        <v>2695</v>
      </c>
      <c r="G711" s="9">
        <v>2695</v>
      </c>
      <c r="H711" s="19">
        <f t="shared" si="145"/>
        <v>0</v>
      </c>
    </row>
    <row r="712" spans="3:8" x14ac:dyDescent="0.25">
      <c r="D712">
        <v>1071</v>
      </c>
      <c r="E712" t="s">
        <v>232</v>
      </c>
      <c r="F712" s="9">
        <v>0</v>
      </c>
      <c r="G712" s="9">
        <v>0</v>
      </c>
      <c r="H712" s="19">
        <f t="shared" si="145"/>
        <v>0</v>
      </c>
    </row>
    <row r="713" spans="3:8" x14ac:dyDescent="0.25">
      <c r="D713">
        <v>1072</v>
      </c>
      <c r="E713" t="s">
        <v>233</v>
      </c>
      <c r="F713" s="9">
        <v>0</v>
      </c>
      <c r="G713" s="9">
        <v>0</v>
      </c>
      <c r="H713" s="19">
        <f t="shared" si="145"/>
        <v>0</v>
      </c>
    </row>
    <row r="714" spans="3:8" x14ac:dyDescent="0.25">
      <c r="D714">
        <v>1079</v>
      </c>
      <c r="E714" t="s">
        <v>234</v>
      </c>
      <c r="F714" s="9">
        <v>0</v>
      </c>
      <c r="G714" s="9">
        <v>0</v>
      </c>
      <c r="H714" s="19">
        <f t="shared" si="145"/>
        <v>0</v>
      </c>
    </row>
    <row r="715" spans="3:8" x14ac:dyDescent="0.25">
      <c r="F715" s="9"/>
      <c r="G715" s="9"/>
      <c r="H715" s="19"/>
    </row>
    <row r="716" spans="3:8" x14ac:dyDescent="0.25">
      <c r="C716" s="39">
        <v>108</v>
      </c>
      <c r="D716" s="39"/>
      <c r="E716" s="39" t="s">
        <v>235</v>
      </c>
      <c r="F716" s="40">
        <f t="shared" ref="F716:G716" si="146">F717+F718+F719+F720+F721+F722</f>
        <v>2480829.15</v>
      </c>
      <c r="G716" s="40">
        <f t="shared" si="146"/>
        <v>2502269.15</v>
      </c>
      <c r="H716" s="74">
        <f t="shared" ref="H716:H722" si="147">F716-G716</f>
        <v>-21440</v>
      </c>
    </row>
    <row r="717" spans="3:8" x14ac:dyDescent="0.25">
      <c r="D717">
        <v>1080</v>
      </c>
      <c r="E717" t="s">
        <v>236</v>
      </c>
      <c r="F717" s="9">
        <v>199365</v>
      </c>
      <c r="G717" s="9">
        <v>205805</v>
      </c>
      <c r="H717" s="19">
        <f t="shared" si="147"/>
        <v>-6440</v>
      </c>
    </row>
    <row r="718" spans="3:8" x14ac:dyDescent="0.25">
      <c r="D718">
        <v>1084</v>
      </c>
      <c r="E718" t="s">
        <v>237</v>
      </c>
      <c r="F718" s="9">
        <v>2281464.15</v>
      </c>
      <c r="G718" s="9">
        <v>2296464.15</v>
      </c>
      <c r="H718" s="19">
        <f t="shared" si="147"/>
        <v>-15000</v>
      </c>
    </row>
    <row r="719" spans="3:8" x14ac:dyDescent="0.25">
      <c r="D719">
        <v>1086</v>
      </c>
      <c r="E719" t="s">
        <v>238</v>
      </c>
      <c r="F719" s="9">
        <v>0</v>
      </c>
      <c r="G719" s="9">
        <v>0</v>
      </c>
      <c r="H719" s="19">
        <f t="shared" si="147"/>
        <v>0</v>
      </c>
    </row>
    <row r="720" spans="3:8" x14ac:dyDescent="0.25">
      <c r="D720">
        <v>1087</v>
      </c>
      <c r="E720" t="s">
        <v>239</v>
      </c>
      <c r="F720" s="9">
        <v>0</v>
      </c>
      <c r="G720" s="9">
        <v>0</v>
      </c>
      <c r="H720" s="19">
        <f t="shared" si="147"/>
        <v>0</v>
      </c>
    </row>
    <row r="721" spans="2:8" x14ac:dyDescent="0.25">
      <c r="D721">
        <v>1088</v>
      </c>
      <c r="E721" t="s">
        <v>240</v>
      </c>
      <c r="F721" s="9">
        <v>0</v>
      </c>
      <c r="G721" s="9">
        <v>0</v>
      </c>
      <c r="H721" s="19">
        <f t="shared" si="147"/>
        <v>0</v>
      </c>
    </row>
    <row r="722" spans="2:8" x14ac:dyDescent="0.25">
      <c r="D722">
        <v>1089</v>
      </c>
      <c r="E722" t="s">
        <v>241</v>
      </c>
      <c r="F722" s="9">
        <v>0</v>
      </c>
      <c r="G722" s="9">
        <v>0</v>
      </c>
      <c r="H722" s="19">
        <f t="shared" si="147"/>
        <v>0</v>
      </c>
    </row>
    <row r="723" spans="2:8" x14ac:dyDescent="0.25">
      <c r="F723" s="9"/>
      <c r="G723" s="9"/>
      <c r="H723" s="19"/>
    </row>
    <row r="724" spans="2:8" x14ac:dyDescent="0.25">
      <c r="C724" s="39">
        <v>109</v>
      </c>
      <c r="D724" s="39"/>
      <c r="E724" s="39" t="s">
        <v>242</v>
      </c>
      <c r="F724" s="40">
        <f t="shared" ref="F724:G724" si="148">F725+F726+F727+F728</f>
        <v>0</v>
      </c>
      <c r="G724" s="40">
        <f t="shared" si="148"/>
        <v>0</v>
      </c>
      <c r="H724" s="74">
        <f t="shared" ref="H724:H728" si="149">F724-G724</f>
        <v>0</v>
      </c>
    </row>
    <row r="725" spans="2:8" x14ac:dyDescent="0.25">
      <c r="D725">
        <v>1090</v>
      </c>
      <c r="E725" t="s">
        <v>242</v>
      </c>
      <c r="F725" s="9">
        <v>0</v>
      </c>
      <c r="G725" s="9">
        <v>0</v>
      </c>
      <c r="H725" s="19">
        <f t="shared" si="149"/>
        <v>0</v>
      </c>
    </row>
    <row r="726" spans="2:8" x14ac:dyDescent="0.25">
      <c r="D726">
        <v>1091</v>
      </c>
      <c r="E726" t="s">
        <v>243</v>
      </c>
      <c r="F726" s="9">
        <v>0</v>
      </c>
      <c r="G726" s="9">
        <v>0</v>
      </c>
      <c r="H726" s="19">
        <f t="shared" si="149"/>
        <v>0</v>
      </c>
    </row>
    <row r="727" spans="2:8" x14ac:dyDescent="0.25">
      <c r="D727">
        <v>1092</v>
      </c>
      <c r="E727" t="s">
        <v>244</v>
      </c>
      <c r="F727" s="9">
        <v>0</v>
      </c>
      <c r="G727" s="9">
        <v>0</v>
      </c>
      <c r="H727" s="19">
        <f t="shared" si="149"/>
        <v>0</v>
      </c>
    </row>
    <row r="728" spans="2:8" x14ac:dyDescent="0.25">
      <c r="D728">
        <v>1093</v>
      </c>
      <c r="E728" t="s">
        <v>245</v>
      </c>
      <c r="F728" s="9">
        <v>0</v>
      </c>
      <c r="G728" s="9">
        <v>0</v>
      </c>
      <c r="H728" s="19">
        <f t="shared" si="149"/>
        <v>0</v>
      </c>
    </row>
    <row r="729" spans="2:8" x14ac:dyDescent="0.25">
      <c r="F729" s="9"/>
      <c r="G729" s="9"/>
      <c r="H729" s="19"/>
    </row>
    <row r="730" spans="2:8" x14ac:dyDescent="0.25">
      <c r="B730" s="53">
        <v>14</v>
      </c>
      <c r="C730" s="53"/>
      <c r="D730" s="53"/>
      <c r="E730" s="53" t="s">
        <v>246</v>
      </c>
      <c r="F730" s="54">
        <f t="shared" ref="F730:G730" si="150">F731+F742+F748+F759+F770</f>
        <v>2637819.1999999997</v>
      </c>
      <c r="G730" s="54">
        <f t="shared" si="150"/>
        <v>2581806.4</v>
      </c>
      <c r="H730" s="75">
        <f t="shared" ref="H730:H740" si="151">F730-G730</f>
        <v>56012.799999999814</v>
      </c>
    </row>
    <row r="731" spans="2:8" x14ac:dyDescent="0.25">
      <c r="C731" s="39">
        <v>140</v>
      </c>
      <c r="D731" s="39"/>
      <c r="E731" s="39" t="s">
        <v>247</v>
      </c>
      <c r="F731" s="40">
        <f t="shared" ref="F731:G731" si="152">F732+F733+F734+F735+F736+F737+F738+F739+F740</f>
        <v>2564066.5499999998</v>
      </c>
      <c r="G731" s="40">
        <f t="shared" si="152"/>
        <v>2527641.88</v>
      </c>
      <c r="H731" s="74">
        <f t="shared" si="151"/>
        <v>36424.669999999925</v>
      </c>
    </row>
    <row r="732" spans="2:8" x14ac:dyDescent="0.25">
      <c r="D732">
        <v>1400</v>
      </c>
      <c r="E732" t="s">
        <v>248</v>
      </c>
      <c r="F732" s="9">
        <v>0</v>
      </c>
      <c r="G732" s="9">
        <v>0</v>
      </c>
      <c r="H732" s="19">
        <f t="shared" si="151"/>
        <v>0</v>
      </c>
    </row>
    <row r="733" spans="2:8" x14ac:dyDescent="0.25">
      <c r="D733">
        <v>1401</v>
      </c>
      <c r="E733" t="s">
        <v>249</v>
      </c>
      <c r="F733" s="9">
        <v>652976.24</v>
      </c>
      <c r="G733" s="9">
        <v>667333.89</v>
      </c>
      <c r="H733" s="19">
        <f t="shared" si="151"/>
        <v>-14357.650000000023</v>
      </c>
    </row>
    <row r="734" spans="2:8" x14ac:dyDescent="0.25">
      <c r="D734">
        <v>1402</v>
      </c>
      <c r="E734" t="s">
        <v>250</v>
      </c>
      <c r="F734" s="9">
        <v>0</v>
      </c>
      <c r="G734" s="9">
        <v>0</v>
      </c>
      <c r="H734" s="19">
        <f t="shared" si="151"/>
        <v>0</v>
      </c>
    </row>
    <row r="735" spans="2:8" x14ac:dyDescent="0.25">
      <c r="D735">
        <v>1403</v>
      </c>
      <c r="E735" t="s">
        <v>251</v>
      </c>
      <c r="F735" s="9">
        <v>358220.21</v>
      </c>
      <c r="G735" s="9">
        <v>258837.89</v>
      </c>
      <c r="H735" s="19">
        <f t="shared" si="151"/>
        <v>99382.32</v>
      </c>
    </row>
    <row r="736" spans="2:8" x14ac:dyDescent="0.25">
      <c r="D736">
        <v>1404</v>
      </c>
      <c r="E736" t="s">
        <v>252</v>
      </c>
      <c r="F736" s="9">
        <v>1552870.1</v>
      </c>
      <c r="G736" s="9">
        <v>1601470.1</v>
      </c>
      <c r="H736" s="19">
        <f t="shared" si="151"/>
        <v>-48600</v>
      </c>
    </row>
    <row r="737" spans="3:8" x14ac:dyDescent="0.25">
      <c r="D737">
        <v>1405</v>
      </c>
      <c r="E737" t="s">
        <v>253</v>
      </c>
      <c r="F737" s="9">
        <v>0</v>
      </c>
      <c r="G737" s="9">
        <v>0</v>
      </c>
      <c r="H737" s="19">
        <f t="shared" si="151"/>
        <v>0</v>
      </c>
    </row>
    <row r="738" spans="3:8" x14ac:dyDescent="0.25">
      <c r="D738">
        <v>1406</v>
      </c>
      <c r="E738" t="s">
        <v>254</v>
      </c>
      <c r="F738" s="9">
        <v>0</v>
      </c>
      <c r="G738" s="9">
        <v>0</v>
      </c>
      <c r="H738" s="19">
        <f t="shared" si="151"/>
        <v>0</v>
      </c>
    </row>
    <row r="739" spans="3:8" x14ac:dyDescent="0.25">
      <c r="D739">
        <v>1407</v>
      </c>
      <c r="E739" t="s">
        <v>255</v>
      </c>
      <c r="F739" s="9">
        <v>0</v>
      </c>
      <c r="G739" s="9">
        <v>0</v>
      </c>
      <c r="H739" s="19">
        <f t="shared" si="151"/>
        <v>0</v>
      </c>
    </row>
    <row r="740" spans="3:8" x14ac:dyDescent="0.25">
      <c r="D740">
        <v>1409</v>
      </c>
      <c r="E740" t="s">
        <v>256</v>
      </c>
      <c r="F740" s="9">
        <v>0</v>
      </c>
      <c r="G740" s="9">
        <v>0</v>
      </c>
      <c r="H740" s="19">
        <f t="shared" si="151"/>
        <v>0</v>
      </c>
    </row>
    <row r="741" spans="3:8" x14ac:dyDescent="0.25">
      <c r="F741" s="9"/>
      <c r="G741" s="9"/>
      <c r="H741" s="19"/>
    </row>
    <row r="742" spans="3:8" x14ac:dyDescent="0.25">
      <c r="C742" s="39">
        <v>142</v>
      </c>
      <c r="D742" s="39"/>
      <c r="E742" s="39" t="s">
        <v>257</v>
      </c>
      <c r="F742" s="40">
        <f t="shared" ref="F742:G742" si="153">F743+F744+F745+F746</f>
        <v>73752.649999999994</v>
      </c>
      <c r="G742" s="40">
        <f t="shared" si="153"/>
        <v>54164.52</v>
      </c>
      <c r="H742" s="74">
        <f t="shared" ref="H742:H746" si="154">F742-G742</f>
        <v>19588.129999999997</v>
      </c>
    </row>
    <row r="743" spans="3:8" x14ac:dyDescent="0.25">
      <c r="D743" s="35">
        <v>1420</v>
      </c>
      <c r="E743" s="35" t="s">
        <v>258</v>
      </c>
      <c r="F743" s="9">
        <v>0</v>
      </c>
      <c r="G743" s="9">
        <v>0</v>
      </c>
      <c r="H743" s="19">
        <f t="shared" si="154"/>
        <v>0</v>
      </c>
    </row>
    <row r="744" spans="3:8" x14ac:dyDescent="0.25">
      <c r="D744" s="35">
        <v>1421</v>
      </c>
      <c r="E744" s="35" t="s">
        <v>259</v>
      </c>
      <c r="F744" s="9">
        <v>0</v>
      </c>
      <c r="G744" s="9">
        <v>0</v>
      </c>
      <c r="H744" s="19">
        <f t="shared" si="154"/>
        <v>0</v>
      </c>
    </row>
    <row r="745" spans="3:8" x14ac:dyDescent="0.25">
      <c r="D745" s="35">
        <v>1427</v>
      </c>
      <c r="E745" s="35" t="s">
        <v>260</v>
      </c>
      <c r="F745" s="9">
        <v>0</v>
      </c>
      <c r="G745" s="9">
        <v>0</v>
      </c>
      <c r="H745" s="19">
        <f t="shared" si="154"/>
        <v>0</v>
      </c>
    </row>
    <row r="746" spans="3:8" x14ac:dyDescent="0.25">
      <c r="D746" s="35">
        <v>1429</v>
      </c>
      <c r="E746" s="35" t="s">
        <v>261</v>
      </c>
      <c r="F746" s="36">
        <v>73752.649999999994</v>
      </c>
      <c r="G746" s="36">
        <v>54164.52</v>
      </c>
      <c r="H746" s="19">
        <f t="shared" si="154"/>
        <v>19588.129999999997</v>
      </c>
    </row>
    <row r="747" spans="3:8" x14ac:dyDescent="0.25">
      <c r="F747" s="9"/>
      <c r="G747" s="9"/>
      <c r="H747" s="19"/>
    </row>
    <row r="748" spans="3:8" x14ac:dyDescent="0.25">
      <c r="C748" s="39">
        <v>144</v>
      </c>
      <c r="D748" s="39"/>
      <c r="E748" s="39" t="s">
        <v>262</v>
      </c>
      <c r="F748" s="40">
        <f t="shared" ref="F748:G748" si="155">F749+F750+F751+F752+F753+F754+F755+F756+F757</f>
        <v>0</v>
      </c>
      <c r="G748" s="40">
        <f t="shared" si="155"/>
        <v>0</v>
      </c>
      <c r="H748" s="74">
        <f t="shared" ref="H748:H757" si="156">F748-G748</f>
        <v>0</v>
      </c>
    </row>
    <row r="749" spans="3:8" x14ac:dyDescent="0.25">
      <c r="D749">
        <v>1440</v>
      </c>
      <c r="E749" t="s">
        <v>263</v>
      </c>
      <c r="F749" s="9">
        <v>0</v>
      </c>
      <c r="G749" s="9">
        <v>0</v>
      </c>
      <c r="H749" s="19">
        <f t="shared" si="156"/>
        <v>0</v>
      </c>
    </row>
    <row r="750" spans="3:8" x14ac:dyDescent="0.25">
      <c r="D750">
        <v>1441</v>
      </c>
      <c r="E750" t="s">
        <v>264</v>
      </c>
      <c r="F750" s="9">
        <v>0</v>
      </c>
      <c r="G750" s="9">
        <v>0</v>
      </c>
      <c r="H750" s="19">
        <f t="shared" si="156"/>
        <v>0</v>
      </c>
    </row>
    <row r="751" spans="3:8" x14ac:dyDescent="0.25">
      <c r="D751">
        <v>1442</v>
      </c>
      <c r="E751" t="s">
        <v>265</v>
      </c>
      <c r="F751" s="9">
        <v>0</v>
      </c>
      <c r="G751" s="9">
        <v>0</v>
      </c>
      <c r="H751" s="19">
        <f t="shared" si="156"/>
        <v>0</v>
      </c>
    </row>
    <row r="752" spans="3:8" x14ac:dyDescent="0.25">
      <c r="D752">
        <v>1443</v>
      </c>
      <c r="E752" t="s">
        <v>266</v>
      </c>
      <c r="F752" s="9">
        <v>0</v>
      </c>
      <c r="G752" s="9">
        <v>0</v>
      </c>
      <c r="H752" s="19">
        <f t="shared" si="156"/>
        <v>0</v>
      </c>
    </row>
    <row r="753" spans="3:8" x14ac:dyDescent="0.25">
      <c r="D753">
        <v>1444</v>
      </c>
      <c r="E753" t="s">
        <v>267</v>
      </c>
      <c r="F753" s="9">
        <v>0</v>
      </c>
      <c r="G753" s="9">
        <v>0</v>
      </c>
      <c r="H753" s="19">
        <f t="shared" si="156"/>
        <v>0</v>
      </c>
    </row>
    <row r="754" spans="3:8" x14ac:dyDescent="0.25">
      <c r="D754">
        <v>1445</v>
      </c>
      <c r="E754" t="s">
        <v>268</v>
      </c>
      <c r="F754" s="9">
        <v>0</v>
      </c>
      <c r="G754" s="9">
        <v>0</v>
      </c>
      <c r="H754" s="19">
        <f t="shared" si="156"/>
        <v>0</v>
      </c>
    </row>
    <row r="755" spans="3:8" x14ac:dyDescent="0.25">
      <c r="D755">
        <v>1446</v>
      </c>
      <c r="E755" t="s">
        <v>269</v>
      </c>
      <c r="F755" s="9">
        <v>0</v>
      </c>
      <c r="G755" s="9">
        <v>0</v>
      </c>
      <c r="H755" s="19">
        <f t="shared" si="156"/>
        <v>0</v>
      </c>
    </row>
    <row r="756" spans="3:8" x14ac:dyDescent="0.25">
      <c r="D756">
        <v>1447</v>
      </c>
      <c r="E756" t="s">
        <v>270</v>
      </c>
      <c r="F756" s="9">
        <v>0</v>
      </c>
      <c r="G756" s="9">
        <v>0</v>
      </c>
      <c r="H756" s="19">
        <f t="shared" si="156"/>
        <v>0</v>
      </c>
    </row>
    <row r="757" spans="3:8" x14ac:dyDescent="0.25">
      <c r="D757">
        <v>1448</v>
      </c>
      <c r="E757" t="s">
        <v>271</v>
      </c>
      <c r="F757" s="9">
        <v>0</v>
      </c>
      <c r="G757" s="9">
        <v>0</v>
      </c>
      <c r="H757" s="19">
        <f t="shared" si="156"/>
        <v>0</v>
      </c>
    </row>
    <row r="758" spans="3:8" x14ac:dyDescent="0.25">
      <c r="F758" s="9"/>
      <c r="G758" s="9"/>
      <c r="H758" s="19"/>
    </row>
    <row r="759" spans="3:8" x14ac:dyDescent="0.25">
      <c r="C759" s="39">
        <v>145</v>
      </c>
      <c r="D759" s="39"/>
      <c r="E759" s="39" t="s">
        <v>272</v>
      </c>
      <c r="F759" s="40">
        <f t="shared" ref="F759:G759" si="157">F760+F761+F762+F763+F764+F765+F766+F767+F768</f>
        <v>0</v>
      </c>
      <c r="G759" s="40">
        <f t="shared" si="157"/>
        <v>0</v>
      </c>
      <c r="H759" s="74">
        <f t="shared" ref="H759:H768" si="158">F759-G759</f>
        <v>0</v>
      </c>
    </row>
    <row r="760" spans="3:8" x14ac:dyDescent="0.25">
      <c r="D760">
        <v>1450</v>
      </c>
      <c r="E760" t="s">
        <v>273</v>
      </c>
      <c r="F760" s="9">
        <v>0</v>
      </c>
      <c r="G760" s="9">
        <v>0</v>
      </c>
      <c r="H760" s="19">
        <f t="shared" si="158"/>
        <v>0</v>
      </c>
    </row>
    <row r="761" spans="3:8" x14ac:dyDescent="0.25">
      <c r="D761">
        <v>1451</v>
      </c>
      <c r="E761" t="s">
        <v>274</v>
      </c>
      <c r="F761" s="9">
        <v>0</v>
      </c>
      <c r="G761" s="9">
        <v>0</v>
      </c>
      <c r="H761" s="19">
        <f t="shared" si="158"/>
        <v>0</v>
      </c>
    </row>
    <row r="762" spans="3:8" x14ac:dyDescent="0.25">
      <c r="D762">
        <v>1452</v>
      </c>
      <c r="E762" t="s">
        <v>275</v>
      </c>
      <c r="F762" s="9">
        <v>0</v>
      </c>
      <c r="G762" s="9">
        <v>0</v>
      </c>
      <c r="H762" s="19">
        <f t="shared" si="158"/>
        <v>0</v>
      </c>
    </row>
    <row r="763" spans="3:8" x14ac:dyDescent="0.25">
      <c r="D763">
        <v>1453</v>
      </c>
      <c r="E763" t="s">
        <v>276</v>
      </c>
      <c r="F763" s="9">
        <v>0</v>
      </c>
      <c r="G763" s="9">
        <v>0</v>
      </c>
      <c r="H763" s="19">
        <f t="shared" si="158"/>
        <v>0</v>
      </c>
    </row>
    <row r="764" spans="3:8" x14ac:dyDescent="0.25">
      <c r="D764">
        <v>1454</v>
      </c>
      <c r="E764" t="s">
        <v>277</v>
      </c>
      <c r="F764" s="9">
        <v>0</v>
      </c>
      <c r="G764" s="9">
        <v>0</v>
      </c>
      <c r="H764" s="19">
        <f t="shared" si="158"/>
        <v>0</v>
      </c>
    </row>
    <row r="765" spans="3:8" x14ac:dyDescent="0.25">
      <c r="D765">
        <v>1455</v>
      </c>
      <c r="E765" t="s">
        <v>278</v>
      </c>
      <c r="F765" s="9">
        <v>0</v>
      </c>
      <c r="G765" s="9">
        <v>0</v>
      </c>
      <c r="H765" s="19">
        <f t="shared" si="158"/>
        <v>0</v>
      </c>
    </row>
    <row r="766" spans="3:8" x14ac:dyDescent="0.25">
      <c r="D766">
        <v>1456</v>
      </c>
      <c r="E766" t="s">
        <v>279</v>
      </c>
      <c r="F766" s="9">
        <v>0</v>
      </c>
      <c r="G766" s="9">
        <v>0</v>
      </c>
      <c r="H766" s="19">
        <f t="shared" si="158"/>
        <v>0</v>
      </c>
    </row>
    <row r="767" spans="3:8" x14ac:dyDescent="0.25">
      <c r="D767">
        <v>1457</v>
      </c>
      <c r="E767" t="s">
        <v>280</v>
      </c>
      <c r="F767" s="9">
        <v>0</v>
      </c>
      <c r="G767" s="9">
        <v>0</v>
      </c>
      <c r="H767" s="19">
        <f t="shared" si="158"/>
        <v>0</v>
      </c>
    </row>
    <row r="768" spans="3:8" x14ac:dyDescent="0.25">
      <c r="D768">
        <v>1458</v>
      </c>
      <c r="E768" t="s">
        <v>281</v>
      </c>
      <c r="F768" s="9">
        <v>0</v>
      </c>
      <c r="G768" s="9">
        <v>0</v>
      </c>
      <c r="H768" s="19">
        <f t="shared" si="158"/>
        <v>0</v>
      </c>
    </row>
    <row r="769" spans="1:8" x14ac:dyDescent="0.25">
      <c r="F769" s="9"/>
      <c r="G769" s="9"/>
      <c r="H769" s="19"/>
    </row>
    <row r="770" spans="1:8" x14ac:dyDescent="0.25">
      <c r="C770" s="39">
        <v>146</v>
      </c>
      <c r="D770" s="39"/>
      <c r="E770" s="39" t="s">
        <v>282</v>
      </c>
      <c r="F770" s="40">
        <f t="shared" ref="F770:G770" si="159">F771+F772+F773+F774+F775+F776+F777+F778+F779+F780</f>
        <v>0</v>
      </c>
      <c r="G770" s="40">
        <f t="shared" si="159"/>
        <v>0</v>
      </c>
      <c r="H770" s="74">
        <f t="shared" ref="H770:H780" si="160">F770-G770</f>
        <v>0</v>
      </c>
    </row>
    <row r="771" spans="1:8" x14ac:dyDescent="0.25">
      <c r="D771">
        <v>1460</v>
      </c>
      <c r="E771" t="s">
        <v>283</v>
      </c>
      <c r="F771" s="9">
        <v>0</v>
      </c>
      <c r="G771" s="9">
        <v>0</v>
      </c>
      <c r="H771" s="19">
        <f t="shared" si="160"/>
        <v>0</v>
      </c>
    </row>
    <row r="772" spans="1:8" x14ac:dyDescent="0.25">
      <c r="D772">
        <v>1461</v>
      </c>
      <c r="E772" t="s">
        <v>284</v>
      </c>
      <c r="F772" s="9">
        <v>0</v>
      </c>
      <c r="G772" s="9">
        <v>0</v>
      </c>
      <c r="H772" s="19">
        <f t="shared" si="160"/>
        <v>0</v>
      </c>
    </row>
    <row r="773" spans="1:8" x14ac:dyDescent="0.25">
      <c r="D773">
        <v>1462</v>
      </c>
      <c r="E773" t="s">
        <v>285</v>
      </c>
      <c r="F773" s="9">
        <v>0</v>
      </c>
      <c r="G773" s="9">
        <v>0</v>
      </c>
      <c r="H773" s="19">
        <f t="shared" si="160"/>
        <v>0</v>
      </c>
    </row>
    <row r="774" spans="1:8" x14ac:dyDescent="0.25">
      <c r="D774">
        <v>1463</v>
      </c>
      <c r="E774" t="s">
        <v>286</v>
      </c>
      <c r="F774" s="9">
        <v>0</v>
      </c>
      <c r="G774" s="9">
        <v>0</v>
      </c>
      <c r="H774" s="19">
        <f t="shared" si="160"/>
        <v>0</v>
      </c>
    </row>
    <row r="775" spans="1:8" x14ac:dyDescent="0.25">
      <c r="D775">
        <v>1464</v>
      </c>
      <c r="E775" t="s">
        <v>287</v>
      </c>
      <c r="F775" s="9">
        <v>0</v>
      </c>
      <c r="G775" s="9">
        <v>0</v>
      </c>
      <c r="H775" s="19">
        <f t="shared" si="160"/>
        <v>0</v>
      </c>
    </row>
    <row r="776" spans="1:8" x14ac:dyDescent="0.25">
      <c r="D776">
        <v>1465</v>
      </c>
      <c r="E776" t="s">
        <v>288</v>
      </c>
      <c r="F776" s="9">
        <v>0</v>
      </c>
      <c r="G776" s="9">
        <v>0</v>
      </c>
      <c r="H776" s="19">
        <f t="shared" si="160"/>
        <v>0</v>
      </c>
    </row>
    <row r="777" spans="1:8" x14ac:dyDescent="0.25">
      <c r="D777">
        <v>1466</v>
      </c>
      <c r="E777" t="s">
        <v>289</v>
      </c>
      <c r="F777" s="9">
        <v>0</v>
      </c>
      <c r="G777" s="9">
        <v>0</v>
      </c>
      <c r="H777" s="19">
        <f t="shared" si="160"/>
        <v>0</v>
      </c>
    </row>
    <row r="778" spans="1:8" x14ac:dyDescent="0.25">
      <c r="D778">
        <v>1467</v>
      </c>
      <c r="E778" t="s">
        <v>290</v>
      </c>
      <c r="F778" s="9">
        <v>0</v>
      </c>
      <c r="G778" s="9">
        <v>0</v>
      </c>
      <c r="H778" s="19">
        <f t="shared" si="160"/>
        <v>0</v>
      </c>
    </row>
    <row r="779" spans="1:8" x14ac:dyDescent="0.25">
      <c r="D779">
        <v>1468</v>
      </c>
      <c r="E779" t="s">
        <v>291</v>
      </c>
      <c r="F779" s="9">
        <v>0</v>
      </c>
      <c r="G779" s="9">
        <v>0</v>
      </c>
      <c r="H779" s="19">
        <f t="shared" si="160"/>
        <v>0</v>
      </c>
    </row>
    <row r="780" spans="1:8" x14ac:dyDescent="0.25">
      <c r="D780">
        <v>1469</v>
      </c>
      <c r="E780" t="s">
        <v>292</v>
      </c>
      <c r="F780" s="9">
        <v>0</v>
      </c>
      <c r="G780" s="9">
        <v>0</v>
      </c>
      <c r="H780" s="19">
        <f t="shared" si="160"/>
        <v>0</v>
      </c>
    </row>
    <row r="781" spans="1:8" x14ac:dyDescent="0.25">
      <c r="F781" s="9"/>
      <c r="G781" s="9"/>
      <c r="H781" s="19"/>
    </row>
    <row r="782" spans="1:8" x14ac:dyDescent="0.25">
      <c r="F782" s="9"/>
      <c r="G782" s="9"/>
      <c r="H782" s="19"/>
    </row>
    <row r="783" spans="1:8" ht="21" x14ac:dyDescent="0.35">
      <c r="A783" s="55">
        <v>2</v>
      </c>
      <c r="B783" s="55"/>
      <c r="C783" s="55"/>
      <c r="D783" s="55"/>
      <c r="E783" s="55" t="s">
        <v>293</v>
      </c>
      <c r="F783" s="56">
        <f t="shared" ref="F783:G783" si="161">F785+F795+F805+F815+F827+F835+F846+F853+F856+F860+F863+F866+F869+F872+F875+F878</f>
        <v>7297548.3099999996</v>
      </c>
      <c r="G783" s="56">
        <f t="shared" si="161"/>
        <v>7239066.0200000005</v>
      </c>
      <c r="H783" s="76">
        <f t="shared" ref="H783:H793" si="162">F783-G783</f>
        <v>58482.289999999106</v>
      </c>
    </row>
    <row r="784" spans="1:8" x14ac:dyDescent="0.25">
      <c r="A784" s="2"/>
      <c r="B784" s="57">
        <v>20</v>
      </c>
      <c r="C784" s="57"/>
      <c r="D784" s="57"/>
      <c r="E784" s="57" t="s">
        <v>294</v>
      </c>
      <c r="F784" s="58">
        <f t="shared" ref="F784:G784" si="163">F785+F795+F805+F815+F827+F835+F846</f>
        <v>4819394.9499999993</v>
      </c>
      <c r="G784" s="58">
        <f t="shared" si="163"/>
        <v>4936358.18</v>
      </c>
      <c r="H784" s="77">
        <f t="shared" si="162"/>
        <v>-116963.23000000045</v>
      </c>
    </row>
    <row r="785" spans="3:8" x14ac:dyDescent="0.25">
      <c r="C785" s="59">
        <v>200</v>
      </c>
      <c r="D785" s="59"/>
      <c r="E785" s="59" t="s">
        <v>295</v>
      </c>
      <c r="F785" s="60">
        <f t="shared" ref="F785:G785" si="164">F786+F787+F788+F789+F790+F791+F792+F793</f>
        <v>288807.18</v>
      </c>
      <c r="G785" s="60">
        <f t="shared" si="164"/>
        <v>235227.35</v>
      </c>
      <c r="H785" s="78">
        <f t="shared" si="162"/>
        <v>53579.829999999987</v>
      </c>
    </row>
    <row r="786" spans="3:8" x14ac:dyDescent="0.25">
      <c r="D786">
        <v>2000</v>
      </c>
      <c r="E786" t="s">
        <v>296</v>
      </c>
      <c r="F786" s="9">
        <v>196858.3</v>
      </c>
      <c r="G786" s="9">
        <v>141826.45000000001</v>
      </c>
      <c r="H786" s="19">
        <f t="shared" si="162"/>
        <v>55031.849999999977</v>
      </c>
    </row>
    <row r="787" spans="3:8" x14ac:dyDescent="0.25">
      <c r="D787">
        <v>2001</v>
      </c>
      <c r="E787" t="s">
        <v>204</v>
      </c>
      <c r="F787" s="9">
        <v>-2051.12</v>
      </c>
      <c r="G787" s="9">
        <v>-599.1</v>
      </c>
      <c r="H787" s="19">
        <f t="shared" si="162"/>
        <v>-1452.02</v>
      </c>
    </row>
    <row r="788" spans="3:8" x14ac:dyDescent="0.25">
      <c r="D788">
        <v>2002</v>
      </c>
      <c r="E788" t="s">
        <v>297</v>
      </c>
      <c r="F788" s="9">
        <v>0</v>
      </c>
      <c r="G788" s="9">
        <v>0</v>
      </c>
      <c r="H788" s="19">
        <f t="shared" si="162"/>
        <v>0</v>
      </c>
    </row>
    <row r="789" spans="3:8" x14ac:dyDescent="0.25">
      <c r="D789">
        <v>2003</v>
      </c>
      <c r="E789" t="s">
        <v>298</v>
      </c>
      <c r="F789" s="9">
        <v>0</v>
      </c>
      <c r="G789" s="9">
        <v>0</v>
      </c>
      <c r="H789" s="19">
        <f t="shared" si="162"/>
        <v>0</v>
      </c>
    </row>
    <row r="790" spans="3:8" x14ac:dyDescent="0.25">
      <c r="D790">
        <v>2004</v>
      </c>
      <c r="E790" t="s">
        <v>299</v>
      </c>
      <c r="F790" s="9">
        <v>0</v>
      </c>
      <c r="G790" s="9">
        <v>0</v>
      </c>
      <c r="H790" s="19">
        <f t="shared" si="162"/>
        <v>0</v>
      </c>
    </row>
    <row r="791" spans="3:8" x14ac:dyDescent="0.25">
      <c r="D791">
        <v>2005</v>
      </c>
      <c r="E791" t="s">
        <v>208</v>
      </c>
      <c r="F791" s="9">
        <v>94000</v>
      </c>
      <c r="G791" s="9">
        <v>94000</v>
      </c>
      <c r="H791" s="19">
        <f t="shared" si="162"/>
        <v>0</v>
      </c>
    </row>
    <row r="792" spans="3:8" x14ac:dyDescent="0.25">
      <c r="D792">
        <v>2006</v>
      </c>
      <c r="E792" t="s">
        <v>300</v>
      </c>
      <c r="F792" s="9">
        <v>0</v>
      </c>
      <c r="G792" s="9">
        <v>0</v>
      </c>
      <c r="H792" s="19">
        <f t="shared" si="162"/>
        <v>0</v>
      </c>
    </row>
    <row r="793" spans="3:8" x14ac:dyDescent="0.25">
      <c r="D793">
        <v>2009</v>
      </c>
      <c r="E793" t="s">
        <v>301</v>
      </c>
      <c r="F793" s="9">
        <v>0</v>
      </c>
      <c r="G793" s="9">
        <v>0</v>
      </c>
      <c r="H793" s="19">
        <f t="shared" si="162"/>
        <v>0</v>
      </c>
    </row>
    <row r="794" spans="3:8" x14ac:dyDescent="0.25">
      <c r="F794" s="9"/>
      <c r="G794" s="9"/>
      <c r="H794" s="19"/>
    </row>
    <row r="795" spans="3:8" x14ac:dyDescent="0.25">
      <c r="C795" s="59">
        <v>201</v>
      </c>
      <c r="D795" s="59"/>
      <c r="E795" s="59" t="s">
        <v>302</v>
      </c>
      <c r="F795" s="60">
        <f t="shared" ref="F795:G795" si="165">F796+F797+F798+F799+F800+F801+F802+F803</f>
        <v>252741.71999999997</v>
      </c>
      <c r="G795" s="60">
        <f t="shared" si="165"/>
        <v>352998.32999999996</v>
      </c>
      <c r="H795" s="78">
        <f t="shared" ref="H795:H803" si="166">F795-G795</f>
        <v>-100256.60999999999</v>
      </c>
    </row>
    <row r="796" spans="3:8" x14ac:dyDescent="0.25">
      <c r="D796">
        <v>2010</v>
      </c>
      <c r="E796" t="s">
        <v>303</v>
      </c>
      <c r="F796" s="9">
        <v>88825.89</v>
      </c>
      <c r="G796" s="9">
        <v>189292.9</v>
      </c>
      <c r="H796" s="19">
        <f t="shared" si="166"/>
        <v>-100467.01</v>
      </c>
    </row>
    <row r="797" spans="3:8" x14ac:dyDescent="0.25">
      <c r="D797">
        <v>2011</v>
      </c>
      <c r="E797" t="s">
        <v>304</v>
      </c>
      <c r="F797" s="9">
        <v>163915.82999999999</v>
      </c>
      <c r="G797" s="9">
        <v>163705.43</v>
      </c>
      <c r="H797" s="19">
        <f t="shared" si="166"/>
        <v>210.39999999999418</v>
      </c>
    </row>
    <row r="798" spans="3:8" x14ac:dyDescent="0.25">
      <c r="D798">
        <v>2012</v>
      </c>
      <c r="E798" t="s">
        <v>305</v>
      </c>
      <c r="F798" s="9">
        <v>0</v>
      </c>
      <c r="G798" s="9">
        <v>0</v>
      </c>
      <c r="H798" s="19">
        <f t="shared" si="166"/>
        <v>0</v>
      </c>
    </row>
    <row r="799" spans="3:8" x14ac:dyDescent="0.25">
      <c r="D799">
        <v>2013</v>
      </c>
      <c r="E799" t="s">
        <v>306</v>
      </c>
      <c r="F799" s="9">
        <v>0</v>
      </c>
      <c r="G799" s="9">
        <v>0</v>
      </c>
      <c r="H799" s="19">
        <f t="shared" si="166"/>
        <v>0</v>
      </c>
    </row>
    <row r="800" spans="3:8" x14ac:dyDescent="0.25">
      <c r="D800">
        <v>2014</v>
      </c>
      <c r="E800" t="s">
        <v>307</v>
      </c>
      <c r="F800" s="9">
        <v>0</v>
      </c>
      <c r="G800" s="9">
        <v>0</v>
      </c>
      <c r="H800" s="19">
        <f t="shared" si="166"/>
        <v>0</v>
      </c>
    </row>
    <row r="801" spans="3:8" x14ac:dyDescent="0.25">
      <c r="D801">
        <v>2015</v>
      </c>
      <c r="E801" t="s">
        <v>308</v>
      </c>
      <c r="F801" s="9">
        <v>0</v>
      </c>
      <c r="G801" s="9">
        <v>0</v>
      </c>
      <c r="H801" s="19">
        <f t="shared" si="166"/>
        <v>0</v>
      </c>
    </row>
    <row r="802" spans="3:8" x14ac:dyDescent="0.25">
      <c r="D802">
        <v>2016</v>
      </c>
      <c r="E802" t="s">
        <v>309</v>
      </c>
      <c r="F802" s="9">
        <v>0</v>
      </c>
      <c r="G802" s="9">
        <v>0</v>
      </c>
      <c r="H802" s="19">
        <f t="shared" si="166"/>
        <v>0</v>
      </c>
    </row>
    <row r="803" spans="3:8" x14ac:dyDescent="0.25">
      <c r="D803">
        <v>2019</v>
      </c>
      <c r="E803" t="s">
        <v>310</v>
      </c>
      <c r="F803" s="9">
        <v>0</v>
      </c>
      <c r="G803" s="9">
        <v>0</v>
      </c>
      <c r="H803" s="19">
        <f t="shared" si="166"/>
        <v>0</v>
      </c>
    </row>
    <row r="804" spans="3:8" x14ac:dyDescent="0.25">
      <c r="F804" s="9"/>
      <c r="G804" s="9"/>
      <c r="H804" s="19"/>
    </row>
    <row r="805" spans="3:8" x14ac:dyDescent="0.25">
      <c r="C805" s="59">
        <v>204</v>
      </c>
      <c r="D805" s="59"/>
      <c r="E805" s="59" t="s">
        <v>311</v>
      </c>
      <c r="F805" s="60">
        <f t="shared" ref="F805:G805" si="167">F806+F807+F808+F809+F810+F811+F812+F813</f>
        <v>312367.87</v>
      </c>
      <c r="G805" s="60">
        <f t="shared" si="167"/>
        <v>280963.07</v>
      </c>
      <c r="H805" s="78">
        <f t="shared" ref="H805:H813" si="168">F805-G805</f>
        <v>31404.799999999988</v>
      </c>
    </row>
    <row r="806" spans="3:8" x14ac:dyDescent="0.25">
      <c r="D806">
        <v>2040</v>
      </c>
      <c r="E806" t="s">
        <v>3</v>
      </c>
      <c r="F806" s="9">
        <v>0</v>
      </c>
      <c r="G806" s="9">
        <v>0</v>
      </c>
      <c r="H806" s="19">
        <f t="shared" si="168"/>
        <v>0</v>
      </c>
    </row>
    <row r="807" spans="3:8" x14ac:dyDescent="0.25">
      <c r="D807">
        <v>2041</v>
      </c>
      <c r="E807" t="s">
        <v>312</v>
      </c>
      <c r="F807" s="9">
        <v>312367.87</v>
      </c>
      <c r="G807" s="9">
        <v>280963.07</v>
      </c>
      <c r="H807" s="19">
        <f t="shared" si="168"/>
        <v>31404.799999999988</v>
      </c>
    </row>
    <row r="808" spans="3:8" x14ac:dyDescent="0.25">
      <c r="D808">
        <v>2042</v>
      </c>
      <c r="E808" t="s">
        <v>218</v>
      </c>
      <c r="F808" s="9">
        <v>0</v>
      </c>
      <c r="G808" s="9">
        <v>0</v>
      </c>
      <c r="H808" s="19">
        <f t="shared" si="168"/>
        <v>0</v>
      </c>
    </row>
    <row r="809" spans="3:8" x14ac:dyDescent="0.25">
      <c r="D809">
        <v>2043</v>
      </c>
      <c r="E809" t="s">
        <v>219</v>
      </c>
      <c r="F809" s="9">
        <v>0</v>
      </c>
      <c r="G809" s="9">
        <v>0</v>
      </c>
      <c r="H809" s="19">
        <f t="shared" si="168"/>
        <v>0</v>
      </c>
    </row>
    <row r="810" spans="3:8" x14ac:dyDescent="0.25">
      <c r="D810">
        <v>2044</v>
      </c>
      <c r="E810" t="s">
        <v>313</v>
      </c>
      <c r="F810" s="9">
        <v>0</v>
      </c>
      <c r="G810" s="9">
        <v>0</v>
      </c>
      <c r="H810" s="19">
        <f t="shared" si="168"/>
        <v>0</v>
      </c>
    </row>
    <row r="811" spans="3:8" x14ac:dyDescent="0.25">
      <c r="D811">
        <v>2045</v>
      </c>
      <c r="E811" t="s">
        <v>221</v>
      </c>
      <c r="F811" s="9">
        <v>0</v>
      </c>
      <c r="G811" s="9">
        <v>0</v>
      </c>
      <c r="H811" s="19">
        <f t="shared" si="168"/>
        <v>0</v>
      </c>
    </row>
    <row r="812" spans="3:8" x14ac:dyDescent="0.25">
      <c r="D812">
        <v>2046</v>
      </c>
      <c r="E812" t="s">
        <v>314</v>
      </c>
      <c r="F812" s="9">
        <v>0</v>
      </c>
      <c r="G812" s="9">
        <v>0</v>
      </c>
      <c r="H812" s="19">
        <f t="shared" si="168"/>
        <v>0</v>
      </c>
    </row>
    <row r="813" spans="3:8" x14ac:dyDescent="0.25">
      <c r="D813">
        <v>2049</v>
      </c>
      <c r="E813" t="s">
        <v>315</v>
      </c>
      <c r="F813" s="9">
        <v>0</v>
      </c>
      <c r="G813" s="9">
        <v>0</v>
      </c>
      <c r="H813" s="19">
        <f t="shared" si="168"/>
        <v>0</v>
      </c>
    </row>
    <row r="814" spans="3:8" x14ac:dyDescent="0.25">
      <c r="F814" s="9"/>
      <c r="G814" s="9"/>
      <c r="H814" s="19"/>
    </row>
    <row r="815" spans="3:8" x14ac:dyDescent="0.25">
      <c r="C815" s="59">
        <v>205</v>
      </c>
      <c r="D815" s="59"/>
      <c r="E815" s="59" t="s">
        <v>316</v>
      </c>
      <c r="F815" s="60">
        <f t="shared" ref="F815:G815" si="169">F816+F817+F818+F819+F820+F821+F822+F823+F824+F825</f>
        <v>0</v>
      </c>
      <c r="G815" s="60">
        <f t="shared" si="169"/>
        <v>0</v>
      </c>
      <c r="H815" s="78">
        <f t="shared" ref="H815:H825" si="170">F815-G815</f>
        <v>0</v>
      </c>
    </row>
    <row r="816" spans="3:8" x14ac:dyDescent="0.25">
      <c r="D816">
        <v>2050</v>
      </c>
      <c r="E816" t="s">
        <v>317</v>
      </c>
      <c r="F816" s="9">
        <v>0</v>
      </c>
      <c r="G816" s="9">
        <v>0</v>
      </c>
      <c r="H816" s="19">
        <f t="shared" si="170"/>
        <v>0</v>
      </c>
    </row>
    <row r="817" spans="3:8" x14ac:dyDescent="0.25">
      <c r="D817">
        <v>2051</v>
      </c>
      <c r="E817" t="s">
        <v>318</v>
      </c>
      <c r="F817" s="9">
        <v>0</v>
      </c>
      <c r="G817" s="9">
        <v>0</v>
      </c>
      <c r="H817" s="19">
        <f t="shared" si="170"/>
        <v>0</v>
      </c>
    </row>
    <row r="818" spans="3:8" x14ac:dyDescent="0.25">
      <c r="D818">
        <v>2052</v>
      </c>
      <c r="E818" t="s">
        <v>319</v>
      </c>
      <c r="F818" s="9">
        <v>0</v>
      </c>
      <c r="G818" s="9">
        <v>0</v>
      </c>
      <c r="H818" s="19">
        <f t="shared" si="170"/>
        <v>0</v>
      </c>
    </row>
    <row r="819" spans="3:8" x14ac:dyDescent="0.25">
      <c r="D819">
        <v>2053</v>
      </c>
      <c r="E819" t="s">
        <v>320</v>
      </c>
      <c r="F819" s="9">
        <v>0</v>
      </c>
      <c r="G819" s="9">
        <v>0</v>
      </c>
      <c r="H819" s="19">
        <f t="shared" si="170"/>
        <v>0</v>
      </c>
    </row>
    <row r="820" spans="3:8" x14ac:dyDescent="0.25">
      <c r="D820">
        <v>2054</v>
      </c>
      <c r="E820" t="s">
        <v>321</v>
      </c>
      <c r="F820" s="9">
        <v>0</v>
      </c>
      <c r="G820" s="9">
        <v>0</v>
      </c>
      <c r="H820" s="19">
        <f t="shared" si="170"/>
        <v>0</v>
      </c>
    </row>
    <row r="821" spans="3:8" x14ac:dyDescent="0.25">
      <c r="D821">
        <v>2055</v>
      </c>
      <c r="E821" t="s">
        <v>322</v>
      </c>
      <c r="F821" s="9">
        <v>0</v>
      </c>
      <c r="G821" s="9">
        <v>0</v>
      </c>
      <c r="H821" s="19">
        <f t="shared" si="170"/>
        <v>0</v>
      </c>
    </row>
    <row r="822" spans="3:8" x14ac:dyDescent="0.25">
      <c r="D822">
        <v>2056</v>
      </c>
      <c r="E822" t="s">
        <v>323</v>
      </c>
      <c r="F822" s="9">
        <v>0</v>
      </c>
      <c r="G822" s="9">
        <v>0</v>
      </c>
      <c r="H822" s="19">
        <f t="shared" si="170"/>
        <v>0</v>
      </c>
    </row>
    <row r="823" spans="3:8" x14ac:dyDescent="0.25">
      <c r="D823">
        <v>2057</v>
      </c>
      <c r="E823" t="s">
        <v>324</v>
      </c>
      <c r="F823" s="9">
        <v>0</v>
      </c>
      <c r="G823" s="9">
        <v>0</v>
      </c>
      <c r="H823" s="19">
        <f t="shared" si="170"/>
        <v>0</v>
      </c>
    </row>
    <row r="824" spans="3:8" x14ac:dyDescent="0.25">
      <c r="D824">
        <v>2058</v>
      </c>
      <c r="E824" t="s">
        <v>325</v>
      </c>
      <c r="F824" s="9">
        <v>0</v>
      </c>
      <c r="G824" s="9">
        <v>0</v>
      </c>
      <c r="H824" s="19">
        <f t="shared" si="170"/>
        <v>0</v>
      </c>
    </row>
    <row r="825" spans="3:8" x14ac:dyDescent="0.25">
      <c r="D825">
        <v>2059</v>
      </c>
      <c r="E825" t="s">
        <v>326</v>
      </c>
      <c r="F825" s="9">
        <v>0</v>
      </c>
      <c r="G825" s="9">
        <v>0</v>
      </c>
      <c r="H825" s="19">
        <f t="shared" si="170"/>
        <v>0</v>
      </c>
    </row>
    <row r="826" spans="3:8" x14ac:dyDescent="0.25">
      <c r="F826" s="9"/>
      <c r="G826" s="9"/>
      <c r="H826" s="19"/>
    </row>
    <row r="827" spans="3:8" x14ac:dyDescent="0.25">
      <c r="C827" s="59">
        <v>206</v>
      </c>
      <c r="D827" s="59"/>
      <c r="E827" s="59" t="s">
        <v>327</v>
      </c>
      <c r="F827" s="60">
        <f t="shared" ref="F827:G827" si="171">F828+F829+F830+F831+F832+F833</f>
        <v>3890756.96</v>
      </c>
      <c r="G827" s="60">
        <f t="shared" si="171"/>
        <v>3992448.21</v>
      </c>
      <c r="H827" s="78">
        <f t="shared" ref="H827:H833" si="172">F827-G827</f>
        <v>-101691.25</v>
      </c>
    </row>
    <row r="828" spans="3:8" x14ac:dyDescent="0.25">
      <c r="D828">
        <v>2060</v>
      </c>
      <c r="E828" t="s">
        <v>328</v>
      </c>
      <c r="F828" s="9">
        <v>0</v>
      </c>
      <c r="G828" s="9">
        <v>0</v>
      </c>
      <c r="H828" s="19">
        <f t="shared" si="172"/>
        <v>0</v>
      </c>
    </row>
    <row r="829" spans="3:8" x14ac:dyDescent="0.25">
      <c r="D829">
        <v>2062</v>
      </c>
      <c r="E829" t="s">
        <v>329</v>
      </c>
      <c r="F829" s="9">
        <v>0</v>
      </c>
      <c r="G829" s="9">
        <v>0</v>
      </c>
      <c r="H829" s="19">
        <f t="shared" si="172"/>
        <v>0</v>
      </c>
    </row>
    <row r="830" spans="3:8" x14ac:dyDescent="0.25">
      <c r="D830">
        <v>2063</v>
      </c>
      <c r="E830" t="s">
        <v>330</v>
      </c>
      <c r="F830" s="9">
        <v>0</v>
      </c>
      <c r="G830" s="9">
        <v>0</v>
      </c>
      <c r="H830" s="19">
        <f t="shared" si="172"/>
        <v>0</v>
      </c>
    </row>
    <row r="831" spans="3:8" x14ac:dyDescent="0.25">
      <c r="D831">
        <v>2064</v>
      </c>
      <c r="E831" t="s">
        <v>331</v>
      </c>
      <c r="F831" s="9">
        <v>3890756.96</v>
      </c>
      <c r="G831" s="9">
        <v>3992448.21</v>
      </c>
      <c r="H831" s="19">
        <f t="shared" si="172"/>
        <v>-101691.25</v>
      </c>
    </row>
    <row r="832" spans="3:8" x14ac:dyDescent="0.25">
      <c r="D832">
        <v>2067</v>
      </c>
      <c r="E832" t="s">
        <v>332</v>
      </c>
      <c r="F832" s="9">
        <v>0</v>
      </c>
      <c r="G832" s="9">
        <v>0</v>
      </c>
      <c r="H832" s="19">
        <f t="shared" si="172"/>
        <v>0</v>
      </c>
    </row>
    <row r="833" spans="3:8" x14ac:dyDescent="0.25">
      <c r="D833">
        <v>2069</v>
      </c>
      <c r="E833" t="s">
        <v>333</v>
      </c>
      <c r="F833" s="9">
        <v>0</v>
      </c>
      <c r="G833" s="9">
        <v>0</v>
      </c>
      <c r="H833" s="19">
        <f t="shared" si="172"/>
        <v>0</v>
      </c>
    </row>
    <row r="834" spans="3:8" x14ac:dyDescent="0.25">
      <c r="F834" s="9"/>
      <c r="G834" s="9"/>
      <c r="H834" s="19"/>
    </row>
    <row r="835" spans="3:8" x14ac:dyDescent="0.25">
      <c r="C835" s="59">
        <v>208</v>
      </c>
      <c r="D835" s="59"/>
      <c r="E835" s="59" t="s">
        <v>334</v>
      </c>
      <c r="F835" s="60">
        <f t="shared" ref="F835:G835" si="173">F836+F837+F838+F839+F840+F841+F842+F843+F844</f>
        <v>0</v>
      </c>
      <c r="G835" s="60">
        <f t="shared" si="173"/>
        <v>0</v>
      </c>
      <c r="H835" s="78">
        <f t="shared" ref="H835:H844" si="174">F835-G835</f>
        <v>0</v>
      </c>
    </row>
    <row r="836" spans="3:8" x14ac:dyDescent="0.25">
      <c r="D836">
        <v>2081</v>
      </c>
      <c r="E836" t="s">
        <v>335</v>
      </c>
      <c r="F836" s="9">
        <v>0</v>
      </c>
      <c r="G836" s="9">
        <v>0</v>
      </c>
      <c r="H836" s="19">
        <f t="shared" si="174"/>
        <v>0</v>
      </c>
    </row>
    <row r="837" spans="3:8" x14ac:dyDescent="0.25">
      <c r="D837">
        <v>2082</v>
      </c>
      <c r="E837" t="s">
        <v>336</v>
      </c>
      <c r="F837" s="9">
        <v>0</v>
      </c>
      <c r="G837" s="9">
        <v>0</v>
      </c>
      <c r="H837" s="19">
        <f t="shared" si="174"/>
        <v>0</v>
      </c>
    </row>
    <row r="838" spans="3:8" x14ac:dyDescent="0.25">
      <c r="D838">
        <v>2083</v>
      </c>
      <c r="E838" t="s">
        <v>337</v>
      </c>
      <c r="F838" s="9">
        <v>0</v>
      </c>
      <c r="G838" s="9">
        <v>0</v>
      </c>
      <c r="H838" s="19">
        <f t="shared" si="174"/>
        <v>0</v>
      </c>
    </row>
    <row r="839" spans="3:8" x14ac:dyDescent="0.25">
      <c r="D839">
        <v>2084</v>
      </c>
      <c r="E839" t="s">
        <v>338</v>
      </c>
      <c r="F839" s="9">
        <v>0</v>
      </c>
      <c r="G839" s="9">
        <v>0</v>
      </c>
      <c r="H839" s="19">
        <f t="shared" si="174"/>
        <v>0</v>
      </c>
    </row>
    <row r="840" spans="3:8" x14ac:dyDescent="0.25">
      <c r="D840">
        <v>2085</v>
      </c>
      <c r="E840" t="s">
        <v>339</v>
      </c>
      <c r="F840" s="9">
        <v>0</v>
      </c>
      <c r="G840" s="9">
        <v>0</v>
      </c>
      <c r="H840" s="19">
        <f t="shared" si="174"/>
        <v>0</v>
      </c>
    </row>
    <row r="841" spans="3:8" x14ac:dyDescent="0.25">
      <c r="D841">
        <v>2086</v>
      </c>
      <c r="E841" t="s">
        <v>340</v>
      </c>
      <c r="F841" s="9">
        <v>0</v>
      </c>
      <c r="G841" s="9">
        <v>0</v>
      </c>
      <c r="H841" s="19">
        <f t="shared" si="174"/>
        <v>0</v>
      </c>
    </row>
    <row r="842" spans="3:8" x14ac:dyDescent="0.25">
      <c r="D842">
        <v>2087</v>
      </c>
      <c r="E842" t="s">
        <v>341</v>
      </c>
      <c r="F842" s="9">
        <v>0</v>
      </c>
      <c r="G842" s="9">
        <v>0</v>
      </c>
      <c r="H842" s="19">
        <f t="shared" si="174"/>
        <v>0</v>
      </c>
    </row>
    <row r="843" spans="3:8" x14ac:dyDescent="0.25">
      <c r="D843">
        <v>2088</v>
      </c>
      <c r="E843" t="s">
        <v>342</v>
      </c>
      <c r="F843" s="9">
        <v>0</v>
      </c>
      <c r="G843" s="9">
        <v>0</v>
      </c>
      <c r="H843" s="19">
        <f t="shared" si="174"/>
        <v>0</v>
      </c>
    </row>
    <row r="844" spans="3:8" x14ac:dyDescent="0.25">
      <c r="D844">
        <v>2089</v>
      </c>
      <c r="E844" t="s">
        <v>343</v>
      </c>
      <c r="F844" s="9">
        <v>0</v>
      </c>
      <c r="G844" s="9">
        <v>0</v>
      </c>
      <c r="H844" s="19">
        <f t="shared" si="174"/>
        <v>0</v>
      </c>
    </row>
    <row r="845" spans="3:8" x14ac:dyDescent="0.25">
      <c r="F845" s="9"/>
      <c r="G845" s="9"/>
      <c r="H845" s="19"/>
    </row>
    <row r="846" spans="3:8" x14ac:dyDescent="0.25">
      <c r="C846" s="59">
        <v>209</v>
      </c>
      <c r="D846" s="59"/>
      <c r="E846" s="59" t="s">
        <v>344</v>
      </c>
      <c r="F846" s="60">
        <f t="shared" ref="F846:G846" si="175">F847+F848+F849+F850</f>
        <v>74721.22</v>
      </c>
      <c r="G846" s="60">
        <f t="shared" si="175"/>
        <v>74721.22</v>
      </c>
      <c r="H846" s="78">
        <f t="shared" ref="H846:H850" si="176">F846-G846</f>
        <v>0</v>
      </c>
    </row>
    <row r="847" spans="3:8" x14ac:dyDescent="0.25">
      <c r="D847">
        <v>2090</v>
      </c>
      <c r="E847" t="s">
        <v>344</v>
      </c>
      <c r="F847" s="9">
        <v>0</v>
      </c>
      <c r="G847" s="9">
        <v>0</v>
      </c>
      <c r="H847" s="19">
        <f t="shared" si="176"/>
        <v>0</v>
      </c>
    </row>
    <row r="848" spans="3:8" x14ac:dyDescent="0.25">
      <c r="D848">
        <v>2091</v>
      </c>
      <c r="E848" t="s">
        <v>345</v>
      </c>
      <c r="F848" s="9">
        <v>74721.22</v>
      </c>
      <c r="G848" s="9">
        <v>74721.22</v>
      </c>
      <c r="H848" s="19">
        <f t="shared" si="176"/>
        <v>0</v>
      </c>
    </row>
    <row r="849" spans="2:8" x14ac:dyDescent="0.25">
      <c r="D849">
        <v>2092</v>
      </c>
      <c r="E849" t="s">
        <v>346</v>
      </c>
      <c r="F849" s="9">
        <v>0</v>
      </c>
      <c r="G849" s="9">
        <v>0</v>
      </c>
      <c r="H849" s="19">
        <f t="shared" si="176"/>
        <v>0</v>
      </c>
    </row>
    <row r="850" spans="2:8" x14ac:dyDescent="0.25">
      <c r="D850">
        <v>2093</v>
      </c>
      <c r="E850" t="s">
        <v>347</v>
      </c>
      <c r="F850" s="9">
        <v>0</v>
      </c>
      <c r="G850" s="9">
        <v>0</v>
      </c>
      <c r="H850" s="19">
        <f t="shared" si="176"/>
        <v>0</v>
      </c>
    </row>
    <row r="851" spans="2:8" x14ac:dyDescent="0.25">
      <c r="F851" s="9"/>
      <c r="G851" s="9"/>
      <c r="H851" s="19"/>
    </row>
    <row r="852" spans="2:8" x14ac:dyDescent="0.25">
      <c r="B852" s="57">
        <v>29</v>
      </c>
      <c r="C852" s="57"/>
      <c r="D852" s="57"/>
      <c r="E852" s="57" t="s">
        <v>348</v>
      </c>
      <c r="F852" s="58">
        <f t="shared" ref="F852:G852" si="177">F853+F856+F860+F863+F866+F869+F872+F875+F878</f>
        <v>2478153.3600000003</v>
      </c>
      <c r="G852" s="58">
        <f t="shared" si="177"/>
        <v>2302707.84</v>
      </c>
      <c r="H852" s="77">
        <f t="shared" ref="H852:H854" si="178">F852-G852</f>
        <v>175445.52000000048</v>
      </c>
    </row>
    <row r="853" spans="2:8" x14ac:dyDescent="0.25">
      <c r="C853" s="59">
        <v>290</v>
      </c>
      <c r="D853" s="59"/>
      <c r="E853" s="59" t="s">
        <v>349</v>
      </c>
      <c r="F853" s="60">
        <f t="shared" ref="F853:G853" si="179">F854</f>
        <v>850748.95</v>
      </c>
      <c r="G853" s="60">
        <f t="shared" si="179"/>
        <v>729310.48</v>
      </c>
      <c r="H853" s="78">
        <f t="shared" si="178"/>
        <v>121438.46999999997</v>
      </c>
    </row>
    <row r="854" spans="2:8" x14ac:dyDescent="0.25">
      <c r="D854">
        <v>2900</v>
      </c>
      <c r="E854" t="s">
        <v>349</v>
      </c>
      <c r="F854" s="9">
        <v>850748.95</v>
      </c>
      <c r="G854" s="9">
        <v>729310.48</v>
      </c>
      <c r="H854" s="19">
        <f t="shared" si="178"/>
        <v>121438.46999999997</v>
      </c>
    </row>
    <row r="855" spans="2:8" x14ac:dyDescent="0.25">
      <c r="F855" s="9"/>
      <c r="G855" s="9"/>
      <c r="H855" s="19"/>
    </row>
    <row r="856" spans="2:8" x14ac:dyDescent="0.25">
      <c r="C856" s="59">
        <v>291</v>
      </c>
      <c r="D856" s="59"/>
      <c r="E856" s="59" t="s">
        <v>350</v>
      </c>
      <c r="F856" s="60">
        <f t="shared" ref="F856:G856" si="180">F857+F858</f>
        <v>0</v>
      </c>
      <c r="G856" s="60">
        <f t="shared" si="180"/>
        <v>0</v>
      </c>
      <c r="H856" s="78">
        <f t="shared" ref="H856:H858" si="181">F856-G856</f>
        <v>0</v>
      </c>
    </row>
    <row r="857" spans="2:8" x14ac:dyDescent="0.25">
      <c r="D857">
        <v>2910</v>
      </c>
      <c r="E857" t="s">
        <v>350</v>
      </c>
      <c r="F857" s="9">
        <v>0</v>
      </c>
      <c r="G857" s="9">
        <v>0</v>
      </c>
      <c r="H857" s="19">
        <f t="shared" si="181"/>
        <v>0</v>
      </c>
    </row>
    <row r="858" spans="2:8" x14ac:dyDescent="0.25">
      <c r="D858">
        <v>2911</v>
      </c>
      <c r="E858" t="s">
        <v>351</v>
      </c>
      <c r="F858" s="9">
        <v>0</v>
      </c>
      <c r="G858" s="9">
        <v>0</v>
      </c>
      <c r="H858" s="19">
        <f t="shared" si="181"/>
        <v>0</v>
      </c>
    </row>
    <row r="859" spans="2:8" x14ac:dyDescent="0.25">
      <c r="F859" s="9"/>
      <c r="G859" s="9"/>
      <c r="H859" s="19"/>
    </row>
    <row r="860" spans="2:8" x14ac:dyDescent="0.25">
      <c r="C860" s="59">
        <v>292</v>
      </c>
      <c r="D860" s="59"/>
      <c r="E860" s="59" t="s">
        <v>352</v>
      </c>
      <c r="F860" s="60">
        <f t="shared" ref="F860:G860" si="182">F861</f>
        <v>0</v>
      </c>
      <c r="G860" s="60">
        <f t="shared" si="182"/>
        <v>0</v>
      </c>
      <c r="H860" s="78">
        <f t="shared" ref="H860:H861" si="183">F860-G860</f>
        <v>0</v>
      </c>
    </row>
    <row r="861" spans="2:8" x14ac:dyDescent="0.25">
      <c r="D861">
        <v>2920</v>
      </c>
      <c r="E861" t="s">
        <v>352</v>
      </c>
      <c r="F861" s="9">
        <v>0</v>
      </c>
      <c r="G861" s="9">
        <v>0</v>
      </c>
      <c r="H861" s="19">
        <f t="shared" si="183"/>
        <v>0</v>
      </c>
    </row>
    <row r="862" spans="2:8" x14ac:dyDescent="0.25">
      <c r="F862" s="9"/>
      <c r="G862" s="9"/>
      <c r="H862" s="19"/>
    </row>
    <row r="863" spans="2:8" x14ac:dyDescent="0.25">
      <c r="C863" s="59">
        <v>293</v>
      </c>
      <c r="D863" s="59"/>
      <c r="E863" s="59" t="s">
        <v>353</v>
      </c>
      <c r="F863" s="60">
        <f t="shared" ref="F863:G863" si="184">F864</f>
        <v>270853.28999999998</v>
      </c>
      <c r="G863" s="60">
        <f t="shared" si="184"/>
        <v>270853.28999999998</v>
      </c>
      <c r="H863" s="78">
        <f t="shared" ref="H863:H864" si="185">F863-G863</f>
        <v>0</v>
      </c>
    </row>
    <row r="864" spans="2:8" x14ac:dyDescent="0.25">
      <c r="D864">
        <v>2930</v>
      </c>
      <c r="E864" t="s">
        <v>353</v>
      </c>
      <c r="F864" s="9">
        <v>270853.28999999998</v>
      </c>
      <c r="G864" s="9">
        <v>270853.28999999998</v>
      </c>
      <c r="H864" s="19">
        <f t="shared" si="185"/>
        <v>0</v>
      </c>
    </row>
    <row r="865" spans="3:8" x14ac:dyDescent="0.25">
      <c r="F865" s="9"/>
      <c r="G865" s="9"/>
      <c r="H865" s="19"/>
    </row>
    <row r="866" spans="3:8" x14ac:dyDescent="0.25">
      <c r="C866" s="59">
        <v>294</v>
      </c>
      <c r="D866" s="59"/>
      <c r="E866" s="59" t="s">
        <v>354</v>
      </c>
      <c r="F866" s="60">
        <f t="shared" ref="F866:G866" si="186">F867</f>
        <v>184000</v>
      </c>
      <c r="G866" s="60">
        <f t="shared" si="186"/>
        <v>184000</v>
      </c>
      <c r="H866" s="78">
        <f t="shared" ref="H866:H867" si="187">F866-G866</f>
        <v>0</v>
      </c>
    </row>
    <row r="867" spans="3:8" x14ac:dyDescent="0.25">
      <c r="D867">
        <v>2940</v>
      </c>
      <c r="E867" t="s">
        <v>354</v>
      </c>
      <c r="F867" s="9">
        <v>184000</v>
      </c>
      <c r="G867" s="9">
        <v>184000</v>
      </c>
      <c r="H867" s="19">
        <f t="shared" si="187"/>
        <v>0</v>
      </c>
    </row>
    <row r="868" spans="3:8" x14ac:dyDescent="0.25">
      <c r="F868" s="9"/>
      <c r="G868" s="9"/>
      <c r="H868" s="19"/>
    </row>
    <row r="869" spans="3:8" x14ac:dyDescent="0.25">
      <c r="C869" s="59">
        <v>295</v>
      </c>
      <c r="D869" s="59"/>
      <c r="E869" s="59" t="s">
        <v>355</v>
      </c>
      <c r="F869" s="60">
        <f t="shared" ref="F869:G869" si="188">F870</f>
        <v>0</v>
      </c>
      <c r="G869" s="60">
        <f t="shared" si="188"/>
        <v>0</v>
      </c>
      <c r="H869" s="78">
        <f t="shared" ref="H869:H870" si="189">F869-G869</f>
        <v>0</v>
      </c>
    </row>
    <row r="870" spans="3:8" x14ac:dyDescent="0.25">
      <c r="D870">
        <v>2950</v>
      </c>
      <c r="E870" t="s">
        <v>355</v>
      </c>
      <c r="F870" s="9">
        <v>0</v>
      </c>
      <c r="G870" s="9">
        <v>0</v>
      </c>
      <c r="H870" s="19">
        <f t="shared" si="189"/>
        <v>0</v>
      </c>
    </row>
    <row r="871" spans="3:8" x14ac:dyDescent="0.25">
      <c r="F871" s="9"/>
      <c r="G871" s="9"/>
      <c r="H871" s="19"/>
    </row>
    <row r="872" spans="3:8" x14ac:dyDescent="0.25">
      <c r="C872" s="59">
        <v>296</v>
      </c>
      <c r="D872" s="59"/>
      <c r="E872" s="59" t="s">
        <v>356</v>
      </c>
      <c r="F872" s="60">
        <f t="shared" ref="F872:G872" si="190">F873</f>
        <v>240</v>
      </c>
      <c r="G872" s="60">
        <f t="shared" si="190"/>
        <v>986714</v>
      </c>
      <c r="H872" s="78">
        <f t="shared" ref="H872:H873" si="191">F872-G872</f>
        <v>-986474</v>
      </c>
    </row>
    <row r="873" spans="3:8" x14ac:dyDescent="0.25">
      <c r="D873">
        <v>2960</v>
      </c>
      <c r="E873" t="s">
        <v>356</v>
      </c>
      <c r="F873" s="9">
        <v>240</v>
      </c>
      <c r="G873" s="9">
        <v>986714</v>
      </c>
      <c r="H873" s="19">
        <f t="shared" si="191"/>
        <v>-986474</v>
      </c>
    </row>
    <row r="874" spans="3:8" x14ac:dyDescent="0.25">
      <c r="F874" s="9"/>
      <c r="G874" s="9"/>
      <c r="H874" s="19"/>
    </row>
    <row r="875" spans="3:8" x14ac:dyDescent="0.25">
      <c r="C875" s="59">
        <v>298</v>
      </c>
      <c r="D875" s="59"/>
      <c r="E875" s="59" t="s">
        <v>357</v>
      </c>
      <c r="F875" s="60">
        <f t="shared" ref="F875:G875" si="192">F876</f>
        <v>0</v>
      </c>
      <c r="G875" s="60">
        <f t="shared" si="192"/>
        <v>0</v>
      </c>
      <c r="H875" s="78">
        <f t="shared" ref="H875:H876" si="193">F875-G875</f>
        <v>0</v>
      </c>
    </row>
    <row r="876" spans="3:8" x14ac:dyDescent="0.25">
      <c r="D876">
        <v>2980</v>
      </c>
      <c r="E876" t="s">
        <v>357</v>
      </c>
      <c r="F876" s="9">
        <v>0</v>
      </c>
      <c r="G876" s="9">
        <v>0</v>
      </c>
      <c r="H876" s="19">
        <f t="shared" si="193"/>
        <v>0</v>
      </c>
    </row>
    <row r="877" spans="3:8" x14ac:dyDescent="0.25">
      <c r="F877" s="9"/>
      <c r="G877" s="9"/>
      <c r="H877" s="19"/>
    </row>
    <row r="878" spans="3:8" x14ac:dyDescent="0.25">
      <c r="C878" s="59">
        <v>299</v>
      </c>
      <c r="D878" s="59"/>
      <c r="E878" s="59" t="s">
        <v>358</v>
      </c>
      <c r="F878" s="60">
        <f t="shared" ref="F878:G878" si="194">F879+F880</f>
        <v>1172311.1200000001</v>
      </c>
      <c r="G878" s="60">
        <f t="shared" si="194"/>
        <v>131830.07</v>
      </c>
      <c r="H878" s="78">
        <f t="shared" ref="H878:H880" si="195">F878-G878</f>
        <v>1040481.05</v>
      </c>
    </row>
    <row r="879" spans="3:8" x14ac:dyDescent="0.25">
      <c r="D879">
        <v>2990</v>
      </c>
      <c r="E879" t="s">
        <v>358</v>
      </c>
      <c r="F879" s="19">
        <v>54007.05</v>
      </c>
      <c r="G879" s="19">
        <v>35050.58</v>
      </c>
      <c r="H879" s="19">
        <f t="shared" si="195"/>
        <v>18956.47</v>
      </c>
    </row>
    <row r="880" spans="3:8" x14ac:dyDescent="0.25">
      <c r="D880">
        <v>2999</v>
      </c>
      <c r="E880" t="s">
        <v>359</v>
      </c>
      <c r="F880" s="19">
        <v>1118304.07</v>
      </c>
      <c r="G880" s="19">
        <v>96779.49</v>
      </c>
      <c r="H880" s="19">
        <f t="shared" si="195"/>
        <v>1021524.5800000001</v>
      </c>
    </row>
    <row r="881" spans="1:8" x14ac:dyDescent="0.25">
      <c r="F881" s="9"/>
      <c r="G881" s="9"/>
      <c r="H881" s="19"/>
    </row>
    <row r="882" spans="1:8" x14ac:dyDescent="0.25">
      <c r="A882" s="27"/>
      <c r="B882" s="27"/>
      <c r="C882" s="27"/>
      <c r="D882" s="27"/>
      <c r="E882" s="27"/>
      <c r="F882" s="27"/>
      <c r="G882" s="27"/>
      <c r="H882" s="28"/>
    </row>
    <row r="883" spans="1:8" x14ac:dyDescent="0.25">
      <c r="H883" s="19"/>
    </row>
    <row r="884" spans="1:8" x14ac:dyDescent="0.25">
      <c r="H884" s="19"/>
    </row>
    <row r="885" spans="1:8" ht="26.25" x14ac:dyDescent="0.4">
      <c r="A885" s="1" t="s">
        <v>360</v>
      </c>
      <c r="B885" s="2"/>
      <c r="C885" s="2"/>
      <c r="D885" s="2"/>
      <c r="E885" s="34"/>
      <c r="F885" s="18">
        <v>2021</v>
      </c>
      <c r="G885" s="18">
        <v>2020</v>
      </c>
      <c r="H885" s="20" t="s">
        <v>125</v>
      </c>
    </row>
    <row r="886" spans="1:8" x14ac:dyDescent="0.25">
      <c r="A886" t="s">
        <v>0</v>
      </c>
      <c r="F886" s="3">
        <v>3728</v>
      </c>
      <c r="G886" s="3">
        <v>3631</v>
      </c>
      <c r="H886" s="79">
        <f>F886-G886</f>
        <v>97</v>
      </c>
    </row>
    <row r="887" spans="1:8" x14ac:dyDescent="0.25">
      <c r="F887" s="4" t="s">
        <v>129</v>
      </c>
      <c r="G887" s="4" t="s">
        <v>129</v>
      </c>
      <c r="H887" s="80" t="s">
        <v>129</v>
      </c>
    </row>
    <row r="888" spans="1:8" ht="21" x14ac:dyDescent="0.35">
      <c r="A888" s="49">
        <v>1</v>
      </c>
      <c r="B888" s="49"/>
      <c r="C888" s="49"/>
      <c r="D888" s="49"/>
      <c r="E888" s="49" t="s">
        <v>193</v>
      </c>
      <c r="F888" s="50">
        <f t="shared" ref="F888:G888" si="196">F890+F898+F908+F914+F924+F931+F937+F945+F952+F963+F969+F980+F991</f>
        <v>35834571.81000001</v>
      </c>
      <c r="G888" s="50">
        <f t="shared" si="196"/>
        <v>36132344.460000001</v>
      </c>
      <c r="H888" s="72">
        <f>F888-G888</f>
        <v>-297772.64999999106</v>
      </c>
    </row>
    <row r="889" spans="1:8" x14ac:dyDescent="0.25">
      <c r="A889" s="34"/>
      <c r="B889" s="51">
        <v>10</v>
      </c>
      <c r="C889" s="51"/>
      <c r="D889" s="51"/>
      <c r="E889" s="51" t="s">
        <v>194</v>
      </c>
      <c r="F889" s="52">
        <f t="shared" ref="F889:G889" si="197">F890+F898+F908+F914+F924+F931+F937+F945</f>
        <v>15358859.32</v>
      </c>
      <c r="G889" s="52">
        <f t="shared" si="197"/>
        <v>15173301.85</v>
      </c>
      <c r="H889" s="73">
        <f>F889-G889</f>
        <v>185557.47000000067</v>
      </c>
    </row>
    <row r="890" spans="1:8" x14ac:dyDescent="0.25">
      <c r="A890" s="35"/>
      <c r="B890" s="35"/>
      <c r="C890" s="39">
        <v>100</v>
      </c>
      <c r="D890" s="39"/>
      <c r="E890" s="39" t="s">
        <v>195</v>
      </c>
      <c r="F890" s="40">
        <f t="shared" ref="F890:G890" si="198">F891+F892+F893+F894+F895+F896</f>
        <v>1943644.76</v>
      </c>
      <c r="G890" s="40">
        <f t="shared" si="198"/>
        <v>1685651.79</v>
      </c>
      <c r="H890" s="74">
        <f>F890-G890</f>
        <v>257992.96999999997</v>
      </c>
    </row>
    <row r="891" spans="1:8" x14ac:dyDescent="0.25">
      <c r="D891">
        <v>1000</v>
      </c>
      <c r="E891" t="s">
        <v>196</v>
      </c>
      <c r="F891" s="9">
        <v>5264</v>
      </c>
      <c r="G891" s="9">
        <v>4419.8</v>
      </c>
      <c r="H891" s="19">
        <f>F891-G891</f>
        <v>844.19999999999982</v>
      </c>
    </row>
    <row r="892" spans="1:8" x14ac:dyDescent="0.25">
      <c r="D892">
        <v>1001</v>
      </c>
      <c r="E892" t="s">
        <v>197</v>
      </c>
      <c r="F892" s="9">
        <v>718973.05</v>
      </c>
      <c r="G892" s="9">
        <v>1082880.22</v>
      </c>
      <c r="H892" s="19">
        <f t="shared" ref="H892:H896" si="199">F892-G892</f>
        <v>-363907.16999999993</v>
      </c>
    </row>
    <row r="893" spans="1:8" x14ac:dyDescent="0.25">
      <c r="D893">
        <v>1002</v>
      </c>
      <c r="E893" t="s">
        <v>198</v>
      </c>
      <c r="F893" s="9">
        <v>719407.71</v>
      </c>
      <c r="G893" s="9">
        <v>598351.77</v>
      </c>
      <c r="H893" s="19">
        <f t="shared" si="199"/>
        <v>121055.93999999994</v>
      </c>
    </row>
    <row r="894" spans="1:8" x14ac:dyDescent="0.25">
      <c r="D894">
        <v>1003</v>
      </c>
      <c r="E894" t="s">
        <v>199</v>
      </c>
      <c r="F894" s="9">
        <v>500000</v>
      </c>
      <c r="G894" s="9">
        <v>0</v>
      </c>
      <c r="H894" s="19">
        <f t="shared" si="199"/>
        <v>500000</v>
      </c>
    </row>
    <row r="895" spans="1:8" x14ac:dyDescent="0.25">
      <c r="D895">
        <v>1004</v>
      </c>
      <c r="E895" t="s">
        <v>200</v>
      </c>
      <c r="F895" s="9">
        <v>0</v>
      </c>
      <c r="G895" s="9">
        <v>0</v>
      </c>
      <c r="H895" s="19">
        <f t="shared" si="199"/>
        <v>0</v>
      </c>
    </row>
    <row r="896" spans="1:8" x14ac:dyDescent="0.25">
      <c r="D896">
        <v>1009</v>
      </c>
      <c r="E896" t="s">
        <v>201</v>
      </c>
      <c r="F896" s="9">
        <v>0</v>
      </c>
      <c r="G896" s="9">
        <v>0</v>
      </c>
      <c r="H896" s="19">
        <f t="shared" si="199"/>
        <v>0</v>
      </c>
    </row>
    <row r="897" spans="1:8" x14ac:dyDescent="0.25">
      <c r="F897" s="9"/>
      <c r="G897" s="9"/>
      <c r="H897" s="19"/>
    </row>
    <row r="898" spans="1:8" x14ac:dyDescent="0.25">
      <c r="A898" s="35"/>
      <c r="B898" s="35"/>
      <c r="C898" s="39">
        <v>101</v>
      </c>
      <c r="D898" s="39"/>
      <c r="E898" s="39" t="s">
        <v>202</v>
      </c>
      <c r="F898" s="40">
        <f t="shared" ref="F898:G898" si="200">F899+F900+F901+F902+F903+F904+F905+F906</f>
        <v>3344664.07</v>
      </c>
      <c r="G898" s="40">
        <f t="shared" si="200"/>
        <v>3839284.92</v>
      </c>
      <c r="H898" s="74">
        <f t="shared" ref="H898:H906" si="201">F898-G898</f>
        <v>-494620.85000000009</v>
      </c>
    </row>
    <row r="899" spans="1:8" x14ac:dyDescent="0.25">
      <c r="D899">
        <v>1010</v>
      </c>
      <c r="E899" t="s">
        <v>203</v>
      </c>
      <c r="F899" s="9">
        <v>822705.47</v>
      </c>
      <c r="G899" s="9">
        <v>1625464.05</v>
      </c>
      <c r="H899" s="19">
        <f t="shared" si="201"/>
        <v>-802758.58000000007</v>
      </c>
    </row>
    <row r="900" spans="1:8" x14ac:dyDescent="0.25">
      <c r="D900">
        <v>1011</v>
      </c>
      <c r="E900" t="s">
        <v>204</v>
      </c>
      <c r="F900" s="9">
        <v>0</v>
      </c>
      <c r="G900" s="9">
        <v>0</v>
      </c>
      <c r="H900" s="19">
        <f t="shared" si="201"/>
        <v>0</v>
      </c>
    </row>
    <row r="901" spans="1:8" x14ac:dyDescent="0.25">
      <c r="D901">
        <v>1012</v>
      </c>
      <c r="E901" t="s">
        <v>205</v>
      </c>
      <c r="F901" s="9">
        <v>2519611.0699999998</v>
      </c>
      <c r="G901" s="9">
        <v>2196582.3199999998</v>
      </c>
      <c r="H901" s="19">
        <f t="shared" si="201"/>
        <v>323028.75</v>
      </c>
    </row>
    <row r="902" spans="1:8" x14ac:dyDescent="0.25">
      <c r="D902">
        <v>1013</v>
      </c>
      <c r="E902" t="s">
        <v>206</v>
      </c>
      <c r="F902" s="9">
        <v>0</v>
      </c>
      <c r="G902" s="9">
        <v>0</v>
      </c>
      <c r="H902" s="19">
        <f t="shared" si="201"/>
        <v>0</v>
      </c>
    </row>
    <row r="903" spans="1:8" x14ac:dyDescent="0.25">
      <c r="D903">
        <v>1014</v>
      </c>
      <c r="E903" t="s">
        <v>207</v>
      </c>
      <c r="F903" s="9">
        <v>0</v>
      </c>
      <c r="G903" s="9">
        <v>0</v>
      </c>
      <c r="H903" s="19">
        <f t="shared" si="201"/>
        <v>0</v>
      </c>
    </row>
    <row r="904" spans="1:8" x14ac:dyDescent="0.25">
      <c r="D904">
        <v>1015</v>
      </c>
      <c r="E904" t="s">
        <v>208</v>
      </c>
      <c r="F904" s="9">
        <v>0</v>
      </c>
      <c r="G904" s="9">
        <v>0</v>
      </c>
      <c r="H904" s="19">
        <f t="shared" si="201"/>
        <v>0</v>
      </c>
    </row>
    <row r="905" spans="1:8" x14ac:dyDescent="0.25">
      <c r="D905">
        <v>1016</v>
      </c>
      <c r="E905" t="s">
        <v>209</v>
      </c>
      <c r="F905" s="9">
        <v>0</v>
      </c>
      <c r="G905" s="9">
        <v>0</v>
      </c>
      <c r="H905" s="19">
        <f t="shared" si="201"/>
        <v>0</v>
      </c>
    </row>
    <row r="906" spans="1:8" x14ac:dyDescent="0.25">
      <c r="D906">
        <v>1019</v>
      </c>
      <c r="E906" t="s">
        <v>210</v>
      </c>
      <c r="F906" s="9">
        <v>2347.5300000000002</v>
      </c>
      <c r="G906" s="9">
        <v>17238.55</v>
      </c>
      <c r="H906" s="19">
        <f t="shared" si="201"/>
        <v>-14891.019999999999</v>
      </c>
    </row>
    <row r="907" spans="1:8" x14ac:dyDescent="0.25">
      <c r="F907" s="9"/>
      <c r="G907" s="9"/>
      <c r="H907" s="19"/>
    </row>
    <row r="908" spans="1:8" x14ac:dyDescent="0.25">
      <c r="C908" s="39">
        <v>102</v>
      </c>
      <c r="D908" s="39"/>
      <c r="E908" s="39" t="s">
        <v>211</v>
      </c>
      <c r="F908" s="40">
        <f>F909+F910+F911+F912</f>
        <v>0</v>
      </c>
      <c r="G908" s="40">
        <f>G909+G910+G911+G912</f>
        <v>0</v>
      </c>
      <c r="H908" s="74">
        <f t="shared" ref="H908:H912" si="202">F908-G908</f>
        <v>0</v>
      </c>
    </row>
    <row r="909" spans="1:8" x14ac:dyDescent="0.25">
      <c r="D909">
        <v>1020</v>
      </c>
      <c r="E909" t="s">
        <v>212</v>
      </c>
      <c r="F909" s="9">
        <v>0</v>
      </c>
      <c r="G909" s="9">
        <v>0</v>
      </c>
      <c r="H909" s="19">
        <f t="shared" si="202"/>
        <v>0</v>
      </c>
    </row>
    <row r="910" spans="1:8" x14ac:dyDescent="0.25">
      <c r="D910">
        <v>1022</v>
      </c>
      <c r="E910" t="s">
        <v>213</v>
      </c>
      <c r="F910" s="9">
        <v>0</v>
      </c>
      <c r="G910" s="9">
        <v>0</v>
      </c>
      <c r="H910" s="19">
        <f t="shared" si="202"/>
        <v>0</v>
      </c>
    </row>
    <row r="911" spans="1:8" x14ac:dyDescent="0.25">
      <c r="D911">
        <v>1023</v>
      </c>
      <c r="E911" t="s">
        <v>214</v>
      </c>
      <c r="F911" s="9">
        <v>0</v>
      </c>
      <c r="G911" s="9">
        <v>0</v>
      </c>
      <c r="H911" s="19">
        <f t="shared" si="202"/>
        <v>0</v>
      </c>
    </row>
    <row r="912" spans="1:8" x14ac:dyDescent="0.25">
      <c r="D912">
        <v>1029</v>
      </c>
      <c r="E912" t="s">
        <v>215</v>
      </c>
      <c r="F912" s="9">
        <v>0</v>
      </c>
      <c r="G912" s="9">
        <v>0</v>
      </c>
      <c r="H912" s="19">
        <f t="shared" si="202"/>
        <v>0</v>
      </c>
    </row>
    <row r="913" spans="3:8" x14ac:dyDescent="0.25">
      <c r="F913" s="9"/>
      <c r="G913" s="9"/>
      <c r="H913" s="19"/>
    </row>
    <row r="914" spans="3:8" x14ac:dyDescent="0.25">
      <c r="C914" s="39">
        <v>104</v>
      </c>
      <c r="D914" s="39"/>
      <c r="E914" s="39" t="s">
        <v>216</v>
      </c>
      <c r="F914" s="40">
        <f t="shared" ref="F914:G914" si="203">F915+F916+F917+F918+F919+F920+F921+F922</f>
        <v>2344663.4899999998</v>
      </c>
      <c r="G914" s="40">
        <f t="shared" si="203"/>
        <v>1955142.14</v>
      </c>
      <c r="H914" s="74">
        <f t="shared" ref="H914:H922" si="204">F914-G914</f>
        <v>389521.34999999986</v>
      </c>
    </row>
    <row r="915" spans="3:8" x14ac:dyDescent="0.25">
      <c r="D915">
        <v>1040</v>
      </c>
      <c r="E915" t="s">
        <v>3</v>
      </c>
      <c r="F915" s="9">
        <v>0</v>
      </c>
      <c r="G915" s="9">
        <v>0</v>
      </c>
      <c r="H915" s="19">
        <f t="shared" si="204"/>
        <v>0</v>
      </c>
    </row>
    <row r="916" spans="3:8" x14ac:dyDescent="0.25">
      <c r="D916">
        <v>1041</v>
      </c>
      <c r="E916" t="s">
        <v>217</v>
      </c>
      <c r="F916" s="9">
        <v>105517.1</v>
      </c>
      <c r="G916" s="9">
        <v>103007.2</v>
      </c>
      <c r="H916" s="19">
        <f t="shared" si="204"/>
        <v>2509.9000000000087</v>
      </c>
    </row>
    <row r="917" spans="3:8" x14ac:dyDescent="0.25">
      <c r="D917">
        <v>1042</v>
      </c>
      <c r="E917" t="s">
        <v>218</v>
      </c>
      <c r="F917" s="9">
        <v>52200.05</v>
      </c>
      <c r="G917" s="9">
        <v>6056.8</v>
      </c>
      <c r="H917" s="19">
        <f t="shared" si="204"/>
        <v>46143.25</v>
      </c>
    </row>
    <row r="918" spans="3:8" x14ac:dyDescent="0.25">
      <c r="D918">
        <v>1043</v>
      </c>
      <c r="E918" t="s">
        <v>219</v>
      </c>
      <c r="F918" s="9">
        <v>970000</v>
      </c>
      <c r="G918" s="9">
        <v>1225000</v>
      </c>
      <c r="H918" s="19">
        <f t="shared" si="204"/>
        <v>-255000</v>
      </c>
    </row>
    <row r="919" spans="3:8" x14ac:dyDescent="0.25">
      <c r="D919">
        <v>1044</v>
      </c>
      <c r="E919" t="s">
        <v>220</v>
      </c>
      <c r="F919" s="9">
        <v>23013.15</v>
      </c>
      <c r="G919" s="9">
        <v>13122.15</v>
      </c>
      <c r="H919" s="19">
        <f t="shared" si="204"/>
        <v>9891.0000000000018</v>
      </c>
    </row>
    <row r="920" spans="3:8" x14ac:dyDescent="0.25">
      <c r="D920">
        <v>1045</v>
      </c>
      <c r="E920" t="s">
        <v>221</v>
      </c>
      <c r="F920" s="9">
        <v>0</v>
      </c>
      <c r="G920" s="9">
        <v>0</v>
      </c>
      <c r="H920" s="19">
        <f t="shared" si="204"/>
        <v>0</v>
      </c>
    </row>
    <row r="921" spans="3:8" x14ac:dyDescent="0.25">
      <c r="D921">
        <v>1046</v>
      </c>
      <c r="E921" t="s">
        <v>222</v>
      </c>
      <c r="F921" s="9">
        <v>0</v>
      </c>
      <c r="G921" s="9">
        <v>0</v>
      </c>
      <c r="H921" s="19">
        <f t="shared" si="204"/>
        <v>0</v>
      </c>
    </row>
    <row r="922" spans="3:8" x14ac:dyDescent="0.25">
      <c r="D922">
        <v>1049</v>
      </c>
      <c r="E922" t="s">
        <v>223</v>
      </c>
      <c r="F922" s="9">
        <v>1193933.19</v>
      </c>
      <c r="G922" s="9">
        <v>607955.99</v>
      </c>
      <c r="H922" s="19">
        <f t="shared" si="204"/>
        <v>585977.19999999995</v>
      </c>
    </row>
    <row r="923" spans="3:8" x14ac:dyDescent="0.25">
      <c r="F923" s="9"/>
      <c r="G923" s="9"/>
      <c r="H923" s="19"/>
    </row>
    <row r="924" spans="3:8" x14ac:dyDescent="0.25">
      <c r="C924" s="39">
        <v>106</v>
      </c>
      <c r="D924" s="39"/>
      <c r="E924" s="39" t="s">
        <v>224</v>
      </c>
      <c r="F924" s="40">
        <f t="shared" ref="F924:G924" si="205">F925+F926+F927+F928+F929</f>
        <v>0</v>
      </c>
      <c r="G924" s="40">
        <f t="shared" si="205"/>
        <v>0</v>
      </c>
      <c r="H924" s="74">
        <f t="shared" ref="H924:H929" si="206">F924-G924</f>
        <v>0</v>
      </c>
    </row>
    <row r="925" spans="3:8" x14ac:dyDescent="0.25">
      <c r="D925">
        <v>1060</v>
      </c>
      <c r="E925" t="s">
        <v>225</v>
      </c>
      <c r="F925" s="9">
        <v>0</v>
      </c>
      <c r="G925" s="9">
        <v>0</v>
      </c>
      <c r="H925" s="19">
        <f t="shared" si="206"/>
        <v>0</v>
      </c>
    </row>
    <row r="926" spans="3:8" x14ac:dyDescent="0.25">
      <c r="D926">
        <v>1061</v>
      </c>
      <c r="E926" t="s">
        <v>226</v>
      </c>
      <c r="F926" s="9">
        <v>0</v>
      </c>
      <c r="G926" s="9">
        <v>0</v>
      </c>
      <c r="H926" s="19">
        <f t="shared" si="206"/>
        <v>0</v>
      </c>
    </row>
    <row r="927" spans="3:8" x14ac:dyDescent="0.25">
      <c r="D927">
        <v>1062</v>
      </c>
      <c r="E927" t="s">
        <v>227</v>
      </c>
      <c r="F927" s="9">
        <v>0</v>
      </c>
      <c r="G927" s="9">
        <v>0</v>
      </c>
      <c r="H927" s="19">
        <f t="shared" si="206"/>
        <v>0</v>
      </c>
    </row>
    <row r="928" spans="3:8" x14ac:dyDescent="0.25">
      <c r="D928">
        <v>1063</v>
      </c>
      <c r="E928" t="s">
        <v>228</v>
      </c>
      <c r="F928" s="9">
        <v>0</v>
      </c>
      <c r="G928" s="9">
        <v>0</v>
      </c>
      <c r="H928" s="19">
        <f t="shared" si="206"/>
        <v>0</v>
      </c>
    </row>
    <row r="929" spans="3:8" x14ac:dyDescent="0.25">
      <c r="D929">
        <v>1068</v>
      </c>
      <c r="E929" t="s">
        <v>229</v>
      </c>
      <c r="F929" s="9">
        <v>0</v>
      </c>
      <c r="G929" s="9">
        <v>0</v>
      </c>
      <c r="H929" s="19">
        <f t="shared" si="206"/>
        <v>0</v>
      </c>
    </row>
    <row r="930" spans="3:8" x14ac:dyDescent="0.25">
      <c r="F930" s="9"/>
      <c r="G930" s="9"/>
      <c r="H930" s="19"/>
    </row>
    <row r="931" spans="3:8" x14ac:dyDescent="0.25">
      <c r="C931" s="39">
        <v>107</v>
      </c>
      <c r="D931" s="39"/>
      <c r="E931" s="39" t="s">
        <v>230</v>
      </c>
      <c r="F931" s="40">
        <f t="shared" ref="F931:G931" si="207">F932+F933+F934+F935</f>
        <v>307817</v>
      </c>
      <c r="G931" s="40">
        <f t="shared" si="207"/>
        <v>275153</v>
      </c>
      <c r="H931" s="74">
        <f t="shared" ref="H931:H935" si="208">F931-G931</f>
        <v>32664</v>
      </c>
    </row>
    <row r="932" spans="3:8" x14ac:dyDescent="0.25">
      <c r="D932">
        <v>1070</v>
      </c>
      <c r="E932" t="s">
        <v>231</v>
      </c>
      <c r="F932" s="9">
        <v>279692</v>
      </c>
      <c r="G932" s="9">
        <v>241403</v>
      </c>
      <c r="H932" s="19">
        <f t="shared" si="208"/>
        <v>38289</v>
      </c>
    </row>
    <row r="933" spans="3:8" x14ac:dyDescent="0.25">
      <c r="D933">
        <v>1071</v>
      </c>
      <c r="E933" t="s">
        <v>232</v>
      </c>
      <c r="F933" s="9">
        <v>28125</v>
      </c>
      <c r="G933" s="9">
        <v>33750</v>
      </c>
      <c r="H933" s="19">
        <f t="shared" si="208"/>
        <v>-5625</v>
      </c>
    </row>
    <row r="934" spans="3:8" x14ac:dyDescent="0.25">
      <c r="D934">
        <v>1072</v>
      </c>
      <c r="E934" t="s">
        <v>233</v>
      </c>
      <c r="F934" s="9">
        <v>0</v>
      </c>
      <c r="G934" s="9">
        <v>0</v>
      </c>
      <c r="H934" s="19">
        <f t="shared" si="208"/>
        <v>0</v>
      </c>
    </row>
    <row r="935" spans="3:8" x14ac:dyDescent="0.25">
      <c r="D935">
        <v>1079</v>
      </c>
      <c r="E935" t="s">
        <v>234</v>
      </c>
      <c r="F935" s="9">
        <v>0</v>
      </c>
      <c r="G935" s="9">
        <v>0</v>
      </c>
      <c r="H935" s="19">
        <f t="shared" si="208"/>
        <v>0</v>
      </c>
    </row>
    <row r="936" spans="3:8" x14ac:dyDescent="0.25">
      <c r="F936" s="9"/>
      <c r="G936" s="9"/>
      <c r="H936" s="19"/>
    </row>
    <row r="937" spans="3:8" x14ac:dyDescent="0.25">
      <c r="C937" s="39">
        <v>108</v>
      </c>
      <c r="D937" s="39"/>
      <c r="E937" s="39" t="s">
        <v>235</v>
      </c>
      <c r="F937" s="40">
        <f t="shared" ref="F937:G937" si="209">F938+F939+F940+F941+F942+F943</f>
        <v>7418070</v>
      </c>
      <c r="G937" s="40">
        <f t="shared" si="209"/>
        <v>7418070</v>
      </c>
      <c r="H937" s="74">
        <f t="shared" ref="H937:H943" si="210">F937-G937</f>
        <v>0</v>
      </c>
    </row>
    <row r="938" spans="3:8" x14ac:dyDescent="0.25">
      <c r="D938">
        <v>1080</v>
      </c>
      <c r="E938" t="s">
        <v>236</v>
      </c>
      <c r="F938" s="9">
        <v>784520</v>
      </c>
      <c r="G938" s="9">
        <v>784520</v>
      </c>
      <c r="H938" s="19">
        <f t="shared" si="210"/>
        <v>0</v>
      </c>
    </row>
    <row r="939" spans="3:8" x14ac:dyDescent="0.25">
      <c r="D939">
        <v>1084</v>
      </c>
      <c r="E939" t="s">
        <v>237</v>
      </c>
      <c r="F939" s="9">
        <v>6633550</v>
      </c>
      <c r="G939" s="9">
        <v>6633550</v>
      </c>
      <c r="H939" s="19">
        <f t="shared" si="210"/>
        <v>0</v>
      </c>
    </row>
    <row r="940" spans="3:8" x14ac:dyDescent="0.25">
      <c r="D940">
        <v>1086</v>
      </c>
      <c r="E940" t="s">
        <v>238</v>
      </c>
      <c r="F940" s="9">
        <v>0</v>
      </c>
      <c r="G940" s="9">
        <v>0</v>
      </c>
      <c r="H940" s="19">
        <f t="shared" si="210"/>
        <v>0</v>
      </c>
    </row>
    <row r="941" spans="3:8" x14ac:dyDescent="0.25">
      <c r="D941">
        <v>1087</v>
      </c>
      <c r="E941" t="s">
        <v>239</v>
      </c>
      <c r="F941" s="9">
        <v>0</v>
      </c>
      <c r="G941" s="9">
        <v>0</v>
      </c>
      <c r="H941" s="19">
        <f t="shared" si="210"/>
        <v>0</v>
      </c>
    </row>
    <row r="942" spans="3:8" x14ac:dyDescent="0.25">
      <c r="D942">
        <v>1088</v>
      </c>
      <c r="E942" t="s">
        <v>240</v>
      </c>
      <c r="F942" s="9">
        <v>0</v>
      </c>
      <c r="G942" s="9">
        <v>0</v>
      </c>
      <c r="H942" s="19">
        <f t="shared" si="210"/>
        <v>0</v>
      </c>
    </row>
    <row r="943" spans="3:8" x14ac:dyDescent="0.25">
      <c r="D943">
        <v>1089</v>
      </c>
      <c r="E943" t="s">
        <v>241</v>
      </c>
      <c r="F943" s="9">
        <v>0</v>
      </c>
      <c r="G943" s="9">
        <v>0</v>
      </c>
      <c r="H943" s="19">
        <f t="shared" si="210"/>
        <v>0</v>
      </c>
    </row>
    <row r="944" spans="3:8" x14ac:dyDescent="0.25">
      <c r="F944" s="9"/>
      <c r="G944" s="9"/>
      <c r="H944" s="19"/>
    </row>
    <row r="945" spans="2:8" x14ac:dyDescent="0.25">
      <c r="C945" s="39">
        <v>109</v>
      </c>
      <c r="D945" s="39"/>
      <c r="E945" s="39" t="s">
        <v>242</v>
      </c>
      <c r="F945" s="40">
        <f t="shared" ref="F945:G945" si="211">F946+F947+F948+F949</f>
        <v>0</v>
      </c>
      <c r="G945" s="40">
        <f t="shared" si="211"/>
        <v>0</v>
      </c>
      <c r="H945" s="74">
        <f t="shared" ref="H945:H949" si="212">F945-G945</f>
        <v>0</v>
      </c>
    </row>
    <row r="946" spans="2:8" x14ac:dyDescent="0.25">
      <c r="D946">
        <v>1090</v>
      </c>
      <c r="E946" t="s">
        <v>242</v>
      </c>
      <c r="F946" s="9">
        <v>0</v>
      </c>
      <c r="G946" s="9">
        <v>0</v>
      </c>
      <c r="H946" s="19">
        <f t="shared" si="212"/>
        <v>0</v>
      </c>
    </row>
    <row r="947" spans="2:8" x14ac:dyDescent="0.25">
      <c r="D947">
        <v>1091</v>
      </c>
      <c r="E947" t="s">
        <v>243</v>
      </c>
      <c r="F947" s="9">
        <v>0</v>
      </c>
      <c r="G947" s="9">
        <v>0</v>
      </c>
      <c r="H947" s="19">
        <f t="shared" si="212"/>
        <v>0</v>
      </c>
    </row>
    <row r="948" spans="2:8" x14ac:dyDescent="0.25">
      <c r="D948">
        <v>1092</v>
      </c>
      <c r="E948" t="s">
        <v>244</v>
      </c>
      <c r="F948" s="9">
        <v>0</v>
      </c>
      <c r="G948" s="9">
        <v>0</v>
      </c>
      <c r="H948" s="19">
        <f t="shared" si="212"/>
        <v>0</v>
      </c>
    </row>
    <row r="949" spans="2:8" x14ac:dyDescent="0.25">
      <c r="D949">
        <v>1093</v>
      </c>
      <c r="E949" t="s">
        <v>245</v>
      </c>
      <c r="F949" s="9">
        <v>0</v>
      </c>
      <c r="G949" s="9">
        <v>0</v>
      </c>
      <c r="H949" s="19">
        <f t="shared" si="212"/>
        <v>0</v>
      </c>
    </row>
    <row r="950" spans="2:8" x14ac:dyDescent="0.25">
      <c r="F950" s="9"/>
      <c r="G950" s="9"/>
      <c r="H950" s="19"/>
    </row>
    <row r="951" spans="2:8" x14ac:dyDescent="0.25">
      <c r="B951" s="53">
        <v>14</v>
      </c>
      <c r="C951" s="53"/>
      <c r="D951" s="53"/>
      <c r="E951" s="53" t="s">
        <v>246</v>
      </c>
      <c r="F951" s="54">
        <f t="shared" ref="F951:G951" si="213">F952+F963+F969+F980+F991</f>
        <v>20475712.490000002</v>
      </c>
      <c r="G951" s="54">
        <f t="shared" si="213"/>
        <v>20959042.609999999</v>
      </c>
      <c r="H951" s="75">
        <f t="shared" ref="H951:H961" si="214">F951-G951</f>
        <v>-483330.11999999732</v>
      </c>
    </row>
    <row r="952" spans="2:8" x14ac:dyDescent="0.25">
      <c r="C952" s="39">
        <v>140</v>
      </c>
      <c r="D952" s="39"/>
      <c r="E952" s="39" t="s">
        <v>247</v>
      </c>
      <c r="F952" s="40">
        <f t="shared" ref="F952:G952" si="215">F953+F954+F955+F956+F957+F958+F959+F960+F961</f>
        <v>19948055.390000004</v>
      </c>
      <c r="G952" s="40">
        <f t="shared" si="215"/>
        <v>20563128.16</v>
      </c>
      <c r="H952" s="74">
        <f t="shared" si="214"/>
        <v>-615072.76999999583</v>
      </c>
    </row>
    <row r="953" spans="2:8" x14ac:dyDescent="0.25">
      <c r="D953">
        <v>1400</v>
      </c>
      <c r="E953" t="s">
        <v>248</v>
      </c>
      <c r="F953" s="9">
        <v>1009248</v>
      </c>
      <c r="G953" s="9">
        <v>1008210.15</v>
      </c>
      <c r="H953" s="19">
        <f t="shared" si="214"/>
        <v>1037.8499999999767</v>
      </c>
    </row>
    <row r="954" spans="2:8" x14ac:dyDescent="0.25">
      <c r="D954">
        <v>1401</v>
      </c>
      <c r="E954" t="s">
        <v>249</v>
      </c>
      <c r="F954" s="9">
        <v>2559011.23</v>
      </c>
      <c r="G954" s="9">
        <v>2592494.23</v>
      </c>
      <c r="H954" s="19">
        <f t="shared" si="214"/>
        <v>-33483</v>
      </c>
    </row>
    <row r="955" spans="2:8" x14ac:dyDescent="0.25">
      <c r="D955">
        <v>1402</v>
      </c>
      <c r="E955" t="s">
        <v>250</v>
      </c>
      <c r="F955" s="9">
        <v>254803.1</v>
      </c>
      <c r="G955" s="9">
        <v>260003.16</v>
      </c>
      <c r="H955" s="19">
        <f t="shared" si="214"/>
        <v>-5200.0599999999977</v>
      </c>
    </row>
    <row r="956" spans="2:8" x14ac:dyDescent="0.25">
      <c r="D956">
        <v>1403</v>
      </c>
      <c r="E956" t="s">
        <v>251</v>
      </c>
      <c r="F956" s="9">
        <v>2916267.31</v>
      </c>
      <c r="G956" s="9">
        <v>3098307.71</v>
      </c>
      <c r="H956" s="19">
        <f t="shared" si="214"/>
        <v>-182040.39999999991</v>
      </c>
    </row>
    <row r="957" spans="2:8" x14ac:dyDescent="0.25">
      <c r="D957">
        <v>1404</v>
      </c>
      <c r="E957" t="s">
        <v>252</v>
      </c>
      <c r="F957" s="9">
        <v>12201404.880000001</v>
      </c>
      <c r="G957" s="9">
        <v>12751307.16</v>
      </c>
      <c r="H957" s="19">
        <f t="shared" si="214"/>
        <v>-549902.27999999933</v>
      </c>
    </row>
    <row r="958" spans="2:8" x14ac:dyDescent="0.25">
      <c r="D958">
        <v>1405</v>
      </c>
      <c r="E958" t="s">
        <v>253</v>
      </c>
      <c r="F958" s="9">
        <v>605225</v>
      </c>
      <c r="G958" s="9">
        <v>621582.5</v>
      </c>
      <c r="H958" s="19">
        <f t="shared" si="214"/>
        <v>-16357.5</v>
      </c>
    </row>
    <row r="959" spans="2:8" x14ac:dyDescent="0.25">
      <c r="D959">
        <v>1406</v>
      </c>
      <c r="E959" t="s">
        <v>254</v>
      </c>
      <c r="F959" s="9">
        <v>251863.05</v>
      </c>
      <c r="G959" s="9">
        <v>231223.25</v>
      </c>
      <c r="H959" s="19">
        <f t="shared" si="214"/>
        <v>20639.799999999988</v>
      </c>
    </row>
    <row r="960" spans="2:8" x14ac:dyDescent="0.25">
      <c r="D960">
        <v>1407</v>
      </c>
      <c r="E960" t="s">
        <v>255</v>
      </c>
      <c r="F960" s="9">
        <v>150232.82</v>
      </c>
      <c r="G960" s="9">
        <v>0</v>
      </c>
      <c r="H960" s="19">
        <f t="shared" si="214"/>
        <v>150232.82</v>
      </c>
    </row>
    <row r="961" spans="3:8" x14ac:dyDescent="0.25">
      <c r="D961">
        <v>1409</v>
      </c>
      <c r="E961" t="s">
        <v>256</v>
      </c>
      <c r="F961" s="9">
        <v>0</v>
      </c>
      <c r="G961" s="9">
        <v>0</v>
      </c>
      <c r="H961" s="19">
        <f t="shared" si="214"/>
        <v>0</v>
      </c>
    </row>
    <row r="962" spans="3:8" x14ac:dyDescent="0.25">
      <c r="F962" s="9"/>
      <c r="G962" s="9"/>
      <c r="H962" s="19"/>
    </row>
    <row r="963" spans="3:8" x14ac:dyDescent="0.25">
      <c r="C963" s="39">
        <v>142</v>
      </c>
      <c r="D963" s="39"/>
      <c r="E963" s="39" t="s">
        <v>257</v>
      </c>
      <c r="F963" s="40">
        <f t="shared" ref="F963:G963" si="216">F964+F965+F966+F967</f>
        <v>461928.9</v>
      </c>
      <c r="G963" s="40">
        <f t="shared" si="216"/>
        <v>395914.45</v>
      </c>
      <c r="H963" s="74">
        <f t="shared" ref="H963:H967" si="217">F963-G963</f>
        <v>66014.450000000012</v>
      </c>
    </row>
    <row r="964" spans="3:8" x14ac:dyDescent="0.25">
      <c r="D964" s="35">
        <v>1420</v>
      </c>
      <c r="E964" s="35" t="s">
        <v>258</v>
      </c>
      <c r="F964" s="9">
        <v>0</v>
      </c>
      <c r="G964" s="9">
        <v>18224</v>
      </c>
      <c r="H964" s="19">
        <f t="shared" si="217"/>
        <v>-18224</v>
      </c>
    </row>
    <row r="965" spans="3:8" x14ac:dyDescent="0.25">
      <c r="D965" s="35">
        <v>1421</v>
      </c>
      <c r="E965" s="35" t="s">
        <v>259</v>
      </c>
      <c r="F965" s="9">
        <v>0</v>
      </c>
      <c r="G965" s="9">
        <v>0</v>
      </c>
      <c r="H965" s="19">
        <f t="shared" si="217"/>
        <v>0</v>
      </c>
    </row>
    <row r="966" spans="3:8" x14ac:dyDescent="0.25">
      <c r="D966" s="35">
        <v>1427</v>
      </c>
      <c r="E966" s="35" t="s">
        <v>260</v>
      </c>
      <c r="F966" s="9">
        <v>0</v>
      </c>
      <c r="G966" s="9">
        <v>0</v>
      </c>
      <c r="H966" s="19">
        <f t="shared" si="217"/>
        <v>0</v>
      </c>
    </row>
    <row r="967" spans="3:8" x14ac:dyDescent="0.25">
      <c r="D967" s="35">
        <v>1429</v>
      </c>
      <c r="E967" s="35" t="s">
        <v>261</v>
      </c>
      <c r="F967" s="9">
        <v>461928.9</v>
      </c>
      <c r="G967" s="9">
        <v>377690.45</v>
      </c>
      <c r="H967" s="19">
        <f t="shared" si="217"/>
        <v>84238.450000000012</v>
      </c>
    </row>
    <row r="968" spans="3:8" x14ac:dyDescent="0.25">
      <c r="F968" s="9"/>
      <c r="G968" s="9"/>
      <c r="H968" s="19"/>
    </row>
    <row r="969" spans="3:8" x14ac:dyDescent="0.25">
      <c r="C969" s="39">
        <v>144</v>
      </c>
      <c r="D969" s="39"/>
      <c r="E969" s="39" t="s">
        <v>262</v>
      </c>
      <c r="F969" s="40">
        <f t="shared" ref="F969:G969" si="218">F970+F971+F972+F973+F974+F975+F976+F977+F978</f>
        <v>0</v>
      </c>
      <c r="G969" s="40">
        <f t="shared" si="218"/>
        <v>0</v>
      </c>
      <c r="H969" s="74">
        <f t="shared" ref="H969:H978" si="219">F969-G969</f>
        <v>0</v>
      </c>
    </row>
    <row r="970" spans="3:8" x14ac:dyDescent="0.25">
      <c r="D970">
        <v>1440</v>
      </c>
      <c r="E970" t="s">
        <v>263</v>
      </c>
      <c r="F970" s="9">
        <v>0</v>
      </c>
      <c r="G970" s="9">
        <v>0</v>
      </c>
      <c r="H970" s="19">
        <f t="shared" si="219"/>
        <v>0</v>
      </c>
    </row>
    <row r="971" spans="3:8" x14ac:dyDescent="0.25">
      <c r="D971">
        <v>1441</v>
      </c>
      <c r="E971" t="s">
        <v>264</v>
      </c>
      <c r="F971" s="9">
        <v>0</v>
      </c>
      <c r="G971" s="9">
        <v>0</v>
      </c>
      <c r="H971" s="19">
        <f t="shared" si="219"/>
        <v>0</v>
      </c>
    </row>
    <row r="972" spans="3:8" x14ac:dyDescent="0.25">
      <c r="D972">
        <v>1442</v>
      </c>
      <c r="E972" t="s">
        <v>265</v>
      </c>
      <c r="F972" s="9">
        <v>0</v>
      </c>
      <c r="G972" s="9">
        <v>0</v>
      </c>
      <c r="H972" s="19">
        <f t="shared" si="219"/>
        <v>0</v>
      </c>
    </row>
    <row r="973" spans="3:8" x14ac:dyDescent="0.25">
      <c r="D973">
        <v>1443</v>
      </c>
      <c r="E973" t="s">
        <v>266</v>
      </c>
      <c r="F973" s="9">
        <v>0</v>
      </c>
      <c r="G973" s="9">
        <v>0</v>
      </c>
      <c r="H973" s="19">
        <f t="shared" si="219"/>
        <v>0</v>
      </c>
    </row>
    <row r="974" spans="3:8" x14ac:dyDescent="0.25">
      <c r="D974">
        <v>1444</v>
      </c>
      <c r="E974" t="s">
        <v>267</v>
      </c>
      <c r="F974" s="9">
        <v>0</v>
      </c>
      <c r="G974" s="9">
        <v>0</v>
      </c>
      <c r="H974" s="19">
        <f t="shared" si="219"/>
        <v>0</v>
      </c>
    </row>
    <row r="975" spans="3:8" x14ac:dyDescent="0.25">
      <c r="D975">
        <v>1445</v>
      </c>
      <c r="E975" t="s">
        <v>268</v>
      </c>
      <c r="F975" s="9">
        <v>0</v>
      </c>
      <c r="G975" s="9">
        <v>0</v>
      </c>
      <c r="H975" s="19">
        <f t="shared" si="219"/>
        <v>0</v>
      </c>
    </row>
    <row r="976" spans="3:8" x14ac:dyDescent="0.25">
      <c r="D976">
        <v>1446</v>
      </c>
      <c r="E976" t="s">
        <v>269</v>
      </c>
      <c r="F976" s="9">
        <v>0</v>
      </c>
      <c r="G976" s="9">
        <v>0</v>
      </c>
      <c r="H976" s="19">
        <f t="shared" si="219"/>
        <v>0</v>
      </c>
    </row>
    <row r="977" spans="3:8" x14ac:dyDescent="0.25">
      <c r="D977">
        <v>1447</v>
      </c>
      <c r="E977" t="s">
        <v>270</v>
      </c>
      <c r="F977" s="9">
        <v>0</v>
      </c>
      <c r="G977" s="9">
        <v>0</v>
      </c>
      <c r="H977" s="19">
        <f t="shared" si="219"/>
        <v>0</v>
      </c>
    </row>
    <row r="978" spans="3:8" x14ac:dyDescent="0.25">
      <c r="D978">
        <v>1448</v>
      </c>
      <c r="E978" t="s">
        <v>271</v>
      </c>
      <c r="F978" s="9">
        <v>0</v>
      </c>
      <c r="G978" s="9">
        <v>0</v>
      </c>
      <c r="H978" s="19">
        <f t="shared" si="219"/>
        <v>0</v>
      </c>
    </row>
    <row r="979" spans="3:8" x14ac:dyDescent="0.25">
      <c r="F979" s="9"/>
      <c r="G979" s="9"/>
      <c r="H979" s="19"/>
    </row>
    <row r="980" spans="3:8" x14ac:dyDescent="0.25">
      <c r="C980" s="39">
        <v>145</v>
      </c>
      <c r="D980" s="39"/>
      <c r="E980" s="39" t="s">
        <v>272</v>
      </c>
      <c r="F980" s="40">
        <f t="shared" ref="F980:G980" si="220">F981+F982+F983+F984+F985+F986+F987+F988+F989</f>
        <v>0</v>
      </c>
      <c r="G980" s="40">
        <f t="shared" si="220"/>
        <v>0</v>
      </c>
      <c r="H980" s="74">
        <f t="shared" ref="H980:H989" si="221">F980-G980</f>
        <v>0</v>
      </c>
    </row>
    <row r="981" spans="3:8" x14ac:dyDescent="0.25">
      <c r="D981">
        <v>1450</v>
      </c>
      <c r="E981" t="s">
        <v>273</v>
      </c>
      <c r="F981" s="9">
        <v>0</v>
      </c>
      <c r="G981" s="9">
        <v>0</v>
      </c>
      <c r="H981" s="19">
        <f t="shared" si="221"/>
        <v>0</v>
      </c>
    </row>
    <row r="982" spans="3:8" x14ac:dyDescent="0.25">
      <c r="D982">
        <v>1451</v>
      </c>
      <c r="E982" t="s">
        <v>274</v>
      </c>
      <c r="F982" s="9">
        <v>0</v>
      </c>
      <c r="G982" s="9">
        <v>0</v>
      </c>
      <c r="H982" s="19">
        <f t="shared" si="221"/>
        <v>0</v>
      </c>
    </row>
    <row r="983" spans="3:8" x14ac:dyDescent="0.25">
      <c r="D983">
        <v>1452</v>
      </c>
      <c r="E983" t="s">
        <v>275</v>
      </c>
      <c r="F983" s="9">
        <v>0</v>
      </c>
      <c r="G983" s="9">
        <v>0</v>
      </c>
      <c r="H983" s="19">
        <f t="shared" si="221"/>
        <v>0</v>
      </c>
    </row>
    <row r="984" spans="3:8" x14ac:dyDescent="0.25">
      <c r="D984">
        <v>1453</v>
      </c>
      <c r="E984" t="s">
        <v>276</v>
      </c>
      <c r="F984" s="9">
        <v>0</v>
      </c>
      <c r="G984" s="9">
        <v>0</v>
      </c>
      <c r="H984" s="19">
        <f t="shared" si="221"/>
        <v>0</v>
      </c>
    </row>
    <row r="985" spans="3:8" x14ac:dyDescent="0.25">
      <c r="D985">
        <v>1454</v>
      </c>
      <c r="E985" t="s">
        <v>277</v>
      </c>
      <c r="F985" s="9">
        <v>0</v>
      </c>
      <c r="G985" s="9">
        <v>0</v>
      </c>
      <c r="H985" s="19">
        <f t="shared" si="221"/>
        <v>0</v>
      </c>
    </row>
    <row r="986" spans="3:8" x14ac:dyDescent="0.25">
      <c r="D986">
        <v>1455</v>
      </c>
      <c r="E986" t="s">
        <v>278</v>
      </c>
      <c r="F986" s="9">
        <v>0</v>
      </c>
      <c r="G986" s="9">
        <v>0</v>
      </c>
      <c r="H986" s="19">
        <f t="shared" si="221"/>
        <v>0</v>
      </c>
    </row>
    <row r="987" spans="3:8" x14ac:dyDescent="0.25">
      <c r="D987">
        <v>1456</v>
      </c>
      <c r="E987" t="s">
        <v>279</v>
      </c>
      <c r="F987" s="9">
        <v>0</v>
      </c>
      <c r="G987" s="9">
        <v>0</v>
      </c>
      <c r="H987" s="19">
        <f t="shared" si="221"/>
        <v>0</v>
      </c>
    </row>
    <row r="988" spans="3:8" x14ac:dyDescent="0.25">
      <c r="D988">
        <v>1457</v>
      </c>
      <c r="E988" t="s">
        <v>280</v>
      </c>
      <c r="F988" s="9">
        <v>0</v>
      </c>
      <c r="G988" s="9">
        <v>0</v>
      </c>
      <c r="H988" s="19">
        <f t="shared" si="221"/>
        <v>0</v>
      </c>
    </row>
    <row r="989" spans="3:8" x14ac:dyDescent="0.25">
      <c r="D989">
        <v>1458</v>
      </c>
      <c r="E989" t="s">
        <v>281</v>
      </c>
      <c r="F989" s="9">
        <v>0</v>
      </c>
      <c r="G989" s="9">
        <v>0</v>
      </c>
      <c r="H989" s="19">
        <f t="shared" si="221"/>
        <v>0</v>
      </c>
    </row>
    <row r="990" spans="3:8" x14ac:dyDescent="0.25">
      <c r="F990" s="9"/>
      <c r="G990" s="9"/>
      <c r="H990" s="19"/>
    </row>
    <row r="991" spans="3:8" x14ac:dyDescent="0.25">
      <c r="C991" s="39">
        <v>146</v>
      </c>
      <c r="D991" s="39"/>
      <c r="E991" s="39" t="s">
        <v>282</v>
      </c>
      <c r="F991" s="40">
        <f t="shared" ref="F991:G991" si="222">F992+F993+F994+F995+F996+F997+F998+F999+F1000+F1001</f>
        <v>65728.2</v>
      </c>
      <c r="G991" s="40">
        <f t="shared" si="222"/>
        <v>0</v>
      </c>
      <c r="H991" s="74">
        <f t="shared" ref="H991:H1001" si="223">F991-G991</f>
        <v>65728.2</v>
      </c>
    </row>
    <row r="992" spans="3:8" x14ac:dyDescent="0.25">
      <c r="D992">
        <v>1460</v>
      </c>
      <c r="E992" t="s">
        <v>283</v>
      </c>
      <c r="F992" s="9">
        <v>0</v>
      </c>
      <c r="G992" s="9">
        <v>0</v>
      </c>
      <c r="H992" s="19">
        <f t="shared" si="223"/>
        <v>0</v>
      </c>
    </row>
    <row r="993" spans="1:8" x14ac:dyDescent="0.25">
      <c r="D993">
        <v>1461</v>
      </c>
      <c r="E993" t="s">
        <v>284</v>
      </c>
      <c r="F993" s="9">
        <v>0</v>
      </c>
      <c r="G993" s="9">
        <v>0</v>
      </c>
      <c r="H993" s="19">
        <f t="shared" si="223"/>
        <v>0</v>
      </c>
    </row>
    <row r="994" spans="1:8" x14ac:dyDescent="0.25">
      <c r="D994">
        <v>1462</v>
      </c>
      <c r="E994" t="s">
        <v>285</v>
      </c>
      <c r="F994" s="9">
        <v>65728.2</v>
      </c>
      <c r="G994" s="9">
        <v>0</v>
      </c>
      <c r="H994" s="19">
        <f t="shared" si="223"/>
        <v>65728.2</v>
      </c>
    </row>
    <row r="995" spans="1:8" x14ac:dyDescent="0.25">
      <c r="D995">
        <v>1463</v>
      </c>
      <c r="E995" t="s">
        <v>286</v>
      </c>
      <c r="F995" s="9">
        <v>0</v>
      </c>
      <c r="G995" s="9">
        <v>0</v>
      </c>
      <c r="H995" s="19">
        <f t="shared" si="223"/>
        <v>0</v>
      </c>
    </row>
    <row r="996" spans="1:8" x14ac:dyDescent="0.25">
      <c r="D996">
        <v>1464</v>
      </c>
      <c r="E996" t="s">
        <v>287</v>
      </c>
      <c r="F996" s="9">
        <v>0</v>
      </c>
      <c r="G996" s="9">
        <v>0</v>
      </c>
      <c r="H996" s="19">
        <f t="shared" si="223"/>
        <v>0</v>
      </c>
    </row>
    <row r="997" spans="1:8" x14ac:dyDescent="0.25">
      <c r="D997">
        <v>1465</v>
      </c>
      <c r="E997" t="s">
        <v>288</v>
      </c>
      <c r="F997" s="9">
        <v>0</v>
      </c>
      <c r="G997" s="9">
        <v>0</v>
      </c>
      <c r="H997" s="19">
        <f t="shared" si="223"/>
        <v>0</v>
      </c>
    </row>
    <row r="998" spans="1:8" x14ac:dyDescent="0.25">
      <c r="D998">
        <v>1466</v>
      </c>
      <c r="E998" t="s">
        <v>289</v>
      </c>
      <c r="F998" s="9">
        <v>0</v>
      </c>
      <c r="G998" s="9">
        <v>0</v>
      </c>
      <c r="H998" s="19">
        <f t="shared" si="223"/>
        <v>0</v>
      </c>
    </row>
    <row r="999" spans="1:8" x14ac:dyDescent="0.25">
      <c r="D999">
        <v>1467</v>
      </c>
      <c r="E999" t="s">
        <v>290</v>
      </c>
      <c r="F999" s="9">
        <v>0</v>
      </c>
      <c r="G999" s="9">
        <v>0</v>
      </c>
      <c r="H999" s="19">
        <f t="shared" si="223"/>
        <v>0</v>
      </c>
    </row>
    <row r="1000" spans="1:8" x14ac:dyDescent="0.25">
      <c r="D1000">
        <v>1468</v>
      </c>
      <c r="E1000" t="s">
        <v>291</v>
      </c>
      <c r="F1000" s="9">
        <v>0</v>
      </c>
      <c r="G1000" s="9">
        <v>0</v>
      </c>
      <c r="H1000" s="19">
        <f t="shared" si="223"/>
        <v>0</v>
      </c>
    </row>
    <row r="1001" spans="1:8" x14ac:dyDescent="0.25">
      <c r="D1001">
        <v>1469</v>
      </c>
      <c r="E1001" t="s">
        <v>292</v>
      </c>
      <c r="F1001" s="9">
        <v>0</v>
      </c>
      <c r="G1001" s="9">
        <v>0</v>
      </c>
      <c r="H1001" s="19">
        <f t="shared" si="223"/>
        <v>0</v>
      </c>
    </row>
    <row r="1002" spans="1:8" x14ac:dyDescent="0.25">
      <c r="F1002" s="9"/>
      <c r="G1002" s="9"/>
      <c r="H1002" s="19"/>
    </row>
    <row r="1003" spans="1:8" x14ac:dyDescent="0.25">
      <c r="F1003" s="9"/>
      <c r="G1003" s="9"/>
      <c r="H1003" s="19"/>
    </row>
    <row r="1004" spans="1:8" ht="21" x14ac:dyDescent="0.35">
      <c r="A1004" s="55">
        <v>2</v>
      </c>
      <c r="B1004" s="55"/>
      <c r="C1004" s="55"/>
      <c r="D1004" s="55"/>
      <c r="E1004" s="55" t="s">
        <v>293</v>
      </c>
      <c r="F1004" s="56">
        <f t="shared" ref="F1004:G1004" si="224">F1006+F1016+F1026+F1036+F1048+F1056+F1067+F1074+F1077+F1081+F1084+F1087+F1090+F1093+F1096+F1099</f>
        <v>35834571.810000002</v>
      </c>
      <c r="G1004" s="56">
        <f t="shared" si="224"/>
        <v>36132344.460000001</v>
      </c>
      <c r="H1004" s="76">
        <f t="shared" ref="H1004:H1014" si="225">F1004-G1004</f>
        <v>-297772.64999999851</v>
      </c>
    </row>
    <row r="1005" spans="1:8" x14ac:dyDescent="0.25">
      <c r="A1005" s="2"/>
      <c r="B1005" s="57">
        <v>20</v>
      </c>
      <c r="C1005" s="57"/>
      <c r="D1005" s="57"/>
      <c r="E1005" s="57" t="s">
        <v>294</v>
      </c>
      <c r="F1005" s="58">
        <f t="shared" ref="F1005:G1005" si="226">F1006+F1016+F1026+F1036+F1048+F1056+F1067</f>
        <v>24955383.649999999</v>
      </c>
      <c r="G1005" s="58">
        <f t="shared" si="226"/>
        <v>26343468.57</v>
      </c>
      <c r="H1005" s="77">
        <f t="shared" si="225"/>
        <v>-1388084.9200000018</v>
      </c>
    </row>
    <row r="1006" spans="1:8" x14ac:dyDescent="0.25">
      <c r="C1006" s="59">
        <v>200</v>
      </c>
      <c r="D1006" s="59"/>
      <c r="E1006" s="59" t="s">
        <v>295</v>
      </c>
      <c r="F1006" s="60">
        <f t="shared" ref="F1006:G1006" si="227">F1007+F1008+F1009+F1010+F1011+F1012+F1013+F1014</f>
        <v>770196.63</v>
      </c>
      <c r="G1006" s="60">
        <f t="shared" si="227"/>
        <v>600201.06999999995</v>
      </c>
      <c r="H1006" s="78">
        <f t="shared" si="225"/>
        <v>169995.56000000006</v>
      </c>
    </row>
    <row r="1007" spans="1:8" x14ac:dyDescent="0.25">
      <c r="D1007">
        <v>2000</v>
      </c>
      <c r="E1007" t="s">
        <v>296</v>
      </c>
      <c r="F1007" s="9">
        <v>770196.63</v>
      </c>
      <c r="G1007" s="9">
        <v>600201.06999999995</v>
      </c>
      <c r="H1007" s="19">
        <f t="shared" si="225"/>
        <v>169995.56000000006</v>
      </c>
    </row>
    <row r="1008" spans="1:8" x14ac:dyDescent="0.25">
      <c r="D1008">
        <v>2001</v>
      </c>
      <c r="E1008" t="s">
        <v>204</v>
      </c>
      <c r="F1008" s="9">
        <v>0</v>
      </c>
      <c r="G1008" s="9">
        <v>0</v>
      </c>
      <c r="H1008" s="19">
        <f t="shared" si="225"/>
        <v>0</v>
      </c>
    </row>
    <row r="1009" spans="3:8" x14ac:dyDescent="0.25">
      <c r="D1009">
        <v>2002</v>
      </c>
      <c r="E1009" t="s">
        <v>297</v>
      </c>
      <c r="F1009" s="9">
        <v>0</v>
      </c>
      <c r="G1009" s="9">
        <v>0</v>
      </c>
      <c r="H1009" s="19">
        <f t="shared" si="225"/>
        <v>0</v>
      </c>
    </row>
    <row r="1010" spans="3:8" x14ac:dyDescent="0.25">
      <c r="D1010">
        <v>2003</v>
      </c>
      <c r="E1010" t="s">
        <v>298</v>
      </c>
      <c r="F1010" s="9">
        <v>0</v>
      </c>
      <c r="G1010" s="9">
        <v>0</v>
      </c>
      <c r="H1010" s="19">
        <f t="shared" si="225"/>
        <v>0</v>
      </c>
    </row>
    <row r="1011" spans="3:8" x14ac:dyDescent="0.25">
      <c r="D1011">
        <v>2004</v>
      </c>
      <c r="E1011" t="s">
        <v>299</v>
      </c>
      <c r="F1011" s="9">
        <v>0</v>
      </c>
      <c r="G1011" s="9">
        <v>0</v>
      </c>
      <c r="H1011" s="19">
        <f t="shared" si="225"/>
        <v>0</v>
      </c>
    </row>
    <row r="1012" spans="3:8" x14ac:dyDescent="0.25">
      <c r="D1012">
        <v>2005</v>
      </c>
      <c r="E1012" t="s">
        <v>208</v>
      </c>
      <c r="F1012" s="9">
        <v>0</v>
      </c>
      <c r="G1012" s="9">
        <v>0</v>
      </c>
      <c r="H1012" s="19">
        <f t="shared" si="225"/>
        <v>0</v>
      </c>
    </row>
    <row r="1013" spans="3:8" x14ac:dyDescent="0.25">
      <c r="D1013">
        <v>2006</v>
      </c>
      <c r="E1013" t="s">
        <v>300</v>
      </c>
      <c r="F1013" s="9">
        <v>0</v>
      </c>
      <c r="G1013" s="9">
        <v>0</v>
      </c>
      <c r="H1013" s="19">
        <f t="shared" si="225"/>
        <v>0</v>
      </c>
    </row>
    <row r="1014" spans="3:8" x14ac:dyDescent="0.25">
      <c r="D1014">
        <v>2009</v>
      </c>
      <c r="E1014" t="s">
        <v>301</v>
      </c>
      <c r="F1014" s="9">
        <v>0</v>
      </c>
      <c r="G1014" s="9">
        <v>0</v>
      </c>
      <c r="H1014" s="19">
        <f t="shared" si="225"/>
        <v>0</v>
      </c>
    </row>
    <row r="1015" spans="3:8" x14ac:dyDescent="0.25">
      <c r="F1015" s="9"/>
      <c r="G1015" s="9"/>
      <c r="H1015" s="19"/>
    </row>
    <row r="1016" spans="3:8" x14ac:dyDescent="0.25">
      <c r="C1016" s="59">
        <v>201</v>
      </c>
      <c r="D1016" s="59"/>
      <c r="E1016" s="59" t="s">
        <v>302</v>
      </c>
      <c r="F1016" s="60">
        <f t="shared" ref="F1016:G1016" si="228">F1017+F1018+F1019+F1020+F1021+F1022+F1023+F1024</f>
        <v>5587130.7400000002</v>
      </c>
      <c r="G1016" s="60">
        <f t="shared" si="228"/>
        <v>4511771.7</v>
      </c>
      <c r="H1016" s="78">
        <f t="shared" ref="H1016:H1024" si="229">F1016-G1016</f>
        <v>1075359.04</v>
      </c>
    </row>
    <row r="1017" spans="3:8" x14ac:dyDescent="0.25">
      <c r="D1017">
        <v>2010</v>
      </c>
      <c r="E1017" t="s">
        <v>303</v>
      </c>
      <c r="F1017" s="9">
        <v>5587130.7400000002</v>
      </c>
      <c r="G1017" s="9">
        <v>4511771.7</v>
      </c>
      <c r="H1017" s="19">
        <f t="shared" si="229"/>
        <v>1075359.04</v>
      </c>
    </row>
    <row r="1018" spans="3:8" x14ac:dyDescent="0.25">
      <c r="D1018">
        <v>2011</v>
      </c>
      <c r="E1018" t="s">
        <v>304</v>
      </c>
      <c r="F1018" s="9">
        <v>0</v>
      </c>
      <c r="G1018" s="9">
        <v>0</v>
      </c>
      <c r="H1018" s="19">
        <f t="shared" si="229"/>
        <v>0</v>
      </c>
    </row>
    <row r="1019" spans="3:8" x14ac:dyDescent="0.25">
      <c r="D1019">
        <v>2012</v>
      </c>
      <c r="E1019" t="s">
        <v>305</v>
      </c>
      <c r="F1019" s="9">
        <v>0</v>
      </c>
      <c r="G1019" s="9">
        <v>0</v>
      </c>
      <c r="H1019" s="19">
        <f t="shared" si="229"/>
        <v>0</v>
      </c>
    </row>
    <row r="1020" spans="3:8" x14ac:dyDescent="0.25">
      <c r="D1020">
        <v>2013</v>
      </c>
      <c r="E1020" t="s">
        <v>306</v>
      </c>
      <c r="F1020" s="9">
        <v>0</v>
      </c>
      <c r="G1020" s="9">
        <v>0</v>
      </c>
      <c r="H1020" s="19">
        <f t="shared" si="229"/>
        <v>0</v>
      </c>
    </row>
    <row r="1021" spans="3:8" x14ac:dyDescent="0.25">
      <c r="D1021">
        <v>2014</v>
      </c>
      <c r="E1021" t="s">
        <v>307</v>
      </c>
      <c r="F1021" s="9">
        <v>0</v>
      </c>
      <c r="G1021" s="9">
        <v>0</v>
      </c>
      <c r="H1021" s="19">
        <f t="shared" si="229"/>
        <v>0</v>
      </c>
    </row>
    <row r="1022" spans="3:8" x14ac:dyDescent="0.25">
      <c r="D1022">
        <v>2015</v>
      </c>
      <c r="E1022" t="s">
        <v>308</v>
      </c>
      <c r="F1022" s="9">
        <v>0</v>
      </c>
      <c r="G1022" s="9">
        <v>0</v>
      </c>
      <c r="H1022" s="19">
        <f t="shared" si="229"/>
        <v>0</v>
      </c>
    </row>
    <row r="1023" spans="3:8" x14ac:dyDescent="0.25">
      <c r="D1023">
        <v>2016</v>
      </c>
      <c r="E1023" t="s">
        <v>309</v>
      </c>
      <c r="F1023" s="9">
        <v>0</v>
      </c>
      <c r="G1023" s="9">
        <v>0</v>
      </c>
      <c r="H1023" s="19">
        <f t="shared" si="229"/>
        <v>0</v>
      </c>
    </row>
    <row r="1024" spans="3:8" x14ac:dyDescent="0.25">
      <c r="D1024">
        <v>2019</v>
      </c>
      <c r="E1024" t="s">
        <v>310</v>
      </c>
      <c r="F1024" s="9">
        <v>0</v>
      </c>
      <c r="G1024" s="9">
        <v>0</v>
      </c>
      <c r="H1024" s="19">
        <f t="shared" si="229"/>
        <v>0</v>
      </c>
    </row>
    <row r="1025" spans="3:8" x14ac:dyDescent="0.25">
      <c r="F1025" s="9"/>
      <c r="G1025" s="9"/>
      <c r="H1025" s="19"/>
    </row>
    <row r="1026" spans="3:8" x14ac:dyDescent="0.25">
      <c r="C1026" s="59">
        <v>204</v>
      </c>
      <c r="D1026" s="59"/>
      <c r="E1026" s="59" t="s">
        <v>311</v>
      </c>
      <c r="F1026" s="60">
        <f t="shared" ref="F1026:G1026" si="230">F1027+F1028+F1029+F1030+F1031+F1032+F1033+F1034</f>
        <v>511474.63</v>
      </c>
      <c r="G1026" s="60">
        <f t="shared" si="230"/>
        <v>621074.5</v>
      </c>
      <c r="H1026" s="78">
        <f t="shared" ref="H1026:H1034" si="231">F1026-G1026</f>
        <v>-109599.87</v>
      </c>
    </row>
    <row r="1027" spans="3:8" x14ac:dyDescent="0.25">
      <c r="D1027">
        <v>2040</v>
      </c>
      <c r="E1027" t="s">
        <v>3</v>
      </c>
      <c r="F1027" s="9">
        <v>2146.15</v>
      </c>
      <c r="G1027" s="9">
        <v>2146.15</v>
      </c>
      <c r="H1027" s="19">
        <f t="shared" si="231"/>
        <v>0</v>
      </c>
    </row>
    <row r="1028" spans="3:8" x14ac:dyDescent="0.25">
      <c r="D1028">
        <v>2041</v>
      </c>
      <c r="E1028" t="s">
        <v>312</v>
      </c>
      <c r="F1028" s="9">
        <v>0</v>
      </c>
      <c r="G1028" s="9">
        <v>0</v>
      </c>
      <c r="H1028" s="19">
        <f t="shared" si="231"/>
        <v>0</v>
      </c>
    </row>
    <row r="1029" spans="3:8" x14ac:dyDescent="0.25">
      <c r="D1029">
        <v>2042</v>
      </c>
      <c r="E1029" t="s">
        <v>218</v>
      </c>
      <c r="F1029" s="9">
        <v>44585.45</v>
      </c>
      <c r="G1029" s="9">
        <v>189585.75</v>
      </c>
      <c r="H1029" s="19">
        <f t="shared" si="231"/>
        <v>-145000.29999999999</v>
      </c>
    </row>
    <row r="1030" spans="3:8" x14ac:dyDescent="0.25">
      <c r="D1030">
        <v>2043</v>
      </c>
      <c r="E1030" t="s">
        <v>219</v>
      </c>
      <c r="F1030" s="9">
        <v>361150.78</v>
      </c>
      <c r="G1030" s="9">
        <v>300235.5</v>
      </c>
      <c r="H1030" s="19">
        <f t="shared" si="231"/>
        <v>60915.280000000028</v>
      </c>
    </row>
    <row r="1031" spans="3:8" x14ac:dyDescent="0.25">
      <c r="D1031">
        <v>2044</v>
      </c>
      <c r="E1031" t="s">
        <v>313</v>
      </c>
      <c r="F1031" s="9">
        <v>103592.25</v>
      </c>
      <c r="G1031" s="9">
        <v>129107.1</v>
      </c>
      <c r="H1031" s="19">
        <f t="shared" si="231"/>
        <v>-25514.850000000006</v>
      </c>
    </row>
    <row r="1032" spans="3:8" x14ac:dyDescent="0.25">
      <c r="D1032">
        <v>2045</v>
      </c>
      <c r="E1032" t="s">
        <v>221</v>
      </c>
      <c r="F1032" s="9">
        <v>0</v>
      </c>
      <c r="G1032" s="9">
        <v>0</v>
      </c>
      <c r="H1032" s="19">
        <f t="shared" si="231"/>
        <v>0</v>
      </c>
    </row>
    <row r="1033" spans="3:8" x14ac:dyDescent="0.25">
      <c r="D1033">
        <v>2046</v>
      </c>
      <c r="E1033" t="s">
        <v>314</v>
      </c>
      <c r="F1033" s="9">
        <v>0</v>
      </c>
      <c r="G1033" s="9">
        <v>0</v>
      </c>
      <c r="H1033" s="19">
        <f t="shared" si="231"/>
        <v>0</v>
      </c>
    </row>
    <row r="1034" spans="3:8" x14ac:dyDescent="0.25">
      <c r="D1034">
        <v>2049</v>
      </c>
      <c r="E1034" t="s">
        <v>315</v>
      </c>
      <c r="F1034" s="9">
        <v>0</v>
      </c>
      <c r="G1034" s="9">
        <v>0</v>
      </c>
      <c r="H1034" s="19">
        <f t="shared" si="231"/>
        <v>0</v>
      </c>
    </row>
    <row r="1035" spans="3:8" x14ac:dyDescent="0.25">
      <c r="F1035" s="9"/>
      <c r="G1035" s="9"/>
      <c r="H1035" s="19"/>
    </row>
    <row r="1036" spans="3:8" x14ac:dyDescent="0.25">
      <c r="C1036" s="59">
        <v>205</v>
      </c>
      <c r="D1036" s="59"/>
      <c r="E1036" s="59" t="s">
        <v>316</v>
      </c>
      <c r="F1036" s="60">
        <f t="shared" ref="F1036:G1036" si="232">F1037+F1038+F1039+F1040+F1041+F1042+F1043+F1044+F1045+F1046</f>
        <v>0</v>
      </c>
      <c r="G1036" s="60">
        <f t="shared" si="232"/>
        <v>0</v>
      </c>
      <c r="H1036" s="78">
        <f t="shared" ref="H1036:H1046" si="233">F1036-G1036</f>
        <v>0</v>
      </c>
    </row>
    <row r="1037" spans="3:8" x14ac:dyDescent="0.25">
      <c r="D1037">
        <v>2050</v>
      </c>
      <c r="E1037" t="s">
        <v>317</v>
      </c>
      <c r="F1037" s="9">
        <v>0</v>
      </c>
      <c r="G1037" s="9">
        <v>0</v>
      </c>
      <c r="H1037" s="19">
        <f t="shared" si="233"/>
        <v>0</v>
      </c>
    </row>
    <row r="1038" spans="3:8" x14ac:dyDescent="0.25">
      <c r="D1038">
        <v>2051</v>
      </c>
      <c r="E1038" t="s">
        <v>318</v>
      </c>
      <c r="F1038" s="9">
        <v>0</v>
      </c>
      <c r="G1038" s="9">
        <v>0</v>
      </c>
      <c r="H1038" s="19">
        <f t="shared" si="233"/>
        <v>0</v>
      </c>
    </row>
    <row r="1039" spans="3:8" x14ac:dyDescent="0.25">
      <c r="D1039">
        <v>2052</v>
      </c>
      <c r="E1039" t="s">
        <v>319</v>
      </c>
      <c r="F1039" s="9">
        <v>0</v>
      </c>
      <c r="G1039" s="9">
        <v>0</v>
      </c>
      <c r="H1039" s="19">
        <f t="shared" si="233"/>
        <v>0</v>
      </c>
    </row>
    <row r="1040" spans="3:8" x14ac:dyDescent="0.25">
      <c r="D1040">
        <v>2053</v>
      </c>
      <c r="E1040" t="s">
        <v>320</v>
      </c>
      <c r="F1040" s="9">
        <v>0</v>
      </c>
      <c r="G1040" s="9">
        <v>0</v>
      </c>
      <c r="H1040" s="19">
        <f t="shared" si="233"/>
        <v>0</v>
      </c>
    </row>
    <row r="1041" spans="3:8" x14ac:dyDescent="0.25">
      <c r="D1041">
        <v>2054</v>
      </c>
      <c r="E1041" t="s">
        <v>321</v>
      </c>
      <c r="F1041" s="9">
        <v>0</v>
      </c>
      <c r="G1041" s="9">
        <v>0</v>
      </c>
      <c r="H1041" s="19">
        <f t="shared" si="233"/>
        <v>0</v>
      </c>
    </row>
    <row r="1042" spans="3:8" x14ac:dyDescent="0.25">
      <c r="D1042">
        <v>2055</v>
      </c>
      <c r="E1042" t="s">
        <v>322</v>
      </c>
      <c r="F1042" s="9">
        <v>0</v>
      </c>
      <c r="G1042" s="9">
        <v>0</v>
      </c>
      <c r="H1042" s="19">
        <f t="shared" si="233"/>
        <v>0</v>
      </c>
    </row>
    <row r="1043" spans="3:8" x14ac:dyDescent="0.25">
      <c r="D1043">
        <v>2056</v>
      </c>
      <c r="E1043" t="s">
        <v>323</v>
      </c>
      <c r="F1043" s="9">
        <v>0</v>
      </c>
      <c r="G1043" s="9">
        <v>0</v>
      </c>
      <c r="H1043" s="19">
        <f t="shared" si="233"/>
        <v>0</v>
      </c>
    </row>
    <row r="1044" spans="3:8" x14ac:dyDescent="0.25">
      <c r="D1044">
        <v>2057</v>
      </c>
      <c r="E1044" t="s">
        <v>324</v>
      </c>
      <c r="F1044" s="9">
        <v>0</v>
      </c>
      <c r="G1044" s="9">
        <v>0</v>
      </c>
      <c r="H1044" s="19">
        <f t="shared" si="233"/>
        <v>0</v>
      </c>
    </row>
    <row r="1045" spans="3:8" x14ac:dyDescent="0.25">
      <c r="D1045">
        <v>2058</v>
      </c>
      <c r="E1045" t="s">
        <v>325</v>
      </c>
      <c r="F1045" s="9">
        <v>0</v>
      </c>
      <c r="G1045" s="9">
        <v>0</v>
      </c>
      <c r="H1045" s="19">
        <f t="shared" si="233"/>
        <v>0</v>
      </c>
    </row>
    <row r="1046" spans="3:8" x14ac:dyDescent="0.25">
      <c r="D1046">
        <v>2059</v>
      </c>
      <c r="E1046" t="s">
        <v>326</v>
      </c>
      <c r="F1046" s="9">
        <v>0</v>
      </c>
      <c r="G1046" s="9">
        <v>0</v>
      </c>
      <c r="H1046" s="19">
        <f t="shared" si="233"/>
        <v>0</v>
      </c>
    </row>
    <row r="1047" spans="3:8" x14ac:dyDescent="0.25">
      <c r="F1047" s="9"/>
      <c r="G1047" s="9"/>
      <c r="H1047" s="19"/>
    </row>
    <row r="1048" spans="3:8" x14ac:dyDescent="0.25">
      <c r="C1048" s="59">
        <v>206</v>
      </c>
      <c r="D1048" s="59"/>
      <c r="E1048" s="59" t="s">
        <v>327</v>
      </c>
      <c r="F1048" s="60">
        <f t="shared" ref="F1048:G1048" si="234">F1049+F1050+F1051+F1052+F1053+F1054</f>
        <v>17756300</v>
      </c>
      <c r="G1048" s="60">
        <f t="shared" si="234"/>
        <v>20219956.25</v>
      </c>
      <c r="H1048" s="78">
        <f t="shared" ref="H1048:H1054" si="235">F1048-G1048</f>
        <v>-2463656.25</v>
      </c>
    </row>
    <row r="1049" spans="3:8" x14ac:dyDescent="0.25">
      <c r="D1049">
        <v>2060</v>
      </c>
      <c r="E1049" t="s">
        <v>328</v>
      </c>
      <c r="F1049" s="9">
        <v>0</v>
      </c>
      <c r="G1049" s="9">
        <v>0</v>
      </c>
      <c r="H1049" s="19">
        <f t="shared" si="235"/>
        <v>0</v>
      </c>
    </row>
    <row r="1050" spans="3:8" x14ac:dyDescent="0.25">
      <c r="D1050">
        <v>2062</v>
      </c>
      <c r="E1050" t="s">
        <v>329</v>
      </c>
      <c r="F1050" s="9">
        <v>0</v>
      </c>
      <c r="G1050" s="9">
        <v>0</v>
      </c>
      <c r="H1050" s="19">
        <f t="shared" si="235"/>
        <v>0</v>
      </c>
    </row>
    <row r="1051" spans="3:8" x14ac:dyDescent="0.25">
      <c r="D1051">
        <v>2063</v>
      </c>
      <c r="E1051" t="s">
        <v>330</v>
      </c>
      <c r="F1051" s="9">
        <v>17756300</v>
      </c>
      <c r="G1051" s="9">
        <v>20219956.25</v>
      </c>
      <c r="H1051" s="19">
        <f t="shared" si="235"/>
        <v>-2463656.25</v>
      </c>
    </row>
    <row r="1052" spans="3:8" x14ac:dyDescent="0.25">
      <c r="D1052">
        <v>2064</v>
      </c>
      <c r="E1052" t="s">
        <v>331</v>
      </c>
      <c r="F1052" s="9">
        <v>0</v>
      </c>
      <c r="G1052" s="9">
        <v>0</v>
      </c>
      <c r="H1052" s="19">
        <f t="shared" si="235"/>
        <v>0</v>
      </c>
    </row>
    <row r="1053" spans="3:8" x14ac:dyDescent="0.25">
      <c r="D1053">
        <v>2067</v>
      </c>
      <c r="E1053" t="s">
        <v>332</v>
      </c>
      <c r="F1053" s="9">
        <v>0</v>
      </c>
      <c r="G1053" s="9">
        <v>0</v>
      </c>
      <c r="H1053" s="19">
        <f t="shared" si="235"/>
        <v>0</v>
      </c>
    </row>
    <row r="1054" spans="3:8" x14ac:dyDescent="0.25">
      <c r="D1054">
        <v>2069</v>
      </c>
      <c r="E1054" t="s">
        <v>333</v>
      </c>
      <c r="F1054" s="9">
        <v>0</v>
      </c>
      <c r="G1054" s="9">
        <v>0</v>
      </c>
      <c r="H1054" s="19">
        <f t="shared" si="235"/>
        <v>0</v>
      </c>
    </row>
    <row r="1055" spans="3:8" x14ac:dyDescent="0.25">
      <c r="F1055" s="9"/>
      <c r="G1055" s="9"/>
      <c r="H1055" s="19"/>
    </row>
    <row r="1056" spans="3:8" x14ac:dyDescent="0.25">
      <c r="C1056" s="59">
        <v>208</v>
      </c>
      <c r="D1056" s="59"/>
      <c r="E1056" s="59" t="s">
        <v>334</v>
      </c>
      <c r="F1056" s="60">
        <f t="shared" ref="F1056:G1056" si="236">F1057+F1058+F1059+F1060+F1061+F1062+F1063+F1064+F1065</f>
        <v>79546.899999999994</v>
      </c>
      <c r="G1056" s="60">
        <f t="shared" si="236"/>
        <v>130830.3</v>
      </c>
      <c r="H1056" s="78">
        <f t="shared" ref="H1056:H1065" si="237">F1056-G1056</f>
        <v>-51283.400000000009</v>
      </c>
    </row>
    <row r="1057" spans="3:8" x14ac:dyDescent="0.25">
      <c r="D1057">
        <v>2081</v>
      </c>
      <c r="E1057" t="s">
        <v>335</v>
      </c>
      <c r="F1057" s="9">
        <v>0</v>
      </c>
      <c r="G1057" s="9">
        <v>0</v>
      </c>
      <c r="H1057" s="19">
        <f t="shared" si="237"/>
        <v>0</v>
      </c>
    </row>
    <row r="1058" spans="3:8" x14ac:dyDescent="0.25">
      <c r="D1058">
        <v>2082</v>
      </c>
      <c r="E1058" t="s">
        <v>336</v>
      </c>
      <c r="F1058" s="9">
        <v>0</v>
      </c>
      <c r="G1058" s="9">
        <v>0</v>
      </c>
      <c r="H1058" s="19">
        <f t="shared" si="237"/>
        <v>0</v>
      </c>
    </row>
    <row r="1059" spans="3:8" x14ac:dyDescent="0.25">
      <c r="D1059">
        <v>2083</v>
      </c>
      <c r="E1059" t="s">
        <v>337</v>
      </c>
      <c r="F1059" s="9">
        <v>0</v>
      </c>
      <c r="G1059" s="9">
        <v>0</v>
      </c>
      <c r="H1059" s="19">
        <f t="shared" si="237"/>
        <v>0</v>
      </c>
    </row>
    <row r="1060" spans="3:8" x14ac:dyDescent="0.25">
      <c r="D1060">
        <v>2084</v>
      </c>
      <c r="E1060" t="s">
        <v>338</v>
      </c>
      <c r="F1060" s="9">
        <v>0</v>
      </c>
      <c r="G1060" s="9">
        <v>0</v>
      </c>
      <c r="H1060" s="19">
        <f t="shared" si="237"/>
        <v>0</v>
      </c>
    </row>
    <row r="1061" spans="3:8" x14ac:dyDescent="0.25">
      <c r="D1061">
        <v>2085</v>
      </c>
      <c r="E1061" t="s">
        <v>339</v>
      </c>
      <c r="F1061" s="9">
        <v>0</v>
      </c>
      <c r="G1061" s="9">
        <v>0</v>
      </c>
      <c r="H1061" s="19">
        <f t="shared" si="237"/>
        <v>0</v>
      </c>
    </row>
    <row r="1062" spans="3:8" x14ac:dyDescent="0.25">
      <c r="D1062">
        <v>2086</v>
      </c>
      <c r="E1062" t="s">
        <v>340</v>
      </c>
      <c r="F1062" s="9">
        <v>0</v>
      </c>
      <c r="G1062" s="9">
        <v>0</v>
      </c>
      <c r="H1062" s="19">
        <f t="shared" si="237"/>
        <v>0</v>
      </c>
    </row>
    <row r="1063" spans="3:8" x14ac:dyDescent="0.25">
      <c r="D1063">
        <v>2087</v>
      </c>
      <c r="E1063" t="s">
        <v>341</v>
      </c>
      <c r="F1063" s="9">
        <v>0</v>
      </c>
      <c r="G1063" s="9">
        <v>0</v>
      </c>
      <c r="H1063" s="19">
        <f t="shared" si="237"/>
        <v>0</v>
      </c>
    </row>
    <row r="1064" spans="3:8" x14ac:dyDescent="0.25">
      <c r="D1064">
        <v>2088</v>
      </c>
      <c r="E1064" t="s">
        <v>342</v>
      </c>
      <c r="F1064" s="9">
        <v>0</v>
      </c>
      <c r="G1064" s="9">
        <v>0</v>
      </c>
      <c r="H1064" s="19">
        <f t="shared" si="237"/>
        <v>0</v>
      </c>
    </row>
    <row r="1065" spans="3:8" x14ac:dyDescent="0.25">
      <c r="D1065">
        <v>2089</v>
      </c>
      <c r="E1065" t="s">
        <v>343</v>
      </c>
      <c r="F1065" s="9">
        <v>79546.899999999994</v>
      </c>
      <c r="G1065" s="9">
        <v>130830.3</v>
      </c>
      <c r="H1065" s="19">
        <f t="shared" si="237"/>
        <v>-51283.400000000009</v>
      </c>
    </row>
    <row r="1066" spans="3:8" x14ac:dyDescent="0.25">
      <c r="F1066" s="9"/>
      <c r="G1066" s="9"/>
      <c r="H1066" s="19"/>
    </row>
    <row r="1067" spans="3:8" x14ac:dyDescent="0.25">
      <c r="C1067" s="59">
        <v>209</v>
      </c>
      <c r="D1067" s="59"/>
      <c r="E1067" s="59" t="s">
        <v>344</v>
      </c>
      <c r="F1067" s="60">
        <f t="shared" ref="F1067:G1067" si="238">F1068+F1069+F1070+F1071</f>
        <v>250734.75</v>
      </c>
      <c r="G1067" s="60">
        <f t="shared" si="238"/>
        <v>259634.75</v>
      </c>
      <c r="H1067" s="78">
        <f t="shared" ref="H1067:H1071" si="239">F1067-G1067</f>
        <v>-8900</v>
      </c>
    </row>
    <row r="1068" spans="3:8" x14ac:dyDescent="0.25">
      <c r="D1068">
        <v>2090</v>
      </c>
      <c r="E1068" t="s">
        <v>344</v>
      </c>
      <c r="F1068" s="9">
        <v>0</v>
      </c>
      <c r="G1068" s="9">
        <v>0</v>
      </c>
      <c r="H1068" s="19">
        <f t="shared" si="239"/>
        <v>0</v>
      </c>
    </row>
    <row r="1069" spans="3:8" x14ac:dyDescent="0.25">
      <c r="D1069">
        <v>2091</v>
      </c>
      <c r="E1069" t="s">
        <v>345</v>
      </c>
      <c r="F1069" s="9">
        <v>250734.75</v>
      </c>
      <c r="G1069" s="9">
        <v>259634.75</v>
      </c>
      <c r="H1069" s="19">
        <f t="shared" si="239"/>
        <v>-8900</v>
      </c>
    </row>
    <row r="1070" spans="3:8" x14ac:dyDescent="0.25">
      <c r="D1070">
        <v>2092</v>
      </c>
      <c r="E1070" t="s">
        <v>346</v>
      </c>
      <c r="F1070" s="9">
        <v>0</v>
      </c>
      <c r="G1070" s="9">
        <v>0</v>
      </c>
      <c r="H1070" s="19">
        <f t="shared" si="239"/>
        <v>0</v>
      </c>
    </row>
    <row r="1071" spans="3:8" x14ac:dyDescent="0.25">
      <c r="D1071">
        <v>2093</v>
      </c>
      <c r="E1071" t="s">
        <v>347</v>
      </c>
      <c r="F1071" s="9">
        <v>0</v>
      </c>
      <c r="G1071" s="9">
        <v>0</v>
      </c>
      <c r="H1071" s="19">
        <f t="shared" si="239"/>
        <v>0</v>
      </c>
    </row>
    <row r="1072" spans="3:8" x14ac:dyDescent="0.25">
      <c r="F1072" s="9"/>
      <c r="G1072" s="9"/>
      <c r="H1072" s="19"/>
    </row>
    <row r="1073" spans="2:8" x14ac:dyDescent="0.25">
      <c r="B1073" s="57">
        <v>29</v>
      </c>
      <c r="C1073" s="57"/>
      <c r="D1073" s="57"/>
      <c r="E1073" s="57" t="s">
        <v>348</v>
      </c>
      <c r="F1073" s="58">
        <f t="shared" ref="F1073:G1073" si="240">F1074+F1077+F1081+F1084+F1087+F1090+F1093+F1096+F1099</f>
        <v>10879188.16</v>
      </c>
      <c r="G1073" s="58">
        <f t="shared" si="240"/>
        <v>9788875.8900000006</v>
      </c>
      <c r="H1073" s="77">
        <f t="shared" ref="H1073:H1075" si="241">F1073-G1073</f>
        <v>1090312.2699999996</v>
      </c>
    </row>
    <row r="1074" spans="2:8" x14ac:dyDescent="0.25">
      <c r="C1074" s="59">
        <v>290</v>
      </c>
      <c r="D1074" s="59"/>
      <c r="E1074" s="59" t="s">
        <v>349</v>
      </c>
      <c r="F1074" s="60">
        <f t="shared" ref="F1074:G1074" si="242">F1075</f>
        <v>5120387.05</v>
      </c>
      <c r="G1074" s="60">
        <f t="shared" si="242"/>
        <v>4528998.6100000003</v>
      </c>
      <c r="H1074" s="78">
        <f t="shared" si="241"/>
        <v>591388.43999999948</v>
      </c>
    </row>
    <row r="1075" spans="2:8" x14ac:dyDescent="0.25">
      <c r="D1075">
        <v>2900</v>
      </c>
      <c r="E1075" t="s">
        <v>349</v>
      </c>
      <c r="F1075" s="9">
        <v>5120387.05</v>
      </c>
      <c r="G1075" s="9">
        <v>4528998.6100000003</v>
      </c>
      <c r="H1075" s="19">
        <f t="shared" si="241"/>
        <v>591388.43999999948</v>
      </c>
    </row>
    <row r="1076" spans="2:8" x14ac:dyDescent="0.25">
      <c r="F1076" s="9"/>
      <c r="G1076" s="9"/>
      <c r="H1076" s="19"/>
    </row>
    <row r="1077" spans="2:8" x14ac:dyDescent="0.25">
      <c r="C1077" s="59">
        <v>291</v>
      </c>
      <c r="D1077" s="59"/>
      <c r="E1077" s="59" t="s">
        <v>350</v>
      </c>
      <c r="F1077" s="60">
        <f t="shared" ref="F1077:G1077" si="243">F1078+F1079</f>
        <v>0</v>
      </c>
      <c r="G1077" s="60">
        <f t="shared" si="243"/>
        <v>0</v>
      </c>
      <c r="H1077" s="78">
        <f t="shared" ref="H1077:H1079" si="244">F1077-G1077</f>
        <v>0</v>
      </c>
    </row>
    <row r="1078" spans="2:8" x14ac:dyDescent="0.25">
      <c r="D1078">
        <v>2910</v>
      </c>
      <c r="E1078" t="s">
        <v>350</v>
      </c>
      <c r="F1078" s="9">
        <v>0</v>
      </c>
      <c r="G1078" s="9">
        <v>0</v>
      </c>
      <c r="H1078" s="19">
        <f t="shared" si="244"/>
        <v>0</v>
      </c>
    </row>
    <row r="1079" spans="2:8" x14ac:dyDescent="0.25">
      <c r="D1079">
        <v>2911</v>
      </c>
      <c r="E1079" t="s">
        <v>351</v>
      </c>
      <c r="F1079" s="9">
        <v>0</v>
      </c>
      <c r="G1079" s="9">
        <v>0</v>
      </c>
      <c r="H1079" s="19">
        <f t="shared" si="244"/>
        <v>0</v>
      </c>
    </row>
    <row r="1080" spans="2:8" x14ac:dyDescent="0.25">
      <c r="F1080" s="9"/>
      <c r="G1080" s="9"/>
      <c r="H1080" s="19"/>
    </row>
    <row r="1081" spans="2:8" x14ac:dyDescent="0.25">
      <c r="C1081" s="59">
        <v>292</v>
      </c>
      <c r="D1081" s="59"/>
      <c r="E1081" s="59" t="s">
        <v>352</v>
      </c>
      <c r="F1081" s="60">
        <f t="shared" ref="F1081:G1081" si="245">F1082</f>
        <v>0</v>
      </c>
      <c r="G1081" s="60">
        <f t="shared" si="245"/>
        <v>0</v>
      </c>
      <c r="H1081" s="78">
        <f t="shared" ref="H1081:H1082" si="246">F1081-G1081</f>
        <v>0</v>
      </c>
    </row>
    <row r="1082" spans="2:8" x14ac:dyDescent="0.25">
      <c r="D1082">
        <v>2920</v>
      </c>
      <c r="E1082" t="s">
        <v>352</v>
      </c>
      <c r="F1082" s="9">
        <v>0</v>
      </c>
      <c r="G1082" s="9">
        <v>0</v>
      </c>
      <c r="H1082" s="19">
        <f t="shared" si="246"/>
        <v>0</v>
      </c>
    </row>
    <row r="1083" spans="2:8" x14ac:dyDescent="0.25">
      <c r="F1083" s="9"/>
      <c r="G1083" s="9"/>
      <c r="H1083" s="19"/>
    </row>
    <row r="1084" spans="2:8" x14ac:dyDescent="0.25">
      <c r="C1084" s="59">
        <v>293</v>
      </c>
      <c r="D1084" s="59"/>
      <c r="E1084" s="59" t="s">
        <v>353</v>
      </c>
      <c r="F1084" s="60">
        <f t="shared" ref="F1084:G1084" si="247">F1085</f>
        <v>0</v>
      </c>
      <c r="G1084" s="60">
        <f t="shared" si="247"/>
        <v>0</v>
      </c>
      <c r="H1084" s="78">
        <f t="shared" ref="H1084:H1085" si="248">F1084-G1084</f>
        <v>0</v>
      </c>
    </row>
    <row r="1085" spans="2:8" x14ac:dyDescent="0.25">
      <c r="D1085">
        <v>2930</v>
      </c>
      <c r="E1085" t="s">
        <v>353</v>
      </c>
      <c r="F1085" s="9">
        <v>0</v>
      </c>
      <c r="G1085" s="9">
        <v>0</v>
      </c>
      <c r="H1085" s="19">
        <f t="shared" si="248"/>
        <v>0</v>
      </c>
    </row>
    <row r="1086" spans="2:8" x14ac:dyDescent="0.25">
      <c r="F1086" s="9"/>
      <c r="G1086" s="9"/>
      <c r="H1086" s="19"/>
    </row>
    <row r="1087" spans="2:8" x14ac:dyDescent="0.25">
      <c r="C1087" s="59">
        <v>294</v>
      </c>
      <c r="D1087" s="59"/>
      <c r="E1087" s="59" t="s">
        <v>354</v>
      </c>
      <c r="F1087" s="60">
        <f t="shared" ref="F1087:G1087" si="249">F1088</f>
        <v>470000</v>
      </c>
      <c r="G1087" s="60">
        <f t="shared" si="249"/>
        <v>0</v>
      </c>
      <c r="H1087" s="78">
        <f t="shared" ref="H1087:H1088" si="250">F1087-G1087</f>
        <v>470000</v>
      </c>
    </row>
    <row r="1088" spans="2:8" x14ac:dyDescent="0.25">
      <c r="D1088">
        <v>2940</v>
      </c>
      <c r="E1088" t="s">
        <v>354</v>
      </c>
      <c r="F1088" s="9">
        <v>470000</v>
      </c>
      <c r="G1088" s="9">
        <v>0</v>
      </c>
      <c r="H1088" s="19">
        <f t="shared" si="250"/>
        <v>470000</v>
      </c>
    </row>
    <row r="1089" spans="1:8" x14ac:dyDescent="0.25">
      <c r="F1089" s="9"/>
      <c r="G1089" s="9"/>
      <c r="H1089" s="19"/>
    </row>
    <row r="1090" spans="1:8" x14ac:dyDescent="0.25">
      <c r="C1090" s="59">
        <v>295</v>
      </c>
      <c r="D1090" s="59"/>
      <c r="E1090" s="59" t="s">
        <v>355</v>
      </c>
      <c r="F1090" s="60">
        <f t="shared" ref="F1090:G1090" si="251">F1091</f>
        <v>0</v>
      </c>
      <c r="G1090" s="60">
        <f t="shared" si="251"/>
        <v>0</v>
      </c>
      <c r="H1090" s="78">
        <f t="shared" ref="H1090:H1091" si="252">F1090-G1090</f>
        <v>0</v>
      </c>
    </row>
    <row r="1091" spans="1:8" x14ac:dyDescent="0.25">
      <c r="D1091">
        <v>2950</v>
      </c>
      <c r="E1091" t="s">
        <v>355</v>
      </c>
      <c r="F1091" s="9">
        <v>0</v>
      </c>
      <c r="G1091" s="9">
        <v>0</v>
      </c>
      <c r="H1091" s="19">
        <f t="shared" si="252"/>
        <v>0</v>
      </c>
    </row>
    <row r="1092" spans="1:8" x14ac:dyDescent="0.25">
      <c r="F1092" s="9"/>
      <c r="G1092" s="9"/>
      <c r="H1092" s="19"/>
    </row>
    <row r="1093" spans="1:8" x14ac:dyDescent="0.25">
      <c r="C1093" s="59">
        <v>296</v>
      </c>
      <c r="D1093" s="59"/>
      <c r="E1093" s="59" t="s">
        <v>356</v>
      </c>
      <c r="F1093" s="60">
        <f t="shared" ref="F1093:G1093" si="253">F1094</f>
        <v>386612.35</v>
      </c>
      <c r="G1093" s="60">
        <f t="shared" si="253"/>
        <v>386612.35</v>
      </c>
      <c r="H1093" s="78">
        <f t="shared" ref="H1093:H1094" si="254">F1093-G1093</f>
        <v>0</v>
      </c>
    </row>
    <row r="1094" spans="1:8" x14ac:dyDescent="0.25">
      <c r="D1094">
        <v>2960</v>
      </c>
      <c r="E1094" t="s">
        <v>356</v>
      </c>
      <c r="F1094" s="9">
        <v>386612.35</v>
      </c>
      <c r="G1094" s="9">
        <v>386612.35</v>
      </c>
      <c r="H1094" s="19">
        <f t="shared" si="254"/>
        <v>0</v>
      </c>
    </row>
    <row r="1095" spans="1:8" x14ac:dyDescent="0.25">
      <c r="F1095" s="9"/>
      <c r="G1095" s="9"/>
      <c r="H1095" s="19"/>
    </row>
    <row r="1096" spans="1:8" x14ac:dyDescent="0.25">
      <c r="C1096" s="59">
        <v>298</v>
      </c>
      <c r="D1096" s="59"/>
      <c r="E1096" s="59" t="s">
        <v>357</v>
      </c>
      <c r="F1096" s="60">
        <f t="shared" ref="F1096:G1096" si="255">F1097</f>
        <v>0</v>
      </c>
      <c r="G1096" s="60">
        <f t="shared" si="255"/>
        <v>0</v>
      </c>
      <c r="H1096" s="78">
        <f t="shared" ref="H1096:H1097" si="256">F1096-G1096</f>
        <v>0</v>
      </c>
    </row>
    <row r="1097" spans="1:8" x14ac:dyDescent="0.25">
      <c r="D1097">
        <v>2980</v>
      </c>
      <c r="E1097" t="s">
        <v>357</v>
      </c>
      <c r="F1097" s="9">
        <v>0</v>
      </c>
      <c r="G1097" s="9">
        <v>0</v>
      </c>
      <c r="H1097" s="19">
        <f t="shared" si="256"/>
        <v>0</v>
      </c>
    </row>
    <row r="1098" spans="1:8" x14ac:dyDescent="0.25">
      <c r="F1098" s="9"/>
      <c r="G1098" s="9"/>
      <c r="H1098" s="19"/>
    </row>
    <row r="1099" spans="1:8" x14ac:dyDescent="0.25">
      <c r="C1099" s="59">
        <v>299</v>
      </c>
      <c r="D1099" s="59"/>
      <c r="E1099" s="59" t="s">
        <v>358</v>
      </c>
      <c r="F1099" s="60">
        <f t="shared" ref="F1099:G1099" si="257">F1100+F1101</f>
        <v>4902188.76</v>
      </c>
      <c r="G1099" s="60">
        <f t="shared" si="257"/>
        <v>4873264.93</v>
      </c>
      <c r="H1099" s="78">
        <f t="shared" ref="H1099:H1101" si="258">F1099-G1099</f>
        <v>28923.830000000075</v>
      </c>
    </row>
    <row r="1100" spans="1:8" x14ac:dyDescent="0.25">
      <c r="D1100">
        <v>2990</v>
      </c>
      <c r="E1100" t="s">
        <v>358</v>
      </c>
      <c r="F1100" s="19">
        <v>28923.83</v>
      </c>
      <c r="G1100" s="19">
        <v>-197032.69</v>
      </c>
      <c r="H1100" s="19">
        <f t="shared" si="258"/>
        <v>225956.52000000002</v>
      </c>
    </row>
    <row r="1101" spans="1:8" x14ac:dyDescent="0.25">
      <c r="D1101">
        <v>2999</v>
      </c>
      <c r="E1101" t="s">
        <v>359</v>
      </c>
      <c r="F1101" s="19">
        <v>4873264.93</v>
      </c>
      <c r="G1101" s="19">
        <v>5070297.62</v>
      </c>
      <c r="H1101" s="19">
        <f t="shared" si="258"/>
        <v>-197032.69000000041</v>
      </c>
    </row>
    <row r="1102" spans="1:8" x14ac:dyDescent="0.25">
      <c r="F1102" s="9"/>
      <c r="G1102" s="9"/>
      <c r="H1102" s="19"/>
    </row>
    <row r="1103" spans="1:8" x14ac:dyDescent="0.25">
      <c r="A1103" s="27"/>
      <c r="B1103" s="27"/>
      <c r="C1103" s="27"/>
      <c r="D1103" s="27"/>
      <c r="E1103" s="27"/>
      <c r="F1103" s="27"/>
      <c r="G1103" s="27"/>
      <c r="H1103" s="28"/>
    </row>
    <row r="1104" spans="1:8" x14ac:dyDescent="0.25">
      <c r="H1104" s="19"/>
    </row>
    <row r="1105" spans="1:8" x14ac:dyDescent="0.25">
      <c r="H1105" s="19"/>
    </row>
    <row r="1106" spans="1:8" ht="26.25" x14ac:dyDescent="0.4">
      <c r="A1106" s="1" t="s">
        <v>360</v>
      </c>
      <c r="B1106" s="2"/>
      <c r="C1106" s="2"/>
      <c r="D1106" s="2"/>
      <c r="E1106" s="34"/>
      <c r="F1106" s="18">
        <v>2021</v>
      </c>
      <c r="G1106" s="18">
        <v>2020</v>
      </c>
      <c r="H1106" s="20" t="s">
        <v>125</v>
      </c>
    </row>
    <row r="1107" spans="1:8" x14ac:dyDescent="0.25">
      <c r="A1107" t="s">
        <v>0</v>
      </c>
      <c r="F1107" s="3">
        <v>3345</v>
      </c>
      <c r="G1107" s="3">
        <v>3313</v>
      </c>
      <c r="H1107" s="79">
        <f>F1107-G1107</f>
        <v>32</v>
      </c>
    </row>
    <row r="1108" spans="1:8" x14ac:dyDescent="0.25">
      <c r="F1108" s="4" t="s">
        <v>130</v>
      </c>
      <c r="G1108" s="4" t="s">
        <v>130</v>
      </c>
      <c r="H1108" s="80" t="s">
        <v>130</v>
      </c>
    </row>
    <row r="1109" spans="1:8" ht="21" x14ac:dyDescent="0.35">
      <c r="A1109" s="49">
        <v>1</v>
      </c>
      <c r="B1109" s="49"/>
      <c r="C1109" s="49"/>
      <c r="D1109" s="49"/>
      <c r="E1109" s="49" t="s">
        <v>193</v>
      </c>
      <c r="F1109" s="50">
        <f t="shared" ref="F1109:G1109" si="259">F1111+F1119+F1129+F1135+F1145+F1152+F1158+F1166+F1173+F1184+F1190+F1201+F1212</f>
        <v>32179357.799999997</v>
      </c>
      <c r="G1109" s="50">
        <f t="shared" si="259"/>
        <v>32990102.619999997</v>
      </c>
      <c r="H1109" s="72">
        <f>F1109-G1109</f>
        <v>-810744.8200000003</v>
      </c>
    </row>
    <row r="1110" spans="1:8" x14ac:dyDescent="0.25">
      <c r="A1110" s="34"/>
      <c r="B1110" s="51">
        <v>10</v>
      </c>
      <c r="C1110" s="51"/>
      <c r="D1110" s="51"/>
      <c r="E1110" s="51" t="s">
        <v>194</v>
      </c>
      <c r="F1110" s="52">
        <f t="shared" ref="F1110:G1110" si="260">F1111+F1119+F1129+F1135+F1145+F1152+F1158+F1166</f>
        <v>8576665.4699999988</v>
      </c>
      <c r="G1110" s="52">
        <f t="shared" si="260"/>
        <v>8929891.379999999</v>
      </c>
      <c r="H1110" s="73">
        <f>F1110-G1110</f>
        <v>-353225.91000000015</v>
      </c>
    </row>
    <row r="1111" spans="1:8" x14ac:dyDescent="0.25">
      <c r="A1111" s="35"/>
      <c r="B1111" s="35"/>
      <c r="C1111" s="39">
        <v>100</v>
      </c>
      <c r="D1111" s="39"/>
      <c r="E1111" s="39" t="s">
        <v>195</v>
      </c>
      <c r="F1111" s="40">
        <f t="shared" ref="F1111:G1111" si="261">F1112+F1113+F1114+F1115+F1116+F1117</f>
        <v>1383876.73</v>
      </c>
      <c r="G1111" s="40">
        <f t="shared" si="261"/>
        <v>1703875.35</v>
      </c>
      <c r="H1111" s="74">
        <f>F1111-G1111</f>
        <v>-319998.62000000011</v>
      </c>
    </row>
    <row r="1112" spans="1:8" x14ac:dyDescent="0.25">
      <c r="D1112">
        <v>1000</v>
      </c>
      <c r="E1112" t="s">
        <v>196</v>
      </c>
      <c r="F1112" s="9">
        <v>11705.45</v>
      </c>
      <c r="G1112" s="9">
        <v>9171.9</v>
      </c>
      <c r="H1112" s="19">
        <f>F1112-G1112</f>
        <v>2533.5500000000011</v>
      </c>
    </row>
    <row r="1113" spans="1:8" x14ac:dyDescent="0.25">
      <c r="D1113">
        <v>1001</v>
      </c>
      <c r="E1113" t="s">
        <v>197</v>
      </c>
      <c r="F1113" s="9">
        <v>184654.9</v>
      </c>
      <c r="G1113" s="9">
        <v>919226.03</v>
      </c>
      <c r="H1113" s="19">
        <f t="shared" ref="H1113:H1117" si="262">F1113-G1113</f>
        <v>-734571.13</v>
      </c>
    </row>
    <row r="1114" spans="1:8" x14ac:dyDescent="0.25">
      <c r="D1114">
        <v>1002</v>
      </c>
      <c r="E1114" t="s">
        <v>198</v>
      </c>
      <c r="F1114" s="9">
        <v>1187516.3799999999</v>
      </c>
      <c r="G1114" s="9">
        <v>775477.42</v>
      </c>
      <c r="H1114" s="19">
        <f t="shared" si="262"/>
        <v>412038.95999999985</v>
      </c>
    </row>
    <row r="1115" spans="1:8" x14ac:dyDescent="0.25">
      <c r="D1115">
        <v>1003</v>
      </c>
      <c r="E1115" t="s">
        <v>199</v>
      </c>
      <c r="F1115" s="9">
        <v>0</v>
      </c>
      <c r="G1115" s="9">
        <v>0</v>
      </c>
      <c r="H1115" s="19">
        <f t="shared" si="262"/>
        <v>0</v>
      </c>
    </row>
    <row r="1116" spans="1:8" x14ac:dyDescent="0.25">
      <c r="D1116">
        <v>1004</v>
      </c>
      <c r="E1116" t="s">
        <v>200</v>
      </c>
      <c r="F1116" s="9">
        <v>0</v>
      </c>
      <c r="G1116" s="9">
        <v>0</v>
      </c>
      <c r="H1116" s="19">
        <f t="shared" si="262"/>
        <v>0</v>
      </c>
    </row>
    <row r="1117" spans="1:8" x14ac:dyDescent="0.25">
      <c r="D1117">
        <v>1009</v>
      </c>
      <c r="E1117" t="s">
        <v>201</v>
      </c>
      <c r="F1117" s="9">
        <v>0</v>
      </c>
      <c r="G1117" s="9">
        <v>0</v>
      </c>
      <c r="H1117" s="19">
        <f t="shared" si="262"/>
        <v>0</v>
      </c>
    </row>
    <row r="1118" spans="1:8" x14ac:dyDescent="0.25">
      <c r="F1118" s="9"/>
      <c r="G1118" s="9"/>
      <c r="H1118" s="19"/>
    </row>
    <row r="1119" spans="1:8" x14ac:dyDescent="0.25">
      <c r="A1119" s="35"/>
      <c r="B1119" s="35"/>
      <c r="C1119" s="39">
        <v>101</v>
      </c>
      <c r="D1119" s="39"/>
      <c r="E1119" s="39" t="s">
        <v>202</v>
      </c>
      <c r="F1119" s="40">
        <f t="shared" ref="F1119:G1119" si="263">F1120+F1121+F1122+F1123+F1124+F1125+F1126+F1127</f>
        <v>1880588.5299999998</v>
      </c>
      <c r="G1119" s="40">
        <f t="shared" si="263"/>
        <v>2035702.5799999998</v>
      </c>
      <c r="H1119" s="74">
        <f t="shared" ref="H1119:H1127" si="264">F1119-G1119</f>
        <v>-155114.05000000005</v>
      </c>
    </row>
    <row r="1120" spans="1:8" x14ac:dyDescent="0.25">
      <c r="D1120">
        <v>1010</v>
      </c>
      <c r="E1120" t="s">
        <v>203</v>
      </c>
      <c r="F1120" s="9">
        <v>419197.1</v>
      </c>
      <c r="G1120" s="9">
        <v>565325.14</v>
      </c>
      <c r="H1120" s="19">
        <f t="shared" si="264"/>
        <v>-146128.04000000004</v>
      </c>
    </row>
    <row r="1121" spans="3:8" x14ac:dyDescent="0.25">
      <c r="D1121">
        <v>1011</v>
      </c>
      <c r="E1121" t="s">
        <v>204</v>
      </c>
      <c r="F1121" s="9">
        <v>79335.28</v>
      </c>
      <c r="G1121" s="9">
        <v>85158.71</v>
      </c>
      <c r="H1121" s="19">
        <f t="shared" si="264"/>
        <v>-5823.4300000000076</v>
      </c>
    </row>
    <row r="1122" spans="3:8" x14ac:dyDescent="0.25">
      <c r="D1122">
        <v>1012</v>
      </c>
      <c r="E1122" t="s">
        <v>205</v>
      </c>
      <c r="F1122" s="9">
        <v>1337299</v>
      </c>
      <c r="G1122" s="9">
        <v>1348984.68</v>
      </c>
      <c r="H1122" s="19">
        <f t="shared" si="264"/>
        <v>-11685.679999999935</v>
      </c>
    </row>
    <row r="1123" spans="3:8" x14ac:dyDescent="0.25">
      <c r="D1123">
        <v>1013</v>
      </c>
      <c r="E1123" t="s">
        <v>206</v>
      </c>
      <c r="F1123" s="9">
        <v>0</v>
      </c>
      <c r="G1123" s="9">
        <v>0</v>
      </c>
      <c r="H1123" s="19">
        <f t="shared" si="264"/>
        <v>0</v>
      </c>
    </row>
    <row r="1124" spans="3:8" x14ac:dyDescent="0.25">
      <c r="D1124">
        <v>1014</v>
      </c>
      <c r="E1124" t="s">
        <v>207</v>
      </c>
      <c r="F1124" s="9">
        <v>0</v>
      </c>
      <c r="G1124" s="9">
        <v>0</v>
      </c>
      <c r="H1124" s="19">
        <f t="shared" si="264"/>
        <v>0</v>
      </c>
    </row>
    <row r="1125" spans="3:8" x14ac:dyDescent="0.25">
      <c r="D1125">
        <v>1015</v>
      </c>
      <c r="E1125" t="s">
        <v>208</v>
      </c>
      <c r="F1125" s="9">
        <v>0</v>
      </c>
      <c r="G1125" s="9">
        <v>0</v>
      </c>
      <c r="H1125" s="19">
        <f t="shared" si="264"/>
        <v>0</v>
      </c>
    </row>
    <row r="1126" spans="3:8" x14ac:dyDescent="0.25">
      <c r="D1126">
        <v>1016</v>
      </c>
      <c r="E1126" t="s">
        <v>209</v>
      </c>
      <c r="F1126" s="9">
        <v>0</v>
      </c>
      <c r="G1126" s="9">
        <v>0</v>
      </c>
      <c r="H1126" s="19">
        <f t="shared" si="264"/>
        <v>0</v>
      </c>
    </row>
    <row r="1127" spans="3:8" x14ac:dyDescent="0.25">
      <c r="D1127">
        <v>1019</v>
      </c>
      <c r="E1127" t="s">
        <v>210</v>
      </c>
      <c r="F1127" s="9">
        <v>44757.15</v>
      </c>
      <c r="G1127" s="9">
        <v>36234.050000000003</v>
      </c>
      <c r="H1127" s="19">
        <f t="shared" si="264"/>
        <v>8523.0999999999985</v>
      </c>
    </row>
    <row r="1128" spans="3:8" x14ac:dyDescent="0.25">
      <c r="F1128" s="9"/>
      <c r="G1128" s="9"/>
      <c r="H1128" s="19"/>
    </row>
    <row r="1129" spans="3:8" x14ac:dyDescent="0.25">
      <c r="C1129" s="39">
        <v>102</v>
      </c>
      <c r="D1129" s="39"/>
      <c r="E1129" s="39" t="s">
        <v>211</v>
      </c>
      <c r="F1129" s="40">
        <f t="shared" ref="F1129:G1129" si="265">F1130+F1131+F1132+F1133</f>
        <v>0</v>
      </c>
      <c r="G1129" s="40">
        <f t="shared" si="265"/>
        <v>0</v>
      </c>
      <c r="H1129" s="74">
        <f t="shared" ref="H1129:H1133" si="266">F1129-G1129</f>
        <v>0</v>
      </c>
    </row>
    <row r="1130" spans="3:8" x14ac:dyDescent="0.25">
      <c r="D1130">
        <v>1020</v>
      </c>
      <c r="E1130" t="s">
        <v>212</v>
      </c>
      <c r="F1130" s="9">
        <v>0</v>
      </c>
      <c r="G1130" s="9">
        <v>0</v>
      </c>
      <c r="H1130" s="19">
        <f t="shared" si="266"/>
        <v>0</v>
      </c>
    </row>
    <row r="1131" spans="3:8" x14ac:dyDescent="0.25">
      <c r="D1131">
        <v>1022</v>
      </c>
      <c r="E1131" t="s">
        <v>213</v>
      </c>
      <c r="F1131" s="9">
        <v>0</v>
      </c>
      <c r="G1131" s="9">
        <v>0</v>
      </c>
      <c r="H1131" s="19">
        <f t="shared" si="266"/>
        <v>0</v>
      </c>
    </row>
    <row r="1132" spans="3:8" x14ac:dyDescent="0.25">
      <c r="D1132">
        <v>1023</v>
      </c>
      <c r="E1132" t="s">
        <v>214</v>
      </c>
      <c r="F1132" s="9">
        <v>0</v>
      </c>
      <c r="G1132" s="9">
        <v>0</v>
      </c>
      <c r="H1132" s="19">
        <f t="shared" si="266"/>
        <v>0</v>
      </c>
    </row>
    <row r="1133" spans="3:8" x14ac:dyDescent="0.25">
      <c r="D1133">
        <v>1029</v>
      </c>
      <c r="E1133" t="s">
        <v>215</v>
      </c>
      <c r="F1133" s="9">
        <v>0</v>
      </c>
      <c r="G1133" s="9">
        <v>0</v>
      </c>
      <c r="H1133" s="19">
        <f t="shared" si="266"/>
        <v>0</v>
      </c>
    </row>
    <row r="1134" spans="3:8" x14ac:dyDescent="0.25">
      <c r="F1134" s="9"/>
      <c r="G1134" s="9"/>
      <c r="H1134" s="19"/>
    </row>
    <row r="1135" spans="3:8" x14ac:dyDescent="0.25">
      <c r="C1135" s="39">
        <v>104</v>
      </c>
      <c r="D1135" s="39"/>
      <c r="E1135" s="39" t="s">
        <v>216</v>
      </c>
      <c r="F1135" s="40">
        <f t="shared" ref="F1135:G1135" si="267">F1136+F1137+F1138+F1139+F1140+F1141+F1142+F1143</f>
        <v>2293000.21</v>
      </c>
      <c r="G1135" s="40">
        <f t="shared" si="267"/>
        <v>2171123.4500000002</v>
      </c>
      <c r="H1135" s="74">
        <f t="shared" ref="H1135:H1143" si="268">F1135-G1135</f>
        <v>121876.75999999978</v>
      </c>
    </row>
    <row r="1136" spans="3:8" x14ac:dyDescent="0.25">
      <c r="D1136">
        <v>1040</v>
      </c>
      <c r="E1136" t="s">
        <v>3</v>
      </c>
      <c r="F1136" s="9">
        <v>0</v>
      </c>
      <c r="G1136" s="9">
        <v>1881.6</v>
      </c>
      <c r="H1136" s="19">
        <f t="shared" si="268"/>
        <v>-1881.6</v>
      </c>
    </row>
    <row r="1137" spans="3:8" x14ac:dyDescent="0.25">
      <c r="D1137">
        <v>1041</v>
      </c>
      <c r="E1137" t="s">
        <v>217</v>
      </c>
      <c r="F1137" s="9">
        <v>384559.4</v>
      </c>
      <c r="G1137" s="9">
        <v>195030.35</v>
      </c>
      <c r="H1137" s="19">
        <f t="shared" si="268"/>
        <v>189529.05000000002</v>
      </c>
    </row>
    <row r="1138" spans="3:8" x14ac:dyDescent="0.25">
      <c r="D1138">
        <v>1042</v>
      </c>
      <c r="E1138" t="s">
        <v>218</v>
      </c>
      <c r="F1138" s="9">
        <v>621236.81000000006</v>
      </c>
      <c r="G1138" s="9">
        <v>808755.5</v>
      </c>
      <c r="H1138" s="19">
        <f t="shared" si="268"/>
        <v>-187518.68999999994</v>
      </c>
    </row>
    <row r="1139" spans="3:8" x14ac:dyDescent="0.25">
      <c r="D1139">
        <v>1043</v>
      </c>
      <c r="E1139" t="s">
        <v>219</v>
      </c>
      <c r="F1139" s="9">
        <v>1286808</v>
      </c>
      <c r="G1139" s="9">
        <v>1164568</v>
      </c>
      <c r="H1139" s="19">
        <f t="shared" si="268"/>
        <v>122240</v>
      </c>
    </row>
    <row r="1140" spans="3:8" x14ac:dyDescent="0.25">
      <c r="D1140">
        <v>1044</v>
      </c>
      <c r="E1140" t="s">
        <v>220</v>
      </c>
      <c r="F1140" s="9">
        <v>396</v>
      </c>
      <c r="G1140" s="9">
        <v>888</v>
      </c>
      <c r="H1140" s="19">
        <f t="shared" si="268"/>
        <v>-492</v>
      </c>
    </row>
    <row r="1141" spans="3:8" x14ac:dyDescent="0.25">
      <c r="D1141">
        <v>1045</v>
      </c>
      <c r="E1141" t="s">
        <v>221</v>
      </c>
      <c r="F1141" s="9">
        <v>0</v>
      </c>
      <c r="G1141" s="9">
        <v>0</v>
      </c>
      <c r="H1141" s="19">
        <f t="shared" si="268"/>
        <v>0</v>
      </c>
    </row>
    <row r="1142" spans="3:8" x14ac:dyDescent="0.25">
      <c r="D1142">
        <v>1046</v>
      </c>
      <c r="E1142" t="s">
        <v>222</v>
      </c>
      <c r="F1142" s="9">
        <v>0</v>
      </c>
      <c r="G1142" s="9">
        <v>0</v>
      </c>
      <c r="H1142" s="19">
        <f t="shared" si="268"/>
        <v>0</v>
      </c>
    </row>
    <row r="1143" spans="3:8" x14ac:dyDescent="0.25">
      <c r="D1143">
        <v>1049</v>
      </c>
      <c r="E1143" t="s">
        <v>223</v>
      </c>
      <c r="F1143" s="9">
        <v>0</v>
      </c>
      <c r="G1143" s="9">
        <v>0</v>
      </c>
      <c r="H1143" s="19">
        <f t="shared" si="268"/>
        <v>0</v>
      </c>
    </row>
    <row r="1144" spans="3:8" x14ac:dyDescent="0.25">
      <c r="F1144" s="9"/>
      <c r="G1144" s="9"/>
      <c r="H1144" s="19"/>
    </row>
    <row r="1145" spans="3:8" x14ac:dyDescent="0.25">
      <c r="C1145" s="39">
        <v>106</v>
      </c>
      <c r="D1145" s="39"/>
      <c r="E1145" s="39" t="s">
        <v>224</v>
      </c>
      <c r="F1145" s="40">
        <f t="shared" ref="F1145:G1145" si="269">F1146+F1147+F1148+F1149+F1150</f>
        <v>0</v>
      </c>
      <c r="G1145" s="40">
        <f t="shared" si="269"/>
        <v>0</v>
      </c>
      <c r="H1145" s="74">
        <f t="shared" ref="H1145:H1150" si="270">F1145-G1145</f>
        <v>0</v>
      </c>
    </row>
    <row r="1146" spans="3:8" x14ac:dyDescent="0.25">
      <c r="D1146">
        <v>1060</v>
      </c>
      <c r="E1146" t="s">
        <v>225</v>
      </c>
      <c r="F1146" s="9">
        <v>0</v>
      </c>
      <c r="G1146" s="9">
        <v>0</v>
      </c>
      <c r="H1146" s="19">
        <f t="shared" si="270"/>
        <v>0</v>
      </c>
    </row>
    <row r="1147" spans="3:8" x14ac:dyDescent="0.25">
      <c r="D1147">
        <v>1061</v>
      </c>
      <c r="E1147" t="s">
        <v>226</v>
      </c>
      <c r="F1147" s="9">
        <v>0</v>
      </c>
      <c r="G1147" s="9">
        <v>0</v>
      </c>
      <c r="H1147" s="19">
        <f t="shared" si="270"/>
        <v>0</v>
      </c>
    </row>
    <row r="1148" spans="3:8" x14ac:dyDescent="0.25">
      <c r="D1148">
        <v>1062</v>
      </c>
      <c r="E1148" t="s">
        <v>227</v>
      </c>
      <c r="F1148" s="9">
        <v>0</v>
      </c>
      <c r="G1148" s="9">
        <v>0</v>
      </c>
      <c r="H1148" s="19">
        <f t="shared" si="270"/>
        <v>0</v>
      </c>
    </row>
    <row r="1149" spans="3:8" x14ac:dyDescent="0.25">
      <c r="D1149">
        <v>1063</v>
      </c>
      <c r="E1149" t="s">
        <v>228</v>
      </c>
      <c r="F1149" s="9">
        <v>0</v>
      </c>
      <c r="G1149" s="9">
        <v>0</v>
      </c>
      <c r="H1149" s="19">
        <f t="shared" si="270"/>
        <v>0</v>
      </c>
    </row>
    <row r="1150" spans="3:8" x14ac:dyDescent="0.25">
      <c r="D1150">
        <v>1068</v>
      </c>
      <c r="E1150" t="s">
        <v>229</v>
      </c>
      <c r="F1150" s="9">
        <v>0</v>
      </c>
      <c r="G1150" s="9">
        <v>0</v>
      </c>
      <c r="H1150" s="19">
        <f t="shared" si="270"/>
        <v>0</v>
      </c>
    </row>
    <row r="1151" spans="3:8" x14ac:dyDescent="0.25">
      <c r="F1151" s="9"/>
      <c r="G1151" s="9"/>
      <c r="H1151" s="19"/>
    </row>
    <row r="1152" spans="3:8" x14ac:dyDescent="0.25">
      <c r="C1152" s="39">
        <v>107</v>
      </c>
      <c r="D1152" s="39"/>
      <c r="E1152" s="39" t="s">
        <v>230</v>
      </c>
      <c r="F1152" s="40">
        <f t="shared" ref="F1152:G1152" si="271">F1153+F1154+F1155+F1156</f>
        <v>1250</v>
      </c>
      <c r="G1152" s="40">
        <f t="shared" si="271"/>
        <v>1240</v>
      </c>
      <c r="H1152" s="74">
        <f t="shared" ref="H1152:H1156" si="272">F1152-G1152</f>
        <v>10</v>
      </c>
    </row>
    <row r="1153" spans="3:8" x14ac:dyDescent="0.25">
      <c r="D1153">
        <v>1070</v>
      </c>
      <c r="E1153" t="s">
        <v>231</v>
      </c>
      <c r="F1153" s="9">
        <v>1250</v>
      </c>
      <c r="G1153" s="9">
        <v>1240</v>
      </c>
      <c r="H1153" s="19">
        <f t="shared" si="272"/>
        <v>10</v>
      </c>
    </row>
    <row r="1154" spans="3:8" x14ac:dyDescent="0.25">
      <c r="D1154">
        <v>1071</v>
      </c>
      <c r="E1154" t="s">
        <v>232</v>
      </c>
      <c r="F1154" s="9">
        <v>0</v>
      </c>
      <c r="G1154" s="9">
        <v>0</v>
      </c>
      <c r="H1154" s="19">
        <f t="shared" si="272"/>
        <v>0</v>
      </c>
    </row>
    <row r="1155" spans="3:8" x14ac:dyDescent="0.25">
      <c r="D1155">
        <v>1072</v>
      </c>
      <c r="E1155" t="s">
        <v>233</v>
      </c>
      <c r="F1155" s="9">
        <v>0</v>
      </c>
      <c r="G1155" s="9">
        <v>0</v>
      </c>
      <c r="H1155" s="19">
        <f t="shared" si="272"/>
        <v>0</v>
      </c>
    </row>
    <row r="1156" spans="3:8" x14ac:dyDescent="0.25">
      <c r="D1156">
        <v>1079</v>
      </c>
      <c r="E1156" t="s">
        <v>234</v>
      </c>
      <c r="F1156" s="9">
        <v>0</v>
      </c>
      <c r="G1156" s="9">
        <v>0</v>
      </c>
      <c r="H1156" s="19">
        <f t="shared" si="272"/>
        <v>0</v>
      </c>
    </row>
    <row r="1157" spans="3:8" x14ac:dyDescent="0.25">
      <c r="F1157" s="9"/>
      <c r="G1157" s="9"/>
      <c r="H1157" s="19"/>
    </row>
    <row r="1158" spans="3:8" x14ac:dyDescent="0.25">
      <c r="C1158" s="39">
        <v>108</v>
      </c>
      <c r="D1158" s="39"/>
      <c r="E1158" s="39" t="s">
        <v>235</v>
      </c>
      <c r="F1158" s="40">
        <f t="shared" ref="F1158:G1158" si="273">F1159+F1160+F1161+F1162+F1163+F1164</f>
        <v>3017950</v>
      </c>
      <c r="G1158" s="40">
        <f t="shared" si="273"/>
        <v>3017950</v>
      </c>
      <c r="H1158" s="74">
        <f t="shared" ref="H1158:H1164" si="274">F1158-G1158</f>
        <v>0</v>
      </c>
    </row>
    <row r="1159" spans="3:8" x14ac:dyDescent="0.25">
      <c r="D1159">
        <v>1080</v>
      </c>
      <c r="E1159" t="s">
        <v>236</v>
      </c>
      <c r="F1159" s="9">
        <v>257950</v>
      </c>
      <c r="G1159" s="9">
        <v>257950</v>
      </c>
      <c r="H1159" s="19">
        <f t="shared" si="274"/>
        <v>0</v>
      </c>
    </row>
    <row r="1160" spans="3:8" x14ac:dyDescent="0.25">
      <c r="D1160">
        <v>1084</v>
      </c>
      <c r="E1160" t="s">
        <v>237</v>
      </c>
      <c r="F1160" s="9">
        <v>2760000</v>
      </c>
      <c r="G1160" s="9">
        <v>2760000</v>
      </c>
      <c r="H1160" s="19">
        <f t="shared" si="274"/>
        <v>0</v>
      </c>
    </row>
    <row r="1161" spans="3:8" x14ac:dyDescent="0.25">
      <c r="D1161">
        <v>1086</v>
      </c>
      <c r="E1161" t="s">
        <v>238</v>
      </c>
      <c r="F1161" s="9">
        <v>0</v>
      </c>
      <c r="G1161" s="9">
        <v>0</v>
      </c>
      <c r="H1161" s="19">
        <f t="shared" si="274"/>
        <v>0</v>
      </c>
    </row>
    <row r="1162" spans="3:8" x14ac:dyDescent="0.25">
      <c r="D1162">
        <v>1087</v>
      </c>
      <c r="E1162" t="s">
        <v>239</v>
      </c>
      <c r="F1162" s="9">
        <v>0</v>
      </c>
      <c r="G1162" s="9">
        <v>0</v>
      </c>
      <c r="H1162" s="19">
        <f t="shared" si="274"/>
        <v>0</v>
      </c>
    </row>
    <row r="1163" spans="3:8" x14ac:dyDescent="0.25">
      <c r="D1163">
        <v>1088</v>
      </c>
      <c r="E1163" t="s">
        <v>240</v>
      </c>
      <c r="F1163" s="9">
        <v>0</v>
      </c>
      <c r="G1163" s="9">
        <v>0</v>
      </c>
      <c r="H1163" s="19">
        <f t="shared" si="274"/>
        <v>0</v>
      </c>
    </row>
    <row r="1164" spans="3:8" x14ac:dyDescent="0.25">
      <c r="D1164">
        <v>1089</v>
      </c>
      <c r="E1164" t="s">
        <v>241</v>
      </c>
      <c r="F1164" s="9">
        <v>0</v>
      </c>
      <c r="G1164" s="9">
        <v>0</v>
      </c>
      <c r="H1164" s="19">
        <f t="shared" si="274"/>
        <v>0</v>
      </c>
    </row>
    <row r="1165" spans="3:8" x14ac:dyDescent="0.25">
      <c r="F1165" s="9"/>
      <c r="G1165" s="9"/>
      <c r="H1165" s="19"/>
    </row>
    <row r="1166" spans="3:8" x14ac:dyDescent="0.25">
      <c r="C1166" s="39">
        <v>109</v>
      </c>
      <c r="D1166" s="39"/>
      <c r="E1166" s="39" t="s">
        <v>242</v>
      </c>
      <c r="F1166" s="40">
        <f t="shared" ref="F1166:G1166" si="275">F1167+F1168+F1169+F1170</f>
        <v>0</v>
      </c>
      <c r="G1166" s="40">
        <f t="shared" si="275"/>
        <v>0</v>
      </c>
      <c r="H1166" s="74">
        <f t="shared" ref="H1166:H1170" si="276">F1166-G1166</f>
        <v>0</v>
      </c>
    </row>
    <row r="1167" spans="3:8" x14ac:dyDescent="0.25">
      <c r="D1167">
        <v>1090</v>
      </c>
      <c r="E1167" t="s">
        <v>242</v>
      </c>
      <c r="F1167" s="9">
        <v>0</v>
      </c>
      <c r="G1167" s="9">
        <v>0</v>
      </c>
      <c r="H1167" s="19">
        <f t="shared" si="276"/>
        <v>0</v>
      </c>
    </row>
    <row r="1168" spans="3:8" x14ac:dyDescent="0.25">
      <c r="D1168">
        <v>1091</v>
      </c>
      <c r="E1168" t="s">
        <v>243</v>
      </c>
      <c r="F1168" s="9">
        <v>0</v>
      </c>
      <c r="G1168" s="9">
        <v>0</v>
      </c>
      <c r="H1168" s="19">
        <f t="shared" si="276"/>
        <v>0</v>
      </c>
    </row>
    <row r="1169" spans="2:8" x14ac:dyDescent="0.25">
      <c r="D1169">
        <v>1092</v>
      </c>
      <c r="E1169" t="s">
        <v>244</v>
      </c>
      <c r="F1169" s="9">
        <v>0</v>
      </c>
      <c r="G1169" s="9">
        <v>0</v>
      </c>
      <c r="H1169" s="19">
        <f t="shared" si="276"/>
        <v>0</v>
      </c>
    </row>
    <row r="1170" spans="2:8" x14ac:dyDescent="0.25">
      <c r="D1170">
        <v>1093</v>
      </c>
      <c r="E1170" t="s">
        <v>245</v>
      </c>
      <c r="F1170" s="9">
        <v>0</v>
      </c>
      <c r="G1170" s="9">
        <v>0</v>
      </c>
      <c r="H1170" s="19">
        <f t="shared" si="276"/>
        <v>0</v>
      </c>
    </row>
    <row r="1171" spans="2:8" x14ac:dyDescent="0.25">
      <c r="F1171" s="9"/>
      <c r="G1171" s="9"/>
      <c r="H1171" s="19"/>
    </row>
    <row r="1172" spans="2:8" x14ac:dyDescent="0.25">
      <c r="B1172" s="53">
        <v>14</v>
      </c>
      <c r="C1172" s="53"/>
      <c r="D1172" s="53"/>
      <c r="E1172" s="53" t="s">
        <v>246</v>
      </c>
      <c r="F1172" s="54">
        <f t="shared" ref="F1172:G1172" si="277">F1173+F1184+F1190+F1201+F1212</f>
        <v>23602692.329999998</v>
      </c>
      <c r="G1172" s="54">
        <f t="shared" si="277"/>
        <v>24060211.239999998</v>
      </c>
      <c r="H1172" s="75">
        <f t="shared" ref="H1172:H1182" si="278">F1172-G1172</f>
        <v>-457518.91000000015</v>
      </c>
    </row>
    <row r="1173" spans="2:8" x14ac:dyDescent="0.25">
      <c r="C1173" s="39">
        <v>140</v>
      </c>
      <c r="D1173" s="39"/>
      <c r="E1173" s="39" t="s">
        <v>247</v>
      </c>
      <c r="F1173" s="40">
        <f t="shared" ref="F1173:G1173" si="279">F1174+F1175+F1176+F1177+F1178+F1179+F1180+F1181+F1182</f>
        <v>22820110.129999999</v>
      </c>
      <c r="G1173" s="40">
        <f t="shared" si="279"/>
        <v>23312673.539999995</v>
      </c>
      <c r="H1173" s="74">
        <f t="shared" si="278"/>
        <v>-492563.40999999642</v>
      </c>
    </row>
    <row r="1174" spans="2:8" x14ac:dyDescent="0.25">
      <c r="D1174">
        <v>1400</v>
      </c>
      <c r="E1174" t="s">
        <v>248</v>
      </c>
      <c r="F1174" s="9">
        <v>934114.2</v>
      </c>
      <c r="G1174" s="9">
        <v>909510</v>
      </c>
      <c r="H1174" s="19">
        <f t="shared" si="278"/>
        <v>24604.199999999953</v>
      </c>
    </row>
    <row r="1175" spans="2:8" x14ac:dyDescent="0.25">
      <c r="D1175">
        <v>1401</v>
      </c>
      <c r="E1175" t="s">
        <v>249</v>
      </c>
      <c r="F1175" s="9">
        <v>2566997.33</v>
      </c>
      <c r="G1175" s="9">
        <v>1701444.68</v>
      </c>
      <c r="H1175" s="19">
        <f t="shared" si="278"/>
        <v>865552.65000000014</v>
      </c>
    </row>
    <row r="1176" spans="2:8" x14ac:dyDescent="0.25">
      <c r="D1176">
        <v>1402</v>
      </c>
      <c r="E1176" t="s">
        <v>250</v>
      </c>
      <c r="F1176" s="9">
        <v>0</v>
      </c>
      <c r="G1176" s="9">
        <v>0</v>
      </c>
      <c r="H1176" s="19">
        <f t="shared" si="278"/>
        <v>0</v>
      </c>
    </row>
    <row r="1177" spans="2:8" x14ac:dyDescent="0.25">
      <c r="D1177">
        <v>1403</v>
      </c>
      <c r="E1177" t="s">
        <v>251</v>
      </c>
      <c r="F1177" s="9">
        <v>5260409.97</v>
      </c>
      <c r="G1177" s="9">
        <v>5390326.5999999996</v>
      </c>
      <c r="H1177" s="19">
        <f t="shared" si="278"/>
        <v>-129916.62999999989</v>
      </c>
    </row>
    <row r="1178" spans="2:8" x14ac:dyDescent="0.25">
      <c r="D1178">
        <v>1404</v>
      </c>
      <c r="E1178" t="s">
        <v>252</v>
      </c>
      <c r="F1178" s="9">
        <v>10468284.35</v>
      </c>
      <c r="G1178" s="9">
        <v>10874381.949999999</v>
      </c>
      <c r="H1178" s="19">
        <f t="shared" si="278"/>
        <v>-406097.59999999963</v>
      </c>
    </row>
    <row r="1179" spans="2:8" x14ac:dyDescent="0.25">
      <c r="D1179">
        <v>1405</v>
      </c>
      <c r="E1179" t="s">
        <v>253</v>
      </c>
      <c r="F1179" s="9">
        <v>7740</v>
      </c>
      <c r="G1179" s="9">
        <v>7585.2</v>
      </c>
      <c r="H1179" s="19">
        <f t="shared" si="278"/>
        <v>154.80000000000018</v>
      </c>
    </row>
    <row r="1180" spans="2:8" x14ac:dyDescent="0.25">
      <c r="D1180">
        <v>1406</v>
      </c>
      <c r="E1180" t="s">
        <v>254</v>
      </c>
      <c r="F1180" s="9">
        <v>130536.4</v>
      </c>
      <c r="G1180" s="9">
        <v>175422.2</v>
      </c>
      <c r="H1180" s="19">
        <f t="shared" si="278"/>
        <v>-44885.800000000017</v>
      </c>
    </row>
    <row r="1181" spans="2:8" x14ac:dyDescent="0.25">
      <c r="D1181">
        <v>1407</v>
      </c>
      <c r="E1181" t="s">
        <v>255</v>
      </c>
      <c r="F1181" s="9">
        <v>3452027.88</v>
      </c>
      <c r="G1181" s="9">
        <v>4254002.91</v>
      </c>
      <c r="H1181" s="19">
        <f t="shared" si="278"/>
        <v>-801975.03000000026</v>
      </c>
    </row>
    <row r="1182" spans="2:8" x14ac:dyDescent="0.25">
      <c r="D1182">
        <v>1409</v>
      </c>
      <c r="E1182" t="s">
        <v>256</v>
      </c>
      <c r="F1182" s="9">
        <v>0</v>
      </c>
      <c r="G1182" s="9">
        <v>0</v>
      </c>
      <c r="H1182" s="19">
        <f t="shared" si="278"/>
        <v>0</v>
      </c>
    </row>
    <row r="1183" spans="2:8" x14ac:dyDescent="0.25">
      <c r="F1183" s="9"/>
      <c r="G1183" s="9"/>
      <c r="H1183" s="19"/>
    </row>
    <row r="1184" spans="2:8" x14ac:dyDescent="0.25">
      <c r="C1184" s="39">
        <v>142</v>
      </c>
      <c r="D1184" s="39"/>
      <c r="E1184" s="39" t="s">
        <v>257</v>
      </c>
      <c r="F1184" s="40">
        <f t="shared" ref="F1184:G1184" si="280">F1185+F1186+F1187+F1188</f>
        <v>13136.2</v>
      </c>
      <c r="G1184" s="40">
        <f t="shared" si="280"/>
        <v>20757.599999999999</v>
      </c>
      <c r="H1184" s="74">
        <f t="shared" ref="H1184:H1188" si="281">F1184-G1184</f>
        <v>-7621.3999999999978</v>
      </c>
    </row>
    <row r="1185" spans="3:8" x14ac:dyDescent="0.25">
      <c r="D1185" s="35">
        <v>1420</v>
      </c>
      <c r="E1185" s="35" t="s">
        <v>258</v>
      </c>
      <c r="F1185" s="9">
        <v>0</v>
      </c>
      <c r="G1185" s="9">
        <v>0</v>
      </c>
      <c r="H1185" s="19">
        <f t="shared" si="281"/>
        <v>0</v>
      </c>
    </row>
    <row r="1186" spans="3:8" x14ac:dyDescent="0.25">
      <c r="D1186" s="35">
        <v>1421</v>
      </c>
      <c r="E1186" s="35" t="s">
        <v>259</v>
      </c>
      <c r="F1186" s="9">
        <v>0</v>
      </c>
      <c r="G1186" s="9">
        <v>0</v>
      </c>
      <c r="H1186" s="19">
        <f t="shared" si="281"/>
        <v>0</v>
      </c>
    </row>
    <row r="1187" spans="3:8" x14ac:dyDescent="0.25">
      <c r="D1187" s="35">
        <v>1427</v>
      </c>
      <c r="E1187" s="35" t="s">
        <v>260</v>
      </c>
      <c r="F1187" s="9">
        <v>0</v>
      </c>
      <c r="G1187" s="9">
        <v>0</v>
      </c>
      <c r="H1187" s="19">
        <f t="shared" si="281"/>
        <v>0</v>
      </c>
    </row>
    <row r="1188" spans="3:8" x14ac:dyDescent="0.25">
      <c r="D1188" s="35">
        <v>1429</v>
      </c>
      <c r="E1188" s="35" t="s">
        <v>261</v>
      </c>
      <c r="F1188" s="9">
        <v>13136.2</v>
      </c>
      <c r="G1188" s="9">
        <v>20757.599999999999</v>
      </c>
      <c r="H1188" s="19">
        <f t="shared" si="281"/>
        <v>-7621.3999999999978</v>
      </c>
    </row>
    <row r="1189" spans="3:8" x14ac:dyDescent="0.25">
      <c r="F1189" s="9"/>
      <c r="G1189" s="9"/>
      <c r="H1189" s="19"/>
    </row>
    <row r="1190" spans="3:8" x14ac:dyDescent="0.25">
      <c r="C1190" s="39">
        <v>144</v>
      </c>
      <c r="D1190" s="39"/>
      <c r="E1190" s="39" t="s">
        <v>262</v>
      </c>
      <c r="F1190" s="40">
        <f t="shared" ref="F1190:G1190" si="282">F1191+F1192+F1193+F1194+F1195+F1196+F1197+F1198+F1199</f>
        <v>0</v>
      </c>
      <c r="G1190" s="40">
        <f t="shared" si="282"/>
        <v>0</v>
      </c>
      <c r="H1190" s="74">
        <f t="shared" ref="H1190:H1199" si="283">F1190-G1190</f>
        <v>0</v>
      </c>
    </row>
    <row r="1191" spans="3:8" x14ac:dyDescent="0.25">
      <c r="D1191">
        <v>1440</v>
      </c>
      <c r="E1191" t="s">
        <v>263</v>
      </c>
      <c r="F1191" s="9">
        <v>0</v>
      </c>
      <c r="G1191" s="9">
        <v>0</v>
      </c>
      <c r="H1191" s="19">
        <f t="shared" si="283"/>
        <v>0</v>
      </c>
    </row>
    <row r="1192" spans="3:8" x14ac:dyDescent="0.25">
      <c r="D1192">
        <v>1441</v>
      </c>
      <c r="E1192" t="s">
        <v>264</v>
      </c>
      <c r="F1192" s="9">
        <v>0</v>
      </c>
      <c r="G1192" s="9">
        <v>0</v>
      </c>
      <c r="H1192" s="19">
        <f t="shared" si="283"/>
        <v>0</v>
      </c>
    </row>
    <row r="1193" spans="3:8" x14ac:dyDescent="0.25">
      <c r="D1193">
        <v>1442</v>
      </c>
      <c r="E1193" t="s">
        <v>265</v>
      </c>
      <c r="F1193" s="9">
        <v>0</v>
      </c>
      <c r="G1193" s="9">
        <v>0</v>
      </c>
      <c r="H1193" s="19">
        <f t="shared" si="283"/>
        <v>0</v>
      </c>
    </row>
    <row r="1194" spans="3:8" x14ac:dyDescent="0.25">
      <c r="D1194">
        <v>1443</v>
      </c>
      <c r="E1194" t="s">
        <v>266</v>
      </c>
      <c r="F1194" s="9">
        <v>0</v>
      </c>
      <c r="G1194" s="9">
        <v>0</v>
      </c>
      <c r="H1194" s="19">
        <f t="shared" si="283"/>
        <v>0</v>
      </c>
    </row>
    <row r="1195" spans="3:8" x14ac:dyDescent="0.25">
      <c r="D1195">
        <v>1444</v>
      </c>
      <c r="E1195" t="s">
        <v>267</v>
      </c>
      <c r="F1195" s="9">
        <v>0</v>
      </c>
      <c r="G1195" s="9">
        <v>0</v>
      </c>
      <c r="H1195" s="19">
        <f t="shared" si="283"/>
        <v>0</v>
      </c>
    </row>
    <row r="1196" spans="3:8" x14ac:dyDescent="0.25">
      <c r="D1196">
        <v>1445</v>
      </c>
      <c r="E1196" t="s">
        <v>268</v>
      </c>
      <c r="F1196" s="9">
        <v>0</v>
      </c>
      <c r="G1196" s="9">
        <v>0</v>
      </c>
      <c r="H1196" s="19">
        <f t="shared" si="283"/>
        <v>0</v>
      </c>
    </row>
    <row r="1197" spans="3:8" x14ac:dyDescent="0.25">
      <c r="D1197">
        <v>1446</v>
      </c>
      <c r="E1197" t="s">
        <v>269</v>
      </c>
      <c r="F1197" s="9">
        <v>0</v>
      </c>
      <c r="G1197" s="9">
        <v>0</v>
      </c>
      <c r="H1197" s="19">
        <f t="shared" si="283"/>
        <v>0</v>
      </c>
    </row>
    <row r="1198" spans="3:8" x14ac:dyDescent="0.25">
      <c r="D1198">
        <v>1447</v>
      </c>
      <c r="E1198" t="s">
        <v>270</v>
      </c>
      <c r="F1198" s="9">
        <v>0</v>
      </c>
      <c r="G1198" s="9">
        <v>0</v>
      </c>
      <c r="H1198" s="19">
        <f t="shared" si="283"/>
        <v>0</v>
      </c>
    </row>
    <row r="1199" spans="3:8" x14ac:dyDescent="0.25">
      <c r="D1199">
        <v>1448</v>
      </c>
      <c r="E1199" t="s">
        <v>271</v>
      </c>
      <c r="F1199" s="9">
        <v>0</v>
      </c>
      <c r="G1199" s="9">
        <v>0</v>
      </c>
      <c r="H1199" s="19">
        <f t="shared" si="283"/>
        <v>0</v>
      </c>
    </row>
    <row r="1200" spans="3:8" x14ac:dyDescent="0.25">
      <c r="F1200" s="9"/>
      <c r="G1200" s="9"/>
      <c r="H1200" s="19"/>
    </row>
    <row r="1201" spans="3:8" x14ac:dyDescent="0.25">
      <c r="C1201" s="39">
        <v>145</v>
      </c>
      <c r="D1201" s="39"/>
      <c r="E1201" s="39" t="s">
        <v>272</v>
      </c>
      <c r="F1201" s="40">
        <f t="shared" ref="F1201:G1201" si="284">F1202+F1203+F1204+F1205+F1206+F1207+F1208+F1209+F1210</f>
        <v>45603</v>
      </c>
      <c r="G1201" s="40">
        <f t="shared" si="284"/>
        <v>45603</v>
      </c>
      <c r="H1201" s="74">
        <f t="shared" ref="H1201:H1210" si="285">F1201-G1201</f>
        <v>0</v>
      </c>
    </row>
    <row r="1202" spans="3:8" x14ac:dyDescent="0.25">
      <c r="D1202">
        <v>1450</v>
      </c>
      <c r="E1202" t="s">
        <v>273</v>
      </c>
      <c r="F1202" s="9">
        <v>0</v>
      </c>
      <c r="G1202" s="9">
        <v>0</v>
      </c>
      <c r="H1202" s="19">
        <f t="shared" si="285"/>
        <v>0</v>
      </c>
    </row>
    <row r="1203" spans="3:8" x14ac:dyDescent="0.25">
      <c r="D1203">
        <v>1451</v>
      </c>
      <c r="E1203" t="s">
        <v>274</v>
      </c>
      <c r="F1203" s="9">
        <v>0</v>
      </c>
      <c r="G1203" s="9">
        <v>0</v>
      </c>
      <c r="H1203" s="19">
        <f t="shared" si="285"/>
        <v>0</v>
      </c>
    </row>
    <row r="1204" spans="3:8" x14ac:dyDescent="0.25">
      <c r="D1204">
        <v>1452</v>
      </c>
      <c r="E1204" t="s">
        <v>275</v>
      </c>
      <c r="F1204" s="9">
        <v>0</v>
      </c>
      <c r="G1204" s="9">
        <v>0</v>
      </c>
      <c r="H1204" s="19">
        <f t="shared" si="285"/>
        <v>0</v>
      </c>
    </row>
    <row r="1205" spans="3:8" x14ac:dyDescent="0.25">
      <c r="D1205">
        <v>1453</v>
      </c>
      <c r="E1205" t="s">
        <v>276</v>
      </c>
      <c r="F1205" s="9">
        <v>0</v>
      </c>
      <c r="G1205" s="9">
        <v>0</v>
      </c>
      <c r="H1205" s="19">
        <f t="shared" si="285"/>
        <v>0</v>
      </c>
    </row>
    <row r="1206" spans="3:8" x14ac:dyDescent="0.25">
      <c r="D1206">
        <v>1454</v>
      </c>
      <c r="E1206" t="s">
        <v>277</v>
      </c>
      <c r="F1206" s="9">
        <v>0</v>
      </c>
      <c r="G1206" s="9">
        <v>0</v>
      </c>
      <c r="H1206" s="19">
        <f t="shared" si="285"/>
        <v>0</v>
      </c>
    </row>
    <row r="1207" spans="3:8" x14ac:dyDescent="0.25">
      <c r="D1207">
        <v>1455</v>
      </c>
      <c r="E1207" t="s">
        <v>278</v>
      </c>
      <c r="F1207" s="9">
        <v>45603</v>
      </c>
      <c r="G1207" s="9">
        <v>45603</v>
      </c>
      <c r="H1207" s="19">
        <f t="shared" si="285"/>
        <v>0</v>
      </c>
    </row>
    <row r="1208" spans="3:8" x14ac:dyDescent="0.25">
      <c r="D1208">
        <v>1456</v>
      </c>
      <c r="E1208" t="s">
        <v>279</v>
      </c>
      <c r="F1208" s="9">
        <v>0</v>
      </c>
      <c r="G1208" s="9">
        <v>0</v>
      </c>
      <c r="H1208" s="19">
        <f t="shared" si="285"/>
        <v>0</v>
      </c>
    </row>
    <row r="1209" spans="3:8" x14ac:dyDescent="0.25">
      <c r="D1209">
        <v>1457</v>
      </c>
      <c r="E1209" t="s">
        <v>280</v>
      </c>
      <c r="F1209" s="9">
        <v>0</v>
      </c>
      <c r="G1209" s="9">
        <v>0</v>
      </c>
      <c r="H1209" s="19">
        <f t="shared" si="285"/>
        <v>0</v>
      </c>
    </row>
    <row r="1210" spans="3:8" x14ac:dyDescent="0.25">
      <c r="D1210">
        <v>1458</v>
      </c>
      <c r="E1210" t="s">
        <v>281</v>
      </c>
      <c r="F1210" s="9">
        <v>0</v>
      </c>
      <c r="G1210" s="9">
        <v>0</v>
      </c>
      <c r="H1210" s="19">
        <f t="shared" si="285"/>
        <v>0</v>
      </c>
    </row>
    <row r="1211" spans="3:8" x14ac:dyDescent="0.25">
      <c r="F1211" s="9"/>
      <c r="G1211" s="9"/>
      <c r="H1211" s="19"/>
    </row>
    <row r="1212" spans="3:8" x14ac:dyDescent="0.25">
      <c r="C1212" s="39">
        <v>146</v>
      </c>
      <c r="D1212" s="39"/>
      <c r="E1212" s="39" t="s">
        <v>282</v>
      </c>
      <c r="F1212" s="40">
        <f t="shared" ref="F1212:G1212" si="286">F1213+F1214+F1215+F1216+F1217+F1218+F1219+F1220+F1221+F1222</f>
        <v>723843</v>
      </c>
      <c r="G1212" s="40">
        <f t="shared" si="286"/>
        <v>681177.1</v>
      </c>
      <c r="H1212" s="74">
        <f t="shared" ref="H1212:H1222" si="287">F1212-G1212</f>
        <v>42665.900000000023</v>
      </c>
    </row>
    <row r="1213" spans="3:8" x14ac:dyDescent="0.25">
      <c r="D1213">
        <v>1460</v>
      </c>
      <c r="E1213" t="s">
        <v>283</v>
      </c>
      <c r="F1213" s="9">
        <v>0</v>
      </c>
      <c r="G1213" s="9">
        <v>0</v>
      </c>
      <c r="H1213" s="19">
        <f t="shared" si="287"/>
        <v>0</v>
      </c>
    </row>
    <row r="1214" spans="3:8" x14ac:dyDescent="0.25">
      <c r="D1214">
        <v>1461</v>
      </c>
      <c r="E1214" t="s">
        <v>284</v>
      </c>
      <c r="F1214" s="9">
        <v>0</v>
      </c>
      <c r="G1214" s="9">
        <v>0</v>
      </c>
      <c r="H1214" s="19">
        <f t="shared" si="287"/>
        <v>0</v>
      </c>
    </row>
    <row r="1215" spans="3:8" x14ac:dyDescent="0.25">
      <c r="D1215">
        <v>1462</v>
      </c>
      <c r="E1215" t="s">
        <v>285</v>
      </c>
      <c r="F1215" s="9">
        <v>723843</v>
      </c>
      <c r="G1215" s="9">
        <v>681177.1</v>
      </c>
      <c r="H1215" s="19">
        <f t="shared" si="287"/>
        <v>42665.900000000023</v>
      </c>
    </row>
    <row r="1216" spans="3:8" x14ac:dyDescent="0.25">
      <c r="D1216">
        <v>1463</v>
      </c>
      <c r="E1216" t="s">
        <v>286</v>
      </c>
      <c r="F1216" s="9">
        <v>0</v>
      </c>
      <c r="G1216" s="9">
        <v>0</v>
      </c>
      <c r="H1216" s="19">
        <f t="shared" si="287"/>
        <v>0</v>
      </c>
    </row>
    <row r="1217" spans="1:8" x14ac:dyDescent="0.25">
      <c r="D1217">
        <v>1464</v>
      </c>
      <c r="E1217" t="s">
        <v>287</v>
      </c>
      <c r="F1217" s="9">
        <v>0</v>
      </c>
      <c r="G1217" s="9">
        <v>0</v>
      </c>
      <c r="H1217" s="19">
        <f t="shared" si="287"/>
        <v>0</v>
      </c>
    </row>
    <row r="1218" spans="1:8" x14ac:dyDescent="0.25">
      <c r="D1218">
        <v>1465</v>
      </c>
      <c r="E1218" t="s">
        <v>288</v>
      </c>
      <c r="F1218" s="9">
        <v>0</v>
      </c>
      <c r="G1218" s="9">
        <v>0</v>
      </c>
      <c r="H1218" s="19">
        <f t="shared" si="287"/>
        <v>0</v>
      </c>
    </row>
    <row r="1219" spans="1:8" x14ac:dyDescent="0.25">
      <c r="D1219">
        <v>1466</v>
      </c>
      <c r="E1219" t="s">
        <v>289</v>
      </c>
      <c r="F1219" s="9">
        <v>0</v>
      </c>
      <c r="G1219" s="9">
        <v>0</v>
      </c>
      <c r="H1219" s="19">
        <f t="shared" si="287"/>
        <v>0</v>
      </c>
    </row>
    <row r="1220" spans="1:8" x14ac:dyDescent="0.25">
      <c r="D1220">
        <v>1467</v>
      </c>
      <c r="E1220" t="s">
        <v>290</v>
      </c>
      <c r="F1220" s="9">
        <v>0</v>
      </c>
      <c r="G1220" s="9">
        <v>0</v>
      </c>
      <c r="H1220" s="19">
        <f t="shared" si="287"/>
        <v>0</v>
      </c>
    </row>
    <row r="1221" spans="1:8" x14ac:dyDescent="0.25">
      <c r="D1221">
        <v>1468</v>
      </c>
      <c r="E1221" t="s">
        <v>291</v>
      </c>
      <c r="F1221" s="9">
        <v>0</v>
      </c>
      <c r="G1221" s="9">
        <v>0</v>
      </c>
      <c r="H1221" s="19">
        <f t="shared" si="287"/>
        <v>0</v>
      </c>
    </row>
    <row r="1222" spans="1:8" x14ac:dyDescent="0.25">
      <c r="D1222">
        <v>1469</v>
      </c>
      <c r="E1222" t="s">
        <v>292</v>
      </c>
      <c r="F1222" s="9">
        <v>0</v>
      </c>
      <c r="G1222" s="9">
        <v>0</v>
      </c>
      <c r="H1222" s="19">
        <f t="shared" si="287"/>
        <v>0</v>
      </c>
    </row>
    <row r="1223" spans="1:8" x14ac:dyDescent="0.25">
      <c r="F1223" s="9"/>
      <c r="G1223" s="9"/>
      <c r="H1223" s="19"/>
    </row>
    <row r="1224" spans="1:8" x14ac:dyDescent="0.25">
      <c r="F1224" s="9"/>
      <c r="G1224" s="9"/>
      <c r="H1224" s="19"/>
    </row>
    <row r="1225" spans="1:8" ht="21" x14ac:dyDescent="0.35">
      <c r="A1225" s="55">
        <v>2</v>
      </c>
      <c r="B1225" s="55"/>
      <c r="C1225" s="55"/>
      <c r="D1225" s="55"/>
      <c r="E1225" s="55" t="s">
        <v>293</v>
      </c>
      <c r="F1225" s="56">
        <f t="shared" ref="F1225:G1225" si="288">F1227+F1237+F1247+F1257+F1269+F1277+F1288+F1295+F1298+F1302+F1305+F1308+F1311+F1314+F1317+F1320</f>
        <v>32179357.800000004</v>
      </c>
      <c r="G1225" s="56">
        <f t="shared" si="288"/>
        <v>32990102.620000001</v>
      </c>
      <c r="H1225" s="76">
        <f t="shared" ref="H1225:H1235" si="289">F1225-G1225</f>
        <v>-810744.81999999657</v>
      </c>
    </row>
    <row r="1226" spans="1:8" x14ac:dyDescent="0.25">
      <c r="A1226" s="2"/>
      <c r="B1226" s="57">
        <v>20</v>
      </c>
      <c r="C1226" s="57"/>
      <c r="D1226" s="57"/>
      <c r="E1226" s="57" t="s">
        <v>294</v>
      </c>
      <c r="F1226" s="58">
        <f t="shared" ref="F1226:G1226" si="290">F1227+F1237+F1247+F1257+F1269+F1277+F1288</f>
        <v>24713296.990000002</v>
      </c>
      <c r="G1226" s="58">
        <f t="shared" si="290"/>
        <v>25837679.66</v>
      </c>
      <c r="H1226" s="77">
        <f t="shared" si="289"/>
        <v>-1124382.6699999981</v>
      </c>
    </row>
    <row r="1227" spans="1:8" x14ac:dyDescent="0.25">
      <c r="C1227" s="59">
        <v>200</v>
      </c>
      <c r="D1227" s="59"/>
      <c r="E1227" s="59" t="s">
        <v>295</v>
      </c>
      <c r="F1227" s="60">
        <f t="shared" ref="F1227:G1227" si="291">F1228+F1229+F1230+F1231+F1232+F1233+F1234+F1235</f>
        <v>1390243.5</v>
      </c>
      <c r="G1227" s="60">
        <f t="shared" si="291"/>
        <v>1247071.52</v>
      </c>
      <c r="H1227" s="78">
        <f t="shared" si="289"/>
        <v>143171.97999999998</v>
      </c>
    </row>
    <row r="1228" spans="1:8" x14ac:dyDescent="0.25">
      <c r="D1228">
        <v>2000</v>
      </c>
      <c r="E1228" t="s">
        <v>296</v>
      </c>
      <c r="F1228" s="9">
        <v>929821.83</v>
      </c>
      <c r="G1228" s="9">
        <v>711932.23</v>
      </c>
      <c r="H1228" s="19">
        <f t="shared" si="289"/>
        <v>217889.59999999998</v>
      </c>
    </row>
    <row r="1229" spans="1:8" x14ac:dyDescent="0.25">
      <c r="D1229">
        <v>2001</v>
      </c>
      <c r="E1229" t="s">
        <v>204</v>
      </c>
      <c r="F1229" s="9">
        <v>13960</v>
      </c>
      <c r="G1229" s="9">
        <v>14068.45</v>
      </c>
      <c r="H1229" s="19">
        <f t="shared" si="289"/>
        <v>-108.45000000000073</v>
      </c>
    </row>
    <row r="1230" spans="1:8" x14ac:dyDescent="0.25">
      <c r="D1230">
        <v>2002</v>
      </c>
      <c r="E1230" t="s">
        <v>297</v>
      </c>
      <c r="F1230" s="9">
        <v>35016.67</v>
      </c>
      <c r="G1230" s="9">
        <v>59525.84</v>
      </c>
      <c r="H1230" s="19">
        <f t="shared" si="289"/>
        <v>-24509.17</v>
      </c>
    </row>
    <row r="1231" spans="1:8" x14ac:dyDescent="0.25">
      <c r="D1231">
        <v>2003</v>
      </c>
      <c r="E1231" t="s">
        <v>298</v>
      </c>
      <c r="F1231" s="9">
        <v>0</v>
      </c>
      <c r="G1231" s="9">
        <v>0</v>
      </c>
      <c r="H1231" s="19">
        <f t="shared" si="289"/>
        <v>0</v>
      </c>
    </row>
    <row r="1232" spans="1:8" x14ac:dyDescent="0.25">
      <c r="D1232">
        <v>2004</v>
      </c>
      <c r="E1232" t="s">
        <v>299</v>
      </c>
      <c r="F1232" s="9">
        <v>400000</v>
      </c>
      <c r="G1232" s="9">
        <v>450000</v>
      </c>
      <c r="H1232" s="19">
        <f t="shared" si="289"/>
        <v>-50000</v>
      </c>
    </row>
    <row r="1233" spans="3:8" x14ac:dyDescent="0.25">
      <c r="D1233">
        <v>2005</v>
      </c>
      <c r="E1233" t="s">
        <v>208</v>
      </c>
      <c r="F1233" s="9">
        <v>0</v>
      </c>
      <c r="G1233" s="9">
        <v>0</v>
      </c>
      <c r="H1233" s="19">
        <f t="shared" si="289"/>
        <v>0</v>
      </c>
    </row>
    <row r="1234" spans="3:8" x14ac:dyDescent="0.25">
      <c r="D1234">
        <v>2006</v>
      </c>
      <c r="E1234" t="s">
        <v>300</v>
      </c>
      <c r="F1234" s="9">
        <v>11445</v>
      </c>
      <c r="G1234" s="9">
        <v>11545</v>
      </c>
      <c r="H1234" s="19">
        <f t="shared" si="289"/>
        <v>-100</v>
      </c>
    </row>
    <row r="1235" spans="3:8" x14ac:dyDescent="0.25">
      <c r="D1235">
        <v>2009</v>
      </c>
      <c r="E1235" t="s">
        <v>301</v>
      </c>
      <c r="F1235" s="9">
        <v>0</v>
      </c>
      <c r="G1235" s="9">
        <v>0</v>
      </c>
      <c r="H1235" s="19">
        <f t="shared" si="289"/>
        <v>0</v>
      </c>
    </row>
    <row r="1236" spans="3:8" x14ac:dyDescent="0.25">
      <c r="F1236" s="9"/>
      <c r="G1236" s="9"/>
      <c r="H1236" s="19"/>
    </row>
    <row r="1237" spans="3:8" x14ac:dyDescent="0.25">
      <c r="C1237" s="59">
        <v>201</v>
      </c>
      <c r="D1237" s="59"/>
      <c r="E1237" s="59" t="s">
        <v>302</v>
      </c>
      <c r="F1237" s="60">
        <f t="shared" ref="F1237:G1237" si="292">F1238+F1239+F1240+F1241+F1242+F1243+F1244+F1245</f>
        <v>6015550</v>
      </c>
      <c r="G1237" s="60">
        <f t="shared" si="292"/>
        <v>5916914</v>
      </c>
      <c r="H1237" s="78">
        <f t="shared" ref="H1237:H1245" si="293">F1237-G1237</f>
        <v>98636</v>
      </c>
    </row>
    <row r="1238" spans="3:8" x14ac:dyDescent="0.25">
      <c r="D1238">
        <v>2010</v>
      </c>
      <c r="E1238" t="s">
        <v>303</v>
      </c>
      <c r="F1238" s="9">
        <v>5930000</v>
      </c>
      <c r="G1238" s="9">
        <v>5832364</v>
      </c>
      <c r="H1238" s="19">
        <f t="shared" si="293"/>
        <v>97636</v>
      </c>
    </row>
    <row r="1239" spans="3:8" x14ac:dyDescent="0.25">
      <c r="D1239">
        <v>2011</v>
      </c>
      <c r="E1239" t="s">
        <v>304</v>
      </c>
      <c r="F1239" s="9">
        <v>0</v>
      </c>
      <c r="G1239" s="9">
        <v>0</v>
      </c>
      <c r="H1239" s="19">
        <f t="shared" si="293"/>
        <v>0</v>
      </c>
    </row>
    <row r="1240" spans="3:8" x14ac:dyDescent="0.25">
      <c r="D1240">
        <v>2012</v>
      </c>
      <c r="E1240" t="s">
        <v>305</v>
      </c>
      <c r="F1240" s="9">
        <v>0</v>
      </c>
      <c r="G1240" s="9">
        <v>0</v>
      </c>
      <c r="H1240" s="19">
        <f t="shared" si="293"/>
        <v>0</v>
      </c>
    </row>
    <row r="1241" spans="3:8" x14ac:dyDescent="0.25">
      <c r="D1241">
        <v>2013</v>
      </c>
      <c r="E1241" t="s">
        <v>306</v>
      </c>
      <c r="F1241" s="9">
        <v>0</v>
      </c>
      <c r="G1241" s="9">
        <v>0</v>
      </c>
      <c r="H1241" s="19">
        <f t="shared" si="293"/>
        <v>0</v>
      </c>
    </row>
    <row r="1242" spans="3:8" x14ac:dyDescent="0.25">
      <c r="D1242">
        <v>2014</v>
      </c>
      <c r="E1242" t="s">
        <v>307</v>
      </c>
      <c r="F1242" s="9">
        <v>85550</v>
      </c>
      <c r="G1242" s="9">
        <v>84550</v>
      </c>
      <c r="H1242" s="19">
        <f t="shared" si="293"/>
        <v>1000</v>
      </c>
    </row>
    <row r="1243" spans="3:8" x14ac:dyDescent="0.25">
      <c r="D1243">
        <v>2015</v>
      </c>
      <c r="E1243" t="s">
        <v>308</v>
      </c>
      <c r="F1243" s="9">
        <v>0</v>
      </c>
      <c r="G1243" s="9">
        <v>0</v>
      </c>
      <c r="H1243" s="19">
        <f t="shared" si="293"/>
        <v>0</v>
      </c>
    </row>
    <row r="1244" spans="3:8" x14ac:dyDescent="0.25">
      <c r="D1244">
        <v>2016</v>
      </c>
      <c r="E1244" t="s">
        <v>309</v>
      </c>
      <c r="F1244" s="9">
        <v>0</v>
      </c>
      <c r="G1244" s="9">
        <v>0</v>
      </c>
      <c r="H1244" s="19">
        <f t="shared" si="293"/>
        <v>0</v>
      </c>
    </row>
    <row r="1245" spans="3:8" x14ac:dyDescent="0.25">
      <c r="D1245">
        <v>2019</v>
      </c>
      <c r="E1245" t="s">
        <v>310</v>
      </c>
      <c r="F1245" s="9">
        <v>0</v>
      </c>
      <c r="G1245" s="9">
        <v>0</v>
      </c>
      <c r="H1245" s="19">
        <f t="shared" si="293"/>
        <v>0</v>
      </c>
    </row>
    <row r="1246" spans="3:8" x14ac:dyDescent="0.25">
      <c r="F1246" s="9"/>
      <c r="G1246" s="9"/>
      <c r="H1246" s="19"/>
    </row>
    <row r="1247" spans="3:8" x14ac:dyDescent="0.25">
      <c r="C1247" s="59">
        <v>204</v>
      </c>
      <c r="D1247" s="59"/>
      <c r="E1247" s="59" t="s">
        <v>311</v>
      </c>
      <c r="F1247" s="60">
        <f t="shared" ref="F1247:G1247" si="294">F1248+F1249+F1250+F1251+F1252+F1253+F1254+F1255</f>
        <v>109112.89000000001</v>
      </c>
      <c r="G1247" s="60">
        <f t="shared" si="294"/>
        <v>146429.33000000002</v>
      </c>
      <c r="H1247" s="78">
        <f t="shared" ref="H1247:H1255" si="295">F1247-G1247</f>
        <v>-37316.44</v>
      </c>
    </row>
    <row r="1248" spans="3:8" x14ac:dyDescent="0.25">
      <c r="D1248">
        <v>2040</v>
      </c>
      <c r="E1248" t="s">
        <v>3</v>
      </c>
      <c r="F1248" s="9">
        <v>5247</v>
      </c>
      <c r="G1248" s="9">
        <v>7363</v>
      </c>
      <c r="H1248" s="19">
        <f t="shared" si="295"/>
        <v>-2116</v>
      </c>
    </row>
    <row r="1249" spans="3:8" x14ac:dyDescent="0.25">
      <c r="D1249">
        <v>2041</v>
      </c>
      <c r="E1249" t="s">
        <v>312</v>
      </c>
      <c r="F1249" s="9">
        <v>55279.94</v>
      </c>
      <c r="G1249" s="9">
        <v>60265.3</v>
      </c>
      <c r="H1249" s="19">
        <f t="shared" si="295"/>
        <v>-4985.3600000000006</v>
      </c>
    </row>
    <row r="1250" spans="3:8" x14ac:dyDescent="0.25">
      <c r="D1250">
        <v>2042</v>
      </c>
      <c r="E1250" t="s">
        <v>218</v>
      </c>
      <c r="F1250" s="9">
        <v>43769.57</v>
      </c>
      <c r="G1250" s="9">
        <v>59402.9</v>
      </c>
      <c r="H1250" s="19">
        <f t="shared" si="295"/>
        <v>-15633.330000000002</v>
      </c>
    </row>
    <row r="1251" spans="3:8" x14ac:dyDescent="0.25">
      <c r="D1251">
        <v>2043</v>
      </c>
      <c r="E1251" t="s">
        <v>219</v>
      </c>
      <c r="F1251" s="9">
        <v>0</v>
      </c>
      <c r="G1251" s="9">
        <v>0</v>
      </c>
      <c r="H1251" s="19">
        <f t="shared" si="295"/>
        <v>0</v>
      </c>
    </row>
    <row r="1252" spans="3:8" x14ac:dyDescent="0.25">
      <c r="D1252">
        <v>2044</v>
      </c>
      <c r="E1252" t="s">
        <v>313</v>
      </c>
      <c r="F1252" s="9">
        <v>4816.38</v>
      </c>
      <c r="G1252" s="9">
        <v>5398.13</v>
      </c>
      <c r="H1252" s="19">
        <f t="shared" si="295"/>
        <v>-581.75</v>
      </c>
    </row>
    <row r="1253" spans="3:8" x14ac:dyDescent="0.25">
      <c r="D1253">
        <v>2045</v>
      </c>
      <c r="E1253" t="s">
        <v>221</v>
      </c>
      <c r="F1253" s="9">
        <v>0</v>
      </c>
      <c r="G1253" s="9">
        <v>0</v>
      </c>
      <c r="H1253" s="19">
        <f t="shared" si="295"/>
        <v>0</v>
      </c>
    </row>
    <row r="1254" spans="3:8" x14ac:dyDescent="0.25">
      <c r="D1254">
        <v>2046</v>
      </c>
      <c r="E1254" t="s">
        <v>314</v>
      </c>
      <c r="F1254" s="9">
        <v>0</v>
      </c>
      <c r="G1254" s="9">
        <v>14000</v>
      </c>
      <c r="H1254" s="19">
        <f t="shared" si="295"/>
        <v>-14000</v>
      </c>
    </row>
    <row r="1255" spans="3:8" x14ac:dyDescent="0.25">
      <c r="D1255">
        <v>2049</v>
      </c>
      <c r="E1255" t="s">
        <v>315</v>
      </c>
      <c r="F1255" s="9">
        <v>0</v>
      </c>
      <c r="G1255" s="9">
        <v>0</v>
      </c>
      <c r="H1255" s="19">
        <f t="shared" si="295"/>
        <v>0</v>
      </c>
    </row>
    <row r="1256" spans="3:8" x14ac:dyDescent="0.25">
      <c r="F1256" s="9"/>
      <c r="G1256" s="9"/>
      <c r="H1256" s="19"/>
    </row>
    <row r="1257" spans="3:8" x14ac:dyDescent="0.25">
      <c r="C1257" s="59">
        <v>205</v>
      </c>
      <c r="D1257" s="59"/>
      <c r="E1257" s="59" t="s">
        <v>316</v>
      </c>
      <c r="F1257" s="60">
        <f t="shared" ref="F1257:G1257" si="296">F1258+F1259+F1260+F1261+F1262+F1263+F1264+F1265+F1266+F1267</f>
        <v>0</v>
      </c>
      <c r="G1257" s="60">
        <f t="shared" si="296"/>
        <v>0</v>
      </c>
      <c r="H1257" s="78">
        <f t="shared" ref="H1257:H1267" si="297">F1257-G1257</f>
        <v>0</v>
      </c>
    </row>
    <row r="1258" spans="3:8" x14ac:dyDescent="0.25">
      <c r="D1258">
        <v>2050</v>
      </c>
      <c r="E1258" t="s">
        <v>317</v>
      </c>
      <c r="F1258" s="9">
        <v>0</v>
      </c>
      <c r="G1258" s="9">
        <v>0</v>
      </c>
      <c r="H1258" s="19">
        <f t="shared" si="297"/>
        <v>0</v>
      </c>
    </row>
    <row r="1259" spans="3:8" x14ac:dyDescent="0.25">
      <c r="D1259">
        <v>2051</v>
      </c>
      <c r="E1259" t="s">
        <v>318</v>
      </c>
      <c r="F1259" s="9">
        <v>0</v>
      </c>
      <c r="G1259" s="9">
        <v>0</v>
      </c>
      <c r="H1259" s="19">
        <f t="shared" si="297"/>
        <v>0</v>
      </c>
    </row>
    <row r="1260" spans="3:8" x14ac:dyDescent="0.25">
      <c r="D1260">
        <v>2052</v>
      </c>
      <c r="E1260" t="s">
        <v>319</v>
      </c>
      <c r="F1260" s="9">
        <v>0</v>
      </c>
      <c r="G1260" s="9">
        <v>0</v>
      </c>
      <c r="H1260" s="19">
        <f t="shared" si="297"/>
        <v>0</v>
      </c>
    </row>
    <row r="1261" spans="3:8" x14ac:dyDescent="0.25">
      <c r="D1261">
        <v>2053</v>
      </c>
      <c r="E1261" t="s">
        <v>320</v>
      </c>
      <c r="F1261" s="9">
        <v>0</v>
      </c>
      <c r="G1261" s="9">
        <v>0</v>
      </c>
      <c r="H1261" s="19">
        <f t="shared" si="297"/>
        <v>0</v>
      </c>
    </row>
    <row r="1262" spans="3:8" x14ac:dyDescent="0.25">
      <c r="D1262">
        <v>2054</v>
      </c>
      <c r="E1262" t="s">
        <v>321</v>
      </c>
      <c r="F1262" s="9">
        <v>0</v>
      </c>
      <c r="G1262" s="9">
        <v>0</v>
      </c>
      <c r="H1262" s="19">
        <f t="shared" si="297"/>
        <v>0</v>
      </c>
    </row>
    <row r="1263" spans="3:8" x14ac:dyDescent="0.25">
      <c r="D1263">
        <v>2055</v>
      </c>
      <c r="E1263" t="s">
        <v>322</v>
      </c>
      <c r="F1263" s="9">
        <v>0</v>
      </c>
      <c r="G1263" s="9">
        <v>0</v>
      </c>
      <c r="H1263" s="19">
        <f t="shared" si="297"/>
        <v>0</v>
      </c>
    </row>
    <row r="1264" spans="3:8" x14ac:dyDescent="0.25">
      <c r="D1264">
        <v>2056</v>
      </c>
      <c r="E1264" t="s">
        <v>323</v>
      </c>
      <c r="F1264" s="9">
        <v>0</v>
      </c>
      <c r="G1264" s="9">
        <v>0</v>
      </c>
      <c r="H1264" s="19">
        <f t="shared" si="297"/>
        <v>0</v>
      </c>
    </row>
    <row r="1265" spans="3:8" x14ac:dyDescent="0.25">
      <c r="D1265">
        <v>2057</v>
      </c>
      <c r="E1265" t="s">
        <v>324</v>
      </c>
      <c r="F1265" s="9">
        <v>0</v>
      </c>
      <c r="G1265" s="9">
        <v>0</v>
      </c>
      <c r="H1265" s="19">
        <f t="shared" si="297"/>
        <v>0</v>
      </c>
    </row>
    <row r="1266" spans="3:8" x14ac:dyDescent="0.25">
      <c r="D1266">
        <v>2058</v>
      </c>
      <c r="E1266" t="s">
        <v>325</v>
      </c>
      <c r="F1266" s="9">
        <v>0</v>
      </c>
      <c r="G1266" s="9">
        <v>0</v>
      </c>
      <c r="H1266" s="19">
        <f t="shared" si="297"/>
        <v>0</v>
      </c>
    </row>
    <row r="1267" spans="3:8" x14ac:dyDescent="0.25">
      <c r="D1267">
        <v>2059</v>
      </c>
      <c r="E1267" t="s">
        <v>326</v>
      </c>
      <c r="F1267" s="9">
        <v>0</v>
      </c>
      <c r="G1267" s="9">
        <v>0</v>
      </c>
      <c r="H1267" s="19">
        <f t="shared" si="297"/>
        <v>0</v>
      </c>
    </row>
    <row r="1268" spans="3:8" x14ac:dyDescent="0.25">
      <c r="F1268" s="9"/>
      <c r="G1268" s="9"/>
      <c r="H1268" s="19"/>
    </row>
    <row r="1269" spans="3:8" x14ac:dyDescent="0.25">
      <c r="C1269" s="59">
        <v>206</v>
      </c>
      <c r="D1269" s="59"/>
      <c r="E1269" s="59" t="s">
        <v>327</v>
      </c>
      <c r="F1269" s="60">
        <f t="shared" ref="F1269:G1269" si="298">F1270+F1271+F1272+F1273+F1274+F1275</f>
        <v>16190550</v>
      </c>
      <c r="G1269" s="60">
        <f t="shared" si="298"/>
        <v>16975600</v>
      </c>
      <c r="H1269" s="78">
        <f t="shared" ref="H1269:H1275" si="299">F1269-G1269</f>
        <v>-785050</v>
      </c>
    </row>
    <row r="1270" spans="3:8" x14ac:dyDescent="0.25">
      <c r="D1270">
        <v>2060</v>
      </c>
      <c r="E1270" t="s">
        <v>328</v>
      </c>
      <c r="F1270" s="9">
        <v>0</v>
      </c>
      <c r="G1270" s="9">
        <v>0</v>
      </c>
      <c r="H1270" s="19">
        <f t="shared" si="299"/>
        <v>0</v>
      </c>
    </row>
    <row r="1271" spans="3:8" x14ac:dyDescent="0.25">
      <c r="D1271">
        <v>2062</v>
      </c>
      <c r="E1271" t="s">
        <v>329</v>
      </c>
      <c r="F1271" s="9">
        <v>0</v>
      </c>
      <c r="G1271" s="9">
        <v>0</v>
      </c>
      <c r="H1271" s="19">
        <f t="shared" si="299"/>
        <v>0</v>
      </c>
    </row>
    <row r="1272" spans="3:8" x14ac:dyDescent="0.25">
      <c r="D1272">
        <v>2063</v>
      </c>
      <c r="E1272" t="s">
        <v>330</v>
      </c>
      <c r="F1272" s="9">
        <v>15543500</v>
      </c>
      <c r="G1272" s="9">
        <v>16243000</v>
      </c>
      <c r="H1272" s="19">
        <f t="shared" si="299"/>
        <v>-699500</v>
      </c>
    </row>
    <row r="1273" spans="3:8" x14ac:dyDescent="0.25">
      <c r="D1273">
        <v>2064</v>
      </c>
      <c r="E1273" t="s">
        <v>331</v>
      </c>
      <c r="F1273" s="9">
        <v>647050</v>
      </c>
      <c r="G1273" s="9">
        <v>732600</v>
      </c>
      <c r="H1273" s="19">
        <f t="shared" si="299"/>
        <v>-85550</v>
      </c>
    </row>
    <row r="1274" spans="3:8" x14ac:dyDescent="0.25">
      <c r="D1274">
        <v>2067</v>
      </c>
      <c r="E1274" t="s">
        <v>332</v>
      </c>
      <c r="F1274" s="9">
        <v>0</v>
      </c>
      <c r="G1274" s="9">
        <v>0</v>
      </c>
      <c r="H1274" s="19">
        <f t="shared" si="299"/>
        <v>0</v>
      </c>
    </row>
    <row r="1275" spans="3:8" x14ac:dyDescent="0.25">
      <c r="D1275">
        <v>2069</v>
      </c>
      <c r="E1275" t="s">
        <v>333</v>
      </c>
      <c r="F1275" s="9">
        <v>0</v>
      </c>
      <c r="G1275" s="9">
        <v>0</v>
      </c>
      <c r="H1275" s="19">
        <f t="shared" si="299"/>
        <v>0</v>
      </c>
    </row>
    <row r="1276" spans="3:8" x14ac:dyDescent="0.25">
      <c r="F1276" s="9"/>
      <c r="G1276" s="9"/>
      <c r="H1276" s="19"/>
    </row>
    <row r="1277" spans="3:8" x14ac:dyDescent="0.25">
      <c r="C1277" s="59">
        <v>208</v>
      </c>
      <c r="D1277" s="59"/>
      <c r="E1277" s="59" t="s">
        <v>334</v>
      </c>
      <c r="F1277" s="60">
        <f t="shared" ref="F1277:G1277" si="300">F1278+F1279+F1280+F1281+F1282+F1283+F1284+F1285+F1286</f>
        <v>2450</v>
      </c>
      <c r="G1277" s="60">
        <f t="shared" si="300"/>
        <v>537675.36</v>
      </c>
      <c r="H1277" s="78">
        <f t="shared" ref="H1277:H1286" si="301">F1277-G1277</f>
        <v>-535225.36</v>
      </c>
    </row>
    <row r="1278" spans="3:8" x14ac:dyDescent="0.25">
      <c r="D1278">
        <v>2081</v>
      </c>
      <c r="E1278" t="s">
        <v>335</v>
      </c>
      <c r="F1278" s="9">
        <v>0</v>
      </c>
      <c r="G1278" s="9">
        <v>0</v>
      </c>
      <c r="H1278" s="19">
        <f t="shared" si="301"/>
        <v>0</v>
      </c>
    </row>
    <row r="1279" spans="3:8" x14ac:dyDescent="0.25">
      <c r="D1279">
        <v>2082</v>
      </c>
      <c r="E1279" t="s">
        <v>336</v>
      </c>
      <c r="F1279" s="9">
        <v>0</v>
      </c>
      <c r="G1279" s="9">
        <v>0</v>
      </c>
      <c r="H1279" s="19">
        <f t="shared" si="301"/>
        <v>0</v>
      </c>
    </row>
    <row r="1280" spans="3:8" x14ac:dyDescent="0.25">
      <c r="D1280">
        <v>2083</v>
      </c>
      <c r="E1280" t="s">
        <v>337</v>
      </c>
      <c r="F1280" s="9">
        <v>0</v>
      </c>
      <c r="G1280" s="9">
        <v>0</v>
      </c>
      <c r="H1280" s="19">
        <f t="shared" si="301"/>
        <v>0</v>
      </c>
    </row>
    <row r="1281" spans="2:8" x14ac:dyDescent="0.25">
      <c r="D1281">
        <v>2084</v>
      </c>
      <c r="E1281" t="s">
        <v>338</v>
      </c>
      <c r="F1281" s="9">
        <v>0</v>
      </c>
      <c r="G1281" s="9">
        <v>0</v>
      </c>
      <c r="H1281" s="19">
        <f t="shared" si="301"/>
        <v>0</v>
      </c>
    </row>
    <row r="1282" spans="2:8" x14ac:dyDescent="0.25">
      <c r="D1282">
        <v>2085</v>
      </c>
      <c r="E1282" t="s">
        <v>339</v>
      </c>
      <c r="F1282" s="9">
        <v>2450</v>
      </c>
      <c r="G1282" s="9">
        <v>537675.36</v>
      </c>
      <c r="H1282" s="19">
        <f t="shared" si="301"/>
        <v>-535225.36</v>
      </c>
    </row>
    <row r="1283" spans="2:8" x14ac:dyDescent="0.25">
      <c r="D1283">
        <v>2086</v>
      </c>
      <c r="E1283" t="s">
        <v>340</v>
      </c>
      <c r="F1283" s="9">
        <v>0</v>
      </c>
      <c r="G1283" s="9">
        <v>0</v>
      </c>
      <c r="H1283" s="19">
        <f t="shared" si="301"/>
        <v>0</v>
      </c>
    </row>
    <row r="1284" spans="2:8" x14ac:dyDescent="0.25">
      <c r="D1284">
        <v>2087</v>
      </c>
      <c r="E1284" t="s">
        <v>341</v>
      </c>
      <c r="F1284" s="9">
        <v>0</v>
      </c>
      <c r="G1284" s="9">
        <v>0</v>
      </c>
      <c r="H1284" s="19">
        <f t="shared" si="301"/>
        <v>0</v>
      </c>
    </row>
    <row r="1285" spans="2:8" x14ac:dyDescent="0.25">
      <c r="D1285">
        <v>2088</v>
      </c>
      <c r="E1285" t="s">
        <v>342</v>
      </c>
      <c r="F1285" s="9">
        <v>0</v>
      </c>
      <c r="G1285" s="9">
        <v>0</v>
      </c>
      <c r="H1285" s="19">
        <f t="shared" si="301"/>
        <v>0</v>
      </c>
    </row>
    <row r="1286" spans="2:8" x14ac:dyDescent="0.25">
      <c r="D1286">
        <v>2089</v>
      </c>
      <c r="E1286" t="s">
        <v>343</v>
      </c>
      <c r="F1286" s="9">
        <v>0</v>
      </c>
      <c r="G1286" s="9">
        <v>0</v>
      </c>
      <c r="H1286" s="19">
        <f t="shared" si="301"/>
        <v>0</v>
      </c>
    </row>
    <row r="1287" spans="2:8" x14ac:dyDescent="0.25">
      <c r="F1287" s="9"/>
      <c r="G1287" s="9"/>
      <c r="H1287" s="19"/>
    </row>
    <row r="1288" spans="2:8" x14ac:dyDescent="0.25">
      <c r="C1288" s="59">
        <v>209</v>
      </c>
      <c r="D1288" s="59"/>
      <c r="E1288" s="59" t="s">
        <v>344</v>
      </c>
      <c r="F1288" s="60">
        <f t="shared" ref="F1288:G1288" si="302">F1289+F1290+F1291+F1292</f>
        <v>1005390.6</v>
      </c>
      <c r="G1288" s="60">
        <f t="shared" si="302"/>
        <v>1013989.45</v>
      </c>
      <c r="H1288" s="78">
        <f t="shared" ref="H1288:H1292" si="303">F1288-G1288</f>
        <v>-8598.8499999999767</v>
      </c>
    </row>
    <row r="1289" spans="2:8" x14ac:dyDescent="0.25">
      <c r="D1289">
        <v>2090</v>
      </c>
      <c r="E1289" t="s">
        <v>344</v>
      </c>
      <c r="F1289" s="9">
        <v>1004890.6</v>
      </c>
      <c r="G1289" s="9">
        <v>1013089.45</v>
      </c>
      <c r="H1289" s="19">
        <f t="shared" si="303"/>
        <v>-8198.8499999999767</v>
      </c>
    </row>
    <row r="1290" spans="2:8" x14ac:dyDescent="0.25">
      <c r="D1290">
        <v>2091</v>
      </c>
      <c r="E1290" t="s">
        <v>345</v>
      </c>
      <c r="F1290" s="9">
        <v>0</v>
      </c>
      <c r="G1290" s="9">
        <v>0</v>
      </c>
      <c r="H1290" s="19">
        <f t="shared" si="303"/>
        <v>0</v>
      </c>
    </row>
    <row r="1291" spans="2:8" x14ac:dyDescent="0.25">
      <c r="D1291">
        <v>2092</v>
      </c>
      <c r="E1291" t="s">
        <v>346</v>
      </c>
      <c r="F1291" s="9">
        <v>500</v>
      </c>
      <c r="G1291" s="9">
        <v>900</v>
      </c>
      <c r="H1291" s="19">
        <f t="shared" si="303"/>
        <v>-400</v>
      </c>
    </row>
    <row r="1292" spans="2:8" x14ac:dyDescent="0.25">
      <c r="D1292">
        <v>2093</v>
      </c>
      <c r="E1292" t="s">
        <v>347</v>
      </c>
      <c r="F1292" s="9">
        <v>0</v>
      </c>
      <c r="G1292" s="9">
        <v>0</v>
      </c>
      <c r="H1292" s="19">
        <f t="shared" si="303"/>
        <v>0</v>
      </c>
    </row>
    <row r="1293" spans="2:8" x14ac:dyDescent="0.25">
      <c r="F1293" s="9"/>
      <c r="G1293" s="9"/>
      <c r="H1293" s="19"/>
    </row>
    <row r="1294" spans="2:8" x14ac:dyDescent="0.25">
      <c r="B1294" s="57">
        <v>29</v>
      </c>
      <c r="C1294" s="57"/>
      <c r="D1294" s="57"/>
      <c r="E1294" s="57" t="s">
        <v>348</v>
      </c>
      <c r="F1294" s="58">
        <f t="shared" ref="F1294:G1294" si="304">F1295+F1298+F1302+F1305+F1308+F1311+F1314+F1317+F1320</f>
        <v>7466060.8100000005</v>
      </c>
      <c r="G1294" s="58">
        <f t="shared" si="304"/>
        <v>7152422.9600000009</v>
      </c>
      <c r="H1294" s="77">
        <f t="shared" ref="H1294:H1296" si="305">F1294-G1294</f>
        <v>313637.84999999963</v>
      </c>
    </row>
    <row r="1295" spans="2:8" x14ac:dyDescent="0.25">
      <c r="C1295" s="59">
        <v>290</v>
      </c>
      <c r="D1295" s="59"/>
      <c r="E1295" s="59" t="s">
        <v>349</v>
      </c>
      <c r="F1295" s="60">
        <f t="shared" ref="F1295:G1295" si="306">F1296</f>
        <v>4691010.37</v>
      </c>
      <c r="G1295" s="60">
        <f t="shared" si="306"/>
        <v>4538526.4800000004</v>
      </c>
      <c r="H1295" s="78">
        <f t="shared" si="305"/>
        <v>152483.88999999966</v>
      </c>
    </row>
    <row r="1296" spans="2:8" x14ac:dyDescent="0.25">
      <c r="D1296">
        <v>2900</v>
      </c>
      <c r="E1296" t="s">
        <v>349</v>
      </c>
      <c r="F1296" s="9">
        <v>4691010.37</v>
      </c>
      <c r="G1296" s="9">
        <v>4538526.4800000004</v>
      </c>
      <c r="H1296" s="19">
        <f t="shared" si="305"/>
        <v>152483.88999999966</v>
      </c>
    </row>
    <row r="1297" spans="3:8" x14ac:dyDescent="0.25">
      <c r="F1297" s="9"/>
      <c r="G1297" s="9"/>
      <c r="H1297" s="19"/>
    </row>
    <row r="1298" spans="3:8" x14ac:dyDescent="0.25">
      <c r="C1298" s="59">
        <v>291</v>
      </c>
      <c r="D1298" s="59"/>
      <c r="E1298" s="59" t="s">
        <v>350</v>
      </c>
      <c r="F1298" s="60">
        <f t="shared" ref="F1298:G1298" si="307">F1299+F1300</f>
        <v>0</v>
      </c>
      <c r="G1298" s="60">
        <f t="shared" si="307"/>
        <v>0</v>
      </c>
      <c r="H1298" s="78">
        <f t="shared" ref="H1298:H1300" si="308">F1298-G1298</f>
        <v>0</v>
      </c>
    </row>
    <row r="1299" spans="3:8" x14ac:dyDescent="0.25">
      <c r="D1299">
        <v>2910</v>
      </c>
      <c r="E1299" t="s">
        <v>350</v>
      </c>
      <c r="F1299" s="9">
        <v>0</v>
      </c>
      <c r="G1299" s="9">
        <v>0</v>
      </c>
      <c r="H1299" s="19">
        <f t="shared" si="308"/>
        <v>0</v>
      </c>
    </row>
    <row r="1300" spans="3:8" x14ac:dyDescent="0.25">
      <c r="D1300">
        <v>2911</v>
      </c>
      <c r="E1300" t="s">
        <v>351</v>
      </c>
      <c r="F1300" s="9">
        <v>0</v>
      </c>
      <c r="G1300" s="9">
        <v>0</v>
      </c>
      <c r="H1300" s="19">
        <f t="shared" si="308"/>
        <v>0</v>
      </c>
    </row>
    <row r="1301" spans="3:8" x14ac:dyDescent="0.25">
      <c r="F1301" s="9"/>
      <c r="G1301" s="9"/>
      <c r="H1301" s="19"/>
    </row>
    <row r="1302" spans="3:8" x14ac:dyDescent="0.25">
      <c r="C1302" s="59">
        <v>292</v>
      </c>
      <c r="D1302" s="59"/>
      <c r="E1302" s="59" t="s">
        <v>352</v>
      </c>
      <c r="F1302" s="60">
        <f t="shared" ref="F1302:G1302" si="309">F1303</f>
        <v>0</v>
      </c>
      <c r="G1302" s="60">
        <f t="shared" si="309"/>
        <v>0</v>
      </c>
      <c r="H1302" s="78">
        <f t="shared" ref="H1302:H1303" si="310">F1302-G1302</f>
        <v>0</v>
      </c>
    </row>
    <row r="1303" spans="3:8" x14ac:dyDescent="0.25">
      <c r="D1303">
        <v>2920</v>
      </c>
      <c r="E1303" t="s">
        <v>352</v>
      </c>
      <c r="F1303" s="9">
        <v>0</v>
      </c>
      <c r="G1303" s="9">
        <v>0</v>
      </c>
      <c r="H1303" s="19">
        <f t="shared" si="310"/>
        <v>0</v>
      </c>
    </row>
    <row r="1304" spans="3:8" x14ac:dyDescent="0.25">
      <c r="F1304" s="9"/>
      <c r="G1304" s="9"/>
      <c r="H1304" s="19"/>
    </row>
    <row r="1305" spans="3:8" x14ac:dyDescent="0.25">
      <c r="C1305" s="59">
        <v>293</v>
      </c>
      <c r="D1305" s="59"/>
      <c r="E1305" s="59" t="s">
        <v>353</v>
      </c>
      <c r="F1305" s="60">
        <f t="shared" ref="F1305:G1305" si="311">F1306</f>
        <v>0</v>
      </c>
      <c r="G1305" s="60">
        <f t="shared" si="311"/>
        <v>0</v>
      </c>
      <c r="H1305" s="78">
        <f t="shared" ref="H1305:H1306" si="312">F1305-G1305</f>
        <v>0</v>
      </c>
    </row>
    <row r="1306" spans="3:8" x14ac:dyDescent="0.25">
      <c r="D1306">
        <v>2930</v>
      </c>
      <c r="E1306" t="s">
        <v>353</v>
      </c>
      <c r="F1306" s="9">
        <v>0</v>
      </c>
      <c r="G1306" s="9">
        <v>0</v>
      </c>
      <c r="H1306" s="19">
        <f t="shared" si="312"/>
        <v>0</v>
      </c>
    </row>
    <row r="1307" spans="3:8" x14ac:dyDescent="0.25">
      <c r="F1307" s="9"/>
      <c r="G1307" s="9"/>
      <c r="H1307" s="19"/>
    </row>
    <row r="1308" spans="3:8" x14ac:dyDescent="0.25">
      <c r="C1308" s="59">
        <v>294</v>
      </c>
      <c r="D1308" s="59"/>
      <c r="E1308" s="59" t="s">
        <v>354</v>
      </c>
      <c r="F1308" s="60">
        <f t="shared" ref="F1308:G1308" si="313">F1309</f>
        <v>600000</v>
      </c>
      <c r="G1308" s="60">
        <f t="shared" si="313"/>
        <v>600000</v>
      </c>
      <c r="H1308" s="78">
        <f t="shared" ref="H1308:H1309" si="314">F1308-G1308</f>
        <v>0</v>
      </c>
    </row>
    <row r="1309" spans="3:8" x14ac:dyDescent="0.25">
      <c r="D1309">
        <v>2940</v>
      </c>
      <c r="E1309" t="s">
        <v>354</v>
      </c>
      <c r="F1309" s="9">
        <v>600000</v>
      </c>
      <c r="G1309" s="9">
        <v>600000</v>
      </c>
      <c r="H1309" s="19">
        <f t="shared" si="314"/>
        <v>0</v>
      </c>
    </row>
    <row r="1310" spans="3:8" x14ac:dyDescent="0.25">
      <c r="F1310" s="9"/>
      <c r="G1310" s="9"/>
      <c r="H1310" s="19"/>
    </row>
    <row r="1311" spans="3:8" x14ac:dyDescent="0.25">
      <c r="C1311" s="59">
        <v>295</v>
      </c>
      <c r="D1311" s="59"/>
      <c r="E1311" s="59" t="s">
        <v>355</v>
      </c>
      <c r="F1311" s="60">
        <f t="shared" ref="F1311:G1311" si="315">F1312</f>
        <v>60100</v>
      </c>
      <c r="G1311" s="60">
        <f t="shared" si="315"/>
        <v>0</v>
      </c>
      <c r="H1311" s="78">
        <f t="shared" ref="H1311:H1312" si="316">F1311-G1311</f>
        <v>60100</v>
      </c>
    </row>
    <row r="1312" spans="3:8" x14ac:dyDescent="0.25">
      <c r="D1312">
        <v>2950</v>
      </c>
      <c r="E1312" t="s">
        <v>355</v>
      </c>
      <c r="F1312" s="9">
        <v>60100</v>
      </c>
      <c r="G1312" s="9">
        <v>0</v>
      </c>
      <c r="H1312" s="19">
        <f t="shared" si="316"/>
        <v>60100</v>
      </c>
    </row>
    <row r="1313" spans="1:8" x14ac:dyDescent="0.25">
      <c r="F1313" s="9"/>
      <c r="G1313" s="9"/>
      <c r="H1313" s="19"/>
    </row>
    <row r="1314" spans="1:8" x14ac:dyDescent="0.25">
      <c r="C1314" s="59">
        <v>296</v>
      </c>
      <c r="D1314" s="59"/>
      <c r="E1314" s="59" t="s">
        <v>356</v>
      </c>
      <c r="F1314" s="60">
        <f t="shared" ref="F1314:G1314" si="317">F1315</f>
        <v>0</v>
      </c>
      <c r="G1314" s="60">
        <f t="shared" si="317"/>
        <v>542187.19999999995</v>
      </c>
      <c r="H1314" s="78">
        <f t="shared" ref="H1314:H1315" si="318">F1314-G1314</f>
        <v>-542187.19999999995</v>
      </c>
    </row>
    <row r="1315" spans="1:8" x14ac:dyDescent="0.25">
      <c r="D1315">
        <v>2960</v>
      </c>
      <c r="E1315" t="s">
        <v>356</v>
      </c>
      <c r="F1315" s="9">
        <v>0</v>
      </c>
      <c r="G1315" s="9">
        <v>542187.19999999995</v>
      </c>
      <c r="H1315" s="19">
        <f t="shared" si="318"/>
        <v>-542187.19999999995</v>
      </c>
    </row>
    <row r="1316" spans="1:8" x14ac:dyDescent="0.25">
      <c r="F1316" s="9"/>
      <c r="G1316" s="9"/>
      <c r="H1316" s="19"/>
    </row>
    <row r="1317" spans="1:8" x14ac:dyDescent="0.25">
      <c r="C1317" s="59">
        <v>298</v>
      </c>
      <c r="D1317" s="59"/>
      <c r="E1317" s="59" t="s">
        <v>357</v>
      </c>
      <c r="F1317" s="60">
        <f t="shared" ref="F1317:G1317" si="319">F1318</f>
        <v>0</v>
      </c>
      <c r="G1317" s="60">
        <f t="shared" si="319"/>
        <v>0</v>
      </c>
      <c r="H1317" s="78">
        <f t="shared" ref="H1317:H1318" si="320">F1317-G1317</f>
        <v>0</v>
      </c>
    </row>
    <row r="1318" spans="1:8" x14ac:dyDescent="0.25">
      <c r="D1318">
        <v>2980</v>
      </c>
      <c r="E1318" t="s">
        <v>357</v>
      </c>
      <c r="F1318" s="9">
        <v>0</v>
      </c>
      <c r="G1318" s="9">
        <v>0</v>
      </c>
      <c r="H1318" s="19">
        <f t="shared" si="320"/>
        <v>0</v>
      </c>
    </row>
    <row r="1319" spans="1:8" x14ac:dyDescent="0.25">
      <c r="F1319" s="9"/>
      <c r="G1319" s="9"/>
      <c r="H1319" s="19"/>
    </row>
    <row r="1320" spans="1:8" x14ac:dyDescent="0.25">
      <c r="C1320" s="59">
        <v>299</v>
      </c>
      <c r="D1320" s="59"/>
      <c r="E1320" s="59" t="s">
        <v>358</v>
      </c>
      <c r="F1320" s="60">
        <f t="shared" ref="F1320:G1320" si="321">F1321+F1322</f>
        <v>2114950.44</v>
      </c>
      <c r="G1320" s="60">
        <f t="shared" si="321"/>
        <v>1471709.2799999998</v>
      </c>
      <c r="H1320" s="78">
        <f t="shared" ref="H1320:H1322" si="322">F1320-G1320</f>
        <v>643241.16000000015</v>
      </c>
    </row>
    <row r="1321" spans="1:8" x14ac:dyDescent="0.25">
      <c r="D1321">
        <v>2990</v>
      </c>
      <c r="E1321" t="s">
        <v>358</v>
      </c>
      <c r="F1321" s="19">
        <v>101053.96</v>
      </c>
      <c r="G1321" s="19">
        <v>643336.21</v>
      </c>
      <c r="H1321" s="19">
        <f t="shared" si="322"/>
        <v>-542282.25</v>
      </c>
    </row>
    <row r="1322" spans="1:8" x14ac:dyDescent="0.25">
      <c r="D1322">
        <v>2999</v>
      </c>
      <c r="E1322" t="s">
        <v>359</v>
      </c>
      <c r="F1322" s="19">
        <v>2013896.48</v>
      </c>
      <c r="G1322" s="19">
        <v>828373.07</v>
      </c>
      <c r="H1322" s="19">
        <f t="shared" si="322"/>
        <v>1185523.4100000001</v>
      </c>
    </row>
    <row r="1323" spans="1:8" x14ac:dyDescent="0.25">
      <c r="F1323" s="9"/>
      <c r="G1323" s="9"/>
      <c r="H1323" s="19"/>
    </row>
    <row r="1324" spans="1:8" x14ac:dyDescent="0.25">
      <c r="A1324" s="27"/>
      <c r="B1324" s="27"/>
      <c r="C1324" s="27"/>
      <c r="D1324" s="27"/>
      <c r="E1324" s="27"/>
      <c r="F1324" s="27"/>
      <c r="G1324" s="27"/>
      <c r="H1324" s="28"/>
    </row>
    <row r="1325" spans="1:8" x14ac:dyDescent="0.25">
      <c r="H1325" s="19"/>
    </row>
    <row r="1326" spans="1:8" x14ac:dyDescent="0.25">
      <c r="H1326" s="19"/>
    </row>
    <row r="1327" spans="1:8" ht="26.25" x14ac:dyDescent="0.4">
      <c r="A1327" s="1" t="s">
        <v>360</v>
      </c>
      <c r="B1327" s="2"/>
      <c r="C1327" s="2"/>
      <c r="D1327" s="2"/>
      <c r="E1327" s="34"/>
      <c r="F1327" s="18">
        <v>2021</v>
      </c>
      <c r="G1327" s="18">
        <v>2020</v>
      </c>
      <c r="H1327" s="20" t="s">
        <v>125</v>
      </c>
    </row>
    <row r="1328" spans="1:8" x14ac:dyDescent="0.25">
      <c r="A1328" t="s">
        <v>0</v>
      </c>
      <c r="F1328" s="3">
        <v>2652</v>
      </c>
      <c r="G1328" s="3">
        <v>2644</v>
      </c>
      <c r="H1328" s="79">
        <f>F1328-G1328</f>
        <v>8</v>
      </c>
    </row>
    <row r="1329" spans="1:8" x14ac:dyDescent="0.25">
      <c r="F1329" s="4" t="s">
        <v>131</v>
      </c>
      <c r="G1329" s="4" t="s">
        <v>131</v>
      </c>
      <c r="H1329" s="80" t="s">
        <v>131</v>
      </c>
    </row>
    <row r="1330" spans="1:8" ht="21" x14ac:dyDescent="0.35">
      <c r="A1330" s="49">
        <v>1</v>
      </c>
      <c r="B1330" s="49"/>
      <c r="C1330" s="49"/>
      <c r="D1330" s="49"/>
      <c r="E1330" s="49" t="s">
        <v>193</v>
      </c>
      <c r="F1330" s="50">
        <f t="shared" ref="F1330:G1330" si="323">F1332+F1340+F1350+F1356+F1366+F1373+F1379+F1387+F1394+F1405+F1411+F1422+F1433</f>
        <v>21417104.540000003</v>
      </c>
      <c r="G1330" s="50">
        <f t="shared" si="323"/>
        <v>21280661.979999997</v>
      </c>
      <c r="H1330" s="72">
        <f>F1330-G1330</f>
        <v>136442.56000000611</v>
      </c>
    </row>
    <row r="1331" spans="1:8" x14ac:dyDescent="0.25">
      <c r="A1331" s="34"/>
      <c r="B1331" s="51">
        <v>10</v>
      </c>
      <c r="C1331" s="51"/>
      <c r="D1331" s="51"/>
      <c r="E1331" s="51" t="s">
        <v>194</v>
      </c>
      <c r="F1331" s="52">
        <f t="shared" ref="F1331:G1331" si="324">F1332+F1340+F1350+F1356+F1366+F1373+F1379+F1387</f>
        <v>10901550.18</v>
      </c>
      <c r="G1331" s="52">
        <f t="shared" si="324"/>
        <v>10459838.139999999</v>
      </c>
      <c r="H1331" s="73">
        <f>F1331-G1331</f>
        <v>441712.04000000097</v>
      </c>
    </row>
    <row r="1332" spans="1:8" x14ac:dyDescent="0.25">
      <c r="A1332" s="35"/>
      <c r="B1332" s="35"/>
      <c r="C1332" s="39">
        <v>100</v>
      </c>
      <c r="D1332" s="39"/>
      <c r="E1332" s="39" t="s">
        <v>195</v>
      </c>
      <c r="F1332" s="40">
        <f t="shared" ref="F1332:G1332" si="325">F1333+F1334+F1335+F1336+F1337+F1338</f>
        <v>3781515.14</v>
      </c>
      <c r="G1332" s="40">
        <f t="shared" si="325"/>
        <v>2699596.4499999997</v>
      </c>
      <c r="H1332" s="74">
        <f>F1332-G1332</f>
        <v>1081918.6900000004</v>
      </c>
    </row>
    <row r="1333" spans="1:8" x14ac:dyDescent="0.25">
      <c r="D1333">
        <v>1000</v>
      </c>
      <c r="E1333" t="s">
        <v>196</v>
      </c>
      <c r="F1333" s="9">
        <v>105</v>
      </c>
      <c r="G1333" s="9">
        <v>3012.95</v>
      </c>
      <c r="H1333" s="19">
        <f>F1333-G1333</f>
        <v>-2907.95</v>
      </c>
    </row>
    <row r="1334" spans="1:8" x14ac:dyDescent="0.25">
      <c r="D1334">
        <v>1001</v>
      </c>
      <c r="E1334" t="s">
        <v>197</v>
      </c>
      <c r="F1334" s="9">
        <v>256637.66</v>
      </c>
      <c r="G1334" s="9">
        <v>50496.91</v>
      </c>
      <c r="H1334" s="19">
        <f t="shared" ref="H1334:H1338" si="326">F1334-G1334</f>
        <v>206140.75</v>
      </c>
    </row>
    <row r="1335" spans="1:8" x14ac:dyDescent="0.25">
      <c r="D1335">
        <v>1002</v>
      </c>
      <c r="E1335" t="s">
        <v>198</v>
      </c>
      <c r="F1335" s="9">
        <v>3524772.48</v>
      </c>
      <c r="G1335" s="9">
        <v>2646086.59</v>
      </c>
      <c r="H1335" s="19">
        <f t="shared" si="326"/>
        <v>878685.89000000013</v>
      </c>
    </row>
    <row r="1336" spans="1:8" x14ac:dyDescent="0.25">
      <c r="D1336">
        <v>1003</v>
      </c>
      <c r="E1336" t="s">
        <v>199</v>
      </c>
      <c r="F1336" s="9">
        <v>0</v>
      </c>
      <c r="G1336" s="9">
        <v>0</v>
      </c>
      <c r="H1336" s="19">
        <f t="shared" si="326"/>
        <v>0</v>
      </c>
    </row>
    <row r="1337" spans="1:8" x14ac:dyDescent="0.25">
      <c r="D1337">
        <v>1004</v>
      </c>
      <c r="E1337" t="s">
        <v>200</v>
      </c>
      <c r="F1337" s="9">
        <v>0</v>
      </c>
      <c r="G1337" s="9">
        <v>0</v>
      </c>
      <c r="H1337" s="19">
        <f t="shared" si="326"/>
        <v>0</v>
      </c>
    </row>
    <row r="1338" spans="1:8" x14ac:dyDescent="0.25">
      <c r="D1338">
        <v>1009</v>
      </c>
      <c r="E1338" t="s">
        <v>201</v>
      </c>
      <c r="F1338" s="9">
        <v>0</v>
      </c>
      <c r="G1338" s="9">
        <v>0</v>
      </c>
      <c r="H1338" s="19">
        <f t="shared" si="326"/>
        <v>0</v>
      </c>
    </row>
    <row r="1339" spans="1:8" x14ac:dyDescent="0.25">
      <c r="F1339" s="9"/>
      <c r="G1339" s="9"/>
      <c r="H1339" s="19"/>
    </row>
    <row r="1340" spans="1:8" x14ac:dyDescent="0.25">
      <c r="A1340" s="35"/>
      <c r="B1340" s="35"/>
      <c r="C1340" s="39">
        <v>101</v>
      </c>
      <c r="D1340" s="39"/>
      <c r="E1340" s="39" t="s">
        <v>202</v>
      </c>
      <c r="F1340" s="40">
        <f t="shared" ref="F1340:G1340" si="327">F1341+F1342+F1343+F1344+F1345+F1346+F1347+F1348</f>
        <v>2224141.4900000002</v>
      </c>
      <c r="G1340" s="40">
        <f t="shared" si="327"/>
        <v>2964946.42</v>
      </c>
      <c r="H1340" s="74">
        <f t="shared" ref="H1340:H1348" si="328">F1340-G1340</f>
        <v>-740804.9299999997</v>
      </c>
    </row>
    <row r="1341" spans="1:8" x14ac:dyDescent="0.25">
      <c r="D1341">
        <v>1010</v>
      </c>
      <c r="E1341" t="s">
        <v>203</v>
      </c>
      <c r="F1341" s="9">
        <v>522435.8</v>
      </c>
      <c r="G1341" s="9">
        <v>694892.09</v>
      </c>
      <c r="H1341" s="19">
        <f t="shared" si="328"/>
        <v>-172456.28999999998</v>
      </c>
    </row>
    <row r="1342" spans="1:8" x14ac:dyDescent="0.25">
      <c r="D1342">
        <v>1011</v>
      </c>
      <c r="E1342" t="s">
        <v>204</v>
      </c>
      <c r="F1342" s="9">
        <v>1234750.69</v>
      </c>
      <c r="G1342" s="9">
        <v>1141005.1299999999</v>
      </c>
      <c r="H1342" s="19">
        <f t="shared" si="328"/>
        <v>93745.560000000056</v>
      </c>
    </row>
    <row r="1343" spans="1:8" x14ac:dyDescent="0.25">
      <c r="D1343">
        <v>1012</v>
      </c>
      <c r="E1343" t="s">
        <v>205</v>
      </c>
      <c r="F1343" s="9">
        <v>466375.3</v>
      </c>
      <c r="G1343" s="9">
        <v>1128699.2</v>
      </c>
      <c r="H1343" s="19">
        <f t="shared" si="328"/>
        <v>-662323.89999999991</v>
      </c>
    </row>
    <row r="1344" spans="1:8" x14ac:dyDescent="0.25">
      <c r="D1344">
        <v>1013</v>
      </c>
      <c r="E1344" t="s">
        <v>206</v>
      </c>
      <c r="F1344" s="9">
        <v>0</v>
      </c>
      <c r="G1344" s="9">
        <v>0</v>
      </c>
      <c r="H1344" s="19">
        <f t="shared" si="328"/>
        <v>0</v>
      </c>
    </row>
    <row r="1345" spans="3:8" x14ac:dyDescent="0.25">
      <c r="D1345">
        <v>1014</v>
      </c>
      <c r="E1345" t="s">
        <v>207</v>
      </c>
      <c r="F1345" s="9">
        <v>0</v>
      </c>
      <c r="G1345" s="9">
        <v>0</v>
      </c>
      <c r="H1345" s="19">
        <f t="shared" si="328"/>
        <v>0</v>
      </c>
    </row>
    <row r="1346" spans="3:8" x14ac:dyDescent="0.25">
      <c r="D1346">
        <v>1015</v>
      </c>
      <c r="E1346" t="s">
        <v>208</v>
      </c>
      <c r="F1346" s="9">
        <v>0</v>
      </c>
      <c r="G1346" s="9">
        <v>0</v>
      </c>
      <c r="H1346" s="19">
        <f t="shared" si="328"/>
        <v>0</v>
      </c>
    </row>
    <row r="1347" spans="3:8" x14ac:dyDescent="0.25">
      <c r="D1347">
        <v>1016</v>
      </c>
      <c r="E1347" t="s">
        <v>209</v>
      </c>
      <c r="F1347" s="9">
        <v>0</v>
      </c>
      <c r="G1347" s="9">
        <v>0</v>
      </c>
      <c r="H1347" s="19">
        <f t="shared" si="328"/>
        <v>0</v>
      </c>
    </row>
    <row r="1348" spans="3:8" x14ac:dyDescent="0.25">
      <c r="D1348">
        <v>1019</v>
      </c>
      <c r="E1348" t="s">
        <v>210</v>
      </c>
      <c r="F1348" s="9">
        <v>579.70000000000005</v>
      </c>
      <c r="G1348" s="9">
        <v>350</v>
      </c>
      <c r="H1348" s="19">
        <f t="shared" si="328"/>
        <v>229.70000000000005</v>
      </c>
    </row>
    <row r="1349" spans="3:8" x14ac:dyDescent="0.25">
      <c r="F1349" s="9"/>
      <c r="G1349" s="9"/>
      <c r="H1349" s="19"/>
    </row>
    <row r="1350" spans="3:8" x14ac:dyDescent="0.25">
      <c r="C1350" s="39">
        <v>102</v>
      </c>
      <c r="D1350" s="39"/>
      <c r="E1350" s="39" t="s">
        <v>211</v>
      </c>
      <c r="F1350" s="40">
        <f t="shared" ref="F1350:G1350" si="329">F1351+F1352+F1353+F1354</f>
        <v>0</v>
      </c>
      <c r="G1350" s="40">
        <f t="shared" si="329"/>
        <v>0</v>
      </c>
      <c r="H1350" s="74">
        <f t="shared" ref="H1350:H1354" si="330">F1350-G1350</f>
        <v>0</v>
      </c>
    </row>
    <row r="1351" spans="3:8" x14ac:dyDescent="0.25">
      <c r="D1351">
        <v>1020</v>
      </c>
      <c r="E1351" t="s">
        <v>212</v>
      </c>
      <c r="F1351" s="9">
        <v>0</v>
      </c>
      <c r="G1351" s="9">
        <v>0</v>
      </c>
      <c r="H1351" s="19">
        <f t="shared" si="330"/>
        <v>0</v>
      </c>
    </row>
    <row r="1352" spans="3:8" x14ac:dyDescent="0.25">
      <c r="D1352">
        <v>1022</v>
      </c>
      <c r="E1352" t="s">
        <v>213</v>
      </c>
      <c r="F1352" s="9">
        <v>0</v>
      </c>
      <c r="G1352" s="9">
        <v>0</v>
      </c>
      <c r="H1352" s="19">
        <f t="shared" si="330"/>
        <v>0</v>
      </c>
    </row>
    <row r="1353" spans="3:8" x14ac:dyDescent="0.25">
      <c r="D1353">
        <v>1023</v>
      </c>
      <c r="E1353" t="s">
        <v>214</v>
      </c>
      <c r="F1353" s="9">
        <v>0</v>
      </c>
      <c r="G1353" s="9">
        <v>0</v>
      </c>
      <c r="H1353" s="19">
        <f t="shared" si="330"/>
        <v>0</v>
      </c>
    </row>
    <row r="1354" spans="3:8" x14ac:dyDescent="0.25">
      <c r="D1354">
        <v>1029</v>
      </c>
      <c r="E1354" t="s">
        <v>215</v>
      </c>
      <c r="F1354" s="9">
        <v>0</v>
      </c>
      <c r="G1354" s="9">
        <v>0</v>
      </c>
      <c r="H1354" s="19">
        <f t="shared" si="330"/>
        <v>0</v>
      </c>
    </row>
    <row r="1355" spans="3:8" x14ac:dyDescent="0.25">
      <c r="F1355" s="9"/>
      <c r="G1355" s="9"/>
      <c r="H1355" s="19"/>
    </row>
    <row r="1356" spans="3:8" x14ac:dyDescent="0.25">
      <c r="C1356" s="39">
        <v>104</v>
      </c>
      <c r="D1356" s="39"/>
      <c r="E1356" s="39" t="s">
        <v>216</v>
      </c>
      <c r="F1356" s="40">
        <f t="shared" ref="F1356:G1356" si="331">F1357+F1358+F1359+F1360+F1361+F1362+F1363+F1364</f>
        <v>401740.55</v>
      </c>
      <c r="G1356" s="40">
        <f t="shared" si="331"/>
        <v>309695.27</v>
      </c>
      <c r="H1356" s="74">
        <f t="shared" ref="H1356:H1364" si="332">F1356-G1356</f>
        <v>92045.27999999997</v>
      </c>
    </row>
    <row r="1357" spans="3:8" x14ac:dyDescent="0.25">
      <c r="D1357">
        <v>1040</v>
      </c>
      <c r="E1357" t="s">
        <v>3</v>
      </c>
      <c r="F1357" s="9">
        <v>0</v>
      </c>
      <c r="G1357" s="9">
        <v>0</v>
      </c>
      <c r="H1357" s="19">
        <f t="shared" si="332"/>
        <v>0</v>
      </c>
    </row>
    <row r="1358" spans="3:8" x14ac:dyDescent="0.25">
      <c r="D1358">
        <v>1041</v>
      </c>
      <c r="E1358" t="s">
        <v>217</v>
      </c>
      <c r="F1358" s="9">
        <v>401740.55</v>
      </c>
      <c r="G1358" s="9">
        <v>309695.27</v>
      </c>
      <c r="H1358" s="19">
        <f t="shared" si="332"/>
        <v>92045.27999999997</v>
      </c>
    </row>
    <row r="1359" spans="3:8" x14ac:dyDescent="0.25">
      <c r="D1359">
        <v>1042</v>
      </c>
      <c r="E1359" t="s">
        <v>218</v>
      </c>
      <c r="F1359" s="9">
        <v>0</v>
      </c>
      <c r="G1359" s="9">
        <v>0</v>
      </c>
      <c r="H1359" s="19">
        <f t="shared" si="332"/>
        <v>0</v>
      </c>
    </row>
    <row r="1360" spans="3:8" x14ac:dyDescent="0.25">
      <c r="D1360">
        <v>1043</v>
      </c>
      <c r="E1360" t="s">
        <v>219</v>
      </c>
      <c r="F1360" s="9">
        <v>0</v>
      </c>
      <c r="G1360" s="9">
        <v>0</v>
      </c>
      <c r="H1360" s="19">
        <f t="shared" si="332"/>
        <v>0</v>
      </c>
    </row>
    <row r="1361" spans="3:8" x14ac:dyDescent="0.25">
      <c r="D1361">
        <v>1044</v>
      </c>
      <c r="E1361" t="s">
        <v>220</v>
      </c>
      <c r="F1361" s="9">
        <v>0</v>
      </c>
      <c r="G1361" s="9">
        <v>0</v>
      </c>
      <c r="H1361" s="19">
        <f t="shared" si="332"/>
        <v>0</v>
      </c>
    </row>
    <row r="1362" spans="3:8" x14ac:dyDescent="0.25">
      <c r="D1362">
        <v>1045</v>
      </c>
      <c r="E1362" t="s">
        <v>221</v>
      </c>
      <c r="F1362" s="9">
        <v>0</v>
      </c>
      <c r="G1362" s="9">
        <v>0</v>
      </c>
      <c r="H1362" s="19">
        <f t="shared" si="332"/>
        <v>0</v>
      </c>
    </row>
    <row r="1363" spans="3:8" x14ac:dyDescent="0.25">
      <c r="D1363">
        <v>1046</v>
      </c>
      <c r="E1363" t="s">
        <v>222</v>
      </c>
      <c r="F1363" s="9">
        <v>0</v>
      </c>
      <c r="G1363" s="9">
        <v>0</v>
      </c>
      <c r="H1363" s="19">
        <f t="shared" si="332"/>
        <v>0</v>
      </c>
    </row>
    <row r="1364" spans="3:8" x14ac:dyDescent="0.25">
      <c r="D1364">
        <v>1049</v>
      </c>
      <c r="E1364" t="s">
        <v>223</v>
      </c>
      <c r="F1364" s="9">
        <v>0</v>
      </c>
      <c r="G1364" s="9">
        <v>0</v>
      </c>
      <c r="H1364" s="19">
        <f t="shared" si="332"/>
        <v>0</v>
      </c>
    </row>
    <row r="1365" spans="3:8" x14ac:dyDescent="0.25">
      <c r="F1365" s="9"/>
      <c r="G1365" s="9"/>
      <c r="H1365" s="19"/>
    </row>
    <row r="1366" spans="3:8" x14ac:dyDescent="0.25">
      <c r="C1366" s="39">
        <v>106</v>
      </c>
      <c r="D1366" s="39"/>
      <c r="E1366" s="39" t="s">
        <v>224</v>
      </c>
      <c r="F1366" s="40">
        <f t="shared" ref="F1366:G1366" si="333">F1367+F1368+F1369+F1370+F1371</f>
        <v>0</v>
      </c>
      <c r="G1366" s="40">
        <f t="shared" si="333"/>
        <v>0</v>
      </c>
      <c r="H1366" s="74">
        <f t="shared" ref="H1366:H1371" si="334">F1366-G1366</f>
        <v>0</v>
      </c>
    </row>
    <row r="1367" spans="3:8" x14ac:dyDescent="0.25">
      <c r="D1367">
        <v>1060</v>
      </c>
      <c r="E1367" t="s">
        <v>225</v>
      </c>
      <c r="F1367" s="9">
        <v>0</v>
      </c>
      <c r="G1367" s="9">
        <v>0</v>
      </c>
      <c r="H1367" s="19">
        <f t="shared" si="334"/>
        <v>0</v>
      </c>
    </row>
    <row r="1368" spans="3:8" x14ac:dyDescent="0.25">
      <c r="D1368">
        <v>1061</v>
      </c>
      <c r="E1368" t="s">
        <v>226</v>
      </c>
      <c r="F1368" s="9">
        <v>0</v>
      </c>
      <c r="G1368" s="9">
        <v>0</v>
      </c>
      <c r="H1368" s="19">
        <f t="shared" si="334"/>
        <v>0</v>
      </c>
    </row>
    <row r="1369" spans="3:8" x14ac:dyDescent="0.25">
      <c r="D1369">
        <v>1062</v>
      </c>
      <c r="E1369" t="s">
        <v>227</v>
      </c>
      <c r="F1369" s="9">
        <v>0</v>
      </c>
      <c r="G1369" s="9">
        <v>0</v>
      </c>
      <c r="H1369" s="19">
        <f t="shared" si="334"/>
        <v>0</v>
      </c>
    </row>
    <row r="1370" spans="3:8" x14ac:dyDescent="0.25">
      <c r="D1370">
        <v>1063</v>
      </c>
      <c r="E1370" t="s">
        <v>228</v>
      </c>
      <c r="F1370" s="9">
        <v>0</v>
      </c>
      <c r="G1370" s="9">
        <v>0</v>
      </c>
      <c r="H1370" s="19">
        <f t="shared" si="334"/>
        <v>0</v>
      </c>
    </row>
    <row r="1371" spans="3:8" x14ac:dyDescent="0.25">
      <c r="D1371">
        <v>1068</v>
      </c>
      <c r="E1371" t="s">
        <v>229</v>
      </c>
      <c r="F1371" s="9">
        <v>0</v>
      </c>
      <c r="G1371" s="9">
        <v>0</v>
      </c>
      <c r="H1371" s="19">
        <f t="shared" si="334"/>
        <v>0</v>
      </c>
    </row>
    <row r="1372" spans="3:8" x14ac:dyDescent="0.25">
      <c r="F1372" s="9"/>
      <c r="G1372" s="9"/>
      <c r="H1372" s="19"/>
    </row>
    <row r="1373" spans="3:8" x14ac:dyDescent="0.25">
      <c r="C1373" s="39">
        <v>107</v>
      </c>
      <c r="D1373" s="39"/>
      <c r="E1373" s="39" t="s">
        <v>230</v>
      </c>
      <c r="F1373" s="40">
        <f t="shared" ref="F1373:G1373" si="335">F1374+F1375+F1376+F1377</f>
        <v>21400</v>
      </c>
      <c r="G1373" s="40">
        <f t="shared" si="335"/>
        <v>20000</v>
      </c>
      <c r="H1373" s="74">
        <f t="shared" ref="H1373:H1377" si="336">F1373-G1373</f>
        <v>1400</v>
      </c>
    </row>
    <row r="1374" spans="3:8" x14ac:dyDescent="0.25">
      <c r="D1374">
        <v>1070</v>
      </c>
      <c r="E1374" t="s">
        <v>231</v>
      </c>
      <c r="F1374" s="9">
        <v>21400</v>
      </c>
      <c r="G1374" s="9">
        <v>20000</v>
      </c>
      <c r="H1374" s="19">
        <f t="shared" si="336"/>
        <v>1400</v>
      </c>
    </row>
    <row r="1375" spans="3:8" x14ac:dyDescent="0.25">
      <c r="D1375">
        <v>1071</v>
      </c>
      <c r="E1375" t="s">
        <v>232</v>
      </c>
      <c r="F1375" s="9">
        <v>0</v>
      </c>
      <c r="G1375" s="9">
        <v>0</v>
      </c>
      <c r="H1375" s="19">
        <f t="shared" si="336"/>
        <v>0</v>
      </c>
    </row>
    <row r="1376" spans="3:8" x14ac:dyDescent="0.25">
      <c r="D1376">
        <v>1072</v>
      </c>
      <c r="E1376" t="s">
        <v>233</v>
      </c>
      <c r="F1376" s="9">
        <v>0</v>
      </c>
      <c r="G1376" s="9">
        <v>0</v>
      </c>
      <c r="H1376" s="19">
        <f t="shared" si="336"/>
        <v>0</v>
      </c>
    </row>
    <row r="1377" spans="3:8" x14ac:dyDescent="0.25">
      <c r="D1377">
        <v>1079</v>
      </c>
      <c r="E1377" t="s">
        <v>234</v>
      </c>
      <c r="F1377" s="9">
        <v>0</v>
      </c>
      <c r="G1377" s="9">
        <v>0</v>
      </c>
      <c r="H1377" s="19">
        <f t="shared" si="336"/>
        <v>0</v>
      </c>
    </row>
    <row r="1378" spans="3:8" x14ac:dyDescent="0.25">
      <c r="F1378" s="9"/>
      <c r="G1378" s="9"/>
      <c r="H1378" s="19"/>
    </row>
    <row r="1379" spans="3:8" x14ac:dyDescent="0.25">
      <c r="C1379" s="39">
        <v>108</v>
      </c>
      <c r="D1379" s="39"/>
      <c r="E1379" s="39" t="s">
        <v>235</v>
      </c>
      <c r="F1379" s="40">
        <f t="shared" ref="F1379:G1379" si="337">F1380+F1381+F1382+F1383+F1384+F1385</f>
        <v>4472753</v>
      </c>
      <c r="G1379" s="40">
        <f t="shared" si="337"/>
        <v>4465600</v>
      </c>
      <c r="H1379" s="74">
        <f t="shared" ref="H1379:H1385" si="338">F1379-G1379</f>
        <v>7153</v>
      </c>
    </row>
    <row r="1380" spans="3:8" x14ac:dyDescent="0.25">
      <c r="D1380">
        <v>1080</v>
      </c>
      <c r="E1380" t="s">
        <v>236</v>
      </c>
      <c r="F1380" s="9">
        <v>971953</v>
      </c>
      <c r="G1380" s="9">
        <v>964800</v>
      </c>
      <c r="H1380" s="19">
        <f t="shared" si="338"/>
        <v>7153</v>
      </c>
    </row>
    <row r="1381" spans="3:8" x14ac:dyDescent="0.25">
      <c r="D1381">
        <v>1084</v>
      </c>
      <c r="E1381" t="s">
        <v>237</v>
      </c>
      <c r="F1381" s="9">
        <v>3500800</v>
      </c>
      <c r="G1381" s="9">
        <v>3500800</v>
      </c>
      <c r="H1381" s="19">
        <f t="shared" si="338"/>
        <v>0</v>
      </c>
    </row>
    <row r="1382" spans="3:8" x14ac:dyDescent="0.25">
      <c r="D1382">
        <v>1086</v>
      </c>
      <c r="E1382" t="s">
        <v>238</v>
      </c>
      <c r="F1382" s="9">
        <v>0</v>
      </c>
      <c r="G1382" s="9">
        <v>0</v>
      </c>
      <c r="H1382" s="19">
        <f t="shared" si="338"/>
        <v>0</v>
      </c>
    </row>
    <row r="1383" spans="3:8" x14ac:dyDescent="0.25">
      <c r="D1383">
        <v>1087</v>
      </c>
      <c r="E1383" t="s">
        <v>239</v>
      </c>
      <c r="F1383" s="9">
        <v>0</v>
      </c>
      <c r="G1383" s="9">
        <v>0</v>
      </c>
      <c r="H1383" s="19">
        <f t="shared" si="338"/>
        <v>0</v>
      </c>
    </row>
    <row r="1384" spans="3:8" x14ac:dyDescent="0.25">
      <c r="D1384">
        <v>1088</v>
      </c>
      <c r="E1384" t="s">
        <v>240</v>
      </c>
      <c r="F1384" s="9">
        <v>0</v>
      </c>
      <c r="G1384" s="9">
        <v>0</v>
      </c>
      <c r="H1384" s="19">
        <f t="shared" si="338"/>
        <v>0</v>
      </c>
    </row>
    <row r="1385" spans="3:8" x14ac:dyDescent="0.25">
      <c r="D1385">
        <v>1089</v>
      </c>
      <c r="E1385" t="s">
        <v>241</v>
      </c>
      <c r="F1385" s="9">
        <v>0</v>
      </c>
      <c r="G1385" s="9">
        <v>0</v>
      </c>
      <c r="H1385" s="19">
        <f t="shared" si="338"/>
        <v>0</v>
      </c>
    </row>
    <row r="1386" spans="3:8" x14ac:dyDescent="0.25">
      <c r="F1386" s="9"/>
      <c r="G1386" s="9"/>
      <c r="H1386" s="19"/>
    </row>
    <row r="1387" spans="3:8" x14ac:dyDescent="0.25">
      <c r="C1387" s="39">
        <v>109</v>
      </c>
      <c r="D1387" s="39"/>
      <c r="E1387" s="39" t="s">
        <v>242</v>
      </c>
      <c r="F1387" s="40">
        <f t="shared" ref="F1387:G1387" si="339">F1388+F1389+F1390+F1391</f>
        <v>0</v>
      </c>
      <c r="G1387" s="40">
        <f t="shared" si="339"/>
        <v>0</v>
      </c>
      <c r="H1387" s="74">
        <f t="shared" ref="H1387:H1391" si="340">F1387-G1387</f>
        <v>0</v>
      </c>
    </row>
    <row r="1388" spans="3:8" x14ac:dyDescent="0.25">
      <c r="D1388">
        <v>1090</v>
      </c>
      <c r="E1388" t="s">
        <v>242</v>
      </c>
      <c r="F1388" s="9">
        <v>0</v>
      </c>
      <c r="G1388" s="9">
        <v>0</v>
      </c>
      <c r="H1388" s="19">
        <f t="shared" si="340"/>
        <v>0</v>
      </c>
    </row>
    <row r="1389" spans="3:8" x14ac:dyDescent="0.25">
      <c r="D1389">
        <v>1091</v>
      </c>
      <c r="E1389" t="s">
        <v>243</v>
      </c>
      <c r="F1389" s="9">
        <v>0</v>
      </c>
      <c r="G1389" s="9">
        <v>0</v>
      </c>
      <c r="H1389" s="19">
        <f t="shared" si="340"/>
        <v>0</v>
      </c>
    </row>
    <row r="1390" spans="3:8" x14ac:dyDescent="0.25">
      <c r="D1390">
        <v>1092</v>
      </c>
      <c r="E1390" t="s">
        <v>244</v>
      </c>
      <c r="F1390" s="9">
        <v>0</v>
      </c>
      <c r="G1390" s="9">
        <v>0</v>
      </c>
      <c r="H1390" s="19">
        <f t="shared" si="340"/>
        <v>0</v>
      </c>
    </row>
    <row r="1391" spans="3:8" x14ac:dyDescent="0.25">
      <c r="D1391">
        <v>1093</v>
      </c>
      <c r="E1391" t="s">
        <v>245</v>
      </c>
      <c r="F1391" s="9">
        <v>0</v>
      </c>
      <c r="G1391" s="9">
        <v>0</v>
      </c>
      <c r="H1391" s="19">
        <f t="shared" si="340"/>
        <v>0</v>
      </c>
    </row>
    <row r="1392" spans="3:8" x14ac:dyDescent="0.25">
      <c r="F1392" s="9"/>
      <c r="G1392" s="9"/>
      <c r="H1392" s="19"/>
    </row>
    <row r="1393" spans="2:8" x14ac:dyDescent="0.25">
      <c r="B1393" s="53">
        <v>14</v>
      </c>
      <c r="C1393" s="53"/>
      <c r="D1393" s="53"/>
      <c r="E1393" s="53" t="s">
        <v>246</v>
      </c>
      <c r="F1393" s="54">
        <f t="shared" ref="F1393:G1393" si="341">F1394+F1405+F1411+F1422+F1433</f>
        <v>10515554.360000001</v>
      </c>
      <c r="G1393" s="54">
        <f t="shared" si="341"/>
        <v>10820823.84</v>
      </c>
      <c r="H1393" s="75">
        <f t="shared" ref="H1393:H1403" si="342">F1393-G1393</f>
        <v>-305269.47999999858</v>
      </c>
    </row>
    <row r="1394" spans="2:8" x14ac:dyDescent="0.25">
      <c r="C1394" s="39">
        <v>140</v>
      </c>
      <c r="D1394" s="39"/>
      <c r="E1394" s="39" t="s">
        <v>247</v>
      </c>
      <c r="F1394" s="40">
        <f t="shared" ref="F1394:G1394" si="343">F1395+F1396+F1397+F1398+F1399+F1400+F1401+F1402+F1403</f>
        <v>10106681.060000001</v>
      </c>
      <c r="G1394" s="40">
        <f t="shared" si="343"/>
        <v>10471044.34</v>
      </c>
      <c r="H1394" s="74">
        <f t="shared" si="342"/>
        <v>-364363.27999999933</v>
      </c>
    </row>
    <row r="1395" spans="2:8" x14ac:dyDescent="0.25">
      <c r="D1395">
        <v>1400</v>
      </c>
      <c r="E1395" t="s">
        <v>248</v>
      </c>
      <c r="F1395" s="9">
        <v>167335.65</v>
      </c>
      <c r="G1395" s="9">
        <v>146502.1</v>
      </c>
      <c r="H1395" s="19">
        <f t="shared" si="342"/>
        <v>20833.549999999988</v>
      </c>
    </row>
    <row r="1396" spans="2:8" x14ac:dyDescent="0.25">
      <c r="D1396">
        <v>1401</v>
      </c>
      <c r="E1396" t="s">
        <v>249</v>
      </c>
      <c r="F1396" s="9">
        <v>2612614.5499999998</v>
      </c>
      <c r="G1396" s="9">
        <v>2697705.7</v>
      </c>
      <c r="H1396" s="19">
        <f t="shared" si="342"/>
        <v>-85091.150000000373</v>
      </c>
    </row>
    <row r="1397" spans="2:8" x14ac:dyDescent="0.25">
      <c r="D1397">
        <v>1402</v>
      </c>
      <c r="E1397" t="s">
        <v>250</v>
      </c>
      <c r="F1397" s="9">
        <v>6760</v>
      </c>
      <c r="G1397" s="9">
        <v>657538.54</v>
      </c>
      <c r="H1397" s="19">
        <f t="shared" si="342"/>
        <v>-650778.54</v>
      </c>
    </row>
    <row r="1398" spans="2:8" x14ac:dyDescent="0.25">
      <c r="D1398">
        <v>1403</v>
      </c>
      <c r="E1398" t="s">
        <v>251</v>
      </c>
      <c r="F1398" s="9">
        <v>2820850.95</v>
      </c>
      <c r="G1398" s="9">
        <v>2944402.4</v>
      </c>
      <c r="H1398" s="19">
        <f t="shared" si="342"/>
        <v>-123551.44999999972</v>
      </c>
    </row>
    <row r="1399" spans="2:8" x14ac:dyDescent="0.25">
      <c r="D1399">
        <v>1404</v>
      </c>
      <c r="E1399" t="s">
        <v>252</v>
      </c>
      <c r="F1399" s="9">
        <v>3149009.05</v>
      </c>
      <c r="G1399" s="9">
        <v>3774100.3</v>
      </c>
      <c r="H1399" s="19">
        <f t="shared" si="342"/>
        <v>-625091.25</v>
      </c>
    </row>
    <row r="1400" spans="2:8" x14ac:dyDescent="0.25">
      <c r="D1400">
        <v>1405</v>
      </c>
      <c r="E1400" t="s">
        <v>253</v>
      </c>
      <c r="F1400" s="9">
        <v>0</v>
      </c>
      <c r="G1400" s="9">
        <v>0</v>
      </c>
      <c r="H1400" s="19">
        <f t="shared" si="342"/>
        <v>0</v>
      </c>
    </row>
    <row r="1401" spans="2:8" x14ac:dyDescent="0.25">
      <c r="D1401">
        <v>1406</v>
      </c>
      <c r="E1401" t="s">
        <v>254</v>
      </c>
      <c r="F1401" s="9">
        <v>186308.05</v>
      </c>
      <c r="G1401" s="9">
        <v>213670.3</v>
      </c>
      <c r="H1401" s="19">
        <f t="shared" si="342"/>
        <v>-27362.25</v>
      </c>
    </row>
    <row r="1402" spans="2:8" x14ac:dyDescent="0.25">
      <c r="D1402">
        <v>1407</v>
      </c>
      <c r="E1402" t="s">
        <v>255</v>
      </c>
      <c r="F1402" s="9">
        <v>1163802.81</v>
      </c>
      <c r="G1402" s="9">
        <v>37125</v>
      </c>
      <c r="H1402" s="19">
        <f t="shared" si="342"/>
        <v>1126677.81</v>
      </c>
    </row>
    <row r="1403" spans="2:8" x14ac:dyDescent="0.25">
      <c r="D1403">
        <v>1409</v>
      </c>
      <c r="E1403" t="s">
        <v>256</v>
      </c>
      <c r="F1403" s="9">
        <v>0</v>
      </c>
      <c r="G1403" s="9">
        <v>0</v>
      </c>
      <c r="H1403" s="19">
        <f t="shared" si="342"/>
        <v>0</v>
      </c>
    </row>
    <row r="1404" spans="2:8" x14ac:dyDescent="0.25">
      <c r="F1404" s="9"/>
      <c r="G1404" s="9"/>
      <c r="H1404" s="19"/>
    </row>
    <row r="1405" spans="2:8" x14ac:dyDescent="0.25">
      <c r="C1405" s="39">
        <v>142</v>
      </c>
      <c r="D1405" s="39"/>
      <c r="E1405" s="39" t="s">
        <v>257</v>
      </c>
      <c r="F1405" s="40">
        <f t="shared" ref="F1405:G1405" si="344">F1406+F1407+F1408+F1409</f>
        <v>253129</v>
      </c>
      <c r="G1405" s="40">
        <f t="shared" si="344"/>
        <v>291879.5</v>
      </c>
      <c r="H1405" s="74">
        <f t="shared" ref="H1405:H1409" si="345">F1405-G1405</f>
        <v>-38750.5</v>
      </c>
    </row>
    <row r="1406" spans="2:8" x14ac:dyDescent="0.25">
      <c r="D1406" s="35">
        <v>1420</v>
      </c>
      <c r="E1406" s="35" t="s">
        <v>258</v>
      </c>
      <c r="F1406" s="9">
        <v>0</v>
      </c>
      <c r="G1406" s="9">
        <v>0</v>
      </c>
      <c r="H1406" s="19">
        <f t="shared" si="345"/>
        <v>0</v>
      </c>
    </row>
    <row r="1407" spans="2:8" x14ac:dyDescent="0.25">
      <c r="D1407" s="35">
        <v>1421</v>
      </c>
      <c r="E1407" s="35" t="s">
        <v>259</v>
      </c>
      <c r="F1407" s="9">
        <v>0</v>
      </c>
      <c r="G1407" s="9">
        <v>0</v>
      </c>
      <c r="H1407" s="19">
        <f t="shared" si="345"/>
        <v>0</v>
      </c>
    </row>
    <row r="1408" spans="2:8" x14ac:dyDescent="0.25">
      <c r="D1408" s="35">
        <v>1427</v>
      </c>
      <c r="E1408" s="35" t="s">
        <v>260</v>
      </c>
      <c r="F1408" s="9">
        <v>0</v>
      </c>
      <c r="G1408" s="9">
        <v>0</v>
      </c>
      <c r="H1408" s="19">
        <f t="shared" si="345"/>
        <v>0</v>
      </c>
    </row>
    <row r="1409" spans="3:8" x14ac:dyDescent="0.25">
      <c r="D1409" s="35">
        <v>1429</v>
      </c>
      <c r="E1409" s="35" t="s">
        <v>261</v>
      </c>
      <c r="F1409" s="9">
        <v>253129</v>
      </c>
      <c r="G1409" s="9">
        <v>291879.5</v>
      </c>
      <c r="H1409" s="19">
        <f t="shared" si="345"/>
        <v>-38750.5</v>
      </c>
    </row>
    <row r="1410" spans="3:8" x14ac:dyDescent="0.25">
      <c r="F1410" s="9"/>
      <c r="G1410" s="9"/>
      <c r="H1410" s="19"/>
    </row>
    <row r="1411" spans="3:8" x14ac:dyDescent="0.25">
      <c r="C1411" s="39">
        <v>144</v>
      </c>
      <c r="D1411" s="39"/>
      <c r="E1411" s="39" t="s">
        <v>262</v>
      </c>
      <c r="F1411" s="40">
        <f t="shared" ref="F1411:G1411" si="346">F1412+F1413+F1414+F1415+F1416+F1417+F1418+F1419+F1420</f>
        <v>27900</v>
      </c>
      <c r="G1411" s="40">
        <f t="shared" si="346"/>
        <v>57900</v>
      </c>
      <c r="H1411" s="74">
        <f t="shared" ref="H1411:H1420" si="347">F1411-G1411</f>
        <v>-30000</v>
      </c>
    </row>
    <row r="1412" spans="3:8" x14ac:dyDescent="0.25">
      <c r="D1412">
        <v>1440</v>
      </c>
      <c r="E1412" t="s">
        <v>263</v>
      </c>
      <c r="F1412" s="9">
        <v>0</v>
      </c>
      <c r="G1412" s="9">
        <v>0</v>
      </c>
      <c r="H1412" s="19">
        <f t="shared" si="347"/>
        <v>0</v>
      </c>
    </row>
    <row r="1413" spans="3:8" x14ac:dyDescent="0.25">
      <c r="D1413">
        <v>1441</v>
      </c>
      <c r="E1413" t="s">
        <v>264</v>
      </c>
      <c r="F1413" s="9">
        <v>0</v>
      </c>
      <c r="G1413" s="9">
        <v>0</v>
      </c>
      <c r="H1413" s="19">
        <f t="shared" si="347"/>
        <v>0</v>
      </c>
    </row>
    <row r="1414" spans="3:8" x14ac:dyDescent="0.25">
      <c r="D1414">
        <v>1442</v>
      </c>
      <c r="E1414" t="s">
        <v>265</v>
      </c>
      <c r="F1414" s="9">
        <v>27900</v>
      </c>
      <c r="G1414" s="9">
        <v>57900</v>
      </c>
      <c r="H1414" s="19">
        <f t="shared" si="347"/>
        <v>-30000</v>
      </c>
    </row>
    <row r="1415" spans="3:8" x14ac:dyDescent="0.25">
      <c r="D1415">
        <v>1443</v>
      </c>
      <c r="E1415" t="s">
        <v>266</v>
      </c>
      <c r="F1415" s="9">
        <v>0</v>
      </c>
      <c r="G1415" s="9">
        <v>0</v>
      </c>
      <c r="H1415" s="19">
        <f t="shared" si="347"/>
        <v>0</v>
      </c>
    </row>
    <row r="1416" spans="3:8" x14ac:dyDescent="0.25">
      <c r="D1416">
        <v>1444</v>
      </c>
      <c r="E1416" t="s">
        <v>267</v>
      </c>
      <c r="F1416" s="9">
        <v>0</v>
      </c>
      <c r="G1416" s="9">
        <v>0</v>
      </c>
      <c r="H1416" s="19">
        <f t="shared" si="347"/>
        <v>0</v>
      </c>
    </row>
    <row r="1417" spans="3:8" x14ac:dyDescent="0.25">
      <c r="D1417">
        <v>1445</v>
      </c>
      <c r="E1417" t="s">
        <v>268</v>
      </c>
      <c r="F1417" s="9">
        <v>0</v>
      </c>
      <c r="G1417" s="9">
        <v>0</v>
      </c>
      <c r="H1417" s="19">
        <f t="shared" si="347"/>
        <v>0</v>
      </c>
    </row>
    <row r="1418" spans="3:8" x14ac:dyDescent="0.25">
      <c r="D1418">
        <v>1446</v>
      </c>
      <c r="E1418" t="s">
        <v>269</v>
      </c>
      <c r="F1418" s="9">
        <v>0</v>
      </c>
      <c r="G1418" s="9">
        <v>0</v>
      </c>
      <c r="H1418" s="19">
        <f t="shared" si="347"/>
        <v>0</v>
      </c>
    </row>
    <row r="1419" spans="3:8" x14ac:dyDescent="0.25">
      <c r="D1419">
        <v>1447</v>
      </c>
      <c r="E1419" t="s">
        <v>270</v>
      </c>
      <c r="F1419" s="9">
        <v>0</v>
      </c>
      <c r="G1419" s="9">
        <v>0</v>
      </c>
      <c r="H1419" s="19">
        <f t="shared" si="347"/>
        <v>0</v>
      </c>
    </row>
    <row r="1420" spans="3:8" x14ac:dyDescent="0.25">
      <c r="D1420">
        <v>1448</v>
      </c>
      <c r="E1420" t="s">
        <v>271</v>
      </c>
      <c r="F1420" s="9">
        <v>0</v>
      </c>
      <c r="G1420" s="9">
        <v>0</v>
      </c>
      <c r="H1420" s="19">
        <f t="shared" si="347"/>
        <v>0</v>
      </c>
    </row>
    <row r="1421" spans="3:8" x14ac:dyDescent="0.25">
      <c r="F1421" s="9"/>
      <c r="G1421" s="9"/>
      <c r="H1421" s="19"/>
    </row>
    <row r="1422" spans="3:8" x14ac:dyDescent="0.25">
      <c r="C1422" s="39">
        <v>145</v>
      </c>
      <c r="D1422" s="39"/>
      <c r="E1422" s="39" t="s">
        <v>272</v>
      </c>
      <c r="F1422" s="40">
        <f t="shared" ref="F1422:G1422" si="348">F1423+F1424+F1425+F1426+F1427+F1428+F1429+F1430+F1431</f>
        <v>0</v>
      </c>
      <c r="G1422" s="40">
        <f t="shared" si="348"/>
        <v>0</v>
      </c>
      <c r="H1422" s="74">
        <f t="shared" ref="H1422:H1431" si="349">F1422-G1422</f>
        <v>0</v>
      </c>
    </row>
    <row r="1423" spans="3:8" x14ac:dyDescent="0.25">
      <c r="D1423">
        <v>1450</v>
      </c>
      <c r="E1423" t="s">
        <v>273</v>
      </c>
      <c r="F1423" s="9">
        <v>0</v>
      </c>
      <c r="G1423" s="9">
        <v>0</v>
      </c>
      <c r="H1423" s="19">
        <f t="shared" si="349"/>
        <v>0</v>
      </c>
    </row>
    <row r="1424" spans="3:8" x14ac:dyDescent="0.25">
      <c r="D1424">
        <v>1451</v>
      </c>
      <c r="E1424" t="s">
        <v>274</v>
      </c>
      <c r="F1424" s="9">
        <v>0</v>
      </c>
      <c r="G1424" s="9">
        <v>0</v>
      </c>
      <c r="H1424" s="19">
        <f t="shared" si="349"/>
        <v>0</v>
      </c>
    </row>
    <row r="1425" spans="3:8" x14ac:dyDescent="0.25">
      <c r="D1425">
        <v>1452</v>
      </c>
      <c r="E1425" t="s">
        <v>275</v>
      </c>
      <c r="F1425" s="9">
        <v>0</v>
      </c>
      <c r="G1425" s="9">
        <v>0</v>
      </c>
      <c r="H1425" s="19">
        <f t="shared" si="349"/>
        <v>0</v>
      </c>
    </row>
    <row r="1426" spans="3:8" x14ac:dyDescent="0.25">
      <c r="D1426">
        <v>1453</v>
      </c>
      <c r="E1426" t="s">
        <v>276</v>
      </c>
      <c r="F1426" s="9">
        <v>0</v>
      </c>
      <c r="G1426" s="9">
        <v>0</v>
      </c>
      <c r="H1426" s="19">
        <f t="shared" si="349"/>
        <v>0</v>
      </c>
    </row>
    <row r="1427" spans="3:8" x14ac:dyDescent="0.25">
      <c r="D1427">
        <v>1454</v>
      </c>
      <c r="E1427" t="s">
        <v>277</v>
      </c>
      <c r="F1427" s="9">
        <v>0</v>
      </c>
      <c r="G1427" s="9">
        <v>0</v>
      </c>
      <c r="H1427" s="19">
        <f t="shared" si="349"/>
        <v>0</v>
      </c>
    </row>
    <row r="1428" spans="3:8" x14ac:dyDescent="0.25">
      <c r="D1428">
        <v>1455</v>
      </c>
      <c r="E1428" t="s">
        <v>278</v>
      </c>
      <c r="F1428" s="9">
        <v>0</v>
      </c>
      <c r="G1428" s="9">
        <v>0</v>
      </c>
      <c r="H1428" s="19">
        <f t="shared" si="349"/>
        <v>0</v>
      </c>
    </row>
    <row r="1429" spans="3:8" x14ac:dyDescent="0.25">
      <c r="D1429">
        <v>1456</v>
      </c>
      <c r="E1429" t="s">
        <v>279</v>
      </c>
      <c r="F1429" s="9">
        <v>0</v>
      </c>
      <c r="G1429" s="9">
        <v>0</v>
      </c>
      <c r="H1429" s="19">
        <f t="shared" si="349"/>
        <v>0</v>
      </c>
    </row>
    <row r="1430" spans="3:8" x14ac:dyDescent="0.25">
      <c r="D1430">
        <v>1457</v>
      </c>
      <c r="E1430" t="s">
        <v>280</v>
      </c>
      <c r="F1430" s="9">
        <v>0</v>
      </c>
      <c r="G1430" s="9">
        <v>0</v>
      </c>
      <c r="H1430" s="19">
        <f t="shared" si="349"/>
        <v>0</v>
      </c>
    </row>
    <row r="1431" spans="3:8" x14ac:dyDescent="0.25">
      <c r="D1431">
        <v>1458</v>
      </c>
      <c r="E1431" t="s">
        <v>281</v>
      </c>
      <c r="F1431" s="9">
        <v>0</v>
      </c>
      <c r="G1431" s="9">
        <v>0</v>
      </c>
      <c r="H1431" s="19">
        <f t="shared" si="349"/>
        <v>0</v>
      </c>
    </row>
    <row r="1432" spans="3:8" x14ac:dyDescent="0.25">
      <c r="F1432" s="9"/>
      <c r="G1432" s="9"/>
      <c r="H1432" s="19"/>
    </row>
    <row r="1433" spans="3:8" x14ac:dyDescent="0.25">
      <c r="C1433" s="39">
        <v>146</v>
      </c>
      <c r="D1433" s="39"/>
      <c r="E1433" s="39" t="s">
        <v>282</v>
      </c>
      <c r="F1433" s="40">
        <f t="shared" ref="F1433:G1433" si="350">F1434+F1435+F1436+F1437+F1438+F1439+F1440+F1441+F1442+F1443</f>
        <v>127844.3</v>
      </c>
      <c r="G1433" s="40">
        <f t="shared" si="350"/>
        <v>0</v>
      </c>
      <c r="H1433" s="74">
        <f t="shared" ref="H1433:H1443" si="351">F1433-G1433</f>
        <v>127844.3</v>
      </c>
    </row>
    <row r="1434" spans="3:8" x14ac:dyDescent="0.25">
      <c r="D1434">
        <v>1460</v>
      </c>
      <c r="E1434" t="s">
        <v>283</v>
      </c>
      <c r="F1434" s="9">
        <v>0</v>
      </c>
      <c r="G1434" s="9">
        <v>0</v>
      </c>
      <c r="H1434" s="19">
        <f t="shared" si="351"/>
        <v>0</v>
      </c>
    </row>
    <row r="1435" spans="3:8" x14ac:dyDescent="0.25">
      <c r="D1435">
        <v>1461</v>
      </c>
      <c r="E1435" t="s">
        <v>284</v>
      </c>
      <c r="F1435" s="9">
        <v>0</v>
      </c>
      <c r="G1435" s="9">
        <v>0</v>
      </c>
      <c r="H1435" s="19">
        <f t="shared" si="351"/>
        <v>0</v>
      </c>
    </row>
    <row r="1436" spans="3:8" x14ac:dyDescent="0.25">
      <c r="D1436">
        <v>1462</v>
      </c>
      <c r="E1436" t="s">
        <v>285</v>
      </c>
      <c r="F1436" s="9">
        <v>50324.5</v>
      </c>
      <c r="G1436" s="9">
        <v>0</v>
      </c>
      <c r="H1436" s="19">
        <f t="shared" si="351"/>
        <v>50324.5</v>
      </c>
    </row>
    <row r="1437" spans="3:8" x14ac:dyDescent="0.25">
      <c r="D1437">
        <v>1463</v>
      </c>
      <c r="E1437" t="s">
        <v>286</v>
      </c>
      <c r="F1437" s="9">
        <v>0</v>
      </c>
      <c r="G1437" s="9">
        <v>0</v>
      </c>
      <c r="H1437" s="19">
        <f t="shared" si="351"/>
        <v>0</v>
      </c>
    </row>
    <row r="1438" spans="3:8" x14ac:dyDescent="0.25">
      <c r="D1438">
        <v>1464</v>
      </c>
      <c r="E1438" t="s">
        <v>287</v>
      </c>
      <c r="F1438" s="9">
        <v>0</v>
      </c>
      <c r="G1438" s="9">
        <v>0</v>
      </c>
      <c r="H1438" s="19">
        <f t="shared" si="351"/>
        <v>0</v>
      </c>
    </row>
    <row r="1439" spans="3:8" x14ac:dyDescent="0.25">
      <c r="D1439">
        <v>1465</v>
      </c>
      <c r="E1439" t="s">
        <v>288</v>
      </c>
      <c r="F1439" s="9">
        <v>0</v>
      </c>
      <c r="G1439" s="9">
        <v>0</v>
      </c>
      <c r="H1439" s="19">
        <f t="shared" si="351"/>
        <v>0</v>
      </c>
    </row>
    <row r="1440" spans="3:8" x14ac:dyDescent="0.25">
      <c r="D1440">
        <v>1466</v>
      </c>
      <c r="E1440" t="s">
        <v>289</v>
      </c>
      <c r="F1440" s="9">
        <v>77519.8</v>
      </c>
      <c r="G1440" s="9">
        <v>0</v>
      </c>
      <c r="H1440" s="19">
        <f t="shared" si="351"/>
        <v>77519.8</v>
      </c>
    </row>
    <row r="1441" spans="1:8" x14ac:dyDescent="0.25">
      <c r="D1441">
        <v>1467</v>
      </c>
      <c r="E1441" t="s">
        <v>290</v>
      </c>
      <c r="F1441" s="9">
        <v>0</v>
      </c>
      <c r="G1441" s="9">
        <v>0</v>
      </c>
      <c r="H1441" s="19">
        <f t="shared" si="351"/>
        <v>0</v>
      </c>
    </row>
    <row r="1442" spans="1:8" x14ac:dyDescent="0.25">
      <c r="D1442">
        <v>1468</v>
      </c>
      <c r="E1442" t="s">
        <v>291</v>
      </c>
      <c r="F1442" s="9">
        <v>0</v>
      </c>
      <c r="G1442" s="9">
        <v>0</v>
      </c>
      <c r="H1442" s="19">
        <f t="shared" si="351"/>
        <v>0</v>
      </c>
    </row>
    <row r="1443" spans="1:8" x14ac:dyDescent="0.25">
      <c r="D1443">
        <v>1469</v>
      </c>
      <c r="E1443" t="s">
        <v>292</v>
      </c>
      <c r="F1443" s="9">
        <v>0</v>
      </c>
      <c r="G1443" s="9">
        <v>0</v>
      </c>
      <c r="H1443" s="19">
        <f t="shared" si="351"/>
        <v>0</v>
      </c>
    </row>
    <row r="1444" spans="1:8" x14ac:dyDescent="0.25">
      <c r="F1444" s="9"/>
      <c r="G1444" s="9"/>
      <c r="H1444" s="19"/>
    </row>
    <row r="1445" spans="1:8" x14ac:dyDescent="0.25">
      <c r="F1445" s="9"/>
      <c r="G1445" s="9"/>
      <c r="H1445" s="19"/>
    </row>
    <row r="1446" spans="1:8" ht="21" x14ac:dyDescent="0.35">
      <c r="A1446" s="55">
        <v>2</v>
      </c>
      <c r="B1446" s="55"/>
      <c r="C1446" s="55"/>
      <c r="D1446" s="55"/>
      <c r="E1446" s="55" t="s">
        <v>293</v>
      </c>
      <c r="F1446" s="56">
        <f t="shared" ref="F1446:G1446" si="352">F1448+F1458+F1468+F1478+F1490+F1498+F1509+F1516+F1519+F1523+F1526+F1529+F1532+F1535+F1538+F1541</f>
        <v>21417104.539999999</v>
      </c>
      <c r="G1446" s="56">
        <f t="shared" si="352"/>
        <v>21280661.979999997</v>
      </c>
      <c r="H1446" s="76">
        <f t="shared" ref="H1446:H1456" si="353">F1446-G1446</f>
        <v>136442.56000000238</v>
      </c>
    </row>
    <row r="1447" spans="1:8" x14ac:dyDescent="0.25">
      <c r="A1447" s="2"/>
      <c r="B1447" s="57">
        <v>20</v>
      </c>
      <c r="C1447" s="57"/>
      <c r="D1447" s="57"/>
      <c r="E1447" s="57" t="s">
        <v>294</v>
      </c>
      <c r="F1447" s="58">
        <f t="shared" ref="F1447:G1447" si="354">F1448+F1458+F1468+F1478+F1490+F1498+F1509</f>
        <v>11514993.67</v>
      </c>
      <c r="G1447" s="58">
        <f t="shared" si="354"/>
        <v>11484688.109999999</v>
      </c>
      <c r="H1447" s="77">
        <f t="shared" si="353"/>
        <v>30305.560000000522</v>
      </c>
    </row>
    <row r="1448" spans="1:8" x14ac:dyDescent="0.25">
      <c r="C1448" s="59">
        <v>200</v>
      </c>
      <c r="D1448" s="59"/>
      <c r="E1448" s="59" t="s">
        <v>295</v>
      </c>
      <c r="F1448" s="60">
        <f t="shared" ref="F1448:G1448" si="355">F1449+F1450+F1451+F1452+F1453+F1454+F1455+F1456</f>
        <v>386006.85000000003</v>
      </c>
      <c r="G1448" s="60">
        <f t="shared" si="355"/>
        <v>201552.2</v>
      </c>
      <c r="H1448" s="78">
        <f t="shared" si="353"/>
        <v>184454.65000000002</v>
      </c>
    </row>
    <row r="1449" spans="1:8" x14ac:dyDescent="0.25">
      <c r="D1449">
        <v>2000</v>
      </c>
      <c r="E1449" t="s">
        <v>296</v>
      </c>
      <c r="F1449" s="9">
        <v>307910.90000000002</v>
      </c>
      <c r="G1449" s="9">
        <v>191915.1</v>
      </c>
      <c r="H1449" s="19">
        <f t="shared" si="353"/>
        <v>115995.80000000002</v>
      </c>
    </row>
    <row r="1450" spans="1:8" x14ac:dyDescent="0.25">
      <c r="D1450">
        <v>2001</v>
      </c>
      <c r="E1450" t="s">
        <v>204</v>
      </c>
      <c r="F1450" s="9">
        <v>76095.95</v>
      </c>
      <c r="G1450" s="9">
        <v>9637.1</v>
      </c>
      <c r="H1450" s="19">
        <f t="shared" si="353"/>
        <v>66458.849999999991</v>
      </c>
    </row>
    <row r="1451" spans="1:8" x14ac:dyDescent="0.25">
      <c r="D1451">
        <v>2002</v>
      </c>
      <c r="E1451" t="s">
        <v>297</v>
      </c>
      <c r="F1451" s="9">
        <v>0</v>
      </c>
      <c r="G1451" s="9">
        <v>0</v>
      </c>
      <c r="H1451" s="19">
        <f t="shared" si="353"/>
        <v>0</v>
      </c>
    </row>
    <row r="1452" spans="1:8" x14ac:dyDescent="0.25">
      <c r="D1452">
        <v>2003</v>
      </c>
      <c r="E1452" t="s">
        <v>298</v>
      </c>
      <c r="F1452" s="9">
        <v>0</v>
      </c>
      <c r="G1452" s="9">
        <v>0</v>
      </c>
      <c r="H1452" s="19">
        <f t="shared" si="353"/>
        <v>0</v>
      </c>
    </row>
    <row r="1453" spans="1:8" x14ac:dyDescent="0.25">
      <c r="D1453">
        <v>2004</v>
      </c>
      <c r="E1453" t="s">
        <v>299</v>
      </c>
      <c r="F1453" s="9">
        <v>0</v>
      </c>
      <c r="G1453" s="9">
        <v>0</v>
      </c>
      <c r="H1453" s="19">
        <f t="shared" si="353"/>
        <v>0</v>
      </c>
    </row>
    <row r="1454" spans="1:8" x14ac:dyDescent="0.25">
      <c r="D1454">
        <v>2005</v>
      </c>
      <c r="E1454" t="s">
        <v>208</v>
      </c>
      <c r="F1454" s="9">
        <v>0</v>
      </c>
      <c r="G1454" s="9">
        <v>0</v>
      </c>
      <c r="H1454" s="19">
        <f t="shared" si="353"/>
        <v>0</v>
      </c>
    </row>
    <row r="1455" spans="1:8" x14ac:dyDescent="0.25">
      <c r="D1455">
        <v>2006</v>
      </c>
      <c r="E1455" t="s">
        <v>300</v>
      </c>
      <c r="F1455" s="9">
        <v>2000</v>
      </c>
      <c r="G1455" s="9">
        <v>0</v>
      </c>
      <c r="H1455" s="19">
        <f t="shared" si="353"/>
        <v>2000</v>
      </c>
    </row>
    <row r="1456" spans="1:8" x14ac:dyDescent="0.25">
      <c r="D1456">
        <v>2009</v>
      </c>
      <c r="E1456" t="s">
        <v>301</v>
      </c>
      <c r="F1456" s="9">
        <v>0</v>
      </c>
      <c r="G1456" s="9">
        <v>0</v>
      </c>
      <c r="H1456" s="19">
        <f t="shared" si="353"/>
        <v>0</v>
      </c>
    </row>
    <row r="1457" spans="3:8" x14ac:dyDescent="0.25">
      <c r="F1457" s="9"/>
      <c r="G1457" s="9"/>
      <c r="H1457" s="19"/>
    </row>
    <row r="1458" spans="3:8" x14ac:dyDescent="0.25">
      <c r="C1458" s="59">
        <v>201</v>
      </c>
      <c r="D1458" s="59"/>
      <c r="E1458" s="59" t="s">
        <v>302</v>
      </c>
      <c r="F1458" s="60">
        <f t="shared" ref="F1458:G1458" si="356">F1459+F1460+F1461+F1462+F1463+F1464+F1465+F1466</f>
        <v>390000</v>
      </c>
      <c r="G1458" s="60">
        <f t="shared" si="356"/>
        <v>0</v>
      </c>
      <c r="H1458" s="78">
        <f t="shared" ref="H1458:H1466" si="357">F1458-G1458</f>
        <v>390000</v>
      </c>
    </row>
    <row r="1459" spans="3:8" x14ac:dyDescent="0.25">
      <c r="D1459">
        <v>2010</v>
      </c>
      <c r="E1459" t="s">
        <v>303</v>
      </c>
      <c r="F1459" s="9">
        <v>390000</v>
      </c>
      <c r="G1459" s="9">
        <v>0</v>
      </c>
      <c r="H1459" s="19">
        <f t="shared" si="357"/>
        <v>390000</v>
      </c>
    </row>
    <row r="1460" spans="3:8" x14ac:dyDescent="0.25">
      <c r="D1460">
        <v>2011</v>
      </c>
      <c r="E1460" t="s">
        <v>304</v>
      </c>
      <c r="F1460" s="9">
        <v>0</v>
      </c>
      <c r="G1460" s="9">
        <v>0</v>
      </c>
      <c r="H1460" s="19">
        <f t="shared" si="357"/>
        <v>0</v>
      </c>
    </row>
    <row r="1461" spans="3:8" x14ac:dyDescent="0.25">
      <c r="D1461">
        <v>2012</v>
      </c>
      <c r="E1461" t="s">
        <v>305</v>
      </c>
      <c r="F1461" s="9">
        <v>0</v>
      </c>
      <c r="G1461" s="9">
        <v>0</v>
      </c>
      <c r="H1461" s="19">
        <f t="shared" si="357"/>
        <v>0</v>
      </c>
    </row>
    <row r="1462" spans="3:8" x14ac:dyDescent="0.25">
      <c r="D1462">
        <v>2013</v>
      </c>
      <c r="E1462" t="s">
        <v>306</v>
      </c>
      <c r="F1462" s="9">
        <v>0</v>
      </c>
      <c r="G1462" s="9">
        <v>0</v>
      </c>
      <c r="H1462" s="19">
        <f t="shared" si="357"/>
        <v>0</v>
      </c>
    </row>
    <row r="1463" spans="3:8" x14ac:dyDescent="0.25">
      <c r="D1463">
        <v>2014</v>
      </c>
      <c r="E1463" t="s">
        <v>307</v>
      </c>
      <c r="F1463" s="9">
        <v>0</v>
      </c>
      <c r="G1463" s="9">
        <v>0</v>
      </c>
      <c r="H1463" s="19">
        <f t="shared" si="357"/>
        <v>0</v>
      </c>
    </row>
    <row r="1464" spans="3:8" x14ac:dyDescent="0.25">
      <c r="D1464">
        <v>2015</v>
      </c>
      <c r="E1464" t="s">
        <v>308</v>
      </c>
      <c r="F1464" s="9">
        <v>0</v>
      </c>
      <c r="G1464" s="9">
        <v>0</v>
      </c>
      <c r="H1464" s="19">
        <f t="shared" si="357"/>
        <v>0</v>
      </c>
    </row>
    <row r="1465" spans="3:8" x14ac:dyDescent="0.25">
      <c r="D1465">
        <v>2016</v>
      </c>
      <c r="E1465" t="s">
        <v>309</v>
      </c>
      <c r="F1465" s="9">
        <v>0</v>
      </c>
      <c r="G1465" s="9">
        <v>0</v>
      </c>
      <c r="H1465" s="19">
        <f t="shared" si="357"/>
        <v>0</v>
      </c>
    </row>
    <row r="1466" spans="3:8" x14ac:dyDescent="0.25">
      <c r="D1466">
        <v>2019</v>
      </c>
      <c r="E1466" t="s">
        <v>310</v>
      </c>
      <c r="F1466" s="9">
        <v>0</v>
      </c>
      <c r="G1466" s="9">
        <v>0</v>
      </c>
      <c r="H1466" s="19">
        <f t="shared" si="357"/>
        <v>0</v>
      </c>
    </row>
    <row r="1467" spans="3:8" x14ac:dyDescent="0.25">
      <c r="F1467" s="9"/>
      <c r="G1467" s="9"/>
      <c r="H1467" s="19"/>
    </row>
    <row r="1468" spans="3:8" x14ac:dyDescent="0.25">
      <c r="C1468" s="59">
        <v>204</v>
      </c>
      <c r="D1468" s="59"/>
      <c r="E1468" s="59" t="s">
        <v>311</v>
      </c>
      <c r="F1468" s="60">
        <f t="shared" ref="F1468:G1468" si="358">F1469+F1470+F1471+F1472+F1473+F1474+F1475+F1476</f>
        <v>648339.77</v>
      </c>
      <c r="G1468" s="60">
        <f t="shared" si="358"/>
        <v>521605.15</v>
      </c>
      <c r="H1468" s="78">
        <f t="shared" ref="H1468:H1476" si="359">F1468-G1468</f>
        <v>126734.62</v>
      </c>
    </row>
    <row r="1469" spans="3:8" x14ac:dyDescent="0.25">
      <c r="D1469">
        <v>2040</v>
      </c>
      <c r="E1469" t="s">
        <v>3</v>
      </c>
      <c r="F1469" s="9">
        <v>0</v>
      </c>
      <c r="G1469" s="9">
        <v>0</v>
      </c>
      <c r="H1469" s="19">
        <f t="shared" si="359"/>
        <v>0</v>
      </c>
    </row>
    <row r="1470" spans="3:8" x14ac:dyDescent="0.25">
      <c r="D1470">
        <v>2041</v>
      </c>
      <c r="E1470" t="s">
        <v>312</v>
      </c>
      <c r="F1470" s="9">
        <v>356465.87</v>
      </c>
      <c r="G1470" s="9">
        <v>292253.8</v>
      </c>
      <c r="H1470" s="19">
        <f t="shared" si="359"/>
        <v>64212.070000000007</v>
      </c>
    </row>
    <row r="1471" spans="3:8" x14ac:dyDescent="0.25">
      <c r="D1471">
        <v>2042</v>
      </c>
      <c r="E1471" t="s">
        <v>218</v>
      </c>
      <c r="F1471" s="9">
        <v>266204.40000000002</v>
      </c>
      <c r="G1471" s="9">
        <v>199433.55</v>
      </c>
      <c r="H1471" s="19">
        <f t="shared" si="359"/>
        <v>66770.850000000035</v>
      </c>
    </row>
    <row r="1472" spans="3:8" x14ac:dyDescent="0.25">
      <c r="D1472">
        <v>2043</v>
      </c>
      <c r="E1472" t="s">
        <v>219</v>
      </c>
      <c r="F1472" s="9">
        <v>8238.15</v>
      </c>
      <c r="G1472" s="9">
        <v>28707.65</v>
      </c>
      <c r="H1472" s="19">
        <f t="shared" si="359"/>
        <v>-20469.5</v>
      </c>
    </row>
    <row r="1473" spans="3:8" x14ac:dyDescent="0.25">
      <c r="D1473">
        <v>2044</v>
      </c>
      <c r="E1473" t="s">
        <v>313</v>
      </c>
      <c r="F1473" s="9">
        <v>0</v>
      </c>
      <c r="G1473" s="9">
        <v>0</v>
      </c>
      <c r="H1473" s="19">
        <f t="shared" si="359"/>
        <v>0</v>
      </c>
    </row>
    <row r="1474" spans="3:8" x14ac:dyDescent="0.25">
      <c r="D1474">
        <v>2045</v>
      </c>
      <c r="E1474" t="s">
        <v>221</v>
      </c>
      <c r="F1474" s="9">
        <v>0</v>
      </c>
      <c r="G1474" s="9">
        <v>0</v>
      </c>
      <c r="H1474" s="19">
        <f t="shared" si="359"/>
        <v>0</v>
      </c>
    </row>
    <row r="1475" spans="3:8" x14ac:dyDescent="0.25">
      <c r="D1475">
        <v>2046</v>
      </c>
      <c r="E1475" t="s">
        <v>314</v>
      </c>
      <c r="F1475" s="9">
        <v>0</v>
      </c>
      <c r="G1475" s="9">
        <v>0</v>
      </c>
      <c r="H1475" s="19">
        <f t="shared" si="359"/>
        <v>0</v>
      </c>
    </row>
    <row r="1476" spans="3:8" x14ac:dyDescent="0.25">
      <c r="D1476">
        <v>2049</v>
      </c>
      <c r="E1476" t="s">
        <v>315</v>
      </c>
      <c r="F1476" s="9">
        <v>17431.349999999999</v>
      </c>
      <c r="G1476" s="9">
        <v>1210.1500000000001</v>
      </c>
      <c r="H1476" s="19">
        <f t="shared" si="359"/>
        <v>16221.199999999999</v>
      </c>
    </row>
    <row r="1477" spans="3:8" x14ac:dyDescent="0.25">
      <c r="F1477" s="9"/>
      <c r="G1477" s="9"/>
      <c r="H1477" s="19"/>
    </row>
    <row r="1478" spans="3:8" x14ac:dyDescent="0.25">
      <c r="C1478" s="59">
        <v>205</v>
      </c>
      <c r="D1478" s="59"/>
      <c r="E1478" s="59" t="s">
        <v>316</v>
      </c>
      <c r="F1478" s="60">
        <f t="shared" ref="F1478:G1478" si="360">F1479+F1480+F1481+F1482+F1483+F1484+F1485+F1486+F1487+F1488</f>
        <v>20000</v>
      </c>
      <c r="G1478" s="60">
        <f t="shared" si="360"/>
        <v>20000</v>
      </c>
      <c r="H1478" s="78">
        <f t="shared" ref="H1478:H1488" si="361">F1478-G1478</f>
        <v>0</v>
      </c>
    </row>
    <row r="1479" spans="3:8" x14ac:dyDescent="0.25">
      <c r="D1479">
        <v>2050</v>
      </c>
      <c r="E1479" t="s">
        <v>317</v>
      </c>
      <c r="F1479" s="9">
        <v>20000</v>
      </c>
      <c r="G1479" s="9">
        <v>20000</v>
      </c>
      <c r="H1479" s="19">
        <f t="shared" si="361"/>
        <v>0</v>
      </c>
    </row>
    <row r="1480" spans="3:8" x14ac:dyDescent="0.25">
      <c r="D1480">
        <v>2051</v>
      </c>
      <c r="E1480" t="s">
        <v>318</v>
      </c>
      <c r="F1480" s="9">
        <v>0</v>
      </c>
      <c r="G1480" s="9">
        <v>0</v>
      </c>
      <c r="H1480" s="19">
        <f t="shared" si="361"/>
        <v>0</v>
      </c>
    </row>
    <row r="1481" spans="3:8" x14ac:dyDescent="0.25">
      <c r="D1481">
        <v>2052</v>
      </c>
      <c r="E1481" t="s">
        <v>319</v>
      </c>
      <c r="F1481" s="9">
        <v>0</v>
      </c>
      <c r="G1481" s="9">
        <v>0</v>
      </c>
      <c r="H1481" s="19">
        <f t="shared" si="361"/>
        <v>0</v>
      </c>
    </row>
    <row r="1482" spans="3:8" x14ac:dyDescent="0.25">
      <c r="D1482">
        <v>2053</v>
      </c>
      <c r="E1482" t="s">
        <v>320</v>
      </c>
      <c r="F1482" s="9">
        <v>0</v>
      </c>
      <c r="G1482" s="9">
        <v>0</v>
      </c>
      <c r="H1482" s="19">
        <f t="shared" si="361"/>
        <v>0</v>
      </c>
    </row>
    <row r="1483" spans="3:8" x14ac:dyDescent="0.25">
      <c r="D1483">
        <v>2054</v>
      </c>
      <c r="E1483" t="s">
        <v>321</v>
      </c>
      <c r="F1483" s="9">
        <v>0</v>
      </c>
      <c r="G1483" s="9">
        <v>0</v>
      </c>
      <c r="H1483" s="19">
        <f t="shared" si="361"/>
        <v>0</v>
      </c>
    </row>
    <row r="1484" spans="3:8" x14ac:dyDescent="0.25">
      <c r="D1484">
        <v>2055</v>
      </c>
      <c r="E1484" t="s">
        <v>322</v>
      </c>
      <c r="F1484" s="9">
        <v>0</v>
      </c>
      <c r="G1484" s="9">
        <v>0</v>
      </c>
      <c r="H1484" s="19">
        <f t="shared" si="361"/>
        <v>0</v>
      </c>
    </row>
    <row r="1485" spans="3:8" x14ac:dyDescent="0.25">
      <c r="D1485">
        <v>2056</v>
      </c>
      <c r="E1485" t="s">
        <v>323</v>
      </c>
      <c r="F1485" s="9">
        <v>0</v>
      </c>
      <c r="G1485" s="9">
        <v>0</v>
      </c>
      <c r="H1485" s="19">
        <f t="shared" si="361"/>
        <v>0</v>
      </c>
    </row>
    <row r="1486" spans="3:8" x14ac:dyDescent="0.25">
      <c r="D1486">
        <v>2057</v>
      </c>
      <c r="E1486" t="s">
        <v>324</v>
      </c>
      <c r="F1486" s="9">
        <v>0</v>
      </c>
      <c r="G1486" s="9">
        <v>0</v>
      </c>
      <c r="H1486" s="19">
        <f t="shared" si="361"/>
        <v>0</v>
      </c>
    </row>
    <row r="1487" spans="3:8" x14ac:dyDescent="0.25">
      <c r="D1487">
        <v>2058</v>
      </c>
      <c r="E1487" t="s">
        <v>325</v>
      </c>
      <c r="F1487" s="9">
        <v>0</v>
      </c>
      <c r="G1487" s="9">
        <v>0</v>
      </c>
      <c r="H1487" s="19">
        <f t="shared" si="361"/>
        <v>0</v>
      </c>
    </row>
    <row r="1488" spans="3:8" x14ac:dyDescent="0.25">
      <c r="D1488">
        <v>2059</v>
      </c>
      <c r="E1488" t="s">
        <v>326</v>
      </c>
      <c r="F1488" s="9">
        <v>0</v>
      </c>
      <c r="G1488" s="9">
        <v>0</v>
      </c>
      <c r="H1488" s="19">
        <f t="shared" si="361"/>
        <v>0</v>
      </c>
    </row>
    <row r="1489" spans="3:8" x14ac:dyDescent="0.25">
      <c r="F1489" s="9"/>
      <c r="G1489" s="9"/>
      <c r="H1489" s="19"/>
    </row>
    <row r="1490" spans="3:8" x14ac:dyDescent="0.25">
      <c r="C1490" s="59">
        <v>206</v>
      </c>
      <c r="D1490" s="59"/>
      <c r="E1490" s="59" t="s">
        <v>327</v>
      </c>
      <c r="F1490" s="60">
        <f t="shared" ref="F1490:G1490" si="362">F1491+F1492+F1493+F1494+F1495+F1496</f>
        <v>9758495.1300000008</v>
      </c>
      <c r="G1490" s="60">
        <f t="shared" si="362"/>
        <v>10391906.689999999</v>
      </c>
      <c r="H1490" s="78">
        <f t="shared" ref="H1490:H1496" si="363">F1490-G1490</f>
        <v>-633411.55999999866</v>
      </c>
    </row>
    <row r="1491" spans="3:8" x14ac:dyDescent="0.25">
      <c r="D1491">
        <v>2060</v>
      </c>
      <c r="E1491" t="s">
        <v>328</v>
      </c>
      <c r="F1491" s="9">
        <v>0</v>
      </c>
      <c r="G1491" s="9">
        <v>0</v>
      </c>
      <c r="H1491" s="19">
        <f t="shared" si="363"/>
        <v>0</v>
      </c>
    </row>
    <row r="1492" spans="3:8" x14ac:dyDescent="0.25">
      <c r="D1492">
        <v>2062</v>
      </c>
      <c r="E1492" t="s">
        <v>329</v>
      </c>
      <c r="F1492" s="9">
        <v>0</v>
      </c>
      <c r="G1492" s="9">
        <v>0</v>
      </c>
      <c r="H1492" s="19">
        <f t="shared" si="363"/>
        <v>0</v>
      </c>
    </row>
    <row r="1493" spans="3:8" x14ac:dyDescent="0.25">
      <c r="D1493">
        <v>2063</v>
      </c>
      <c r="E1493" t="s">
        <v>330</v>
      </c>
      <c r="F1493" s="9">
        <v>9021241.0500000007</v>
      </c>
      <c r="G1493" s="9">
        <v>9428928.1999999993</v>
      </c>
      <c r="H1493" s="19">
        <f t="shared" si="363"/>
        <v>-407687.14999999851</v>
      </c>
    </row>
    <row r="1494" spans="3:8" x14ac:dyDescent="0.25">
      <c r="D1494">
        <v>2064</v>
      </c>
      <c r="E1494" t="s">
        <v>331</v>
      </c>
      <c r="F1494" s="9">
        <v>737254.08</v>
      </c>
      <c r="G1494" s="9">
        <v>962978.49</v>
      </c>
      <c r="H1494" s="19">
        <f t="shared" si="363"/>
        <v>-225724.41000000003</v>
      </c>
    </row>
    <row r="1495" spans="3:8" x14ac:dyDescent="0.25">
      <c r="D1495">
        <v>2067</v>
      </c>
      <c r="E1495" t="s">
        <v>332</v>
      </c>
      <c r="F1495" s="9">
        <v>0</v>
      </c>
      <c r="G1495" s="9">
        <v>0</v>
      </c>
      <c r="H1495" s="19">
        <f t="shared" si="363"/>
        <v>0</v>
      </c>
    </row>
    <row r="1496" spans="3:8" x14ac:dyDescent="0.25">
      <c r="D1496">
        <v>2069</v>
      </c>
      <c r="E1496" t="s">
        <v>333</v>
      </c>
      <c r="F1496" s="9">
        <v>0</v>
      </c>
      <c r="G1496" s="9">
        <v>0</v>
      </c>
      <c r="H1496" s="19">
        <f t="shared" si="363"/>
        <v>0</v>
      </c>
    </row>
    <row r="1497" spans="3:8" x14ac:dyDescent="0.25">
      <c r="F1497" s="9"/>
      <c r="G1497" s="9"/>
      <c r="H1497" s="19"/>
    </row>
    <row r="1498" spans="3:8" x14ac:dyDescent="0.25">
      <c r="C1498" s="59">
        <v>208</v>
      </c>
      <c r="D1498" s="59"/>
      <c r="E1498" s="59" t="s">
        <v>334</v>
      </c>
      <c r="F1498" s="60">
        <f t="shared" ref="F1498:G1498" si="364">F1499+F1500+F1501+F1502+F1503+F1504+F1505+F1506+F1507</f>
        <v>0</v>
      </c>
      <c r="G1498" s="60">
        <f t="shared" si="364"/>
        <v>0</v>
      </c>
      <c r="H1498" s="78">
        <f t="shared" ref="H1498:H1507" si="365">F1498-G1498</f>
        <v>0</v>
      </c>
    </row>
    <row r="1499" spans="3:8" x14ac:dyDescent="0.25">
      <c r="D1499">
        <v>2081</v>
      </c>
      <c r="E1499" t="s">
        <v>335</v>
      </c>
      <c r="F1499" s="9">
        <v>0</v>
      </c>
      <c r="G1499" s="9">
        <v>0</v>
      </c>
      <c r="H1499" s="19">
        <f t="shared" si="365"/>
        <v>0</v>
      </c>
    </row>
    <row r="1500" spans="3:8" x14ac:dyDescent="0.25">
      <c r="D1500">
        <v>2082</v>
      </c>
      <c r="E1500" t="s">
        <v>336</v>
      </c>
      <c r="F1500" s="9">
        <v>0</v>
      </c>
      <c r="G1500" s="9">
        <v>0</v>
      </c>
      <c r="H1500" s="19">
        <f t="shared" si="365"/>
        <v>0</v>
      </c>
    </row>
    <row r="1501" spans="3:8" x14ac:dyDescent="0.25">
      <c r="D1501">
        <v>2083</v>
      </c>
      <c r="E1501" t="s">
        <v>337</v>
      </c>
      <c r="F1501" s="9">
        <v>0</v>
      </c>
      <c r="G1501" s="9">
        <v>0</v>
      </c>
      <c r="H1501" s="19">
        <f t="shared" si="365"/>
        <v>0</v>
      </c>
    </row>
    <row r="1502" spans="3:8" x14ac:dyDescent="0.25">
      <c r="D1502">
        <v>2084</v>
      </c>
      <c r="E1502" t="s">
        <v>338</v>
      </c>
      <c r="F1502" s="9">
        <v>0</v>
      </c>
      <c r="G1502" s="9">
        <v>0</v>
      </c>
      <c r="H1502" s="19">
        <f t="shared" si="365"/>
        <v>0</v>
      </c>
    </row>
    <row r="1503" spans="3:8" x14ac:dyDescent="0.25">
      <c r="D1503">
        <v>2085</v>
      </c>
      <c r="E1503" t="s">
        <v>339</v>
      </c>
      <c r="F1503" s="9">
        <v>0</v>
      </c>
      <c r="G1503" s="9">
        <v>0</v>
      </c>
      <c r="H1503" s="19">
        <f t="shared" si="365"/>
        <v>0</v>
      </c>
    </row>
    <row r="1504" spans="3:8" x14ac:dyDescent="0.25">
      <c r="D1504">
        <v>2086</v>
      </c>
      <c r="E1504" t="s">
        <v>340</v>
      </c>
      <c r="F1504" s="9">
        <v>0</v>
      </c>
      <c r="G1504" s="9">
        <v>0</v>
      </c>
      <c r="H1504" s="19">
        <f t="shared" si="365"/>
        <v>0</v>
      </c>
    </row>
    <row r="1505" spans="2:8" x14ac:dyDescent="0.25">
      <c r="D1505">
        <v>2087</v>
      </c>
      <c r="E1505" t="s">
        <v>341</v>
      </c>
      <c r="F1505" s="9">
        <v>0</v>
      </c>
      <c r="G1505" s="9">
        <v>0</v>
      </c>
      <c r="H1505" s="19">
        <f t="shared" si="365"/>
        <v>0</v>
      </c>
    </row>
    <row r="1506" spans="2:8" x14ac:dyDescent="0.25">
      <c r="D1506">
        <v>2088</v>
      </c>
      <c r="E1506" t="s">
        <v>342</v>
      </c>
      <c r="F1506" s="9">
        <v>0</v>
      </c>
      <c r="G1506" s="9">
        <v>0</v>
      </c>
      <c r="H1506" s="19">
        <f t="shared" si="365"/>
        <v>0</v>
      </c>
    </row>
    <row r="1507" spans="2:8" x14ac:dyDescent="0.25">
      <c r="D1507">
        <v>2089</v>
      </c>
      <c r="E1507" t="s">
        <v>343</v>
      </c>
      <c r="F1507" s="9">
        <v>0</v>
      </c>
      <c r="G1507" s="9">
        <v>0</v>
      </c>
      <c r="H1507" s="19">
        <f t="shared" si="365"/>
        <v>0</v>
      </c>
    </row>
    <row r="1508" spans="2:8" x14ac:dyDescent="0.25">
      <c r="F1508" s="9"/>
      <c r="G1508" s="9"/>
      <c r="H1508" s="19"/>
    </row>
    <row r="1509" spans="2:8" x14ac:dyDescent="0.25">
      <c r="C1509" s="59">
        <v>209</v>
      </c>
      <c r="D1509" s="59"/>
      <c r="E1509" s="59" t="s">
        <v>344</v>
      </c>
      <c r="F1509" s="60">
        <f t="shared" ref="F1509:G1509" si="366">F1510+F1511+F1512+F1513</f>
        <v>312151.92</v>
      </c>
      <c r="G1509" s="60">
        <f t="shared" si="366"/>
        <v>349624.07</v>
      </c>
      <c r="H1509" s="78">
        <f t="shared" ref="H1509:H1513" si="367">F1509-G1509</f>
        <v>-37472.150000000023</v>
      </c>
    </row>
    <row r="1510" spans="2:8" x14ac:dyDescent="0.25">
      <c r="D1510">
        <v>2090</v>
      </c>
      <c r="E1510" t="s">
        <v>344</v>
      </c>
      <c r="F1510" s="9">
        <v>0</v>
      </c>
      <c r="G1510" s="9">
        <v>0</v>
      </c>
      <c r="H1510" s="19">
        <f t="shared" si="367"/>
        <v>0</v>
      </c>
    </row>
    <row r="1511" spans="2:8" x14ac:dyDescent="0.25">
      <c r="D1511">
        <v>2091</v>
      </c>
      <c r="E1511" t="s">
        <v>345</v>
      </c>
      <c r="F1511" s="9">
        <v>312151.92</v>
      </c>
      <c r="G1511" s="9">
        <v>349624.07</v>
      </c>
      <c r="H1511" s="19">
        <f t="shared" si="367"/>
        <v>-37472.150000000023</v>
      </c>
    </row>
    <row r="1512" spans="2:8" x14ac:dyDescent="0.25">
      <c r="D1512">
        <v>2092</v>
      </c>
      <c r="E1512" t="s">
        <v>346</v>
      </c>
      <c r="F1512" s="9">
        <v>0</v>
      </c>
      <c r="G1512" s="9">
        <v>0</v>
      </c>
      <c r="H1512" s="19">
        <f t="shared" si="367"/>
        <v>0</v>
      </c>
    </row>
    <row r="1513" spans="2:8" x14ac:dyDescent="0.25">
      <c r="D1513">
        <v>2093</v>
      </c>
      <c r="E1513" t="s">
        <v>347</v>
      </c>
      <c r="F1513" s="9">
        <v>0</v>
      </c>
      <c r="G1513" s="9">
        <v>0</v>
      </c>
      <c r="H1513" s="19">
        <f t="shared" si="367"/>
        <v>0</v>
      </c>
    </row>
    <row r="1514" spans="2:8" x14ac:dyDescent="0.25">
      <c r="F1514" s="9"/>
      <c r="G1514" s="9"/>
      <c r="H1514" s="19"/>
    </row>
    <row r="1515" spans="2:8" x14ac:dyDescent="0.25">
      <c r="B1515" s="57">
        <v>29</v>
      </c>
      <c r="C1515" s="57"/>
      <c r="D1515" s="57"/>
      <c r="E1515" s="57" t="s">
        <v>348</v>
      </c>
      <c r="F1515" s="58">
        <f t="shared" ref="F1515:G1515" si="368">F1516+F1519+F1523+F1526+F1529+F1532+F1535+F1538+F1541</f>
        <v>9902110.870000001</v>
      </c>
      <c r="G1515" s="58">
        <f t="shared" si="368"/>
        <v>9795973.870000001</v>
      </c>
      <c r="H1515" s="77">
        <f t="shared" ref="H1515:H1517" si="369">F1515-G1515</f>
        <v>106137</v>
      </c>
    </row>
    <row r="1516" spans="2:8" x14ac:dyDescent="0.25">
      <c r="C1516" s="59">
        <v>290</v>
      </c>
      <c r="D1516" s="59"/>
      <c r="E1516" s="59" t="s">
        <v>349</v>
      </c>
      <c r="F1516" s="60">
        <f t="shared" ref="F1516:G1516" si="370">F1517</f>
        <v>2945700</v>
      </c>
      <c r="G1516" s="60">
        <f t="shared" si="370"/>
        <v>2527597.5699999998</v>
      </c>
      <c r="H1516" s="78">
        <f t="shared" si="369"/>
        <v>418102.43000000017</v>
      </c>
    </row>
    <row r="1517" spans="2:8" x14ac:dyDescent="0.25">
      <c r="D1517">
        <v>2900</v>
      </c>
      <c r="E1517" t="s">
        <v>349</v>
      </c>
      <c r="F1517" s="9">
        <v>2945700</v>
      </c>
      <c r="G1517" s="9">
        <v>2527597.5699999998</v>
      </c>
      <c r="H1517" s="19">
        <f t="shared" si="369"/>
        <v>418102.43000000017</v>
      </c>
    </row>
    <row r="1518" spans="2:8" x14ac:dyDescent="0.25">
      <c r="F1518" s="9"/>
      <c r="G1518" s="9"/>
      <c r="H1518" s="19"/>
    </row>
    <row r="1519" spans="2:8" x14ac:dyDescent="0.25">
      <c r="C1519" s="59">
        <v>291</v>
      </c>
      <c r="D1519" s="59"/>
      <c r="E1519" s="59" t="s">
        <v>350</v>
      </c>
      <c r="F1519" s="60">
        <f t="shared" ref="F1519:G1519" si="371">F1520+F1521</f>
        <v>0</v>
      </c>
      <c r="G1519" s="60">
        <f t="shared" si="371"/>
        <v>0</v>
      </c>
      <c r="H1519" s="78">
        <f t="shared" ref="H1519:H1521" si="372">F1519-G1519</f>
        <v>0</v>
      </c>
    </row>
    <row r="1520" spans="2:8" x14ac:dyDescent="0.25">
      <c r="D1520">
        <v>2910</v>
      </c>
      <c r="E1520" t="s">
        <v>350</v>
      </c>
      <c r="F1520" s="9">
        <v>0</v>
      </c>
      <c r="G1520" s="9">
        <v>0</v>
      </c>
      <c r="H1520" s="19">
        <f t="shared" si="372"/>
        <v>0</v>
      </c>
    </row>
    <row r="1521" spans="3:8" x14ac:dyDescent="0.25">
      <c r="D1521">
        <v>2911</v>
      </c>
      <c r="E1521" t="s">
        <v>351</v>
      </c>
      <c r="F1521" s="9">
        <v>0</v>
      </c>
      <c r="G1521" s="9">
        <v>0</v>
      </c>
      <c r="H1521" s="19">
        <f t="shared" si="372"/>
        <v>0</v>
      </c>
    </row>
    <row r="1522" spans="3:8" x14ac:dyDescent="0.25">
      <c r="F1522" s="9"/>
      <c r="G1522" s="9"/>
      <c r="H1522" s="19"/>
    </row>
    <row r="1523" spans="3:8" x14ac:dyDescent="0.25">
      <c r="C1523" s="59">
        <v>292</v>
      </c>
      <c r="D1523" s="59"/>
      <c r="E1523" s="59" t="s">
        <v>352</v>
      </c>
      <c r="F1523" s="60">
        <f t="shared" ref="F1523:G1523" si="373">F1524</f>
        <v>0</v>
      </c>
      <c r="G1523" s="60">
        <f t="shared" si="373"/>
        <v>0</v>
      </c>
      <c r="H1523" s="78">
        <f t="shared" ref="H1523:H1524" si="374">F1523-G1523</f>
        <v>0</v>
      </c>
    </row>
    <row r="1524" spans="3:8" x14ac:dyDescent="0.25">
      <c r="D1524">
        <v>2920</v>
      </c>
      <c r="E1524" t="s">
        <v>352</v>
      </c>
      <c r="F1524" s="9">
        <v>0</v>
      </c>
      <c r="G1524" s="9">
        <v>0</v>
      </c>
      <c r="H1524" s="19">
        <f t="shared" si="374"/>
        <v>0</v>
      </c>
    </row>
    <row r="1525" spans="3:8" x14ac:dyDescent="0.25">
      <c r="F1525" s="9"/>
      <c r="G1525" s="9"/>
      <c r="H1525" s="19"/>
    </row>
    <row r="1526" spans="3:8" x14ac:dyDescent="0.25">
      <c r="C1526" s="59">
        <v>293</v>
      </c>
      <c r="D1526" s="59"/>
      <c r="E1526" s="59" t="s">
        <v>353</v>
      </c>
      <c r="F1526" s="60">
        <f t="shared" ref="F1526:G1526" si="375">F1527</f>
        <v>0</v>
      </c>
      <c r="G1526" s="60">
        <f t="shared" si="375"/>
        <v>407376.52</v>
      </c>
      <c r="H1526" s="78">
        <f t="shared" ref="H1526:H1527" si="376">F1526-G1526</f>
        <v>-407376.52</v>
      </c>
    </row>
    <row r="1527" spans="3:8" x14ac:dyDescent="0.25">
      <c r="D1527">
        <v>2930</v>
      </c>
      <c r="E1527" t="s">
        <v>353</v>
      </c>
      <c r="F1527" s="9">
        <v>0</v>
      </c>
      <c r="G1527" s="9">
        <v>407376.52</v>
      </c>
      <c r="H1527" s="19">
        <f t="shared" si="376"/>
        <v>-407376.52</v>
      </c>
    </row>
    <row r="1528" spans="3:8" x14ac:dyDescent="0.25">
      <c r="F1528" s="9"/>
      <c r="G1528" s="9"/>
      <c r="H1528" s="19"/>
    </row>
    <row r="1529" spans="3:8" x14ac:dyDescent="0.25">
      <c r="C1529" s="59">
        <v>294</v>
      </c>
      <c r="D1529" s="59"/>
      <c r="E1529" s="59" t="s">
        <v>354</v>
      </c>
      <c r="F1529" s="60">
        <f t="shared" ref="F1529:G1529" si="377">F1530</f>
        <v>452808.34</v>
      </c>
      <c r="G1529" s="60">
        <f t="shared" si="377"/>
        <v>362808.34</v>
      </c>
      <c r="H1529" s="78">
        <f t="shared" ref="H1529:H1530" si="378">F1529-G1529</f>
        <v>90000</v>
      </c>
    </row>
    <row r="1530" spans="3:8" x14ac:dyDescent="0.25">
      <c r="D1530">
        <v>2940</v>
      </c>
      <c r="E1530" t="s">
        <v>354</v>
      </c>
      <c r="F1530" s="9">
        <v>452808.34</v>
      </c>
      <c r="G1530" s="9">
        <v>362808.34</v>
      </c>
      <c r="H1530" s="19">
        <f t="shared" si="378"/>
        <v>90000</v>
      </c>
    </row>
    <row r="1531" spans="3:8" x14ac:dyDescent="0.25">
      <c r="F1531" s="9"/>
      <c r="G1531" s="9"/>
      <c r="H1531" s="19"/>
    </row>
    <row r="1532" spans="3:8" x14ac:dyDescent="0.25">
      <c r="C1532" s="59">
        <v>295</v>
      </c>
      <c r="D1532" s="59"/>
      <c r="E1532" s="59" t="s">
        <v>355</v>
      </c>
      <c r="F1532" s="60">
        <f t="shared" ref="F1532:G1532" si="379">F1533</f>
        <v>0</v>
      </c>
      <c r="G1532" s="60">
        <f t="shared" si="379"/>
        <v>0</v>
      </c>
      <c r="H1532" s="78">
        <f t="shared" ref="H1532:H1533" si="380">F1532-G1532</f>
        <v>0</v>
      </c>
    </row>
    <row r="1533" spans="3:8" x14ac:dyDescent="0.25">
      <c r="D1533">
        <v>2950</v>
      </c>
      <c r="E1533" t="s">
        <v>355</v>
      </c>
      <c r="F1533" s="9">
        <v>0</v>
      </c>
      <c r="G1533" s="9">
        <v>0</v>
      </c>
      <c r="H1533" s="19">
        <f t="shared" si="380"/>
        <v>0</v>
      </c>
    </row>
    <row r="1534" spans="3:8" x14ac:dyDescent="0.25">
      <c r="F1534" s="9"/>
      <c r="G1534" s="9"/>
      <c r="H1534" s="19"/>
    </row>
    <row r="1535" spans="3:8" x14ac:dyDescent="0.25">
      <c r="C1535" s="59">
        <v>296</v>
      </c>
      <c r="D1535" s="59"/>
      <c r="E1535" s="59" t="s">
        <v>356</v>
      </c>
      <c r="F1535" s="60">
        <f t="shared" ref="F1535:G1535" si="381">F1536</f>
        <v>3685377.4</v>
      </c>
      <c r="G1535" s="60">
        <f t="shared" si="381"/>
        <v>3685377.4</v>
      </c>
      <c r="H1535" s="78">
        <f t="shared" ref="H1535:H1536" si="382">F1535-G1535</f>
        <v>0</v>
      </c>
    </row>
    <row r="1536" spans="3:8" x14ac:dyDescent="0.25">
      <c r="D1536">
        <v>2960</v>
      </c>
      <c r="E1536" t="s">
        <v>356</v>
      </c>
      <c r="F1536" s="9">
        <v>3685377.4</v>
      </c>
      <c r="G1536" s="9">
        <v>3685377.4</v>
      </c>
      <c r="H1536" s="19">
        <f t="shared" si="382"/>
        <v>0</v>
      </c>
    </row>
    <row r="1537" spans="1:8" x14ac:dyDescent="0.25">
      <c r="F1537" s="9"/>
      <c r="G1537" s="9"/>
      <c r="H1537" s="19"/>
    </row>
    <row r="1538" spans="1:8" x14ac:dyDescent="0.25">
      <c r="C1538" s="59">
        <v>298</v>
      </c>
      <c r="D1538" s="59"/>
      <c r="E1538" s="59" t="s">
        <v>357</v>
      </c>
      <c r="F1538" s="60">
        <f t="shared" ref="F1538:G1538" si="383">F1539</f>
        <v>0</v>
      </c>
      <c r="G1538" s="60">
        <f t="shared" si="383"/>
        <v>0</v>
      </c>
      <c r="H1538" s="78">
        <f t="shared" ref="H1538:H1539" si="384">F1538-G1538</f>
        <v>0</v>
      </c>
    </row>
    <row r="1539" spans="1:8" x14ac:dyDescent="0.25">
      <c r="D1539">
        <v>2980</v>
      </c>
      <c r="E1539" t="s">
        <v>357</v>
      </c>
      <c r="F1539" s="9">
        <v>0</v>
      </c>
      <c r="G1539" s="9">
        <v>0</v>
      </c>
      <c r="H1539" s="19">
        <f t="shared" si="384"/>
        <v>0</v>
      </c>
    </row>
    <row r="1540" spans="1:8" x14ac:dyDescent="0.25">
      <c r="F1540" s="9"/>
      <c r="G1540" s="9"/>
      <c r="H1540" s="19"/>
    </row>
    <row r="1541" spans="1:8" x14ac:dyDescent="0.25">
      <c r="C1541" s="59">
        <v>299</v>
      </c>
      <c r="D1541" s="59"/>
      <c r="E1541" s="59" t="s">
        <v>358</v>
      </c>
      <c r="F1541" s="60">
        <f t="shared" ref="F1541:G1541" si="385">F1542+F1543</f>
        <v>2818225.13</v>
      </c>
      <c r="G1541" s="60">
        <f t="shared" si="385"/>
        <v>2812814.04</v>
      </c>
      <c r="H1541" s="78">
        <f t="shared" ref="H1541:H1543" si="386">F1541-G1541</f>
        <v>5411.089999999851</v>
      </c>
    </row>
    <row r="1542" spans="1:8" x14ac:dyDescent="0.25">
      <c r="D1542">
        <v>2990</v>
      </c>
      <c r="E1542" t="s">
        <v>358</v>
      </c>
      <c r="F1542" s="19">
        <v>5411.09</v>
      </c>
      <c r="G1542" s="19">
        <v>33519.97</v>
      </c>
      <c r="H1542" s="19">
        <f t="shared" si="386"/>
        <v>-28108.880000000001</v>
      </c>
    </row>
    <row r="1543" spans="1:8" x14ac:dyDescent="0.25">
      <c r="D1543">
        <v>2999</v>
      </c>
      <c r="E1543" t="s">
        <v>359</v>
      </c>
      <c r="F1543" s="19">
        <v>2812814.04</v>
      </c>
      <c r="G1543" s="19">
        <v>2779294.07</v>
      </c>
      <c r="H1543" s="19">
        <f t="shared" si="386"/>
        <v>33519.970000000205</v>
      </c>
    </row>
    <row r="1544" spans="1:8" x14ac:dyDescent="0.25">
      <c r="F1544" s="9"/>
      <c r="G1544" s="9"/>
      <c r="H1544" s="19"/>
    </row>
    <row r="1545" spans="1:8" x14ac:dyDescent="0.25">
      <c r="A1545" s="27"/>
      <c r="B1545" s="27"/>
      <c r="C1545" s="27"/>
      <c r="D1545" s="27"/>
      <c r="E1545" s="27"/>
      <c r="F1545" s="27"/>
      <c r="G1545" s="27"/>
      <c r="H1545" s="28"/>
    </row>
    <row r="1546" spans="1:8" x14ac:dyDescent="0.25">
      <c r="H1546" s="19"/>
    </row>
    <row r="1547" spans="1:8" x14ac:dyDescent="0.25">
      <c r="H1547" s="19"/>
    </row>
    <row r="1548" spans="1:8" ht="26.25" x14ac:dyDescent="0.4">
      <c r="A1548" s="1" t="s">
        <v>360</v>
      </c>
      <c r="B1548" s="2"/>
      <c r="C1548" s="2"/>
      <c r="D1548" s="2"/>
      <c r="E1548" s="34"/>
      <c r="F1548" s="18">
        <v>2021</v>
      </c>
      <c r="G1548" s="18">
        <v>2020</v>
      </c>
      <c r="H1548" s="20" t="s">
        <v>125</v>
      </c>
    </row>
    <row r="1549" spans="1:8" x14ac:dyDescent="0.25">
      <c r="A1549" t="s">
        <v>0</v>
      </c>
      <c r="F1549" s="3">
        <v>12479</v>
      </c>
      <c r="G1549" s="3">
        <v>12618</v>
      </c>
      <c r="H1549" s="79">
        <f>F1549-G1549</f>
        <v>-139</v>
      </c>
    </row>
    <row r="1550" spans="1:8" x14ac:dyDescent="0.25">
      <c r="F1550" s="4" t="s">
        <v>132</v>
      </c>
      <c r="G1550" s="4" t="s">
        <v>132</v>
      </c>
      <c r="H1550" s="80" t="s">
        <v>132</v>
      </c>
    </row>
    <row r="1551" spans="1:8" ht="21" x14ac:dyDescent="0.35">
      <c r="A1551" s="49">
        <v>1</v>
      </c>
      <c r="B1551" s="49"/>
      <c r="C1551" s="49"/>
      <c r="D1551" s="49"/>
      <c r="E1551" s="49" t="s">
        <v>193</v>
      </c>
      <c r="F1551" s="50">
        <f t="shared" ref="F1551:G1551" si="387">F1553+F1561+F1571+F1577+F1587+F1594+F1600+F1608+F1615+F1626+F1632+F1643+F1654</f>
        <v>177597654.23000002</v>
      </c>
      <c r="G1551" s="50">
        <f t="shared" si="387"/>
        <v>168397106.65000001</v>
      </c>
      <c r="H1551" s="72">
        <f>F1551-G1551</f>
        <v>9200547.5800000131</v>
      </c>
    </row>
    <row r="1552" spans="1:8" x14ac:dyDescent="0.25">
      <c r="A1552" s="34"/>
      <c r="B1552" s="51">
        <v>10</v>
      </c>
      <c r="C1552" s="51"/>
      <c r="D1552" s="51"/>
      <c r="E1552" s="51" t="s">
        <v>194</v>
      </c>
      <c r="F1552" s="52">
        <f t="shared" ref="F1552:G1552" si="388">F1553+F1561+F1571+F1577+F1587+F1594+F1600+F1608</f>
        <v>50722063.130000003</v>
      </c>
      <c r="G1552" s="52">
        <f t="shared" si="388"/>
        <v>48329637.409999996</v>
      </c>
      <c r="H1552" s="73">
        <f>F1552-G1552</f>
        <v>2392425.7200000063</v>
      </c>
    </row>
    <row r="1553" spans="1:8" x14ac:dyDescent="0.25">
      <c r="A1553" s="35"/>
      <c r="B1553" s="35"/>
      <c r="C1553" s="39">
        <v>100</v>
      </c>
      <c r="D1553" s="39"/>
      <c r="E1553" s="39" t="s">
        <v>195</v>
      </c>
      <c r="F1553" s="40">
        <f t="shared" ref="F1553:G1553" si="389">F1554+F1555+F1556+F1557+F1558+F1559</f>
        <v>7905702.0599999996</v>
      </c>
      <c r="G1553" s="40">
        <f t="shared" si="389"/>
        <v>5188518.59</v>
      </c>
      <c r="H1553" s="74">
        <f>F1553-G1553</f>
        <v>2717183.4699999997</v>
      </c>
    </row>
    <row r="1554" spans="1:8" x14ac:dyDescent="0.25">
      <c r="D1554">
        <v>1000</v>
      </c>
      <c r="E1554" t="s">
        <v>196</v>
      </c>
      <c r="F1554" s="9">
        <v>20619.75</v>
      </c>
      <c r="G1554" s="9">
        <v>22766.55</v>
      </c>
      <c r="H1554" s="19">
        <f>F1554-G1554</f>
        <v>-2146.7999999999993</v>
      </c>
    </row>
    <row r="1555" spans="1:8" x14ac:dyDescent="0.25">
      <c r="D1555">
        <v>1001</v>
      </c>
      <c r="E1555" t="s">
        <v>197</v>
      </c>
      <c r="F1555" s="9">
        <v>5880990.0899999999</v>
      </c>
      <c r="G1555" s="9">
        <v>4873232.24</v>
      </c>
      <c r="H1555" s="19">
        <f t="shared" ref="H1555:H1559" si="390">F1555-G1555</f>
        <v>1007757.8499999996</v>
      </c>
    </row>
    <row r="1556" spans="1:8" x14ac:dyDescent="0.25">
      <c r="D1556">
        <v>1002</v>
      </c>
      <c r="E1556" t="s">
        <v>198</v>
      </c>
      <c r="F1556" s="9">
        <v>2004092.22</v>
      </c>
      <c r="G1556" s="9">
        <v>292519.8</v>
      </c>
      <c r="H1556" s="19">
        <f t="shared" si="390"/>
        <v>1711572.42</v>
      </c>
    </row>
    <row r="1557" spans="1:8" x14ac:dyDescent="0.25">
      <c r="D1557">
        <v>1003</v>
      </c>
      <c r="E1557" t="s">
        <v>199</v>
      </c>
      <c r="F1557" s="9">
        <v>0</v>
      </c>
      <c r="G1557" s="9">
        <v>0</v>
      </c>
      <c r="H1557" s="19">
        <f t="shared" si="390"/>
        <v>0</v>
      </c>
    </row>
    <row r="1558" spans="1:8" x14ac:dyDescent="0.25">
      <c r="D1558">
        <v>1004</v>
      </c>
      <c r="E1558" t="s">
        <v>200</v>
      </c>
      <c r="F1558" s="9">
        <v>0</v>
      </c>
      <c r="G1558" s="9">
        <v>0</v>
      </c>
      <c r="H1558" s="19">
        <f t="shared" si="390"/>
        <v>0</v>
      </c>
    </row>
    <row r="1559" spans="1:8" x14ac:dyDescent="0.25">
      <c r="D1559">
        <v>1009</v>
      </c>
      <c r="E1559" t="s">
        <v>201</v>
      </c>
      <c r="F1559" s="9">
        <v>0</v>
      </c>
      <c r="G1559" s="9">
        <v>0</v>
      </c>
      <c r="H1559" s="19">
        <f t="shared" si="390"/>
        <v>0</v>
      </c>
    </row>
    <row r="1560" spans="1:8" x14ac:dyDescent="0.25">
      <c r="F1560" s="9"/>
      <c r="G1560" s="9"/>
      <c r="H1560" s="19"/>
    </row>
    <row r="1561" spans="1:8" x14ac:dyDescent="0.25">
      <c r="A1561" s="35"/>
      <c r="B1561" s="35"/>
      <c r="C1561" s="39">
        <v>101</v>
      </c>
      <c r="D1561" s="39"/>
      <c r="E1561" s="39" t="s">
        <v>202</v>
      </c>
      <c r="F1561" s="40">
        <f t="shared" ref="F1561:G1561" si="391">F1562+F1563+F1564+F1565+F1566+F1567+F1568+F1569</f>
        <v>16964940.300000001</v>
      </c>
      <c r="G1561" s="40">
        <f t="shared" si="391"/>
        <v>17550279.18</v>
      </c>
      <c r="H1561" s="74">
        <f t="shared" ref="H1561:H1569" si="392">F1561-G1561</f>
        <v>-585338.87999999896</v>
      </c>
    </row>
    <row r="1562" spans="1:8" x14ac:dyDescent="0.25">
      <c r="D1562">
        <v>1010</v>
      </c>
      <c r="E1562" t="s">
        <v>203</v>
      </c>
      <c r="F1562" s="9">
        <v>10140887.82</v>
      </c>
      <c r="G1562" s="9">
        <v>7659231.6500000004</v>
      </c>
      <c r="H1562" s="19">
        <f t="shared" si="392"/>
        <v>2481656.17</v>
      </c>
    </row>
    <row r="1563" spans="1:8" x14ac:dyDescent="0.25">
      <c r="D1563">
        <v>1011</v>
      </c>
      <c r="E1563" t="s">
        <v>204</v>
      </c>
      <c r="F1563" s="9">
        <v>497292.19</v>
      </c>
      <c r="G1563" s="9">
        <v>437610.73</v>
      </c>
      <c r="H1563" s="19">
        <f t="shared" si="392"/>
        <v>59681.460000000021</v>
      </c>
    </row>
    <row r="1564" spans="1:8" x14ac:dyDescent="0.25">
      <c r="D1564">
        <v>1012</v>
      </c>
      <c r="E1564" t="s">
        <v>205</v>
      </c>
      <c r="F1564" s="9">
        <v>5400909.0499999998</v>
      </c>
      <c r="G1564" s="9">
        <v>8574554.3499999996</v>
      </c>
      <c r="H1564" s="19">
        <f t="shared" si="392"/>
        <v>-3173645.3</v>
      </c>
    </row>
    <row r="1565" spans="1:8" x14ac:dyDescent="0.25">
      <c r="D1565">
        <v>1013</v>
      </c>
      <c r="E1565" t="s">
        <v>206</v>
      </c>
      <c r="F1565" s="9">
        <v>0</v>
      </c>
      <c r="G1565" s="9">
        <v>0</v>
      </c>
      <c r="H1565" s="19">
        <f t="shared" si="392"/>
        <v>0</v>
      </c>
    </row>
    <row r="1566" spans="1:8" x14ac:dyDescent="0.25">
      <c r="D1566">
        <v>1014</v>
      </c>
      <c r="E1566" t="s">
        <v>207</v>
      </c>
      <c r="F1566" s="9">
        <v>0</v>
      </c>
      <c r="G1566" s="9">
        <v>0</v>
      </c>
      <c r="H1566" s="19">
        <f t="shared" si="392"/>
        <v>0</v>
      </c>
    </row>
    <row r="1567" spans="1:8" x14ac:dyDescent="0.25">
      <c r="D1567">
        <v>1015</v>
      </c>
      <c r="E1567" t="s">
        <v>208</v>
      </c>
      <c r="F1567" s="9">
        <v>780362.67</v>
      </c>
      <c r="G1567" s="9">
        <v>800410.32</v>
      </c>
      <c r="H1567" s="19">
        <f t="shared" si="392"/>
        <v>-20047.649999999907</v>
      </c>
    </row>
    <row r="1568" spans="1:8" x14ac:dyDescent="0.25">
      <c r="D1568">
        <v>1016</v>
      </c>
      <c r="E1568" t="s">
        <v>209</v>
      </c>
      <c r="F1568" s="9">
        <v>0</v>
      </c>
      <c r="G1568" s="9">
        <v>0</v>
      </c>
      <c r="H1568" s="19">
        <f t="shared" si="392"/>
        <v>0</v>
      </c>
    </row>
    <row r="1569" spans="3:8" x14ac:dyDescent="0.25">
      <c r="D1569">
        <v>1019</v>
      </c>
      <c r="E1569" t="s">
        <v>210</v>
      </c>
      <c r="F1569" s="9">
        <v>145488.57</v>
      </c>
      <c r="G1569" s="9">
        <v>78472.13</v>
      </c>
      <c r="H1569" s="19">
        <f t="shared" si="392"/>
        <v>67016.44</v>
      </c>
    </row>
    <row r="1570" spans="3:8" x14ac:dyDescent="0.25">
      <c r="F1570" s="9"/>
      <c r="G1570" s="9"/>
      <c r="H1570" s="19"/>
    </row>
    <row r="1571" spans="3:8" x14ac:dyDescent="0.25">
      <c r="C1571" s="39">
        <v>102</v>
      </c>
      <c r="D1571" s="39"/>
      <c r="E1571" s="39" t="s">
        <v>211</v>
      </c>
      <c r="F1571" s="40">
        <f t="shared" ref="F1571:G1571" si="393">F1572+F1573+F1574+F1575</f>
        <v>0</v>
      </c>
      <c r="G1571" s="40">
        <f t="shared" si="393"/>
        <v>0</v>
      </c>
      <c r="H1571" s="74">
        <f t="shared" ref="H1571:H1575" si="394">F1571-G1571</f>
        <v>0</v>
      </c>
    </row>
    <row r="1572" spans="3:8" x14ac:dyDescent="0.25">
      <c r="D1572">
        <v>1020</v>
      </c>
      <c r="E1572" t="s">
        <v>212</v>
      </c>
      <c r="F1572" s="9">
        <v>0</v>
      </c>
      <c r="G1572" s="9">
        <v>0</v>
      </c>
      <c r="H1572" s="19">
        <f t="shared" si="394"/>
        <v>0</v>
      </c>
    </row>
    <row r="1573" spans="3:8" x14ac:dyDescent="0.25">
      <c r="D1573">
        <v>1022</v>
      </c>
      <c r="E1573" t="s">
        <v>213</v>
      </c>
      <c r="F1573" s="9">
        <v>0</v>
      </c>
      <c r="G1573" s="9">
        <v>0</v>
      </c>
      <c r="H1573" s="19">
        <f t="shared" si="394"/>
        <v>0</v>
      </c>
    </row>
    <row r="1574" spans="3:8" x14ac:dyDescent="0.25">
      <c r="D1574">
        <v>1023</v>
      </c>
      <c r="E1574" t="s">
        <v>214</v>
      </c>
      <c r="F1574" s="9">
        <v>0</v>
      </c>
      <c r="G1574" s="9">
        <v>0</v>
      </c>
      <c r="H1574" s="19">
        <f t="shared" si="394"/>
        <v>0</v>
      </c>
    </row>
    <row r="1575" spans="3:8" x14ac:dyDescent="0.25">
      <c r="D1575">
        <v>1029</v>
      </c>
      <c r="E1575" t="s">
        <v>215</v>
      </c>
      <c r="F1575" s="9">
        <v>0</v>
      </c>
      <c r="G1575" s="9">
        <v>0</v>
      </c>
      <c r="H1575" s="19">
        <f t="shared" si="394"/>
        <v>0</v>
      </c>
    </row>
    <row r="1576" spans="3:8" x14ac:dyDescent="0.25">
      <c r="F1576" s="9"/>
      <c r="G1576" s="9"/>
      <c r="H1576" s="19"/>
    </row>
    <row r="1577" spans="3:8" x14ac:dyDescent="0.25">
      <c r="C1577" s="39">
        <v>104</v>
      </c>
      <c r="D1577" s="39"/>
      <c r="E1577" s="39" t="s">
        <v>216</v>
      </c>
      <c r="F1577" s="40">
        <f t="shared" ref="F1577:G1577" si="395">F1578+F1579+F1580+F1581+F1582+F1583+F1584+F1585</f>
        <v>6589497.6200000001</v>
      </c>
      <c r="G1577" s="40">
        <f t="shared" si="395"/>
        <v>6282505.3099999996</v>
      </c>
      <c r="H1577" s="74">
        <f t="shared" ref="H1577:H1585" si="396">F1577-G1577</f>
        <v>306992.31000000052</v>
      </c>
    </row>
    <row r="1578" spans="3:8" x14ac:dyDescent="0.25">
      <c r="D1578">
        <v>1040</v>
      </c>
      <c r="E1578" t="s">
        <v>3</v>
      </c>
      <c r="F1578" s="9">
        <v>0</v>
      </c>
      <c r="G1578" s="9">
        <v>0</v>
      </c>
      <c r="H1578" s="19">
        <f t="shared" si="396"/>
        <v>0</v>
      </c>
    </row>
    <row r="1579" spans="3:8" x14ac:dyDescent="0.25">
      <c r="D1579">
        <v>1041</v>
      </c>
      <c r="E1579" t="s">
        <v>217</v>
      </c>
      <c r="F1579" s="9">
        <v>6589497.6200000001</v>
      </c>
      <c r="G1579" s="9">
        <v>2854411.84</v>
      </c>
      <c r="H1579" s="19">
        <f t="shared" si="396"/>
        <v>3735085.7800000003</v>
      </c>
    </row>
    <row r="1580" spans="3:8" x14ac:dyDescent="0.25">
      <c r="D1580">
        <v>1042</v>
      </c>
      <c r="E1580" t="s">
        <v>218</v>
      </c>
      <c r="F1580" s="9">
        <v>0</v>
      </c>
      <c r="G1580" s="9">
        <v>0</v>
      </c>
      <c r="H1580" s="19">
        <f t="shared" si="396"/>
        <v>0</v>
      </c>
    </row>
    <row r="1581" spans="3:8" x14ac:dyDescent="0.25">
      <c r="D1581">
        <v>1043</v>
      </c>
      <c r="E1581" t="s">
        <v>219</v>
      </c>
      <c r="F1581" s="9">
        <v>0</v>
      </c>
      <c r="G1581" s="9">
        <v>3408913.63</v>
      </c>
      <c r="H1581" s="19">
        <f t="shared" si="396"/>
        <v>-3408913.63</v>
      </c>
    </row>
    <row r="1582" spans="3:8" x14ac:dyDescent="0.25">
      <c r="D1582">
        <v>1044</v>
      </c>
      <c r="E1582" t="s">
        <v>220</v>
      </c>
      <c r="F1582" s="9">
        <v>0</v>
      </c>
      <c r="G1582" s="9">
        <v>17027.349999999999</v>
      </c>
      <c r="H1582" s="19">
        <f t="shared" si="396"/>
        <v>-17027.349999999999</v>
      </c>
    </row>
    <row r="1583" spans="3:8" x14ac:dyDescent="0.25">
      <c r="D1583">
        <v>1045</v>
      </c>
      <c r="E1583" t="s">
        <v>221</v>
      </c>
      <c r="F1583" s="9">
        <v>0</v>
      </c>
      <c r="G1583" s="9">
        <v>2152.4899999999998</v>
      </c>
      <c r="H1583" s="19">
        <f t="shared" si="396"/>
        <v>-2152.4899999999998</v>
      </c>
    </row>
    <row r="1584" spans="3:8" x14ac:dyDescent="0.25">
      <c r="D1584">
        <v>1046</v>
      </c>
      <c r="E1584" t="s">
        <v>222</v>
      </c>
      <c r="F1584" s="9">
        <v>0</v>
      </c>
      <c r="G1584" s="9">
        <v>0</v>
      </c>
      <c r="H1584" s="19">
        <f t="shared" si="396"/>
        <v>0</v>
      </c>
    </row>
    <row r="1585" spans="3:8" x14ac:dyDescent="0.25">
      <c r="D1585">
        <v>1049</v>
      </c>
      <c r="E1585" t="s">
        <v>223</v>
      </c>
      <c r="F1585" s="9">
        <v>0</v>
      </c>
      <c r="G1585" s="9">
        <v>0</v>
      </c>
      <c r="H1585" s="19">
        <f t="shared" si="396"/>
        <v>0</v>
      </c>
    </row>
    <row r="1586" spans="3:8" x14ac:dyDescent="0.25">
      <c r="F1586" s="9"/>
      <c r="G1586" s="9"/>
      <c r="H1586" s="19"/>
    </row>
    <row r="1587" spans="3:8" x14ac:dyDescent="0.25">
      <c r="C1587" s="39">
        <v>106</v>
      </c>
      <c r="D1587" s="39"/>
      <c r="E1587" s="39" t="s">
        <v>224</v>
      </c>
      <c r="F1587" s="40">
        <f t="shared" ref="F1587:G1587" si="397">F1588+F1589+F1590+F1591+F1592</f>
        <v>474981.55</v>
      </c>
      <c r="G1587" s="40">
        <f t="shared" si="397"/>
        <v>580394.32999999996</v>
      </c>
      <c r="H1587" s="74">
        <f t="shared" ref="H1587:H1592" si="398">F1587-G1587</f>
        <v>-105412.77999999997</v>
      </c>
    </row>
    <row r="1588" spans="3:8" x14ac:dyDescent="0.25">
      <c r="D1588">
        <v>1060</v>
      </c>
      <c r="E1588" t="s">
        <v>225</v>
      </c>
      <c r="F1588" s="9">
        <v>0</v>
      </c>
      <c r="G1588" s="9">
        <v>0</v>
      </c>
      <c r="H1588" s="19">
        <f t="shared" si="398"/>
        <v>0</v>
      </c>
    </row>
    <row r="1589" spans="3:8" x14ac:dyDescent="0.25">
      <c r="D1589">
        <v>1061</v>
      </c>
      <c r="E1589" t="s">
        <v>226</v>
      </c>
      <c r="F1589" s="9">
        <v>474981.55</v>
      </c>
      <c r="G1589" s="9">
        <v>580394.32999999996</v>
      </c>
      <c r="H1589" s="19">
        <f t="shared" si="398"/>
        <v>-105412.77999999997</v>
      </c>
    </row>
    <row r="1590" spans="3:8" x14ac:dyDescent="0.25">
      <c r="D1590">
        <v>1062</v>
      </c>
      <c r="E1590" t="s">
        <v>227</v>
      </c>
      <c r="F1590" s="9">
        <v>0</v>
      </c>
      <c r="G1590" s="9">
        <v>0</v>
      </c>
      <c r="H1590" s="19">
        <f t="shared" si="398"/>
        <v>0</v>
      </c>
    </row>
    <row r="1591" spans="3:8" x14ac:dyDescent="0.25">
      <c r="D1591">
        <v>1063</v>
      </c>
      <c r="E1591" t="s">
        <v>228</v>
      </c>
      <c r="F1591" s="9">
        <v>0</v>
      </c>
      <c r="G1591" s="9">
        <v>0</v>
      </c>
      <c r="H1591" s="19">
        <f t="shared" si="398"/>
        <v>0</v>
      </c>
    </row>
    <row r="1592" spans="3:8" x14ac:dyDescent="0.25">
      <c r="D1592">
        <v>1068</v>
      </c>
      <c r="E1592" t="s">
        <v>229</v>
      </c>
      <c r="F1592" s="9">
        <v>0</v>
      </c>
      <c r="G1592" s="9">
        <v>0</v>
      </c>
      <c r="H1592" s="19">
        <f t="shared" si="398"/>
        <v>0</v>
      </c>
    </row>
    <row r="1593" spans="3:8" x14ac:dyDescent="0.25">
      <c r="F1593" s="9"/>
      <c r="G1593" s="9"/>
      <c r="H1593" s="19"/>
    </row>
    <row r="1594" spans="3:8" x14ac:dyDescent="0.25">
      <c r="C1594" s="39">
        <v>107</v>
      </c>
      <c r="D1594" s="39"/>
      <c r="E1594" s="39" t="s">
        <v>230</v>
      </c>
      <c r="F1594" s="40">
        <f t="shared" ref="F1594:G1594" si="399">F1595+F1596+F1597+F1598</f>
        <v>1760135</v>
      </c>
      <c r="G1594" s="40">
        <f t="shared" si="399"/>
        <v>1773720</v>
      </c>
      <c r="H1594" s="74">
        <f t="shared" ref="H1594:H1598" si="400">F1594-G1594</f>
        <v>-13585</v>
      </c>
    </row>
    <row r="1595" spans="3:8" x14ac:dyDescent="0.25">
      <c r="D1595">
        <v>1070</v>
      </c>
      <c r="E1595" t="s">
        <v>231</v>
      </c>
      <c r="F1595" s="9">
        <v>806035</v>
      </c>
      <c r="G1595" s="9">
        <v>774920</v>
      </c>
      <c r="H1595" s="19">
        <f t="shared" si="400"/>
        <v>31115</v>
      </c>
    </row>
    <row r="1596" spans="3:8" x14ac:dyDescent="0.25">
      <c r="D1596">
        <v>1071</v>
      </c>
      <c r="E1596" t="s">
        <v>232</v>
      </c>
      <c r="F1596" s="9">
        <v>954100</v>
      </c>
      <c r="G1596" s="9">
        <v>998800</v>
      </c>
      <c r="H1596" s="19">
        <f t="shared" si="400"/>
        <v>-44700</v>
      </c>
    </row>
    <row r="1597" spans="3:8" x14ac:dyDescent="0.25">
      <c r="D1597">
        <v>1072</v>
      </c>
      <c r="E1597" t="s">
        <v>233</v>
      </c>
      <c r="F1597" s="9">
        <v>0</v>
      </c>
      <c r="G1597" s="9">
        <v>0</v>
      </c>
      <c r="H1597" s="19">
        <f t="shared" si="400"/>
        <v>0</v>
      </c>
    </row>
    <row r="1598" spans="3:8" x14ac:dyDescent="0.25">
      <c r="D1598">
        <v>1079</v>
      </c>
      <c r="E1598" t="s">
        <v>234</v>
      </c>
      <c r="F1598" s="9">
        <v>0</v>
      </c>
      <c r="G1598" s="9">
        <v>0</v>
      </c>
      <c r="H1598" s="19">
        <f t="shared" si="400"/>
        <v>0</v>
      </c>
    </row>
    <row r="1599" spans="3:8" x14ac:dyDescent="0.25">
      <c r="F1599" s="9"/>
      <c r="G1599" s="9"/>
      <c r="H1599" s="19"/>
    </row>
    <row r="1600" spans="3:8" x14ac:dyDescent="0.25">
      <c r="C1600" s="39">
        <v>108</v>
      </c>
      <c r="D1600" s="39"/>
      <c r="E1600" s="39" t="s">
        <v>235</v>
      </c>
      <c r="F1600" s="40">
        <f t="shared" ref="F1600:G1600" si="401">F1601+F1602+F1603+F1604+F1605+F1606</f>
        <v>17026806.600000001</v>
      </c>
      <c r="G1600" s="40">
        <f t="shared" si="401"/>
        <v>16954220</v>
      </c>
      <c r="H1600" s="74">
        <f t="shared" ref="H1600:H1606" si="402">F1600-G1600</f>
        <v>72586.60000000149</v>
      </c>
    </row>
    <row r="1601" spans="2:8" x14ac:dyDescent="0.25">
      <c r="D1601">
        <v>1080</v>
      </c>
      <c r="E1601" t="s">
        <v>236</v>
      </c>
      <c r="F1601" s="9">
        <v>10813326.6</v>
      </c>
      <c r="G1601" s="9">
        <v>10740740</v>
      </c>
      <c r="H1601" s="19">
        <f t="shared" si="402"/>
        <v>72586.599999999627</v>
      </c>
    </row>
    <row r="1602" spans="2:8" x14ac:dyDescent="0.25">
      <c r="D1602">
        <v>1084</v>
      </c>
      <c r="E1602" t="s">
        <v>237</v>
      </c>
      <c r="F1602" s="9">
        <v>6213480</v>
      </c>
      <c r="G1602" s="9">
        <v>6213480</v>
      </c>
      <c r="H1602" s="19">
        <f t="shared" si="402"/>
        <v>0</v>
      </c>
    </row>
    <row r="1603" spans="2:8" x14ac:dyDescent="0.25">
      <c r="D1603">
        <v>1086</v>
      </c>
      <c r="E1603" t="s">
        <v>238</v>
      </c>
      <c r="F1603" s="9">
        <v>0</v>
      </c>
      <c r="G1603" s="9">
        <v>0</v>
      </c>
      <c r="H1603" s="19">
        <f t="shared" si="402"/>
        <v>0</v>
      </c>
    </row>
    <row r="1604" spans="2:8" x14ac:dyDescent="0.25">
      <c r="D1604">
        <v>1087</v>
      </c>
      <c r="E1604" t="s">
        <v>239</v>
      </c>
      <c r="F1604" s="9">
        <v>0</v>
      </c>
      <c r="G1604" s="9">
        <v>0</v>
      </c>
      <c r="H1604" s="19">
        <f t="shared" si="402"/>
        <v>0</v>
      </c>
    </row>
    <row r="1605" spans="2:8" x14ac:dyDescent="0.25">
      <c r="D1605">
        <v>1088</v>
      </c>
      <c r="E1605" t="s">
        <v>240</v>
      </c>
      <c r="F1605" s="9">
        <v>0</v>
      </c>
      <c r="G1605" s="9">
        <v>0</v>
      </c>
      <c r="H1605" s="19">
        <f t="shared" si="402"/>
        <v>0</v>
      </c>
    </row>
    <row r="1606" spans="2:8" x14ac:dyDescent="0.25">
      <c r="D1606">
        <v>1089</v>
      </c>
      <c r="E1606" t="s">
        <v>241</v>
      </c>
      <c r="F1606" s="9">
        <v>0</v>
      </c>
      <c r="G1606" s="9">
        <v>0</v>
      </c>
      <c r="H1606" s="19">
        <f t="shared" si="402"/>
        <v>0</v>
      </c>
    </row>
    <row r="1607" spans="2:8" x14ac:dyDescent="0.25">
      <c r="F1607" s="9"/>
      <c r="G1607" s="9"/>
      <c r="H1607" s="19"/>
    </row>
    <row r="1608" spans="2:8" x14ac:dyDescent="0.25">
      <c r="C1608" s="39">
        <v>109</v>
      </c>
      <c r="D1608" s="39"/>
      <c r="E1608" s="39" t="s">
        <v>242</v>
      </c>
      <c r="F1608" s="40">
        <f t="shared" ref="F1608:G1608" si="403">F1609+F1610+F1611+F1612</f>
        <v>0</v>
      </c>
      <c r="G1608" s="40">
        <f t="shared" si="403"/>
        <v>0</v>
      </c>
      <c r="H1608" s="74">
        <f t="shared" ref="H1608:H1612" si="404">F1608-G1608</f>
        <v>0</v>
      </c>
    </row>
    <row r="1609" spans="2:8" x14ac:dyDescent="0.25">
      <c r="D1609">
        <v>1090</v>
      </c>
      <c r="E1609" t="s">
        <v>242</v>
      </c>
      <c r="F1609" s="9">
        <v>0</v>
      </c>
      <c r="G1609" s="9">
        <v>0</v>
      </c>
      <c r="H1609" s="19">
        <f t="shared" si="404"/>
        <v>0</v>
      </c>
    </row>
    <row r="1610" spans="2:8" x14ac:dyDescent="0.25">
      <c r="D1610">
        <v>1091</v>
      </c>
      <c r="E1610" t="s">
        <v>243</v>
      </c>
      <c r="F1610" s="9">
        <v>0</v>
      </c>
      <c r="G1610" s="9">
        <v>0</v>
      </c>
      <c r="H1610" s="19">
        <f t="shared" si="404"/>
        <v>0</v>
      </c>
    </row>
    <row r="1611" spans="2:8" x14ac:dyDescent="0.25">
      <c r="D1611">
        <v>1092</v>
      </c>
      <c r="E1611" t="s">
        <v>244</v>
      </c>
      <c r="F1611" s="9">
        <v>0</v>
      </c>
      <c r="G1611" s="9">
        <v>0</v>
      </c>
      <c r="H1611" s="19">
        <f t="shared" si="404"/>
        <v>0</v>
      </c>
    </row>
    <row r="1612" spans="2:8" x14ac:dyDescent="0.25">
      <c r="D1612">
        <v>1093</v>
      </c>
      <c r="E1612" t="s">
        <v>245</v>
      </c>
      <c r="F1612" s="9">
        <v>0</v>
      </c>
      <c r="G1612" s="9">
        <v>0</v>
      </c>
      <c r="H1612" s="19">
        <f t="shared" si="404"/>
        <v>0</v>
      </c>
    </row>
    <row r="1613" spans="2:8" x14ac:dyDescent="0.25">
      <c r="F1613" s="9"/>
      <c r="G1613" s="9"/>
      <c r="H1613" s="19"/>
    </row>
    <row r="1614" spans="2:8" x14ac:dyDescent="0.25">
      <c r="B1614" s="53">
        <v>14</v>
      </c>
      <c r="C1614" s="53"/>
      <c r="D1614" s="53"/>
      <c r="E1614" s="53" t="s">
        <v>246</v>
      </c>
      <c r="F1614" s="54">
        <f t="shared" ref="F1614:G1614" si="405">F1615+F1626+F1632+F1643+F1654</f>
        <v>126875591.09999999</v>
      </c>
      <c r="G1614" s="54">
        <f t="shared" si="405"/>
        <v>120067469.23999999</v>
      </c>
      <c r="H1614" s="75">
        <f t="shared" ref="H1614:H1624" si="406">F1614-G1614</f>
        <v>6808121.8599999994</v>
      </c>
    </row>
    <row r="1615" spans="2:8" x14ac:dyDescent="0.25">
      <c r="C1615" s="39">
        <v>140</v>
      </c>
      <c r="D1615" s="39"/>
      <c r="E1615" s="39" t="s">
        <v>247</v>
      </c>
      <c r="F1615" s="40">
        <f t="shared" ref="F1615:G1615" si="407">F1616+F1617+F1618+F1619+F1620+F1621+F1622+F1623+F1624</f>
        <v>124585180.3</v>
      </c>
      <c r="G1615" s="40">
        <f t="shared" si="407"/>
        <v>118442625.19</v>
      </c>
      <c r="H1615" s="74">
        <f t="shared" si="406"/>
        <v>6142555.1099999994</v>
      </c>
    </row>
    <row r="1616" spans="2:8" x14ac:dyDescent="0.25">
      <c r="D1616">
        <v>1400</v>
      </c>
      <c r="E1616" t="s">
        <v>248</v>
      </c>
      <c r="F1616" s="9">
        <v>3925884.85</v>
      </c>
      <c r="G1616" s="9">
        <v>2531481.1</v>
      </c>
      <c r="H1616" s="19">
        <f t="shared" si="406"/>
        <v>1394403.75</v>
      </c>
    </row>
    <row r="1617" spans="3:8" x14ac:dyDescent="0.25">
      <c r="D1617">
        <v>1401</v>
      </c>
      <c r="E1617" t="s">
        <v>249</v>
      </c>
      <c r="F1617" s="9">
        <v>16333114.949999999</v>
      </c>
      <c r="G1617" s="9">
        <v>14782990.949999999</v>
      </c>
      <c r="H1617" s="19">
        <f t="shared" si="406"/>
        <v>1550124</v>
      </c>
    </row>
    <row r="1618" spans="3:8" x14ac:dyDescent="0.25">
      <c r="D1618">
        <v>1402</v>
      </c>
      <c r="E1618" t="s">
        <v>250</v>
      </c>
      <c r="F1618" s="9">
        <v>1659489.21</v>
      </c>
      <c r="G1618" s="9">
        <v>1761746.11</v>
      </c>
      <c r="H1618" s="19">
        <f t="shared" si="406"/>
        <v>-102256.90000000014</v>
      </c>
    </row>
    <row r="1619" spans="3:8" x14ac:dyDescent="0.25">
      <c r="D1619">
        <v>1403</v>
      </c>
      <c r="E1619" t="s">
        <v>251</v>
      </c>
      <c r="F1619" s="9">
        <v>37362430.479999997</v>
      </c>
      <c r="G1619" s="9">
        <v>34405492.460000001</v>
      </c>
      <c r="H1619" s="19">
        <f t="shared" si="406"/>
        <v>2956938.0199999958</v>
      </c>
    </row>
    <row r="1620" spans="3:8" x14ac:dyDescent="0.25">
      <c r="D1620">
        <v>1404</v>
      </c>
      <c r="E1620" t="s">
        <v>252</v>
      </c>
      <c r="F1620" s="9">
        <v>59476330.810000002</v>
      </c>
      <c r="G1620" s="9">
        <v>60139034.689999998</v>
      </c>
      <c r="H1620" s="19">
        <f t="shared" si="406"/>
        <v>-662703.87999999523</v>
      </c>
    </row>
    <row r="1621" spans="3:8" x14ac:dyDescent="0.25">
      <c r="D1621">
        <v>1405</v>
      </c>
      <c r="E1621" t="s">
        <v>253</v>
      </c>
      <c r="F1621" s="9">
        <v>0</v>
      </c>
      <c r="G1621" s="9">
        <v>0</v>
      </c>
      <c r="H1621" s="19">
        <f t="shared" si="406"/>
        <v>0</v>
      </c>
    </row>
    <row r="1622" spans="3:8" x14ac:dyDescent="0.25">
      <c r="D1622">
        <v>1406</v>
      </c>
      <c r="E1622" t="s">
        <v>254</v>
      </c>
      <c r="F1622" s="9">
        <v>3204498.25</v>
      </c>
      <c r="G1622" s="9">
        <v>3134837.8</v>
      </c>
      <c r="H1622" s="19">
        <f t="shared" si="406"/>
        <v>69660.450000000186</v>
      </c>
    </row>
    <row r="1623" spans="3:8" x14ac:dyDescent="0.25">
      <c r="D1623">
        <v>1407</v>
      </c>
      <c r="E1623" t="s">
        <v>255</v>
      </c>
      <c r="F1623" s="9">
        <v>2623431.75</v>
      </c>
      <c r="G1623" s="9">
        <v>1687042.08</v>
      </c>
      <c r="H1623" s="19">
        <f t="shared" si="406"/>
        <v>936389.66999999993</v>
      </c>
    </row>
    <row r="1624" spans="3:8" x14ac:dyDescent="0.25">
      <c r="D1624">
        <v>1409</v>
      </c>
      <c r="E1624" t="s">
        <v>256</v>
      </c>
      <c r="F1624" s="9">
        <v>0</v>
      </c>
      <c r="G1624" s="9">
        <v>0</v>
      </c>
      <c r="H1624" s="19">
        <f t="shared" si="406"/>
        <v>0</v>
      </c>
    </row>
    <row r="1625" spans="3:8" x14ac:dyDescent="0.25">
      <c r="F1625" s="9"/>
      <c r="G1625" s="9"/>
      <c r="H1625" s="19"/>
    </row>
    <row r="1626" spans="3:8" x14ac:dyDescent="0.25">
      <c r="C1626" s="39">
        <v>142</v>
      </c>
      <c r="D1626" s="39"/>
      <c r="E1626" s="39" t="s">
        <v>257</v>
      </c>
      <c r="F1626" s="40">
        <f t="shared" ref="F1626:G1626" si="408">F1627+F1628+F1629+F1630</f>
        <v>916895.8</v>
      </c>
      <c r="G1626" s="40">
        <f t="shared" si="408"/>
        <v>559482.05000000005</v>
      </c>
      <c r="H1626" s="74">
        <f t="shared" ref="H1626:H1630" si="409">F1626-G1626</f>
        <v>357413.75</v>
      </c>
    </row>
    <row r="1627" spans="3:8" x14ac:dyDescent="0.25">
      <c r="D1627" s="35">
        <v>1420</v>
      </c>
      <c r="E1627" s="35" t="s">
        <v>258</v>
      </c>
      <c r="F1627" s="9">
        <v>444698</v>
      </c>
      <c r="G1627" s="9">
        <v>46327.4</v>
      </c>
      <c r="H1627" s="19">
        <f t="shared" si="409"/>
        <v>398370.6</v>
      </c>
    </row>
    <row r="1628" spans="3:8" x14ac:dyDescent="0.25">
      <c r="D1628" s="35">
        <v>1421</v>
      </c>
      <c r="E1628" s="35" t="s">
        <v>259</v>
      </c>
      <c r="F1628" s="9">
        <v>0</v>
      </c>
      <c r="G1628" s="9">
        <v>0</v>
      </c>
      <c r="H1628" s="19">
        <f t="shared" si="409"/>
        <v>0</v>
      </c>
    </row>
    <row r="1629" spans="3:8" x14ac:dyDescent="0.25">
      <c r="D1629" s="35">
        <v>1427</v>
      </c>
      <c r="E1629" s="35" t="s">
        <v>260</v>
      </c>
      <c r="F1629" s="9">
        <v>26943.3</v>
      </c>
      <c r="G1629" s="9">
        <v>0</v>
      </c>
      <c r="H1629" s="19">
        <f t="shared" si="409"/>
        <v>26943.3</v>
      </c>
    </row>
    <row r="1630" spans="3:8" x14ac:dyDescent="0.25">
      <c r="D1630" s="35">
        <v>1429</v>
      </c>
      <c r="E1630" s="35" t="s">
        <v>261</v>
      </c>
      <c r="F1630" s="9">
        <v>445254.5</v>
      </c>
      <c r="G1630" s="9">
        <v>513154.65</v>
      </c>
      <c r="H1630" s="19">
        <f t="shared" si="409"/>
        <v>-67900.150000000023</v>
      </c>
    </row>
    <row r="1631" spans="3:8" x14ac:dyDescent="0.25">
      <c r="F1631" s="9"/>
      <c r="G1631" s="9"/>
      <c r="H1631" s="19"/>
    </row>
    <row r="1632" spans="3:8" x14ac:dyDescent="0.25">
      <c r="C1632" s="39">
        <v>144</v>
      </c>
      <c r="D1632" s="39"/>
      <c r="E1632" s="39" t="s">
        <v>262</v>
      </c>
      <c r="F1632" s="40">
        <f t="shared" ref="F1632:G1632" si="410">F1633+F1634+F1635+F1636+F1637+F1638+F1639+F1640+F1641</f>
        <v>1093520</v>
      </c>
      <c r="G1632" s="40">
        <f t="shared" si="410"/>
        <v>1065360</v>
      </c>
      <c r="H1632" s="74">
        <f t="shared" ref="H1632:H1641" si="411">F1632-G1632</f>
        <v>28160</v>
      </c>
    </row>
    <row r="1633" spans="3:8" x14ac:dyDescent="0.25">
      <c r="D1633">
        <v>1440</v>
      </c>
      <c r="E1633" t="s">
        <v>263</v>
      </c>
      <c r="F1633" s="9">
        <v>0</v>
      </c>
      <c r="G1633" s="9">
        <v>0</v>
      </c>
      <c r="H1633" s="19">
        <f t="shared" si="411"/>
        <v>0</v>
      </c>
    </row>
    <row r="1634" spans="3:8" x14ac:dyDescent="0.25">
      <c r="D1634">
        <v>1441</v>
      </c>
      <c r="E1634" t="s">
        <v>264</v>
      </c>
      <c r="F1634" s="9">
        <v>0</v>
      </c>
      <c r="G1634" s="9">
        <v>0</v>
      </c>
      <c r="H1634" s="19">
        <f t="shared" si="411"/>
        <v>0</v>
      </c>
    </row>
    <row r="1635" spans="3:8" x14ac:dyDescent="0.25">
      <c r="D1635">
        <v>1442</v>
      </c>
      <c r="E1635" t="s">
        <v>265</v>
      </c>
      <c r="F1635" s="9">
        <v>1093520</v>
      </c>
      <c r="G1635" s="9">
        <v>1065360</v>
      </c>
      <c r="H1635" s="19">
        <f t="shared" si="411"/>
        <v>28160</v>
      </c>
    </row>
    <row r="1636" spans="3:8" x14ac:dyDescent="0.25">
      <c r="D1636">
        <v>1443</v>
      </c>
      <c r="E1636" t="s">
        <v>266</v>
      </c>
      <c r="F1636" s="9">
        <v>0</v>
      </c>
      <c r="G1636" s="9">
        <v>0</v>
      </c>
      <c r="H1636" s="19">
        <f t="shared" si="411"/>
        <v>0</v>
      </c>
    </row>
    <row r="1637" spans="3:8" x14ac:dyDescent="0.25">
      <c r="D1637">
        <v>1444</v>
      </c>
      <c r="E1637" t="s">
        <v>267</v>
      </c>
      <c r="F1637" s="9">
        <v>0</v>
      </c>
      <c r="G1637" s="9">
        <v>0</v>
      </c>
      <c r="H1637" s="19">
        <f t="shared" si="411"/>
        <v>0</v>
      </c>
    </row>
    <row r="1638" spans="3:8" x14ac:dyDescent="0.25">
      <c r="D1638">
        <v>1445</v>
      </c>
      <c r="E1638" t="s">
        <v>268</v>
      </c>
      <c r="F1638" s="9">
        <v>0</v>
      </c>
      <c r="G1638" s="9">
        <v>0</v>
      </c>
      <c r="H1638" s="19">
        <f t="shared" si="411"/>
        <v>0</v>
      </c>
    </row>
    <row r="1639" spans="3:8" x14ac:dyDescent="0.25">
      <c r="D1639">
        <v>1446</v>
      </c>
      <c r="E1639" t="s">
        <v>269</v>
      </c>
      <c r="F1639" s="9">
        <v>0</v>
      </c>
      <c r="G1639" s="9">
        <v>0</v>
      </c>
      <c r="H1639" s="19">
        <f t="shared" si="411"/>
        <v>0</v>
      </c>
    </row>
    <row r="1640" spans="3:8" x14ac:dyDescent="0.25">
      <c r="D1640">
        <v>1447</v>
      </c>
      <c r="E1640" t="s">
        <v>270</v>
      </c>
      <c r="F1640" s="9">
        <v>0</v>
      </c>
      <c r="G1640" s="9">
        <v>0</v>
      </c>
      <c r="H1640" s="19">
        <f t="shared" si="411"/>
        <v>0</v>
      </c>
    </row>
    <row r="1641" spans="3:8" x14ac:dyDescent="0.25">
      <c r="D1641">
        <v>1448</v>
      </c>
      <c r="E1641" t="s">
        <v>271</v>
      </c>
      <c r="F1641" s="9">
        <v>0</v>
      </c>
      <c r="G1641" s="9">
        <v>0</v>
      </c>
      <c r="H1641" s="19">
        <f t="shared" si="411"/>
        <v>0</v>
      </c>
    </row>
    <row r="1642" spans="3:8" x14ac:dyDescent="0.25">
      <c r="F1642" s="9"/>
      <c r="G1642" s="9"/>
      <c r="H1642" s="19"/>
    </row>
    <row r="1643" spans="3:8" x14ac:dyDescent="0.25">
      <c r="C1643" s="39">
        <v>145</v>
      </c>
      <c r="D1643" s="39"/>
      <c r="E1643" s="39" t="s">
        <v>272</v>
      </c>
      <c r="F1643" s="40">
        <f t="shared" ref="F1643:G1643" si="412">F1644+F1645+F1646+F1647+F1648+F1649+F1650+F1651+F1652</f>
        <v>2</v>
      </c>
      <c r="G1643" s="40">
        <f t="shared" si="412"/>
        <v>2</v>
      </c>
      <c r="H1643" s="74">
        <f t="shared" ref="H1643:H1652" si="413">F1643-G1643</f>
        <v>0</v>
      </c>
    </row>
    <row r="1644" spans="3:8" x14ac:dyDescent="0.25">
      <c r="D1644">
        <v>1450</v>
      </c>
      <c r="E1644" t="s">
        <v>273</v>
      </c>
      <c r="F1644" s="9">
        <v>0</v>
      </c>
      <c r="G1644" s="9">
        <v>0</v>
      </c>
      <c r="H1644" s="19">
        <f t="shared" si="413"/>
        <v>0</v>
      </c>
    </row>
    <row r="1645" spans="3:8" x14ac:dyDescent="0.25">
      <c r="D1645">
        <v>1451</v>
      </c>
      <c r="E1645" t="s">
        <v>274</v>
      </c>
      <c r="F1645" s="9">
        <v>0</v>
      </c>
      <c r="G1645" s="9">
        <v>0</v>
      </c>
      <c r="H1645" s="19">
        <f t="shared" si="413"/>
        <v>0</v>
      </c>
    </row>
    <row r="1646" spans="3:8" x14ac:dyDescent="0.25">
      <c r="D1646">
        <v>1452</v>
      </c>
      <c r="E1646" t="s">
        <v>275</v>
      </c>
      <c r="F1646" s="9">
        <v>0</v>
      </c>
      <c r="G1646" s="9">
        <v>0</v>
      </c>
      <c r="H1646" s="19">
        <f t="shared" si="413"/>
        <v>0</v>
      </c>
    </row>
    <row r="1647" spans="3:8" x14ac:dyDescent="0.25">
      <c r="D1647">
        <v>1453</v>
      </c>
      <c r="E1647" t="s">
        <v>276</v>
      </c>
      <c r="F1647" s="9">
        <v>0</v>
      </c>
      <c r="G1647" s="9">
        <v>0</v>
      </c>
      <c r="H1647" s="19">
        <f t="shared" si="413"/>
        <v>0</v>
      </c>
    </row>
    <row r="1648" spans="3:8" x14ac:dyDescent="0.25">
      <c r="D1648">
        <v>1454</v>
      </c>
      <c r="E1648" t="s">
        <v>277</v>
      </c>
      <c r="F1648" s="9">
        <v>0</v>
      </c>
      <c r="G1648" s="9">
        <v>0</v>
      </c>
      <c r="H1648" s="19">
        <f t="shared" si="413"/>
        <v>0</v>
      </c>
    </row>
    <row r="1649" spans="3:8" x14ac:dyDescent="0.25">
      <c r="D1649">
        <v>1455</v>
      </c>
      <c r="E1649" t="s">
        <v>278</v>
      </c>
      <c r="F1649" s="9">
        <v>2</v>
      </c>
      <c r="G1649" s="9">
        <v>2</v>
      </c>
      <c r="H1649" s="19">
        <f t="shared" si="413"/>
        <v>0</v>
      </c>
    </row>
    <row r="1650" spans="3:8" x14ac:dyDescent="0.25">
      <c r="D1650">
        <v>1456</v>
      </c>
      <c r="E1650" t="s">
        <v>279</v>
      </c>
      <c r="F1650" s="9">
        <v>0</v>
      </c>
      <c r="G1650" s="9">
        <v>0</v>
      </c>
      <c r="H1650" s="19">
        <f t="shared" si="413"/>
        <v>0</v>
      </c>
    </row>
    <row r="1651" spans="3:8" x14ac:dyDescent="0.25">
      <c r="D1651">
        <v>1457</v>
      </c>
      <c r="E1651" t="s">
        <v>280</v>
      </c>
      <c r="F1651" s="9">
        <v>0</v>
      </c>
      <c r="G1651" s="9">
        <v>0</v>
      </c>
      <c r="H1651" s="19">
        <f t="shared" si="413"/>
        <v>0</v>
      </c>
    </row>
    <row r="1652" spans="3:8" x14ac:dyDescent="0.25">
      <c r="D1652">
        <v>1458</v>
      </c>
      <c r="E1652" t="s">
        <v>281</v>
      </c>
      <c r="F1652" s="9">
        <v>0</v>
      </c>
      <c r="G1652" s="9">
        <v>0</v>
      </c>
      <c r="H1652" s="19">
        <f t="shared" si="413"/>
        <v>0</v>
      </c>
    </row>
    <row r="1653" spans="3:8" x14ac:dyDescent="0.25">
      <c r="F1653" s="9"/>
      <c r="G1653" s="9"/>
      <c r="H1653" s="19"/>
    </row>
    <row r="1654" spans="3:8" x14ac:dyDescent="0.25">
      <c r="C1654" s="39">
        <v>146</v>
      </c>
      <c r="D1654" s="39"/>
      <c r="E1654" s="39" t="s">
        <v>282</v>
      </c>
      <c r="F1654" s="40">
        <f t="shared" ref="F1654:G1654" si="414">F1655+F1656+F1657+F1658+F1659+F1660+F1661+F1662+F1663+F1664</f>
        <v>279993</v>
      </c>
      <c r="G1654" s="40">
        <f t="shared" si="414"/>
        <v>0</v>
      </c>
      <c r="H1654" s="74">
        <f t="shared" ref="H1654:H1664" si="415">F1654-G1654</f>
        <v>279993</v>
      </c>
    </row>
    <row r="1655" spans="3:8" x14ac:dyDescent="0.25">
      <c r="D1655">
        <v>1460</v>
      </c>
      <c r="E1655" t="s">
        <v>283</v>
      </c>
      <c r="F1655" s="9">
        <v>0</v>
      </c>
      <c r="G1655" s="9">
        <v>0</v>
      </c>
      <c r="H1655" s="19">
        <f t="shared" si="415"/>
        <v>0</v>
      </c>
    </row>
    <row r="1656" spans="3:8" x14ac:dyDescent="0.25">
      <c r="D1656">
        <v>1461</v>
      </c>
      <c r="E1656" t="s">
        <v>284</v>
      </c>
      <c r="F1656" s="9">
        <v>0</v>
      </c>
      <c r="G1656" s="9">
        <v>0</v>
      </c>
      <c r="H1656" s="19">
        <f t="shared" si="415"/>
        <v>0</v>
      </c>
    </row>
    <row r="1657" spans="3:8" x14ac:dyDescent="0.25">
      <c r="D1657">
        <v>1462</v>
      </c>
      <c r="E1657" t="s">
        <v>285</v>
      </c>
      <c r="F1657" s="9">
        <v>279993</v>
      </c>
      <c r="G1657" s="9">
        <v>0</v>
      </c>
      <c r="H1657" s="19">
        <f t="shared" si="415"/>
        <v>279993</v>
      </c>
    </row>
    <row r="1658" spans="3:8" x14ac:dyDescent="0.25">
      <c r="D1658">
        <v>1463</v>
      </c>
      <c r="E1658" t="s">
        <v>286</v>
      </c>
      <c r="F1658" s="9">
        <v>0</v>
      </c>
      <c r="G1658" s="9">
        <v>0</v>
      </c>
      <c r="H1658" s="19">
        <f t="shared" si="415"/>
        <v>0</v>
      </c>
    </row>
    <row r="1659" spans="3:8" x14ac:dyDescent="0.25">
      <c r="D1659">
        <v>1464</v>
      </c>
      <c r="E1659" t="s">
        <v>287</v>
      </c>
      <c r="F1659" s="9">
        <v>0</v>
      </c>
      <c r="G1659" s="9">
        <v>0</v>
      </c>
      <c r="H1659" s="19">
        <f t="shared" si="415"/>
        <v>0</v>
      </c>
    </row>
    <row r="1660" spans="3:8" x14ac:dyDescent="0.25">
      <c r="D1660">
        <v>1465</v>
      </c>
      <c r="E1660" t="s">
        <v>288</v>
      </c>
      <c r="F1660" s="9">
        <v>0</v>
      </c>
      <c r="G1660" s="9">
        <v>0</v>
      </c>
      <c r="H1660" s="19">
        <f t="shared" si="415"/>
        <v>0</v>
      </c>
    </row>
    <row r="1661" spans="3:8" x14ac:dyDescent="0.25">
      <c r="D1661">
        <v>1466</v>
      </c>
      <c r="E1661" t="s">
        <v>289</v>
      </c>
      <c r="F1661" s="9">
        <v>0</v>
      </c>
      <c r="G1661" s="9">
        <v>0</v>
      </c>
      <c r="H1661" s="19">
        <f t="shared" si="415"/>
        <v>0</v>
      </c>
    </row>
    <row r="1662" spans="3:8" x14ac:dyDescent="0.25">
      <c r="D1662">
        <v>1467</v>
      </c>
      <c r="E1662" t="s">
        <v>290</v>
      </c>
      <c r="F1662" s="9">
        <v>0</v>
      </c>
      <c r="G1662" s="9">
        <v>0</v>
      </c>
      <c r="H1662" s="19">
        <f t="shared" si="415"/>
        <v>0</v>
      </c>
    </row>
    <row r="1663" spans="3:8" x14ac:dyDescent="0.25">
      <c r="D1663">
        <v>1468</v>
      </c>
      <c r="E1663" t="s">
        <v>291</v>
      </c>
      <c r="F1663" s="9">
        <v>0</v>
      </c>
      <c r="G1663" s="9">
        <v>0</v>
      </c>
      <c r="H1663" s="19">
        <f t="shared" si="415"/>
        <v>0</v>
      </c>
    </row>
    <row r="1664" spans="3:8" x14ac:dyDescent="0.25">
      <c r="D1664">
        <v>1469</v>
      </c>
      <c r="E1664" t="s">
        <v>292</v>
      </c>
      <c r="F1664" s="9">
        <v>0</v>
      </c>
      <c r="G1664" s="9">
        <v>0</v>
      </c>
      <c r="H1664" s="19">
        <f t="shared" si="415"/>
        <v>0</v>
      </c>
    </row>
    <row r="1665" spans="1:8" x14ac:dyDescent="0.25">
      <c r="F1665" s="9"/>
      <c r="G1665" s="9"/>
      <c r="H1665" s="19"/>
    </row>
    <row r="1666" spans="1:8" x14ac:dyDescent="0.25">
      <c r="F1666" s="9"/>
      <c r="G1666" s="9"/>
      <c r="H1666" s="19"/>
    </row>
    <row r="1667" spans="1:8" ht="21" x14ac:dyDescent="0.35">
      <c r="A1667" s="55">
        <v>2</v>
      </c>
      <c r="B1667" s="55"/>
      <c r="C1667" s="55"/>
      <c r="D1667" s="55"/>
      <c r="E1667" s="55" t="s">
        <v>293</v>
      </c>
      <c r="F1667" s="56">
        <f t="shared" ref="F1667:G1667" si="416">F1669+F1679+F1689+F1699+F1711+F1719+F1730+F1737+F1740+F1744+F1747+F1750+F1753+F1756+F1759+F1762</f>
        <v>177597654.23000002</v>
      </c>
      <c r="G1667" s="56">
        <f t="shared" si="416"/>
        <v>168397106.64999995</v>
      </c>
      <c r="H1667" s="76">
        <f t="shared" ref="H1667:H1677" si="417">F1667-G1667</f>
        <v>9200547.5800000727</v>
      </c>
    </row>
    <row r="1668" spans="1:8" x14ac:dyDescent="0.25">
      <c r="A1668" s="2"/>
      <c r="B1668" s="57">
        <v>20</v>
      </c>
      <c r="C1668" s="57"/>
      <c r="D1668" s="57"/>
      <c r="E1668" s="57" t="s">
        <v>294</v>
      </c>
      <c r="F1668" s="58">
        <f t="shared" ref="F1668:G1668" si="418">F1669+F1679+F1689+F1699+F1711+F1719+F1730</f>
        <v>146151956.10000002</v>
      </c>
      <c r="G1668" s="58">
        <f t="shared" si="418"/>
        <v>139191397.21999997</v>
      </c>
      <c r="H1668" s="77">
        <f t="shared" si="417"/>
        <v>6960558.8800000548</v>
      </c>
    </row>
    <row r="1669" spans="1:8" x14ac:dyDescent="0.25">
      <c r="C1669" s="59">
        <v>200</v>
      </c>
      <c r="D1669" s="59"/>
      <c r="E1669" s="59" t="s">
        <v>295</v>
      </c>
      <c r="F1669" s="60">
        <f t="shared" ref="F1669:G1669" si="419">F1670+F1671+F1672+F1673+F1674+F1675+F1676+F1677</f>
        <v>10226270.389999999</v>
      </c>
      <c r="G1669" s="60">
        <f t="shared" si="419"/>
        <v>9604614.6600000001</v>
      </c>
      <c r="H1669" s="78">
        <f t="shared" si="417"/>
        <v>621655.72999999858</v>
      </c>
    </row>
    <row r="1670" spans="1:8" x14ac:dyDescent="0.25">
      <c r="D1670">
        <v>2000</v>
      </c>
      <c r="E1670" t="s">
        <v>296</v>
      </c>
      <c r="F1670" s="9">
        <v>10012646.02</v>
      </c>
      <c r="G1670" s="9">
        <v>7284458.7800000003</v>
      </c>
      <c r="H1670" s="19">
        <f t="shared" si="417"/>
        <v>2728187.2399999993</v>
      </c>
    </row>
    <row r="1671" spans="1:8" x14ac:dyDescent="0.25">
      <c r="D1671">
        <v>2001</v>
      </c>
      <c r="E1671" t="s">
        <v>204</v>
      </c>
      <c r="F1671" s="9">
        <v>-4148.3100000000004</v>
      </c>
      <c r="G1671" s="9">
        <v>-166983.51</v>
      </c>
      <c r="H1671" s="19">
        <f t="shared" si="417"/>
        <v>162835.20000000001</v>
      </c>
    </row>
    <row r="1672" spans="1:8" x14ac:dyDescent="0.25">
      <c r="D1672">
        <v>2002</v>
      </c>
      <c r="E1672" t="s">
        <v>297</v>
      </c>
      <c r="F1672" s="9">
        <v>202191.35</v>
      </c>
      <c r="G1672" s="9">
        <v>92661.04</v>
      </c>
      <c r="H1672" s="19">
        <f t="shared" si="417"/>
        <v>109530.31000000001</v>
      </c>
    </row>
    <row r="1673" spans="1:8" x14ac:dyDescent="0.25">
      <c r="D1673">
        <v>2003</v>
      </c>
      <c r="E1673" t="s">
        <v>298</v>
      </c>
      <c r="F1673" s="9">
        <v>0</v>
      </c>
      <c r="G1673" s="9">
        <v>0</v>
      </c>
      <c r="H1673" s="19">
        <f t="shared" si="417"/>
        <v>0</v>
      </c>
    </row>
    <row r="1674" spans="1:8" x14ac:dyDescent="0.25">
      <c r="D1674">
        <v>2004</v>
      </c>
      <c r="E1674" t="s">
        <v>299</v>
      </c>
      <c r="F1674" s="9">
        <v>0</v>
      </c>
      <c r="G1674" s="9">
        <v>0</v>
      </c>
      <c r="H1674" s="19">
        <f t="shared" si="417"/>
        <v>0</v>
      </c>
    </row>
    <row r="1675" spans="1:8" x14ac:dyDescent="0.25">
      <c r="D1675">
        <v>2005</v>
      </c>
      <c r="E1675" t="s">
        <v>208</v>
      </c>
      <c r="F1675" s="9">
        <v>-10915.37</v>
      </c>
      <c r="G1675" s="9">
        <v>2369614.2999999998</v>
      </c>
      <c r="H1675" s="19">
        <f t="shared" si="417"/>
        <v>-2380529.67</v>
      </c>
    </row>
    <row r="1676" spans="1:8" x14ac:dyDescent="0.25">
      <c r="D1676">
        <v>2006</v>
      </c>
      <c r="E1676" t="s">
        <v>300</v>
      </c>
      <c r="F1676" s="9">
        <v>26496.7</v>
      </c>
      <c r="G1676" s="9">
        <v>24864.05</v>
      </c>
      <c r="H1676" s="19">
        <f t="shared" si="417"/>
        <v>1632.6500000000015</v>
      </c>
    </row>
    <row r="1677" spans="1:8" x14ac:dyDescent="0.25">
      <c r="D1677">
        <v>2009</v>
      </c>
      <c r="E1677" t="s">
        <v>301</v>
      </c>
      <c r="F1677" s="9">
        <v>0</v>
      </c>
      <c r="G1677" s="9">
        <v>0</v>
      </c>
      <c r="H1677" s="19">
        <f t="shared" si="417"/>
        <v>0</v>
      </c>
    </row>
    <row r="1678" spans="1:8" x14ac:dyDescent="0.25">
      <c r="F1678" s="9"/>
      <c r="G1678" s="9"/>
      <c r="H1678" s="19"/>
    </row>
    <row r="1679" spans="1:8" x14ac:dyDescent="0.25">
      <c r="C1679" s="59">
        <v>201</v>
      </c>
      <c r="D1679" s="59"/>
      <c r="E1679" s="59" t="s">
        <v>302</v>
      </c>
      <c r="F1679" s="60">
        <f t="shared" ref="F1679:G1679" si="420">F1680+F1681+F1682+F1683+F1684+F1685+F1686+F1687</f>
        <v>37051659</v>
      </c>
      <c r="G1679" s="60">
        <f t="shared" si="420"/>
        <v>49004578.5</v>
      </c>
      <c r="H1679" s="78">
        <f t="shared" ref="H1679:H1687" si="421">F1679-G1679</f>
        <v>-11952919.5</v>
      </c>
    </row>
    <row r="1680" spans="1:8" x14ac:dyDescent="0.25">
      <c r="D1680">
        <v>2010</v>
      </c>
      <c r="E1680" t="s">
        <v>303</v>
      </c>
      <c r="F1680" s="9">
        <v>0</v>
      </c>
      <c r="G1680" s="9">
        <v>0</v>
      </c>
      <c r="H1680" s="19">
        <f t="shared" si="421"/>
        <v>0</v>
      </c>
    </row>
    <row r="1681" spans="3:8" x14ac:dyDescent="0.25">
      <c r="D1681">
        <v>2011</v>
      </c>
      <c r="E1681" t="s">
        <v>304</v>
      </c>
      <c r="F1681" s="9">
        <v>0</v>
      </c>
      <c r="G1681" s="9">
        <v>2655.5</v>
      </c>
      <c r="H1681" s="19">
        <f t="shared" si="421"/>
        <v>-2655.5</v>
      </c>
    </row>
    <row r="1682" spans="3:8" x14ac:dyDescent="0.25">
      <c r="D1682">
        <v>2012</v>
      </c>
      <c r="E1682" t="s">
        <v>305</v>
      </c>
      <c r="F1682" s="9">
        <v>0</v>
      </c>
      <c r="G1682" s="9">
        <v>0</v>
      </c>
      <c r="H1682" s="19">
        <f t="shared" si="421"/>
        <v>0</v>
      </c>
    </row>
    <row r="1683" spans="3:8" x14ac:dyDescent="0.25">
      <c r="D1683">
        <v>2013</v>
      </c>
      <c r="E1683" t="s">
        <v>306</v>
      </c>
      <c r="F1683" s="9">
        <v>0</v>
      </c>
      <c r="G1683" s="9">
        <v>0</v>
      </c>
      <c r="H1683" s="19">
        <f t="shared" si="421"/>
        <v>0</v>
      </c>
    </row>
    <row r="1684" spans="3:8" x14ac:dyDescent="0.25">
      <c r="D1684">
        <v>2014</v>
      </c>
      <c r="E1684" t="s">
        <v>307</v>
      </c>
      <c r="F1684" s="9">
        <v>37051659</v>
      </c>
      <c r="G1684" s="9">
        <v>49001923</v>
      </c>
      <c r="H1684" s="19">
        <f t="shared" si="421"/>
        <v>-11950264</v>
      </c>
    </row>
    <row r="1685" spans="3:8" x14ac:dyDescent="0.25">
      <c r="D1685">
        <v>2015</v>
      </c>
      <c r="E1685" t="s">
        <v>308</v>
      </c>
      <c r="F1685" s="9">
        <v>0</v>
      </c>
      <c r="G1685" s="9">
        <v>0</v>
      </c>
      <c r="H1685" s="19">
        <f t="shared" si="421"/>
        <v>0</v>
      </c>
    </row>
    <row r="1686" spans="3:8" x14ac:dyDescent="0.25">
      <c r="D1686">
        <v>2016</v>
      </c>
      <c r="E1686" t="s">
        <v>309</v>
      </c>
      <c r="F1686" s="9">
        <v>0</v>
      </c>
      <c r="G1686" s="9">
        <v>0</v>
      </c>
      <c r="H1686" s="19">
        <f t="shared" si="421"/>
        <v>0</v>
      </c>
    </row>
    <row r="1687" spans="3:8" x14ac:dyDescent="0.25">
      <c r="D1687">
        <v>2019</v>
      </c>
      <c r="E1687" t="s">
        <v>310</v>
      </c>
      <c r="F1687" s="9">
        <v>0</v>
      </c>
      <c r="G1687" s="9">
        <v>0</v>
      </c>
      <c r="H1687" s="19">
        <f t="shared" si="421"/>
        <v>0</v>
      </c>
    </row>
    <row r="1688" spans="3:8" x14ac:dyDescent="0.25">
      <c r="F1688" s="9"/>
      <c r="G1688" s="9"/>
      <c r="H1688" s="19"/>
    </row>
    <row r="1689" spans="3:8" x14ac:dyDescent="0.25">
      <c r="C1689" s="59">
        <v>204</v>
      </c>
      <c r="D1689" s="59"/>
      <c r="E1689" s="59" t="s">
        <v>311</v>
      </c>
      <c r="F1689" s="60">
        <f t="shared" ref="F1689:G1689" si="422">F1690+F1691+F1692+F1693+F1694+F1695+F1696+F1697</f>
        <v>1491640.0100000002</v>
      </c>
      <c r="G1689" s="60">
        <f t="shared" si="422"/>
        <v>4205594.0599999996</v>
      </c>
      <c r="H1689" s="78">
        <f t="shared" ref="H1689:H1697" si="423">F1689-G1689</f>
        <v>-2713954.0499999993</v>
      </c>
    </row>
    <row r="1690" spans="3:8" x14ac:dyDescent="0.25">
      <c r="D1690">
        <v>2040</v>
      </c>
      <c r="E1690" t="s">
        <v>3</v>
      </c>
      <c r="F1690" s="9">
        <v>0</v>
      </c>
      <c r="G1690" s="9">
        <v>0</v>
      </c>
      <c r="H1690" s="19">
        <f t="shared" si="423"/>
        <v>0</v>
      </c>
    </row>
    <row r="1691" spans="3:8" x14ac:dyDescent="0.25">
      <c r="D1691">
        <v>2041</v>
      </c>
      <c r="E1691" t="s">
        <v>312</v>
      </c>
      <c r="F1691" s="9">
        <v>1163319.1100000001</v>
      </c>
      <c r="G1691" s="9">
        <v>1399127.03</v>
      </c>
      <c r="H1691" s="19">
        <f t="shared" si="423"/>
        <v>-235807.91999999993</v>
      </c>
    </row>
    <row r="1692" spans="3:8" x14ac:dyDescent="0.25">
      <c r="D1692">
        <v>2042</v>
      </c>
      <c r="E1692" t="s">
        <v>218</v>
      </c>
      <c r="F1692" s="9">
        <v>328255.90000000002</v>
      </c>
      <c r="G1692" s="9">
        <v>2806467.03</v>
      </c>
      <c r="H1692" s="19">
        <f t="shared" si="423"/>
        <v>-2478211.13</v>
      </c>
    </row>
    <row r="1693" spans="3:8" x14ac:dyDescent="0.25">
      <c r="D1693">
        <v>2043</v>
      </c>
      <c r="E1693" t="s">
        <v>219</v>
      </c>
      <c r="F1693" s="9">
        <v>0</v>
      </c>
      <c r="G1693" s="9">
        <v>0</v>
      </c>
      <c r="H1693" s="19">
        <f t="shared" si="423"/>
        <v>0</v>
      </c>
    </row>
    <row r="1694" spans="3:8" x14ac:dyDescent="0.25">
      <c r="D1694">
        <v>2044</v>
      </c>
      <c r="E1694" t="s">
        <v>313</v>
      </c>
      <c r="F1694" s="9">
        <v>0</v>
      </c>
      <c r="G1694" s="9">
        <v>0</v>
      </c>
      <c r="H1694" s="19">
        <f t="shared" si="423"/>
        <v>0</v>
      </c>
    </row>
    <row r="1695" spans="3:8" x14ac:dyDescent="0.25">
      <c r="D1695">
        <v>2045</v>
      </c>
      <c r="E1695" t="s">
        <v>221</v>
      </c>
      <c r="F1695" s="9">
        <v>65</v>
      </c>
      <c r="G1695" s="9">
        <v>0</v>
      </c>
      <c r="H1695" s="19">
        <f t="shared" si="423"/>
        <v>65</v>
      </c>
    </row>
    <row r="1696" spans="3:8" x14ac:dyDescent="0.25">
      <c r="D1696">
        <v>2046</v>
      </c>
      <c r="E1696" t="s">
        <v>314</v>
      </c>
      <c r="F1696" s="9">
        <v>0</v>
      </c>
      <c r="G1696" s="9">
        <v>0</v>
      </c>
      <c r="H1696" s="19">
        <f t="shared" si="423"/>
        <v>0</v>
      </c>
    </row>
    <row r="1697" spans="3:8" x14ac:dyDescent="0.25">
      <c r="D1697">
        <v>2049</v>
      </c>
      <c r="E1697" t="s">
        <v>315</v>
      </c>
      <c r="F1697" s="9">
        <v>0</v>
      </c>
      <c r="G1697" s="9">
        <v>0</v>
      </c>
      <c r="H1697" s="19">
        <f t="shared" si="423"/>
        <v>0</v>
      </c>
    </row>
    <row r="1698" spans="3:8" x14ac:dyDescent="0.25">
      <c r="F1698" s="9"/>
      <c r="G1698" s="9"/>
      <c r="H1698" s="19"/>
    </row>
    <row r="1699" spans="3:8" x14ac:dyDescent="0.25">
      <c r="C1699" s="59">
        <v>205</v>
      </c>
      <c r="D1699" s="59"/>
      <c r="E1699" s="59" t="s">
        <v>316</v>
      </c>
      <c r="F1699" s="60">
        <f t="shared" ref="F1699:G1699" si="424">F1700+F1701+F1702+F1703+F1704+F1705+F1706+F1707+F1708+F1709</f>
        <v>420000</v>
      </c>
      <c r="G1699" s="60">
        <f t="shared" si="424"/>
        <v>420000</v>
      </c>
      <c r="H1699" s="78">
        <f t="shared" ref="H1699:H1709" si="425">F1699-G1699</f>
        <v>0</v>
      </c>
    </row>
    <row r="1700" spans="3:8" x14ac:dyDescent="0.25">
      <c r="D1700">
        <v>2050</v>
      </c>
      <c r="E1700" t="s">
        <v>317</v>
      </c>
      <c r="F1700" s="9">
        <v>420000</v>
      </c>
      <c r="G1700" s="9">
        <v>420000</v>
      </c>
      <c r="H1700" s="19">
        <f t="shared" si="425"/>
        <v>0</v>
      </c>
    </row>
    <row r="1701" spans="3:8" x14ac:dyDescent="0.25">
      <c r="D1701">
        <v>2051</v>
      </c>
      <c r="E1701" t="s">
        <v>318</v>
      </c>
      <c r="F1701" s="9">
        <v>0</v>
      </c>
      <c r="G1701" s="9">
        <v>0</v>
      </c>
      <c r="H1701" s="19">
        <f t="shared" si="425"/>
        <v>0</v>
      </c>
    </row>
    <row r="1702" spans="3:8" x14ac:dyDescent="0.25">
      <c r="D1702">
        <v>2052</v>
      </c>
      <c r="E1702" t="s">
        <v>319</v>
      </c>
      <c r="F1702" s="9">
        <v>0</v>
      </c>
      <c r="G1702" s="9">
        <v>0</v>
      </c>
      <c r="H1702" s="19">
        <f t="shared" si="425"/>
        <v>0</v>
      </c>
    </row>
    <row r="1703" spans="3:8" x14ac:dyDescent="0.25">
      <c r="D1703">
        <v>2053</v>
      </c>
      <c r="E1703" t="s">
        <v>320</v>
      </c>
      <c r="F1703" s="9">
        <v>0</v>
      </c>
      <c r="G1703" s="9">
        <v>0</v>
      </c>
      <c r="H1703" s="19">
        <f t="shared" si="425"/>
        <v>0</v>
      </c>
    </row>
    <row r="1704" spans="3:8" x14ac:dyDescent="0.25">
      <c r="D1704">
        <v>2054</v>
      </c>
      <c r="E1704" t="s">
        <v>321</v>
      </c>
      <c r="F1704" s="9">
        <v>0</v>
      </c>
      <c r="G1704" s="9">
        <v>0</v>
      </c>
      <c r="H1704" s="19">
        <f t="shared" si="425"/>
        <v>0</v>
      </c>
    </row>
    <row r="1705" spans="3:8" x14ac:dyDescent="0.25">
      <c r="D1705">
        <v>2055</v>
      </c>
      <c r="E1705" t="s">
        <v>322</v>
      </c>
      <c r="F1705" s="9">
        <v>0</v>
      </c>
      <c r="G1705" s="9">
        <v>0</v>
      </c>
      <c r="H1705" s="19">
        <f t="shared" si="425"/>
        <v>0</v>
      </c>
    </row>
    <row r="1706" spans="3:8" x14ac:dyDescent="0.25">
      <c r="D1706">
        <v>2056</v>
      </c>
      <c r="E1706" t="s">
        <v>323</v>
      </c>
      <c r="F1706" s="9">
        <v>0</v>
      </c>
      <c r="G1706" s="9">
        <v>0</v>
      </c>
      <c r="H1706" s="19">
        <f t="shared" si="425"/>
        <v>0</v>
      </c>
    </row>
    <row r="1707" spans="3:8" x14ac:dyDescent="0.25">
      <c r="D1707">
        <v>2057</v>
      </c>
      <c r="E1707" t="s">
        <v>324</v>
      </c>
      <c r="F1707" s="9">
        <v>0</v>
      </c>
      <c r="G1707" s="9">
        <v>0</v>
      </c>
      <c r="H1707" s="19">
        <f t="shared" si="425"/>
        <v>0</v>
      </c>
    </row>
    <row r="1708" spans="3:8" x14ac:dyDescent="0.25">
      <c r="D1708">
        <v>2058</v>
      </c>
      <c r="E1708" t="s">
        <v>325</v>
      </c>
      <c r="F1708" s="9">
        <v>0</v>
      </c>
      <c r="G1708" s="9">
        <v>0</v>
      </c>
      <c r="H1708" s="19">
        <f t="shared" si="425"/>
        <v>0</v>
      </c>
    </row>
    <row r="1709" spans="3:8" x14ac:dyDescent="0.25">
      <c r="D1709">
        <v>2059</v>
      </c>
      <c r="E1709" t="s">
        <v>326</v>
      </c>
      <c r="F1709" s="9">
        <v>0</v>
      </c>
      <c r="G1709" s="9">
        <v>0</v>
      </c>
      <c r="H1709" s="19">
        <f t="shared" si="425"/>
        <v>0</v>
      </c>
    </row>
    <row r="1710" spans="3:8" x14ac:dyDescent="0.25">
      <c r="F1710" s="9"/>
      <c r="G1710" s="9"/>
      <c r="H1710" s="19"/>
    </row>
    <row r="1711" spans="3:8" x14ac:dyDescent="0.25">
      <c r="C1711" s="59">
        <v>206</v>
      </c>
      <c r="D1711" s="59"/>
      <c r="E1711" s="59" t="s">
        <v>327</v>
      </c>
      <c r="F1711" s="60">
        <f t="shared" ref="F1711:G1711" si="426">F1712+F1713+F1714+F1715+F1716+F1717</f>
        <v>95091195.150000006</v>
      </c>
      <c r="G1711" s="60">
        <f t="shared" si="426"/>
        <v>74043576.549999997</v>
      </c>
      <c r="H1711" s="78">
        <f t="shared" ref="H1711:H1717" si="427">F1711-G1711</f>
        <v>21047618.600000009</v>
      </c>
    </row>
    <row r="1712" spans="3:8" x14ac:dyDescent="0.25">
      <c r="D1712">
        <v>2060</v>
      </c>
      <c r="E1712" t="s">
        <v>328</v>
      </c>
      <c r="F1712" s="9">
        <v>0</v>
      </c>
      <c r="G1712" s="9">
        <v>0</v>
      </c>
      <c r="H1712" s="19">
        <f t="shared" si="427"/>
        <v>0</v>
      </c>
    </row>
    <row r="1713" spans="3:8" x14ac:dyDescent="0.25">
      <c r="D1713">
        <v>2062</v>
      </c>
      <c r="E1713" t="s">
        <v>329</v>
      </c>
      <c r="F1713" s="9">
        <v>0</v>
      </c>
      <c r="G1713" s="9">
        <v>0</v>
      </c>
      <c r="H1713" s="19">
        <f t="shared" si="427"/>
        <v>0</v>
      </c>
    </row>
    <row r="1714" spans="3:8" x14ac:dyDescent="0.25">
      <c r="D1714">
        <v>2063</v>
      </c>
      <c r="E1714" t="s">
        <v>330</v>
      </c>
      <c r="F1714" s="9">
        <v>0</v>
      </c>
      <c r="G1714" s="9">
        <v>525950</v>
      </c>
      <c r="H1714" s="19">
        <f t="shared" si="427"/>
        <v>-525950</v>
      </c>
    </row>
    <row r="1715" spans="3:8" x14ac:dyDescent="0.25">
      <c r="D1715">
        <v>2064</v>
      </c>
      <c r="E1715" t="s">
        <v>331</v>
      </c>
      <c r="F1715" s="9">
        <v>95091195.150000006</v>
      </c>
      <c r="G1715" s="9">
        <v>72841626.549999997</v>
      </c>
      <c r="H1715" s="19">
        <f t="shared" si="427"/>
        <v>22249568.600000009</v>
      </c>
    </row>
    <row r="1716" spans="3:8" x14ac:dyDescent="0.25">
      <c r="D1716">
        <v>2067</v>
      </c>
      <c r="E1716" t="s">
        <v>332</v>
      </c>
      <c r="F1716" s="9">
        <v>0</v>
      </c>
      <c r="G1716" s="9">
        <v>0</v>
      </c>
      <c r="H1716" s="19">
        <f t="shared" si="427"/>
        <v>0</v>
      </c>
    </row>
    <row r="1717" spans="3:8" x14ac:dyDescent="0.25">
      <c r="D1717">
        <v>2069</v>
      </c>
      <c r="E1717" t="s">
        <v>333</v>
      </c>
      <c r="F1717" s="9">
        <v>0</v>
      </c>
      <c r="G1717" s="9">
        <v>676000</v>
      </c>
      <c r="H1717" s="19">
        <f t="shared" si="427"/>
        <v>-676000</v>
      </c>
    </row>
    <row r="1718" spans="3:8" x14ac:dyDescent="0.25">
      <c r="F1718" s="9"/>
      <c r="G1718" s="9"/>
      <c r="H1718" s="19"/>
    </row>
    <row r="1719" spans="3:8" x14ac:dyDescent="0.25">
      <c r="C1719" s="59">
        <v>208</v>
      </c>
      <c r="D1719" s="59"/>
      <c r="E1719" s="59" t="s">
        <v>334</v>
      </c>
      <c r="F1719" s="60">
        <f t="shared" ref="F1719:G1719" si="428">F1720+F1721+F1722+F1723+F1724+F1725+F1726+F1727+F1728</f>
        <v>0</v>
      </c>
      <c r="G1719" s="60">
        <f t="shared" si="428"/>
        <v>0</v>
      </c>
      <c r="H1719" s="78">
        <f t="shared" ref="H1719:H1728" si="429">F1719-G1719</f>
        <v>0</v>
      </c>
    </row>
    <row r="1720" spans="3:8" x14ac:dyDescent="0.25">
      <c r="D1720">
        <v>2081</v>
      </c>
      <c r="E1720" t="s">
        <v>335</v>
      </c>
      <c r="F1720" s="9">
        <v>0</v>
      </c>
      <c r="G1720" s="9">
        <v>0</v>
      </c>
      <c r="H1720" s="19">
        <f t="shared" si="429"/>
        <v>0</v>
      </c>
    </row>
    <row r="1721" spans="3:8" x14ac:dyDescent="0.25">
      <c r="D1721">
        <v>2082</v>
      </c>
      <c r="E1721" t="s">
        <v>336</v>
      </c>
      <c r="F1721" s="9">
        <v>0</v>
      </c>
      <c r="G1721" s="9">
        <v>0</v>
      </c>
      <c r="H1721" s="19">
        <f t="shared" si="429"/>
        <v>0</v>
      </c>
    </row>
    <row r="1722" spans="3:8" x14ac:dyDescent="0.25">
      <c r="D1722">
        <v>2083</v>
      </c>
      <c r="E1722" t="s">
        <v>337</v>
      </c>
      <c r="F1722" s="9">
        <v>0</v>
      </c>
      <c r="G1722" s="9">
        <v>0</v>
      </c>
      <c r="H1722" s="19">
        <f t="shared" si="429"/>
        <v>0</v>
      </c>
    </row>
    <row r="1723" spans="3:8" x14ac:dyDescent="0.25">
      <c r="D1723">
        <v>2084</v>
      </c>
      <c r="E1723" t="s">
        <v>338</v>
      </c>
      <c r="F1723" s="9">
        <v>0</v>
      </c>
      <c r="G1723" s="9">
        <v>0</v>
      </c>
      <c r="H1723" s="19">
        <f t="shared" si="429"/>
        <v>0</v>
      </c>
    </row>
    <row r="1724" spans="3:8" x14ac:dyDescent="0.25">
      <c r="D1724">
        <v>2085</v>
      </c>
      <c r="E1724" t="s">
        <v>339</v>
      </c>
      <c r="F1724" s="9">
        <v>0</v>
      </c>
      <c r="G1724" s="9">
        <v>0</v>
      </c>
      <c r="H1724" s="19">
        <f t="shared" si="429"/>
        <v>0</v>
      </c>
    </row>
    <row r="1725" spans="3:8" x14ac:dyDescent="0.25">
      <c r="D1725">
        <v>2086</v>
      </c>
      <c r="E1725" t="s">
        <v>340</v>
      </c>
      <c r="F1725" s="9">
        <v>0</v>
      </c>
      <c r="G1725" s="9">
        <v>0</v>
      </c>
      <c r="H1725" s="19">
        <f t="shared" si="429"/>
        <v>0</v>
      </c>
    </row>
    <row r="1726" spans="3:8" x14ac:dyDescent="0.25">
      <c r="D1726">
        <v>2087</v>
      </c>
      <c r="E1726" t="s">
        <v>341</v>
      </c>
      <c r="F1726" s="9">
        <v>0</v>
      </c>
      <c r="G1726" s="9">
        <v>0</v>
      </c>
      <c r="H1726" s="19">
        <f t="shared" si="429"/>
        <v>0</v>
      </c>
    </row>
    <row r="1727" spans="3:8" x14ac:dyDescent="0.25">
      <c r="D1727">
        <v>2088</v>
      </c>
      <c r="E1727" t="s">
        <v>342</v>
      </c>
      <c r="F1727" s="9">
        <v>0</v>
      </c>
      <c r="G1727" s="9">
        <v>0</v>
      </c>
      <c r="H1727" s="19">
        <f t="shared" si="429"/>
        <v>0</v>
      </c>
    </row>
    <row r="1728" spans="3:8" x14ac:dyDescent="0.25">
      <c r="D1728">
        <v>2089</v>
      </c>
      <c r="E1728" t="s">
        <v>343</v>
      </c>
      <c r="F1728" s="9">
        <v>0</v>
      </c>
      <c r="G1728" s="9">
        <v>0</v>
      </c>
      <c r="H1728" s="19">
        <f t="shared" si="429"/>
        <v>0</v>
      </c>
    </row>
    <row r="1729" spans="2:8" x14ac:dyDescent="0.25">
      <c r="F1729" s="9"/>
      <c r="G1729" s="9"/>
      <c r="H1729" s="19"/>
    </row>
    <row r="1730" spans="2:8" x14ac:dyDescent="0.25">
      <c r="C1730" s="59">
        <v>209</v>
      </c>
      <c r="D1730" s="59"/>
      <c r="E1730" s="59" t="s">
        <v>344</v>
      </c>
      <c r="F1730" s="60">
        <f t="shared" ref="F1730:G1730" si="430">F1731+F1732+F1733+F1734</f>
        <v>1871191.55</v>
      </c>
      <c r="G1730" s="60">
        <f t="shared" si="430"/>
        <v>1913033.45</v>
      </c>
      <c r="H1730" s="78">
        <f t="shared" ref="H1730:H1734" si="431">F1730-G1730</f>
        <v>-41841.899999999907</v>
      </c>
    </row>
    <row r="1731" spans="2:8" x14ac:dyDescent="0.25">
      <c r="D1731">
        <v>2090</v>
      </c>
      <c r="E1731" t="s">
        <v>344</v>
      </c>
      <c r="F1731" s="9">
        <v>0</v>
      </c>
      <c r="G1731" s="9">
        <v>0</v>
      </c>
      <c r="H1731" s="19">
        <f t="shared" si="431"/>
        <v>0</v>
      </c>
    </row>
    <row r="1732" spans="2:8" x14ac:dyDescent="0.25">
      <c r="D1732">
        <v>2091</v>
      </c>
      <c r="E1732" t="s">
        <v>345</v>
      </c>
      <c r="F1732" s="9">
        <v>1871191.55</v>
      </c>
      <c r="G1732" s="9">
        <v>1913033.45</v>
      </c>
      <c r="H1732" s="19">
        <f t="shared" si="431"/>
        <v>-41841.899999999907</v>
      </c>
    </row>
    <row r="1733" spans="2:8" x14ac:dyDescent="0.25">
      <c r="D1733">
        <v>2092</v>
      </c>
      <c r="E1733" t="s">
        <v>346</v>
      </c>
      <c r="F1733" s="9">
        <v>0</v>
      </c>
      <c r="G1733" s="9">
        <v>0</v>
      </c>
      <c r="H1733" s="19">
        <f t="shared" si="431"/>
        <v>0</v>
      </c>
    </row>
    <row r="1734" spans="2:8" x14ac:dyDescent="0.25">
      <c r="D1734">
        <v>2093</v>
      </c>
      <c r="E1734" t="s">
        <v>347</v>
      </c>
      <c r="F1734" s="9">
        <v>0</v>
      </c>
      <c r="G1734" s="9">
        <v>0</v>
      </c>
      <c r="H1734" s="19">
        <f t="shared" si="431"/>
        <v>0</v>
      </c>
    </row>
    <row r="1735" spans="2:8" x14ac:dyDescent="0.25">
      <c r="F1735" s="9"/>
      <c r="G1735" s="9"/>
      <c r="H1735" s="19"/>
    </row>
    <row r="1736" spans="2:8" x14ac:dyDescent="0.25">
      <c r="B1736" s="57">
        <v>29</v>
      </c>
      <c r="C1736" s="57"/>
      <c r="D1736" s="57"/>
      <c r="E1736" s="57" t="s">
        <v>348</v>
      </c>
      <c r="F1736" s="58">
        <f t="shared" ref="F1736:G1736" si="432">F1737+F1740+F1744+F1747+F1750+F1753+F1756+F1759+F1762</f>
        <v>31445698.129999999</v>
      </c>
      <c r="G1736" s="58">
        <f t="shared" si="432"/>
        <v>29205709.43</v>
      </c>
      <c r="H1736" s="77">
        <f t="shared" ref="H1736:H1738" si="433">F1736-G1736</f>
        <v>2239988.6999999993</v>
      </c>
    </row>
    <row r="1737" spans="2:8" x14ac:dyDescent="0.25">
      <c r="C1737" s="59">
        <v>290</v>
      </c>
      <c r="D1737" s="59"/>
      <c r="E1737" s="59" t="s">
        <v>349</v>
      </c>
      <c r="F1737" s="60">
        <f t="shared" ref="F1737:G1737" si="434">F1738</f>
        <v>23586793.18</v>
      </c>
      <c r="G1737" s="60">
        <f t="shared" si="434"/>
        <v>20036737.280000001</v>
      </c>
      <c r="H1737" s="78">
        <f t="shared" si="433"/>
        <v>3550055.8999999985</v>
      </c>
    </row>
    <row r="1738" spans="2:8" x14ac:dyDescent="0.25">
      <c r="D1738">
        <v>2900</v>
      </c>
      <c r="E1738" t="s">
        <v>349</v>
      </c>
      <c r="F1738" s="9">
        <v>23586793.18</v>
      </c>
      <c r="G1738" s="9">
        <v>20036737.280000001</v>
      </c>
      <c r="H1738" s="19">
        <f t="shared" si="433"/>
        <v>3550055.8999999985</v>
      </c>
    </row>
    <row r="1739" spans="2:8" x14ac:dyDescent="0.25">
      <c r="F1739" s="9"/>
      <c r="G1739" s="9"/>
      <c r="H1739" s="19"/>
    </row>
    <row r="1740" spans="2:8" x14ac:dyDescent="0.25">
      <c r="C1740" s="59">
        <v>291</v>
      </c>
      <c r="D1740" s="59"/>
      <c r="E1740" s="59" t="s">
        <v>350</v>
      </c>
      <c r="F1740" s="60">
        <f t="shared" ref="F1740:G1740" si="435">F1741+F1742</f>
        <v>0</v>
      </c>
      <c r="G1740" s="60">
        <f t="shared" si="435"/>
        <v>0</v>
      </c>
      <c r="H1740" s="78">
        <f t="shared" ref="H1740:H1742" si="436">F1740-G1740</f>
        <v>0</v>
      </c>
    </row>
    <row r="1741" spans="2:8" x14ac:dyDescent="0.25">
      <c r="D1741">
        <v>2910</v>
      </c>
      <c r="E1741" t="s">
        <v>350</v>
      </c>
      <c r="F1741" s="9">
        <v>0</v>
      </c>
      <c r="G1741" s="9">
        <v>0</v>
      </c>
      <c r="H1741" s="19">
        <f t="shared" si="436"/>
        <v>0</v>
      </c>
    </row>
    <row r="1742" spans="2:8" x14ac:dyDescent="0.25">
      <c r="D1742">
        <v>2911</v>
      </c>
      <c r="E1742" t="s">
        <v>351</v>
      </c>
      <c r="F1742" s="9">
        <v>0</v>
      </c>
      <c r="G1742" s="9">
        <v>0</v>
      </c>
      <c r="H1742" s="19">
        <f t="shared" si="436"/>
        <v>0</v>
      </c>
    </row>
    <row r="1743" spans="2:8" x14ac:dyDescent="0.25">
      <c r="F1743" s="9"/>
      <c r="G1743" s="9"/>
      <c r="H1743" s="19"/>
    </row>
    <row r="1744" spans="2:8" x14ac:dyDescent="0.25">
      <c r="C1744" s="59">
        <v>292</v>
      </c>
      <c r="D1744" s="59"/>
      <c r="E1744" s="59" t="s">
        <v>352</v>
      </c>
      <c r="F1744" s="60">
        <f t="shared" ref="F1744:G1744" si="437">F1745</f>
        <v>0</v>
      </c>
      <c r="G1744" s="60">
        <f t="shared" si="437"/>
        <v>0</v>
      </c>
      <c r="H1744" s="78">
        <f t="shared" ref="H1744:H1745" si="438">F1744-G1744</f>
        <v>0</v>
      </c>
    </row>
    <row r="1745" spans="3:8" x14ac:dyDescent="0.25">
      <c r="D1745">
        <v>2920</v>
      </c>
      <c r="E1745" t="s">
        <v>352</v>
      </c>
      <c r="F1745" s="9">
        <v>0</v>
      </c>
      <c r="G1745" s="9">
        <v>0</v>
      </c>
      <c r="H1745" s="19">
        <f t="shared" si="438"/>
        <v>0</v>
      </c>
    </row>
    <row r="1746" spans="3:8" x14ac:dyDescent="0.25">
      <c r="F1746" s="9"/>
      <c r="G1746" s="9"/>
      <c r="H1746" s="19"/>
    </row>
    <row r="1747" spans="3:8" x14ac:dyDescent="0.25">
      <c r="C1747" s="59">
        <v>293</v>
      </c>
      <c r="D1747" s="59"/>
      <c r="E1747" s="59" t="s">
        <v>353</v>
      </c>
      <c r="F1747" s="60">
        <f t="shared" ref="F1747:G1747" si="439">F1748</f>
        <v>4076651</v>
      </c>
      <c r="G1747" s="60">
        <f t="shared" si="439"/>
        <v>0</v>
      </c>
      <c r="H1747" s="78">
        <f t="shared" ref="H1747:H1748" si="440">F1747-G1747</f>
        <v>4076651</v>
      </c>
    </row>
    <row r="1748" spans="3:8" x14ac:dyDescent="0.25">
      <c r="D1748">
        <v>2930</v>
      </c>
      <c r="E1748" t="s">
        <v>353</v>
      </c>
      <c r="F1748" s="9">
        <v>4076651</v>
      </c>
      <c r="G1748" s="9">
        <v>0</v>
      </c>
      <c r="H1748" s="19">
        <f t="shared" si="440"/>
        <v>4076651</v>
      </c>
    </row>
    <row r="1749" spans="3:8" x14ac:dyDescent="0.25">
      <c r="F1749" s="9"/>
      <c r="G1749" s="9"/>
      <c r="H1749" s="19"/>
    </row>
    <row r="1750" spans="3:8" x14ac:dyDescent="0.25">
      <c r="C1750" s="59">
        <v>294</v>
      </c>
      <c r="D1750" s="59"/>
      <c r="E1750" s="59" t="s">
        <v>354</v>
      </c>
      <c r="F1750" s="60">
        <f t="shared" ref="F1750:G1750" si="441">F1751</f>
        <v>3150000</v>
      </c>
      <c r="G1750" s="60">
        <f t="shared" si="441"/>
        <v>8536651</v>
      </c>
      <c r="H1750" s="78">
        <f t="shared" ref="H1750:H1751" si="442">F1750-G1750</f>
        <v>-5386651</v>
      </c>
    </row>
    <row r="1751" spans="3:8" x14ac:dyDescent="0.25">
      <c r="D1751">
        <v>2940</v>
      </c>
      <c r="E1751" t="s">
        <v>354</v>
      </c>
      <c r="F1751" s="9">
        <v>3150000</v>
      </c>
      <c r="G1751" s="9">
        <v>8536651</v>
      </c>
      <c r="H1751" s="19">
        <f t="shared" si="442"/>
        <v>-5386651</v>
      </c>
    </row>
    <row r="1752" spans="3:8" x14ac:dyDescent="0.25">
      <c r="F1752" s="9"/>
      <c r="G1752" s="9"/>
      <c r="H1752" s="19"/>
    </row>
    <row r="1753" spans="3:8" x14ac:dyDescent="0.25">
      <c r="C1753" s="59">
        <v>295</v>
      </c>
      <c r="D1753" s="59"/>
      <c r="E1753" s="59" t="s">
        <v>355</v>
      </c>
      <c r="F1753" s="60">
        <f t="shared" ref="F1753:G1753" si="443">F1754</f>
        <v>0</v>
      </c>
      <c r="G1753" s="60">
        <f t="shared" si="443"/>
        <v>274203.45</v>
      </c>
      <c r="H1753" s="78">
        <f t="shared" ref="H1753:H1754" si="444">F1753-G1753</f>
        <v>-274203.45</v>
      </c>
    </row>
    <row r="1754" spans="3:8" x14ac:dyDescent="0.25">
      <c r="D1754">
        <v>2950</v>
      </c>
      <c r="E1754" t="s">
        <v>355</v>
      </c>
      <c r="F1754" s="9">
        <v>0</v>
      </c>
      <c r="G1754" s="9">
        <v>274203.45</v>
      </c>
      <c r="H1754" s="19">
        <f t="shared" si="444"/>
        <v>-274203.45</v>
      </c>
    </row>
    <row r="1755" spans="3:8" x14ac:dyDescent="0.25">
      <c r="F1755" s="9"/>
      <c r="G1755" s="9"/>
      <c r="H1755" s="19"/>
    </row>
    <row r="1756" spans="3:8" x14ac:dyDescent="0.25">
      <c r="C1756" s="59">
        <v>296</v>
      </c>
      <c r="D1756" s="59"/>
      <c r="E1756" s="59" t="s">
        <v>356</v>
      </c>
      <c r="F1756" s="60">
        <f t="shared" ref="F1756:G1756" si="445">F1757</f>
        <v>-3009318</v>
      </c>
      <c r="G1756" s="60">
        <f t="shared" si="445"/>
        <v>-3009318</v>
      </c>
      <c r="H1756" s="78">
        <f t="shared" ref="H1756:H1757" si="446">F1756-G1756</f>
        <v>0</v>
      </c>
    </row>
    <row r="1757" spans="3:8" x14ac:dyDescent="0.25">
      <c r="D1757">
        <v>2960</v>
      </c>
      <c r="E1757" t="s">
        <v>356</v>
      </c>
      <c r="F1757" s="9">
        <v>-3009318</v>
      </c>
      <c r="G1757" s="9">
        <v>-3009318</v>
      </c>
      <c r="H1757" s="19">
        <f t="shared" si="446"/>
        <v>0</v>
      </c>
    </row>
    <row r="1758" spans="3:8" x14ac:dyDescent="0.25">
      <c r="F1758" s="9"/>
      <c r="G1758" s="9"/>
      <c r="H1758" s="19"/>
    </row>
    <row r="1759" spans="3:8" x14ac:dyDescent="0.25">
      <c r="C1759" s="59">
        <v>298</v>
      </c>
      <c r="D1759" s="59"/>
      <c r="E1759" s="59" t="s">
        <v>357</v>
      </c>
      <c r="F1759" s="60">
        <f t="shared" ref="F1759:G1759" si="447">F1760</f>
        <v>0</v>
      </c>
      <c r="G1759" s="60">
        <f t="shared" si="447"/>
        <v>0</v>
      </c>
      <c r="H1759" s="78">
        <f t="shared" ref="H1759:H1760" si="448">F1759-G1759</f>
        <v>0</v>
      </c>
    </row>
    <row r="1760" spans="3:8" x14ac:dyDescent="0.25">
      <c r="D1760">
        <v>2980</v>
      </c>
      <c r="E1760" t="s">
        <v>357</v>
      </c>
      <c r="F1760" s="9">
        <v>0</v>
      </c>
      <c r="G1760" s="9">
        <v>0</v>
      </c>
      <c r="H1760" s="19">
        <f t="shared" si="448"/>
        <v>0</v>
      </c>
    </row>
    <row r="1761" spans="1:8" x14ac:dyDescent="0.25">
      <c r="F1761" s="9"/>
      <c r="G1761" s="9"/>
      <c r="H1761" s="19"/>
    </row>
    <row r="1762" spans="1:8" x14ac:dyDescent="0.25">
      <c r="C1762" s="59">
        <v>299</v>
      </c>
      <c r="D1762" s="59"/>
      <c r="E1762" s="59" t="s">
        <v>358</v>
      </c>
      <c r="F1762" s="60">
        <f t="shared" ref="F1762:G1762" si="449">F1763+F1764</f>
        <v>3641571.9499999997</v>
      </c>
      <c r="G1762" s="60">
        <f t="shared" si="449"/>
        <v>3367435.7</v>
      </c>
      <c r="H1762" s="78">
        <f t="shared" ref="H1762:H1764" si="450">F1762-G1762</f>
        <v>274136.24999999953</v>
      </c>
    </row>
    <row r="1763" spans="1:8" x14ac:dyDescent="0.25">
      <c r="D1763">
        <v>2990</v>
      </c>
      <c r="E1763" t="s">
        <v>358</v>
      </c>
      <c r="F1763" s="19">
        <v>-67.2</v>
      </c>
      <c r="G1763" s="19">
        <v>-574634.73</v>
      </c>
      <c r="H1763" s="19">
        <f t="shared" si="450"/>
        <v>574567.53</v>
      </c>
    </row>
    <row r="1764" spans="1:8" x14ac:dyDescent="0.25">
      <c r="D1764">
        <v>2999</v>
      </c>
      <c r="E1764" t="s">
        <v>359</v>
      </c>
      <c r="F1764" s="19">
        <v>3641639.15</v>
      </c>
      <c r="G1764" s="19">
        <v>3942070.43</v>
      </c>
      <c r="H1764" s="19">
        <f t="shared" si="450"/>
        <v>-300431.28000000026</v>
      </c>
    </row>
    <row r="1765" spans="1:8" x14ac:dyDescent="0.25">
      <c r="F1765" s="9"/>
      <c r="G1765" s="9"/>
      <c r="H1765" s="19"/>
    </row>
    <row r="1766" spans="1:8" x14ac:dyDescent="0.25">
      <c r="A1766" s="27"/>
      <c r="B1766" s="27"/>
      <c r="C1766" s="27"/>
      <c r="D1766" s="27"/>
      <c r="E1766" s="27"/>
      <c r="F1766" s="27"/>
      <c r="G1766" s="27"/>
      <c r="H1766" s="28"/>
    </row>
    <row r="1767" spans="1:8" x14ac:dyDescent="0.25">
      <c r="H1767" s="19"/>
    </row>
    <row r="1768" spans="1:8" x14ac:dyDescent="0.25">
      <c r="H1768" s="19"/>
    </row>
    <row r="1769" spans="1:8" ht="26.25" x14ac:dyDescent="0.4">
      <c r="A1769" s="1" t="s">
        <v>360</v>
      </c>
      <c r="B1769" s="2"/>
      <c r="C1769" s="2"/>
      <c r="D1769" s="2"/>
      <c r="E1769" s="34"/>
      <c r="F1769" s="18">
        <v>2021</v>
      </c>
      <c r="G1769" s="18">
        <v>2020</v>
      </c>
      <c r="H1769" s="20" t="s">
        <v>125</v>
      </c>
    </row>
    <row r="1770" spans="1:8" x14ac:dyDescent="0.25">
      <c r="A1770" t="s">
        <v>0</v>
      </c>
      <c r="F1770" s="3">
        <v>1359</v>
      </c>
      <c r="G1770" s="3">
        <v>1371</v>
      </c>
      <c r="H1770" s="79">
        <f>F1770-G1770</f>
        <v>-12</v>
      </c>
    </row>
    <row r="1771" spans="1:8" x14ac:dyDescent="0.25">
      <c r="F1771" s="4" t="s">
        <v>133</v>
      </c>
      <c r="G1771" s="4" t="s">
        <v>133</v>
      </c>
      <c r="H1771" s="80" t="s">
        <v>133</v>
      </c>
    </row>
    <row r="1772" spans="1:8" ht="21" x14ac:dyDescent="0.35">
      <c r="A1772" s="49">
        <v>1</v>
      </c>
      <c r="B1772" s="49"/>
      <c r="C1772" s="49"/>
      <c r="D1772" s="49"/>
      <c r="E1772" s="49" t="s">
        <v>193</v>
      </c>
      <c r="F1772" s="50">
        <f t="shared" ref="F1772:G1772" si="451">F1774+F1782+F1792+F1798+F1808+F1815+F1821+F1829+F1836+F1847+F1853+F1864+F1875</f>
        <v>10939291.530000001</v>
      </c>
      <c r="G1772" s="50">
        <f t="shared" si="451"/>
        <v>11072422.870000001</v>
      </c>
      <c r="H1772" s="72">
        <f>F1772-G1772</f>
        <v>-133131.33999999985</v>
      </c>
    </row>
    <row r="1773" spans="1:8" x14ac:dyDescent="0.25">
      <c r="A1773" s="34"/>
      <c r="B1773" s="51">
        <v>10</v>
      </c>
      <c r="C1773" s="51"/>
      <c r="D1773" s="51"/>
      <c r="E1773" s="51" t="s">
        <v>194</v>
      </c>
      <c r="F1773" s="52">
        <f t="shared" ref="F1773:G1773" si="452">F1774+F1782+F1792+F1798+F1808+F1815+F1821+F1829</f>
        <v>3552476.3299999996</v>
      </c>
      <c r="G1773" s="52">
        <f t="shared" si="452"/>
        <v>4231787.96</v>
      </c>
      <c r="H1773" s="73">
        <f>F1773-G1773</f>
        <v>-679311.63000000035</v>
      </c>
    </row>
    <row r="1774" spans="1:8" x14ac:dyDescent="0.25">
      <c r="A1774" s="35"/>
      <c r="B1774" s="35"/>
      <c r="C1774" s="39">
        <v>100</v>
      </c>
      <c r="D1774" s="39"/>
      <c r="E1774" s="39" t="s">
        <v>195</v>
      </c>
      <c r="F1774" s="40">
        <f t="shared" ref="F1774:G1774" si="453">F1775+F1776+F1777+F1778+F1779+F1780</f>
        <v>554893.13</v>
      </c>
      <c r="G1774" s="40">
        <f t="shared" si="453"/>
        <v>591818.89</v>
      </c>
      <c r="H1774" s="74">
        <f>F1774-G1774</f>
        <v>-36925.760000000009</v>
      </c>
    </row>
    <row r="1775" spans="1:8" x14ac:dyDescent="0.25">
      <c r="D1775">
        <v>1000</v>
      </c>
      <c r="E1775" t="s">
        <v>196</v>
      </c>
      <c r="F1775" s="9">
        <v>9244.36</v>
      </c>
      <c r="G1775" s="9">
        <v>13546.16</v>
      </c>
      <c r="H1775" s="19">
        <f>F1775-G1775</f>
        <v>-4301.7999999999993</v>
      </c>
    </row>
    <row r="1776" spans="1:8" x14ac:dyDescent="0.25">
      <c r="D1776">
        <v>1001</v>
      </c>
      <c r="E1776" t="s">
        <v>197</v>
      </c>
      <c r="F1776" s="9">
        <v>94376.73</v>
      </c>
      <c r="G1776" s="9">
        <v>76317.119999999995</v>
      </c>
      <c r="H1776" s="19">
        <f t="shared" ref="H1776:H1780" si="454">F1776-G1776</f>
        <v>18059.61</v>
      </c>
    </row>
    <row r="1777" spans="1:8" x14ac:dyDescent="0.25">
      <c r="D1777">
        <v>1002</v>
      </c>
      <c r="E1777" t="s">
        <v>198</v>
      </c>
      <c r="F1777" s="9">
        <v>451272.04</v>
      </c>
      <c r="G1777" s="9">
        <v>501955.61</v>
      </c>
      <c r="H1777" s="19">
        <f t="shared" si="454"/>
        <v>-50683.570000000007</v>
      </c>
    </row>
    <row r="1778" spans="1:8" x14ac:dyDescent="0.25">
      <c r="D1778">
        <v>1003</v>
      </c>
      <c r="E1778" t="s">
        <v>199</v>
      </c>
      <c r="F1778" s="9">
        <v>0</v>
      </c>
      <c r="G1778" s="9">
        <v>0</v>
      </c>
      <c r="H1778" s="19">
        <f t="shared" si="454"/>
        <v>0</v>
      </c>
    </row>
    <row r="1779" spans="1:8" x14ac:dyDescent="0.25">
      <c r="D1779">
        <v>1004</v>
      </c>
      <c r="E1779" t="s">
        <v>200</v>
      </c>
      <c r="F1779" s="9">
        <v>0</v>
      </c>
      <c r="G1779" s="9">
        <v>0</v>
      </c>
      <c r="H1779" s="19">
        <f t="shared" si="454"/>
        <v>0</v>
      </c>
    </row>
    <row r="1780" spans="1:8" x14ac:dyDescent="0.25">
      <c r="D1780">
        <v>1009</v>
      </c>
      <c r="E1780" t="s">
        <v>201</v>
      </c>
      <c r="F1780" s="9">
        <v>0</v>
      </c>
      <c r="G1780" s="9">
        <v>0</v>
      </c>
      <c r="H1780" s="19">
        <f t="shared" si="454"/>
        <v>0</v>
      </c>
    </row>
    <row r="1781" spans="1:8" x14ac:dyDescent="0.25">
      <c r="F1781" s="9"/>
      <c r="G1781" s="9"/>
      <c r="H1781" s="19"/>
    </row>
    <row r="1782" spans="1:8" x14ac:dyDescent="0.25">
      <c r="A1782" s="35"/>
      <c r="B1782" s="35"/>
      <c r="C1782" s="39">
        <v>101</v>
      </c>
      <c r="D1782" s="39"/>
      <c r="E1782" s="39" t="s">
        <v>202</v>
      </c>
      <c r="F1782" s="40">
        <f t="shared" ref="F1782:G1782" si="455">F1783+F1784+F1785+F1786+F1787+F1788+F1789+F1790</f>
        <v>1213204.5699999998</v>
      </c>
      <c r="G1782" s="40">
        <f t="shared" si="455"/>
        <v>1239987.52</v>
      </c>
      <c r="H1782" s="74">
        <f t="shared" ref="H1782:H1790" si="456">F1782-G1782</f>
        <v>-26782.950000000186</v>
      </c>
    </row>
    <row r="1783" spans="1:8" x14ac:dyDescent="0.25">
      <c r="D1783">
        <v>1010</v>
      </c>
      <c r="E1783" t="s">
        <v>203</v>
      </c>
      <c r="F1783" s="9">
        <v>555729.12</v>
      </c>
      <c r="G1783" s="9">
        <v>505492.4</v>
      </c>
      <c r="H1783" s="19">
        <f t="shared" si="456"/>
        <v>50236.719999999972</v>
      </c>
    </row>
    <row r="1784" spans="1:8" x14ac:dyDescent="0.25">
      <c r="D1784">
        <v>1011</v>
      </c>
      <c r="E1784" t="s">
        <v>204</v>
      </c>
      <c r="F1784" s="9">
        <v>31249.94</v>
      </c>
      <c r="G1784" s="9">
        <v>19222.939999999999</v>
      </c>
      <c r="H1784" s="19">
        <f t="shared" si="456"/>
        <v>12027</v>
      </c>
    </row>
    <row r="1785" spans="1:8" x14ac:dyDescent="0.25">
      <c r="D1785">
        <v>1012</v>
      </c>
      <c r="E1785" t="s">
        <v>205</v>
      </c>
      <c r="F1785" s="9">
        <v>625367.92000000004</v>
      </c>
      <c r="G1785" s="9">
        <v>714524.74</v>
      </c>
      <c r="H1785" s="19">
        <f t="shared" si="456"/>
        <v>-89156.819999999949</v>
      </c>
    </row>
    <row r="1786" spans="1:8" x14ac:dyDescent="0.25">
      <c r="D1786">
        <v>1013</v>
      </c>
      <c r="E1786" t="s">
        <v>206</v>
      </c>
      <c r="F1786" s="9">
        <v>0</v>
      </c>
      <c r="G1786" s="9">
        <v>0</v>
      </c>
      <c r="H1786" s="19">
        <f t="shared" si="456"/>
        <v>0</v>
      </c>
    </row>
    <row r="1787" spans="1:8" x14ac:dyDescent="0.25">
      <c r="D1787">
        <v>1014</v>
      </c>
      <c r="E1787" t="s">
        <v>207</v>
      </c>
      <c r="F1787" s="9">
        <v>0</v>
      </c>
      <c r="G1787" s="9">
        <v>0</v>
      </c>
      <c r="H1787" s="19">
        <f t="shared" si="456"/>
        <v>0</v>
      </c>
    </row>
    <row r="1788" spans="1:8" x14ac:dyDescent="0.25">
      <c r="D1788">
        <v>1015</v>
      </c>
      <c r="E1788" t="s">
        <v>208</v>
      </c>
      <c r="F1788" s="9">
        <v>249.95</v>
      </c>
      <c r="G1788" s="9">
        <v>433.45</v>
      </c>
      <c r="H1788" s="19">
        <f t="shared" si="456"/>
        <v>-183.5</v>
      </c>
    </row>
    <row r="1789" spans="1:8" x14ac:dyDescent="0.25">
      <c r="D1789">
        <v>1016</v>
      </c>
      <c r="E1789" t="s">
        <v>209</v>
      </c>
      <c r="F1789" s="9">
        <v>0</v>
      </c>
      <c r="G1789" s="9">
        <v>0</v>
      </c>
      <c r="H1789" s="19">
        <f t="shared" si="456"/>
        <v>0</v>
      </c>
    </row>
    <row r="1790" spans="1:8" x14ac:dyDescent="0.25">
      <c r="D1790">
        <v>1019</v>
      </c>
      <c r="E1790" t="s">
        <v>210</v>
      </c>
      <c r="F1790" s="9">
        <v>607.64</v>
      </c>
      <c r="G1790" s="9">
        <v>313.99</v>
      </c>
      <c r="H1790" s="19">
        <f t="shared" si="456"/>
        <v>293.64999999999998</v>
      </c>
    </row>
    <row r="1791" spans="1:8" x14ac:dyDescent="0.25">
      <c r="F1791" s="9"/>
      <c r="G1791" s="9"/>
      <c r="H1791" s="19"/>
    </row>
    <row r="1792" spans="1:8" x14ac:dyDescent="0.25">
      <c r="C1792" s="39">
        <v>102</v>
      </c>
      <c r="D1792" s="39"/>
      <c r="E1792" s="39" t="s">
        <v>211</v>
      </c>
      <c r="F1792" s="40">
        <f t="shared" ref="F1792:G1792" si="457">F1793+F1794+F1795+F1796</f>
        <v>0</v>
      </c>
      <c r="G1792" s="40">
        <f t="shared" si="457"/>
        <v>0</v>
      </c>
      <c r="H1792" s="74">
        <f t="shared" ref="H1792:H1796" si="458">F1792-G1792</f>
        <v>0</v>
      </c>
    </row>
    <row r="1793" spans="3:8" x14ac:dyDescent="0.25">
      <c r="D1793">
        <v>1020</v>
      </c>
      <c r="E1793" t="s">
        <v>212</v>
      </c>
      <c r="F1793" s="9">
        <v>0</v>
      </c>
      <c r="G1793" s="9">
        <v>0</v>
      </c>
      <c r="H1793" s="19">
        <f t="shared" si="458"/>
        <v>0</v>
      </c>
    </row>
    <row r="1794" spans="3:8" x14ac:dyDescent="0.25">
      <c r="D1794">
        <v>1022</v>
      </c>
      <c r="E1794" t="s">
        <v>213</v>
      </c>
      <c r="F1794" s="9">
        <v>0</v>
      </c>
      <c r="G1794" s="9">
        <v>0</v>
      </c>
      <c r="H1794" s="19">
        <f t="shared" si="458"/>
        <v>0</v>
      </c>
    </row>
    <row r="1795" spans="3:8" x14ac:dyDescent="0.25">
      <c r="D1795">
        <v>1023</v>
      </c>
      <c r="E1795" t="s">
        <v>214</v>
      </c>
      <c r="F1795" s="9">
        <v>0</v>
      </c>
      <c r="G1795" s="9">
        <v>0</v>
      </c>
      <c r="H1795" s="19">
        <f t="shared" si="458"/>
        <v>0</v>
      </c>
    </row>
    <row r="1796" spans="3:8" x14ac:dyDescent="0.25">
      <c r="D1796">
        <v>1029</v>
      </c>
      <c r="E1796" t="s">
        <v>215</v>
      </c>
      <c r="F1796" s="9">
        <v>0</v>
      </c>
      <c r="G1796" s="9">
        <v>0</v>
      </c>
      <c r="H1796" s="19">
        <f t="shared" si="458"/>
        <v>0</v>
      </c>
    </row>
    <row r="1797" spans="3:8" x14ac:dyDescent="0.25">
      <c r="F1797" s="9"/>
      <c r="G1797" s="9"/>
      <c r="H1797" s="19"/>
    </row>
    <row r="1798" spans="3:8" x14ac:dyDescent="0.25">
      <c r="C1798" s="39">
        <v>104</v>
      </c>
      <c r="D1798" s="39"/>
      <c r="E1798" s="39" t="s">
        <v>216</v>
      </c>
      <c r="F1798" s="40">
        <f t="shared" ref="F1798:G1798" si="459">F1799+F1800+F1801+F1802+F1803+F1804+F1805+F1806</f>
        <v>750960.63</v>
      </c>
      <c r="G1798" s="40">
        <f t="shared" si="459"/>
        <v>728013.55</v>
      </c>
      <c r="H1798" s="74">
        <f t="shared" ref="H1798:H1806" si="460">F1798-G1798</f>
        <v>22947.079999999958</v>
      </c>
    </row>
    <row r="1799" spans="3:8" x14ac:dyDescent="0.25">
      <c r="D1799">
        <v>1040</v>
      </c>
      <c r="E1799" t="s">
        <v>3</v>
      </c>
      <c r="F1799" s="9">
        <v>0</v>
      </c>
      <c r="G1799" s="9">
        <v>1557.95</v>
      </c>
      <c r="H1799" s="19">
        <f t="shared" si="460"/>
        <v>-1557.95</v>
      </c>
    </row>
    <row r="1800" spans="3:8" x14ac:dyDescent="0.25">
      <c r="D1800">
        <v>1041</v>
      </c>
      <c r="E1800" t="s">
        <v>217</v>
      </c>
      <c r="F1800" s="9">
        <v>230296.27</v>
      </c>
      <c r="G1800" s="9">
        <v>317667.34999999998</v>
      </c>
      <c r="H1800" s="19">
        <f t="shared" si="460"/>
        <v>-87371.079999999987</v>
      </c>
    </row>
    <row r="1801" spans="3:8" x14ac:dyDescent="0.25">
      <c r="D1801">
        <v>1042</v>
      </c>
      <c r="E1801" t="s">
        <v>218</v>
      </c>
      <c r="F1801" s="9">
        <v>33397.85</v>
      </c>
      <c r="G1801" s="9">
        <v>83.45</v>
      </c>
      <c r="H1801" s="19">
        <f t="shared" si="460"/>
        <v>33314.400000000001</v>
      </c>
    </row>
    <row r="1802" spans="3:8" x14ac:dyDescent="0.25">
      <c r="D1802">
        <v>1043</v>
      </c>
      <c r="E1802" t="s">
        <v>219</v>
      </c>
      <c r="F1802" s="9">
        <v>487266.51</v>
      </c>
      <c r="G1802" s="9">
        <v>408704.8</v>
      </c>
      <c r="H1802" s="19">
        <f t="shared" si="460"/>
        <v>78561.710000000021</v>
      </c>
    </row>
    <row r="1803" spans="3:8" x14ac:dyDescent="0.25">
      <c r="D1803">
        <v>1044</v>
      </c>
      <c r="E1803" t="s">
        <v>220</v>
      </c>
      <c r="F1803" s="9">
        <v>0</v>
      </c>
      <c r="G1803" s="9">
        <v>0</v>
      </c>
      <c r="H1803" s="19">
        <f t="shared" si="460"/>
        <v>0</v>
      </c>
    </row>
    <row r="1804" spans="3:8" x14ac:dyDescent="0.25">
      <c r="D1804">
        <v>1045</v>
      </c>
      <c r="E1804" t="s">
        <v>221</v>
      </c>
      <c r="F1804" s="9">
        <v>0</v>
      </c>
      <c r="G1804" s="9">
        <v>0</v>
      </c>
      <c r="H1804" s="19">
        <f t="shared" si="460"/>
        <v>0</v>
      </c>
    </row>
    <row r="1805" spans="3:8" x14ac:dyDescent="0.25">
      <c r="D1805">
        <v>1046</v>
      </c>
      <c r="E1805" t="s">
        <v>222</v>
      </c>
      <c r="F1805" s="9">
        <v>0</v>
      </c>
      <c r="G1805" s="9">
        <v>0</v>
      </c>
      <c r="H1805" s="19">
        <f t="shared" si="460"/>
        <v>0</v>
      </c>
    </row>
    <row r="1806" spans="3:8" x14ac:dyDescent="0.25">
      <c r="D1806">
        <v>1049</v>
      </c>
      <c r="E1806" t="s">
        <v>223</v>
      </c>
      <c r="F1806" s="9">
        <v>0</v>
      </c>
      <c r="G1806" s="9">
        <v>0</v>
      </c>
      <c r="H1806" s="19">
        <f t="shared" si="460"/>
        <v>0</v>
      </c>
    </row>
    <row r="1807" spans="3:8" x14ac:dyDescent="0.25">
      <c r="F1807" s="9"/>
      <c r="G1807" s="9"/>
      <c r="H1807" s="19"/>
    </row>
    <row r="1808" spans="3:8" x14ac:dyDescent="0.25">
      <c r="C1808" s="39">
        <v>106</v>
      </c>
      <c r="D1808" s="39"/>
      <c r="E1808" s="39" t="s">
        <v>224</v>
      </c>
      <c r="F1808" s="40">
        <f t="shared" ref="F1808:G1808" si="461">F1809+F1810+F1811+F1812+F1813</f>
        <v>0</v>
      </c>
      <c r="G1808" s="40">
        <f t="shared" si="461"/>
        <v>0</v>
      </c>
      <c r="H1808" s="74">
        <f t="shared" ref="H1808:H1813" si="462">F1808-G1808</f>
        <v>0</v>
      </c>
    </row>
    <row r="1809" spans="3:8" x14ac:dyDescent="0.25">
      <c r="D1809">
        <v>1060</v>
      </c>
      <c r="E1809" t="s">
        <v>225</v>
      </c>
      <c r="F1809" s="9">
        <v>0</v>
      </c>
      <c r="G1809" s="9">
        <v>0</v>
      </c>
      <c r="H1809" s="19">
        <f t="shared" si="462"/>
        <v>0</v>
      </c>
    </row>
    <row r="1810" spans="3:8" x14ac:dyDescent="0.25">
      <c r="D1810">
        <v>1061</v>
      </c>
      <c r="E1810" t="s">
        <v>226</v>
      </c>
      <c r="F1810" s="9">
        <v>0</v>
      </c>
      <c r="G1810" s="9">
        <v>0</v>
      </c>
      <c r="H1810" s="19">
        <f t="shared" si="462"/>
        <v>0</v>
      </c>
    </row>
    <row r="1811" spans="3:8" x14ac:dyDescent="0.25">
      <c r="D1811">
        <v>1062</v>
      </c>
      <c r="E1811" t="s">
        <v>227</v>
      </c>
      <c r="F1811" s="9">
        <v>0</v>
      </c>
      <c r="G1811" s="9">
        <v>0</v>
      </c>
      <c r="H1811" s="19">
        <f t="shared" si="462"/>
        <v>0</v>
      </c>
    </row>
    <row r="1812" spans="3:8" x14ac:dyDescent="0.25">
      <c r="D1812">
        <v>1063</v>
      </c>
      <c r="E1812" t="s">
        <v>228</v>
      </c>
      <c r="F1812" s="9">
        <v>0</v>
      </c>
      <c r="G1812" s="9">
        <v>0</v>
      </c>
      <c r="H1812" s="19">
        <f t="shared" si="462"/>
        <v>0</v>
      </c>
    </row>
    <row r="1813" spans="3:8" x14ac:dyDescent="0.25">
      <c r="D1813">
        <v>1068</v>
      </c>
      <c r="E1813" t="s">
        <v>229</v>
      </c>
      <c r="F1813" s="9">
        <v>0</v>
      </c>
      <c r="G1813" s="9">
        <v>0</v>
      </c>
      <c r="H1813" s="19">
        <f t="shared" si="462"/>
        <v>0</v>
      </c>
    </row>
    <row r="1814" spans="3:8" x14ac:dyDescent="0.25">
      <c r="F1814" s="9"/>
      <c r="G1814" s="9"/>
      <c r="H1814" s="19"/>
    </row>
    <row r="1815" spans="3:8" x14ac:dyDescent="0.25">
      <c r="C1815" s="39">
        <v>107</v>
      </c>
      <c r="D1815" s="39"/>
      <c r="E1815" s="39" t="s">
        <v>230</v>
      </c>
      <c r="F1815" s="40">
        <f t="shared" ref="F1815:G1815" si="463">F1816+F1817+F1818+F1819</f>
        <v>1250</v>
      </c>
      <c r="G1815" s="40">
        <f t="shared" si="463"/>
        <v>1240</v>
      </c>
      <c r="H1815" s="74">
        <f t="shared" ref="H1815:H1819" si="464">F1815-G1815</f>
        <v>10</v>
      </c>
    </row>
    <row r="1816" spans="3:8" x14ac:dyDescent="0.25">
      <c r="D1816">
        <v>1070</v>
      </c>
      <c r="E1816" t="s">
        <v>231</v>
      </c>
      <c r="F1816" s="9">
        <v>1250</v>
      </c>
      <c r="G1816" s="9">
        <v>1240</v>
      </c>
      <c r="H1816" s="19">
        <f t="shared" si="464"/>
        <v>10</v>
      </c>
    </row>
    <row r="1817" spans="3:8" x14ac:dyDescent="0.25">
      <c r="D1817">
        <v>1071</v>
      </c>
      <c r="E1817" t="s">
        <v>232</v>
      </c>
      <c r="F1817" s="9">
        <v>0</v>
      </c>
      <c r="G1817" s="9">
        <v>0</v>
      </c>
      <c r="H1817" s="19">
        <f t="shared" si="464"/>
        <v>0</v>
      </c>
    </row>
    <row r="1818" spans="3:8" x14ac:dyDescent="0.25">
      <c r="D1818">
        <v>1072</v>
      </c>
      <c r="E1818" t="s">
        <v>233</v>
      </c>
      <c r="F1818" s="9">
        <v>0</v>
      </c>
      <c r="G1818" s="9">
        <v>0</v>
      </c>
      <c r="H1818" s="19">
        <f t="shared" si="464"/>
        <v>0</v>
      </c>
    </row>
    <row r="1819" spans="3:8" x14ac:dyDescent="0.25">
      <c r="D1819">
        <v>1079</v>
      </c>
      <c r="E1819" t="s">
        <v>234</v>
      </c>
      <c r="F1819" s="9">
        <v>0</v>
      </c>
      <c r="G1819" s="9">
        <v>0</v>
      </c>
      <c r="H1819" s="19">
        <f t="shared" si="464"/>
        <v>0</v>
      </c>
    </row>
    <row r="1820" spans="3:8" x14ac:dyDescent="0.25">
      <c r="F1820" s="9"/>
      <c r="G1820" s="9"/>
      <c r="H1820" s="19"/>
    </row>
    <row r="1821" spans="3:8" x14ac:dyDescent="0.25">
      <c r="C1821" s="39">
        <v>108</v>
      </c>
      <c r="D1821" s="39"/>
      <c r="E1821" s="39" t="s">
        <v>235</v>
      </c>
      <c r="F1821" s="40">
        <f t="shared" ref="F1821:G1821" si="465">F1822+F1823+F1824+F1825+F1826+F1827</f>
        <v>1032168</v>
      </c>
      <c r="G1821" s="40">
        <f t="shared" si="465"/>
        <v>1670728</v>
      </c>
      <c r="H1821" s="74">
        <f t="shared" ref="H1821:H1827" si="466">F1821-G1821</f>
        <v>-638560</v>
      </c>
    </row>
    <row r="1822" spans="3:8" x14ac:dyDescent="0.25">
      <c r="D1822">
        <v>1080</v>
      </c>
      <c r="E1822" t="s">
        <v>236</v>
      </c>
      <c r="F1822" s="9">
        <v>581618</v>
      </c>
      <c r="G1822" s="9">
        <v>1220178</v>
      </c>
      <c r="H1822" s="19">
        <f t="shared" si="466"/>
        <v>-638560</v>
      </c>
    </row>
    <row r="1823" spans="3:8" x14ac:dyDescent="0.25">
      <c r="D1823">
        <v>1084</v>
      </c>
      <c r="E1823" t="s">
        <v>237</v>
      </c>
      <c r="F1823" s="9">
        <v>450550</v>
      </c>
      <c r="G1823" s="9">
        <v>450550</v>
      </c>
      <c r="H1823" s="19">
        <f t="shared" si="466"/>
        <v>0</v>
      </c>
    </row>
    <row r="1824" spans="3:8" x14ac:dyDescent="0.25">
      <c r="D1824">
        <v>1086</v>
      </c>
      <c r="E1824" t="s">
        <v>238</v>
      </c>
      <c r="F1824" s="9">
        <v>0</v>
      </c>
      <c r="G1824" s="9">
        <v>0</v>
      </c>
      <c r="H1824" s="19">
        <f t="shared" si="466"/>
        <v>0</v>
      </c>
    </row>
    <row r="1825" spans="2:8" x14ac:dyDescent="0.25">
      <c r="D1825">
        <v>1087</v>
      </c>
      <c r="E1825" t="s">
        <v>239</v>
      </c>
      <c r="F1825" s="9">
        <v>0</v>
      </c>
      <c r="G1825" s="9">
        <v>0</v>
      </c>
      <c r="H1825" s="19">
        <f t="shared" si="466"/>
        <v>0</v>
      </c>
    </row>
    <row r="1826" spans="2:8" x14ac:dyDescent="0.25">
      <c r="D1826">
        <v>1088</v>
      </c>
      <c r="E1826" t="s">
        <v>240</v>
      </c>
      <c r="F1826" s="9">
        <v>0</v>
      </c>
      <c r="G1826" s="9">
        <v>0</v>
      </c>
      <c r="H1826" s="19">
        <f t="shared" si="466"/>
        <v>0</v>
      </c>
    </row>
    <row r="1827" spans="2:8" x14ac:dyDescent="0.25">
      <c r="D1827">
        <v>1089</v>
      </c>
      <c r="E1827" t="s">
        <v>241</v>
      </c>
      <c r="F1827" s="9">
        <v>0</v>
      </c>
      <c r="G1827" s="9">
        <v>0</v>
      </c>
      <c r="H1827" s="19">
        <f t="shared" si="466"/>
        <v>0</v>
      </c>
    </row>
    <row r="1828" spans="2:8" x14ac:dyDescent="0.25">
      <c r="F1828" s="9"/>
      <c r="G1828" s="9"/>
      <c r="H1828" s="19"/>
    </row>
    <row r="1829" spans="2:8" x14ac:dyDescent="0.25">
      <c r="C1829" s="39">
        <v>109</v>
      </c>
      <c r="D1829" s="39"/>
      <c r="E1829" s="39" t="s">
        <v>242</v>
      </c>
      <c r="F1829" s="40">
        <f t="shared" ref="F1829:G1829" si="467">F1830+F1831+F1832+F1833</f>
        <v>0</v>
      </c>
      <c r="G1829" s="40">
        <f t="shared" si="467"/>
        <v>0</v>
      </c>
      <c r="H1829" s="74">
        <f t="shared" ref="H1829:H1833" si="468">F1829-G1829</f>
        <v>0</v>
      </c>
    </row>
    <row r="1830" spans="2:8" x14ac:dyDescent="0.25">
      <c r="D1830">
        <v>1090</v>
      </c>
      <c r="E1830" t="s">
        <v>242</v>
      </c>
      <c r="F1830" s="9">
        <v>0</v>
      </c>
      <c r="G1830" s="9">
        <v>0</v>
      </c>
      <c r="H1830" s="19">
        <f t="shared" si="468"/>
        <v>0</v>
      </c>
    </row>
    <row r="1831" spans="2:8" x14ac:dyDescent="0.25">
      <c r="D1831">
        <v>1091</v>
      </c>
      <c r="E1831" t="s">
        <v>243</v>
      </c>
      <c r="F1831" s="9">
        <v>0</v>
      </c>
      <c r="G1831" s="9">
        <v>0</v>
      </c>
      <c r="H1831" s="19">
        <f t="shared" si="468"/>
        <v>0</v>
      </c>
    </row>
    <row r="1832" spans="2:8" x14ac:dyDescent="0.25">
      <c r="D1832">
        <v>1092</v>
      </c>
      <c r="E1832" t="s">
        <v>244</v>
      </c>
      <c r="F1832" s="9">
        <v>0</v>
      </c>
      <c r="G1832" s="9">
        <v>0</v>
      </c>
      <c r="H1832" s="19">
        <f t="shared" si="468"/>
        <v>0</v>
      </c>
    </row>
    <row r="1833" spans="2:8" x14ac:dyDescent="0.25">
      <c r="D1833">
        <v>1093</v>
      </c>
      <c r="E1833" t="s">
        <v>245</v>
      </c>
      <c r="F1833" s="9">
        <v>0</v>
      </c>
      <c r="G1833" s="9">
        <v>0</v>
      </c>
      <c r="H1833" s="19">
        <f t="shared" si="468"/>
        <v>0</v>
      </c>
    </row>
    <row r="1834" spans="2:8" x14ac:dyDescent="0.25">
      <c r="F1834" s="9"/>
      <c r="G1834" s="9"/>
      <c r="H1834" s="19"/>
    </row>
    <row r="1835" spans="2:8" x14ac:dyDescent="0.25">
      <c r="B1835" s="53">
        <v>14</v>
      </c>
      <c r="C1835" s="53"/>
      <c r="D1835" s="53"/>
      <c r="E1835" s="53" t="s">
        <v>246</v>
      </c>
      <c r="F1835" s="54">
        <f t="shared" ref="F1835:G1835" si="469">F1836+F1847+F1853+F1864+F1875</f>
        <v>7386815.2000000002</v>
      </c>
      <c r="G1835" s="54">
        <f t="shared" si="469"/>
        <v>6840634.9100000001</v>
      </c>
      <c r="H1835" s="75">
        <f t="shared" ref="H1835:H1845" si="470">F1835-G1835</f>
        <v>546180.29</v>
      </c>
    </row>
    <row r="1836" spans="2:8" x14ac:dyDescent="0.25">
      <c r="C1836" s="39">
        <v>140</v>
      </c>
      <c r="D1836" s="39"/>
      <c r="E1836" s="39" t="s">
        <v>247</v>
      </c>
      <c r="F1836" s="40">
        <f t="shared" ref="F1836:G1836" si="471">F1837+F1838+F1839+F1840+F1841+F1842+F1843+F1844+F1845</f>
        <v>7124528.4000000004</v>
      </c>
      <c r="G1836" s="40">
        <f t="shared" si="471"/>
        <v>6588238.9100000001</v>
      </c>
      <c r="H1836" s="74">
        <f t="shared" si="470"/>
        <v>536289.49000000022</v>
      </c>
    </row>
    <row r="1837" spans="2:8" x14ac:dyDescent="0.25">
      <c r="D1837">
        <v>1400</v>
      </c>
      <c r="E1837" t="s">
        <v>248</v>
      </c>
      <c r="F1837" s="9">
        <v>288100</v>
      </c>
      <c r="G1837" s="9">
        <v>294700</v>
      </c>
      <c r="H1837" s="19">
        <f t="shared" si="470"/>
        <v>-6600</v>
      </c>
    </row>
    <row r="1838" spans="2:8" x14ac:dyDescent="0.25">
      <c r="D1838">
        <v>1401</v>
      </c>
      <c r="E1838" t="s">
        <v>249</v>
      </c>
      <c r="F1838" s="9">
        <v>2179317.85</v>
      </c>
      <c r="G1838" s="9">
        <v>1976140</v>
      </c>
      <c r="H1838" s="19">
        <f t="shared" si="470"/>
        <v>203177.85000000009</v>
      </c>
    </row>
    <row r="1839" spans="2:8" x14ac:dyDescent="0.25">
      <c r="D1839">
        <v>1402</v>
      </c>
      <c r="E1839" t="s">
        <v>250</v>
      </c>
      <c r="F1839" s="9">
        <v>0</v>
      </c>
      <c r="G1839" s="9">
        <v>0</v>
      </c>
      <c r="H1839" s="19">
        <f t="shared" si="470"/>
        <v>0</v>
      </c>
    </row>
    <row r="1840" spans="2:8" x14ac:dyDescent="0.25">
      <c r="D1840">
        <v>1403</v>
      </c>
      <c r="E1840" t="s">
        <v>251</v>
      </c>
      <c r="F1840" s="9">
        <v>441386.01</v>
      </c>
      <c r="G1840" s="9">
        <v>473356.01</v>
      </c>
      <c r="H1840" s="19">
        <f t="shared" si="470"/>
        <v>-31970</v>
      </c>
    </row>
    <row r="1841" spans="3:8" x14ac:dyDescent="0.25">
      <c r="D1841">
        <v>1404</v>
      </c>
      <c r="E1841" t="s">
        <v>252</v>
      </c>
      <c r="F1841" s="9">
        <v>2974501.55</v>
      </c>
      <c r="G1841" s="9">
        <v>3078651.55</v>
      </c>
      <c r="H1841" s="19">
        <f t="shared" si="470"/>
        <v>-104150</v>
      </c>
    </row>
    <row r="1842" spans="3:8" x14ac:dyDescent="0.25">
      <c r="D1842">
        <v>1405</v>
      </c>
      <c r="E1842" t="s">
        <v>253</v>
      </c>
      <c r="F1842" s="9">
        <v>1960</v>
      </c>
      <c r="G1842" s="9">
        <v>1960</v>
      </c>
      <c r="H1842" s="19">
        <f t="shared" si="470"/>
        <v>0</v>
      </c>
    </row>
    <row r="1843" spans="3:8" x14ac:dyDescent="0.25">
      <c r="D1843">
        <v>1406</v>
      </c>
      <c r="E1843" t="s">
        <v>254</v>
      </c>
      <c r="F1843" s="9">
        <v>238334.75</v>
      </c>
      <c r="G1843" s="9">
        <v>204874.9</v>
      </c>
      <c r="H1843" s="19">
        <f t="shared" si="470"/>
        <v>33459.850000000006</v>
      </c>
    </row>
    <row r="1844" spans="3:8" x14ac:dyDescent="0.25">
      <c r="D1844">
        <v>1407</v>
      </c>
      <c r="E1844" t="s">
        <v>255</v>
      </c>
      <c r="F1844" s="9">
        <v>1000928.24</v>
      </c>
      <c r="G1844" s="9">
        <v>558556.44999999995</v>
      </c>
      <c r="H1844" s="19">
        <f t="shared" si="470"/>
        <v>442371.79000000004</v>
      </c>
    </row>
    <row r="1845" spans="3:8" x14ac:dyDescent="0.25">
      <c r="D1845">
        <v>1409</v>
      </c>
      <c r="E1845" t="s">
        <v>256</v>
      </c>
      <c r="F1845" s="9">
        <v>0</v>
      </c>
      <c r="G1845" s="9">
        <v>0</v>
      </c>
      <c r="H1845" s="19">
        <f t="shared" si="470"/>
        <v>0</v>
      </c>
    </row>
    <row r="1846" spans="3:8" x14ac:dyDescent="0.25">
      <c r="F1846" s="9"/>
      <c r="G1846" s="9"/>
      <c r="H1846" s="19"/>
    </row>
    <row r="1847" spans="3:8" x14ac:dyDescent="0.25">
      <c r="C1847" s="39">
        <v>142</v>
      </c>
      <c r="D1847" s="39"/>
      <c r="E1847" s="39" t="s">
        <v>257</v>
      </c>
      <c r="F1847" s="40">
        <f t="shared" ref="F1847:G1847" si="472">F1848+F1849+F1850+F1851</f>
        <v>26818.799999999999</v>
      </c>
      <c r="G1847" s="40">
        <f t="shared" si="472"/>
        <v>29796</v>
      </c>
      <c r="H1847" s="74">
        <f t="shared" ref="H1847:H1851" si="473">F1847-G1847</f>
        <v>-2977.2000000000007</v>
      </c>
    </row>
    <row r="1848" spans="3:8" x14ac:dyDescent="0.25">
      <c r="D1848" s="35">
        <v>1420</v>
      </c>
      <c r="E1848" s="35" t="s">
        <v>258</v>
      </c>
      <c r="F1848" s="9">
        <v>0</v>
      </c>
      <c r="G1848" s="9">
        <v>0</v>
      </c>
      <c r="H1848" s="19">
        <f t="shared" si="473"/>
        <v>0</v>
      </c>
    </row>
    <row r="1849" spans="3:8" x14ac:dyDescent="0.25">
      <c r="D1849" s="35">
        <v>1421</v>
      </c>
      <c r="E1849" s="35" t="s">
        <v>259</v>
      </c>
      <c r="F1849" s="9">
        <v>0</v>
      </c>
      <c r="G1849" s="9">
        <v>0</v>
      </c>
      <c r="H1849" s="19">
        <f t="shared" si="473"/>
        <v>0</v>
      </c>
    </row>
    <row r="1850" spans="3:8" x14ac:dyDescent="0.25">
      <c r="D1850" s="35">
        <v>1427</v>
      </c>
      <c r="E1850" s="35" t="s">
        <v>260</v>
      </c>
      <c r="F1850" s="9">
        <v>0</v>
      </c>
      <c r="G1850" s="9">
        <v>20616</v>
      </c>
      <c r="H1850" s="19">
        <f t="shared" si="473"/>
        <v>-20616</v>
      </c>
    </row>
    <row r="1851" spans="3:8" x14ac:dyDescent="0.25">
      <c r="D1851" s="35">
        <v>1429</v>
      </c>
      <c r="E1851" s="35" t="s">
        <v>261</v>
      </c>
      <c r="F1851" s="9">
        <v>26818.799999999999</v>
      </c>
      <c r="G1851" s="9">
        <v>9180</v>
      </c>
      <c r="H1851" s="19">
        <f t="shared" si="473"/>
        <v>17638.8</v>
      </c>
    </row>
    <row r="1852" spans="3:8" x14ac:dyDescent="0.25">
      <c r="F1852" s="9"/>
      <c r="G1852" s="9"/>
      <c r="H1852" s="19"/>
    </row>
    <row r="1853" spans="3:8" x14ac:dyDescent="0.25">
      <c r="C1853" s="39">
        <v>144</v>
      </c>
      <c r="D1853" s="39"/>
      <c r="E1853" s="39" t="s">
        <v>262</v>
      </c>
      <c r="F1853" s="40">
        <f t="shared" ref="F1853:G1853" si="474">F1854+F1855+F1856+F1857+F1858+F1859+F1860+F1861+F1862</f>
        <v>130000</v>
      </c>
      <c r="G1853" s="40">
        <f t="shared" si="474"/>
        <v>144000</v>
      </c>
      <c r="H1853" s="74">
        <f t="shared" ref="H1853:H1862" si="475">F1853-G1853</f>
        <v>-14000</v>
      </c>
    </row>
    <row r="1854" spans="3:8" x14ac:dyDescent="0.25">
      <c r="D1854">
        <v>1440</v>
      </c>
      <c r="E1854" t="s">
        <v>263</v>
      </c>
      <c r="F1854" s="9">
        <v>0</v>
      </c>
      <c r="G1854" s="9">
        <v>0</v>
      </c>
      <c r="H1854" s="19">
        <f t="shared" si="475"/>
        <v>0</v>
      </c>
    </row>
    <row r="1855" spans="3:8" x14ac:dyDescent="0.25">
      <c r="D1855">
        <v>1441</v>
      </c>
      <c r="E1855" t="s">
        <v>264</v>
      </c>
      <c r="F1855" s="9">
        <v>0</v>
      </c>
      <c r="G1855" s="9">
        <v>0</v>
      </c>
      <c r="H1855" s="19">
        <f t="shared" si="475"/>
        <v>0</v>
      </c>
    </row>
    <row r="1856" spans="3:8" x14ac:dyDescent="0.25">
      <c r="D1856">
        <v>1442</v>
      </c>
      <c r="E1856" t="s">
        <v>265</v>
      </c>
      <c r="F1856" s="9">
        <v>34000</v>
      </c>
      <c r="G1856" s="9">
        <v>36000</v>
      </c>
      <c r="H1856" s="19">
        <f t="shared" si="475"/>
        <v>-2000</v>
      </c>
    </row>
    <row r="1857" spans="3:8" x14ac:dyDescent="0.25">
      <c r="D1857">
        <v>1443</v>
      </c>
      <c r="E1857" t="s">
        <v>266</v>
      </c>
      <c r="F1857" s="9">
        <v>0</v>
      </c>
      <c r="G1857" s="9">
        <v>0</v>
      </c>
      <c r="H1857" s="19">
        <f t="shared" si="475"/>
        <v>0</v>
      </c>
    </row>
    <row r="1858" spans="3:8" x14ac:dyDescent="0.25">
      <c r="D1858">
        <v>1444</v>
      </c>
      <c r="E1858" t="s">
        <v>267</v>
      </c>
      <c r="F1858" s="9">
        <v>0</v>
      </c>
      <c r="G1858" s="9">
        <v>0</v>
      </c>
      <c r="H1858" s="19">
        <f t="shared" si="475"/>
        <v>0</v>
      </c>
    </row>
    <row r="1859" spans="3:8" x14ac:dyDescent="0.25">
      <c r="D1859">
        <v>1445</v>
      </c>
      <c r="E1859" t="s">
        <v>268</v>
      </c>
      <c r="F1859" s="9">
        <v>96000</v>
      </c>
      <c r="G1859" s="9">
        <v>108000</v>
      </c>
      <c r="H1859" s="19">
        <f t="shared" si="475"/>
        <v>-12000</v>
      </c>
    </row>
    <row r="1860" spans="3:8" x14ac:dyDescent="0.25">
      <c r="D1860">
        <v>1446</v>
      </c>
      <c r="E1860" t="s">
        <v>269</v>
      </c>
      <c r="F1860" s="9">
        <v>0</v>
      </c>
      <c r="G1860" s="9">
        <v>0</v>
      </c>
      <c r="H1860" s="19">
        <f t="shared" si="475"/>
        <v>0</v>
      </c>
    </row>
    <row r="1861" spans="3:8" x14ac:dyDescent="0.25">
      <c r="D1861">
        <v>1447</v>
      </c>
      <c r="E1861" t="s">
        <v>270</v>
      </c>
      <c r="F1861" s="9">
        <v>0</v>
      </c>
      <c r="G1861" s="9">
        <v>0</v>
      </c>
      <c r="H1861" s="19">
        <f t="shared" si="475"/>
        <v>0</v>
      </c>
    </row>
    <row r="1862" spans="3:8" x14ac:dyDescent="0.25">
      <c r="D1862">
        <v>1448</v>
      </c>
      <c r="E1862" t="s">
        <v>271</v>
      </c>
      <c r="F1862" s="9">
        <v>0</v>
      </c>
      <c r="G1862" s="9">
        <v>0</v>
      </c>
      <c r="H1862" s="19">
        <f t="shared" si="475"/>
        <v>0</v>
      </c>
    </row>
    <row r="1863" spans="3:8" x14ac:dyDescent="0.25">
      <c r="F1863" s="9"/>
      <c r="G1863" s="9"/>
      <c r="H1863" s="19"/>
    </row>
    <row r="1864" spans="3:8" x14ac:dyDescent="0.25">
      <c r="C1864" s="39">
        <v>145</v>
      </c>
      <c r="D1864" s="39"/>
      <c r="E1864" s="39" t="s">
        <v>272</v>
      </c>
      <c r="F1864" s="40">
        <f t="shared" ref="F1864:G1864" si="476">F1865+F1866+F1867+F1868+F1869+F1870+F1871+F1872+F1873</f>
        <v>78600</v>
      </c>
      <c r="G1864" s="40">
        <f t="shared" si="476"/>
        <v>78600</v>
      </c>
      <c r="H1864" s="74">
        <f t="shared" ref="H1864:H1873" si="477">F1864-G1864</f>
        <v>0</v>
      </c>
    </row>
    <row r="1865" spans="3:8" x14ac:dyDescent="0.25">
      <c r="D1865">
        <v>1450</v>
      </c>
      <c r="E1865" t="s">
        <v>273</v>
      </c>
      <c r="F1865" s="9">
        <v>0</v>
      </c>
      <c r="G1865" s="9">
        <v>0</v>
      </c>
      <c r="H1865" s="19">
        <f t="shared" si="477"/>
        <v>0</v>
      </c>
    </row>
    <row r="1866" spans="3:8" x14ac:dyDescent="0.25">
      <c r="D1866">
        <v>1451</v>
      </c>
      <c r="E1866" t="s">
        <v>274</v>
      </c>
      <c r="F1866" s="9">
        <v>0</v>
      </c>
      <c r="G1866" s="9">
        <v>0</v>
      </c>
      <c r="H1866" s="19">
        <f t="shared" si="477"/>
        <v>0</v>
      </c>
    </row>
    <row r="1867" spans="3:8" x14ac:dyDescent="0.25">
      <c r="D1867">
        <v>1452</v>
      </c>
      <c r="E1867" t="s">
        <v>275</v>
      </c>
      <c r="F1867" s="9">
        <v>75000</v>
      </c>
      <c r="G1867" s="9">
        <v>75000</v>
      </c>
      <c r="H1867" s="19">
        <f t="shared" si="477"/>
        <v>0</v>
      </c>
    </row>
    <row r="1868" spans="3:8" x14ac:dyDescent="0.25">
      <c r="D1868">
        <v>1453</v>
      </c>
      <c r="E1868" t="s">
        <v>276</v>
      </c>
      <c r="F1868" s="9">
        <v>0</v>
      </c>
      <c r="G1868" s="9">
        <v>0</v>
      </c>
      <c r="H1868" s="19">
        <f t="shared" si="477"/>
        <v>0</v>
      </c>
    </row>
    <row r="1869" spans="3:8" x14ac:dyDescent="0.25">
      <c r="D1869">
        <v>1454</v>
      </c>
      <c r="E1869" t="s">
        <v>277</v>
      </c>
      <c r="F1869" s="9">
        <v>3600</v>
      </c>
      <c r="G1869" s="9">
        <v>3600</v>
      </c>
      <c r="H1869" s="19">
        <f t="shared" si="477"/>
        <v>0</v>
      </c>
    </row>
    <row r="1870" spans="3:8" x14ac:dyDescent="0.25">
      <c r="D1870">
        <v>1455</v>
      </c>
      <c r="E1870" t="s">
        <v>278</v>
      </c>
      <c r="F1870" s="9">
        <v>0</v>
      </c>
      <c r="G1870" s="9">
        <v>0</v>
      </c>
      <c r="H1870" s="19">
        <f t="shared" si="477"/>
        <v>0</v>
      </c>
    </row>
    <row r="1871" spans="3:8" x14ac:dyDescent="0.25">
      <c r="D1871">
        <v>1456</v>
      </c>
      <c r="E1871" t="s">
        <v>279</v>
      </c>
      <c r="F1871" s="9">
        <v>0</v>
      </c>
      <c r="G1871" s="9">
        <v>0</v>
      </c>
      <c r="H1871" s="19">
        <f t="shared" si="477"/>
        <v>0</v>
      </c>
    </row>
    <row r="1872" spans="3:8" x14ac:dyDescent="0.25">
      <c r="D1872">
        <v>1457</v>
      </c>
      <c r="E1872" t="s">
        <v>280</v>
      </c>
      <c r="F1872" s="9">
        <v>0</v>
      </c>
      <c r="G1872" s="9">
        <v>0</v>
      </c>
      <c r="H1872" s="19">
        <f t="shared" si="477"/>
        <v>0</v>
      </c>
    </row>
    <row r="1873" spans="1:8" x14ac:dyDescent="0.25">
      <c r="D1873">
        <v>1458</v>
      </c>
      <c r="E1873" t="s">
        <v>281</v>
      </c>
      <c r="F1873" s="9">
        <v>0</v>
      </c>
      <c r="G1873" s="9">
        <v>0</v>
      </c>
      <c r="H1873" s="19">
        <f t="shared" si="477"/>
        <v>0</v>
      </c>
    </row>
    <row r="1874" spans="1:8" x14ac:dyDescent="0.25">
      <c r="F1874" s="9"/>
      <c r="G1874" s="9"/>
      <c r="H1874" s="19"/>
    </row>
    <row r="1875" spans="1:8" x14ac:dyDescent="0.25">
      <c r="C1875" s="39">
        <v>146</v>
      </c>
      <c r="D1875" s="39"/>
      <c r="E1875" s="39" t="s">
        <v>282</v>
      </c>
      <c r="F1875" s="40">
        <f t="shared" ref="F1875:G1875" si="478">F1876+F1877+F1878+F1879+F1880+F1881+F1882+F1883+F1884+F1885</f>
        <v>26868</v>
      </c>
      <c r="G1875" s="40">
        <f t="shared" si="478"/>
        <v>0</v>
      </c>
      <c r="H1875" s="74">
        <f t="shared" ref="H1875:H1885" si="479">F1875-G1875</f>
        <v>26868</v>
      </c>
    </row>
    <row r="1876" spans="1:8" x14ac:dyDescent="0.25">
      <c r="D1876">
        <v>1460</v>
      </c>
      <c r="E1876" t="s">
        <v>283</v>
      </c>
      <c r="F1876" s="9">
        <v>0</v>
      </c>
      <c r="G1876" s="9">
        <v>0</v>
      </c>
      <c r="H1876" s="19">
        <f t="shared" si="479"/>
        <v>0</v>
      </c>
    </row>
    <row r="1877" spans="1:8" x14ac:dyDescent="0.25">
      <c r="D1877">
        <v>1461</v>
      </c>
      <c r="E1877" t="s">
        <v>284</v>
      </c>
      <c r="F1877" s="9">
        <v>0</v>
      </c>
      <c r="G1877" s="9">
        <v>0</v>
      </c>
      <c r="H1877" s="19">
        <f t="shared" si="479"/>
        <v>0</v>
      </c>
    </row>
    <row r="1878" spans="1:8" x14ac:dyDescent="0.25">
      <c r="D1878">
        <v>1462</v>
      </c>
      <c r="E1878" t="s">
        <v>285</v>
      </c>
      <c r="F1878" s="9">
        <v>26868</v>
      </c>
      <c r="G1878" s="9">
        <v>0</v>
      </c>
      <c r="H1878" s="19">
        <f t="shared" si="479"/>
        <v>26868</v>
      </c>
    </row>
    <row r="1879" spans="1:8" x14ac:dyDescent="0.25">
      <c r="D1879">
        <v>1463</v>
      </c>
      <c r="E1879" t="s">
        <v>286</v>
      </c>
      <c r="F1879" s="9">
        <v>0</v>
      </c>
      <c r="G1879" s="9">
        <v>0</v>
      </c>
      <c r="H1879" s="19">
        <f t="shared" si="479"/>
        <v>0</v>
      </c>
    </row>
    <row r="1880" spans="1:8" x14ac:dyDescent="0.25">
      <c r="D1880">
        <v>1464</v>
      </c>
      <c r="E1880" t="s">
        <v>287</v>
      </c>
      <c r="F1880" s="9">
        <v>0</v>
      </c>
      <c r="G1880" s="9">
        <v>0</v>
      </c>
      <c r="H1880" s="19">
        <f t="shared" si="479"/>
        <v>0</v>
      </c>
    </row>
    <row r="1881" spans="1:8" x14ac:dyDescent="0.25">
      <c r="D1881">
        <v>1465</v>
      </c>
      <c r="E1881" t="s">
        <v>288</v>
      </c>
      <c r="F1881" s="9">
        <v>0</v>
      </c>
      <c r="G1881" s="9">
        <v>0</v>
      </c>
      <c r="H1881" s="19">
        <f t="shared" si="479"/>
        <v>0</v>
      </c>
    </row>
    <row r="1882" spans="1:8" x14ac:dyDescent="0.25">
      <c r="D1882">
        <v>1466</v>
      </c>
      <c r="E1882" t="s">
        <v>289</v>
      </c>
      <c r="F1882" s="9">
        <v>0</v>
      </c>
      <c r="G1882" s="9">
        <v>0</v>
      </c>
      <c r="H1882" s="19">
        <f t="shared" si="479"/>
        <v>0</v>
      </c>
    </row>
    <row r="1883" spans="1:8" x14ac:dyDescent="0.25">
      <c r="D1883">
        <v>1467</v>
      </c>
      <c r="E1883" t="s">
        <v>290</v>
      </c>
      <c r="F1883" s="9">
        <v>0</v>
      </c>
      <c r="G1883" s="9">
        <v>0</v>
      </c>
      <c r="H1883" s="19">
        <f t="shared" si="479"/>
        <v>0</v>
      </c>
    </row>
    <row r="1884" spans="1:8" x14ac:dyDescent="0.25">
      <c r="D1884">
        <v>1468</v>
      </c>
      <c r="E1884" t="s">
        <v>291</v>
      </c>
      <c r="F1884" s="9">
        <v>0</v>
      </c>
      <c r="G1884" s="9">
        <v>0</v>
      </c>
      <c r="H1884" s="19">
        <f t="shared" si="479"/>
        <v>0</v>
      </c>
    </row>
    <row r="1885" spans="1:8" x14ac:dyDescent="0.25">
      <c r="D1885">
        <v>1469</v>
      </c>
      <c r="E1885" t="s">
        <v>292</v>
      </c>
      <c r="F1885" s="9">
        <v>0</v>
      </c>
      <c r="G1885" s="9">
        <v>0</v>
      </c>
      <c r="H1885" s="19">
        <f t="shared" si="479"/>
        <v>0</v>
      </c>
    </row>
    <row r="1886" spans="1:8" x14ac:dyDescent="0.25">
      <c r="F1886" s="9"/>
      <c r="G1886" s="9"/>
      <c r="H1886" s="19"/>
    </row>
    <row r="1887" spans="1:8" x14ac:dyDescent="0.25">
      <c r="F1887" s="9"/>
      <c r="G1887" s="9"/>
      <c r="H1887" s="19"/>
    </row>
    <row r="1888" spans="1:8" ht="21" x14ac:dyDescent="0.35">
      <c r="A1888" s="55">
        <v>2</v>
      </c>
      <c r="B1888" s="55"/>
      <c r="C1888" s="55"/>
      <c r="D1888" s="55"/>
      <c r="E1888" s="55" t="s">
        <v>293</v>
      </c>
      <c r="F1888" s="56">
        <f t="shared" ref="F1888:G1888" si="480">F1890+F1900+F1910+F1920+F1932+F1940+F1951+F1958+F1961+F1965+F1968+F1971+F1974+F1977+F1980+F1983</f>
        <v>10939291.529999999</v>
      </c>
      <c r="G1888" s="56">
        <f t="shared" si="480"/>
        <v>11072422.869999999</v>
      </c>
      <c r="H1888" s="76">
        <f t="shared" ref="H1888:H1898" si="481">F1888-G1888</f>
        <v>-133131.33999999985</v>
      </c>
    </row>
    <row r="1889" spans="1:8" x14ac:dyDescent="0.25">
      <c r="A1889" s="2"/>
      <c r="B1889" s="57">
        <v>20</v>
      </c>
      <c r="C1889" s="57"/>
      <c r="D1889" s="57"/>
      <c r="E1889" s="57" t="s">
        <v>294</v>
      </c>
      <c r="F1889" s="58">
        <f t="shared" ref="F1889:G1889" si="482">F1890+F1900+F1910+F1920+F1932+F1940+F1951</f>
        <v>6829297.8200000003</v>
      </c>
      <c r="G1889" s="58">
        <f t="shared" si="482"/>
        <v>7307071.8300000001</v>
      </c>
      <c r="H1889" s="77">
        <f t="shared" si="481"/>
        <v>-477774.00999999978</v>
      </c>
    </row>
    <row r="1890" spans="1:8" x14ac:dyDescent="0.25">
      <c r="C1890" s="59">
        <v>200</v>
      </c>
      <c r="D1890" s="59"/>
      <c r="E1890" s="59" t="s">
        <v>295</v>
      </c>
      <c r="F1890" s="60">
        <f t="shared" ref="F1890:G1890" si="483">F1891+F1892+F1893+F1894+F1895+F1896+F1897+F1898</f>
        <v>313883.77</v>
      </c>
      <c r="G1890" s="60">
        <f t="shared" si="483"/>
        <v>409615.93</v>
      </c>
      <c r="H1890" s="78">
        <f t="shared" si="481"/>
        <v>-95732.159999999974</v>
      </c>
    </row>
    <row r="1891" spans="1:8" x14ac:dyDescent="0.25">
      <c r="D1891">
        <v>2000</v>
      </c>
      <c r="E1891" t="s">
        <v>296</v>
      </c>
      <c r="F1891" s="9">
        <v>313083.77</v>
      </c>
      <c r="G1891" s="9">
        <v>408815.93</v>
      </c>
      <c r="H1891" s="19">
        <f t="shared" si="481"/>
        <v>-95732.159999999974</v>
      </c>
    </row>
    <row r="1892" spans="1:8" x14ac:dyDescent="0.25">
      <c r="D1892">
        <v>2001</v>
      </c>
      <c r="E1892" t="s">
        <v>204</v>
      </c>
      <c r="F1892" s="9">
        <v>0</v>
      </c>
      <c r="G1892" s="9">
        <v>0</v>
      </c>
      <c r="H1892" s="19">
        <f t="shared" si="481"/>
        <v>0</v>
      </c>
    </row>
    <row r="1893" spans="1:8" x14ac:dyDescent="0.25">
      <c r="D1893">
        <v>2002</v>
      </c>
      <c r="E1893" t="s">
        <v>297</v>
      </c>
      <c r="F1893" s="9">
        <v>0</v>
      </c>
      <c r="G1893" s="9">
        <v>0</v>
      </c>
      <c r="H1893" s="19">
        <f t="shared" si="481"/>
        <v>0</v>
      </c>
    </row>
    <row r="1894" spans="1:8" x14ac:dyDescent="0.25">
      <c r="D1894">
        <v>2003</v>
      </c>
      <c r="E1894" t="s">
        <v>298</v>
      </c>
      <c r="F1894" s="9">
        <v>0</v>
      </c>
      <c r="G1894" s="9">
        <v>0</v>
      </c>
      <c r="H1894" s="19">
        <f t="shared" si="481"/>
        <v>0</v>
      </c>
    </row>
    <row r="1895" spans="1:8" x14ac:dyDescent="0.25">
      <c r="D1895">
        <v>2004</v>
      </c>
      <c r="E1895" t="s">
        <v>299</v>
      </c>
      <c r="F1895" s="9">
        <v>0</v>
      </c>
      <c r="G1895" s="9">
        <v>0</v>
      </c>
      <c r="H1895" s="19">
        <f t="shared" si="481"/>
        <v>0</v>
      </c>
    </row>
    <row r="1896" spans="1:8" x14ac:dyDescent="0.25">
      <c r="D1896">
        <v>2005</v>
      </c>
      <c r="E1896" t="s">
        <v>208</v>
      </c>
      <c r="F1896" s="9">
        <v>0</v>
      </c>
      <c r="G1896" s="9">
        <v>0</v>
      </c>
      <c r="H1896" s="19">
        <f t="shared" si="481"/>
        <v>0</v>
      </c>
    </row>
    <row r="1897" spans="1:8" x14ac:dyDescent="0.25">
      <c r="D1897">
        <v>2006</v>
      </c>
      <c r="E1897" t="s">
        <v>300</v>
      </c>
      <c r="F1897" s="9">
        <v>800</v>
      </c>
      <c r="G1897" s="9">
        <v>800</v>
      </c>
      <c r="H1897" s="19">
        <f t="shared" si="481"/>
        <v>0</v>
      </c>
    </row>
    <row r="1898" spans="1:8" x14ac:dyDescent="0.25">
      <c r="D1898">
        <v>2009</v>
      </c>
      <c r="E1898" t="s">
        <v>301</v>
      </c>
      <c r="F1898" s="9">
        <v>0</v>
      </c>
      <c r="G1898" s="9">
        <v>0</v>
      </c>
      <c r="H1898" s="19">
        <f t="shared" si="481"/>
        <v>0</v>
      </c>
    </row>
    <row r="1899" spans="1:8" x14ac:dyDescent="0.25">
      <c r="F1899" s="9"/>
      <c r="G1899" s="9"/>
      <c r="H1899" s="19"/>
    </row>
    <row r="1900" spans="1:8" x14ac:dyDescent="0.25">
      <c r="C1900" s="59">
        <v>201</v>
      </c>
      <c r="D1900" s="59"/>
      <c r="E1900" s="59" t="s">
        <v>302</v>
      </c>
      <c r="F1900" s="60">
        <f t="shared" ref="F1900:G1900" si="484">F1901+F1902+F1903+F1904+F1905+F1906+F1907+F1908</f>
        <v>267000</v>
      </c>
      <c r="G1900" s="60">
        <f t="shared" si="484"/>
        <v>267000</v>
      </c>
      <c r="H1900" s="78">
        <f t="shared" ref="H1900:H1908" si="485">F1900-G1900</f>
        <v>0</v>
      </c>
    </row>
    <row r="1901" spans="1:8" x14ac:dyDescent="0.25">
      <c r="D1901">
        <v>2010</v>
      </c>
      <c r="E1901" t="s">
        <v>303</v>
      </c>
      <c r="F1901" s="9">
        <v>0</v>
      </c>
      <c r="G1901" s="9">
        <v>0</v>
      </c>
      <c r="H1901" s="19">
        <f t="shared" si="485"/>
        <v>0</v>
      </c>
    </row>
    <row r="1902" spans="1:8" x14ac:dyDescent="0.25">
      <c r="D1902">
        <v>2011</v>
      </c>
      <c r="E1902" t="s">
        <v>304</v>
      </c>
      <c r="F1902" s="9">
        <v>0</v>
      </c>
      <c r="G1902" s="9">
        <v>0</v>
      </c>
      <c r="H1902" s="19">
        <f t="shared" si="485"/>
        <v>0</v>
      </c>
    </row>
    <row r="1903" spans="1:8" x14ac:dyDescent="0.25">
      <c r="D1903">
        <v>2012</v>
      </c>
      <c r="E1903" t="s">
        <v>305</v>
      </c>
      <c r="F1903" s="9">
        <v>0</v>
      </c>
      <c r="G1903" s="9">
        <v>0</v>
      </c>
      <c r="H1903" s="19">
        <f t="shared" si="485"/>
        <v>0</v>
      </c>
    </row>
    <row r="1904" spans="1:8" x14ac:dyDescent="0.25">
      <c r="D1904">
        <v>2013</v>
      </c>
      <c r="E1904" t="s">
        <v>306</v>
      </c>
      <c r="F1904" s="9">
        <v>0</v>
      </c>
      <c r="G1904" s="9">
        <v>0</v>
      </c>
      <c r="H1904" s="19">
        <f t="shared" si="485"/>
        <v>0</v>
      </c>
    </row>
    <row r="1905" spans="3:8" x14ac:dyDescent="0.25">
      <c r="D1905">
        <v>2014</v>
      </c>
      <c r="E1905" t="s">
        <v>307</v>
      </c>
      <c r="F1905" s="9">
        <v>267000</v>
      </c>
      <c r="G1905" s="9">
        <v>267000</v>
      </c>
      <c r="H1905" s="19">
        <f t="shared" si="485"/>
        <v>0</v>
      </c>
    </row>
    <row r="1906" spans="3:8" x14ac:dyDescent="0.25">
      <c r="D1906">
        <v>2015</v>
      </c>
      <c r="E1906" t="s">
        <v>308</v>
      </c>
      <c r="F1906" s="9">
        <v>0</v>
      </c>
      <c r="G1906" s="9">
        <v>0</v>
      </c>
      <c r="H1906" s="19">
        <f t="shared" si="485"/>
        <v>0</v>
      </c>
    </row>
    <row r="1907" spans="3:8" x14ac:dyDescent="0.25">
      <c r="D1907">
        <v>2016</v>
      </c>
      <c r="E1907" t="s">
        <v>309</v>
      </c>
      <c r="F1907" s="9">
        <v>0</v>
      </c>
      <c r="G1907" s="9">
        <v>0</v>
      </c>
      <c r="H1907" s="19">
        <f t="shared" si="485"/>
        <v>0</v>
      </c>
    </row>
    <row r="1908" spans="3:8" x14ac:dyDescent="0.25">
      <c r="D1908">
        <v>2019</v>
      </c>
      <c r="E1908" t="s">
        <v>310</v>
      </c>
      <c r="F1908" s="9">
        <v>0</v>
      </c>
      <c r="G1908" s="9">
        <v>0</v>
      </c>
      <c r="H1908" s="19">
        <f t="shared" si="485"/>
        <v>0</v>
      </c>
    </row>
    <row r="1909" spans="3:8" x14ac:dyDescent="0.25">
      <c r="F1909" s="9"/>
      <c r="G1909" s="9"/>
      <c r="H1909" s="19"/>
    </row>
    <row r="1910" spans="3:8" x14ac:dyDescent="0.25">
      <c r="C1910" s="59">
        <v>204</v>
      </c>
      <c r="D1910" s="59"/>
      <c r="E1910" s="59" t="s">
        <v>311</v>
      </c>
      <c r="F1910" s="60">
        <f t="shared" ref="F1910:G1910" si="486">F1911+F1912+F1913+F1914+F1915+F1916+F1917+F1918</f>
        <v>88229.35</v>
      </c>
      <c r="G1910" s="60">
        <f t="shared" si="486"/>
        <v>184878.6</v>
      </c>
      <c r="H1910" s="78">
        <f t="shared" ref="H1910:H1918" si="487">F1910-G1910</f>
        <v>-96649.25</v>
      </c>
    </row>
    <row r="1911" spans="3:8" x14ac:dyDescent="0.25">
      <c r="D1911">
        <v>2040</v>
      </c>
      <c r="E1911" t="s">
        <v>3</v>
      </c>
      <c r="F1911" s="9">
        <v>0</v>
      </c>
      <c r="G1911" s="9">
        <v>0</v>
      </c>
      <c r="H1911" s="19">
        <f t="shared" si="487"/>
        <v>0</v>
      </c>
    </row>
    <row r="1912" spans="3:8" x14ac:dyDescent="0.25">
      <c r="D1912">
        <v>2041</v>
      </c>
      <c r="E1912" t="s">
        <v>312</v>
      </c>
      <c r="F1912" s="9">
        <v>88229.35</v>
      </c>
      <c r="G1912" s="9">
        <v>900</v>
      </c>
      <c r="H1912" s="19">
        <f t="shared" si="487"/>
        <v>87329.35</v>
      </c>
    </row>
    <row r="1913" spans="3:8" x14ac:dyDescent="0.25">
      <c r="D1913">
        <v>2042</v>
      </c>
      <c r="E1913" t="s">
        <v>218</v>
      </c>
      <c r="F1913" s="9">
        <v>0</v>
      </c>
      <c r="G1913" s="9">
        <v>183978.6</v>
      </c>
      <c r="H1913" s="19">
        <f t="shared" si="487"/>
        <v>-183978.6</v>
      </c>
    </row>
    <row r="1914" spans="3:8" x14ac:dyDescent="0.25">
      <c r="D1914">
        <v>2043</v>
      </c>
      <c r="E1914" t="s">
        <v>219</v>
      </c>
      <c r="F1914" s="9">
        <v>0</v>
      </c>
      <c r="G1914" s="9">
        <v>0</v>
      </c>
      <c r="H1914" s="19">
        <f t="shared" si="487"/>
        <v>0</v>
      </c>
    </row>
    <row r="1915" spans="3:8" x14ac:dyDescent="0.25">
      <c r="D1915">
        <v>2044</v>
      </c>
      <c r="E1915" t="s">
        <v>313</v>
      </c>
      <c r="F1915" s="9">
        <v>0</v>
      </c>
      <c r="G1915" s="9">
        <v>0</v>
      </c>
      <c r="H1915" s="19">
        <f t="shared" si="487"/>
        <v>0</v>
      </c>
    </row>
    <row r="1916" spans="3:8" x14ac:dyDescent="0.25">
      <c r="D1916">
        <v>2045</v>
      </c>
      <c r="E1916" t="s">
        <v>221</v>
      </c>
      <c r="F1916" s="9">
        <v>0</v>
      </c>
      <c r="G1916" s="9">
        <v>0</v>
      </c>
      <c r="H1916" s="19">
        <f t="shared" si="487"/>
        <v>0</v>
      </c>
    </row>
    <row r="1917" spans="3:8" x14ac:dyDescent="0.25">
      <c r="D1917">
        <v>2046</v>
      </c>
      <c r="E1917" t="s">
        <v>314</v>
      </c>
      <c r="F1917" s="9">
        <v>0</v>
      </c>
      <c r="G1917" s="9">
        <v>0</v>
      </c>
      <c r="H1917" s="19">
        <f t="shared" si="487"/>
        <v>0</v>
      </c>
    </row>
    <row r="1918" spans="3:8" x14ac:dyDescent="0.25">
      <c r="D1918">
        <v>2049</v>
      </c>
      <c r="E1918" t="s">
        <v>315</v>
      </c>
      <c r="F1918" s="9">
        <v>0</v>
      </c>
      <c r="G1918" s="9">
        <v>0</v>
      </c>
      <c r="H1918" s="19">
        <f t="shared" si="487"/>
        <v>0</v>
      </c>
    </row>
    <row r="1919" spans="3:8" x14ac:dyDescent="0.25">
      <c r="F1919" s="9"/>
      <c r="G1919" s="9"/>
      <c r="H1919" s="19"/>
    </row>
    <row r="1920" spans="3:8" x14ac:dyDescent="0.25">
      <c r="C1920" s="59">
        <v>205</v>
      </c>
      <c r="D1920" s="59"/>
      <c r="E1920" s="59" t="s">
        <v>316</v>
      </c>
      <c r="F1920" s="60">
        <f t="shared" ref="F1920:G1920" si="488">F1921+F1922+F1923+F1924+F1925+F1926+F1927+F1928+F1929+F1930</f>
        <v>0</v>
      </c>
      <c r="G1920" s="60">
        <f t="shared" si="488"/>
        <v>0</v>
      </c>
      <c r="H1920" s="78">
        <f t="shared" ref="H1920:H1930" si="489">F1920-G1920</f>
        <v>0</v>
      </c>
    </row>
    <row r="1921" spans="3:8" x14ac:dyDescent="0.25">
      <c r="D1921">
        <v>2050</v>
      </c>
      <c r="E1921" t="s">
        <v>317</v>
      </c>
      <c r="F1921" s="9">
        <v>0</v>
      </c>
      <c r="G1921" s="9">
        <v>0</v>
      </c>
      <c r="H1921" s="19">
        <f t="shared" si="489"/>
        <v>0</v>
      </c>
    </row>
    <row r="1922" spans="3:8" x14ac:dyDescent="0.25">
      <c r="D1922">
        <v>2051</v>
      </c>
      <c r="E1922" t="s">
        <v>318</v>
      </c>
      <c r="F1922" s="9">
        <v>0</v>
      </c>
      <c r="G1922" s="9">
        <v>0</v>
      </c>
      <c r="H1922" s="19">
        <f t="shared" si="489"/>
        <v>0</v>
      </c>
    </row>
    <row r="1923" spans="3:8" x14ac:dyDescent="0.25">
      <c r="D1923">
        <v>2052</v>
      </c>
      <c r="E1923" t="s">
        <v>319</v>
      </c>
      <c r="F1923" s="9">
        <v>0</v>
      </c>
      <c r="G1923" s="9">
        <v>0</v>
      </c>
      <c r="H1923" s="19">
        <f t="shared" si="489"/>
        <v>0</v>
      </c>
    </row>
    <row r="1924" spans="3:8" x14ac:dyDescent="0.25">
      <c r="D1924">
        <v>2053</v>
      </c>
      <c r="E1924" t="s">
        <v>320</v>
      </c>
      <c r="F1924" s="9">
        <v>0</v>
      </c>
      <c r="G1924" s="9">
        <v>0</v>
      </c>
      <c r="H1924" s="19">
        <f t="shared" si="489"/>
        <v>0</v>
      </c>
    </row>
    <row r="1925" spans="3:8" x14ac:dyDescent="0.25">
      <c r="D1925">
        <v>2054</v>
      </c>
      <c r="E1925" t="s">
        <v>321</v>
      </c>
      <c r="F1925" s="9">
        <v>0</v>
      </c>
      <c r="G1925" s="9">
        <v>0</v>
      </c>
      <c r="H1925" s="19">
        <f t="shared" si="489"/>
        <v>0</v>
      </c>
    </row>
    <row r="1926" spans="3:8" x14ac:dyDescent="0.25">
      <c r="D1926">
        <v>2055</v>
      </c>
      <c r="E1926" t="s">
        <v>322</v>
      </c>
      <c r="F1926" s="9">
        <v>0</v>
      </c>
      <c r="G1926" s="9">
        <v>0</v>
      </c>
      <c r="H1926" s="19">
        <f t="shared" si="489"/>
        <v>0</v>
      </c>
    </row>
    <row r="1927" spans="3:8" x14ac:dyDescent="0.25">
      <c r="D1927">
        <v>2056</v>
      </c>
      <c r="E1927" t="s">
        <v>323</v>
      </c>
      <c r="F1927" s="9">
        <v>0</v>
      </c>
      <c r="G1927" s="9">
        <v>0</v>
      </c>
      <c r="H1927" s="19">
        <f t="shared" si="489"/>
        <v>0</v>
      </c>
    </row>
    <row r="1928" spans="3:8" x14ac:dyDescent="0.25">
      <c r="D1928">
        <v>2057</v>
      </c>
      <c r="E1928" t="s">
        <v>324</v>
      </c>
      <c r="F1928" s="9">
        <v>0</v>
      </c>
      <c r="G1928" s="9">
        <v>0</v>
      </c>
      <c r="H1928" s="19">
        <f t="shared" si="489"/>
        <v>0</v>
      </c>
    </row>
    <row r="1929" spans="3:8" x14ac:dyDescent="0.25">
      <c r="D1929">
        <v>2058</v>
      </c>
      <c r="E1929" t="s">
        <v>325</v>
      </c>
      <c r="F1929" s="9">
        <v>0</v>
      </c>
      <c r="G1929" s="9">
        <v>0</v>
      </c>
      <c r="H1929" s="19">
        <f t="shared" si="489"/>
        <v>0</v>
      </c>
    </row>
    <row r="1930" spans="3:8" x14ac:dyDescent="0.25">
      <c r="D1930">
        <v>2059</v>
      </c>
      <c r="E1930" t="s">
        <v>326</v>
      </c>
      <c r="F1930" s="9">
        <v>0</v>
      </c>
      <c r="G1930" s="9">
        <v>0</v>
      </c>
      <c r="H1930" s="19">
        <f t="shared" si="489"/>
        <v>0</v>
      </c>
    </row>
    <row r="1931" spans="3:8" x14ac:dyDescent="0.25">
      <c r="F1931" s="9"/>
      <c r="G1931" s="9"/>
      <c r="H1931" s="19"/>
    </row>
    <row r="1932" spans="3:8" x14ac:dyDescent="0.25">
      <c r="C1932" s="59">
        <v>206</v>
      </c>
      <c r="D1932" s="59"/>
      <c r="E1932" s="59" t="s">
        <v>327</v>
      </c>
      <c r="F1932" s="60">
        <f t="shared" ref="F1932:G1932" si="490">F1933+F1934+F1935+F1936+F1937+F1938</f>
        <v>6134829.75</v>
      </c>
      <c r="G1932" s="60">
        <f t="shared" si="490"/>
        <v>6416829.75</v>
      </c>
      <c r="H1932" s="78">
        <f t="shared" ref="H1932:H1938" si="491">F1932-G1932</f>
        <v>-282000</v>
      </c>
    </row>
    <row r="1933" spans="3:8" x14ac:dyDescent="0.25">
      <c r="D1933">
        <v>2060</v>
      </c>
      <c r="E1933" t="s">
        <v>328</v>
      </c>
      <c r="F1933" s="9">
        <v>0</v>
      </c>
      <c r="G1933" s="9">
        <v>0</v>
      </c>
      <c r="H1933" s="19">
        <f t="shared" si="491"/>
        <v>0</v>
      </c>
    </row>
    <row r="1934" spans="3:8" x14ac:dyDescent="0.25">
      <c r="D1934">
        <v>2062</v>
      </c>
      <c r="E1934" t="s">
        <v>329</v>
      </c>
      <c r="F1934" s="9">
        <v>0</v>
      </c>
      <c r="G1934" s="9">
        <v>0</v>
      </c>
      <c r="H1934" s="19">
        <f t="shared" si="491"/>
        <v>0</v>
      </c>
    </row>
    <row r="1935" spans="3:8" x14ac:dyDescent="0.25">
      <c r="D1935">
        <v>2063</v>
      </c>
      <c r="E1935" t="s">
        <v>330</v>
      </c>
      <c r="F1935" s="9">
        <v>6022029.75</v>
      </c>
      <c r="G1935" s="9">
        <v>6289029.75</v>
      </c>
      <c r="H1935" s="19">
        <f t="shared" si="491"/>
        <v>-267000</v>
      </c>
    </row>
    <row r="1936" spans="3:8" x14ac:dyDescent="0.25">
      <c r="D1936">
        <v>2064</v>
      </c>
      <c r="E1936" t="s">
        <v>331</v>
      </c>
      <c r="F1936" s="9">
        <v>112800</v>
      </c>
      <c r="G1936" s="9">
        <v>127800</v>
      </c>
      <c r="H1936" s="19">
        <f t="shared" si="491"/>
        <v>-15000</v>
      </c>
    </row>
    <row r="1937" spans="3:8" x14ac:dyDescent="0.25">
      <c r="D1937">
        <v>2067</v>
      </c>
      <c r="E1937" t="s">
        <v>332</v>
      </c>
      <c r="F1937" s="9">
        <v>0</v>
      </c>
      <c r="G1937" s="9">
        <v>0</v>
      </c>
      <c r="H1937" s="19">
        <f t="shared" si="491"/>
        <v>0</v>
      </c>
    </row>
    <row r="1938" spans="3:8" x14ac:dyDescent="0.25">
      <c r="D1938">
        <v>2069</v>
      </c>
      <c r="E1938" t="s">
        <v>333</v>
      </c>
      <c r="F1938" s="9">
        <v>0</v>
      </c>
      <c r="G1938" s="9">
        <v>0</v>
      </c>
      <c r="H1938" s="19">
        <f t="shared" si="491"/>
        <v>0</v>
      </c>
    </row>
    <row r="1939" spans="3:8" x14ac:dyDescent="0.25">
      <c r="F1939" s="9"/>
      <c r="G1939" s="9"/>
      <c r="H1939" s="19"/>
    </row>
    <row r="1940" spans="3:8" x14ac:dyDescent="0.25">
      <c r="C1940" s="59">
        <v>208</v>
      </c>
      <c r="D1940" s="59"/>
      <c r="E1940" s="59" t="s">
        <v>334</v>
      </c>
      <c r="F1940" s="60">
        <f t="shared" ref="F1940:G1940" si="492">F1941+F1942+F1943+F1944+F1945+F1946+F1947+F1948+F1949</f>
        <v>0</v>
      </c>
      <c r="G1940" s="60">
        <f t="shared" si="492"/>
        <v>0</v>
      </c>
      <c r="H1940" s="78">
        <f t="shared" ref="H1940:H1949" si="493">F1940-G1940</f>
        <v>0</v>
      </c>
    </row>
    <row r="1941" spans="3:8" x14ac:dyDescent="0.25">
      <c r="D1941">
        <v>2081</v>
      </c>
      <c r="E1941" t="s">
        <v>335</v>
      </c>
      <c r="F1941" s="9">
        <v>0</v>
      </c>
      <c r="G1941" s="9">
        <v>0</v>
      </c>
      <c r="H1941" s="19">
        <f t="shared" si="493"/>
        <v>0</v>
      </c>
    </row>
    <row r="1942" spans="3:8" x14ac:dyDescent="0.25">
      <c r="D1942">
        <v>2082</v>
      </c>
      <c r="E1942" t="s">
        <v>336</v>
      </c>
      <c r="F1942" s="9">
        <v>0</v>
      </c>
      <c r="G1942" s="9">
        <v>0</v>
      </c>
      <c r="H1942" s="19">
        <f t="shared" si="493"/>
        <v>0</v>
      </c>
    </row>
    <row r="1943" spans="3:8" x14ac:dyDescent="0.25">
      <c r="D1943">
        <v>2083</v>
      </c>
      <c r="E1943" t="s">
        <v>337</v>
      </c>
      <c r="F1943" s="9">
        <v>0</v>
      </c>
      <c r="G1943" s="9">
        <v>0</v>
      </c>
      <c r="H1943" s="19">
        <f t="shared" si="493"/>
        <v>0</v>
      </c>
    </row>
    <row r="1944" spans="3:8" x14ac:dyDescent="0.25">
      <c r="D1944">
        <v>2084</v>
      </c>
      <c r="E1944" t="s">
        <v>338</v>
      </c>
      <c r="F1944" s="9">
        <v>0</v>
      </c>
      <c r="G1944" s="9">
        <v>0</v>
      </c>
      <c r="H1944" s="19">
        <f t="shared" si="493"/>
        <v>0</v>
      </c>
    </row>
    <row r="1945" spans="3:8" x14ac:dyDescent="0.25">
      <c r="D1945">
        <v>2085</v>
      </c>
      <c r="E1945" t="s">
        <v>339</v>
      </c>
      <c r="F1945" s="9">
        <v>0</v>
      </c>
      <c r="G1945" s="9">
        <v>0</v>
      </c>
      <c r="H1945" s="19">
        <f t="shared" si="493"/>
        <v>0</v>
      </c>
    </row>
    <row r="1946" spans="3:8" x14ac:dyDescent="0.25">
      <c r="D1946">
        <v>2086</v>
      </c>
      <c r="E1946" t="s">
        <v>340</v>
      </c>
      <c r="F1946" s="9">
        <v>0</v>
      </c>
      <c r="G1946" s="9">
        <v>0</v>
      </c>
      <c r="H1946" s="19">
        <f t="shared" si="493"/>
        <v>0</v>
      </c>
    </row>
    <row r="1947" spans="3:8" x14ac:dyDescent="0.25">
      <c r="D1947">
        <v>2087</v>
      </c>
      <c r="E1947" t="s">
        <v>341</v>
      </c>
      <c r="F1947" s="9">
        <v>0</v>
      </c>
      <c r="G1947" s="9">
        <v>0</v>
      </c>
      <c r="H1947" s="19">
        <f t="shared" si="493"/>
        <v>0</v>
      </c>
    </row>
    <row r="1948" spans="3:8" x14ac:dyDescent="0.25">
      <c r="D1948">
        <v>2088</v>
      </c>
      <c r="E1948" t="s">
        <v>342</v>
      </c>
      <c r="F1948" s="9">
        <v>0</v>
      </c>
      <c r="G1948" s="9">
        <v>0</v>
      </c>
      <c r="H1948" s="19">
        <f t="shared" si="493"/>
        <v>0</v>
      </c>
    </row>
    <row r="1949" spans="3:8" x14ac:dyDescent="0.25">
      <c r="D1949">
        <v>2089</v>
      </c>
      <c r="E1949" t="s">
        <v>343</v>
      </c>
      <c r="F1949" s="9">
        <v>0</v>
      </c>
      <c r="G1949" s="9">
        <v>0</v>
      </c>
      <c r="H1949" s="19">
        <f t="shared" si="493"/>
        <v>0</v>
      </c>
    </row>
    <row r="1950" spans="3:8" x14ac:dyDescent="0.25">
      <c r="F1950" s="9"/>
      <c r="G1950" s="9"/>
      <c r="H1950" s="19"/>
    </row>
    <row r="1951" spans="3:8" x14ac:dyDescent="0.25">
      <c r="C1951" s="59">
        <v>209</v>
      </c>
      <c r="D1951" s="59"/>
      <c r="E1951" s="59" t="s">
        <v>344</v>
      </c>
      <c r="F1951" s="60">
        <f t="shared" ref="F1951:G1951" si="494">F1952+F1953+F1954+F1955</f>
        <v>25354.95</v>
      </c>
      <c r="G1951" s="60">
        <f t="shared" si="494"/>
        <v>28747.55</v>
      </c>
      <c r="H1951" s="78">
        <f t="shared" ref="H1951:H1955" si="495">F1951-G1951</f>
        <v>-3392.5999999999985</v>
      </c>
    </row>
    <row r="1952" spans="3:8" x14ac:dyDescent="0.25">
      <c r="D1952">
        <v>2090</v>
      </c>
      <c r="E1952" t="s">
        <v>344</v>
      </c>
      <c r="F1952" s="9">
        <v>25354.95</v>
      </c>
      <c r="G1952" s="9">
        <v>28747.55</v>
      </c>
      <c r="H1952" s="19">
        <f t="shared" si="495"/>
        <v>-3392.5999999999985</v>
      </c>
    </row>
    <row r="1953" spans="2:8" x14ac:dyDescent="0.25">
      <c r="D1953">
        <v>2091</v>
      </c>
      <c r="E1953" t="s">
        <v>345</v>
      </c>
      <c r="F1953" s="9">
        <v>0</v>
      </c>
      <c r="G1953" s="9">
        <v>0</v>
      </c>
      <c r="H1953" s="19">
        <f t="shared" si="495"/>
        <v>0</v>
      </c>
    </row>
    <row r="1954" spans="2:8" x14ac:dyDescent="0.25">
      <c r="D1954">
        <v>2092</v>
      </c>
      <c r="E1954" t="s">
        <v>346</v>
      </c>
      <c r="F1954" s="9">
        <v>0</v>
      </c>
      <c r="G1954" s="9">
        <v>0</v>
      </c>
      <c r="H1954" s="19">
        <f t="shared" si="495"/>
        <v>0</v>
      </c>
    </row>
    <row r="1955" spans="2:8" x14ac:dyDescent="0.25">
      <c r="D1955">
        <v>2093</v>
      </c>
      <c r="E1955" t="s">
        <v>347</v>
      </c>
      <c r="F1955" s="9">
        <v>0</v>
      </c>
      <c r="G1955" s="9">
        <v>0</v>
      </c>
      <c r="H1955" s="19">
        <f t="shared" si="495"/>
        <v>0</v>
      </c>
    </row>
    <row r="1956" spans="2:8" x14ac:dyDescent="0.25">
      <c r="F1956" s="9"/>
      <c r="G1956" s="9"/>
      <c r="H1956" s="19"/>
    </row>
    <row r="1957" spans="2:8" x14ac:dyDescent="0.25">
      <c r="B1957" s="57">
        <v>29</v>
      </c>
      <c r="C1957" s="57"/>
      <c r="D1957" s="57"/>
      <c r="E1957" s="57" t="s">
        <v>348</v>
      </c>
      <c r="F1957" s="58">
        <f t="shared" ref="F1957:G1957" si="496">F1958+F1961+F1965+F1968+F1971+F1974+F1977+F1980+F1983</f>
        <v>4109993.71</v>
      </c>
      <c r="G1957" s="58">
        <f t="shared" si="496"/>
        <v>3765351.04</v>
      </c>
      <c r="H1957" s="77">
        <f t="shared" ref="H1957:H1959" si="497">F1957-G1957</f>
        <v>344642.66999999993</v>
      </c>
    </row>
    <row r="1958" spans="2:8" x14ac:dyDescent="0.25">
      <c r="C1958" s="59">
        <v>290</v>
      </c>
      <c r="D1958" s="59"/>
      <c r="E1958" s="59" t="s">
        <v>349</v>
      </c>
      <c r="F1958" s="60">
        <f t="shared" ref="F1958:G1958" si="498">F1959</f>
        <v>1279527.93</v>
      </c>
      <c r="G1958" s="60">
        <f t="shared" si="498"/>
        <v>1117278.02</v>
      </c>
      <c r="H1958" s="78">
        <f t="shared" si="497"/>
        <v>162249.90999999992</v>
      </c>
    </row>
    <row r="1959" spans="2:8" x14ac:dyDescent="0.25">
      <c r="D1959">
        <v>2900</v>
      </c>
      <c r="E1959" t="s">
        <v>349</v>
      </c>
      <c r="F1959" s="9">
        <v>1279527.93</v>
      </c>
      <c r="G1959" s="9">
        <v>1117278.02</v>
      </c>
      <c r="H1959" s="19">
        <f t="shared" si="497"/>
        <v>162249.90999999992</v>
      </c>
    </row>
    <row r="1960" spans="2:8" x14ac:dyDescent="0.25">
      <c r="F1960" s="9"/>
      <c r="G1960" s="9"/>
      <c r="H1960" s="19"/>
    </row>
    <row r="1961" spans="2:8" x14ac:dyDescent="0.25">
      <c r="C1961" s="59">
        <v>291</v>
      </c>
      <c r="D1961" s="59"/>
      <c r="E1961" s="59" t="s">
        <v>350</v>
      </c>
      <c r="F1961" s="60">
        <f t="shared" ref="F1961:G1961" si="499">F1962+F1963</f>
        <v>0</v>
      </c>
      <c r="G1961" s="60">
        <f t="shared" si="499"/>
        <v>0</v>
      </c>
      <c r="H1961" s="78">
        <f t="shared" ref="H1961:H1963" si="500">F1961-G1961</f>
        <v>0</v>
      </c>
    </row>
    <row r="1962" spans="2:8" x14ac:dyDescent="0.25">
      <c r="D1962">
        <v>2910</v>
      </c>
      <c r="E1962" t="s">
        <v>350</v>
      </c>
      <c r="F1962" s="9">
        <v>0</v>
      </c>
      <c r="G1962" s="9">
        <v>0</v>
      </c>
      <c r="H1962" s="19">
        <f t="shared" si="500"/>
        <v>0</v>
      </c>
    </row>
    <row r="1963" spans="2:8" x14ac:dyDescent="0.25">
      <c r="D1963">
        <v>2911</v>
      </c>
      <c r="E1963" t="s">
        <v>351</v>
      </c>
      <c r="F1963" s="9">
        <v>0</v>
      </c>
      <c r="G1963" s="9">
        <v>0</v>
      </c>
      <c r="H1963" s="19">
        <f t="shared" si="500"/>
        <v>0</v>
      </c>
    </row>
    <row r="1964" spans="2:8" x14ac:dyDescent="0.25">
      <c r="F1964" s="9"/>
      <c r="G1964" s="9"/>
      <c r="H1964" s="19"/>
    </row>
    <row r="1965" spans="2:8" x14ac:dyDescent="0.25">
      <c r="C1965" s="59">
        <v>292</v>
      </c>
      <c r="D1965" s="59"/>
      <c r="E1965" s="59" t="s">
        <v>352</v>
      </c>
      <c r="F1965" s="60">
        <f t="shared" ref="F1965:G1965" si="501">F1966</f>
        <v>0</v>
      </c>
      <c r="G1965" s="60">
        <f t="shared" si="501"/>
        <v>0</v>
      </c>
      <c r="H1965" s="78">
        <f t="shared" ref="H1965:H1966" si="502">F1965-G1965</f>
        <v>0</v>
      </c>
    </row>
    <row r="1966" spans="2:8" x14ac:dyDescent="0.25">
      <c r="D1966">
        <v>2920</v>
      </c>
      <c r="E1966" t="s">
        <v>352</v>
      </c>
      <c r="F1966" s="9">
        <v>0</v>
      </c>
      <c r="G1966" s="9">
        <v>0</v>
      </c>
      <c r="H1966" s="19">
        <f t="shared" si="502"/>
        <v>0</v>
      </c>
    </row>
    <row r="1967" spans="2:8" x14ac:dyDescent="0.25">
      <c r="F1967" s="9"/>
      <c r="G1967" s="9"/>
      <c r="H1967" s="19"/>
    </row>
    <row r="1968" spans="2:8" x14ac:dyDescent="0.25">
      <c r="C1968" s="59">
        <v>293</v>
      </c>
      <c r="D1968" s="59"/>
      <c r="E1968" s="59" t="s">
        <v>353</v>
      </c>
      <c r="F1968" s="60">
        <f t="shared" ref="F1968:G1968" si="503">F1969</f>
        <v>1392097.95</v>
      </c>
      <c r="G1968" s="60">
        <f t="shared" si="503"/>
        <v>1299602.26</v>
      </c>
      <c r="H1968" s="78">
        <f t="shared" ref="H1968:H1969" si="504">F1968-G1968</f>
        <v>92495.689999999944</v>
      </c>
    </row>
    <row r="1969" spans="3:8" x14ac:dyDescent="0.25">
      <c r="D1969">
        <v>2930</v>
      </c>
      <c r="E1969" t="s">
        <v>353</v>
      </c>
      <c r="F1969" s="9">
        <v>1392097.95</v>
      </c>
      <c r="G1969" s="9">
        <v>1299602.26</v>
      </c>
      <c r="H1969" s="19">
        <f t="shared" si="504"/>
        <v>92495.689999999944</v>
      </c>
    </row>
    <row r="1970" spans="3:8" x14ac:dyDescent="0.25">
      <c r="F1970" s="9"/>
      <c r="G1970" s="9"/>
      <c r="H1970" s="19"/>
    </row>
    <row r="1971" spans="3:8" x14ac:dyDescent="0.25">
      <c r="C1971" s="59">
        <v>294</v>
      </c>
      <c r="D1971" s="59"/>
      <c r="E1971" s="59" t="s">
        <v>354</v>
      </c>
      <c r="F1971" s="60">
        <f t="shared" ref="F1971:G1971" si="505">F1972</f>
        <v>360000</v>
      </c>
      <c r="G1971" s="60">
        <f t="shared" si="505"/>
        <v>360000</v>
      </c>
      <c r="H1971" s="78">
        <f t="shared" ref="H1971:H1972" si="506">F1971-G1971</f>
        <v>0</v>
      </c>
    </row>
    <row r="1972" spans="3:8" x14ac:dyDescent="0.25">
      <c r="D1972">
        <v>2940</v>
      </c>
      <c r="E1972" t="s">
        <v>354</v>
      </c>
      <c r="F1972" s="9">
        <v>360000</v>
      </c>
      <c r="G1972" s="9">
        <v>360000</v>
      </c>
      <c r="H1972" s="19">
        <f t="shared" si="506"/>
        <v>0</v>
      </c>
    </row>
    <row r="1973" spans="3:8" x14ac:dyDescent="0.25">
      <c r="F1973" s="9"/>
      <c r="G1973" s="9"/>
      <c r="H1973" s="19"/>
    </row>
    <row r="1974" spans="3:8" x14ac:dyDescent="0.25">
      <c r="C1974" s="59">
        <v>295</v>
      </c>
      <c r="D1974" s="59"/>
      <c r="E1974" s="59" t="s">
        <v>355</v>
      </c>
      <c r="F1974" s="60">
        <f t="shared" ref="F1974:G1974" si="507">F1975</f>
        <v>0</v>
      </c>
      <c r="G1974" s="60">
        <f t="shared" si="507"/>
        <v>0</v>
      </c>
      <c r="H1974" s="78">
        <f t="shared" ref="H1974:H1975" si="508">F1974-G1974</f>
        <v>0</v>
      </c>
    </row>
    <row r="1975" spans="3:8" x14ac:dyDescent="0.25">
      <c r="D1975">
        <v>2950</v>
      </c>
      <c r="E1975" t="s">
        <v>355</v>
      </c>
      <c r="F1975" s="9">
        <v>0</v>
      </c>
      <c r="G1975" s="9">
        <v>0</v>
      </c>
      <c r="H1975" s="19">
        <f t="shared" si="508"/>
        <v>0</v>
      </c>
    </row>
    <row r="1976" spans="3:8" x14ac:dyDescent="0.25">
      <c r="F1976" s="9"/>
      <c r="G1976" s="9"/>
      <c r="H1976" s="19"/>
    </row>
    <row r="1977" spans="3:8" x14ac:dyDescent="0.25">
      <c r="C1977" s="59">
        <v>296</v>
      </c>
      <c r="D1977" s="59"/>
      <c r="E1977" s="59" t="s">
        <v>356</v>
      </c>
      <c r="F1977" s="60">
        <f t="shared" ref="F1977:G1977" si="509">F1978</f>
        <v>0</v>
      </c>
      <c r="G1977" s="60">
        <f t="shared" si="509"/>
        <v>0</v>
      </c>
      <c r="H1977" s="78">
        <f t="shared" ref="H1977:H1978" si="510">F1977-G1977</f>
        <v>0</v>
      </c>
    </row>
    <row r="1978" spans="3:8" x14ac:dyDescent="0.25">
      <c r="D1978">
        <v>2960</v>
      </c>
      <c r="E1978" t="s">
        <v>356</v>
      </c>
      <c r="F1978" s="9">
        <v>0</v>
      </c>
      <c r="G1978" s="9">
        <v>0</v>
      </c>
      <c r="H1978" s="19">
        <f t="shared" si="510"/>
        <v>0</v>
      </c>
    </row>
    <row r="1979" spans="3:8" x14ac:dyDescent="0.25">
      <c r="F1979" s="9"/>
      <c r="G1979" s="9"/>
      <c r="H1979" s="19"/>
    </row>
    <row r="1980" spans="3:8" x14ac:dyDescent="0.25">
      <c r="C1980" s="59">
        <v>298</v>
      </c>
      <c r="D1980" s="59"/>
      <c r="E1980" s="59" t="s">
        <v>357</v>
      </c>
      <c r="F1980" s="60">
        <f t="shared" ref="F1980:G1980" si="511">F1981</f>
        <v>0</v>
      </c>
      <c r="G1980" s="60">
        <f t="shared" si="511"/>
        <v>0</v>
      </c>
      <c r="H1980" s="78">
        <f t="shared" ref="H1980:H1981" si="512">F1980-G1980</f>
        <v>0</v>
      </c>
    </row>
    <row r="1981" spans="3:8" x14ac:dyDescent="0.25">
      <c r="D1981">
        <v>2980</v>
      </c>
      <c r="E1981" t="s">
        <v>357</v>
      </c>
      <c r="F1981" s="9">
        <v>0</v>
      </c>
      <c r="G1981" s="9">
        <v>0</v>
      </c>
      <c r="H1981" s="19">
        <f t="shared" si="512"/>
        <v>0</v>
      </c>
    </row>
    <row r="1982" spans="3:8" x14ac:dyDescent="0.25">
      <c r="F1982" s="9"/>
      <c r="G1982" s="9"/>
      <c r="H1982" s="19"/>
    </row>
    <row r="1983" spans="3:8" x14ac:dyDescent="0.25">
      <c r="C1983" s="59">
        <v>299</v>
      </c>
      <c r="D1983" s="59"/>
      <c r="E1983" s="59" t="s">
        <v>358</v>
      </c>
      <c r="F1983" s="60">
        <f t="shared" ref="F1983:G1983" si="513">F1984+F1985</f>
        <v>1078367.83</v>
      </c>
      <c r="G1983" s="60">
        <f t="shared" si="513"/>
        <v>988470.76</v>
      </c>
      <c r="H1983" s="78">
        <f t="shared" ref="H1983:H1985" si="514">F1983-G1983</f>
        <v>89897.070000000065</v>
      </c>
    </row>
    <row r="1984" spans="3:8" x14ac:dyDescent="0.25">
      <c r="D1984">
        <v>2990</v>
      </c>
      <c r="E1984" t="s">
        <v>358</v>
      </c>
      <c r="F1984" s="19">
        <v>89897.07</v>
      </c>
      <c r="G1984" s="19">
        <v>-144001.48000000001</v>
      </c>
      <c r="H1984" s="19">
        <f t="shared" si="514"/>
        <v>233898.55000000002</v>
      </c>
    </row>
    <row r="1985" spans="1:8" x14ac:dyDescent="0.25">
      <c r="D1985">
        <v>2999</v>
      </c>
      <c r="E1985" t="s">
        <v>359</v>
      </c>
      <c r="F1985" s="19">
        <v>988470.76</v>
      </c>
      <c r="G1985" s="19">
        <v>1132472.24</v>
      </c>
      <c r="H1985" s="19">
        <f t="shared" si="514"/>
        <v>-144001.47999999998</v>
      </c>
    </row>
    <row r="1986" spans="1:8" x14ac:dyDescent="0.25">
      <c r="F1986" s="9"/>
      <c r="G1986" s="9"/>
      <c r="H1986" s="19"/>
    </row>
    <row r="1987" spans="1:8" x14ac:dyDescent="0.25">
      <c r="A1987" s="27"/>
      <c r="B1987" s="27"/>
      <c r="C1987" s="27"/>
      <c r="D1987" s="27"/>
      <c r="E1987" s="27"/>
      <c r="F1987" s="27"/>
      <c r="G1987" s="27"/>
      <c r="H1987" s="28"/>
    </row>
    <row r="1988" spans="1:8" x14ac:dyDescent="0.25">
      <c r="H1988" s="19"/>
    </row>
    <row r="1989" spans="1:8" x14ac:dyDescent="0.25">
      <c r="H1989" s="19"/>
    </row>
    <row r="1990" spans="1:8" ht="26.25" x14ac:dyDescent="0.4">
      <c r="A1990" s="1" t="s">
        <v>360</v>
      </c>
      <c r="B1990" s="2"/>
      <c r="C1990" s="2"/>
      <c r="D1990" s="2"/>
      <c r="E1990" s="34"/>
      <c r="F1990" s="18">
        <v>2021</v>
      </c>
      <c r="G1990" s="18">
        <v>2020</v>
      </c>
      <c r="H1990" s="20" t="s">
        <v>125</v>
      </c>
    </row>
    <row r="1991" spans="1:8" x14ac:dyDescent="0.25">
      <c r="A1991" t="s">
        <v>0</v>
      </c>
      <c r="F1991" s="3">
        <v>117</v>
      </c>
      <c r="G1991" s="3">
        <v>118</v>
      </c>
      <c r="H1991" s="79">
        <f>F1991-G1991</f>
        <v>-1</v>
      </c>
    </row>
    <row r="1992" spans="1:8" x14ac:dyDescent="0.25">
      <c r="F1992" s="4" t="s">
        <v>134</v>
      </c>
      <c r="G1992" s="4" t="s">
        <v>134</v>
      </c>
      <c r="H1992" s="80" t="s">
        <v>134</v>
      </c>
    </row>
    <row r="1993" spans="1:8" ht="21" x14ac:dyDescent="0.35">
      <c r="A1993" s="49">
        <v>1</v>
      </c>
      <c r="B1993" s="49"/>
      <c r="C1993" s="49"/>
      <c r="D1993" s="49"/>
      <c r="E1993" s="49" t="s">
        <v>193</v>
      </c>
      <c r="F1993" s="50">
        <f t="shared" ref="F1993:G1993" si="515">F1995+F2003+F2013+F2019+F2029+F2036+F2042+F2050+F2057+F2068+F2074+F2085+F2096</f>
        <v>1636254.66</v>
      </c>
      <c r="G1993" s="50">
        <f t="shared" si="515"/>
        <v>1660064.28</v>
      </c>
      <c r="H1993" s="72">
        <f>F1993-G1993</f>
        <v>-23809.620000000112</v>
      </c>
    </row>
    <row r="1994" spans="1:8" x14ac:dyDescent="0.25">
      <c r="A1994" s="34"/>
      <c r="B1994" s="51">
        <v>10</v>
      </c>
      <c r="C1994" s="51"/>
      <c r="D1994" s="51"/>
      <c r="E1994" s="51" t="s">
        <v>194</v>
      </c>
      <c r="F1994" s="52">
        <f t="shared" ref="F1994:G1994" si="516">F1995+F2003+F2013+F2019+F2029+F2036+F2042+F2050</f>
        <v>387086.74</v>
      </c>
      <c r="G1994" s="52">
        <f t="shared" si="516"/>
        <v>401366.44</v>
      </c>
      <c r="H1994" s="73">
        <f>F1994-G1994</f>
        <v>-14279.700000000012</v>
      </c>
    </row>
    <row r="1995" spans="1:8" x14ac:dyDescent="0.25">
      <c r="A1995" s="35"/>
      <c r="B1995" s="35"/>
      <c r="C1995" s="39">
        <v>100</v>
      </c>
      <c r="D1995" s="39"/>
      <c r="E1995" s="39" t="s">
        <v>195</v>
      </c>
      <c r="F1995" s="40">
        <f t="shared" ref="F1995:G1995" si="517">F1996+F1997+F1998+F1999+F2000+F2001</f>
        <v>210024.25999999998</v>
      </c>
      <c r="G1995" s="40">
        <f t="shared" si="517"/>
        <v>279969.90000000002</v>
      </c>
      <c r="H1995" s="74">
        <f>F1995-G1995</f>
        <v>-69945.640000000043</v>
      </c>
    </row>
    <row r="1996" spans="1:8" x14ac:dyDescent="0.25">
      <c r="D1996">
        <v>1000</v>
      </c>
      <c r="E1996" t="s">
        <v>196</v>
      </c>
      <c r="F1996" s="9">
        <v>447.5</v>
      </c>
      <c r="G1996" s="9">
        <v>748.2</v>
      </c>
      <c r="H1996" s="19">
        <f>F1996-G1996</f>
        <v>-300.70000000000005</v>
      </c>
    </row>
    <row r="1997" spans="1:8" x14ac:dyDescent="0.25">
      <c r="D1997">
        <v>1001</v>
      </c>
      <c r="E1997" t="s">
        <v>197</v>
      </c>
      <c r="F1997" s="9">
        <v>17187.71</v>
      </c>
      <c r="G1997" s="9">
        <v>34984.47</v>
      </c>
      <c r="H1997" s="19">
        <f t="shared" ref="H1997:H2001" si="518">F1997-G1997</f>
        <v>-17796.760000000002</v>
      </c>
    </row>
    <row r="1998" spans="1:8" x14ac:dyDescent="0.25">
      <c r="D1998">
        <v>1002</v>
      </c>
      <c r="E1998" t="s">
        <v>198</v>
      </c>
      <c r="F1998" s="9">
        <v>192389.05</v>
      </c>
      <c r="G1998" s="9">
        <v>244237.23</v>
      </c>
      <c r="H1998" s="19">
        <f t="shared" si="518"/>
        <v>-51848.180000000022</v>
      </c>
    </row>
    <row r="1999" spans="1:8" x14ac:dyDescent="0.25">
      <c r="D1999">
        <v>1003</v>
      </c>
      <c r="E1999" t="s">
        <v>199</v>
      </c>
      <c r="F1999" s="9">
        <v>0</v>
      </c>
      <c r="G1999" s="9">
        <v>0</v>
      </c>
      <c r="H1999" s="19">
        <f t="shared" si="518"/>
        <v>0</v>
      </c>
    </row>
    <row r="2000" spans="1:8" x14ac:dyDescent="0.25">
      <c r="D2000">
        <v>1004</v>
      </c>
      <c r="E2000" t="s">
        <v>200</v>
      </c>
      <c r="F2000" s="9">
        <v>0</v>
      </c>
      <c r="G2000" s="9">
        <v>0</v>
      </c>
      <c r="H2000" s="19">
        <f t="shared" si="518"/>
        <v>0</v>
      </c>
    </row>
    <row r="2001" spans="1:8" x14ac:dyDescent="0.25">
      <c r="D2001">
        <v>1009</v>
      </c>
      <c r="E2001" t="s">
        <v>201</v>
      </c>
      <c r="F2001" s="9">
        <v>0</v>
      </c>
      <c r="G2001" s="9">
        <v>0</v>
      </c>
      <c r="H2001" s="19">
        <f t="shared" si="518"/>
        <v>0</v>
      </c>
    </row>
    <row r="2002" spans="1:8" x14ac:dyDescent="0.25">
      <c r="F2002" s="9"/>
      <c r="G2002" s="9"/>
      <c r="H2002" s="19"/>
    </row>
    <row r="2003" spans="1:8" x14ac:dyDescent="0.25">
      <c r="A2003" s="35"/>
      <c r="B2003" s="35"/>
      <c r="C2003" s="39">
        <v>101</v>
      </c>
      <c r="D2003" s="39"/>
      <c r="E2003" s="39" t="s">
        <v>202</v>
      </c>
      <c r="F2003" s="40">
        <f t="shared" ref="F2003:G2003" si="519">F2004+F2005+F2006+F2007+F2008+F2009+F2010+F2011</f>
        <v>110491.76000000001</v>
      </c>
      <c r="G2003" s="40">
        <f t="shared" si="519"/>
        <v>100526.94</v>
      </c>
      <c r="H2003" s="74">
        <f t="shared" ref="H2003:H2011" si="520">F2003-G2003</f>
        <v>9964.820000000007</v>
      </c>
    </row>
    <row r="2004" spans="1:8" x14ac:dyDescent="0.25">
      <c r="D2004">
        <v>1010</v>
      </c>
      <c r="E2004" t="s">
        <v>203</v>
      </c>
      <c r="F2004" s="9">
        <v>14872.24</v>
      </c>
      <c r="G2004" s="9">
        <v>3661.73</v>
      </c>
      <c r="H2004" s="19">
        <f t="shared" si="520"/>
        <v>11210.51</v>
      </c>
    </row>
    <row r="2005" spans="1:8" x14ac:dyDescent="0.25">
      <c r="D2005">
        <v>1011</v>
      </c>
      <c r="E2005" t="s">
        <v>204</v>
      </c>
      <c r="F2005" s="9">
        <v>48026.39</v>
      </c>
      <c r="G2005" s="9">
        <v>49801.81</v>
      </c>
      <c r="H2005" s="19">
        <f t="shared" si="520"/>
        <v>-1775.4199999999983</v>
      </c>
    </row>
    <row r="2006" spans="1:8" x14ac:dyDescent="0.25">
      <c r="D2006">
        <v>1012</v>
      </c>
      <c r="E2006" t="s">
        <v>205</v>
      </c>
      <c r="F2006" s="9">
        <v>46893.53</v>
      </c>
      <c r="G2006" s="9">
        <v>42897.9</v>
      </c>
      <c r="H2006" s="19">
        <f t="shared" si="520"/>
        <v>3995.6299999999974</v>
      </c>
    </row>
    <row r="2007" spans="1:8" x14ac:dyDescent="0.25">
      <c r="D2007">
        <v>1013</v>
      </c>
      <c r="E2007" t="s">
        <v>206</v>
      </c>
      <c r="F2007" s="9">
        <v>0</v>
      </c>
      <c r="G2007" s="9">
        <v>0</v>
      </c>
      <c r="H2007" s="19">
        <f t="shared" si="520"/>
        <v>0</v>
      </c>
    </row>
    <row r="2008" spans="1:8" x14ac:dyDescent="0.25">
      <c r="D2008">
        <v>1014</v>
      </c>
      <c r="E2008" t="s">
        <v>207</v>
      </c>
      <c r="F2008" s="9">
        <v>0</v>
      </c>
      <c r="G2008" s="9">
        <v>0</v>
      </c>
      <c r="H2008" s="19">
        <f t="shared" si="520"/>
        <v>0</v>
      </c>
    </row>
    <row r="2009" spans="1:8" x14ac:dyDescent="0.25">
      <c r="D2009">
        <v>1015</v>
      </c>
      <c r="E2009" t="s">
        <v>208</v>
      </c>
      <c r="F2009" s="9">
        <v>699.6</v>
      </c>
      <c r="G2009" s="9">
        <v>4165.5</v>
      </c>
      <c r="H2009" s="19">
        <f t="shared" si="520"/>
        <v>-3465.9</v>
      </c>
    </row>
    <row r="2010" spans="1:8" x14ac:dyDescent="0.25">
      <c r="D2010">
        <v>1016</v>
      </c>
      <c r="E2010" t="s">
        <v>209</v>
      </c>
      <c r="F2010" s="9">
        <v>0</v>
      </c>
      <c r="G2010" s="9">
        <v>0</v>
      </c>
      <c r="H2010" s="19">
        <f t="shared" si="520"/>
        <v>0</v>
      </c>
    </row>
    <row r="2011" spans="1:8" x14ac:dyDescent="0.25">
      <c r="D2011">
        <v>1019</v>
      </c>
      <c r="E2011" t="s">
        <v>210</v>
      </c>
      <c r="F2011" s="9">
        <v>0</v>
      </c>
      <c r="G2011" s="9">
        <v>0</v>
      </c>
      <c r="H2011" s="19">
        <f t="shared" si="520"/>
        <v>0</v>
      </c>
    </row>
    <row r="2012" spans="1:8" x14ac:dyDescent="0.25">
      <c r="F2012" s="9"/>
      <c r="G2012" s="9"/>
      <c r="H2012" s="19"/>
    </row>
    <row r="2013" spans="1:8" x14ac:dyDescent="0.25">
      <c r="C2013" s="39">
        <v>102</v>
      </c>
      <c r="D2013" s="39"/>
      <c r="E2013" s="39" t="s">
        <v>211</v>
      </c>
      <c r="F2013" s="40">
        <f t="shared" ref="F2013:G2013" si="521">F2014+F2015+F2016+F2017</f>
        <v>0</v>
      </c>
      <c r="G2013" s="40">
        <f t="shared" si="521"/>
        <v>0</v>
      </c>
      <c r="H2013" s="74">
        <f t="shared" ref="H2013:H2017" si="522">F2013-G2013</f>
        <v>0</v>
      </c>
    </row>
    <row r="2014" spans="1:8" x14ac:dyDescent="0.25">
      <c r="D2014">
        <v>1020</v>
      </c>
      <c r="E2014" t="s">
        <v>212</v>
      </c>
      <c r="F2014" s="9">
        <v>0</v>
      </c>
      <c r="G2014" s="9">
        <v>0</v>
      </c>
      <c r="H2014" s="19">
        <f t="shared" si="522"/>
        <v>0</v>
      </c>
    </row>
    <row r="2015" spans="1:8" x14ac:dyDescent="0.25">
      <c r="D2015">
        <v>1022</v>
      </c>
      <c r="E2015" t="s">
        <v>213</v>
      </c>
      <c r="F2015" s="9">
        <v>0</v>
      </c>
      <c r="G2015" s="9">
        <v>0</v>
      </c>
      <c r="H2015" s="19">
        <f t="shared" si="522"/>
        <v>0</v>
      </c>
    </row>
    <row r="2016" spans="1:8" x14ac:dyDescent="0.25">
      <c r="D2016">
        <v>1023</v>
      </c>
      <c r="E2016" t="s">
        <v>214</v>
      </c>
      <c r="F2016" s="9">
        <v>0</v>
      </c>
      <c r="G2016" s="9">
        <v>0</v>
      </c>
      <c r="H2016" s="19">
        <f t="shared" si="522"/>
        <v>0</v>
      </c>
    </row>
    <row r="2017" spans="3:8" x14ac:dyDescent="0.25">
      <c r="D2017">
        <v>1029</v>
      </c>
      <c r="E2017" t="s">
        <v>215</v>
      </c>
      <c r="F2017" s="9">
        <v>0</v>
      </c>
      <c r="G2017" s="9">
        <v>0</v>
      </c>
      <c r="H2017" s="19">
        <f t="shared" si="522"/>
        <v>0</v>
      </c>
    </row>
    <row r="2018" spans="3:8" x14ac:dyDescent="0.25">
      <c r="F2018" s="9"/>
      <c r="G2018" s="9"/>
      <c r="H2018" s="19"/>
    </row>
    <row r="2019" spans="3:8" x14ac:dyDescent="0.25">
      <c r="C2019" s="39">
        <v>104</v>
      </c>
      <c r="D2019" s="39"/>
      <c r="E2019" s="39" t="s">
        <v>216</v>
      </c>
      <c r="F2019" s="40">
        <f t="shared" ref="F2019:G2019" si="523">F2020+F2021+F2022+F2023+F2024+F2025+F2026+F2027</f>
        <v>66570.720000000001</v>
      </c>
      <c r="G2019" s="40">
        <f t="shared" si="523"/>
        <v>20869.599999999999</v>
      </c>
      <c r="H2019" s="74">
        <f t="shared" ref="H2019:H2027" si="524">F2019-G2019</f>
        <v>45701.120000000003</v>
      </c>
    </row>
    <row r="2020" spans="3:8" x14ac:dyDescent="0.25">
      <c r="D2020">
        <v>1040</v>
      </c>
      <c r="E2020" t="s">
        <v>3</v>
      </c>
      <c r="F2020" s="9">
        <v>0</v>
      </c>
      <c r="G2020" s="9">
        <v>0</v>
      </c>
      <c r="H2020" s="19">
        <f t="shared" si="524"/>
        <v>0</v>
      </c>
    </row>
    <row r="2021" spans="3:8" x14ac:dyDescent="0.25">
      <c r="D2021">
        <v>1041</v>
      </c>
      <c r="E2021" t="s">
        <v>217</v>
      </c>
      <c r="F2021" s="9">
        <v>26570.720000000001</v>
      </c>
      <c r="G2021" s="9">
        <v>20869.599999999999</v>
      </c>
      <c r="H2021" s="19">
        <f t="shared" si="524"/>
        <v>5701.1200000000026</v>
      </c>
    </row>
    <row r="2022" spans="3:8" x14ac:dyDescent="0.25">
      <c r="D2022">
        <v>1042</v>
      </c>
      <c r="E2022" t="s">
        <v>218</v>
      </c>
      <c r="F2022" s="9">
        <v>0</v>
      </c>
      <c r="G2022" s="9">
        <v>0</v>
      </c>
      <c r="H2022" s="19">
        <f t="shared" si="524"/>
        <v>0</v>
      </c>
    </row>
    <row r="2023" spans="3:8" x14ac:dyDescent="0.25">
      <c r="D2023">
        <v>1043</v>
      </c>
      <c r="E2023" t="s">
        <v>219</v>
      </c>
      <c r="F2023" s="9">
        <v>40000</v>
      </c>
      <c r="G2023" s="9">
        <v>0</v>
      </c>
      <c r="H2023" s="19">
        <f t="shared" si="524"/>
        <v>40000</v>
      </c>
    </row>
    <row r="2024" spans="3:8" x14ac:dyDescent="0.25">
      <c r="D2024">
        <v>1044</v>
      </c>
      <c r="E2024" t="s">
        <v>220</v>
      </c>
      <c r="F2024" s="9">
        <v>0</v>
      </c>
      <c r="G2024" s="9">
        <v>0</v>
      </c>
      <c r="H2024" s="19">
        <f t="shared" si="524"/>
        <v>0</v>
      </c>
    </row>
    <row r="2025" spans="3:8" x14ac:dyDescent="0.25">
      <c r="D2025">
        <v>1045</v>
      </c>
      <c r="E2025" t="s">
        <v>221</v>
      </c>
      <c r="F2025" s="9">
        <v>0</v>
      </c>
      <c r="G2025" s="9">
        <v>0</v>
      </c>
      <c r="H2025" s="19">
        <f t="shared" si="524"/>
        <v>0</v>
      </c>
    </row>
    <row r="2026" spans="3:8" x14ac:dyDescent="0.25">
      <c r="D2026">
        <v>1046</v>
      </c>
      <c r="E2026" t="s">
        <v>222</v>
      </c>
      <c r="F2026" s="9">
        <v>0</v>
      </c>
      <c r="G2026" s="9">
        <v>0</v>
      </c>
      <c r="H2026" s="19">
        <f t="shared" si="524"/>
        <v>0</v>
      </c>
    </row>
    <row r="2027" spans="3:8" x14ac:dyDescent="0.25">
      <c r="D2027">
        <v>1049</v>
      </c>
      <c r="E2027" t="s">
        <v>223</v>
      </c>
      <c r="F2027" s="9">
        <v>0</v>
      </c>
      <c r="G2027" s="9">
        <v>0</v>
      </c>
      <c r="H2027" s="19">
        <f t="shared" si="524"/>
        <v>0</v>
      </c>
    </row>
    <row r="2028" spans="3:8" x14ac:dyDescent="0.25">
      <c r="F2028" s="9"/>
      <c r="G2028" s="9"/>
      <c r="H2028" s="19"/>
    </row>
    <row r="2029" spans="3:8" x14ac:dyDescent="0.25">
      <c r="C2029" s="39">
        <v>106</v>
      </c>
      <c r="D2029" s="39"/>
      <c r="E2029" s="39" t="s">
        <v>224</v>
      </c>
      <c r="F2029" s="40">
        <f t="shared" ref="F2029:G2029" si="525">F2030+F2031+F2032+F2033+F2034</f>
        <v>0</v>
      </c>
      <c r="G2029" s="40">
        <f t="shared" si="525"/>
        <v>0</v>
      </c>
      <c r="H2029" s="74">
        <f t="shared" ref="H2029:H2034" si="526">F2029-G2029</f>
        <v>0</v>
      </c>
    </row>
    <row r="2030" spans="3:8" x14ac:dyDescent="0.25">
      <c r="D2030">
        <v>1060</v>
      </c>
      <c r="E2030" t="s">
        <v>225</v>
      </c>
      <c r="F2030" s="9">
        <v>0</v>
      </c>
      <c r="G2030" s="9">
        <v>0</v>
      </c>
      <c r="H2030" s="19">
        <f t="shared" si="526"/>
        <v>0</v>
      </c>
    </row>
    <row r="2031" spans="3:8" x14ac:dyDescent="0.25">
      <c r="D2031">
        <v>1061</v>
      </c>
      <c r="E2031" t="s">
        <v>226</v>
      </c>
      <c r="F2031" s="9">
        <v>0</v>
      </c>
      <c r="G2031" s="9">
        <v>0</v>
      </c>
      <c r="H2031" s="19">
        <f t="shared" si="526"/>
        <v>0</v>
      </c>
    </row>
    <row r="2032" spans="3:8" x14ac:dyDescent="0.25">
      <c r="D2032">
        <v>1062</v>
      </c>
      <c r="E2032" t="s">
        <v>227</v>
      </c>
      <c r="F2032" s="9">
        <v>0</v>
      </c>
      <c r="G2032" s="9">
        <v>0</v>
      </c>
      <c r="H2032" s="19">
        <f t="shared" si="526"/>
        <v>0</v>
      </c>
    </row>
    <row r="2033" spans="3:8" x14ac:dyDescent="0.25">
      <c r="D2033">
        <v>1063</v>
      </c>
      <c r="E2033" t="s">
        <v>228</v>
      </c>
      <c r="F2033" s="9">
        <v>0</v>
      </c>
      <c r="G2033" s="9">
        <v>0</v>
      </c>
      <c r="H2033" s="19">
        <f t="shared" si="526"/>
        <v>0</v>
      </c>
    </row>
    <row r="2034" spans="3:8" x14ac:dyDescent="0.25">
      <c r="D2034">
        <v>1068</v>
      </c>
      <c r="E2034" t="s">
        <v>229</v>
      </c>
      <c r="F2034" s="9">
        <v>0</v>
      </c>
      <c r="G2034" s="9">
        <v>0</v>
      </c>
      <c r="H2034" s="19">
        <f t="shared" si="526"/>
        <v>0</v>
      </c>
    </row>
    <row r="2035" spans="3:8" x14ac:dyDescent="0.25">
      <c r="F2035" s="9"/>
      <c r="G2035" s="9"/>
      <c r="H2035" s="19"/>
    </row>
    <row r="2036" spans="3:8" x14ac:dyDescent="0.25">
      <c r="C2036" s="39">
        <v>107</v>
      </c>
      <c r="D2036" s="39"/>
      <c r="E2036" s="39" t="s">
        <v>230</v>
      </c>
      <c r="F2036" s="40">
        <f t="shared" ref="F2036:G2036" si="527">F2037+F2038+F2039+F2040</f>
        <v>0</v>
      </c>
      <c r="G2036" s="40">
        <f t="shared" si="527"/>
        <v>0</v>
      </c>
      <c r="H2036" s="74">
        <f t="shared" ref="H2036:H2040" si="528">F2036-G2036</f>
        <v>0</v>
      </c>
    </row>
    <row r="2037" spans="3:8" x14ac:dyDescent="0.25">
      <c r="D2037">
        <v>1070</v>
      </c>
      <c r="E2037" t="s">
        <v>231</v>
      </c>
      <c r="F2037" s="9">
        <v>0</v>
      </c>
      <c r="G2037" s="9">
        <v>0</v>
      </c>
      <c r="H2037" s="19">
        <f t="shared" si="528"/>
        <v>0</v>
      </c>
    </row>
    <row r="2038" spans="3:8" x14ac:dyDescent="0.25">
      <c r="D2038">
        <v>1071</v>
      </c>
      <c r="E2038" t="s">
        <v>232</v>
      </c>
      <c r="F2038" s="9">
        <v>0</v>
      </c>
      <c r="G2038" s="9">
        <v>0</v>
      </c>
      <c r="H2038" s="19">
        <f t="shared" si="528"/>
        <v>0</v>
      </c>
    </row>
    <row r="2039" spans="3:8" x14ac:dyDescent="0.25">
      <c r="D2039">
        <v>1072</v>
      </c>
      <c r="E2039" t="s">
        <v>233</v>
      </c>
      <c r="F2039" s="9">
        <v>0</v>
      </c>
      <c r="G2039" s="9">
        <v>0</v>
      </c>
      <c r="H2039" s="19">
        <f t="shared" si="528"/>
        <v>0</v>
      </c>
    </row>
    <row r="2040" spans="3:8" x14ac:dyDescent="0.25">
      <c r="D2040">
        <v>1079</v>
      </c>
      <c r="E2040" t="s">
        <v>234</v>
      </c>
      <c r="F2040" s="9">
        <v>0</v>
      </c>
      <c r="G2040" s="9">
        <v>0</v>
      </c>
      <c r="H2040" s="19">
        <f t="shared" si="528"/>
        <v>0</v>
      </c>
    </row>
    <row r="2041" spans="3:8" x14ac:dyDescent="0.25">
      <c r="F2041" s="9"/>
      <c r="G2041" s="9"/>
      <c r="H2041" s="19"/>
    </row>
    <row r="2042" spans="3:8" x14ac:dyDescent="0.25">
      <c r="C2042" s="39">
        <v>108</v>
      </c>
      <c r="D2042" s="39"/>
      <c r="E2042" s="39" t="s">
        <v>235</v>
      </c>
      <c r="F2042" s="40">
        <f t="shared" ref="F2042:G2042" si="529">F2043+F2044+F2045+F2046+F2047+F2048</f>
        <v>0</v>
      </c>
      <c r="G2042" s="40">
        <f t="shared" si="529"/>
        <v>0</v>
      </c>
      <c r="H2042" s="74">
        <f t="shared" ref="H2042:H2048" si="530">F2042-G2042</f>
        <v>0</v>
      </c>
    </row>
    <row r="2043" spans="3:8" x14ac:dyDescent="0.25">
      <c r="D2043">
        <v>1080</v>
      </c>
      <c r="E2043" t="s">
        <v>236</v>
      </c>
      <c r="F2043" s="9">
        <v>0</v>
      </c>
      <c r="G2043" s="9">
        <v>0</v>
      </c>
      <c r="H2043" s="19">
        <f t="shared" si="530"/>
        <v>0</v>
      </c>
    </row>
    <row r="2044" spans="3:8" x14ac:dyDescent="0.25">
      <c r="D2044">
        <v>1084</v>
      </c>
      <c r="E2044" t="s">
        <v>237</v>
      </c>
      <c r="F2044" s="9">
        <v>0</v>
      </c>
      <c r="G2044" s="9">
        <v>0</v>
      </c>
      <c r="H2044" s="19">
        <f t="shared" si="530"/>
        <v>0</v>
      </c>
    </row>
    <row r="2045" spans="3:8" x14ac:dyDescent="0.25">
      <c r="D2045">
        <v>1086</v>
      </c>
      <c r="E2045" t="s">
        <v>238</v>
      </c>
      <c r="F2045" s="9">
        <v>0</v>
      </c>
      <c r="G2045" s="9">
        <v>0</v>
      </c>
      <c r="H2045" s="19">
        <f t="shared" si="530"/>
        <v>0</v>
      </c>
    </row>
    <row r="2046" spans="3:8" x14ac:dyDescent="0.25">
      <c r="D2046">
        <v>1087</v>
      </c>
      <c r="E2046" t="s">
        <v>239</v>
      </c>
      <c r="F2046" s="9">
        <v>0</v>
      </c>
      <c r="G2046" s="9">
        <v>0</v>
      </c>
      <c r="H2046" s="19">
        <f t="shared" si="530"/>
        <v>0</v>
      </c>
    </row>
    <row r="2047" spans="3:8" x14ac:dyDescent="0.25">
      <c r="D2047">
        <v>1088</v>
      </c>
      <c r="E2047" t="s">
        <v>240</v>
      </c>
      <c r="F2047" s="9">
        <v>0</v>
      </c>
      <c r="G2047" s="9">
        <v>0</v>
      </c>
      <c r="H2047" s="19">
        <f t="shared" si="530"/>
        <v>0</v>
      </c>
    </row>
    <row r="2048" spans="3:8" x14ac:dyDescent="0.25">
      <c r="D2048">
        <v>1089</v>
      </c>
      <c r="E2048" t="s">
        <v>241</v>
      </c>
      <c r="F2048" s="9">
        <v>0</v>
      </c>
      <c r="G2048" s="9">
        <v>0</v>
      </c>
      <c r="H2048" s="19">
        <f t="shared" si="530"/>
        <v>0</v>
      </c>
    </row>
    <row r="2049" spans="2:8" x14ac:dyDescent="0.25">
      <c r="F2049" s="9"/>
      <c r="G2049" s="9"/>
      <c r="H2049" s="19"/>
    </row>
    <row r="2050" spans="2:8" x14ac:dyDescent="0.25">
      <c r="C2050" s="39">
        <v>109</v>
      </c>
      <c r="D2050" s="39"/>
      <c r="E2050" s="39" t="s">
        <v>242</v>
      </c>
      <c r="F2050" s="40">
        <f t="shared" ref="F2050:G2050" si="531">F2051+F2052+F2053+F2054</f>
        <v>0</v>
      </c>
      <c r="G2050" s="40">
        <f t="shared" si="531"/>
        <v>0</v>
      </c>
      <c r="H2050" s="74">
        <f t="shared" ref="H2050:H2054" si="532">F2050-G2050</f>
        <v>0</v>
      </c>
    </row>
    <row r="2051" spans="2:8" x14ac:dyDescent="0.25">
      <c r="D2051">
        <v>1090</v>
      </c>
      <c r="E2051" t="s">
        <v>242</v>
      </c>
      <c r="F2051" s="9">
        <v>0</v>
      </c>
      <c r="G2051" s="9">
        <v>0</v>
      </c>
      <c r="H2051" s="19">
        <f t="shared" si="532"/>
        <v>0</v>
      </c>
    </row>
    <row r="2052" spans="2:8" x14ac:dyDescent="0.25">
      <c r="D2052">
        <v>1091</v>
      </c>
      <c r="E2052" t="s">
        <v>243</v>
      </c>
      <c r="F2052" s="9">
        <v>0</v>
      </c>
      <c r="G2052" s="9">
        <v>0</v>
      </c>
      <c r="H2052" s="19">
        <f t="shared" si="532"/>
        <v>0</v>
      </c>
    </row>
    <row r="2053" spans="2:8" x14ac:dyDescent="0.25">
      <c r="D2053">
        <v>1092</v>
      </c>
      <c r="E2053" t="s">
        <v>244</v>
      </c>
      <c r="F2053" s="9">
        <v>0</v>
      </c>
      <c r="G2053" s="9">
        <v>0</v>
      </c>
      <c r="H2053" s="19">
        <f t="shared" si="532"/>
        <v>0</v>
      </c>
    </row>
    <row r="2054" spans="2:8" x14ac:dyDescent="0.25">
      <c r="D2054">
        <v>1093</v>
      </c>
      <c r="E2054" t="s">
        <v>245</v>
      </c>
      <c r="F2054" s="9">
        <v>0</v>
      </c>
      <c r="G2054" s="9">
        <v>0</v>
      </c>
      <c r="H2054" s="19">
        <f t="shared" si="532"/>
        <v>0</v>
      </c>
    </row>
    <row r="2055" spans="2:8" x14ac:dyDescent="0.25">
      <c r="F2055" s="9"/>
      <c r="G2055" s="9"/>
      <c r="H2055" s="19"/>
    </row>
    <row r="2056" spans="2:8" x14ac:dyDescent="0.25">
      <c r="B2056" s="53">
        <v>14</v>
      </c>
      <c r="C2056" s="53"/>
      <c r="D2056" s="53"/>
      <c r="E2056" s="53" t="s">
        <v>246</v>
      </c>
      <c r="F2056" s="54">
        <f t="shared" ref="F2056:G2056" si="533">F2057+F2068+F2074+F2085+F2096</f>
        <v>1249167.92</v>
      </c>
      <c r="G2056" s="54">
        <f t="shared" si="533"/>
        <v>1258697.8400000001</v>
      </c>
      <c r="H2056" s="75">
        <f t="shared" ref="H2056:H2066" si="534">F2056-G2056</f>
        <v>-9529.9200000001583</v>
      </c>
    </row>
    <row r="2057" spans="2:8" x14ac:dyDescent="0.25">
      <c r="C2057" s="39">
        <v>140</v>
      </c>
      <c r="D2057" s="39"/>
      <c r="E2057" s="39" t="s">
        <v>247</v>
      </c>
      <c r="F2057" s="40">
        <f t="shared" ref="F2057:G2057" si="535">F2058+F2059+F2060+F2061+F2062+F2063+F2064+F2065+F2066</f>
        <v>1249167.92</v>
      </c>
      <c r="G2057" s="40">
        <f t="shared" si="535"/>
        <v>1258697.8400000001</v>
      </c>
      <c r="H2057" s="74">
        <f t="shared" si="534"/>
        <v>-9529.9200000001583</v>
      </c>
    </row>
    <row r="2058" spans="2:8" x14ac:dyDescent="0.25">
      <c r="D2058">
        <v>1400</v>
      </c>
      <c r="E2058" t="s">
        <v>248</v>
      </c>
      <c r="F2058" s="9">
        <v>0</v>
      </c>
      <c r="G2058" s="9">
        <v>0</v>
      </c>
      <c r="H2058" s="19">
        <f t="shared" si="534"/>
        <v>0</v>
      </c>
    </row>
    <row r="2059" spans="2:8" x14ac:dyDescent="0.25">
      <c r="D2059">
        <v>1401</v>
      </c>
      <c r="E2059" t="s">
        <v>249</v>
      </c>
      <c r="F2059" s="9">
        <v>154560</v>
      </c>
      <c r="G2059" s="9">
        <v>167440</v>
      </c>
      <c r="H2059" s="19">
        <f t="shared" si="534"/>
        <v>-12880</v>
      </c>
    </row>
    <row r="2060" spans="2:8" x14ac:dyDescent="0.25">
      <c r="D2060">
        <v>1402</v>
      </c>
      <c r="E2060" t="s">
        <v>250</v>
      </c>
      <c r="F2060" s="9">
        <v>0</v>
      </c>
      <c r="G2060" s="9">
        <v>0</v>
      </c>
      <c r="H2060" s="19">
        <f t="shared" si="534"/>
        <v>0</v>
      </c>
    </row>
    <row r="2061" spans="2:8" x14ac:dyDescent="0.25">
      <c r="D2061">
        <v>1403</v>
      </c>
      <c r="E2061" t="s">
        <v>251</v>
      </c>
      <c r="F2061" s="9">
        <v>414516.41</v>
      </c>
      <c r="G2061" s="9">
        <v>443384.09</v>
      </c>
      <c r="H2061" s="19">
        <f t="shared" si="534"/>
        <v>-28867.680000000051</v>
      </c>
    </row>
    <row r="2062" spans="2:8" x14ac:dyDescent="0.25">
      <c r="D2062">
        <v>1404</v>
      </c>
      <c r="E2062" t="s">
        <v>252</v>
      </c>
      <c r="F2062" s="9">
        <v>680091.51</v>
      </c>
      <c r="G2062" s="9">
        <v>647873.75</v>
      </c>
      <c r="H2062" s="19">
        <f t="shared" si="534"/>
        <v>32217.760000000009</v>
      </c>
    </row>
    <row r="2063" spans="2:8" x14ac:dyDescent="0.25">
      <c r="D2063">
        <v>1405</v>
      </c>
      <c r="E2063" t="s">
        <v>253</v>
      </c>
      <c r="F2063" s="9">
        <v>0</v>
      </c>
      <c r="G2063" s="9">
        <v>0</v>
      </c>
      <c r="H2063" s="19">
        <f t="shared" si="534"/>
        <v>0</v>
      </c>
    </row>
    <row r="2064" spans="2:8" x14ac:dyDescent="0.25">
      <c r="D2064">
        <v>1406</v>
      </c>
      <c r="E2064" t="s">
        <v>254</v>
      </c>
      <c r="F2064" s="9">
        <v>0</v>
      </c>
      <c r="G2064" s="9">
        <v>0</v>
      </c>
      <c r="H2064" s="19">
        <f t="shared" si="534"/>
        <v>0</v>
      </c>
    </row>
    <row r="2065" spans="3:8" x14ac:dyDescent="0.25">
      <c r="D2065">
        <v>1407</v>
      </c>
      <c r="E2065" t="s">
        <v>255</v>
      </c>
      <c r="F2065" s="9">
        <v>0</v>
      </c>
      <c r="G2065" s="9">
        <v>0</v>
      </c>
      <c r="H2065" s="19">
        <f t="shared" si="534"/>
        <v>0</v>
      </c>
    </row>
    <row r="2066" spans="3:8" x14ac:dyDescent="0.25">
      <c r="D2066">
        <v>1409</v>
      </c>
      <c r="E2066" t="s">
        <v>256</v>
      </c>
      <c r="F2066" s="9">
        <v>0</v>
      </c>
      <c r="G2066" s="9">
        <v>0</v>
      </c>
      <c r="H2066" s="19">
        <f t="shared" si="534"/>
        <v>0</v>
      </c>
    </row>
    <row r="2067" spans="3:8" x14ac:dyDescent="0.25">
      <c r="F2067" s="9"/>
      <c r="G2067" s="9"/>
      <c r="H2067" s="19"/>
    </row>
    <row r="2068" spans="3:8" x14ac:dyDescent="0.25">
      <c r="C2068" s="39">
        <v>142</v>
      </c>
      <c r="D2068" s="39"/>
      <c r="E2068" s="39" t="s">
        <v>257</v>
      </c>
      <c r="F2068" s="40">
        <f t="shared" ref="F2068:G2068" si="536">F2069+F2070+F2071+F2072</f>
        <v>0</v>
      </c>
      <c r="G2068" s="40">
        <f t="shared" si="536"/>
        <v>0</v>
      </c>
      <c r="H2068" s="74">
        <f t="shared" ref="H2068:H2072" si="537">F2068-G2068</f>
        <v>0</v>
      </c>
    </row>
    <row r="2069" spans="3:8" x14ac:dyDescent="0.25">
      <c r="D2069" s="35">
        <v>1420</v>
      </c>
      <c r="E2069" s="35" t="s">
        <v>258</v>
      </c>
      <c r="F2069" s="9">
        <v>0</v>
      </c>
      <c r="G2069" s="9">
        <v>0</v>
      </c>
      <c r="H2069" s="19">
        <f t="shared" si="537"/>
        <v>0</v>
      </c>
    </row>
    <row r="2070" spans="3:8" x14ac:dyDescent="0.25">
      <c r="D2070" s="35">
        <v>1421</v>
      </c>
      <c r="E2070" s="35" t="s">
        <v>259</v>
      </c>
      <c r="F2070" s="9">
        <v>0</v>
      </c>
      <c r="G2070" s="9">
        <v>0</v>
      </c>
      <c r="H2070" s="19">
        <f t="shared" si="537"/>
        <v>0</v>
      </c>
    </row>
    <row r="2071" spans="3:8" x14ac:dyDescent="0.25">
      <c r="D2071" s="35">
        <v>1427</v>
      </c>
      <c r="E2071" s="35" t="s">
        <v>260</v>
      </c>
      <c r="F2071" s="9">
        <v>0</v>
      </c>
      <c r="G2071" s="9">
        <v>0</v>
      </c>
      <c r="H2071" s="19">
        <f t="shared" si="537"/>
        <v>0</v>
      </c>
    </row>
    <row r="2072" spans="3:8" x14ac:dyDescent="0.25">
      <c r="D2072" s="35">
        <v>1429</v>
      </c>
      <c r="E2072" s="35" t="s">
        <v>261</v>
      </c>
      <c r="F2072" s="9">
        <v>0</v>
      </c>
      <c r="G2072" s="9">
        <v>0</v>
      </c>
      <c r="H2072" s="19">
        <f t="shared" si="537"/>
        <v>0</v>
      </c>
    </row>
    <row r="2073" spans="3:8" x14ac:dyDescent="0.25">
      <c r="F2073" s="9"/>
      <c r="G2073" s="9"/>
      <c r="H2073" s="19"/>
    </row>
    <row r="2074" spans="3:8" x14ac:dyDescent="0.25">
      <c r="C2074" s="39">
        <v>144</v>
      </c>
      <c r="D2074" s="39"/>
      <c r="E2074" s="39" t="s">
        <v>262</v>
      </c>
      <c r="F2074" s="40">
        <f t="shared" ref="F2074:G2074" si="538">F2075+F2076+F2077+F2078+F2079+F2080+F2081+F2082+F2083</f>
        <v>0</v>
      </c>
      <c r="G2074" s="40">
        <f t="shared" si="538"/>
        <v>0</v>
      </c>
      <c r="H2074" s="74">
        <f t="shared" ref="H2074:H2083" si="539">F2074-G2074</f>
        <v>0</v>
      </c>
    </row>
    <row r="2075" spans="3:8" x14ac:dyDescent="0.25">
      <c r="D2075">
        <v>1440</v>
      </c>
      <c r="E2075" t="s">
        <v>263</v>
      </c>
      <c r="F2075" s="9">
        <v>0</v>
      </c>
      <c r="G2075" s="9">
        <v>0</v>
      </c>
      <c r="H2075" s="19">
        <f t="shared" si="539"/>
        <v>0</v>
      </c>
    </row>
    <row r="2076" spans="3:8" x14ac:dyDescent="0.25">
      <c r="D2076">
        <v>1441</v>
      </c>
      <c r="E2076" t="s">
        <v>264</v>
      </c>
      <c r="F2076" s="9">
        <v>0</v>
      </c>
      <c r="G2076" s="9">
        <v>0</v>
      </c>
      <c r="H2076" s="19">
        <f t="shared" si="539"/>
        <v>0</v>
      </c>
    </row>
    <row r="2077" spans="3:8" x14ac:dyDescent="0.25">
      <c r="D2077">
        <v>1442</v>
      </c>
      <c r="E2077" t="s">
        <v>265</v>
      </c>
      <c r="F2077" s="9">
        <v>0</v>
      </c>
      <c r="G2077" s="9">
        <v>0</v>
      </c>
      <c r="H2077" s="19">
        <f t="shared" si="539"/>
        <v>0</v>
      </c>
    </row>
    <row r="2078" spans="3:8" x14ac:dyDescent="0.25">
      <c r="D2078">
        <v>1443</v>
      </c>
      <c r="E2078" t="s">
        <v>266</v>
      </c>
      <c r="F2078" s="9">
        <v>0</v>
      </c>
      <c r="G2078" s="9">
        <v>0</v>
      </c>
      <c r="H2078" s="19">
        <f t="shared" si="539"/>
        <v>0</v>
      </c>
    </row>
    <row r="2079" spans="3:8" x14ac:dyDescent="0.25">
      <c r="D2079">
        <v>1444</v>
      </c>
      <c r="E2079" t="s">
        <v>267</v>
      </c>
      <c r="F2079" s="9">
        <v>0</v>
      </c>
      <c r="G2079" s="9">
        <v>0</v>
      </c>
      <c r="H2079" s="19">
        <f t="shared" si="539"/>
        <v>0</v>
      </c>
    </row>
    <row r="2080" spans="3:8" x14ac:dyDescent="0.25">
      <c r="D2080">
        <v>1445</v>
      </c>
      <c r="E2080" t="s">
        <v>268</v>
      </c>
      <c r="F2080" s="9">
        <v>0</v>
      </c>
      <c r="G2080" s="9">
        <v>0</v>
      </c>
      <c r="H2080" s="19">
        <f t="shared" si="539"/>
        <v>0</v>
      </c>
    </row>
    <row r="2081" spans="3:8" x14ac:dyDescent="0.25">
      <c r="D2081">
        <v>1446</v>
      </c>
      <c r="E2081" t="s">
        <v>269</v>
      </c>
      <c r="F2081" s="9">
        <v>0</v>
      </c>
      <c r="G2081" s="9">
        <v>0</v>
      </c>
      <c r="H2081" s="19">
        <f t="shared" si="539"/>
        <v>0</v>
      </c>
    </row>
    <row r="2082" spans="3:8" x14ac:dyDescent="0.25">
      <c r="D2082">
        <v>1447</v>
      </c>
      <c r="E2082" t="s">
        <v>270</v>
      </c>
      <c r="F2082" s="9">
        <v>0</v>
      </c>
      <c r="G2082" s="9">
        <v>0</v>
      </c>
      <c r="H2082" s="19">
        <f t="shared" si="539"/>
        <v>0</v>
      </c>
    </row>
    <row r="2083" spans="3:8" x14ac:dyDescent="0.25">
      <c r="D2083">
        <v>1448</v>
      </c>
      <c r="E2083" t="s">
        <v>271</v>
      </c>
      <c r="F2083" s="9">
        <v>0</v>
      </c>
      <c r="G2083" s="9">
        <v>0</v>
      </c>
      <c r="H2083" s="19">
        <f t="shared" si="539"/>
        <v>0</v>
      </c>
    </row>
    <row r="2084" spans="3:8" x14ac:dyDescent="0.25">
      <c r="F2084" s="9"/>
      <c r="G2084" s="9"/>
      <c r="H2084" s="19"/>
    </row>
    <row r="2085" spans="3:8" x14ac:dyDescent="0.25">
      <c r="C2085" s="39">
        <v>145</v>
      </c>
      <c r="D2085" s="39"/>
      <c r="E2085" s="39" t="s">
        <v>272</v>
      </c>
      <c r="F2085" s="40">
        <f t="shared" ref="F2085:G2085" si="540">F2086+F2087+F2088+F2089+F2090+F2091+F2092+F2093+F2094</f>
        <v>0</v>
      </c>
      <c r="G2085" s="40">
        <f t="shared" si="540"/>
        <v>0</v>
      </c>
      <c r="H2085" s="74">
        <f t="shared" ref="H2085:H2094" si="541">F2085-G2085</f>
        <v>0</v>
      </c>
    </row>
    <row r="2086" spans="3:8" x14ac:dyDescent="0.25">
      <c r="D2086">
        <v>1450</v>
      </c>
      <c r="E2086" t="s">
        <v>273</v>
      </c>
      <c r="F2086" s="9">
        <v>0</v>
      </c>
      <c r="G2086" s="9">
        <v>0</v>
      </c>
      <c r="H2086" s="19">
        <f t="shared" si="541"/>
        <v>0</v>
      </c>
    </row>
    <row r="2087" spans="3:8" x14ac:dyDescent="0.25">
      <c r="D2087">
        <v>1451</v>
      </c>
      <c r="E2087" t="s">
        <v>274</v>
      </c>
      <c r="F2087" s="9">
        <v>0</v>
      </c>
      <c r="G2087" s="9">
        <v>0</v>
      </c>
      <c r="H2087" s="19">
        <f t="shared" si="541"/>
        <v>0</v>
      </c>
    </row>
    <row r="2088" spans="3:8" x14ac:dyDescent="0.25">
      <c r="D2088">
        <v>1452</v>
      </c>
      <c r="E2088" t="s">
        <v>275</v>
      </c>
      <c r="F2088" s="9">
        <v>0</v>
      </c>
      <c r="G2088" s="9">
        <v>0</v>
      </c>
      <c r="H2088" s="19">
        <f t="shared" si="541"/>
        <v>0</v>
      </c>
    </row>
    <row r="2089" spans="3:8" x14ac:dyDescent="0.25">
      <c r="D2089">
        <v>1453</v>
      </c>
      <c r="E2089" t="s">
        <v>276</v>
      </c>
      <c r="F2089" s="9">
        <v>0</v>
      </c>
      <c r="G2089" s="9">
        <v>0</v>
      </c>
      <c r="H2089" s="19">
        <f t="shared" si="541"/>
        <v>0</v>
      </c>
    </row>
    <row r="2090" spans="3:8" x14ac:dyDescent="0.25">
      <c r="D2090">
        <v>1454</v>
      </c>
      <c r="E2090" t="s">
        <v>277</v>
      </c>
      <c r="F2090" s="9">
        <v>0</v>
      </c>
      <c r="G2090" s="9">
        <v>0</v>
      </c>
      <c r="H2090" s="19">
        <f t="shared" si="541"/>
        <v>0</v>
      </c>
    </row>
    <row r="2091" spans="3:8" x14ac:dyDescent="0.25">
      <c r="D2091">
        <v>1455</v>
      </c>
      <c r="E2091" t="s">
        <v>278</v>
      </c>
      <c r="F2091" s="9">
        <v>0</v>
      </c>
      <c r="G2091" s="9">
        <v>0</v>
      </c>
      <c r="H2091" s="19">
        <f t="shared" si="541"/>
        <v>0</v>
      </c>
    </row>
    <row r="2092" spans="3:8" x14ac:dyDescent="0.25">
      <c r="D2092">
        <v>1456</v>
      </c>
      <c r="E2092" t="s">
        <v>279</v>
      </c>
      <c r="F2092" s="9">
        <v>0</v>
      </c>
      <c r="G2092" s="9">
        <v>0</v>
      </c>
      <c r="H2092" s="19">
        <f t="shared" si="541"/>
        <v>0</v>
      </c>
    </row>
    <row r="2093" spans="3:8" x14ac:dyDescent="0.25">
      <c r="D2093">
        <v>1457</v>
      </c>
      <c r="E2093" t="s">
        <v>280</v>
      </c>
      <c r="F2093" s="9">
        <v>0</v>
      </c>
      <c r="G2093" s="9">
        <v>0</v>
      </c>
      <c r="H2093" s="19">
        <f t="shared" si="541"/>
        <v>0</v>
      </c>
    </row>
    <row r="2094" spans="3:8" x14ac:dyDescent="0.25">
      <c r="D2094">
        <v>1458</v>
      </c>
      <c r="E2094" t="s">
        <v>281</v>
      </c>
      <c r="F2094" s="9">
        <v>0</v>
      </c>
      <c r="G2094" s="9">
        <v>0</v>
      </c>
      <c r="H2094" s="19">
        <f t="shared" si="541"/>
        <v>0</v>
      </c>
    </row>
    <row r="2095" spans="3:8" x14ac:dyDescent="0.25">
      <c r="F2095" s="9"/>
      <c r="G2095" s="9"/>
      <c r="H2095" s="19"/>
    </row>
    <row r="2096" spans="3:8" x14ac:dyDescent="0.25">
      <c r="C2096" s="39">
        <v>146</v>
      </c>
      <c r="D2096" s="39"/>
      <c r="E2096" s="39" t="s">
        <v>282</v>
      </c>
      <c r="F2096" s="40">
        <f t="shared" ref="F2096:G2096" si="542">F2097+F2098+F2099+F2100+F2101+F2102+F2103+F2104+F2105+F2106</f>
        <v>0</v>
      </c>
      <c r="G2096" s="40">
        <f t="shared" si="542"/>
        <v>0</v>
      </c>
      <c r="H2096" s="74">
        <f t="shared" ref="H2096:H2106" si="543">F2096-G2096</f>
        <v>0</v>
      </c>
    </row>
    <row r="2097" spans="1:8" x14ac:dyDescent="0.25">
      <c r="D2097">
        <v>1460</v>
      </c>
      <c r="E2097" t="s">
        <v>283</v>
      </c>
      <c r="F2097" s="9">
        <v>0</v>
      </c>
      <c r="G2097" s="9">
        <v>0</v>
      </c>
      <c r="H2097" s="19">
        <f t="shared" si="543"/>
        <v>0</v>
      </c>
    </row>
    <row r="2098" spans="1:8" x14ac:dyDescent="0.25">
      <c r="D2098">
        <v>1461</v>
      </c>
      <c r="E2098" t="s">
        <v>284</v>
      </c>
      <c r="F2098" s="9">
        <v>0</v>
      </c>
      <c r="G2098" s="9">
        <v>0</v>
      </c>
      <c r="H2098" s="19">
        <f t="shared" si="543"/>
        <v>0</v>
      </c>
    </row>
    <row r="2099" spans="1:8" x14ac:dyDescent="0.25">
      <c r="D2099">
        <v>1462</v>
      </c>
      <c r="E2099" t="s">
        <v>285</v>
      </c>
      <c r="F2099" s="9">
        <v>0</v>
      </c>
      <c r="G2099" s="9">
        <v>0</v>
      </c>
      <c r="H2099" s="19">
        <f t="shared" si="543"/>
        <v>0</v>
      </c>
    </row>
    <row r="2100" spans="1:8" x14ac:dyDescent="0.25">
      <c r="D2100">
        <v>1463</v>
      </c>
      <c r="E2100" t="s">
        <v>286</v>
      </c>
      <c r="F2100" s="9">
        <v>0</v>
      </c>
      <c r="G2100" s="9">
        <v>0</v>
      </c>
      <c r="H2100" s="19">
        <f t="shared" si="543"/>
        <v>0</v>
      </c>
    </row>
    <row r="2101" spans="1:8" x14ac:dyDescent="0.25">
      <c r="D2101">
        <v>1464</v>
      </c>
      <c r="E2101" t="s">
        <v>287</v>
      </c>
      <c r="F2101" s="9">
        <v>0</v>
      </c>
      <c r="G2101" s="9">
        <v>0</v>
      </c>
      <c r="H2101" s="19">
        <f t="shared" si="543"/>
        <v>0</v>
      </c>
    </row>
    <row r="2102" spans="1:8" x14ac:dyDescent="0.25">
      <c r="D2102">
        <v>1465</v>
      </c>
      <c r="E2102" t="s">
        <v>288</v>
      </c>
      <c r="F2102" s="9">
        <v>0</v>
      </c>
      <c r="G2102" s="9">
        <v>0</v>
      </c>
      <c r="H2102" s="19">
        <f t="shared" si="543"/>
        <v>0</v>
      </c>
    </row>
    <row r="2103" spans="1:8" x14ac:dyDescent="0.25">
      <c r="D2103">
        <v>1466</v>
      </c>
      <c r="E2103" t="s">
        <v>289</v>
      </c>
      <c r="F2103" s="9">
        <v>0</v>
      </c>
      <c r="G2103" s="9">
        <v>0</v>
      </c>
      <c r="H2103" s="19">
        <f t="shared" si="543"/>
        <v>0</v>
      </c>
    </row>
    <row r="2104" spans="1:8" x14ac:dyDescent="0.25">
      <c r="D2104">
        <v>1467</v>
      </c>
      <c r="E2104" t="s">
        <v>290</v>
      </c>
      <c r="F2104" s="9">
        <v>0</v>
      </c>
      <c r="G2104" s="9">
        <v>0</v>
      </c>
      <c r="H2104" s="19">
        <f t="shared" si="543"/>
        <v>0</v>
      </c>
    </row>
    <row r="2105" spans="1:8" x14ac:dyDescent="0.25">
      <c r="D2105">
        <v>1468</v>
      </c>
      <c r="E2105" t="s">
        <v>291</v>
      </c>
      <c r="F2105" s="9">
        <v>0</v>
      </c>
      <c r="G2105" s="9">
        <v>0</v>
      </c>
      <c r="H2105" s="19">
        <f t="shared" si="543"/>
        <v>0</v>
      </c>
    </row>
    <row r="2106" spans="1:8" x14ac:dyDescent="0.25">
      <c r="D2106">
        <v>1469</v>
      </c>
      <c r="E2106" t="s">
        <v>292</v>
      </c>
      <c r="F2106" s="9">
        <v>0</v>
      </c>
      <c r="G2106" s="9">
        <v>0</v>
      </c>
      <c r="H2106" s="19">
        <f t="shared" si="543"/>
        <v>0</v>
      </c>
    </row>
    <row r="2107" spans="1:8" x14ac:dyDescent="0.25">
      <c r="F2107" s="9"/>
      <c r="G2107" s="9"/>
      <c r="H2107" s="19"/>
    </row>
    <row r="2108" spans="1:8" x14ac:dyDescent="0.25">
      <c r="F2108" s="9"/>
      <c r="G2108" s="9"/>
      <c r="H2108" s="19"/>
    </row>
    <row r="2109" spans="1:8" ht="21" x14ac:dyDescent="0.35">
      <c r="A2109" s="55">
        <v>2</v>
      </c>
      <c r="B2109" s="55"/>
      <c r="C2109" s="55"/>
      <c r="D2109" s="55"/>
      <c r="E2109" s="55" t="s">
        <v>293</v>
      </c>
      <c r="F2109" s="56">
        <f t="shared" ref="F2109:G2109" si="544">F2111+F2121+F2131+F2141+F2153+F2161+F2172+F2179+F2182+F2186+F2189+F2192+F2195+F2198+F2201+F2204</f>
        <v>1636254.6600000001</v>
      </c>
      <c r="G2109" s="56">
        <f t="shared" si="544"/>
        <v>1660064.2800000003</v>
      </c>
      <c r="H2109" s="76">
        <f t="shared" ref="H2109:H2119" si="545">F2109-G2109</f>
        <v>-23809.620000000112</v>
      </c>
    </row>
    <row r="2110" spans="1:8" x14ac:dyDescent="0.25">
      <c r="A2110" s="2"/>
      <c r="B2110" s="57">
        <v>20</v>
      </c>
      <c r="C2110" s="57"/>
      <c r="D2110" s="57"/>
      <c r="E2110" s="57" t="s">
        <v>294</v>
      </c>
      <c r="F2110" s="58">
        <f t="shared" ref="F2110:G2110" si="546">F2111+F2121+F2131+F2141+F2153+F2161+F2172</f>
        <v>1044108.48</v>
      </c>
      <c r="G2110" s="58">
        <f t="shared" si="546"/>
        <v>862038.84000000008</v>
      </c>
      <c r="H2110" s="77">
        <f t="shared" si="545"/>
        <v>182069.6399999999</v>
      </c>
    </row>
    <row r="2111" spans="1:8" x14ac:dyDescent="0.25">
      <c r="C2111" s="59">
        <v>200</v>
      </c>
      <c r="D2111" s="59"/>
      <c r="E2111" s="59" t="s">
        <v>295</v>
      </c>
      <c r="F2111" s="60">
        <f t="shared" ref="F2111:G2111" si="547">F2112+F2113+F2114+F2115+F2116+F2117+F2118+F2119</f>
        <v>78133.58</v>
      </c>
      <c r="G2111" s="60">
        <f t="shared" si="547"/>
        <v>0</v>
      </c>
      <c r="H2111" s="78">
        <f t="shared" si="545"/>
        <v>78133.58</v>
      </c>
    </row>
    <row r="2112" spans="1:8" x14ac:dyDescent="0.25">
      <c r="D2112">
        <v>2000</v>
      </c>
      <c r="E2112" t="s">
        <v>296</v>
      </c>
      <c r="F2112" s="9">
        <v>0</v>
      </c>
      <c r="G2112" s="9">
        <v>0</v>
      </c>
      <c r="H2112" s="19">
        <f t="shared" si="545"/>
        <v>0</v>
      </c>
    </row>
    <row r="2113" spans="3:8" x14ac:dyDescent="0.25">
      <c r="D2113">
        <v>2001</v>
      </c>
      <c r="E2113" t="s">
        <v>204</v>
      </c>
      <c r="F2113" s="9">
        <v>0</v>
      </c>
      <c r="G2113" s="9">
        <v>0</v>
      </c>
      <c r="H2113" s="19">
        <f t="shared" si="545"/>
        <v>0</v>
      </c>
    </row>
    <row r="2114" spans="3:8" x14ac:dyDescent="0.25">
      <c r="D2114">
        <v>2002</v>
      </c>
      <c r="E2114" t="s">
        <v>297</v>
      </c>
      <c r="F2114" s="9">
        <v>0</v>
      </c>
      <c r="G2114" s="9">
        <v>0</v>
      </c>
      <c r="H2114" s="19">
        <f t="shared" si="545"/>
        <v>0</v>
      </c>
    </row>
    <row r="2115" spans="3:8" x14ac:dyDescent="0.25">
      <c r="D2115">
        <v>2003</v>
      </c>
      <c r="E2115" t="s">
        <v>298</v>
      </c>
      <c r="F2115" s="9">
        <v>0</v>
      </c>
      <c r="G2115" s="9">
        <v>0</v>
      </c>
      <c r="H2115" s="19">
        <f t="shared" si="545"/>
        <v>0</v>
      </c>
    </row>
    <row r="2116" spans="3:8" x14ac:dyDescent="0.25">
      <c r="D2116">
        <v>2004</v>
      </c>
      <c r="E2116" t="s">
        <v>299</v>
      </c>
      <c r="F2116" s="9">
        <v>0</v>
      </c>
      <c r="G2116" s="9">
        <v>0</v>
      </c>
      <c r="H2116" s="19">
        <f t="shared" si="545"/>
        <v>0</v>
      </c>
    </row>
    <row r="2117" spans="3:8" x14ac:dyDescent="0.25">
      <c r="D2117">
        <v>2005</v>
      </c>
      <c r="E2117" t="s">
        <v>208</v>
      </c>
      <c r="F2117" s="9">
        <v>0</v>
      </c>
      <c r="G2117" s="9">
        <v>0</v>
      </c>
      <c r="H2117" s="19">
        <f t="shared" si="545"/>
        <v>0</v>
      </c>
    </row>
    <row r="2118" spans="3:8" x14ac:dyDescent="0.25">
      <c r="D2118">
        <v>2006</v>
      </c>
      <c r="E2118" t="s">
        <v>300</v>
      </c>
      <c r="F2118" s="9">
        <v>0</v>
      </c>
      <c r="G2118" s="9">
        <v>0</v>
      </c>
      <c r="H2118" s="19">
        <f t="shared" si="545"/>
        <v>0</v>
      </c>
    </row>
    <row r="2119" spans="3:8" x14ac:dyDescent="0.25">
      <c r="D2119">
        <v>2009</v>
      </c>
      <c r="E2119" t="s">
        <v>301</v>
      </c>
      <c r="F2119" s="9">
        <v>78133.58</v>
      </c>
      <c r="G2119" s="9">
        <v>0</v>
      </c>
      <c r="H2119" s="19">
        <f t="shared" si="545"/>
        <v>78133.58</v>
      </c>
    </row>
    <row r="2120" spans="3:8" x14ac:dyDescent="0.25">
      <c r="F2120" s="9"/>
      <c r="G2120" s="9"/>
      <c r="H2120" s="19"/>
    </row>
    <row r="2121" spans="3:8" x14ac:dyDescent="0.25">
      <c r="C2121" s="59">
        <v>201</v>
      </c>
      <c r="D2121" s="59"/>
      <c r="E2121" s="59" t="s">
        <v>302</v>
      </c>
      <c r="F2121" s="60">
        <f t="shared" ref="F2121:G2121" si="548">F2122+F2123+F2124+F2125+F2126+F2127+F2128+F2129</f>
        <v>0</v>
      </c>
      <c r="G2121" s="60">
        <f t="shared" si="548"/>
        <v>0</v>
      </c>
      <c r="H2121" s="78">
        <f t="shared" ref="H2121:H2129" si="549">F2121-G2121</f>
        <v>0</v>
      </c>
    </row>
    <row r="2122" spans="3:8" x14ac:dyDescent="0.25">
      <c r="D2122">
        <v>2010</v>
      </c>
      <c r="E2122" t="s">
        <v>303</v>
      </c>
      <c r="F2122" s="9">
        <v>0</v>
      </c>
      <c r="G2122" s="9">
        <v>0</v>
      </c>
      <c r="H2122" s="19">
        <f t="shared" si="549"/>
        <v>0</v>
      </c>
    </row>
    <row r="2123" spans="3:8" x14ac:dyDescent="0.25">
      <c r="D2123">
        <v>2011</v>
      </c>
      <c r="E2123" t="s">
        <v>304</v>
      </c>
      <c r="F2123" s="9">
        <v>0</v>
      </c>
      <c r="G2123" s="9">
        <v>0</v>
      </c>
      <c r="H2123" s="19">
        <f t="shared" si="549"/>
        <v>0</v>
      </c>
    </row>
    <row r="2124" spans="3:8" x14ac:dyDescent="0.25">
      <c r="D2124">
        <v>2012</v>
      </c>
      <c r="E2124" t="s">
        <v>305</v>
      </c>
      <c r="F2124" s="9">
        <v>0</v>
      </c>
      <c r="G2124" s="9">
        <v>0</v>
      </c>
      <c r="H2124" s="19">
        <f t="shared" si="549"/>
        <v>0</v>
      </c>
    </row>
    <row r="2125" spans="3:8" x14ac:dyDescent="0.25">
      <c r="D2125">
        <v>2013</v>
      </c>
      <c r="E2125" t="s">
        <v>306</v>
      </c>
      <c r="F2125" s="9">
        <v>0</v>
      </c>
      <c r="G2125" s="9">
        <v>0</v>
      </c>
      <c r="H2125" s="19">
        <f t="shared" si="549"/>
        <v>0</v>
      </c>
    </row>
    <row r="2126" spans="3:8" x14ac:dyDescent="0.25">
      <c r="D2126">
        <v>2014</v>
      </c>
      <c r="E2126" t="s">
        <v>307</v>
      </c>
      <c r="F2126" s="9">
        <v>0</v>
      </c>
      <c r="G2126" s="9">
        <v>0</v>
      </c>
      <c r="H2126" s="19">
        <f t="shared" si="549"/>
        <v>0</v>
      </c>
    </row>
    <row r="2127" spans="3:8" x14ac:dyDescent="0.25">
      <c r="D2127">
        <v>2015</v>
      </c>
      <c r="E2127" t="s">
        <v>308</v>
      </c>
      <c r="F2127" s="9">
        <v>0</v>
      </c>
      <c r="G2127" s="9">
        <v>0</v>
      </c>
      <c r="H2127" s="19">
        <f t="shared" si="549"/>
        <v>0</v>
      </c>
    </row>
    <row r="2128" spans="3:8" x14ac:dyDescent="0.25">
      <c r="D2128">
        <v>2016</v>
      </c>
      <c r="E2128" t="s">
        <v>309</v>
      </c>
      <c r="F2128" s="9">
        <v>0</v>
      </c>
      <c r="G2128" s="9">
        <v>0</v>
      </c>
      <c r="H2128" s="19">
        <f t="shared" si="549"/>
        <v>0</v>
      </c>
    </row>
    <row r="2129" spans="3:8" x14ac:dyDescent="0.25">
      <c r="D2129">
        <v>2019</v>
      </c>
      <c r="E2129" t="s">
        <v>310</v>
      </c>
      <c r="F2129" s="9">
        <v>0</v>
      </c>
      <c r="G2129" s="9">
        <v>0</v>
      </c>
      <c r="H2129" s="19">
        <f t="shared" si="549"/>
        <v>0</v>
      </c>
    </row>
    <row r="2130" spans="3:8" x14ac:dyDescent="0.25">
      <c r="F2130" s="9"/>
      <c r="G2130" s="9"/>
      <c r="H2130" s="19"/>
    </row>
    <row r="2131" spans="3:8" x14ac:dyDescent="0.25">
      <c r="C2131" s="59">
        <v>204</v>
      </c>
      <c r="D2131" s="59"/>
      <c r="E2131" s="59" t="s">
        <v>311</v>
      </c>
      <c r="F2131" s="60">
        <f t="shared" ref="F2131:G2131" si="550">F2132+F2133+F2134+F2135+F2136+F2137+F2138+F2139</f>
        <v>44145.3</v>
      </c>
      <c r="G2131" s="60">
        <f t="shared" si="550"/>
        <v>36321.94</v>
      </c>
      <c r="H2131" s="78">
        <f t="shared" ref="H2131:H2139" si="551">F2131-G2131</f>
        <v>7823.3600000000006</v>
      </c>
    </row>
    <row r="2132" spans="3:8" x14ac:dyDescent="0.25">
      <c r="D2132">
        <v>2040</v>
      </c>
      <c r="E2132" t="s">
        <v>3</v>
      </c>
      <c r="F2132" s="9">
        <v>0</v>
      </c>
      <c r="G2132" s="9">
        <v>0</v>
      </c>
      <c r="H2132" s="19">
        <f t="shared" si="551"/>
        <v>0</v>
      </c>
    </row>
    <row r="2133" spans="3:8" x14ac:dyDescent="0.25">
      <c r="D2133">
        <v>2041</v>
      </c>
      <c r="E2133" t="s">
        <v>312</v>
      </c>
      <c r="F2133" s="9">
        <v>44145.3</v>
      </c>
      <c r="G2133" s="9">
        <v>36321.94</v>
      </c>
      <c r="H2133" s="19">
        <f t="shared" si="551"/>
        <v>7823.3600000000006</v>
      </c>
    </row>
    <row r="2134" spans="3:8" x14ac:dyDescent="0.25">
      <c r="D2134">
        <v>2042</v>
      </c>
      <c r="E2134" t="s">
        <v>218</v>
      </c>
      <c r="F2134" s="9">
        <v>0</v>
      </c>
      <c r="G2134" s="9">
        <v>0</v>
      </c>
      <c r="H2134" s="19">
        <f t="shared" si="551"/>
        <v>0</v>
      </c>
    </row>
    <row r="2135" spans="3:8" x14ac:dyDescent="0.25">
      <c r="D2135">
        <v>2043</v>
      </c>
      <c r="E2135" t="s">
        <v>219</v>
      </c>
      <c r="F2135" s="9">
        <v>0</v>
      </c>
      <c r="G2135" s="9">
        <v>0</v>
      </c>
      <c r="H2135" s="19">
        <f t="shared" si="551"/>
        <v>0</v>
      </c>
    </row>
    <row r="2136" spans="3:8" x14ac:dyDescent="0.25">
      <c r="D2136">
        <v>2044</v>
      </c>
      <c r="E2136" t="s">
        <v>313</v>
      </c>
      <c r="F2136" s="9">
        <v>0</v>
      </c>
      <c r="G2136" s="9">
        <v>0</v>
      </c>
      <c r="H2136" s="19">
        <f t="shared" si="551"/>
        <v>0</v>
      </c>
    </row>
    <row r="2137" spans="3:8" x14ac:dyDescent="0.25">
      <c r="D2137">
        <v>2045</v>
      </c>
      <c r="E2137" t="s">
        <v>221</v>
      </c>
      <c r="F2137" s="9">
        <v>0</v>
      </c>
      <c r="G2137" s="9">
        <v>0</v>
      </c>
      <c r="H2137" s="19">
        <f t="shared" si="551"/>
        <v>0</v>
      </c>
    </row>
    <row r="2138" spans="3:8" x14ac:dyDescent="0.25">
      <c r="D2138">
        <v>2046</v>
      </c>
      <c r="E2138" t="s">
        <v>314</v>
      </c>
      <c r="F2138" s="9">
        <v>0</v>
      </c>
      <c r="G2138" s="9">
        <v>0</v>
      </c>
      <c r="H2138" s="19">
        <f t="shared" si="551"/>
        <v>0</v>
      </c>
    </row>
    <row r="2139" spans="3:8" x14ac:dyDescent="0.25">
      <c r="D2139">
        <v>2049</v>
      </c>
      <c r="E2139" t="s">
        <v>315</v>
      </c>
      <c r="F2139" s="9">
        <v>0</v>
      </c>
      <c r="G2139" s="9">
        <v>0</v>
      </c>
      <c r="H2139" s="19">
        <f t="shared" si="551"/>
        <v>0</v>
      </c>
    </row>
    <row r="2140" spans="3:8" x14ac:dyDescent="0.25">
      <c r="F2140" s="9"/>
      <c r="G2140" s="9"/>
      <c r="H2140" s="19"/>
    </row>
    <row r="2141" spans="3:8" x14ac:dyDescent="0.25">
      <c r="C2141" s="59">
        <v>205</v>
      </c>
      <c r="D2141" s="59"/>
      <c r="E2141" s="59" t="s">
        <v>316</v>
      </c>
      <c r="F2141" s="60">
        <f t="shared" ref="F2141:G2141" si="552">F2142+F2143+F2144+F2145+F2146+F2147+F2148+F2149+F2150+F2151</f>
        <v>0</v>
      </c>
      <c r="G2141" s="60">
        <f t="shared" si="552"/>
        <v>0</v>
      </c>
      <c r="H2141" s="78">
        <f t="shared" ref="H2141:H2151" si="553">F2141-G2141</f>
        <v>0</v>
      </c>
    </row>
    <row r="2142" spans="3:8" x14ac:dyDescent="0.25">
      <c r="D2142">
        <v>2050</v>
      </c>
      <c r="E2142" t="s">
        <v>317</v>
      </c>
      <c r="F2142" s="9">
        <v>0</v>
      </c>
      <c r="G2142" s="9">
        <v>0</v>
      </c>
      <c r="H2142" s="19">
        <f t="shared" si="553"/>
        <v>0</v>
      </c>
    </row>
    <row r="2143" spans="3:8" x14ac:dyDescent="0.25">
      <c r="D2143">
        <v>2051</v>
      </c>
      <c r="E2143" t="s">
        <v>318</v>
      </c>
      <c r="F2143" s="9">
        <v>0</v>
      </c>
      <c r="G2143" s="9">
        <v>0</v>
      </c>
      <c r="H2143" s="19">
        <f t="shared" si="553"/>
        <v>0</v>
      </c>
    </row>
    <row r="2144" spans="3:8" x14ac:dyDescent="0.25">
      <c r="D2144">
        <v>2052</v>
      </c>
      <c r="E2144" t="s">
        <v>319</v>
      </c>
      <c r="F2144" s="9">
        <v>0</v>
      </c>
      <c r="G2144" s="9">
        <v>0</v>
      </c>
      <c r="H2144" s="19">
        <f t="shared" si="553"/>
        <v>0</v>
      </c>
    </row>
    <row r="2145" spans="3:8" x14ac:dyDescent="0.25">
      <c r="D2145">
        <v>2053</v>
      </c>
      <c r="E2145" t="s">
        <v>320</v>
      </c>
      <c r="F2145" s="9">
        <v>0</v>
      </c>
      <c r="G2145" s="9">
        <v>0</v>
      </c>
      <c r="H2145" s="19">
        <f t="shared" si="553"/>
        <v>0</v>
      </c>
    </row>
    <row r="2146" spans="3:8" x14ac:dyDescent="0.25">
      <c r="D2146">
        <v>2054</v>
      </c>
      <c r="E2146" t="s">
        <v>321</v>
      </c>
      <c r="F2146" s="9">
        <v>0</v>
      </c>
      <c r="G2146" s="9">
        <v>0</v>
      </c>
      <c r="H2146" s="19">
        <f t="shared" si="553"/>
        <v>0</v>
      </c>
    </row>
    <row r="2147" spans="3:8" x14ac:dyDescent="0.25">
      <c r="D2147">
        <v>2055</v>
      </c>
      <c r="E2147" t="s">
        <v>322</v>
      </c>
      <c r="F2147" s="9">
        <v>0</v>
      </c>
      <c r="G2147" s="9">
        <v>0</v>
      </c>
      <c r="H2147" s="19">
        <f t="shared" si="553"/>
        <v>0</v>
      </c>
    </row>
    <row r="2148" spans="3:8" x14ac:dyDescent="0.25">
      <c r="D2148">
        <v>2056</v>
      </c>
      <c r="E2148" t="s">
        <v>323</v>
      </c>
      <c r="F2148" s="9">
        <v>0</v>
      </c>
      <c r="G2148" s="9">
        <v>0</v>
      </c>
      <c r="H2148" s="19">
        <f t="shared" si="553"/>
        <v>0</v>
      </c>
    </row>
    <row r="2149" spans="3:8" x14ac:dyDescent="0.25">
      <c r="D2149">
        <v>2057</v>
      </c>
      <c r="E2149" t="s">
        <v>324</v>
      </c>
      <c r="F2149" s="9">
        <v>0</v>
      </c>
      <c r="G2149" s="9">
        <v>0</v>
      </c>
      <c r="H2149" s="19">
        <f t="shared" si="553"/>
        <v>0</v>
      </c>
    </row>
    <row r="2150" spans="3:8" x14ac:dyDescent="0.25">
      <c r="D2150">
        <v>2058</v>
      </c>
      <c r="E2150" t="s">
        <v>325</v>
      </c>
      <c r="F2150" s="9">
        <v>0</v>
      </c>
      <c r="G2150" s="9">
        <v>0</v>
      </c>
      <c r="H2150" s="19">
        <f t="shared" si="553"/>
        <v>0</v>
      </c>
    </row>
    <row r="2151" spans="3:8" x14ac:dyDescent="0.25">
      <c r="D2151">
        <v>2059</v>
      </c>
      <c r="E2151" t="s">
        <v>326</v>
      </c>
      <c r="F2151" s="9">
        <v>0</v>
      </c>
      <c r="G2151" s="9">
        <v>0</v>
      </c>
      <c r="H2151" s="19">
        <f t="shared" si="553"/>
        <v>0</v>
      </c>
    </row>
    <row r="2152" spans="3:8" x14ac:dyDescent="0.25">
      <c r="F2152" s="9"/>
      <c r="G2152" s="9"/>
      <c r="H2152" s="19"/>
    </row>
    <row r="2153" spans="3:8" x14ac:dyDescent="0.25">
      <c r="C2153" s="59">
        <v>206</v>
      </c>
      <c r="D2153" s="59"/>
      <c r="E2153" s="59" t="s">
        <v>327</v>
      </c>
      <c r="F2153" s="60">
        <f t="shared" ref="F2153:G2153" si="554">F2154+F2155+F2156+F2157+F2158+F2159</f>
        <v>780304.9</v>
      </c>
      <c r="G2153" s="60">
        <f t="shared" si="554"/>
        <v>825716.9</v>
      </c>
      <c r="H2153" s="78">
        <f t="shared" ref="H2153:H2159" si="555">F2153-G2153</f>
        <v>-45412</v>
      </c>
    </row>
    <row r="2154" spans="3:8" x14ac:dyDescent="0.25">
      <c r="D2154">
        <v>2060</v>
      </c>
      <c r="E2154" t="s">
        <v>328</v>
      </c>
      <c r="F2154" s="9">
        <v>0</v>
      </c>
      <c r="G2154" s="9">
        <v>0</v>
      </c>
      <c r="H2154" s="19">
        <f t="shared" si="555"/>
        <v>0</v>
      </c>
    </row>
    <row r="2155" spans="3:8" x14ac:dyDescent="0.25">
      <c r="D2155">
        <v>2062</v>
      </c>
      <c r="E2155" t="s">
        <v>329</v>
      </c>
      <c r="F2155" s="9">
        <v>0</v>
      </c>
      <c r="G2155" s="9">
        <v>0</v>
      </c>
      <c r="H2155" s="19">
        <f t="shared" si="555"/>
        <v>0</v>
      </c>
    </row>
    <row r="2156" spans="3:8" x14ac:dyDescent="0.25">
      <c r="D2156">
        <v>2063</v>
      </c>
      <c r="E2156" t="s">
        <v>330</v>
      </c>
      <c r="F2156" s="9">
        <v>0</v>
      </c>
      <c r="G2156" s="9">
        <v>0</v>
      </c>
      <c r="H2156" s="19">
        <f t="shared" si="555"/>
        <v>0</v>
      </c>
    </row>
    <row r="2157" spans="3:8" x14ac:dyDescent="0.25">
      <c r="D2157">
        <v>2064</v>
      </c>
      <c r="E2157" t="s">
        <v>331</v>
      </c>
      <c r="F2157" s="9">
        <v>780304.9</v>
      </c>
      <c r="G2157" s="9">
        <v>825716.9</v>
      </c>
      <c r="H2157" s="19">
        <f t="shared" si="555"/>
        <v>-45412</v>
      </c>
    </row>
    <row r="2158" spans="3:8" x14ac:dyDescent="0.25">
      <c r="D2158">
        <v>2067</v>
      </c>
      <c r="E2158" t="s">
        <v>332</v>
      </c>
      <c r="F2158" s="9">
        <v>0</v>
      </c>
      <c r="G2158" s="9">
        <v>0</v>
      </c>
      <c r="H2158" s="19">
        <f t="shared" si="555"/>
        <v>0</v>
      </c>
    </row>
    <row r="2159" spans="3:8" x14ac:dyDescent="0.25">
      <c r="D2159">
        <v>2069</v>
      </c>
      <c r="E2159" t="s">
        <v>333</v>
      </c>
      <c r="F2159" s="9">
        <v>0</v>
      </c>
      <c r="G2159" s="9">
        <v>0</v>
      </c>
      <c r="H2159" s="19">
        <f t="shared" si="555"/>
        <v>0</v>
      </c>
    </row>
    <row r="2160" spans="3:8" x14ac:dyDescent="0.25">
      <c r="F2160" s="9"/>
      <c r="G2160" s="9"/>
      <c r="H2160" s="19"/>
    </row>
    <row r="2161" spans="3:8" x14ac:dyDescent="0.25">
      <c r="C2161" s="59">
        <v>208</v>
      </c>
      <c r="D2161" s="59"/>
      <c r="E2161" s="59" t="s">
        <v>334</v>
      </c>
      <c r="F2161" s="60">
        <f t="shared" ref="F2161:G2161" si="556">F2162+F2163+F2164+F2165+F2166+F2167+F2168+F2169+F2170</f>
        <v>0</v>
      </c>
      <c r="G2161" s="60">
        <f t="shared" si="556"/>
        <v>0</v>
      </c>
      <c r="H2161" s="78">
        <f t="shared" ref="H2161:H2170" si="557">F2161-G2161</f>
        <v>0</v>
      </c>
    </row>
    <row r="2162" spans="3:8" x14ac:dyDescent="0.25">
      <c r="D2162">
        <v>2081</v>
      </c>
      <c r="E2162" t="s">
        <v>335</v>
      </c>
      <c r="F2162" s="9">
        <v>0</v>
      </c>
      <c r="G2162" s="9">
        <v>0</v>
      </c>
      <c r="H2162" s="19">
        <f t="shared" si="557"/>
        <v>0</v>
      </c>
    </row>
    <row r="2163" spans="3:8" x14ac:dyDescent="0.25">
      <c r="D2163">
        <v>2082</v>
      </c>
      <c r="E2163" t="s">
        <v>336</v>
      </c>
      <c r="F2163" s="9">
        <v>0</v>
      </c>
      <c r="G2163" s="9">
        <v>0</v>
      </c>
      <c r="H2163" s="19">
        <f t="shared" si="557"/>
        <v>0</v>
      </c>
    </row>
    <row r="2164" spans="3:8" x14ac:dyDescent="0.25">
      <c r="D2164">
        <v>2083</v>
      </c>
      <c r="E2164" t="s">
        <v>337</v>
      </c>
      <c r="F2164" s="9">
        <v>0</v>
      </c>
      <c r="G2164" s="9">
        <v>0</v>
      </c>
      <c r="H2164" s="19">
        <f t="shared" si="557"/>
        <v>0</v>
      </c>
    </row>
    <row r="2165" spans="3:8" x14ac:dyDescent="0.25">
      <c r="D2165">
        <v>2084</v>
      </c>
      <c r="E2165" t="s">
        <v>338</v>
      </c>
      <c r="F2165" s="9">
        <v>0</v>
      </c>
      <c r="G2165" s="9">
        <v>0</v>
      </c>
      <c r="H2165" s="19">
        <f t="shared" si="557"/>
        <v>0</v>
      </c>
    </row>
    <row r="2166" spans="3:8" x14ac:dyDescent="0.25">
      <c r="D2166">
        <v>2085</v>
      </c>
      <c r="E2166" t="s">
        <v>339</v>
      </c>
      <c r="F2166" s="9">
        <v>0</v>
      </c>
      <c r="G2166" s="9">
        <v>0</v>
      </c>
      <c r="H2166" s="19">
        <f t="shared" si="557"/>
        <v>0</v>
      </c>
    </row>
    <row r="2167" spans="3:8" x14ac:dyDescent="0.25">
      <c r="D2167">
        <v>2086</v>
      </c>
      <c r="E2167" t="s">
        <v>340</v>
      </c>
      <c r="F2167" s="9">
        <v>0</v>
      </c>
      <c r="G2167" s="9">
        <v>0</v>
      </c>
      <c r="H2167" s="19">
        <f t="shared" si="557"/>
        <v>0</v>
      </c>
    </row>
    <row r="2168" spans="3:8" x14ac:dyDescent="0.25">
      <c r="D2168">
        <v>2087</v>
      </c>
      <c r="E2168" t="s">
        <v>341</v>
      </c>
      <c r="F2168" s="9">
        <v>0</v>
      </c>
      <c r="G2168" s="9">
        <v>0</v>
      </c>
      <c r="H2168" s="19">
        <f t="shared" si="557"/>
        <v>0</v>
      </c>
    </row>
    <row r="2169" spans="3:8" x14ac:dyDescent="0.25">
      <c r="D2169">
        <v>2088</v>
      </c>
      <c r="E2169" t="s">
        <v>342</v>
      </c>
      <c r="F2169" s="9">
        <v>0</v>
      </c>
      <c r="G2169" s="9">
        <v>0</v>
      </c>
      <c r="H2169" s="19">
        <f t="shared" si="557"/>
        <v>0</v>
      </c>
    </row>
    <row r="2170" spans="3:8" x14ac:dyDescent="0.25">
      <c r="D2170">
        <v>2089</v>
      </c>
      <c r="E2170" t="s">
        <v>343</v>
      </c>
      <c r="F2170" s="9">
        <v>0</v>
      </c>
      <c r="G2170" s="9">
        <v>0</v>
      </c>
      <c r="H2170" s="19">
        <f t="shared" si="557"/>
        <v>0</v>
      </c>
    </row>
    <row r="2171" spans="3:8" x14ac:dyDescent="0.25">
      <c r="F2171" s="9"/>
      <c r="G2171" s="9"/>
      <c r="H2171" s="19"/>
    </row>
    <row r="2172" spans="3:8" x14ac:dyDescent="0.25">
      <c r="C2172" s="59">
        <v>209</v>
      </c>
      <c r="D2172" s="59"/>
      <c r="E2172" s="59" t="s">
        <v>344</v>
      </c>
      <c r="F2172" s="60">
        <f t="shared" ref="F2172:G2172" si="558">F2173+F2174+F2175+F2176</f>
        <v>141524.70000000001</v>
      </c>
      <c r="G2172" s="60">
        <f t="shared" si="558"/>
        <v>0</v>
      </c>
      <c r="H2172" s="78">
        <f t="shared" ref="H2172:H2176" si="559">F2172-G2172</f>
        <v>141524.70000000001</v>
      </c>
    </row>
    <row r="2173" spans="3:8" x14ac:dyDescent="0.25">
      <c r="D2173">
        <v>2090</v>
      </c>
      <c r="E2173" t="s">
        <v>344</v>
      </c>
      <c r="F2173" s="9">
        <v>0</v>
      </c>
      <c r="G2173" s="9">
        <v>0</v>
      </c>
      <c r="H2173" s="19">
        <f t="shared" si="559"/>
        <v>0</v>
      </c>
    </row>
    <row r="2174" spans="3:8" x14ac:dyDescent="0.25">
      <c r="D2174">
        <v>2091</v>
      </c>
      <c r="E2174" t="s">
        <v>345</v>
      </c>
      <c r="F2174" s="9">
        <v>141524.70000000001</v>
      </c>
      <c r="G2174" s="9">
        <v>0</v>
      </c>
      <c r="H2174" s="19">
        <f t="shared" si="559"/>
        <v>141524.70000000001</v>
      </c>
    </row>
    <row r="2175" spans="3:8" x14ac:dyDescent="0.25">
      <c r="D2175">
        <v>2092</v>
      </c>
      <c r="E2175" t="s">
        <v>346</v>
      </c>
      <c r="F2175" s="9">
        <v>0</v>
      </c>
      <c r="G2175" s="9">
        <v>0</v>
      </c>
      <c r="H2175" s="19">
        <f t="shared" si="559"/>
        <v>0</v>
      </c>
    </row>
    <row r="2176" spans="3:8" x14ac:dyDescent="0.25">
      <c r="D2176">
        <v>2093</v>
      </c>
      <c r="E2176" t="s">
        <v>347</v>
      </c>
      <c r="F2176" s="9">
        <v>0</v>
      </c>
      <c r="G2176" s="9">
        <v>0</v>
      </c>
      <c r="H2176" s="19">
        <f t="shared" si="559"/>
        <v>0</v>
      </c>
    </row>
    <row r="2177" spans="2:8" x14ac:dyDescent="0.25">
      <c r="F2177" s="9"/>
      <c r="G2177" s="9"/>
      <c r="H2177" s="19"/>
    </row>
    <row r="2178" spans="2:8" x14ac:dyDescent="0.25">
      <c r="B2178" s="57">
        <v>29</v>
      </c>
      <c r="C2178" s="57"/>
      <c r="D2178" s="57"/>
      <c r="E2178" s="57" t="s">
        <v>348</v>
      </c>
      <c r="F2178" s="58">
        <f t="shared" ref="F2178:G2178" si="560">F2179+F2182+F2186+F2189+F2192+F2195+F2198+F2201+F2204</f>
        <v>592146.18000000005</v>
      </c>
      <c r="G2178" s="58">
        <f t="shared" si="560"/>
        <v>798025.44</v>
      </c>
      <c r="H2178" s="77">
        <f t="shared" ref="H2178:H2180" si="561">F2178-G2178</f>
        <v>-205879.25999999989</v>
      </c>
    </row>
    <row r="2179" spans="2:8" x14ac:dyDescent="0.25">
      <c r="C2179" s="59">
        <v>290</v>
      </c>
      <c r="D2179" s="59"/>
      <c r="E2179" s="59" t="s">
        <v>349</v>
      </c>
      <c r="F2179" s="60">
        <f t="shared" ref="F2179:G2179" si="562">F2180</f>
        <v>46726.25</v>
      </c>
      <c r="G2179" s="60">
        <f t="shared" si="562"/>
        <v>239482.13</v>
      </c>
      <c r="H2179" s="78">
        <f t="shared" si="561"/>
        <v>-192755.88</v>
      </c>
    </row>
    <row r="2180" spans="2:8" x14ac:dyDescent="0.25">
      <c r="D2180">
        <v>2900</v>
      </c>
      <c r="E2180" t="s">
        <v>349</v>
      </c>
      <c r="F2180" s="9">
        <v>46726.25</v>
      </c>
      <c r="G2180" s="9">
        <v>239482.13</v>
      </c>
      <c r="H2180" s="19">
        <f t="shared" si="561"/>
        <v>-192755.88</v>
      </c>
    </row>
    <row r="2181" spans="2:8" x14ac:dyDescent="0.25">
      <c r="F2181" s="9"/>
      <c r="G2181" s="9"/>
      <c r="H2181" s="19"/>
    </row>
    <row r="2182" spans="2:8" x14ac:dyDescent="0.25">
      <c r="C2182" s="59">
        <v>291</v>
      </c>
      <c r="D2182" s="59"/>
      <c r="E2182" s="59" t="s">
        <v>350</v>
      </c>
      <c r="F2182" s="60">
        <f t="shared" ref="F2182:G2182" si="563">F2183+F2184</f>
        <v>0</v>
      </c>
      <c r="G2182" s="60">
        <f t="shared" si="563"/>
        <v>0</v>
      </c>
      <c r="H2182" s="78">
        <f t="shared" ref="H2182:H2184" si="564">F2182-G2182</f>
        <v>0</v>
      </c>
    </row>
    <row r="2183" spans="2:8" x14ac:dyDescent="0.25">
      <c r="D2183">
        <v>2910</v>
      </c>
      <c r="E2183" t="s">
        <v>350</v>
      </c>
      <c r="F2183" s="9">
        <v>0</v>
      </c>
      <c r="G2183" s="9">
        <v>0</v>
      </c>
      <c r="H2183" s="19">
        <f t="shared" si="564"/>
        <v>0</v>
      </c>
    </row>
    <row r="2184" spans="2:8" x14ac:dyDescent="0.25">
      <c r="D2184">
        <v>2911</v>
      </c>
      <c r="E2184" t="s">
        <v>351</v>
      </c>
      <c r="F2184" s="9">
        <v>0</v>
      </c>
      <c r="G2184" s="9">
        <v>0</v>
      </c>
      <c r="H2184" s="19">
        <f t="shared" si="564"/>
        <v>0</v>
      </c>
    </row>
    <row r="2185" spans="2:8" x14ac:dyDescent="0.25">
      <c r="F2185" s="9"/>
      <c r="G2185" s="9"/>
      <c r="H2185" s="19"/>
    </row>
    <row r="2186" spans="2:8" x14ac:dyDescent="0.25">
      <c r="C2186" s="59">
        <v>292</v>
      </c>
      <c r="D2186" s="59"/>
      <c r="E2186" s="59" t="s">
        <v>352</v>
      </c>
      <c r="F2186" s="60">
        <f t="shared" ref="F2186:G2186" si="565">F2187</f>
        <v>0</v>
      </c>
      <c r="G2186" s="60">
        <f t="shared" si="565"/>
        <v>0</v>
      </c>
      <c r="H2186" s="78">
        <f t="shared" ref="H2186:H2187" si="566">F2186-G2186</f>
        <v>0</v>
      </c>
    </row>
    <row r="2187" spans="2:8" x14ac:dyDescent="0.25">
      <c r="D2187">
        <v>2920</v>
      </c>
      <c r="E2187" t="s">
        <v>352</v>
      </c>
      <c r="F2187" s="9">
        <v>0</v>
      </c>
      <c r="G2187" s="9">
        <v>0</v>
      </c>
      <c r="H2187" s="19">
        <f t="shared" si="566"/>
        <v>0</v>
      </c>
    </row>
    <row r="2188" spans="2:8" x14ac:dyDescent="0.25">
      <c r="F2188" s="9"/>
      <c r="G2188" s="9"/>
      <c r="H2188" s="19"/>
    </row>
    <row r="2189" spans="2:8" x14ac:dyDescent="0.25">
      <c r="C2189" s="59">
        <v>293</v>
      </c>
      <c r="D2189" s="59"/>
      <c r="E2189" s="59" t="s">
        <v>353</v>
      </c>
      <c r="F2189" s="60">
        <f t="shared" ref="F2189:G2189" si="567">F2190</f>
        <v>0</v>
      </c>
      <c r="G2189" s="60">
        <f t="shared" si="567"/>
        <v>0</v>
      </c>
      <c r="H2189" s="78">
        <f t="shared" ref="H2189:H2190" si="568">F2189-G2189</f>
        <v>0</v>
      </c>
    </row>
    <row r="2190" spans="2:8" x14ac:dyDescent="0.25">
      <c r="D2190">
        <v>2930</v>
      </c>
      <c r="E2190" t="s">
        <v>353</v>
      </c>
      <c r="F2190" s="9">
        <v>0</v>
      </c>
      <c r="G2190" s="9">
        <v>0</v>
      </c>
      <c r="H2190" s="19">
        <f t="shared" si="568"/>
        <v>0</v>
      </c>
    </row>
    <row r="2191" spans="2:8" x14ac:dyDescent="0.25">
      <c r="F2191" s="9"/>
      <c r="G2191" s="9"/>
      <c r="H2191" s="19"/>
    </row>
    <row r="2192" spans="2:8" x14ac:dyDescent="0.25">
      <c r="C2192" s="59">
        <v>294</v>
      </c>
      <c r="D2192" s="59"/>
      <c r="E2192" s="59" t="s">
        <v>354</v>
      </c>
      <c r="F2192" s="60">
        <f t="shared" ref="F2192:G2192" si="569">F2193</f>
        <v>0</v>
      </c>
      <c r="G2192" s="60">
        <f t="shared" si="569"/>
        <v>0</v>
      </c>
      <c r="H2192" s="78">
        <f t="shared" ref="H2192:H2193" si="570">F2192-G2192</f>
        <v>0</v>
      </c>
    </row>
    <row r="2193" spans="1:8" x14ac:dyDescent="0.25">
      <c r="D2193">
        <v>2940</v>
      </c>
      <c r="E2193" t="s">
        <v>354</v>
      </c>
      <c r="F2193" s="9">
        <v>0</v>
      </c>
      <c r="G2193" s="9">
        <v>0</v>
      </c>
      <c r="H2193" s="19">
        <f t="shared" si="570"/>
        <v>0</v>
      </c>
    </row>
    <row r="2194" spans="1:8" x14ac:dyDescent="0.25">
      <c r="F2194" s="9"/>
      <c r="G2194" s="9"/>
      <c r="H2194" s="19"/>
    </row>
    <row r="2195" spans="1:8" x14ac:dyDescent="0.25">
      <c r="C2195" s="59">
        <v>295</v>
      </c>
      <c r="D2195" s="59"/>
      <c r="E2195" s="59" t="s">
        <v>355</v>
      </c>
      <c r="F2195" s="60">
        <f t="shared" ref="F2195:G2195" si="571">F2196</f>
        <v>0</v>
      </c>
      <c r="G2195" s="60">
        <f t="shared" si="571"/>
        <v>0</v>
      </c>
      <c r="H2195" s="78">
        <f t="shared" ref="H2195:H2196" si="572">F2195-G2195</f>
        <v>0</v>
      </c>
    </row>
    <row r="2196" spans="1:8" x14ac:dyDescent="0.25">
      <c r="D2196">
        <v>2950</v>
      </c>
      <c r="E2196" t="s">
        <v>355</v>
      </c>
      <c r="F2196" s="9">
        <v>0</v>
      </c>
      <c r="G2196" s="9">
        <v>0</v>
      </c>
      <c r="H2196" s="19">
        <f t="shared" si="572"/>
        <v>0</v>
      </c>
    </row>
    <row r="2197" spans="1:8" x14ac:dyDescent="0.25">
      <c r="F2197" s="9"/>
      <c r="G2197" s="9"/>
      <c r="H2197" s="19"/>
    </row>
    <row r="2198" spans="1:8" x14ac:dyDescent="0.25">
      <c r="C2198" s="59">
        <v>296</v>
      </c>
      <c r="D2198" s="59"/>
      <c r="E2198" s="59" t="s">
        <v>356</v>
      </c>
      <c r="F2198" s="60">
        <f t="shared" ref="F2198:G2198" si="573">F2199</f>
        <v>0</v>
      </c>
      <c r="G2198" s="60">
        <f t="shared" si="573"/>
        <v>0</v>
      </c>
      <c r="H2198" s="78">
        <f t="shared" ref="H2198:H2199" si="574">F2198-G2198</f>
        <v>0</v>
      </c>
    </row>
    <row r="2199" spans="1:8" x14ac:dyDescent="0.25">
      <c r="D2199">
        <v>2960</v>
      </c>
      <c r="E2199" t="s">
        <v>356</v>
      </c>
      <c r="F2199" s="9">
        <v>0</v>
      </c>
      <c r="G2199" s="9">
        <v>0</v>
      </c>
      <c r="H2199" s="19">
        <f t="shared" si="574"/>
        <v>0</v>
      </c>
    </row>
    <row r="2200" spans="1:8" x14ac:dyDescent="0.25">
      <c r="F2200" s="9"/>
      <c r="G2200" s="9"/>
      <c r="H2200" s="19"/>
    </row>
    <row r="2201" spans="1:8" x14ac:dyDescent="0.25">
      <c r="C2201" s="59">
        <v>298</v>
      </c>
      <c r="D2201" s="59"/>
      <c r="E2201" s="59" t="s">
        <v>357</v>
      </c>
      <c r="F2201" s="60">
        <f t="shared" ref="F2201:G2201" si="575">F2202</f>
        <v>0</v>
      </c>
      <c r="G2201" s="60">
        <f t="shared" si="575"/>
        <v>0</v>
      </c>
      <c r="H2201" s="78">
        <f t="shared" ref="H2201:H2202" si="576">F2201-G2201</f>
        <v>0</v>
      </c>
    </row>
    <row r="2202" spans="1:8" x14ac:dyDescent="0.25">
      <c r="D2202">
        <v>2980</v>
      </c>
      <c r="E2202" t="s">
        <v>357</v>
      </c>
      <c r="F2202" s="9">
        <v>0</v>
      </c>
      <c r="G2202" s="9">
        <v>0</v>
      </c>
      <c r="H2202" s="19">
        <f t="shared" si="576"/>
        <v>0</v>
      </c>
    </row>
    <row r="2203" spans="1:8" x14ac:dyDescent="0.25">
      <c r="F2203" s="9"/>
      <c r="G2203" s="9"/>
      <c r="H2203" s="19"/>
    </row>
    <row r="2204" spans="1:8" x14ac:dyDescent="0.25">
      <c r="C2204" s="59">
        <v>299</v>
      </c>
      <c r="D2204" s="59"/>
      <c r="E2204" s="59" t="s">
        <v>358</v>
      </c>
      <c r="F2204" s="60">
        <f t="shared" ref="F2204:G2204" si="577">F2205+F2206</f>
        <v>545419.93000000005</v>
      </c>
      <c r="G2204" s="60">
        <f t="shared" si="577"/>
        <v>558543.30999999994</v>
      </c>
      <c r="H2204" s="78">
        <f t="shared" ref="H2204:H2206" si="578">F2204-G2204</f>
        <v>-13123.379999999888</v>
      </c>
    </row>
    <row r="2205" spans="1:8" x14ac:dyDescent="0.25">
      <c r="D2205">
        <v>2990</v>
      </c>
      <c r="E2205" t="s">
        <v>358</v>
      </c>
      <c r="F2205" s="19">
        <v>-13123.38</v>
      </c>
      <c r="G2205" s="19">
        <v>-63918.92</v>
      </c>
      <c r="H2205" s="19">
        <f t="shared" si="578"/>
        <v>50795.54</v>
      </c>
    </row>
    <row r="2206" spans="1:8" x14ac:dyDescent="0.25">
      <c r="D2206">
        <v>2999</v>
      </c>
      <c r="E2206" t="s">
        <v>359</v>
      </c>
      <c r="F2206" s="19">
        <v>558543.31000000006</v>
      </c>
      <c r="G2206" s="19">
        <v>622462.23</v>
      </c>
      <c r="H2206" s="19">
        <f t="shared" si="578"/>
        <v>-63918.919999999925</v>
      </c>
    </row>
    <row r="2207" spans="1:8" x14ac:dyDescent="0.25">
      <c r="F2207" s="9"/>
      <c r="G2207" s="9"/>
      <c r="H2207" s="19"/>
    </row>
    <row r="2208" spans="1:8" x14ac:dyDescent="0.25">
      <c r="A2208" s="27"/>
      <c r="B2208" s="27"/>
      <c r="C2208" s="27"/>
      <c r="D2208" s="27"/>
      <c r="E2208" s="27"/>
      <c r="F2208" s="27"/>
      <c r="G2208" s="27"/>
      <c r="H2208" s="28"/>
    </row>
    <row r="2209" spans="1:8" x14ac:dyDescent="0.25">
      <c r="H2209" s="19"/>
    </row>
    <row r="2210" spans="1:8" x14ac:dyDescent="0.25">
      <c r="H2210" s="19"/>
    </row>
    <row r="2211" spans="1:8" ht="26.25" x14ac:dyDescent="0.4">
      <c r="A2211" s="1" t="s">
        <v>360</v>
      </c>
      <c r="B2211" s="2"/>
      <c r="C2211" s="2"/>
      <c r="D2211" s="2"/>
      <c r="E2211" s="34"/>
      <c r="F2211" s="18">
        <v>2021</v>
      </c>
      <c r="G2211" s="18">
        <v>2020</v>
      </c>
      <c r="H2211" s="20" t="s">
        <v>125</v>
      </c>
    </row>
    <row r="2212" spans="1:8" x14ac:dyDescent="0.25">
      <c r="A2212" t="s">
        <v>0</v>
      </c>
      <c r="F2212" s="3">
        <v>7261</v>
      </c>
      <c r="G2212" s="3">
        <v>7167</v>
      </c>
      <c r="H2212" s="79">
        <f>F2212-G2212</f>
        <v>94</v>
      </c>
    </row>
    <row r="2213" spans="1:8" x14ac:dyDescent="0.25">
      <c r="F2213" s="4" t="s">
        <v>135</v>
      </c>
      <c r="G2213" s="4" t="s">
        <v>135</v>
      </c>
      <c r="H2213" s="80" t="s">
        <v>135</v>
      </c>
    </row>
    <row r="2214" spans="1:8" ht="21" x14ac:dyDescent="0.35">
      <c r="A2214" s="49">
        <v>1</v>
      </c>
      <c r="B2214" s="49"/>
      <c r="C2214" s="49"/>
      <c r="D2214" s="49"/>
      <c r="E2214" s="49" t="s">
        <v>193</v>
      </c>
      <c r="F2214" s="50">
        <f t="shared" ref="F2214:G2214" si="579">F2216+F2224+F2234+F2240+F2250+F2257+F2263+F2271+F2278+F2289+F2295+F2306+F2317</f>
        <v>53521100.93</v>
      </c>
      <c r="G2214" s="50">
        <f t="shared" si="579"/>
        <v>52507769.700000003</v>
      </c>
      <c r="H2214" s="72">
        <f>F2214-G2214</f>
        <v>1013331.2299999967</v>
      </c>
    </row>
    <row r="2215" spans="1:8" x14ac:dyDescent="0.25">
      <c r="A2215" s="34"/>
      <c r="B2215" s="51">
        <v>10</v>
      </c>
      <c r="C2215" s="51"/>
      <c r="D2215" s="51"/>
      <c r="E2215" s="51" t="s">
        <v>194</v>
      </c>
      <c r="F2215" s="52">
        <f t="shared" ref="F2215:G2215" si="580">F2216+F2224+F2234+F2240+F2250+F2257+F2263+F2271</f>
        <v>18670168.030000001</v>
      </c>
      <c r="G2215" s="52">
        <f t="shared" si="580"/>
        <v>19270794.450000003</v>
      </c>
      <c r="H2215" s="73">
        <f>F2215-G2215</f>
        <v>-600626.42000000179</v>
      </c>
    </row>
    <row r="2216" spans="1:8" x14ac:dyDescent="0.25">
      <c r="A2216" s="35"/>
      <c r="B2216" s="35"/>
      <c r="C2216" s="39">
        <v>100</v>
      </c>
      <c r="D2216" s="39"/>
      <c r="E2216" s="39" t="s">
        <v>195</v>
      </c>
      <c r="F2216" s="40">
        <f t="shared" ref="F2216:G2216" si="581">F2217+F2218+F2219+F2220+F2221+F2222</f>
        <v>4175094.7</v>
      </c>
      <c r="G2216" s="40">
        <f t="shared" si="581"/>
        <v>4576514.75</v>
      </c>
      <c r="H2216" s="74">
        <f>F2216-G2216</f>
        <v>-401420.04999999981</v>
      </c>
    </row>
    <row r="2217" spans="1:8" x14ac:dyDescent="0.25">
      <c r="D2217">
        <v>1000</v>
      </c>
      <c r="E2217" t="s">
        <v>196</v>
      </c>
      <c r="F2217" s="9">
        <v>8286.35</v>
      </c>
      <c r="G2217" s="9">
        <v>9259.4500000000007</v>
      </c>
      <c r="H2217" s="19">
        <f>F2217-G2217</f>
        <v>-973.10000000000036</v>
      </c>
    </row>
    <row r="2218" spans="1:8" x14ac:dyDescent="0.25">
      <c r="D2218">
        <v>1001</v>
      </c>
      <c r="E2218" t="s">
        <v>197</v>
      </c>
      <c r="F2218" s="9">
        <v>1278585.1000000001</v>
      </c>
      <c r="G2218" s="9">
        <v>1012344.88</v>
      </c>
      <c r="H2218" s="19">
        <f t="shared" ref="H2218:H2222" si="582">F2218-G2218</f>
        <v>266240.22000000009</v>
      </c>
    </row>
    <row r="2219" spans="1:8" x14ac:dyDescent="0.25">
      <c r="D2219">
        <v>1002</v>
      </c>
      <c r="E2219" t="s">
        <v>198</v>
      </c>
      <c r="F2219" s="9">
        <v>2888223.25</v>
      </c>
      <c r="G2219" s="9">
        <v>3554910.42</v>
      </c>
      <c r="H2219" s="19">
        <f t="shared" si="582"/>
        <v>-666687.16999999993</v>
      </c>
    </row>
    <row r="2220" spans="1:8" x14ac:dyDescent="0.25">
      <c r="D2220">
        <v>1003</v>
      </c>
      <c r="E2220" t="s">
        <v>199</v>
      </c>
      <c r="F2220" s="9">
        <v>0</v>
      </c>
      <c r="G2220" s="9">
        <v>0</v>
      </c>
      <c r="H2220" s="19">
        <f t="shared" si="582"/>
        <v>0</v>
      </c>
    </row>
    <row r="2221" spans="1:8" x14ac:dyDescent="0.25">
      <c r="D2221">
        <v>1004</v>
      </c>
      <c r="E2221" t="s">
        <v>200</v>
      </c>
      <c r="F2221" s="9">
        <v>0</v>
      </c>
      <c r="G2221" s="9">
        <v>0</v>
      </c>
      <c r="H2221" s="19">
        <f t="shared" si="582"/>
        <v>0</v>
      </c>
    </row>
    <row r="2222" spans="1:8" x14ac:dyDescent="0.25">
      <c r="D2222">
        <v>1009</v>
      </c>
      <c r="E2222" t="s">
        <v>201</v>
      </c>
      <c r="F2222" s="9">
        <v>0</v>
      </c>
      <c r="G2222" s="9">
        <v>0</v>
      </c>
      <c r="H2222" s="19">
        <f t="shared" si="582"/>
        <v>0</v>
      </c>
    </row>
    <row r="2223" spans="1:8" x14ac:dyDescent="0.25">
      <c r="F2223" s="9"/>
      <c r="G2223" s="9"/>
      <c r="H2223" s="19"/>
    </row>
    <row r="2224" spans="1:8" x14ac:dyDescent="0.25">
      <c r="A2224" s="35"/>
      <c r="B2224" s="35"/>
      <c r="C2224" s="39">
        <v>101</v>
      </c>
      <c r="D2224" s="39"/>
      <c r="E2224" s="39" t="s">
        <v>202</v>
      </c>
      <c r="F2224" s="40">
        <f t="shared" ref="F2224:G2224" si="583">F2225+F2226+F2227+F2228+F2229+F2230+F2231+F2232</f>
        <v>6498496.6899999995</v>
      </c>
      <c r="G2224" s="40">
        <f t="shared" si="583"/>
        <v>7237971.0300000003</v>
      </c>
      <c r="H2224" s="74">
        <f t="shared" ref="H2224:H2232" si="584">F2224-G2224</f>
        <v>-739474.34000000078</v>
      </c>
    </row>
    <row r="2225" spans="3:8" x14ac:dyDescent="0.25">
      <c r="D2225">
        <v>1010</v>
      </c>
      <c r="E2225" t="s">
        <v>203</v>
      </c>
      <c r="F2225" s="9">
        <v>1395029.91</v>
      </c>
      <c r="G2225" s="9">
        <v>2216391.86</v>
      </c>
      <c r="H2225" s="19">
        <f t="shared" si="584"/>
        <v>-821361.95</v>
      </c>
    </row>
    <row r="2226" spans="3:8" x14ac:dyDescent="0.25">
      <c r="D2226">
        <v>1011</v>
      </c>
      <c r="E2226" t="s">
        <v>204</v>
      </c>
      <c r="F2226" s="9">
        <v>843578.07</v>
      </c>
      <c r="G2226" s="9">
        <v>617272.67000000004</v>
      </c>
      <c r="H2226" s="19">
        <f t="shared" si="584"/>
        <v>226305.39999999991</v>
      </c>
    </row>
    <row r="2227" spans="3:8" x14ac:dyDescent="0.25">
      <c r="D2227">
        <v>1012</v>
      </c>
      <c r="E2227" t="s">
        <v>205</v>
      </c>
      <c r="F2227" s="9">
        <v>4189162.37</v>
      </c>
      <c r="G2227" s="9">
        <v>4217581.71</v>
      </c>
      <c r="H2227" s="19">
        <f t="shared" si="584"/>
        <v>-28419.339999999851</v>
      </c>
    </row>
    <row r="2228" spans="3:8" x14ac:dyDescent="0.25">
      <c r="D2228">
        <v>1013</v>
      </c>
      <c r="E2228" t="s">
        <v>206</v>
      </c>
      <c r="F2228" s="9">
        <v>0</v>
      </c>
      <c r="G2228" s="9">
        <v>0</v>
      </c>
      <c r="H2228" s="19">
        <f t="shared" si="584"/>
        <v>0</v>
      </c>
    </row>
    <row r="2229" spans="3:8" x14ac:dyDescent="0.25">
      <c r="D2229">
        <v>1014</v>
      </c>
      <c r="E2229" t="s">
        <v>207</v>
      </c>
      <c r="F2229" s="9">
        <v>0</v>
      </c>
      <c r="G2229" s="9">
        <v>0</v>
      </c>
      <c r="H2229" s="19">
        <f t="shared" si="584"/>
        <v>0</v>
      </c>
    </row>
    <row r="2230" spans="3:8" x14ac:dyDescent="0.25">
      <c r="D2230">
        <v>1015</v>
      </c>
      <c r="E2230" t="s">
        <v>208</v>
      </c>
      <c r="F2230" s="9">
        <v>0</v>
      </c>
      <c r="G2230" s="9">
        <v>0</v>
      </c>
      <c r="H2230" s="19">
        <f t="shared" si="584"/>
        <v>0</v>
      </c>
    </row>
    <row r="2231" spans="3:8" x14ac:dyDescent="0.25">
      <c r="D2231">
        <v>1016</v>
      </c>
      <c r="E2231" t="s">
        <v>209</v>
      </c>
      <c r="F2231" s="9">
        <v>0</v>
      </c>
      <c r="G2231" s="9">
        <v>0</v>
      </c>
      <c r="H2231" s="19">
        <f t="shared" si="584"/>
        <v>0</v>
      </c>
    </row>
    <row r="2232" spans="3:8" x14ac:dyDescent="0.25">
      <c r="D2232">
        <v>1019</v>
      </c>
      <c r="E2232" t="s">
        <v>210</v>
      </c>
      <c r="F2232" s="9">
        <v>70726.34</v>
      </c>
      <c r="G2232" s="9">
        <v>186724.79</v>
      </c>
      <c r="H2232" s="19">
        <f t="shared" si="584"/>
        <v>-115998.45000000001</v>
      </c>
    </row>
    <row r="2233" spans="3:8" x14ac:dyDescent="0.25">
      <c r="F2233" s="9"/>
      <c r="G2233" s="9"/>
      <c r="H2233" s="19"/>
    </row>
    <row r="2234" spans="3:8" x14ac:dyDescent="0.25">
      <c r="C2234" s="39">
        <v>102</v>
      </c>
      <c r="D2234" s="39"/>
      <c r="E2234" s="39" t="s">
        <v>211</v>
      </c>
      <c r="F2234" s="40">
        <f t="shared" ref="F2234:G2234" si="585">F2235+F2236+F2237+F2238</f>
        <v>0</v>
      </c>
      <c r="G2234" s="40">
        <f t="shared" si="585"/>
        <v>0</v>
      </c>
      <c r="H2234" s="74">
        <f t="shared" ref="H2234:H2238" si="586">F2234-G2234</f>
        <v>0</v>
      </c>
    </row>
    <row r="2235" spans="3:8" x14ac:dyDescent="0.25">
      <c r="D2235">
        <v>1020</v>
      </c>
      <c r="E2235" t="s">
        <v>212</v>
      </c>
      <c r="F2235" s="9">
        <v>0</v>
      </c>
      <c r="G2235" s="9">
        <v>0</v>
      </c>
      <c r="H2235" s="19">
        <f t="shared" si="586"/>
        <v>0</v>
      </c>
    </row>
    <row r="2236" spans="3:8" x14ac:dyDescent="0.25">
      <c r="D2236">
        <v>1022</v>
      </c>
      <c r="E2236" t="s">
        <v>213</v>
      </c>
      <c r="F2236" s="9">
        <v>0</v>
      </c>
      <c r="G2236" s="9">
        <v>0</v>
      </c>
      <c r="H2236" s="19">
        <f t="shared" si="586"/>
        <v>0</v>
      </c>
    </row>
    <row r="2237" spans="3:8" x14ac:dyDescent="0.25">
      <c r="D2237">
        <v>1023</v>
      </c>
      <c r="E2237" t="s">
        <v>214</v>
      </c>
      <c r="F2237" s="9">
        <v>0</v>
      </c>
      <c r="G2237" s="9">
        <v>0</v>
      </c>
      <c r="H2237" s="19">
        <f t="shared" si="586"/>
        <v>0</v>
      </c>
    </row>
    <row r="2238" spans="3:8" x14ac:dyDescent="0.25">
      <c r="D2238">
        <v>1029</v>
      </c>
      <c r="E2238" t="s">
        <v>215</v>
      </c>
      <c r="F2238" s="9">
        <v>0</v>
      </c>
      <c r="G2238" s="9">
        <v>0</v>
      </c>
      <c r="H2238" s="19">
        <f t="shared" si="586"/>
        <v>0</v>
      </c>
    </row>
    <row r="2239" spans="3:8" x14ac:dyDescent="0.25">
      <c r="F2239" s="9"/>
      <c r="G2239" s="9"/>
      <c r="H2239" s="19"/>
    </row>
    <row r="2240" spans="3:8" x14ac:dyDescent="0.25">
      <c r="C2240" s="39">
        <v>104</v>
      </c>
      <c r="D2240" s="39"/>
      <c r="E2240" s="39" t="s">
        <v>216</v>
      </c>
      <c r="F2240" s="40">
        <f t="shared" ref="F2240:G2240" si="587">F2241+F2242+F2243+F2244+F2245+F2246+F2247+F2248</f>
        <v>1511145.43</v>
      </c>
      <c r="G2240" s="40">
        <f t="shared" si="587"/>
        <v>988640.90999999992</v>
      </c>
      <c r="H2240" s="74">
        <f t="shared" ref="H2240:H2248" si="588">F2240-G2240</f>
        <v>522504.52</v>
      </c>
    </row>
    <row r="2241" spans="3:8" x14ac:dyDescent="0.25">
      <c r="D2241">
        <v>1040</v>
      </c>
      <c r="E2241" t="s">
        <v>3</v>
      </c>
      <c r="F2241" s="9">
        <v>0</v>
      </c>
      <c r="G2241" s="9">
        <v>0</v>
      </c>
      <c r="H2241" s="19">
        <f t="shared" si="588"/>
        <v>0</v>
      </c>
    </row>
    <row r="2242" spans="3:8" x14ac:dyDescent="0.25">
      <c r="D2242">
        <v>1041</v>
      </c>
      <c r="E2242" t="s">
        <v>217</v>
      </c>
      <c r="F2242" s="9">
        <v>194831.71</v>
      </c>
      <c r="G2242" s="9">
        <v>234955.26</v>
      </c>
      <c r="H2242" s="19">
        <f t="shared" si="588"/>
        <v>-40123.550000000017</v>
      </c>
    </row>
    <row r="2243" spans="3:8" x14ac:dyDescent="0.25">
      <c r="D2243">
        <v>1042</v>
      </c>
      <c r="E2243" t="s">
        <v>218</v>
      </c>
      <c r="F2243" s="9">
        <v>1083905.32</v>
      </c>
      <c r="G2243" s="9">
        <v>574890.35</v>
      </c>
      <c r="H2243" s="19">
        <f t="shared" si="588"/>
        <v>509014.97000000009</v>
      </c>
    </row>
    <row r="2244" spans="3:8" x14ac:dyDescent="0.25">
      <c r="D2244">
        <v>1043</v>
      </c>
      <c r="E2244" t="s">
        <v>219</v>
      </c>
      <c r="F2244" s="9">
        <v>232408.4</v>
      </c>
      <c r="G2244" s="9">
        <v>178795.3</v>
      </c>
      <c r="H2244" s="19">
        <f t="shared" si="588"/>
        <v>53613.100000000006</v>
      </c>
    </row>
    <row r="2245" spans="3:8" x14ac:dyDescent="0.25">
      <c r="D2245">
        <v>1044</v>
      </c>
      <c r="E2245" t="s">
        <v>220</v>
      </c>
      <c r="F2245" s="9">
        <v>0</v>
      </c>
      <c r="G2245" s="9">
        <v>0</v>
      </c>
      <c r="H2245" s="19">
        <f t="shared" si="588"/>
        <v>0</v>
      </c>
    </row>
    <row r="2246" spans="3:8" x14ac:dyDescent="0.25">
      <c r="D2246">
        <v>1045</v>
      </c>
      <c r="E2246" t="s">
        <v>221</v>
      </c>
      <c r="F2246" s="9">
        <v>0</v>
      </c>
      <c r="G2246" s="9">
        <v>0</v>
      </c>
      <c r="H2246" s="19">
        <f t="shared" si="588"/>
        <v>0</v>
      </c>
    </row>
    <row r="2247" spans="3:8" x14ac:dyDescent="0.25">
      <c r="D2247">
        <v>1046</v>
      </c>
      <c r="E2247" t="s">
        <v>222</v>
      </c>
      <c r="F2247" s="9">
        <v>0</v>
      </c>
      <c r="G2247" s="9">
        <v>0</v>
      </c>
      <c r="H2247" s="19">
        <f t="shared" si="588"/>
        <v>0</v>
      </c>
    </row>
    <row r="2248" spans="3:8" x14ac:dyDescent="0.25">
      <c r="D2248">
        <v>1049</v>
      </c>
      <c r="E2248" t="s">
        <v>223</v>
      </c>
      <c r="F2248" s="9">
        <v>0</v>
      </c>
      <c r="G2248" s="9">
        <v>0</v>
      </c>
      <c r="H2248" s="19">
        <f t="shared" si="588"/>
        <v>0</v>
      </c>
    </row>
    <row r="2249" spans="3:8" x14ac:dyDescent="0.25">
      <c r="F2249" s="9"/>
      <c r="G2249" s="9"/>
      <c r="H2249" s="19"/>
    </row>
    <row r="2250" spans="3:8" x14ac:dyDescent="0.25">
      <c r="C2250" s="39">
        <v>106</v>
      </c>
      <c r="D2250" s="39"/>
      <c r="E2250" s="39" t="s">
        <v>224</v>
      </c>
      <c r="F2250" s="40">
        <f t="shared" ref="F2250:G2250" si="589">F2251+F2252+F2253+F2254+F2255</f>
        <v>227560</v>
      </c>
      <c r="G2250" s="40">
        <f t="shared" si="589"/>
        <v>234360</v>
      </c>
      <c r="H2250" s="74">
        <f t="shared" ref="H2250:H2255" si="590">F2250-G2250</f>
        <v>-6800</v>
      </c>
    </row>
    <row r="2251" spans="3:8" x14ac:dyDescent="0.25">
      <c r="D2251">
        <v>1060</v>
      </c>
      <c r="E2251" t="s">
        <v>225</v>
      </c>
      <c r="F2251" s="9">
        <v>0</v>
      </c>
      <c r="G2251" s="9">
        <v>0</v>
      </c>
      <c r="H2251" s="19">
        <f t="shared" si="590"/>
        <v>0</v>
      </c>
    </row>
    <row r="2252" spans="3:8" x14ac:dyDescent="0.25">
      <c r="D2252">
        <v>1061</v>
      </c>
      <c r="E2252" t="s">
        <v>226</v>
      </c>
      <c r="F2252" s="9">
        <v>178560</v>
      </c>
      <c r="G2252" s="9">
        <v>234360</v>
      </c>
      <c r="H2252" s="19">
        <f t="shared" si="590"/>
        <v>-55800</v>
      </c>
    </row>
    <row r="2253" spans="3:8" x14ac:dyDescent="0.25">
      <c r="D2253">
        <v>1062</v>
      </c>
      <c r="E2253" t="s">
        <v>227</v>
      </c>
      <c r="F2253" s="9">
        <v>0</v>
      </c>
      <c r="G2253" s="9">
        <v>0</v>
      </c>
      <c r="H2253" s="19">
        <f t="shared" si="590"/>
        <v>0</v>
      </c>
    </row>
    <row r="2254" spans="3:8" x14ac:dyDescent="0.25">
      <c r="D2254">
        <v>1063</v>
      </c>
      <c r="E2254" t="s">
        <v>228</v>
      </c>
      <c r="F2254" s="9">
        <v>49000</v>
      </c>
      <c r="G2254" s="9">
        <v>0</v>
      </c>
      <c r="H2254" s="19">
        <f t="shared" si="590"/>
        <v>49000</v>
      </c>
    </row>
    <row r="2255" spans="3:8" x14ac:dyDescent="0.25">
      <c r="D2255">
        <v>1068</v>
      </c>
      <c r="E2255" t="s">
        <v>229</v>
      </c>
      <c r="F2255" s="9">
        <v>0</v>
      </c>
      <c r="G2255" s="9">
        <v>0</v>
      </c>
      <c r="H2255" s="19">
        <f t="shared" si="590"/>
        <v>0</v>
      </c>
    </row>
    <row r="2256" spans="3:8" x14ac:dyDescent="0.25">
      <c r="F2256" s="9"/>
      <c r="G2256" s="9"/>
      <c r="H2256" s="19"/>
    </row>
    <row r="2257" spans="3:8" x14ac:dyDescent="0.25">
      <c r="C2257" s="39">
        <v>107</v>
      </c>
      <c r="D2257" s="39"/>
      <c r="E2257" s="39" t="s">
        <v>230</v>
      </c>
      <c r="F2257" s="40">
        <f t="shared" ref="F2257:G2257" si="591">F2258+F2259+F2260+F2261</f>
        <v>274683.5</v>
      </c>
      <c r="G2257" s="40">
        <f t="shared" si="591"/>
        <v>284372.5</v>
      </c>
      <c r="H2257" s="74">
        <f t="shared" ref="H2257:H2261" si="592">F2257-G2257</f>
        <v>-9689</v>
      </c>
    </row>
    <row r="2258" spans="3:8" x14ac:dyDescent="0.25">
      <c r="D2258">
        <v>1070</v>
      </c>
      <c r="E2258" t="s">
        <v>231</v>
      </c>
      <c r="F2258" s="9">
        <v>274683.5</v>
      </c>
      <c r="G2258" s="9">
        <v>257642.5</v>
      </c>
      <c r="H2258" s="19">
        <f t="shared" si="592"/>
        <v>17041</v>
      </c>
    </row>
    <row r="2259" spans="3:8" x14ac:dyDescent="0.25">
      <c r="D2259">
        <v>1071</v>
      </c>
      <c r="E2259" t="s">
        <v>232</v>
      </c>
      <c r="F2259" s="9">
        <v>0</v>
      </c>
      <c r="G2259" s="9">
        <v>0</v>
      </c>
      <c r="H2259" s="19">
        <f t="shared" si="592"/>
        <v>0</v>
      </c>
    </row>
    <row r="2260" spans="3:8" x14ac:dyDescent="0.25">
      <c r="D2260">
        <v>1072</v>
      </c>
      <c r="E2260" t="s">
        <v>233</v>
      </c>
      <c r="F2260" s="9">
        <v>0</v>
      </c>
      <c r="G2260" s="9">
        <v>26730</v>
      </c>
      <c r="H2260" s="19">
        <f t="shared" si="592"/>
        <v>-26730</v>
      </c>
    </row>
    <row r="2261" spans="3:8" x14ac:dyDescent="0.25">
      <c r="D2261">
        <v>1079</v>
      </c>
      <c r="E2261" t="s">
        <v>234</v>
      </c>
      <c r="F2261" s="9">
        <v>0</v>
      </c>
      <c r="G2261" s="9">
        <v>0</v>
      </c>
      <c r="H2261" s="19">
        <f t="shared" si="592"/>
        <v>0</v>
      </c>
    </row>
    <row r="2262" spans="3:8" x14ac:dyDescent="0.25">
      <c r="F2262" s="9"/>
      <c r="G2262" s="9"/>
      <c r="H2262" s="19"/>
    </row>
    <row r="2263" spans="3:8" x14ac:dyDescent="0.25">
      <c r="C2263" s="39">
        <v>108</v>
      </c>
      <c r="D2263" s="39"/>
      <c r="E2263" s="39" t="s">
        <v>235</v>
      </c>
      <c r="F2263" s="40">
        <f t="shared" ref="F2263:G2263" si="593">F2264+F2265+F2266+F2267+F2268+F2269</f>
        <v>5983187.71</v>
      </c>
      <c r="G2263" s="40">
        <f t="shared" si="593"/>
        <v>5948935.2599999998</v>
      </c>
      <c r="H2263" s="74">
        <f t="shared" ref="H2263:H2269" si="594">F2263-G2263</f>
        <v>34252.450000000186</v>
      </c>
    </row>
    <row r="2264" spans="3:8" x14ac:dyDescent="0.25">
      <c r="D2264">
        <v>1080</v>
      </c>
      <c r="E2264" t="s">
        <v>236</v>
      </c>
      <c r="F2264" s="9">
        <v>2236396.37</v>
      </c>
      <c r="G2264" s="9">
        <v>2306481.87</v>
      </c>
      <c r="H2264" s="19">
        <f t="shared" si="594"/>
        <v>-70085.5</v>
      </c>
    </row>
    <row r="2265" spans="3:8" x14ac:dyDescent="0.25">
      <c r="D2265">
        <v>1084</v>
      </c>
      <c r="E2265" t="s">
        <v>237</v>
      </c>
      <c r="F2265" s="9">
        <v>1124850</v>
      </c>
      <c r="G2265" s="9">
        <v>1140840.1000000001</v>
      </c>
      <c r="H2265" s="19">
        <f t="shared" si="594"/>
        <v>-15990.100000000093</v>
      </c>
    </row>
    <row r="2266" spans="3:8" x14ac:dyDescent="0.25">
      <c r="D2266">
        <v>1086</v>
      </c>
      <c r="E2266" t="s">
        <v>238</v>
      </c>
      <c r="F2266" s="9">
        <v>0</v>
      </c>
      <c r="G2266" s="9">
        <v>0</v>
      </c>
      <c r="H2266" s="19">
        <f t="shared" si="594"/>
        <v>0</v>
      </c>
    </row>
    <row r="2267" spans="3:8" x14ac:dyDescent="0.25">
      <c r="D2267">
        <v>1087</v>
      </c>
      <c r="E2267" t="s">
        <v>239</v>
      </c>
      <c r="F2267" s="9">
        <v>2621941.34</v>
      </c>
      <c r="G2267" s="9">
        <v>2501613.29</v>
      </c>
      <c r="H2267" s="19">
        <f t="shared" si="594"/>
        <v>120328.04999999981</v>
      </c>
    </row>
    <row r="2268" spans="3:8" x14ac:dyDescent="0.25">
      <c r="D2268">
        <v>1088</v>
      </c>
      <c r="E2268" t="s">
        <v>240</v>
      </c>
      <c r="F2268" s="9">
        <v>0</v>
      </c>
      <c r="G2268" s="9">
        <v>0</v>
      </c>
      <c r="H2268" s="19">
        <f t="shared" si="594"/>
        <v>0</v>
      </c>
    </row>
    <row r="2269" spans="3:8" x14ac:dyDescent="0.25">
      <c r="D2269">
        <v>1089</v>
      </c>
      <c r="E2269" t="s">
        <v>241</v>
      </c>
      <c r="F2269" s="9">
        <v>0</v>
      </c>
      <c r="G2269" s="9">
        <v>0</v>
      </c>
      <c r="H2269" s="19">
        <f t="shared" si="594"/>
        <v>0</v>
      </c>
    </row>
    <row r="2270" spans="3:8" x14ac:dyDescent="0.25">
      <c r="F2270" s="9"/>
      <c r="G2270" s="9"/>
      <c r="H2270" s="19"/>
    </row>
    <row r="2271" spans="3:8" x14ac:dyDescent="0.25">
      <c r="C2271" s="39">
        <v>109</v>
      </c>
      <c r="D2271" s="39"/>
      <c r="E2271" s="39" t="s">
        <v>242</v>
      </c>
      <c r="F2271" s="40">
        <f t="shared" ref="F2271:G2271" si="595">F2272+F2273+F2274+F2275</f>
        <v>0</v>
      </c>
      <c r="G2271" s="40">
        <f t="shared" si="595"/>
        <v>0</v>
      </c>
      <c r="H2271" s="74">
        <f t="shared" ref="H2271:H2275" si="596">F2271-G2271</f>
        <v>0</v>
      </c>
    </row>
    <row r="2272" spans="3:8" x14ac:dyDescent="0.25">
      <c r="D2272">
        <v>1090</v>
      </c>
      <c r="E2272" t="s">
        <v>242</v>
      </c>
      <c r="F2272" s="9">
        <v>0</v>
      </c>
      <c r="G2272" s="9">
        <v>0</v>
      </c>
      <c r="H2272" s="19">
        <f t="shared" si="596"/>
        <v>0</v>
      </c>
    </row>
    <row r="2273" spans="2:8" x14ac:dyDescent="0.25">
      <c r="D2273">
        <v>1091</v>
      </c>
      <c r="E2273" t="s">
        <v>243</v>
      </c>
      <c r="F2273" s="9">
        <v>0</v>
      </c>
      <c r="G2273" s="9">
        <v>0</v>
      </c>
      <c r="H2273" s="19">
        <f t="shared" si="596"/>
        <v>0</v>
      </c>
    </row>
    <row r="2274" spans="2:8" x14ac:dyDescent="0.25">
      <c r="D2274">
        <v>1092</v>
      </c>
      <c r="E2274" t="s">
        <v>244</v>
      </c>
      <c r="F2274" s="9">
        <v>0</v>
      </c>
      <c r="G2274" s="9">
        <v>0</v>
      </c>
      <c r="H2274" s="19">
        <f t="shared" si="596"/>
        <v>0</v>
      </c>
    </row>
    <row r="2275" spans="2:8" x14ac:dyDescent="0.25">
      <c r="D2275">
        <v>1093</v>
      </c>
      <c r="E2275" t="s">
        <v>245</v>
      </c>
      <c r="F2275" s="9">
        <v>0</v>
      </c>
      <c r="G2275" s="9">
        <v>0</v>
      </c>
      <c r="H2275" s="19">
        <f t="shared" si="596"/>
        <v>0</v>
      </c>
    </row>
    <row r="2276" spans="2:8" x14ac:dyDescent="0.25">
      <c r="F2276" s="9"/>
      <c r="G2276" s="9"/>
      <c r="H2276" s="19"/>
    </row>
    <row r="2277" spans="2:8" x14ac:dyDescent="0.25">
      <c r="B2277" s="53">
        <v>14</v>
      </c>
      <c r="C2277" s="53"/>
      <c r="D2277" s="53"/>
      <c r="E2277" s="53" t="s">
        <v>246</v>
      </c>
      <c r="F2277" s="54">
        <f t="shared" ref="F2277:G2277" si="597">F2278+F2289+F2295+F2306+F2317</f>
        <v>34850932.899999999</v>
      </c>
      <c r="G2277" s="54">
        <f t="shared" si="597"/>
        <v>33236975.25</v>
      </c>
      <c r="H2277" s="75">
        <f t="shared" ref="H2277:H2287" si="598">F2277-G2277</f>
        <v>1613957.6499999985</v>
      </c>
    </row>
    <row r="2278" spans="2:8" x14ac:dyDescent="0.25">
      <c r="C2278" s="39">
        <v>140</v>
      </c>
      <c r="D2278" s="39"/>
      <c r="E2278" s="39" t="s">
        <v>247</v>
      </c>
      <c r="F2278" s="40">
        <f t="shared" ref="F2278:G2278" si="599">F2279+F2280+F2281+F2282+F2283+F2284+F2285+F2286+F2287</f>
        <v>34309216.649999999</v>
      </c>
      <c r="G2278" s="40">
        <f t="shared" si="599"/>
        <v>32820851.850000001</v>
      </c>
      <c r="H2278" s="74">
        <f t="shared" si="598"/>
        <v>1488364.799999997</v>
      </c>
    </row>
    <row r="2279" spans="2:8" x14ac:dyDescent="0.25">
      <c r="D2279">
        <v>1400</v>
      </c>
      <c r="E2279" t="s">
        <v>248</v>
      </c>
      <c r="F2279" s="9">
        <v>170941.05</v>
      </c>
      <c r="G2279" s="9">
        <v>2076271.05</v>
      </c>
      <c r="H2279" s="19">
        <f t="shared" si="598"/>
        <v>-1905330</v>
      </c>
    </row>
    <row r="2280" spans="2:8" x14ac:dyDescent="0.25">
      <c r="D2280">
        <v>1401</v>
      </c>
      <c r="E2280" t="s">
        <v>249</v>
      </c>
      <c r="F2280" s="9">
        <v>12076536.9</v>
      </c>
      <c r="G2280" s="9">
        <v>12326752.15</v>
      </c>
      <c r="H2280" s="19">
        <f t="shared" si="598"/>
        <v>-250215.25</v>
      </c>
    </row>
    <row r="2281" spans="2:8" x14ac:dyDescent="0.25">
      <c r="D2281">
        <v>1402</v>
      </c>
      <c r="E2281" t="s">
        <v>250</v>
      </c>
      <c r="F2281" s="9">
        <v>190.95</v>
      </c>
      <c r="G2281" s="9">
        <v>129251.85</v>
      </c>
      <c r="H2281" s="19">
        <f t="shared" si="598"/>
        <v>-129060.90000000001</v>
      </c>
    </row>
    <row r="2282" spans="2:8" x14ac:dyDescent="0.25">
      <c r="D2282">
        <v>1403</v>
      </c>
      <c r="E2282" t="s">
        <v>251</v>
      </c>
      <c r="F2282" s="9">
        <v>4263689.5999999996</v>
      </c>
      <c r="G2282" s="9">
        <v>4708517.5</v>
      </c>
      <c r="H2282" s="19">
        <f t="shared" si="598"/>
        <v>-444827.90000000037</v>
      </c>
    </row>
    <row r="2283" spans="2:8" x14ac:dyDescent="0.25">
      <c r="D2283">
        <v>1404</v>
      </c>
      <c r="E2283" t="s">
        <v>252</v>
      </c>
      <c r="F2283" s="9">
        <v>12301578.800000001</v>
      </c>
      <c r="G2283" s="9">
        <v>10782246.85</v>
      </c>
      <c r="H2283" s="19">
        <f t="shared" si="598"/>
        <v>1519331.9500000011</v>
      </c>
    </row>
    <row r="2284" spans="2:8" x14ac:dyDescent="0.25">
      <c r="D2284">
        <v>1405</v>
      </c>
      <c r="E2284" t="s">
        <v>253</v>
      </c>
      <c r="F2284" s="9">
        <v>0</v>
      </c>
      <c r="G2284" s="9">
        <v>0</v>
      </c>
      <c r="H2284" s="19">
        <f t="shared" si="598"/>
        <v>0</v>
      </c>
    </row>
    <row r="2285" spans="2:8" x14ac:dyDescent="0.25">
      <c r="D2285">
        <v>1406</v>
      </c>
      <c r="E2285" t="s">
        <v>254</v>
      </c>
      <c r="F2285" s="9">
        <v>586905.80000000005</v>
      </c>
      <c r="G2285" s="9">
        <v>493490.6</v>
      </c>
      <c r="H2285" s="19">
        <f t="shared" si="598"/>
        <v>93415.20000000007</v>
      </c>
    </row>
    <row r="2286" spans="2:8" x14ac:dyDescent="0.25">
      <c r="D2286">
        <v>1407</v>
      </c>
      <c r="E2286" t="s">
        <v>255</v>
      </c>
      <c r="F2286" s="9">
        <v>4909373.55</v>
      </c>
      <c r="G2286" s="9">
        <v>2304321.85</v>
      </c>
      <c r="H2286" s="19">
        <f t="shared" si="598"/>
        <v>2605051.6999999997</v>
      </c>
    </row>
    <row r="2287" spans="2:8" x14ac:dyDescent="0.25">
      <c r="D2287">
        <v>1409</v>
      </c>
      <c r="E2287" t="s">
        <v>256</v>
      </c>
      <c r="F2287" s="9">
        <v>0</v>
      </c>
      <c r="G2287" s="9">
        <v>0</v>
      </c>
      <c r="H2287" s="19">
        <f t="shared" si="598"/>
        <v>0</v>
      </c>
    </row>
    <row r="2288" spans="2:8" x14ac:dyDescent="0.25">
      <c r="F2288" s="9"/>
      <c r="G2288" s="9"/>
      <c r="H2288" s="19"/>
    </row>
    <row r="2289" spans="3:8" x14ac:dyDescent="0.25">
      <c r="C2289" s="39">
        <v>142</v>
      </c>
      <c r="D2289" s="39"/>
      <c r="E2289" s="39" t="s">
        <v>257</v>
      </c>
      <c r="F2289" s="40">
        <f>F2290+F2291+F2292+F2293</f>
        <v>313234.64999999997</v>
      </c>
      <c r="G2289" s="40">
        <f>G2290+G2291+G2292+G2293</f>
        <v>269313</v>
      </c>
      <c r="H2289" s="74">
        <f t="shared" ref="H2289:H2293" si="600">F2289-G2289</f>
        <v>43921.649999999965</v>
      </c>
    </row>
    <row r="2290" spans="3:8" x14ac:dyDescent="0.25">
      <c r="D2290" s="35">
        <v>1420</v>
      </c>
      <c r="E2290" s="35" t="s">
        <v>258</v>
      </c>
      <c r="F2290" s="9">
        <v>49668.800000000003</v>
      </c>
      <c r="G2290" s="9">
        <v>29635</v>
      </c>
      <c r="H2290" s="19">
        <f t="shared" si="600"/>
        <v>20033.800000000003</v>
      </c>
    </row>
    <row r="2291" spans="3:8" x14ac:dyDescent="0.25">
      <c r="D2291" s="35">
        <v>1421</v>
      </c>
      <c r="E2291" s="35" t="s">
        <v>259</v>
      </c>
      <c r="F2291" s="9">
        <v>0</v>
      </c>
      <c r="G2291" s="9">
        <v>0</v>
      </c>
      <c r="H2291" s="19">
        <f t="shared" si="600"/>
        <v>0</v>
      </c>
    </row>
    <row r="2292" spans="3:8" x14ac:dyDescent="0.25">
      <c r="D2292" s="35">
        <v>1427</v>
      </c>
      <c r="E2292" s="35" t="s">
        <v>260</v>
      </c>
      <c r="F2292" s="9">
        <v>220470.55</v>
      </c>
      <c r="G2292" s="9">
        <v>178570</v>
      </c>
      <c r="H2292" s="19">
        <f t="shared" si="600"/>
        <v>41900.549999999988</v>
      </c>
    </row>
    <row r="2293" spans="3:8" x14ac:dyDescent="0.25">
      <c r="D2293" s="35">
        <v>1429</v>
      </c>
      <c r="E2293" s="35" t="s">
        <v>261</v>
      </c>
      <c r="F2293" s="9">
        <v>43095.3</v>
      </c>
      <c r="G2293" s="9">
        <v>61108</v>
      </c>
      <c r="H2293" s="19">
        <f t="shared" si="600"/>
        <v>-18012.699999999997</v>
      </c>
    </row>
    <row r="2294" spans="3:8" x14ac:dyDescent="0.25">
      <c r="F2294" s="9"/>
      <c r="G2294" s="9"/>
      <c r="H2294" s="19"/>
    </row>
    <row r="2295" spans="3:8" x14ac:dyDescent="0.25">
      <c r="C2295" s="39">
        <v>144</v>
      </c>
      <c r="D2295" s="39"/>
      <c r="E2295" s="39" t="s">
        <v>262</v>
      </c>
      <c r="F2295" s="40">
        <f t="shared" ref="F2295:G2295" si="601">F2296+F2297+F2298+F2299+F2300+F2301+F2302+F2303+F2304</f>
        <v>43772</v>
      </c>
      <c r="G2295" s="40">
        <f t="shared" si="601"/>
        <v>89560.4</v>
      </c>
      <c r="H2295" s="74">
        <f t="shared" ref="H2295:H2304" si="602">F2295-G2295</f>
        <v>-45788.399999999994</v>
      </c>
    </row>
    <row r="2296" spans="3:8" x14ac:dyDescent="0.25">
      <c r="D2296">
        <v>1440</v>
      </c>
      <c r="E2296" t="s">
        <v>263</v>
      </c>
      <c r="F2296" s="9">
        <v>0</v>
      </c>
      <c r="G2296" s="9">
        <v>0</v>
      </c>
      <c r="H2296" s="19">
        <f t="shared" si="602"/>
        <v>0</v>
      </c>
    </row>
    <row r="2297" spans="3:8" x14ac:dyDescent="0.25">
      <c r="D2297">
        <v>1441</v>
      </c>
      <c r="E2297" t="s">
        <v>264</v>
      </c>
      <c r="F2297" s="9">
        <v>0</v>
      </c>
      <c r="G2297" s="9">
        <v>0</v>
      </c>
      <c r="H2297" s="19">
        <f t="shared" si="602"/>
        <v>0</v>
      </c>
    </row>
    <row r="2298" spans="3:8" x14ac:dyDescent="0.25">
      <c r="D2298">
        <v>1442</v>
      </c>
      <c r="E2298" t="s">
        <v>265</v>
      </c>
      <c r="F2298" s="9">
        <v>23760</v>
      </c>
      <c r="G2298" s="9">
        <v>0</v>
      </c>
      <c r="H2298" s="19">
        <f t="shared" si="602"/>
        <v>23760</v>
      </c>
    </row>
    <row r="2299" spans="3:8" x14ac:dyDescent="0.25">
      <c r="D2299">
        <v>1443</v>
      </c>
      <c r="E2299" t="s">
        <v>266</v>
      </c>
      <c r="F2299" s="9">
        <v>0</v>
      </c>
      <c r="G2299" s="9">
        <v>0</v>
      </c>
      <c r="H2299" s="19">
        <f t="shared" si="602"/>
        <v>0</v>
      </c>
    </row>
    <row r="2300" spans="3:8" x14ac:dyDescent="0.25">
      <c r="D2300">
        <v>1444</v>
      </c>
      <c r="E2300" t="s">
        <v>267</v>
      </c>
      <c r="F2300" s="9">
        <v>0</v>
      </c>
      <c r="G2300" s="9">
        <v>0</v>
      </c>
      <c r="H2300" s="19">
        <f t="shared" si="602"/>
        <v>0</v>
      </c>
    </row>
    <row r="2301" spans="3:8" x14ac:dyDescent="0.25">
      <c r="D2301">
        <v>1445</v>
      </c>
      <c r="E2301" t="s">
        <v>268</v>
      </c>
      <c r="F2301" s="9">
        <v>0</v>
      </c>
      <c r="G2301" s="9">
        <v>0</v>
      </c>
      <c r="H2301" s="19">
        <f t="shared" si="602"/>
        <v>0</v>
      </c>
    </row>
    <row r="2302" spans="3:8" x14ac:dyDescent="0.25">
      <c r="D2302">
        <v>1446</v>
      </c>
      <c r="E2302" t="s">
        <v>269</v>
      </c>
      <c r="F2302" s="9">
        <v>20012</v>
      </c>
      <c r="G2302" s="9">
        <v>89560.4</v>
      </c>
      <c r="H2302" s="19">
        <f t="shared" si="602"/>
        <v>-69548.399999999994</v>
      </c>
    </row>
    <row r="2303" spans="3:8" x14ac:dyDescent="0.25">
      <c r="D2303">
        <v>1447</v>
      </c>
      <c r="E2303" t="s">
        <v>270</v>
      </c>
      <c r="F2303" s="9">
        <v>0</v>
      </c>
      <c r="G2303" s="9">
        <v>0</v>
      </c>
      <c r="H2303" s="19">
        <f t="shared" si="602"/>
        <v>0</v>
      </c>
    </row>
    <row r="2304" spans="3:8" x14ac:dyDescent="0.25">
      <c r="D2304">
        <v>1448</v>
      </c>
      <c r="E2304" t="s">
        <v>271</v>
      </c>
      <c r="F2304" s="9">
        <v>0</v>
      </c>
      <c r="G2304" s="9">
        <v>0</v>
      </c>
      <c r="H2304" s="19">
        <f t="shared" si="602"/>
        <v>0</v>
      </c>
    </row>
    <row r="2305" spans="3:8" x14ac:dyDescent="0.25">
      <c r="F2305" s="9"/>
      <c r="G2305" s="9"/>
      <c r="H2305" s="19"/>
    </row>
    <row r="2306" spans="3:8" x14ac:dyDescent="0.25">
      <c r="C2306" s="39">
        <v>145</v>
      </c>
      <c r="D2306" s="39"/>
      <c r="E2306" s="39" t="s">
        <v>272</v>
      </c>
      <c r="F2306" s="40">
        <f t="shared" ref="F2306:G2306" si="603">F2307+F2308+F2309+F2310+F2311+F2312+F2313+F2314+F2315</f>
        <v>16020</v>
      </c>
      <c r="G2306" s="40">
        <f t="shared" si="603"/>
        <v>0</v>
      </c>
      <c r="H2306" s="74">
        <f t="shared" ref="H2306:H2315" si="604">F2306-G2306</f>
        <v>16020</v>
      </c>
    </row>
    <row r="2307" spans="3:8" x14ac:dyDescent="0.25">
      <c r="D2307">
        <v>1450</v>
      </c>
      <c r="E2307" t="s">
        <v>273</v>
      </c>
      <c r="F2307" s="9">
        <v>0</v>
      </c>
      <c r="G2307" s="9">
        <v>0</v>
      </c>
      <c r="H2307" s="19">
        <f t="shared" si="604"/>
        <v>0</v>
      </c>
    </row>
    <row r="2308" spans="3:8" x14ac:dyDescent="0.25">
      <c r="D2308">
        <v>1451</v>
      </c>
      <c r="E2308" t="s">
        <v>274</v>
      </c>
      <c r="F2308" s="9">
        <v>0</v>
      </c>
      <c r="G2308" s="9">
        <v>0</v>
      </c>
      <c r="H2308" s="19">
        <f t="shared" si="604"/>
        <v>0</v>
      </c>
    </row>
    <row r="2309" spans="3:8" x14ac:dyDescent="0.25">
      <c r="D2309">
        <v>1452</v>
      </c>
      <c r="E2309" t="s">
        <v>275</v>
      </c>
      <c r="F2309" s="9">
        <v>0</v>
      </c>
      <c r="G2309" s="9">
        <v>0</v>
      </c>
      <c r="H2309" s="19">
        <f t="shared" si="604"/>
        <v>0</v>
      </c>
    </row>
    <row r="2310" spans="3:8" x14ac:dyDescent="0.25">
      <c r="D2310">
        <v>1453</v>
      </c>
      <c r="E2310" t="s">
        <v>276</v>
      </c>
      <c r="F2310" s="9">
        <v>0</v>
      </c>
      <c r="G2310" s="9">
        <v>0</v>
      </c>
      <c r="H2310" s="19">
        <f t="shared" si="604"/>
        <v>0</v>
      </c>
    </row>
    <row r="2311" spans="3:8" x14ac:dyDescent="0.25">
      <c r="D2311">
        <v>1454</v>
      </c>
      <c r="E2311" t="s">
        <v>277</v>
      </c>
      <c r="F2311" s="9">
        <v>10000</v>
      </c>
      <c r="G2311" s="9">
        <v>0</v>
      </c>
      <c r="H2311" s="19">
        <f t="shared" si="604"/>
        <v>10000</v>
      </c>
    </row>
    <row r="2312" spans="3:8" x14ac:dyDescent="0.25">
      <c r="D2312">
        <v>1455</v>
      </c>
      <c r="E2312" t="s">
        <v>278</v>
      </c>
      <c r="F2312" s="9">
        <v>6020</v>
      </c>
      <c r="G2312" s="9">
        <v>0</v>
      </c>
      <c r="H2312" s="19">
        <f t="shared" si="604"/>
        <v>6020</v>
      </c>
    </row>
    <row r="2313" spans="3:8" x14ac:dyDescent="0.25">
      <c r="D2313">
        <v>1456</v>
      </c>
      <c r="E2313" t="s">
        <v>279</v>
      </c>
      <c r="F2313" s="9">
        <v>0</v>
      </c>
      <c r="G2313" s="9">
        <v>0</v>
      </c>
      <c r="H2313" s="19">
        <f t="shared" si="604"/>
        <v>0</v>
      </c>
    </row>
    <row r="2314" spans="3:8" x14ac:dyDescent="0.25">
      <c r="D2314">
        <v>1457</v>
      </c>
      <c r="E2314" t="s">
        <v>280</v>
      </c>
      <c r="F2314" s="9">
        <v>0</v>
      </c>
      <c r="G2314" s="9">
        <v>0</v>
      </c>
      <c r="H2314" s="19">
        <f t="shared" si="604"/>
        <v>0</v>
      </c>
    </row>
    <row r="2315" spans="3:8" x14ac:dyDescent="0.25">
      <c r="D2315">
        <v>1458</v>
      </c>
      <c r="E2315" t="s">
        <v>281</v>
      </c>
      <c r="F2315" s="9">
        <v>0</v>
      </c>
      <c r="G2315" s="9">
        <v>0</v>
      </c>
      <c r="H2315" s="19">
        <f t="shared" si="604"/>
        <v>0</v>
      </c>
    </row>
    <row r="2316" spans="3:8" x14ac:dyDescent="0.25">
      <c r="F2316" s="9"/>
      <c r="G2316" s="9"/>
      <c r="H2316" s="19"/>
    </row>
    <row r="2317" spans="3:8" x14ac:dyDescent="0.25">
      <c r="C2317" s="39">
        <v>146</v>
      </c>
      <c r="D2317" s="39"/>
      <c r="E2317" s="39" t="s">
        <v>282</v>
      </c>
      <c r="F2317" s="40">
        <f t="shared" ref="F2317:G2317" si="605">F2318+F2319+F2320+F2321+F2322+F2323+F2324+F2325+F2326+F2327</f>
        <v>168689.6</v>
      </c>
      <c r="G2317" s="40">
        <f t="shared" si="605"/>
        <v>57250</v>
      </c>
      <c r="H2317" s="74">
        <f t="shared" ref="H2317:H2327" si="606">F2317-G2317</f>
        <v>111439.6</v>
      </c>
    </row>
    <row r="2318" spans="3:8" x14ac:dyDescent="0.25">
      <c r="D2318">
        <v>1460</v>
      </c>
      <c r="E2318" t="s">
        <v>283</v>
      </c>
      <c r="F2318" s="9">
        <v>0</v>
      </c>
      <c r="G2318" s="9">
        <v>0</v>
      </c>
      <c r="H2318" s="19">
        <f t="shared" si="606"/>
        <v>0</v>
      </c>
    </row>
    <row r="2319" spans="3:8" x14ac:dyDescent="0.25">
      <c r="D2319">
        <v>1461</v>
      </c>
      <c r="E2319" t="s">
        <v>284</v>
      </c>
      <c r="F2319" s="9">
        <v>0</v>
      </c>
      <c r="G2319" s="9">
        <v>0</v>
      </c>
      <c r="H2319" s="19">
        <f t="shared" si="606"/>
        <v>0</v>
      </c>
    </row>
    <row r="2320" spans="3:8" x14ac:dyDescent="0.25">
      <c r="D2320">
        <v>1462</v>
      </c>
      <c r="E2320" t="s">
        <v>285</v>
      </c>
      <c r="F2320" s="9">
        <v>136689.60000000001</v>
      </c>
      <c r="G2320" s="9">
        <v>0</v>
      </c>
      <c r="H2320" s="19">
        <f t="shared" si="606"/>
        <v>136689.60000000001</v>
      </c>
    </row>
    <row r="2321" spans="1:8" x14ac:dyDescent="0.25">
      <c r="D2321">
        <v>1463</v>
      </c>
      <c r="E2321" t="s">
        <v>286</v>
      </c>
      <c r="F2321" s="9">
        <v>0</v>
      </c>
      <c r="G2321" s="9">
        <v>0</v>
      </c>
      <c r="H2321" s="19">
        <f t="shared" si="606"/>
        <v>0</v>
      </c>
    </row>
    <row r="2322" spans="1:8" x14ac:dyDescent="0.25">
      <c r="D2322">
        <v>1464</v>
      </c>
      <c r="E2322" t="s">
        <v>287</v>
      </c>
      <c r="F2322" s="9">
        <v>0</v>
      </c>
      <c r="G2322" s="9">
        <v>10000</v>
      </c>
      <c r="H2322" s="19">
        <f t="shared" si="606"/>
        <v>-10000</v>
      </c>
    </row>
    <row r="2323" spans="1:8" x14ac:dyDescent="0.25">
      <c r="D2323">
        <v>1465</v>
      </c>
      <c r="E2323" t="s">
        <v>288</v>
      </c>
      <c r="F2323" s="9">
        <v>32000</v>
      </c>
      <c r="G2323" s="9">
        <v>47250</v>
      </c>
      <c r="H2323" s="19">
        <f t="shared" si="606"/>
        <v>-15250</v>
      </c>
    </row>
    <row r="2324" spans="1:8" x14ac:dyDescent="0.25">
      <c r="D2324">
        <v>1466</v>
      </c>
      <c r="E2324" t="s">
        <v>289</v>
      </c>
      <c r="F2324" s="9">
        <v>0</v>
      </c>
      <c r="G2324" s="9">
        <v>0</v>
      </c>
      <c r="H2324" s="19">
        <f t="shared" si="606"/>
        <v>0</v>
      </c>
    </row>
    <row r="2325" spans="1:8" x14ac:dyDescent="0.25">
      <c r="D2325">
        <v>1467</v>
      </c>
      <c r="E2325" t="s">
        <v>290</v>
      </c>
      <c r="F2325" s="9">
        <v>0</v>
      </c>
      <c r="G2325" s="9">
        <v>0</v>
      </c>
      <c r="H2325" s="19">
        <f t="shared" si="606"/>
        <v>0</v>
      </c>
    </row>
    <row r="2326" spans="1:8" x14ac:dyDescent="0.25">
      <c r="D2326">
        <v>1468</v>
      </c>
      <c r="E2326" t="s">
        <v>291</v>
      </c>
      <c r="F2326" s="9">
        <v>0</v>
      </c>
      <c r="G2326" s="9">
        <v>0</v>
      </c>
      <c r="H2326" s="19">
        <f t="shared" si="606"/>
        <v>0</v>
      </c>
    </row>
    <row r="2327" spans="1:8" x14ac:dyDescent="0.25">
      <c r="D2327">
        <v>1469</v>
      </c>
      <c r="E2327" t="s">
        <v>292</v>
      </c>
      <c r="F2327" s="9">
        <v>0</v>
      </c>
      <c r="G2327" s="9">
        <v>0</v>
      </c>
      <c r="H2327" s="19">
        <f t="shared" si="606"/>
        <v>0</v>
      </c>
    </row>
    <row r="2328" spans="1:8" x14ac:dyDescent="0.25">
      <c r="F2328" s="9"/>
      <c r="G2328" s="9"/>
      <c r="H2328" s="19"/>
    </row>
    <row r="2329" spans="1:8" x14ac:dyDescent="0.25">
      <c r="F2329" s="9"/>
      <c r="G2329" s="9"/>
      <c r="H2329" s="19"/>
    </row>
    <row r="2330" spans="1:8" ht="21" x14ac:dyDescent="0.35">
      <c r="A2330" s="55">
        <v>2</v>
      </c>
      <c r="B2330" s="55"/>
      <c r="C2330" s="55"/>
      <c r="D2330" s="55"/>
      <c r="E2330" s="55" t="s">
        <v>293</v>
      </c>
      <c r="F2330" s="56">
        <f t="shared" ref="F2330:G2330" si="607">F2332+F2342+F2352+F2362+F2374+F2382+F2393+F2400+F2403+F2407+F2410+F2413+F2416+F2419+F2422+F2425</f>
        <v>53521100.93</v>
      </c>
      <c r="G2330" s="56">
        <f t="shared" si="607"/>
        <v>52507769.700000003</v>
      </c>
      <c r="H2330" s="76">
        <f t="shared" ref="H2330:H2340" si="608">F2330-G2330</f>
        <v>1013331.2299999967</v>
      </c>
    </row>
    <row r="2331" spans="1:8" x14ac:dyDescent="0.25">
      <c r="A2331" s="2"/>
      <c r="B2331" s="57">
        <v>20</v>
      </c>
      <c r="C2331" s="57"/>
      <c r="D2331" s="57"/>
      <c r="E2331" s="57" t="s">
        <v>294</v>
      </c>
      <c r="F2331" s="58">
        <f t="shared" ref="F2331:G2331" si="609">F2332+F2342+F2352+F2362+F2374+F2382+F2393</f>
        <v>45801119.899999999</v>
      </c>
      <c r="G2331" s="58">
        <f t="shared" si="609"/>
        <v>46214165.719999999</v>
      </c>
      <c r="H2331" s="77">
        <f t="shared" si="608"/>
        <v>-413045.8200000003</v>
      </c>
    </row>
    <row r="2332" spans="1:8" x14ac:dyDescent="0.25">
      <c r="C2332" s="59">
        <v>200</v>
      </c>
      <c r="D2332" s="59"/>
      <c r="E2332" s="59" t="s">
        <v>295</v>
      </c>
      <c r="F2332" s="60">
        <f t="shared" ref="F2332:G2332" si="610">F2333+F2334+F2335+F2336+F2337+F2338+F2339+F2340</f>
        <v>1915537.5899999999</v>
      </c>
      <c r="G2332" s="60">
        <f t="shared" si="610"/>
        <v>1453277.2199999997</v>
      </c>
      <c r="H2332" s="78">
        <f t="shared" si="608"/>
        <v>462260.37000000011</v>
      </c>
    </row>
    <row r="2333" spans="1:8" x14ac:dyDescent="0.25">
      <c r="D2333">
        <v>2000</v>
      </c>
      <c r="E2333" t="s">
        <v>296</v>
      </c>
      <c r="F2333" s="9">
        <v>1581468.5</v>
      </c>
      <c r="G2333" s="9">
        <v>1354982.15</v>
      </c>
      <c r="H2333" s="19">
        <f t="shared" si="608"/>
        <v>226486.35000000009</v>
      </c>
    </row>
    <row r="2334" spans="1:8" x14ac:dyDescent="0.25">
      <c r="D2334">
        <v>2001</v>
      </c>
      <c r="E2334" t="s">
        <v>204</v>
      </c>
      <c r="F2334" s="9">
        <v>171755</v>
      </c>
      <c r="G2334" s="9">
        <v>66428.47</v>
      </c>
      <c r="H2334" s="19">
        <f t="shared" si="608"/>
        <v>105326.53</v>
      </c>
    </row>
    <row r="2335" spans="1:8" x14ac:dyDescent="0.25">
      <c r="D2335">
        <v>2002</v>
      </c>
      <c r="E2335" t="s">
        <v>297</v>
      </c>
      <c r="F2335" s="9">
        <v>70796.39</v>
      </c>
      <c r="G2335" s="9">
        <v>-231.1</v>
      </c>
      <c r="H2335" s="19">
        <f t="shared" si="608"/>
        <v>71027.490000000005</v>
      </c>
    </row>
    <row r="2336" spans="1:8" x14ac:dyDescent="0.25">
      <c r="D2336">
        <v>2003</v>
      </c>
      <c r="E2336" t="s">
        <v>298</v>
      </c>
      <c r="F2336" s="9">
        <v>81970</v>
      </c>
      <c r="G2336" s="9">
        <v>22400</v>
      </c>
      <c r="H2336" s="19">
        <f t="shared" si="608"/>
        <v>59570</v>
      </c>
    </row>
    <row r="2337" spans="3:8" x14ac:dyDescent="0.25">
      <c r="D2337">
        <v>2004</v>
      </c>
      <c r="E2337" t="s">
        <v>299</v>
      </c>
      <c r="F2337" s="9">
        <v>0</v>
      </c>
      <c r="G2337" s="9">
        <v>0</v>
      </c>
      <c r="H2337" s="19">
        <f t="shared" si="608"/>
        <v>0</v>
      </c>
    </row>
    <row r="2338" spans="3:8" x14ac:dyDescent="0.25">
      <c r="D2338">
        <v>2005</v>
      </c>
      <c r="E2338" t="s">
        <v>208</v>
      </c>
      <c r="F2338" s="9">
        <v>0</v>
      </c>
      <c r="G2338" s="9">
        <v>0</v>
      </c>
      <c r="H2338" s="19">
        <f t="shared" si="608"/>
        <v>0</v>
      </c>
    </row>
    <row r="2339" spans="3:8" x14ac:dyDescent="0.25">
      <c r="D2339">
        <v>2006</v>
      </c>
      <c r="E2339" t="s">
        <v>300</v>
      </c>
      <c r="F2339" s="9">
        <v>9547.7000000000007</v>
      </c>
      <c r="G2339" s="9">
        <v>9697.7000000000007</v>
      </c>
      <c r="H2339" s="19">
        <f t="shared" si="608"/>
        <v>-150</v>
      </c>
    </row>
    <row r="2340" spans="3:8" x14ac:dyDescent="0.25">
      <c r="D2340">
        <v>2009</v>
      </c>
      <c r="E2340" t="s">
        <v>301</v>
      </c>
      <c r="F2340" s="9">
        <v>0</v>
      </c>
      <c r="G2340" s="9">
        <v>0</v>
      </c>
      <c r="H2340" s="19">
        <f t="shared" si="608"/>
        <v>0</v>
      </c>
    </row>
    <row r="2341" spans="3:8" x14ac:dyDescent="0.25">
      <c r="F2341" s="9"/>
      <c r="G2341" s="9"/>
      <c r="H2341" s="19"/>
    </row>
    <row r="2342" spans="3:8" x14ac:dyDescent="0.25">
      <c r="C2342" s="59">
        <v>201</v>
      </c>
      <c r="D2342" s="59"/>
      <c r="E2342" s="59" t="s">
        <v>302</v>
      </c>
      <c r="F2342" s="60">
        <f t="shared" ref="F2342:G2342" si="611">F2343+F2344+F2345+F2346+F2347+F2348+F2349+F2350</f>
        <v>16290985.550000001</v>
      </c>
      <c r="G2342" s="60">
        <f t="shared" si="611"/>
        <v>12857311.639999999</v>
      </c>
      <c r="H2342" s="78">
        <f t="shared" ref="H2342:H2350" si="612">F2342-G2342</f>
        <v>3433673.910000002</v>
      </c>
    </row>
    <row r="2343" spans="3:8" x14ac:dyDescent="0.25">
      <c r="D2343">
        <v>2010</v>
      </c>
      <c r="E2343" t="s">
        <v>303</v>
      </c>
      <c r="F2343" s="9">
        <v>0</v>
      </c>
      <c r="G2343" s="9">
        <v>0</v>
      </c>
      <c r="H2343" s="19">
        <f t="shared" si="612"/>
        <v>0</v>
      </c>
    </row>
    <row r="2344" spans="3:8" x14ac:dyDescent="0.25">
      <c r="D2344">
        <v>2011</v>
      </c>
      <c r="E2344" t="s">
        <v>304</v>
      </c>
      <c r="F2344" s="9">
        <v>11000000</v>
      </c>
      <c r="G2344" s="9">
        <v>9000000</v>
      </c>
      <c r="H2344" s="19">
        <f t="shared" si="612"/>
        <v>2000000</v>
      </c>
    </row>
    <row r="2345" spans="3:8" x14ac:dyDescent="0.25">
      <c r="D2345">
        <v>2012</v>
      </c>
      <c r="E2345" t="s">
        <v>305</v>
      </c>
      <c r="F2345" s="9">
        <v>0</v>
      </c>
      <c r="G2345" s="9">
        <v>0</v>
      </c>
      <c r="H2345" s="19">
        <f t="shared" si="612"/>
        <v>0</v>
      </c>
    </row>
    <row r="2346" spans="3:8" x14ac:dyDescent="0.25">
      <c r="D2346">
        <v>2013</v>
      </c>
      <c r="E2346" t="s">
        <v>306</v>
      </c>
      <c r="F2346" s="9">
        <v>0</v>
      </c>
      <c r="G2346" s="9">
        <v>0</v>
      </c>
      <c r="H2346" s="19">
        <f t="shared" si="612"/>
        <v>0</v>
      </c>
    </row>
    <row r="2347" spans="3:8" x14ac:dyDescent="0.25">
      <c r="D2347">
        <v>2014</v>
      </c>
      <c r="E2347" t="s">
        <v>307</v>
      </c>
      <c r="F2347" s="9">
        <v>5290985.55</v>
      </c>
      <c r="G2347" s="9">
        <v>3666328.2</v>
      </c>
      <c r="H2347" s="19">
        <f t="shared" si="612"/>
        <v>1624657.3499999996</v>
      </c>
    </row>
    <row r="2348" spans="3:8" x14ac:dyDescent="0.25">
      <c r="D2348">
        <v>2015</v>
      </c>
      <c r="E2348" t="s">
        <v>308</v>
      </c>
      <c r="F2348" s="9">
        <v>0</v>
      </c>
      <c r="G2348" s="9">
        <v>0</v>
      </c>
      <c r="H2348" s="19">
        <f t="shared" si="612"/>
        <v>0</v>
      </c>
    </row>
    <row r="2349" spans="3:8" x14ac:dyDescent="0.25">
      <c r="D2349">
        <v>2016</v>
      </c>
      <c r="E2349" t="s">
        <v>309</v>
      </c>
      <c r="F2349" s="9">
        <v>0</v>
      </c>
      <c r="G2349" s="9">
        <v>0</v>
      </c>
      <c r="H2349" s="19">
        <f t="shared" si="612"/>
        <v>0</v>
      </c>
    </row>
    <row r="2350" spans="3:8" x14ac:dyDescent="0.25">
      <c r="D2350">
        <v>2019</v>
      </c>
      <c r="E2350" t="s">
        <v>310</v>
      </c>
      <c r="F2350" s="9">
        <v>0</v>
      </c>
      <c r="G2350" s="9">
        <v>190983.44</v>
      </c>
      <c r="H2350" s="19">
        <f t="shared" si="612"/>
        <v>-190983.44</v>
      </c>
    </row>
    <row r="2351" spans="3:8" x14ac:dyDescent="0.25">
      <c r="F2351" s="9"/>
      <c r="G2351" s="9"/>
      <c r="H2351" s="19"/>
    </row>
    <row r="2352" spans="3:8" x14ac:dyDescent="0.25">
      <c r="C2352" s="59">
        <v>204</v>
      </c>
      <c r="D2352" s="59"/>
      <c r="E2352" s="59" t="s">
        <v>311</v>
      </c>
      <c r="F2352" s="60">
        <f t="shared" ref="F2352:G2352" si="613">F2353+F2354+F2355+F2356+F2357+F2358+F2359+F2360</f>
        <v>284772.00999999995</v>
      </c>
      <c r="G2352" s="60">
        <f t="shared" si="613"/>
        <v>102766.56</v>
      </c>
      <c r="H2352" s="78">
        <f t="shared" ref="H2352:H2360" si="614">F2352-G2352</f>
        <v>182005.44999999995</v>
      </c>
    </row>
    <row r="2353" spans="3:8" x14ac:dyDescent="0.25">
      <c r="D2353">
        <v>2040</v>
      </c>
      <c r="E2353" t="s">
        <v>3</v>
      </c>
      <c r="F2353" s="9">
        <v>156.65</v>
      </c>
      <c r="G2353" s="9">
        <v>0</v>
      </c>
      <c r="H2353" s="19">
        <f t="shared" si="614"/>
        <v>156.65</v>
      </c>
    </row>
    <row r="2354" spans="3:8" x14ac:dyDescent="0.25">
      <c r="D2354">
        <v>2041</v>
      </c>
      <c r="E2354" t="s">
        <v>312</v>
      </c>
      <c r="F2354" s="9">
        <v>201623.9</v>
      </c>
      <c r="G2354" s="9">
        <v>60756</v>
      </c>
      <c r="H2354" s="19">
        <f t="shared" si="614"/>
        <v>140867.9</v>
      </c>
    </row>
    <row r="2355" spans="3:8" x14ac:dyDescent="0.25">
      <c r="D2355">
        <v>2042</v>
      </c>
      <c r="E2355" t="s">
        <v>218</v>
      </c>
      <c r="F2355" s="9">
        <v>0</v>
      </c>
      <c r="G2355" s="9">
        <v>0</v>
      </c>
      <c r="H2355" s="19">
        <f t="shared" si="614"/>
        <v>0</v>
      </c>
    </row>
    <row r="2356" spans="3:8" x14ac:dyDescent="0.25">
      <c r="D2356">
        <v>2043</v>
      </c>
      <c r="E2356" t="s">
        <v>219</v>
      </c>
      <c r="F2356" s="9">
        <v>84221.36</v>
      </c>
      <c r="G2356" s="9">
        <v>42047.81</v>
      </c>
      <c r="H2356" s="19">
        <f t="shared" si="614"/>
        <v>42173.55</v>
      </c>
    </row>
    <row r="2357" spans="3:8" x14ac:dyDescent="0.25">
      <c r="D2357">
        <v>2044</v>
      </c>
      <c r="E2357" t="s">
        <v>313</v>
      </c>
      <c r="F2357" s="9">
        <v>0</v>
      </c>
      <c r="G2357" s="9">
        <v>0</v>
      </c>
      <c r="H2357" s="19">
        <f t="shared" si="614"/>
        <v>0</v>
      </c>
    </row>
    <row r="2358" spans="3:8" x14ac:dyDescent="0.25">
      <c r="D2358">
        <v>2045</v>
      </c>
      <c r="E2358" t="s">
        <v>221</v>
      </c>
      <c r="F2358" s="9">
        <v>-1229.9000000000001</v>
      </c>
      <c r="G2358" s="9">
        <v>-37.25</v>
      </c>
      <c r="H2358" s="19">
        <f t="shared" si="614"/>
        <v>-1192.6500000000001</v>
      </c>
    </row>
    <row r="2359" spans="3:8" x14ac:dyDescent="0.25">
      <c r="D2359">
        <v>2046</v>
      </c>
      <c r="E2359" t="s">
        <v>314</v>
      </c>
      <c r="F2359" s="9">
        <v>0</v>
      </c>
      <c r="G2359" s="9">
        <v>0</v>
      </c>
      <c r="H2359" s="19">
        <f t="shared" si="614"/>
        <v>0</v>
      </c>
    </row>
    <row r="2360" spans="3:8" x14ac:dyDescent="0.25">
      <c r="D2360">
        <v>2049</v>
      </c>
      <c r="E2360" t="s">
        <v>315</v>
      </c>
      <c r="F2360" s="9">
        <v>0</v>
      </c>
      <c r="G2360" s="9">
        <v>0</v>
      </c>
      <c r="H2360" s="19">
        <f t="shared" si="614"/>
        <v>0</v>
      </c>
    </row>
    <row r="2361" spans="3:8" x14ac:dyDescent="0.25">
      <c r="F2361" s="9"/>
      <c r="G2361" s="9"/>
      <c r="H2361" s="19"/>
    </row>
    <row r="2362" spans="3:8" x14ac:dyDescent="0.25">
      <c r="C2362" s="59">
        <v>205</v>
      </c>
      <c r="D2362" s="59"/>
      <c r="E2362" s="59" t="s">
        <v>316</v>
      </c>
      <c r="F2362" s="60">
        <f t="shared" ref="F2362:G2362" si="615">F2363+F2364+F2365+F2366+F2367+F2368+F2369+F2370+F2371+F2372</f>
        <v>109573.70000000001</v>
      </c>
      <c r="G2362" s="60">
        <f t="shared" si="615"/>
        <v>109573.70000000001</v>
      </c>
      <c r="H2362" s="78">
        <f t="shared" ref="H2362:H2372" si="616">F2362-G2362</f>
        <v>0</v>
      </c>
    </row>
    <row r="2363" spans="3:8" x14ac:dyDescent="0.25">
      <c r="D2363">
        <v>2050</v>
      </c>
      <c r="E2363" t="s">
        <v>317</v>
      </c>
      <c r="F2363" s="9">
        <v>105000</v>
      </c>
      <c r="G2363" s="9">
        <v>105000</v>
      </c>
      <c r="H2363" s="19">
        <f t="shared" si="616"/>
        <v>0</v>
      </c>
    </row>
    <row r="2364" spans="3:8" x14ac:dyDescent="0.25">
      <c r="D2364">
        <v>2051</v>
      </c>
      <c r="E2364" t="s">
        <v>318</v>
      </c>
      <c r="F2364" s="9">
        <v>0</v>
      </c>
      <c r="G2364" s="9">
        <v>0</v>
      </c>
      <c r="H2364" s="19">
        <f t="shared" si="616"/>
        <v>0</v>
      </c>
    </row>
    <row r="2365" spans="3:8" x14ac:dyDescent="0.25">
      <c r="D2365">
        <v>2052</v>
      </c>
      <c r="E2365" t="s">
        <v>319</v>
      </c>
      <c r="F2365" s="9">
        <v>0</v>
      </c>
      <c r="G2365" s="9">
        <v>0</v>
      </c>
      <c r="H2365" s="19">
        <f t="shared" si="616"/>
        <v>0</v>
      </c>
    </row>
    <row r="2366" spans="3:8" x14ac:dyDescent="0.25">
      <c r="D2366">
        <v>2053</v>
      </c>
      <c r="E2366" t="s">
        <v>320</v>
      </c>
      <c r="F2366" s="9">
        <v>0</v>
      </c>
      <c r="G2366" s="9">
        <v>0</v>
      </c>
      <c r="H2366" s="19">
        <f t="shared" si="616"/>
        <v>0</v>
      </c>
    </row>
    <row r="2367" spans="3:8" x14ac:dyDescent="0.25">
      <c r="D2367">
        <v>2054</v>
      </c>
      <c r="E2367" t="s">
        <v>321</v>
      </c>
      <c r="F2367" s="9">
        <v>495.6</v>
      </c>
      <c r="G2367" s="9">
        <v>495.6</v>
      </c>
      <c r="H2367" s="19">
        <f t="shared" si="616"/>
        <v>0</v>
      </c>
    </row>
    <row r="2368" spans="3:8" x14ac:dyDescent="0.25">
      <c r="D2368">
        <v>2055</v>
      </c>
      <c r="E2368" t="s">
        <v>322</v>
      </c>
      <c r="F2368" s="9">
        <v>0</v>
      </c>
      <c r="G2368" s="9">
        <v>0</v>
      </c>
      <c r="H2368" s="19">
        <f t="shared" si="616"/>
        <v>0</v>
      </c>
    </row>
    <row r="2369" spans="3:8" x14ac:dyDescent="0.25">
      <c r="D2369">
        <v>2056</v>
      </c>
      <c r="E2369" t="s">
        <v>323</v>
      </c>
      <c r="F2369" s="9">
        <v>0</v>
      </c>
      <c r="G2369" s="9">
        <v>0</v>
      </c>
      <c r="H2369" s="19">
        <f t="shared" si="616"/>
        <v>0</v>
      </c>
    </row>
    <row r="2370" spans="3:8" x14ac:dyDescent="0.25">
      <c r="D2370">
        <v>2057</v>
      </c>
      <c r="E2370" t="s">
        <v>324</v>
      </c>
      <c r="F2370" s="9">
        <v>0</v>
      </c>
      <c r="G2370" s="9">
        <v>0</v>
      </c>
      <c r="H2370" s="19">
        <f t="shared" si="616"/>
        <v>0</v>
      </c>
    </row>
    <row r="2371" spans="3:8" x14ac:dyDescent="0.25">
      <c r="D2371">
        <v>2058</v>
      </c>
      <c r="E2371" t="s">
        <v>325</v>
      </c>
      <c r="F2371" s="9">
        <v>0</v>
      </c>
      <c r="G2371" s="9">
        <v>0</v>
      </c>
      <c r="H2371" s="19">
        <f t="shared" si="616"/>
        <v>0</v>
      </c>
    </row>
    <row r="2372" spans="3:8" x14ac:dyDescent="0.25">
      <c r="D2372">
        <v>2059</v>
      </c>
      <c r="E2372" t="s">
        <v>326</v>
      </c>
      <c r="F2372" s="9">
        <v>4078.1</v>
      </c>
      <c r="G2372" s="9">
        <v>4078.1</v>
      </c>
      <c r="H2372" s="19">
        <f t="shared" si="616"/>
        <v>0</v>
      </c>
    </row>
    <row r="2373" spans="3:8" x14ac:dyDescent="0.25">
      <c r="F2373" s="9"/>
      <c r="G2373" s="9"/>
      <c r="H2373" s="19"/>
    </row>
    <row r="2374" spans="3:8" x14ac:dyDescent="0.25">
      <c r="C2374" s="59">
        <v>206</v>
      </c>
      <c r="D2374" s="59"/>
      <c r="E2374" s="59" t="s">
        <v>327</v>
      </c>
      <c r="F2374" s="60">
        <f t="shared" ref="F2374:G2374" si="617">F2375+F2376+F2377+F2378+F2379+F2380</f>
        <v>25935350.149999999</v>
      </c>
      <c r="G2374" s="60">
        <f t="shared" si="617"/>
        <v>30426335.699999999</v>
      </c>
      <c r="H2374" s="78">
        <f t="shared" ref="H2374:H2380" si="618">F2374-G2374</f>
        <v>-4490985.5500000007</v>
      </c>
    </row>
    <row r="2375" spans="3:8" x14ac:dyDescent="0.25">
      <c r="D2375">
        <v>2060</v>
      </c>
      <c r="E2375" t="s">
        <v>328</v>
      </c>
      <c r="F2375" s="9">
        <v>0</v>
      </c>
      <c r="G2375" s="9">
        <v>0</v>
      </c>
      <c r="H2375" s="19">
        <f t="shared" si="618"/>
        <v>0</v>
      </c>
    </row>
    <row r="2376" spans="3:8" x14ac:dyDescent="0.25">
      <c r="D2376">
        <v>2062</v>
      </c>
      <c r="E2376" t="s">
        <v>329</v>
      </c>
      <c r="F2376" s="9">
        <v>0</v>
      </c>
      <c r="G2376" s="9">
        <v>0</v>
      </c>
      <c r="H2376" s="19">
        <f t="shared" si="618"/>
        <v>0</v>
      </c>
    </row>
    <row r="2377" spans="3:8" x14ac:dyDescent="0.25">
      <c r="D2377">
        <v>2063</v>
      </c>
      <c r="E2377" t="s">
        <v>330</v>
      </c>
      <c r="F2377" s="9">
        <v>0</v>
      </c>
      <c r="G2377" s="9">
        <v>0</v>
      </c>
      <c r="H2377" s="19">
        <f t="shared" si="618"/>
        <v>0</v>
      </c>
    </row>
    <row r="2378" spans="3:8" x14ac:dyDescent="0.25">
      <c r="D2378">
        <v>2064</v>
      </c>
      <c r="E2378" t="s">
        <v>331</v>
      </c>
      <c r="F2378" s="9">
        <v>25935350.149999999</v>
      </c>
      <c r="G2378" s="9">
        <v>30426335.699999999</v>
      </c>
      <c r="H2378" s="19">
        <f t="shared" si="618"/>
        <v>-4490985.5500000007</v>
      </c>
    </row>
    <row r="2379" spans="3:8" x14ac:dyDescent="0.25">
      <c r="D2379">
        <v>2067</v>
      </c>
      <c r="E2379" t="s">
        <v>332</v>
      </c>
      <c r="F2379" s="9">
        <v>0</v>
      </c>
      <c r="G2379" s="9">
        <v>0</v>
      </c>
      <c r="H2379" s="19">
        <f t="shared" si="618"/>
        <v>0</v>
      </c>
    </row>
    <row r="2380" spans="3:8" x14ac:dyDescent="0.25">
      <c r="D2380">
        <v>2069</v>
      </c>
      <c r="E2380" t="s">
        <v>333</v>
      </c>
      <c r="F2380" s="9">
        <v>0</v>
      </c>
      <c r="G2380" s="9">
        <v>0</v>
      </c>
      <c r="H2380" s="19">
        <f t="shared" si="618"/>
        <v>0</v>
      </c>
    </row>
    <row r="2381" spans="3:8" x14ac:dyDescent="0.25">
      <c r="F2381" s="9"/>
      <c r="G2381" s="9"/>
      <c r="H2381" s="19"/>
    </row>
    <row r="2382" spans="3:8" x14ac:dyDescent="0.25">
      <c r="C2382" s="59">
        <v>208</v>
      </c>
      <c r="D2382" s="59"/>
      <c r="E2382" s="59" t="s">
        <v>334</v>
      </c>
      <c r="F2382" s="60">
        <f t="shared" ref="F2382:G2382" si="619">F2383+F2384+F2385+F2386+F2387+F2388+F2389+F2390+F2391</f>
        <v>477423.5</v>
      </c>
      <c r="G2382" s="60">
        <f t="shared" si="619"/>
        <v>477423.5</v>
      </c>
      <c r="H2382" s="78">
        <f t="shared" ref="H2382:H2391" si="620">F2382-G2382</f>
        <v>0</v>
      </c>
    </row>
    <row r="2383" spans="3:8" x14ac:dyDescent="0.25">
      <c r="D2383">
        <v>2081</v>
      </c>
      <c r="E2383" t="s">
        <v>335</v>
      </c>
      <c r="F2383" s="9">
        <v>0</v>
      </c>
      <c r="G2383" s="9">
        <v>0</v>
      </c>
      <c r="H2383" s="19">
        <f t="shared" si="620"/>
        <v>0</v>
      </c>
    </row>
    <row r="2384" spans="3:8" x14ac:dyDescent="0.25">
      <c r="D2384">
        <v>2082</v>
      </c>
      <c r="E2384" t="s">
        <v>336</v>
      </c>
      <c r="F2384" s="9">
        <v>0</v>
      </c>
      <c r="G2384" s="9">
        <v>0</v>
      </c>
      <c r="H2384" s="19">
        <f t="shared" si="620"/>
        <v>0</v>
      </c>
    </row>
    <row r="2385" spans="2:8" x14ac:dyDescent="0.25">
      <c r="D2385">
        <v>2083</v>
      </c>
      <c r="E2385" t="s">
        <v>337</v>
      </c>
      <c r="F2385" s="9">
        <v>0</v>
      </c>
      <c r="G2385" s="9">
        <v>0</v>
      </c>
      <c r="H2385" s="19">
        <f t="shared" si="620"/>
        <v>0</v>
      </c>
    </row>
    <row r="2386" spans="2:8" x14ac:dyDescent="0.25">
      <c r="D2386">
        <v>2084</v>
      </c>
      <c r="E2386" t="s">
        <v>338</v>
      </c>
      <c r="F2386" s="9">
        <v>0</v>
      </c>
      <c r="G2386" s="9">
        <v>0</v>
      </c>
      <c r="H2386" s="19">
        <f t="shared" si="620"/>
        <v>0</v>
      </c>
    </row>
    <row r="2387" spans="2:8" x14ac:dyDescent="0.25">
      <c r="D2387">
        <v>2085</v>
      </c>
      <c r="E2387" t="s">
        <v>339</v>
      </c>
      <c r="F2387" s="9">
        <v>477423.5</v>
      </c>
      <c r="G2387" s="9">
        <v>477423.5</v>
      </c>
      <c r="H2387" s="19">
        <f t="shared" si="620"/>
        <v>0</v>
      </c>
    </row>
    <row r="2388" spans="2:8" x14ac:dyDescent="0.25">
      <c r="D2388">
        <v>2086</v>
      </c>
      <c r="E2388" t="s">
        <v>340</v>
      </c>
      <c r="F2388" s="9">
        <v>0</v>
      </c>
      <c r="G2388" s="9">
        <v>0</v>
      </c>
      <c r="H2388" s="19">
        <f t="shared" si="620"/>
        <v>0</v>
      </c>
    </row>
    <row r="2389" spans="2:8" x14ac:dyDescent="0.25">
      <c r="D2389">
        <v>2087</v>
      </c>
      <c r="E2389" t="s">
        <v>341</v>
      </c>
      <c r="F2389" s="9">
        <v>0</v>
      </c>
      <c r="G2389" s="9">
        <v>0</v>
      </c>
      <c r="H2389" s="19">
        <f t="shared" si="620"/>
        <v>0</v>
      </c>
    </row>
    <row r="2390" spans="2:8" x14ac:dyDescent="0.25">
      <c r="D2390">
        <v>2088</v>
      </c>
      <c r="E2390" t="s">
        <v>342</v>
      </c>
      <c r="F2390" s="9">
        <v>0</v>
      </c>
      <c r="G2390" s="9">
        <v>0</v>
      </c>
      <c r="H2390" s="19">
        <f t="shared" si="620"/>
        <v>0</v>
      </c>
    </row>
    <row r="2391" spans="2:8" x14ac:dyDescent="0.25">
      <c r="D2391">
        <v>2089</v>
      </c>
      <c r="E2391" t="s">
        <v>343</v>
      </c>
      <c r="F2391" s="9">
        <v>0</v>
      </c>
      <c r="G2391" s="9">
        <v>0</v>
      </c>
      <c r="H2391" s="19">
        <f t="shared" si="620"/>
        <v>0</v>
      </c>
    </row>
    <row r="2392" spans="2:8" x14ac:dyDescent="0.25">
      <c r="F2392" s="9"/>
      <c r="G2392" s="9"/>
      <c r="H2392" s="19"/>
    </row>
    <row r="2393" spans="2:8" x14ac:dyDescent="0.25">
      <c r="C2393" s="59">
        <v>209</v>
      </c>
      <c r="D2393" s="59"/>
      <c r="E2393" s="59" t="s">
        <v>344</v>
      </c>
      <c r="F2393" s="60">
        <f t="shared" ref="F2393:G2393" si="621">F2394+F2395+F2396+F2397</f>
        <v>787477.4</v>
      </c>
      <c r="G2393" s="60">
        <f t="shared" si="621"/>
        <v>787477.4</v>
      </c>
      <c r="H2393" s="78">
        <f t="shared" ref="H2393:H2397" si="622">F2393-G2393</f>
        <v>0</v>
      </c>
    </row>
    <row r="2394" spans="2:8" x14ac:dyDescent="0.25">
      <c r="D2394">
        <v>2090</v>
      </c>
      <c r="E2394" t="s">
        <v>344</v>
      </c>
      <c r="F2394" s="9">
        <v>0</v>
      </c>
      <c r="G2394" s="9">
        <v>0</v>
      </c>
      <c r="H2394" s="19">
        <f t="shared" si="622"/>
        <v>0</v>
      </c>
    </row>
    <row r="2395" spans="2:8" x14ac:dyDescent="0.25">
      <c r="D2395">
        <v>2091</v>
      </c>
      <c r="E2395" t="s">
        <v>345</v>
      </c>
      <c r="F2395" s="9">
        <v>787477.4</v>
      </c>
      <c r="G2395" s="9">
        <v>787477.4</v>
      </c>
      <c r="H2395" s="19">
        <f t="shared" si="622"/>
        <v>0</v>
      </c>
    </row>
    <row r="2396" spans="2:8" x14ac:dyDescent="0.25">
      <c r="D2396">
        <v>2092</v>
      </c>
      <c r="E2396" t="s">
        <v>346</v>
      </c>
      <c r="F2396" s="9">
        <v>0</v>
      </c>
      <c r="G2396" s="9">
        <v>0</v>
      </c>
      <c r="H2396" s="19">
        <f t="shared" si="622"/>
        <v>0</v>
      </c>
    </row>
    <row r="2397" spans="2:8" x14ac:dyDescent="0.25">
      <c r="D2397">
        <v>2093</v>
      </c>
      <c r="E2397" t="s">
        <v>347</v>
      </c>
      <c r="F2397" s="9">
        <v>0</v>
      </c>
      <c r="G2397" s="9">
        <v>0</v>
      </c>
      <c r="H2397" s="19">
        <f t="shared" si="622"/>
        <v>0</v>
      </c>
    </row>
    <row r="2398" spans="2:8" x14ac:dyDescent="0.25">
      <c r="F2398" s="9"/>
      <c r="G2398" s="9"/>
      <c r="H2398" s="19"/>
    </row>
    <row r="2399" spans="2:8" x14ac:dyDescent="0.25">
      <c r="B2399" s="57">
        <v>29</v>
      </c>
      <c r="C2399" s="57"/>
      <c r="D2399" s="57"/>
      <c r="E2399" s="57" t="s">
        <v>348</v>
      </c>
      <c r="F2399" s="58">
        <f t="shared" ref="F2399:G2399" si="623">F2400+F2403+F2407+F2410+F2413+F2416+F2419+F2422+F2425</f>
        <v>7719981.0300000012</v>
      </c>
      <c r="G2399" s="58">
        <f t="shared" si="623"/>
        <v>6293603.9800000004</v>
      </c>
      <c r="H2399" s="77">
        <f t="shared" ref="H2399:H2401" si="624">F2399-G2399</f>
        <v>1426377.0500000007</v>
      </c>
    </row>
    <row r="2400" spans="2:8" x14ac:dyDescent="0.25">
      <c r="C2400" s="59">
        <v>290</v>
      </c>
      <c r="D2400" s="59"/>
      <c r="E2400" s="59" t="s">
        <v>349</v>
      </c>
      <c r="F2400" s="60">
        <f t="shared" ref="F2400:G2400" si="625">F2401</f>
        <v>3888222.47</v>
      </c>
      <c r="G2400" s="60">
        <f t="shared" si="625"/>
        <v>2997937.79</v>
      </c>
      <c r="H2400" s="78">
        <f t="shared" si="624"/>
        <v>890284.68000000017</v>
      </c>
    </row>
    <row r="2401" spans="3:8" x14ac:dyDescent="0.25">
      <c r="D2401">
        <v>2900</v>
      </c>
      <c r="E2401" t="s">
        <v>349</v>
      </c>
      <c r="F2401" s="9">
        <v>3888222.47</v>
      </c>
      <c r="G2401" s="9">
        <v>2997937.79</v>
      </c>
      <c r="H2401" s="19">
        <f t="shared" si="624"/>
        <v>890284.68000000017</v>
      </c>
    </row>
    <row r="2402" spans="3:8" x14ac:dyDescent="0.25">
      <c r="F2402" s="9"/>
      <c r="G2402" s="9"/>
      <c r="H2402" s="19"/>
    </row>
    <row r="2403" spans="3:8" x14ac:dyDescent="0.25">
      <c r="C2403" s="59">
        <v>291</v>
      </c>
      <c r="D2403" s="59"/>
      <c r="E2403" s="59" t="s">
        <v>350</v>
      </c>
      <c r="F2403" s="60">
        <f t="shared" ref="F2403:G2403" si="626">F2404+F2405</f>
        <v>269724.81</v>
      </c>
      <c r="G2403" s="60">
        <f t="shared" si="626"/>
        <v>269724.81</v>
      </c>
      <c r="H2403" s="78">
        <f t="shared" ref="H2403:H2405" si="627">F2403-G2403</f>
        <v>0</v>
      </c>
    </row>
    <row r="2404" spans="3:8" x14ac:dyDescent="0.25">
      <c r="D2404">
        <v>2910</v>
      </c>
      <c r="E2404" t="s">
        <v>350</v>
      </c>
      <c r="F2404" s="9">
        <v>0</v>
      </c>
      <c r="G2404" s="9">
        <v>0</v>
      </c>
      <c r="H2404" s="19">
        <f t="shared" si="627"/>
        <v>0</v>
      </c>
    </row>
    <row r="2405" spans="3:8" x14ac:dyDescent="0.25">
      <c r="D2405">
        <v>2911</v>
      </c>
      <c r="E2405" t="s">
        <v>351</v>
      </c>
      <c r="F2405" s="9">
        <v>269724.81</v>
      </c>
      <c r="G2405" s="9">
        <v>269724.81</v>
      </c>
      <c r="H2405" s="19">
        <f t="shared" si="627"/>
        <v>0</v>
      </c>
    </row>
    <row r="2406" spans="3:8" x14ac:dyDescent="0.25">
      <c r="F2406" s="9"/>
      <c r="G2406" s="9"/>
      <c r="H2406" s="19"/>
    </row>
    <row r="2407" spans="3:8" x14ac:dyDescent="0.25">
      <c r="C2407" s="59">
        <v>292</v>
      </c>
      <c r="D2407" s="59"/>
      <c r="E2407" s="59" t="s">
        <v>352</v>
      </c>
      <c r="F2407" s="60">
        <f t="shared" ref="F2407:G2407" si="628">F2408</f>
        <v>0</v>
      </c>
      <c r="G2407" s="60">
        <f t="shared" si="628"/>
        <v>0</v>
      </c>
      <c r="H2407" s="78">
        <f t="shared" ref="H2407:H2408" si="629">F2407-G2407</f>
        <v>0</v>
      </c>
    </row>
    <row r="2408" spans="3:8" x14ac:dyDescent="0.25">
      <c r="D2408">
        <v>2920</v>
      </c>
      <c r="E2408" t="s">
        <v>352</v>
      </c>
      <c r="F2408" s="9">
        <v>0</v>
      </c>
      <c r="G2408" s="9">
        <v>0</v>
      </c>
      <c r="H2408" s="19">
        <f t="shared" si="629"/>
        <v>0</v>
      </c>
    </row>
    <row r="2409" spans="3:8" x14ac:dyDescent="0.25">
      <c r="F2409" s="9"/>
      <c r="G2409" s="9"/>
      <c r="H2409" s="19"/>
    </row>
    <row r="2410" spans="3:8" x14ac:dyDescent="0.25">
      <c r="C2410" s="59">
        <v>293</v>
      </c>
      <c r="D2410" s="59"/>
      <c r="E2410" s="59" t="s">
        <v>353</v>
      </c>
      <c r="F2410" s="60">
        <f t="shared" ref="F2410:G2410" si="630">F2411</f>
        <v>2628853.6800000002</v>
      </c>
      <c r="G2410" s="60">
        <f t="shared" si="630"/>
        <v>1896550.18</v>
      </c>
      <c r="H2410" s="78">
        <f t="shared" ref="H2410:H2411" si="631">F2410-G2410</f>
        <v>732303.50000000023</v>
      </c>
    </row>
    <row r="2411" spans="3:8" x14ac:dyDescent="0.25">
      <c r="D2411">
        <v>2930</v>
      </c>
      <c r="E2411" t="s">
        <v>353</v>
      </c>
      <c r="F2411" s="9">
        <v>2628853.6800000002</v>
      </c>
      <c r="G2411" s="9">
        <v>1896550.18</v>
      </c>
      <c r="H2411" s="19">
        <f t="shared" si="631"/>
        <v>732303.50000000023</v>
      </c>
    </row>
    <row r="2412" spans="3:8" x14ac:dyDescent="0.25">
      <c r="F2412" s="9"/>
      <c r="G2412" s="9"/>
      <c r="H2412" s="19"/>
    </row>
    <row r="2413" spans="3:8" x14ac:dyDescent="0.25">
      <c r="C2413" s="59">
        <v>294</v>
      </c>
      <c r="D2413" s="59"/>
      <c r="E2413" s="59" t="s">
        <v>354</v>
      </c>
      <c r="F2413" s="60">
        <f t="shared" ref="F2413:G2413" si="632">F2414</f>
        <v>604600</v>
      </c>
      <c r="G2413" s="60">
        <f t="shared" si="632"/>
        <v>604600</v>
      </c>
      <c r="H2413" s="78">
        <f t="shared" ref="H2413:H2414" si="633">F2413-G2413</f>
        <v>0</v>
      </c>
    </row>
    <row r="2414" spans="3:8" x14ac:dyDescent="0.25">
      <c r="D2414">
        <v>2940</v>
      </c>
      <c r="E2414" t="s">
        <v>354</v>
      </c>
      <c r="F2414" s="9">
        <v>604600</v>
      </c>
      <c r="G2414" s="9">
        <v>604600</v>
      </c>
      <c r="H2414" s="19">
        <f t="shared" si="633"/>
        <v>0</v>
      </c>
    </row>
    <row r="2415" spans="3:8" x14ac:dyDescent="0.25">
      <c r="F2415" s="9"/>
      <c r="G2415" s="9"/>
      <c r="H2415" s="19"/>
    </row>
    <row r="2416" spans="3:8" x14ac:dyDescent="0.25">
      <c r="C2416" s="59">
        <v>295</v>
      </c>
      <c r="D2416" s="59"/>
      <c r="E2416" s="59" t="s">
        <v>355</v>
      </c>
      <c r="F2416" s="60">
        <f t="shared" ref="F2416:G2416" si="634">F2417</f>
        <v>0</v>
      </c>
      <c r="G2416" s="60">
        <f t="shared" si="634"/>
        <v>0</v>
      </c>
      <c r="H2416" s="78">
        <f t="shared" ref="H2416:H2417" si="635">F2416-G2416</f>
        <v>0</v>
      </c>
    </row>
    <row r="2417" spans="1:8" x14ac:dyDescent="0.25">
      <c r="D2417">
        <v>2950</v>
      </c>
      <c r="E2417" t="s">
        <v>355</v>
      </c>
      <c r="F2417" s="9">
        <v>0</v>
      </c>
      <c r="G2417" s="9">
        <v>0</v>
      </c>
      <c r="H2417" s="19">
        <f t="shared" si="635"/>
        <v>0</v>
      </c>
    </row>
    <row r="2418" spans="1:8" x14ac:dyDescent="0.25">
      <c r="F2418" s="9"/>
      <c r="G2418" s="9"/>
      <c r="H2418" s="19"/>
    </row>
    <row r="2419" spans="1:8" x14ac:dyDescent="0.25">
      <c r="C2419" s="59">
        <v>296</v>
      </c>
      <c r="D2419" s="59"/>
      <c r="E2419" s="59" t="s">
        <v>356</v>
      </c>
      <c r="F2419" s="60">
        <f t="shared" ref="F2419:G2419" si="636">F2420</f>
        <v>0</v>
      </c>
      <c r="G2419" s="60">
        <f t="shared" si="636"/>
        <v>1227789.07</v>
      </c>
      <c r="H2419" s="78">
        <f t="shared" ref="H2419:H2420" si="637">F2419-G2419</f>
        <v>-1227789.07</v>
      </c>
    </row>
    <row r="2420" spans="1:8" x14ac:dyDescent="0.25">
      <c r="D2420">
        <v>2960</v>
      </c>
      <c r="E2420" t="s">
        <v>356</v>
      </c>
      <c r="F2420" s="9">
        <v>0</v>
      </c>
      <c r="G2420" s="9">
        <v>1227789.07</v>
      </c>
      <c r="H2420" s="19">
        <f t="shared" si="637"/>
        <v>-1227789.07</v>
      </c>
    </row>
    <row r="2421" spans="1:8" x14ac:dyDescent="0.25">
      <c r="F2421" s="9"/>
      <c r="G2421" s="9"/>
      <c r="H2421" s="19"/>
    </row>
    <row r="2422" spans="1:8" x14ac:dyDescent="0.25">
      <c r="C2422" s="59">
        <v>298</v>
      </c>
      <c r="D2422" s="59"/>
      <c r="E2422" s="59" t="s">
        <v>357</v>
      </c>
      <c r="F2422" s="60">
        <f t="shared" ref="F2422:G2422" si="638">F2423</f>
        <v>0</v>
      </c>
      <c r="G2422" s="60">
        <f t="shared" si="638"/>
        <v>0</v>
      </c>
      <c r="H2422" s="78">
        <f t="shared" ref="H2422:H2423" si="639">F2422-G2422</f>
        <v>0</v>
      </c>
    </row>
    <row r="2423" spans="1:8" x14ac:dyDescent="0.25">
      <c r="D2423">
        <v>2980</v>
      </c>
      <c r="E2423" t="s">
        <v>357</v>
      </c>
      <c r="F2423" s="9">
        <v>0</v>
      </c>
      <c r="G2423" s="9">
        <v>0</v>
      </c>
      <c r="H2423" s="19">
        <f t="shared" si="639"/>
        <v>0</v>
      </c>
    </row>
    <row r="2424" spans="1:8" x14ac:dyDescent="0.25">
      <c r="F2424" s="9"/>
      <c r="G2424" s="9"/>
      <c r="H2424" s="19"/>
    </row>
    <row r="2425" spans="1:8" x14ac:dyDescent="0.25">
      <c r="C2425" s="59">
        <v>299</v>
      </c>
      <c r="D2425" s="59"/>
      <c r="E2425" s="59" t="s">
        <v>358</v>
      </c>
      <c r="F2425" s="60">
        <f t="shared" ref="F2425:G2425" si="640">F2426+F2427</f>
        <v>328580.06999999995</v>
      </c>
      <c r="G2425" s="60">
        <f t="shared" si="640"/>
        <v>-702997.87</v>
      </c>
      <c r="H2425" s="78">
        <f t="shared" ref="H2425:H2427" si="641">F2425-G2425</f>
        <v>1031577.94</v>
      </c>
    </row>
    <row r="2426" spans="1:8" x14ac:dyDescent="0.25">
      <c r="D2426">
        <v>2990</v>
      </c>
      <c r="E2426" t="s">
        <v>358</v>
      </c>
      <c r="F2426" s="19">
        <v>-243211.13</v>
      </c>
      <c r="G2426" s="19">
        <v>-1449255.52</v>
      </c>
      <c r="H2426" s="19">
        <f t="shared" si="641"/>
        <v>1206044.3900000001</v>
      </c>
    </row>
    <row r="2427" spans="1:8" x14ac:dyDescent="0.25">
      <c r="D2427">
        <v>2999</v>
      </c>
      <c r="E2427" t="s">
        <v>359</v>
      </c>
      <c r="F2427" s="32">
        <v>571791.19999999995</v>
      </c>
      <c r="G2427" s="61">
        <v>746257.65</v>
      </c>
      <c r="H2427" s="19">
        <f t="shared" si="641"/>
        <v>-174466.45000000007</v>
      </c>
    </row>
    <row r="2428" spans="1:8" x14ac:dyDescent="0.25">
      <c r="F2428" s="9"/>
      <c r="G2428" s="9"/>
      <c r="H2428" s="19"/>
    </row>
    <row r="2429" spans="1:8" x14ac:dyDescent="0.25">
      <c r="A2429" s="27"/>
      <c r="B2429" s="27"/>
      <c r="C2429" s="27"/>
      <c r="D2429" s="27"/>
      <c r="E2429" s="27"/>
      <c r="F2429" s="27"/>
      <c r="G2429" s="27"/>
      <c r="H2429" s="28"/>
    </row>
    <row r="2430" spans="1:8" x14ac:dyDescent="0.25">
      <c r="H2430" s="19"/>
    </row>
    <row r="2431" spans="1:8" x14ac:dyDescent="0.25">
      <c r="H2431" s="19"/>
    </row>
    <row r="2432" spans="1:8" ht="26.25" x14ac:dyDescent="0.4">
      <c r="A2432" s="1" t="s">
        <v>360</v>
      </c>
      <c r="B2432" s="2"/>
      <c r="C2432" s="2"/>
      <c r="D2432" s="2"/>
      <c r="E2432" s="34"/>
      <c r="F2432" s="18">
        <v>2021</v>
      </c>
      <c r="G2432" s="18">
        <v>2020</v>
      </c>
      <c r="H2432" s="20" t="s">
        <v>125</v>
      </c>
    </row>
    <row r="2433" spans="1:8" x14ac:dyDescent="0.25">
      <c r="A2433" t="s">
        <v>0</v>
      </c>
      <c r="F2433" s="3">
        <v>538</v>
      </c>
      <c r="G2433" s="3">
        <v>528</v>
      </c>
      <c r="H2433" s="79">
        <f>F2433-G2433</f>
        <v>10</v>
      </c>
    </row>
    <row r="2434" spans="1:8" x14ac:dyDescent="0.25">
      <c r="F2434" s="4" t="s">
        <v>136</v>
      </c>
      <c r="G2434" s="4" t="s">
        <v>136</v>
      </c>
      <c r="H2434" s="80" t="s">
        <v>136</v>
      </c>
    </row>
    <row r="2435" spans="1:8" ht="21" x14ac:dyDescent="0.35">
      <c r="A2435" s="49">
        <v>1</v>
      </c>
      <c r="B2435" s="49"/>
      <c r="C2435" s="49"/>
      <c r="D2435" s="49"/>
      <c r="E2435" s="49" t="s">
        <v>193</v>
      </c>
      <c r="F2435" s="50">
        <f t="shared" ref="F2435:G2435" si="642">F2437+F2445+F2455+F2461+F2471+F2478+F2484+F2492+F2499+F2510+F2516+F2527+F2538</f>
        <v>5011865.0500000007</v>
      </c>
      <c r="G2435" s="50">
        <f t="shared" si="642"/>
        <v>5092474.78</v>
      </c>
      <c r="H2435" s="72">
        <f>F2435-G2435</f>
        <v>-80609.729999999516</v>
      </c>
    </row>
    <row r="2436" spans="1:8" x14ac:dyDescent="0.25">
      <c r="A2436" s="34"/>
      <c r="B2436" s="51">
        <v>10</v>
      </c>
      <c r="C2436" s="51"/>
      <c r="D2436" s="51"/>
      <c r="E2436" s="51" t="s">
        <v>194</v>
      </c>
      <c r="F2436" s="52">
        <f t="shared" ref="F2436:G2436" si="643">F2437+F2445+F2455+F2461+F2471+F2478+F2484+F2492</f>
        <v>2335602.8600000003</v>
      </c>
      <c r="G2436" s="52">
        <f t="shared" si="643"/>
        <v>2306934.9900000002</v>
      </c>
      <c r="H2436" s="73">
        <f>F2436-G2436</f>
        <v>28667.870000000112</v>
      </c>
    </row>
    <row r="2437" spans="1:8" x14ac:dyDescent="0.25">
      <c r="A2437" s="35"/>
      <c r="B2437" s="35"/>
      <c r="C2437" s="39">
        <v>100</v>
      </c>
      <c r="D2437" s="39"/>
      <c r="E2437" s="39" t="s">
        <v>195</v>
      </c>
      <c r="F2437" s="40">
        <f t="shared" ref="F2437:G2437" si="644">F2438+F2439+F2440+F2441+F2442+F2443</f>
        <v>536107.89</v>
      </c>
      <c r="G2437" s="40">
        <f t="shared" si="644"/>
        <v>546233.18000000005</v>
      </c>
      <c r="H2437" s="74">
        <f>F2437-G2437</f>
        <v>-10125.290000000037</v>
      </c>
    </row>
    <row r="2438" spans="1:8" x14ac:dyDescent="0.25">
      <c r="D2438">
        <v>1000</v>
      </c>
      <c r="E2438" t="s">
        <v>196</v>
      </c>
      <c r="F2438" s="9">
        <v>2304.75</v>
      </c>
      <c r="G2438" s="9">
        <v>1012.4</v>
      </c>
      <c r="H2438" s="19">
        <f>F2438-G2438</f>
        <v>1292.3499999999999</v>
      </c>
    </row>
    <row r="2439" spans="1:8" x14ac:dyDescent="0.25">
      <c r="D2439">
        <v>1001</v>
      </c>
      <c r="E2439" t="s">
        <v>197</v>
      </c>
      <c r="F2439" s="9">
        <v>89606.37</v>
      </c>
      <c r="G2439" s="9">
        <v>157951.69</v>
      </c>
      <c r="H2439" s="19">
        <f t="shared" ref="H2439:H2443" si="645">F2439-G2439</f>
        <v>-68345.320000000007</v>
      </c>
    </row>
    <row r="2440" spans="1:8" x14ac:dyDescent="0.25">
      <c r="D2440">
        <v>1002</v>
      </c>
      <c r="E2440" t="s">
        <v>198</v>
      </c>
      <c r="F2440" s="9">
        <v>444196.77</v>
      </c>
      <c r="G2440" s="9">
        <v>387269.09</v>
      </c>
      <c r="H2440" s="19">
        <f t="shared" si="645"/>
        <v>56927.679999999993</v>
      </c>
    </row>
    <row r="2441" spans="1:8" x14ac:dyDescent="0.25">
      <c r="D2441">
        <v>1003</v>
      </c>
      <c r="E2441" t="s">
        <v>199</v>
      </c>
      <c r="F2441" s="9">
        <v>0</v>
      </c>
      <c r="G2441" s="9">
        <v>0</v>
      </c>
      <c r="H2441" s="19">
        <f t="shared" si="645"/>
        <v>0</v>
      </c>
    </row>
    <row r="2442" spans="1:8" x14ac:dyDescent="0.25">
      <c r="D2442">
        <v>1004</v>
      </c>
      <c r="E2442" t="s">
        <v>200</v>
      </c>
      <c r="F2442" s="9">
        <v>0</v>
      </c>
      <c r="G2442" s="9">
        <v>0</v>
      </c>
      <c r="H2442" s="19">
        <f t="shared" si="645"/>
        <v>0</v>
      </c>
    </row>
    <row r="2443" spans="1:8" x14ac:dyDescent="0.25">
      <c r="D2443">
        <v>1009</v>
      </c>
      <c r="E2443" t="s">
        <v>201</v>
      </c>
      <c r="F2443" s="9">
        <v>0</v>
      </c>
      <c r="G2443" s="9">
        <v>0</v>
      </c>
      <c r="H2443" s="19">
        <f t="shared" si="645"/>
        <v>0</v>
      </c>
    </row>
    <row r="2444" spans="1:8" x14ac:dyDescent="0.25">
      <c r="F2444" s="9"/>
      <c r="G2444" s="9"/>
      <c r="H2444" s="19"/>
    </row>
    <row r="2445" spans="1:8" x14ac:dyDescent="0.25">
      <c r="A2445" s="35"/>
      <c r="B2445" s="35"/>
      <c r="C2445" s="39">
        <v>101</v>
      </c>
      <c r="D2445" s="39"/>
      <c r="E2445" s="39" t="s">
        <v>202</v>
      </c>
      <c r="F2445" s="40">
        <f t="shared" ref="F2445:G2445" si="646">F2446+F2447+F2448+F2449+F2450+F2451+F2452+F2453</f>
        <v>789626.20000000007</v>
      </c>
      <c r="G2445" s="40">
        <f t="shared" si="646"/>
        <v>797349.13</v>
      </c>
      <c r="H2445" s="74">
        <f t="shared" ref="H2445:H2453" si="647">F2445-G2445</f>
        <v>-7722.9299999999348</v>
      </c>
    </row>
    <row r="2446" spans="1:8" x14ac:dyDescent="0.25">
      <c r="D2446">
        <v>1010</v>
      </c>
      <c r="E2446" t="s">
        <v>203</v>
      </c>
      <c r="F2446" s="9">
        <v>134674</v>
      </c>
      <c r="G2446" s="9">
        <v>104020.5</v>
      </c>
      <c r="H2446" s="19">
        <f t="shared" si="647"/>
        <v>30653.5</v>
      </c>
    </row>
    <row r="2447" spans="1:8" x14ac:dyDescent="0.25">
      <c r="D2447">
        <v>1011</v>
      </c>
      <c r="E2447" t="s">
        <v>204</v>
      </c>
      <c r="F2447" s="9">
        <v>451399.79</v>
      </c>
      <c r="G2447" s="9">
        <v>451399.79</v>
      </c>
      <c r="H2447" s="19">
        <f t="shared" si="647"/>
        <v>0</v>
      </c>
    </row>
    <row r="2448" spans="1:8" x14ac:dyDescent="0.25">
      <c r="D2448">
        <v>1012</v>
      </c>
      <c r="E2448" t="s">
        <v>205</v>
      </c>
      <c r="F2448" s="9">
        <v>203552.41</v>
      </c>
      <c r="G2448" s="9">
        <v>241928.84</v>
      </c>
      <c r="H2448" s="19">
        <f t="shared" si="647"/>
        <v>-38376.429999999993</v>
      </c>
    </row>
    <row r="2449" spans="3:8" x14ac:dyDescent="0.25">
      <c r="D2449">
        <v>1013</v>
      </c>
      <c r="E2449" t="s">
        <v>206</v>
      </c>
      <c r="F2449" s="9">
        <v>0</v>
      </c>
      <c r="G2449" s="9">
        <v>0</v>
      </c>
      <c r="H2449" s="19">
        <f t="shared" si="647"/>
        <v>0</v>
      </c>
    </row>
    <row r="2450" spans="3:8" x14ac:dyDescent="0.25">
      <c r="D2450">
        <v>1014</v>
      </c>
      <c r="E2450" t="s">
        <v>207</v>
      </c>
      <c r="F2450" s="9">
        <v>0</v>
      </c>
      <c r="G2450" s="9">
        <v>0</v>
      </c>
      <c r="H2450" s="19">
        <f t="shared" si="647"/>
        <v>0</v>
      </c>
    </row>
    <row r="2451" spans="3:8" x14ac:dyDescent="0.25">
      <c r="D2451">
        <v>1015</v>
      </c>
      <c r="E2451" t="s">
        <v>208</v>
      </c>
      <c r="F2451" s="9">
        <v>0</v>
      </c>
      <c r="G2451" s="9">
        <v>0</v>
      </c>
      <c r="H2451" s="19">
        <f t="shared" si="647"/>
        <v>0</v>
      </c>
    </row>
    <row r="2452" spans="3:8" x14ac:dyDescent="0.25">
      <c r="D2452">
        <v>1016</v>
      </c>
      <c r="E2452" t="s">
        <v>209</v>
      </c>
      <c r="F2452" s="9">
        <v>0</v>
      </c>
      <c r="G2452" s="9">
        <v>0</v>
      </c>
      <c r="H2452" s="19">
        <f t="shared" si="647"/>
        <v>0</v>
      </c>
    </row>
    <row r="2453" spans="3:8" x14ac:dyDescent="0.25">
      <c r="D2453">
        <v>1019</v>
      </c>
      <c r="E2453" t="s">
        <v>210</v>
      </c>
      <c r="F2453" s="9">
        <v>0</v>
      </c>
      <c r="G2453" s="9">
        <v>0</v>
      </c>
      <c r="H2453" s="19">
        <f t="shared" si="647"/>
        <v>0</v>
      </c>
    </row>
    <row r="2454" spans="3:8" x14ac:dyDescent="0.25">
      <c r="F2454" s="9"/>
      <c r="G2454" s="9"/>
      <c r="H2454" s="19"/>
    </row>
    <row r="2455" spans="3:8" x14ac:dyDescent="0.25">
      <c r="C2455" s="39">
        <v>102</v>
      </c>
      <c r="D2455" s="39"/>
      <c r="E2455" s="39" t="s">
        <v>211</v>
      </c>
      <c r="F2455" s="40">
        <f t="shared" ref="F2455:G2455" si="648">F2456+F2457+F2458+F2459</f>
        <v>0</v>
      </c>
      <c r="G2455" s="40">
        <f t="shared" si="648"/>
        <v>0</v>
      </c>
      <c r="H2455" s="74">
        <f t="shared" ref="H2455:H2459" si="649">F2455-G2455</f>
        <v>0</v>
      </c>
    </row>
    <row r="2456" spans="3:8" x14ac:dyDescent="0.25">
      <c r="D2456">
        <v>1020</v>
      </c>
      <c r="E2456" t="s">
        <v>212</v>
      </c>
      <c r="F2456" s="9">
        <v>0</v>
      </c>
      <c r="G2456" s="9">
        <v>0</v>
      </c>
      <c r="H2456" s="19">
        <f t="shared" si="649"/>
        <v>0</v>
      </c>
    </row>
    <row r="2457" spans="3:8" x14ac:dyDescent="0.25">
      <c r="D2457">
        <v>1022</v>
      </c>
      <c r="E2457" t="s">
        <v>213</v>
      </c>
      <c r="F2457" s="9">
        <v>0</v>
      </c>
      <c r="G2457" s="9">
        <v>0</v>
      </c>
      <c r="H2457" s="19">
        <f t="shared" si="649"/>
        <v>0</v>
      </c>
    </row>
    <row r="2458" spans="3:8" x14ac:dyDescent="0.25">
      <c r="D2458">
        <v>1023</v>
      </c>
      <c r="E2458" t="s">
        <v>214</v>
      </c>
      <c r="F2458" s="9">
        <v>0</v>
      </c>
      <c r="G2458" s="9">
        <v>0</v>
      </c>
      <c r="H2458" s="19">
        <f t="shared" si="649"/>
        <v>0</v>
      </c>
    </row>
    <row r="2459" spans="3:8" x14ac:dyDescent="0.25">
      <c r="D2459">
        <v>1029</v>
      </c>
      <c r="E2459" t="s">
        <v>215</v>
      </c>
      <c r="F2459" s="9">
        <v>0</v>
      </c>
      <c r="G2459" s="9">
        <v>0</v>
      </c>
      <c r="H2459" s="19">
        <f t="shared" si="649"/>
        <v>0</v>
      </c>
    </row>
    <row r="2460" spans="3:8" x14ac:dyDescent="0.25">
      <c r="F2460" s="9"/>
      <c r="G2460" s="9"/>
      <c r="H2460" s="19"/>
    </row>
    <row r="2461" spans="3:8" x14ac:dyDescent="0.25">
      <c r="C2461" s="39">
        <v>104</v>
      </c>
      <c r="D2461" s="39"/>
      <c r="E2461" s="39" t="s">
        <v>216</v>
      </c>
      <c r="F2461" s="40">
        <f t="shared" ref="F2461:G2461" si="650">F2462+F2463+F2464+F2465+F2466+F2467+F2468+F2469</f>
        <v>-13430.35</v>
      </c>
      <c r="G2461" s="40">
        <f t="shared" si="650"/>
        <v>-27879.95</v>
      </c>
      <c r="H2461" s="74">
        <f t="shared" ref="H2461:H2469" si="651">F2461-G2461</f>
        <v>14449.6</v>
      </c>
    </row>
    <row r="2462" spans="3:8" x14ac:dyDescent="0.25">
      <c r="D2462">
        <v>1040</v>
      </c>
      <c r="E2462" t="s">
        <v>3</v>
      </c>
      <c r="F2462" s="9">
        <v>0</v>
      </c>
      <c r="G2462" s="9">
        <v>0</v>
      </c>
      <c r="H2462" s="19">
        <f t="shared" si="651"/>
        <v>0</v>
      </c>
    </row>
    <row r="2463" spans="3:8" x14ac:dyDescent="0.25">
      <c r="D2463">
        <v>1041</v>
      </c>
      <c r="E2463" t="s">
        <v>217</v>
      </c>
      <c r="F2463" s="9">
        <v>-13430.35</v>
      </c>
      <c r="G2463" s="9">
        <v>-28442.7</v>
      </c>
      <c r="H2463" s="19">
        <f t="shared" si="651"/>
        <v>15012.35</v>
      </c>
    </row>
    <row r="2464" spans="3:8" x14ac:dyDescent="0.25">
      <c r="D2464">
        <v>1042</v>
      </c>
      <c r="E2464" t="s">
        <v>218</v>
      </c>
      <c r="F2464" s="9">
        <v>0</v>
      </c>
      <c r="G2464" s="9">
        <v>0</v>
      </c>
      <c r="H2464" s="19">
        <f t="shared" si="651"/>
        <v>0</v>
      </c>
    </row>
    <row r="2465" spans="3:8" x14ac:dyDescent="0.25">
      <c r="D2465">
        <v>1043</v>
      </c>
      <c r="E2465" t="s">
        <v>219</v>
      </c>
      <c r="F2465" s="9">
        <v>0</v>
      </c>
      <c r="G2465" s="9">
        <v>562.75</v>
      </c>
      <c r="H2465" s="19">
        <f t="shared" si="651"/>
        <v>-562.75</v>
      </c>
    </row>
    <row r="2466" spans="3:8" x14ac:dyDescent="0.25">
      <c r="D2466">
        <v>1044</v>
      </c>
      <c r="E2466" t="s">
        <v>220</v>
      </c>
      <c r="F2466" s="9">
        <v>0</v>
      </c>
      <c r="G2466" s="9">
        <v>0</v>
      </c>
      <c r="H2466" s="19">
        <f t="shared" si="651"/>
        <v>0</v>
      </c>
    </row>
    <row r="2467" spans="3:8" x14ac:dyDescent="0.25">
      <c r="D2467">
        <v>1045</v>
      </c>
      <c r="E2467" t="s">
        <v>221</v>
      </c>
      <c r="F2467" s="9">
        <v>0</v>
      </c>
      <c r="G2467" s="9">
        <v>0</v>
      </c>
      <c r="H2467" s="19">
        <f t="shared" si="651"/>
        <v>0</v>
      </c>
    </row>
    <row r="2468" spans="3:8" x14ac:dyDescent="0.25">
      <c r="D2468">
        <v>1046</v>
      </c>
      <c r="E2468" t="s">
        <v>222</v>
      </c>
      <c r="F2468" s="9">
        <v>0</v>
      </c>
      <c r="G2468" s="9">
        <v>0</v>
      </c>
      <c r="H2468" s="19">
        <f t="shared" si="651"/>
        <v>0</v>
      </c>
    </row>
    <row r="2469" spans="3:8" x14ac:dyDescent="0.25">
      <c r="D2469">
        <v>1049</v>
      </c>
      <c r="E2469" t="s">
        <v>223</v>
      </c>
      <c r="F2469" s="9">
        <v>0</v>
      </c>
      <c r="G2469" s="9">
        <v>0</v>
      </c>
      <c r="H2469" s="19">
        <f t="shared" si="651"/>
        <v>0</v>
      </c>
    </row>
    <row r="2470" spans="3:8" x14ac:dyDescent="0.25">
      <c r="F2470" s="9"/>
      <c r="G2470" s="9"/>
      <c r="H2470" s="19"/>
    </row>
    <row r="2471" spans="3:8" x14ac:dyDescent="0.25">
      <c r="C2471" s="39">
        <v>106</v>
      </c>
      <c r="D2471" s="39"/>
      <c r="E2471" s="39" t="s">
        <v>224</v>
      </c>
      <c r="F2471" s="40">
        <f t="shared" ref="F2471:G2471" si="652">F2472+F2473+F2474+F2475+F2476</f>
        <v>0</v>
      </c>
      <c r="G2471" s="40">
        <f t="shared" si="652"/>
        <v>0</v>
      </c>
      <c r="H2471" s="74">
        <f t="shared" ref="H2471:H2476" si="653">F2471-G2471</f>
        <v>0</v>
      </c>
    </row>
    <row r="2472" spans="3:8" x14ac:dyDescent="0.25">
      <c r="D2472">
        <v>1060</v>
      </c>
      <c r="E2472" t="s">
        <v>225</v>
      </c>
      <c r="F2472" s="9">
        <v>0</v>
      </c>
      <c r="G2472" s="9">
        <v>0</v>
      </c>
      <c r="H2472" s="19">
        <f t="shared" si="653"/>
        <v>0</v>
      </c>
    </row>
    <row r="2473" spans="3:8" x14ac:dyDescent="0.25">
      <c r="D2473">
        <v>1061</v>
      </c>
      <c r="E2473" t="s">
        <v>226</v>
      </c>
      <c r="F2473" s="9">
        <v>0</v>
      </c>
      <c r="G2473" s="9">
        <v>0</v>
      </c>
      <c r="H2473" s="19">
        <f t="shared" si="653"/>
        <v>0</v>
      </c>
    </row>
    <row r="2474" spans="3:8" x14ac:dyDescent="0.25">
      <c r="D2474">
        <v>1062</v>
      </c>
      <c r="E2474" t="s">
        <v>227</v>
      </c>
      <c r="F2474" s="9">
        <v>0</v>
      </c>
      <c r="G2474" s="9">
        <v>0</v>
      </c>
      <c r="H2474" s="19">
        <f t="shared" si="653"/>
        <v>0</v>
      </c>
    </row>
    <row r="2475" spans="3:8" x14ac:dyDescent="0.25">
      <c r="D2475">
        <v>1063</v>
      </c>
      <c r="E2475" t="s">
        <v>228</v>
      </c>
      <c r="F2475" s="9">
        <v>0</v>
      </c>
      <c r="G2475" s="9">
        <v>0</v>
      </c>
      <c r="H2475" s="19">
        <f t="shared" si="653"/>
        <v>0</v>
      </c>
    </row>
    <row r="2476" spans="3:8" x14ac:dyDescent="0.25">
      <c r="D2476">
        <v>1068</v>
      </c>
      <c r="E2476" t="s">
        <v>229</v>
      </c>
      <c r="F2476" s="9">
        <v>0</v>
      </c>
      <c r="G2476" s="9">
        <v>0</v>
      </c>
      <c r="H2476" s="19">
        <f t="shared" si="653"/>
        <v>0</v>
      </c>
    </row>
    <row r="2477" spans="3:8" x14ac:dyDescent="0.25">
      <c r="F2477" s="9"/>
      <c r="G2477" s="9"/>
      <c r="H2477" s="19"/>
    </row>
    <row r="2478" spans="3:8" x14ac:dyDescent="0.25">
      <c r="C2478" s="39">
        <v>107</v>
      </c>
      <c r="D2478" s="39"/>
      <c r="E2478" s="39" t="s">
        <v>230</v>
      </c>
      <c r="F2478" s="40">
        <f t="shared" ref="F2478:G2478" si="654">F2479+F2480+F2481+F2482</f>
        <v>2102</v>
      </c>
      <c r="G2478" s="40">
        <f t="shared" si="654"/>
        <v>2102</v>
      </c>
      <c r="H2478" s="74">
        <f t="shared" ref="H2478:H2482" si="655">F2478-G2478</f>
        <v>0</v>
      </c>
    </row>
    <row r="2479" spans="3:8" x14ac:dyDescent="0.25">
      <c r="D2479">
        <v>1070</v>
      </c>
      <c r="E2479" t="s">
        <v>231</v>
      </c>
      <c r="F2479" s="9">
        <v>2102</v>
      </c>
      <c r="G2479" s="9">
        <v>2102</v>
      </c>
      <c r="H2479" s="19">
        <f t="shared" si="655"/>
        <v>0</v>
      </c>
    </row>
    <row r="2480" spans="3:8" x14ac:dyDescent="0.25">
      <c r="D2480">
        <v>1071</v>
      </c>
      <c r="E2480" t="s">
        <v>232</v>
      </c>
      <c r="F2480" s="9">
        <v>0</v>
      </c>
      <c r="G2480" s="9">
        <v>0</v>
      </c>
      <c r="H2480" s="19">
        <f t="shared" si="655"/>
        <v>0</v>
      </c>
    </row>
    <row r="2481" spans="3:8" x14ac:dyDescent="0.25">
      <c r="D2481">
        <v>1072</v>
      </c>
      <c r="E2481" t="s">
        <v>233</v>
      </c>
      <c r="F2481" s="9">
        <v>0</v>
      </c>
      <c r="G2481" s="9">
        <v>0</v>
      </c>
      <c r="H2481" s="19">
        <f t="shared" si="655"/>
        <v>0</v>
      </c>
    </row>
    <row r="2482" spans="3:8" x14ac:dyDescent="0.25">
      <c r="D2482">
        <v>1079</v>
      </c>
      <c r="E2482" t="s">
        <v>234</v>
      </c>
      <c r="F2482" s="9">
        <v>0</v>
      </c>
      <c r="G2482" s="9">
        <v>0</v>
      </c>
      <c r="H2482" s="19">
        <f t="shared" si="655"/>
        <v>0</v>
      </c>
    </row>
    <row r="2483" spans="3:8" x14ac:dyDescent="0.25">
      <c r="F2483" s="9"/>
      <c r="G2483" s="9"/>
      <c r="H2483" s="19"/>
    </row>
    <row r="2484" spans="3:8" x14ac:dyDescent="0.25">
      <c r="C2484" s="39">
        <v>108</v>
      </c>
      <c r="D2484" s="39"/>
      <c r="E2484" s="39" t="s">
        <v>235</v>
      </c>
      <c r="F2484" s="40">
        <f t="shared" ref="F2484:G2484" si="656">F2485+F2486+F2487+F2488+F2489+F2490</f>
        <v>1021197.1200000001</v>
      </c>
      <c r="G2484" s="40">
        <f t="shared" si="656"/>
        <v>989130.63000000012</v>
      </c>
      <c r="H2484" s="74">
        <f t="shared" ref="H2484:H2490" si="657">F2484-G2484</f>
        <v>32066.489999999991</v>
      </c>
    </row>
    <row r="2485" spans="3:8" x14ac:dyDescent="0.25">
      <c r="D2485">
        <v>1080</v>
      </c>
      <c r="E2485" t="s">
        <v>236</v>
      </c>
      <c r="F2485" s="9">
        <v>334222.57</v>
      </c>
      <c r="G2485" s="9">
        <v>294856.08</v>
      </c>
      <c r="H2485" s="19">
        <f t="shared" si="657"/>
        <v>39366.489999999991</v>
      </c>
    </row>
    <row r="2486" spans="3:8" x14ac:dyDescent="0.25">
      <c r="D2486">
        <v>1084</v>
      </c>
      <c r="E2486" t="s">
        <v>237</v>
      </c>
      <c r="F2486" s="9">
        <v>686974.55</v>
      </c>
      <c r="G2486" s="9">
        <v>694274.55</v>
      </c>
      <c r="H2486" s="19">
        <f t="shared" si="657"/>
        <v>-7300</v>
      </c>
    </row>
    <row r="2487" spans="3:8" x14ac:dyDescent="0.25">
      <c r="D2487">
        <v>1086</v>
      </c>
      <c r="E2487" t="s">
        <v>238</v>
      </c>
      <c r="F2487" s="9">
        <v>0</v>
      </c>
      <c r="G2487" s="9">
        <v>0</v>
      </c>
      <c r="H2487" s="19">
        <f t="shared" si="657"/>
        <v>0</v>
      </c>
    </row>
    <row r="2488" spans="3:8" x14ac:dyDescent="0.25">
      <c r="D2488">
        <v>1087</v>
      </c>
      <c r="E2488" t="s">
        <v>239</v>
      </c>
      <c r="F2488" s="9">
        <v>0</v>
      </c>
      <c r="G2488" s="9">
        <v>0</v>
      </c>
      <c r="H2488" s="19">
        <f t="shared" si="657"/>
        <v>0</v>
      </c>
    </row>
    <row r="2489" spans="3:8" x14ac:dyDescent="0.25">
      <c r="D2489">
        <v>1088</v>
      </c>
      <c r="E2489" t="s">
        <v>240</v>
      </c>
      <c r="F2489" s="9">
        <v>0</v>
      </c>
      <c r="G2489" s="9">
        <v>0</v>
      </c>
      <c r="H2489" s="19">
        <f t="shared" si="657"/>
        <v>0</v>
      </c>
    </row>
    <row r="2490" spans="3:8" x14ac:dyDescent="0.25">
      <c r="D2490">
        <v>1089</v>
      </c>
      <c r="E2490" t="s">
        <v>241</v>
      </c>
      <c r="F2490" s="9">
        <v>0</v>
      </c>
      <c r="G2490" s="9">
        <v>0</v>
      </c>
      <c r="H2490" s="19">
        <f t="shared" si="657"/>
        <v>0</v>
      </c>
    </row>
    <row r="2491" spans="3:8" x14ac:dyDescent="0.25">
      <c r="F2491" s="9"/>
      <c r="G2491" s="9"/>
      <c r="H2491" s="19"/>
    </row>
    <row r="2492" spans="3:8" x14ac:dyDescent="0.25">
      <c r="C2492" s="39">
        <v>109</v>
      </c>
      <c r="D2492" s="39"/>
      <c r="E2492" s="39" t="s">
        <v>242</v>
      </c>
      <c r="F2492" s="40">
        <f t="shared" ref="F2492:G2492" si="658">F2493+F2494+F2495+F2496</f>
        <v>0</v>
      </c>
      <c r="G2492" s="40">
        <f t="shared" si="658"/>
        <v>0</v>
      </c>
      <c r="H2492" s="74">
        <f t="shared" ref="H2492:H2496" si="659">F2492-G2492</f>
        <v>0</v>
      </c>
    </row>
    <row r="2493" spans="3:8" x14ac:dyDescent="0.25">
      <c r="D2493">
        <v>1090</v>
      </c>
      <c r="E2493" t="s">
        <v>242</v>
      </c>
      <c r="F2493" s="9">
        <v>0</v>
      </c>
      <c r="G2493" s="9">
        <v>0</v>
      </c>
      <c r="H2493" s="19">
        <f t="shared" si="659"/>
        <v>0</v>
      </c>
    </row>
    <row r="2494" spans="3:8" x14ac:dyDescent="0.25">
      <c r="D2494">
        <v>1091</v>
      </c>
      <c r="E2494" t="s">
        <v>243</v>
      </c>
      <c r="F2494" s="9">
        <v>0</v>
      </c>
      <c r="G2494" s="9">
        <v>0</v>
      </c>
      <c r="H2494" s="19">
        <f t="shared" si="659"/>
        <v>0</v>
      </c>
    </row>
    <row r="2495" spans="3:8" x14ac:dyDescent="0.25">
      <c r="D2495">
        <v>1092</v>
      </c>
      <c r="E2495" t="s">
        <v>244</v>
      </c>
      <c r="F2495" s="9">
        <v>0</v>
      </c>
      <c r="G2495" s="9">
        <v>0</v>
      </c>
      <c r="H2495" s="19">
        <f t="shared" si="659"/>
        <v>0</v>
      </c>
    </row>
    <row r="2496" spans="3:8" x14ac:dyDescent="0.25">
      <c r="D2496">
        <v>1093</v>
      </c>
      <c r="E2496" t="s">
        <v>245</v>
      </c>
      <c r="F2496" s="9">
        <v>0</v>
      </c>
      <c r="G2496" s="9">
        <v>0</v>
      </c>
      <c r="H2496" s="19">
        <f t="shared" si="659"/>
        <v>0</v>
      </c>
    </row>
    <row r="2497" spans="2:8" x14ac:dyDescent="0.25">
      <c r="F2497" s="9"/>
      <c r="G2497" s="9"/>
      <c r="H2497" s="19"/>
    </row>
    <row r="2498" spans="2:8" x14ac:dyDescent="0.25">
      <c r="B2498" s="53">
        <v>14</v>
      </c>
      <c r="C2498" s="53"/>
      <c r="D2498" s="53"/>
      <c r="E2498" s="53" t="s">
        <v>246</v>
      </c>
      <c r="F2498" s="54">
        <f t="shared" ref="F2498:G2498" si="660">F2499+F2510+F2516+F2527+F2538</f>
        <v>2676262.19</v>
      </c>
      <c r="G2498" s="54">
        <f t="shared" si="660"/>
        <v>2785539.79</v>
      </c>
      <c r="H2498" s="75">
        <f t="shared" ref="H2498:H2508" si="661">F2498-G2498</f>
        <v>-109277.60000000009</v>
      </c>
    </row>
    <row r="2499" spans="2:8" x14ac:dyDescent="0.25">
      <c r="C2499" s="39">
        <v>140</v>
      </c>
      <c r="D2499" s="39"/>
      <c r="E2499" s="39" t="s">
        <v>247</v>
      </c>
      <c r="F2499" s="40">
        <f t="shared" ref="F2499:G2499" si="662">F2500+F2501+F2502+F2503+F2504+F2505+F2506+F2507+F2508</f>
        <v>2676262.19</v>
      </c>
      <c r="G2499" s="40">
        <f t="shared" si="662"/>
        <v>2785539.79</v>
      </c>
      <c r="H2499" s="74">
        <f t="shared" si="661"/>
        <v>-109277.60000000009</v>
      </c>
    </row>
    <row r="2500" spans="2:8" x14ac:dyDescent="0.25">
      <c r="D2500">
        <v>1400</v>
      </c>
      <c r="E2500" t="s">
        <v>248</v>
      </c>
      <c r="F2500" s="9">
        <v>99747</v>
      </c>
      <c r="G2500" s="9">
        <v>105747</v>
      </c>
      <c r="H2500" s="19">
        <f t="shared" si="661"/>
        <v>-6000</v>
      </c>
    </row>
    <row r="2501" spans="2:8" x14ac:dyDescent="0.25">
      <c r="D2501">
        <v>1401</v>
      </c>
      <c r="E2501" t="s">
        <v>249</v>
      </c>
      <c r="F2501" s="9">
        <v>760870.55</v>
      </c>
      <c r="G2501" s="9">
        <v>771709.15</v>
      </c>
      <c r="H2501" s="19">
        <f t="shared" si="661"/>
        <v>-10838.599999999977</v>
      </c>
    </row>
    <row r="2502" spans="2:8" x14ac:dyDescent="0.25">
      <c r="D2502">
        <v>1402</v>
      </c>
      <c r="E2502" t="s">
        <v>250</v>
      </c>
      <c r="F2502" s="9">
        <v>0</v>
      </c>
      <c r="G2502" s="9">
        <v>0</v>
      </c>
      <c r="H2502" s="19">
        <f t="shared" si="661"/>
        <v>0</v>
      </c>
    </row>
    <row r="2503" spans="2:8" x14ac:dyDescent="0.25">
      <c r="D2503">
        <v>1403</v>
      </c>
      <c r="E2503" t="s">
        <v>251</v>
      </c>
      <c r="F2503" s="9">
        <v>43846.15</v>
      </c>
      <c r="G2503" s="9">
        <v>43846.15</v>
      </c>
      <c r="H2503" s="19">
        <f t="shared" si="661"/>
        <v>0</v>
      </c>
    </row>
    <row r="2504" spans="2:8" x14ac:dyDescent="0.25">
      <c r="D2504">
        <v>1404</v>
      </c>
      <c r="E2504" t="s">
        <v>252</v>
      </c>
      <c r="F2504" s="9">
        <v>1635998.49</v>
      </c>
      <c r="G2504" s="9">
        <v>1716823.49</v>
      </c>
      <c r="H2504" s="19">
        <f t="shared" si="661"/>
        <v>-80825</v>
      </c>
    </row>
    <row r="2505" spans="2:8" x14ac:dyDescent="0.25">
      <c r="D2505">
        <v>1405</v>
      </c>
      <c r="E2505" t="s">
        <v>253</v>
      </c>
      <c r="F2505" s="9">
        <v>0</v>
      </c>
      <c r="G2505" s="9">
        <v>0</v>
      </c>
      <c r="H2505" s="19">
        <f t="shared" si="661"/>
        <v>0</v>
      </c>
    </row>
    <row r="2506" spans="2:8" x14ac:dyDescent="0.25">
      <c r="D2506">
        <v>1406</v>
      </c>
      <c r="E2506" t="s">
        <v>254</v>
      </c>
      <c r="F2506" s="9">
        <v>135800</v>
      </c>
      <c r="G2506" s="9">
        <v>147414</v>
      </c>
      <c r="H2506" s="19">
        <f t="shared" si="661"/>
        <v>-11614</v>
      </c>
    </row>
    <row r="2507" spans="2:8" x14ac:dyDescent="0.25">
      <c r="D2507">
        <v>1407</v>
      </c>
      <c r="E2507" t="s">
        <v>255</v>
      </c>
      <c r="F2507" s="9">
        <v>0</v>
      </c>
      <c r="G2507" s="9">
        <v>0</v>
      </c>
      <c r="H2507" s="19">
        <f t="shared" si="661"/>
        <v>0</v>
      </c>
    </row>
    <row r="2508" spans="2:8" x14ac:dyDescent="0.25">
      <c r="D2508">
        <v>1409</v>
      </c>
      <c r="E2508" t="s">
        <v>256</v>
      </c>
      <c r="F2508" s="9">
        <v>0</v>
      </c>
      <c r="G2508" s="9">
        <v>0</v>
      </c>
      <c r="H2508" s="19">
        <f t="shared" si="661"/>
        <v>0</v>
      </c>
    </row>
    <row r="2509" spans="2:8" x14ac:dyDescent="0.25">
      <c r="F2509" s="9"/>
      <c r="G2509" s="9"/>
      <c r="H2509" s="19"/>
    </row>
    <row r="2510" spans="2:8" x14ac:dyDescent="0.25">
      <c r="C2510" s="39">
        <v>142</v>
      </c>
      <c r="D2510" s="39"/>
      <c r="E2510" s="39" t="s">
        <v>257</v>
      </c>
      <c r="F2510" s="40">
        <f t="shared" ref="F2510:G2510" si="663">F2511+F2512+F2513+F2514</f>
        <v>0</v>
      </c>
      <c r="G2510" s="40">
        <f t="shared" si="663"/>
        <v>0</v>
      </c>
      <c r="H2510" s="74">
        <f t="shared" ref="H2510:H2514" si="664">F2510-G2510</f>
        <v>0</v>
      </c>
    </row>
    <row r="2511" spans="2:8" x14ac:dyDescent="0.25">
      <c r="D2511" s="35">
        <v>1420</v>
      </c>
      <c r="E2511" s="35" t="s">
        <v>258</v>
      </c>
      <c r="F2511" s="9">
        <v>0</v>
      </c>
      <c r="G2511" s="9">
        <v>0</v>
      </c>
      <c r="H2511" s="19">
        <f t="shared" si="664"/>
        <v>0</v>
      </c>
    </row>
    <row r="2512" spans="2:8" x14ac:dyDescent="0.25">
      <c r="D2512" s="35">
        <v>1421</v>
      </c>
      <c r="E2512" s="35" t="s">
        <v>259</v>
      </c>
      <c r="F2512" s="9">
        <v>0</v>
      </c>
      <c r="G2512" s="9">
        <v>0</v>
      </c>
      <c r="H2512" s="19">
        <f t="shared" si="664"/>
        <v>0</v>
      </c>
    </row>
    <row r="2513" spans="3:8" x14ac:dyDescent="0.25">
      <c r="D2513" s="35">
        <v>1427</v>
      </c>
      <c r="E2513" s="35" t="s">
        <v>260</v>
      </c>
      <c r="F2513" s="9">
        <v>0</v>
      </c>
      <c r="G2513" s="9">
        <v>0</v>
      </c>
      <c r="H2513" s="19">
        <f t="shared" si="664"/>
        <v>0</v>
      </c>
    </row>
    <row r="2514" spans="3:8" x14ac:dyDescent="0.25">
      <c r="D2514" s="35">
        <v>1429</v>
      </c>
      <c r="E2514" s="35" t="s">
        <v>261</v>
      </c>
      <c r="F2514" s="9">
        <v>0</v>
      </c>
      <c r="G2514" s="9">
        <v>0</v>
      </c>
      <c r="H2514" s="19">
        <f t="shared" si="664"/>
        <v>0</v>
      </c>
    </row>
    <row r="2515" spans="3:8" x14ac:dyDescent="0.25">
      <c r="F2515" s="9"/>
      <c r="G2515" s="9"/>
      <c r="H2515" s="19"/>
    </row>
    <row r="2516" spans="3:8" x14ac:dyDescent="0.25">
      <c r="C2516" s="39">
        <v>144</v>
      </c>
      <c r="D2516" s="39"/>
      <c r="E2516" s="39" t="s">
        <v>262</v>
      </c>
      <c r="F2516" s="40">
        <f t="shared" ref="F2516:G2516" si="665">F2517+F2518+F2519+F2520+F2521+F2522+F2523+F2524+F2525</f>
        <v>0</v>
      </c>
      <c r="G2516" s="40">
        <f t="shared" si="665"/>
        <v>0</v>
      </c>
      <c r="H2516" s="74">
        <f t="shared" ref="H2516:H2525" si="666">F2516-G2516</f>
        <v>0</v>
      </c>
    </row>
    <row r="2517" spans="3:8" x14ac:dyDescent="0.25">
      <c r="D2517">
        <v>1440</v>
      </c>
      <c r="E2517" t="s">
        <v>263</v>
      </c>
      <c r="F2517" s="9">
        <v>0</v>
      </c>
      <c r="G2517" s="9">
        <v>0</v>
      </c>
      <c r="H2517" s="19">
        <f t="shared" si="666"/>
        <v>0</v>
      </c>
    </row>
    <row r="2518" spans="3:8" x14ac:dyDescent="0.25">
      <c r="D2518">
        <v>1441</v>
      </c>
      <c r="E2518" t="s">
        <v>264</v>
      </c>
      <c r="F2518" s="9">
        <v>0</v>
      </c>
      <c r="G2518" s="9">
        <v>0</v>
      </c>
      <c r="H2518" s="19">
        <f t="shared" si="666"/>
        <v>0</v>
      </c>
    </row>
    <row r="2519" spans="3:8" x14ac:dyDescent="0.25">
      <c r="D2519">
        <v>1442</v>
      </c>
      <c r="E2519" t="s">
        <v>265</v>
      </c>
      <c r="F2519" s="9">
        <v>0</v>
      </c>
      <c r="G2519" s="9">
        <v>0</v>
      </c>
      <c r="H2519" s="19">
        <f t="shared" si="666"/>
        <v>0</v>
      </c>
    </row>
    <row r="2520" spans="3:8" x14ac:dyDescent="0.25">
      <c r="D2520">
        <v>1443</v>
      </c>
      <c r="E2520" t="s">
        <v>266</v>
      </c>
      <c r="F2520" s="9">
        <v>0</v>
      </c>
      <c r="G2520" s="9">
        <v>0</v>
      </c>
      <c r="H2520" s="19">
        <f t="shared" si="666"/>
        <v>0</v>
      </c>
    </row>
    <row r="2521" spans="3:8" x14ac:dyDescent="0.25">
      <c r="D2521">
        <v>1444</v>
      </c>
      <c r="E2521" t="s">
        <v>267</v>
      </c>
      <c r="F2521" s="9">
        <v>0</v>
      </c>
      <c r="G2521" s="9">
        <v>0</v>
      </c>
      <c r="H2521" s="19">
        <f t="shared" si="666"/>
        <v>0</v>
      </c>
    </row>
    <row r="2522" spans="3:8" x14ac:dyDescent="0.25">
      <c r="D2522">
        <v>1445</v>
      </c>
      <c r="E2522" t="s">
        <v>268</v>
      </c>
      <c r="F2522" s="9">
        <v>0</v>
      </c>
      <c r="G2522" s="9">
        <v>0</v>
      </c>
      <c r="H2522" s="19">
        <f t="shared" si="666"/>
        <v>0</v>
      </c>
    </row>
    <row r="2523" spans="3:8" x14ac:dyDescent="0.25">
      <c r="D2523">
        <v>1446</v>
      </c>
      <c r="E2523" t="s">
        <v>269</v>
      </c>
      <c r="F2523" s="9">
        <v>0</v>
      </c>
      <c r="G2523" s="9">
        <v>0</v>
      </c>
      <c r="H2523" s="19">
        <f t="shared" si="666"/>
        <v>0</v>
      </c>
    </row>
    <row r="2524" spans="3:8" x14ac:dyDescent="0.25">
      <c r="D2524">
        <v>1447</v>
      </c>
      <c r="E2524" t="s">
        <v>270</v>
      </c>
      <c r="F2524" s="9">
        <v>0</v>
      </c>
      <c r="G2524" s="9">
        <v>0</v>
      </c>
      <c r="H2524" s="19">
        <f t="shared" si="666"/>
        <v>0</v>
      </c>
    </row>
    <row r="2525" spans="3:8" x14ac:dyDescent="0.25">
      <c r="D2525">
        <v>1448</v>
      </c>
      <c r="E2525" t="s">
        <v>271</v>
      </c>
      <c r="F2525" s="9">
        <v>0</v>
      </c>
      <c r="G2525" s="9">
        <v>0</v>
      </c>
      <c r="H2525" s="19">
        <f t="shared" si="666"/>
        <v>0</v>
      </c>
    </row>
    <row r="2526" spans="3:8" x14ac:dyDescent="0.25">
      <c r="F2526" s="9"/>
      <c r="G2526" s="9"/>
      <c r="H2526" s="19"/>
    </row>
    <row r="2527" spans="3:8" x14ac:dyDescent="0.25">
      <c r="C2527" s="39">
        <v>145</v>
      </c>
      <c r="D2527" s="39"/>
      <c r="E2527" s="39" t="s">
        <v>272</v>
      </c>
      <c r="F2527" s="40">
        <f t="shared" ref="F2527:G2527" si="667">F2528+F2529+F2530+F2531+F2532+F2533+F2534+F2535+F2536</f>
        <v>0</v>
      </c>
      <c r="G2527" s="40">
        <f t="shared" si="667"/>
        <v>0</v>
      </c>
      <c r="H2527" s="74">
        <f t="shared" ref="H2527:H2536" si="668">F2527-G2527</f>
        <v>0</v>
      </c>
    </row>
    <row r="2528" spans="3:8" x14ac:dyDescent="0.25">
      <c r="D2528">
        <v>1450</v>
      </c>
      <c r="E2528" t="s">
        <v>273</v>
      </c>
      <c r="F2528" s="9">
        <v>0</v>
      </c>
      <c r="G2528" s="9">
        <v>0</v>
      </c>
      <c r="H2528" s="19">
        <f t="shared" si="668"/>
        <v>0</v>
      </c>
    </row>
    <row r="2529" spans="3:8" x14ac:dyDescent="0.25">
      <c r="D2529">
        <v>1451</v>
      </c>
      <c r="E2529" t="s">
        <v>274</v>
      </c>
      <c r="F2529" s="9">
        <v>0</v>
      </c>
      <c r="G2529" s="9">
        <v>0</v>
      </c>
      <c r="H2529" s="19">
        <f t="shared" si="668"/>
        <v>0</v>
      </c>
    </row>
    <row r="2530" spans="3:8" x14ac:dyDescent="0.25">
      <c r="D2530">
        <v>1452</v>
      </c>
      <c r="E2530" t="s">
        <v>275</v>
      </c>
      <c r="F2530" s="9">
        <v>0</v>
      </c>
      <c r="G2530" s="9">
        <v>0</v>
      </c>
      <c r="H2530" s="19">
        <f t="shared" si="668"/>
        <v>0</v>
      </c>
    </row>
    <row r="2531" spans="3:8" x14ac:dyDescent="0.25">
      <c r="D2531">
        <v>1453</v>
      </c>
      <c r="E2531" t="s">
        <v>276</v>
      </c>
      <c r="F2531" s="9">
        <v>0</v>
      </c>
      <c r="G2531" s="9">
        <v>0</v>
      </c>
      <c r="H2531" s="19">
        <f t="shared" si="668"/>
        <v>0</v>
      </c>
    </row>
    <row r="2532" spans="3:8" x14ac:dyDescent="0.25">
      <c r="D2532">
        <v>1454</v>
      </c>
      <c r="E2532" t="s">
        <v>277</v>
      </c>
      <c r="F2532" s="9">
        <v>0</v>
      </c>
      <c r="G2532" s="9">
        <v>0</v>
      </c>
      <c r="H2532" s="19">
        <f t="shared" si="668"/>
        <v>0</v>
      </c>
    </row>
    <row r="2533" spans="3:8" x14ac:dyDescent="0.25">
      <c r="D2533">
        <v>1455</v>
      </c>
      <c r="E2533" t="s">
        <v>278</v>
      </c>
      <c r="F2533" s="9">
        <v>0</v>
      </c>
      <c r="G2533" s="9">
        <v>0</v>
      </c>
      <c r="H2533" s="19">
        <f t="shared" si="668"/>
        <v>0</v>
      </c>
    </row>
    <row r="2534" spans="3:8" x14ac:dyDescent="0.25">
      <c r="D2534">
        <v>1456</v>
      </c>
      <c r="E2534" t="s">
        <v>279</v>
      </c>
      <c r="F2534" s="9">
        <v>0</v>
      </c>
      <c r="G2534" s="9">
        <v>0</v>
      </c>
      <c r="H2534" s="19">
        <f t="shared" si="668"/>
        <v>0</v>
      </c>
    </row>
    <row r="2535" spans="3:8" x14ac:dyDescent="0.25">
      <c r="D2535">
        <v>1457</v>
      </c>
      <c r="E2535" t="s">
        <v>280</v>
      </c>
      <c r="F2535" s="9">
        <v>0</v>
      </c>
      <c r="G2535" s="9">
        <v>0</v>
      </c>
      <c r="H2535" s="19">
        <f t="shared" si="668"/>
        <v>0</v>
      </c>
    </row>
    <row r="2536" spans="3:8" x14ac:dyDescent="0.25">
      <c r="D2536">
        <v>1458</v>
      </c>
      <c r="E2536" t="s">
        <v>281</v>
      </c>
      <c r="F2536" s="9">
        <v>0</v>
      </c>
      <c r="G2536" s="9">
        <v>0</v>
      </c>
      <c r="H2536" s="19">
        <f t="shared" si="668"/>
        <v>0</v>
      </c>
    </row>
    <row r="2537" spans="3:8" x14ac:dyDescent="0.25">
      <c r="F2537" s="9"/>
      <c r="G2537" s="9"/>
      <c r="H2537" s="19"/>
    </row>
    <row r="2538" spans="3:8" x14ac:dyDescent="0.25">
      <c r="C2538" s="39">
        <v>146</v>
      </c>
      <c r="D2538" s="39"/>
      <c r="E2538" s="39" t="s">
        <v>282</v>
      </c>
      <c r="F2538" s="40">
        <f t="shared" ref="F2538:G2538" si="669">F2539+F2540+F2541+F2542+F2543+F2544+F2545+F2546+F2547+F2548</f>
        <v>0</v>
      </c>
      <c r="G2538" s="40">
        <f t="shared" si="669"/>
        <v>0</v>
      </c>
      <c r="H2538" s="74">
        <f t="shared" ref="H2538:H2548" si="670">F2538-G2538</f>
        <v>0</v>
      </c>
    </row>
    <row r="2539" spans="3:8" x14ac:dyDescent="0.25">
      <c r="D2539">
        <v>1460</v>
      </c>
      <c r="E2539" t="s">
        <v>283</v>
      </c>
      <c r="F2539" s="9">
        <v>0</v>
      </c>
      <c r="G2539" s="9">
        <v>0</v>
      </c>
      <c r="H2539" s="19">
        <f t="shared" si="670"/>
        <v>0</v>
      </c>
    </row>
    <row r="2540" spans="3:8" x14ac:dyDescent="0.25">
      <c r="D2540">
        <v>1461</v>
      </c>
      <c r="E2540" t="s">
        <v>284</v>
      </c>
      <c r="F2540" s="9">
        <v>0</v>
      </c>
      <c r="G2540" s="9">
        <v>0</v>
      </c>
      <c r="H2540" s="19">
        <f t="shared" si="670"/>
        <v>0</v>
      </c>
    </row>
    <row r="2541" spans="3:8" x14ac:dyDescent="0.25">
      <c r="D2541">
        <v>1462</v>
      </c>
      <c r="E2541" t="s">
        <v>285</v>
      </c>
      <c r="F2541" s="9">
        <v>0</v>
      </c>
      <c r="G2541" s="9">
        <v>0</v>
      </c>
      <c r="H2541" s="19">
        <f t="shared" si="670"/>
        <v>0</v>
      </c>
    </row>
    <row r="2542" spans="3:8" x14ac:dyDescent="0.25">
      <c r="D2542">
        <v>1463</v>
      </c>
      <c r="E2542" t="s">
        <v>286</v>
      </c>
      <c r="F2542" s="9">
        <v>0</v>
      </c>
      <c r="G2542" s="9">
        <v>0</v>
      </c>
      <c r="H2542" s="19">
        <f t="shared" si="670"/>
        <v>0</v>
      </c>
    </row>
    <row r="2543" spans="3:8" x14ac:dyDescent="0.25">
      <c r="D2543">
        <v>1464</v>
      </c>
      <c r="E2543" t="s">
        <v>287</v>
      </c>
      <c r="F2543" s="9">
        <v>0</v>
      </c>
      <c r="G2543" s="9">
        <v>0</v>
      </c>
      <c r="H2543" s="19">
        <f t="shared" si="670"/>
        <v>0</v>
      </c>
    </row>
    <row r="2544" spans="3:8" x14ac:dyDescent="0.25">
      <c r="D2544">
        <v>1465</v>
      </c>
      <c r="E2544" t="s">
        <v>288</v>
      </c>
      <c r="F2544" s="9">
        <v>0</v>
      </c>
      <c r="G2544" s="9">
        <v>0</v>
      </c>
      <c r="H2544" s="19">
        <f t="shared" si="670"/>
        <v>0</v>
      </c>
    </row>
    <row r="2545" spans="1:8" x14ac:dyDescent="0.25">
      <c r="D2545">
        <v>1466</v>
      </c>
      <c r="E2545" t="s">
        <v>289</v>
      </c>
      <c r="F2545" s="9">
        <v>0</v>
      </c>
      <c r="G2545" s="9">
        <v>0</v>
      </c>
      <c r="H2545" s="19">
        <f t="shared" si="670"/>
        <v>0</v>
      </c>
    </row>
    <row r="2546" spans="1:8" x14ac:dyDescent="0.25">
      <c r="D2546">
        <v>1467</v>
      </c>
      <c r="E2546" t="s">
        <v>290</v>
      </c>
      <c r="F2546" s="9">
        <v>0</v>
      </c>
      <c r="G2546" s="9">
        <v>0</v>
      </c>
      <c r="H2546" s="19">
        <f t="shared" si="670"/>
        <v>0</v>
      </c>
    </row>
    <row r="2547" spans="1:8" x14ac:dyDescent="0.25">
      <c r="D2547">
        <v>1468</v>
      </c>
      <c r="E2547" t="s">
        <v>291</v>
      </c>
      <c r="F2547" s="9">
        <v>0</v>
      </c>
      <c r="G2547" s="9">
        <v>0</v>
      </c>
      <c r="H2547" s="19">
        <f t="shared" si="670"/>
        <v>0</v>
      </c>
    </row>
    <row r="2548" spans="1:8" x14ac:dyDescent="0.25">
      <c r="D2548">
        <v>1469</v>
      </c>
      <c r="E2548" t="s">
        <v>292</v>
      </c>
      <c r="F2548" s="9">
        <v>0</v>
      </c>
      <c r="G2548" s="9">
        <v>0</v>
      </c>
      <c r="H2548" s="19">
        <f t="shared" si="670"/>
        <v>0</v>
      </c>
    </row>
    <row r="2549" spans="1:8" x14ac:dyDescent="0.25">
      <c r="F2549" s="9"/>
      <c r="G2549" s="9"/>
      <c r="H2549" s="19"/>
    </row>
    <row r="2550" spans="1:8" x14ac:dyDescent="0.25">
      <c r="F2550" s="9"/>
      <c r="G2550" s="9"/>
      <c r="H2550" s="19"/>
    </row>
    <row r="2551" spans="1:8" ht="21" x14ac:dyDescent="0.35">
      <c r="A2551" s="55">
        <v>2</v>
      </c>
      <c r="B2551" s="55"/>
      <c r="C2551" s="55"/>
      <c r="D2551" s="55"/>
      <c r="E2551" s="55" t="s">
        <v>293</v>
      </c>
      <c r="F2551" s="56">
        <f t="shared" ref="F2551:G2551" si="671">F2553+F2563+F2573+F2583+F2595+F2603+F2614+F2621+F2624+F2628+F2631+F2634+F2637+F2640+F2643+F2646</f>
        <v>5011865.05</v>
      </c>
      <c r="G2551" s="56">
        <f t="shared" si="671"/>
        <v>5092474.78</v>
      </c>
      <c r="H2551" s="76">
        <f t="shared" ref="H2551:H2561" si="672">F2551-G2551</f>
        <v>-80609.730000000447</v>
      </c>
    </row>
    <row r="2552" spans="1:8" x14ac:dyDescent="0.25">
      <c r="A2552" s="2"/>
      <c r="B2552" s="57">
        <v>20</v>
      </c>
      <c r="C2552" s="57"/>
      <c r="D2552" s="57"/>
      <c r="E2552" s="57" t="s">
        <v>294</v>
      </c>
      <c r="F2552" s="58">
        <f t="shared" ref="F2552:G2552" si="673">F2553+F2563+F2573+F2583+F2595+F2603+F2614</f>
        <v>3495201.54</v>
      </c>
      <c r="G2552" s="58">
        <f t="shared" si="673"/>
        <v>3674228.8800000004</v>
      </c>
      <c r="H2552" s="77">
        <f t="shared" si="672"/>
        <v>-179027.34000000032</v>
      </c>
    </row>
    <row r="2553" spans="1:8" x14ac:dyDescent="0.25">
      <c r="C2553" s="59">
        <v>200</v>
      </c>
      <c r="D2553" s="59"/>
      <c r="E2553" s="59" t="s">
        <v>295</v>
      </c>
      <c r="F2553" s="60">
        <f t="shared" ref="F2553:G2553" si="674">F2554+F2555+F2556+F2557+F2558+F2559+F2560+F2561</f>
        <v>103015.62000000001</v>
      </c>
      <c r="G2553" s="60">
        <f t="shared" si="674"/>
        <v>97190.07</v>
      </c>
      <c r="H2553" s="78">
        <f t="shared" si="672"/>
        <v>5825.5500000000029</v>
      </c>
    </row>
    <row r="2554" spans="1:8" x14ac:dyDescent="0.25">
      <c r="D2554">
        <v>2000</v>
      </c>
      <c r="E2554" t="s">
        <v>296</v>
      </c>
      <c r="F2554" s="9">
        <v>1300.05</v>
      </c>
      <c r="G2554" s="9">
        <v>0.05</v>
      </c>
      <c r="H2554" s="19">
        <f t="shared" si="672"/>
        <v>1300</v>
      </c>
    </row>
    <row r="2555" spans="1:8" x14ac:dyDescent="0.25">
      <c r="D2555">
        <v>2001</v>
      </c>
      <c r="E2555" t="s">
        <v>204</v>
      </c>
      <c r="F2555" s="9">
        <v>0</v>
      </c>
      <c r="G2555" s="9">
        <v>0</v>
      </c>
      <c r="H2555" s="19">
        <f t="shared" si="672"/>
        <v>0</v>
      </c>
    </row>
    <row r="2556" spans="1:8" x14ac:dyDescent="0.25">
      <c r="D2556">
        <v>2002</v>
      </c>
      <c r="E2556" t="s">
        <v>297</v>
      </c>
      <c r="F2556" s="9">
        <v>0</v>
      </c>
      <c r="G2556" s="9">
        <v>0</v>
      </c>
      <c r="H2556" s="19">
        <f t="shared" si="672"/>
        <v>0</v>
      </c>
    </row>
    <row r="2557" spans="1:8" x14ac:dyDescent="0.25">
      <c r="D2557">
        <v>2003</v>
      </c>
      <c r="E2557" t="s">
        <v>298</v>
      </c>
      <c r="F2557" s="9">
        <v>0</v>
      </c>
      <c r="G2557" s="9">
        <v>0</v>
      </c>
      <c r="H2557" s="19">
        <f t="shared" si="672"/>
        <v>0</v>
      </c>
    </row>
    <row r="2558" spans="1:8" x14ac:dyDescent="0.25">
      <c r="D2558">
        <v>2004</v>
      </c>
      <c r="E2558" t="s">
        <v>299</v>
      </c>
      <c r="F2558" s="9">
        <v>0</v>
      </c>
      <c r="G2558" s="9">
        <v>0</v>
      </c>
      <c r="H2558" s="19">
        <f t="shared" si="672"/>
        <v>0</v>
      </c>
    </row>
    <row r="2559" spans="1:8" x14ac:dyDescent="0.25">
      <c r="D2559">
        <v>2005</v>
      </c>
      <c r="E2559" t="s">
        <v>208</v>
      </c>
      <c r="F2559" s="9">
        <v>101715.57</v>
      </c>
      <c r="G2559" s="9">
        <v>97190.02</v>
      </c>
      <c r="H2559" s="19">
        <f t="shared" si="672"/>
        <v>4525.5500000000029</v>
      </c>
    </row>
    <row r="2560" spans="1:8" x14ac:dyDescent="0.25">
      <c r="D2560">
        <v>2006</v>
      </c>
      <c r="E2560" t="s">
        <v>300</v>
      </c>
      <c r="F2560" s="9">
        <v>0</v>
      </c>
      <c r="G2560" s="9">
        <v>0</v>
      </c>
      <c r="H2560" s="19">
        <f t="shared" si="672"/>
        <v>0</v>
      </c>
    </row>
    <row r="2561" spans="3:8" x14ac:dyDescent="0.25">
      <c r="D2561">
        <v>2009</v>
      </c>
      <c r="E2561" t="s">
        <v>301</v>
      </c>
      <c r="F2561" s="9">
        <v>0</v>
      </c>
      <c r="G2561" s="9">
        <v>0</v>
      </c>
      <c r="H2561" s="19">
        <f t="shared" si="672"/>
        <v>0</v>
      </c>
    </row>
    <row r="2562" spans="3:8" x14ac:dyDescent="0.25">
      <c r="F2562" s="9"/>
      <c r="G2562" s="9"/>
      <c r="H2562" s="19"/>
    </row>
    <row r="2563" spans="3:8" x14ac:dyDescent="0.25">
      <c r="C2563" s="59">
        <v>201</v>
      </c>
      <c r="D2563" s="59"/>
      <c r="E2563" s="59" t="s">
        <v>302</v>
      </c>
      <c r="F2563" s="60">
        <f t="shared" ref="F2563:G2563" si="675">F2564+F2565+F2566+F2567+F2568+F2569+F2570+F2571</f>
        <v>1214136.27</v>
      </c>
      <c r="G2563" s="60">
        <f t="shared" si="675"/>
        <v>1264473.8700000001</v>
      </c>
      <c r="H2563" s="78">
        <f t="shared" ref="H2563:H2571" si="676">F2563-G2563</f>
        <v>-50337.600000000093</v>
      </c>
    </row>
    <row r="2564" spans="3:8" x14ac:dyDescent="0.25">
      <c r="D2564">
        <v>2010</v>
      </c>
      <c r="E2564" t="s">
        <v>303</v>
      </c>
      <c r="F2564" s="9">
        <v>1214173.47</v>
      </c>
      <c r="G2564" s="9">
        <v>1264511.07</v>
      </c>
      <c r="H2564" s="19">
        <f t="shared" si="676"/>
        <v>-50337.600000000093</v>
      </c>
    </row>
    <row r="2565" spans="3:8" x14ac:dyDescent="0.25">
      <c r="D2565">
        <v>2011</v>
      </c>
      <c r="E2565" t="s">
        <v>304</v>
      </c>
      <c r="F2565" s="9">
        <v>-37.200000000000003</v>
      </c>
      <c r="G2565" s="9">
        <v>-37.200000000000003</v>
      </c>
      <c r="H2565" s="19">
        <f t="shared" si="676"/>
        <v>0</v>
      </c>
    </row>
    <row r="2566" spans="3:8" x14ac:dyDescent="0.25">
      <c r="D2566">
        <v>2012</v>
      </c>
      <c r="E2566" t="s">
        <v>305</v>
      </c>
      <c r="F2566" s="9">
        <v>0</v>
      </c>
      <c r="G2566" s="9">
        <v>0</v>
      </c>
      <c r="H2566" s="19">
        <f t="shared" si="676"/>
        <v>0</v>
      </c>
    </row>
    <row r="2567" spans="3:8" x14ac:dyDescent="0.25">
      <c r="D2567">
        <v>2013</v>
      </c>
      <c r="E2567" t="s">
        <v>306</v>
      </c>
      <c r="F2567" s="9">
        <v>0</v>
      </c>
      <c r="G2567" s="9">
        <v>0</v>
      </c>
      <c r="H2567" s="19">
        <f t="shared" si="676"/>
        <v>0</v>
      </c>
    </row>
    <row r="2568" spans="3:8" x14ac:dyDescent="0.25">
      <c r="D2568">
        <v>2014</v>
      </c>
      <c r="E2568" t="s">
        <v>307</v>
      </c>
      <c r="F2568" s="9">
        <v>0</v>
      </c>
      <c r="G2568" s="9">
        <v>0</v>
      </c>
      <c r="H2568" s="19">
        <f t="shared" si="676"/>
        <v>0</v>
      </c>
    </row>
    <row r="2569" spans="3:8" x14ac:dyDescent="0.25">
      <c r="D2569">
        <v>2015</v>
      </c>
      <c r="E2569" t="s">
        <v>308</v>
      </c>
      <c r="F2569" s="9">
        <v>0</v>
      </c>
      <c r="G2569" s="9">
        <v>0</v>
      </c>
      <c r="H2569" s="19">
        <f t="shared" si="676"/>
        <v>0</v>
      </c>
    </row>
    <row r="2570" spans="3:8" x14ac:dyDescent="0.25">
      <c r="D2570">
        <v>2016</v>
      </c>
      <c r="E2570" t="s">
        <v>309</v>
      </c>
      <c r="F2570" s="9">
        <v>0</v>
      </c>
      <c r="G2570" s="9">
        <v>0</v>
      </c>
      <c r="H2570" s="19">
        <f t="shared" si="676"/>
        <v>0</v>
      </c>
    </row>
    <row r="2571" spans="3:8" x14ac:dyDescent="0.25">
      <c r="D2571">
        <v>2019</v>
      </c>
      <c r="E2571" t="s">
        <v>310</v>
      </c>
      <c r="F2571" s="9">
        <v>0</v>
      </c>
      <c r="G2571" s="9">
        <v>0</v>
      </c>
      <c r="H2571" s="19">
        <f t="shared" si="676"/>
        <v>0</v>
      </c>
    </row>
    <row r="2572" spans="3:8" x14ac:dyDescent="0.25">
      <c r="F2572" s="9"/>
      <c r="G2572" s="9"/>
      <c r="H2572" s="19"/>
    </row>
    <row r="2573" spans="3:8" x14ac:dyDescent="0.25">
      <c r="C2573" s="59">
        <v>204</v>
      </c>
      <c r="D2573" s="59"/>
      <c r="E2573" s="59" t="s">
        <v>311</v>
      </c>
      <c r="F2573" s="60">
        <f t="shared" ref="F2573:G2573" si="677">F2574+F2575+F2576+F2577+F2578+F2579+F2580+F2581</f>
        <v>383002.79</v>
      </c>
      <c r="G2573" s="60">
        <f t="shared" si="677"/>
        <v>496682.2</v>
      </c>
      <c r="H2573" s="78">
        <f t="shared" ref="H2573:H2581" si="678">F2573-G2573</f>
        <v>-113679.41000000003</v>
      </c>
    </row>
    <row r="2574" spans="3:8" x14ac:dyDescent="0.25">
      <c r="D2574">
        <v>2040</v>
      </c>
      <c r="E2574" t="s">
        <v>3</v>
      </c>
      <c r="F2574" s="9">
        <v>0</v>
      </c>
      <c r="G2574" s="9">
        <v>0</v>
      </c>
      <c r="H2574" s="19">
        <f t="shared" si="678"/>
        <v>0</v>
      </c>
    </row>
    <row r="2575" spans="3:8" x14ac:dyDescent="0.25">
      <c r="D2575">
        <v>2041</v>
      </c>
      <c r="E2575" t="s">
        <v>312</v>
      </c>
      <c r="F2575" s="9">
        <v>383002.79</v>
      </c>
      <c r="G2575" s="9">
        <v>496682.2</v>
      </c>
      <c r="H2575" s="19">
        <f t="shared" si="678"/>
        <v>-113679.41000000003</v>
      </c>
    </row>
    <row r="2576" spans="3:8" x14ac:dyDescent="0.25">
      <c r="D2576">
        <v>2042</v>
      </c>
      <c r="E2576" t="s">
        <v>218</v>
      </c>
      <c r="F2576" s="9">
        <v>0</v>
      </c>
      <c r="G2576" s="9">
        <v>0</v>
      </c>
      <c r="H2576" s="19">
        <f t="shared" si="678"/>
        <v>0</v>
      </c>
    </row>
    <row r="2577" spans="3:8" x14ac:dyDescent="0.25">
      <c r="D2577">
        <v>2043</v>
      </c>
      <c r="E2577" t="s">
        <v>219</v>
      </c>
      <c r="F2577" s="9">
        <v>0</v>
      </c>
      <c r="G2577" s="9">
        <v>0</v>
      </c>
      <c r="H2577" s="19">
        <f t="shared" si="678"/>
        <v>0</v>
      </c>
    </row>
    <row r="2578" spans="3:8" x14ac:dyDescent="0.25">
      <c r="D2578">
        <v>2044</v>
      </c>
      <c r="E2578" t="s">
        <v>313</v>
      </c>
      <c r="F2578" s="9">
        <v>0</v>
      </c>
      <c r="G2578" s="9">
        <v>0</v>
      </c>
      <c r="H2578" s="19">
        <f t="shared" si="678"/>
        <v>0</v>
      </c>
    </row>
    <row r="2579" spans="3:8" x14ac:dyDescent="0.25">
      <c r="D2579">
        <v>2045</v>
      </c>
      <c r="E2579" t="s">
        <v>221</v>
      </c>
      <c r="F2579" s="9">
        <v>0</v>
      </c>
      <c r="G2579" s="9">
        <v>0</v>
      </c>
      <c r="H2579" s="19">
        <f t="shared" si="678"/>
        <v>0</v>
      </c>
    </row>
    <row r="2580" spans="3:8" x14ac:dyDescent="0.25">
      <c r="D2580">
        <v>2046</v>
      </c>
      <c r="E2580" t="s">
        <v>314</v>
      </c>
      <c r="F2580" s="9">
        <v>0</v>
      </c>
      <c r="G2580" s="9">
        <v>0</v>
      </c>
      <c r="H2580" s="19">
        <f t="shared" si="678"/>
        <v>0</v>
      </c>
    </row>
    <row r="2581" spans="3:8" x14ac:dyDescent="0.25">
      <c r="D2581">
        <v>2049</v>
      </c>
      <c r="E2581" t="s">
        <v>315</v>
      </c>
      <c r="F2581" s="9">
        <v>0</v>
      </c>
      <c r="G2581" s="9">
        <v>0</v>
      </c>
      <c r="H2581" s="19">
        <f t="shared" si="678"/>
        <v>0</v>
      </c>
    </row>
    <row r="2582" spans="3:8" x14ac:dyDescent="0.25">
      <c r="F2582" s="9"/>
      <c r="G2582" s="9"/>
      <c r="H2582" s="19"/>
    </row>
    <row r="2583" spans="3:8" x14ac:dyDescent="0.25">
      <c r="C2583" s="59">
        <v>205</v>
      </c>
      <c r="D2583" s="59"/>
      <c r="E2583" s="59" t="s">
        <v>316</v>
      </c>
      <c r="F2583" s="60">
        <f t="shared" ref="F2583:G2583" si="679">F2584+F2585+F2586+F2587+F2588+F2589+F2590+F2591+F2592+F2593</f>
        <v>0</v>
      </c>
      <c r="G2583" s="60">
        <f t="shared" si="679"/>
        <v>0</v>
      </c>
      <c r="H2583" s="78">
        <f t="shared" ref="H2583:H2593" si="680">F2583-G2583</f>
        <v>0</v>
      </c>
    </row>
    <row r="2584" spans="3:8" x14ac:dyDescent="0.25">
      <c r="D2584">
        <v>2050</v>
      </c>
      <c r="E2584" t="s">
        <v>317</v>
      </c>
      <c r="F2584" s="9">
        <v>0</v>
      </c>
      <c r="G2584" s="9">
        <v>0</v>
      </c>
      <c r="H2584" s="19">
        <f t="shared" si="680"/>
        <v>0</v>
      </c>
    </row>
    <row r="2585" spans="3:8" x14ac:dyDescent="0.25">
      <c r="D2585">
        <v>2051</v>
      </c>
      <c r="E2585" t="s">
        <v>318</v>
      </c>
      <c r="F2585" s="9">
        <v>0</v>
      </c>
      <c r="G2585" s="9">
        <v>0</v>
      </c>
      <c r="H2585" s="19">
        <f t="shared" si="680"/>
        <v>0</v>
      </c>
    </row>
    <row r="2586" spans="3:8" x14ac:dyDescent="0.25">
      <c r="D2586">
        <v>2052</v>
      </c>
      <c r="E2586" t="s">
        <v>319</v>
      </c>
      <c r="F2586" s="9">
        <v>0</v>
      </c>
      <c r="G2586" s="9">
        <v>0</v>
      </c>
      <c r="H2586" s="19">
        <f t="shared" si="680"/>
        <v>0</v>
      </c>
    </row>
    <row r="2587" spans="3:8" x14ac:dyDescent="0.25">
      <c r="D2587">
        <v>2053</v>
      </c>
      <c r="E2587" t="s">
        <v>320</v>
      </c>
      <c r="F2587" s="9">
        <v>0</v>
      </c>
      <c r="G2587" s="9">
        <v>0</v>
      </c>
      <c r="H2587" s="19">
        <f t="shared" si="680"/>
        <v>0</v>
      </c>
    </row>
    <row r="2588" spans="3:8" x14ac:dyDescent="0.25">
      <c r="D2588">
        <v>2054</v>
      </c>
      <c r="E2588" t="s">
        <v>321</v>
      </c>
      <c r="F2588" s="9">
        <v>0</v>
      </c>
      <c r="G2588" s="9">
        <v>0</v>
      </c>
      <c r="H2588" s="19">
        <f t="shared" si="680"/>
        <v>0</v>
      </c>
    </row>
    <row r="2589" spans="3:8" x14ac:dyDescent="0.25">
      <c r="D2589">
        <v>2055</v>
      </c>
      <c r="E2589" t="s">
        <v>322</v>
      </c>
      <c r="F2589" s="9">
        <v>0</v>
      </c>
      <c r="G2589" s="9">
        <v>0</v>
      </c>
      <c r="H2589" s="19">
        <f t="shared" si="680"/>
        <v>0</v>
      </c>
    </row>
    <row r="2590" spans="3:8" x14ac:dyDescent="0.25">
      <c r="D2590">
        <v>2056</v>
      </c>
      <c r="E2590" t="s">
        <v>323</v>
      </c>
      <c r="F2590" s="9">
        <v>0</v>
      </c>
      <c r="G2590" s="9">
        <v>0</v>
      </c>
      <c r="H2590" s="19">
        <f t="shared" si="680"/>
        <v>0</v>
      </c>
    </row>
    <row r="2591" spans="3:8" x14ac:dyDescent="0.25">
      <c r="D2591">
        <v>2057</v>
      </c>
      <c r="E2591" t="s">
        <v>324</v>
      </c>
      <c r="F2591" s="9">
        <v>0</v>
      </c>
      <c r="G2591" s="9">
        <v>0</v>
      </c>
      <c r="H2591" s="19">
        <f t="shared" si="680"/>
        <v>0</v>
      </c>
    </row>
    <row r="2592" spans="3:8" x14ac:dyDescent="0.25">
      <c r="D2592">
        <v>2058</v>
      </c>
      <c r="E2592" t="s">
        <v>325</v>
      </c>
      <c r="F2592" s="9">
        <v>0</v>
      </c>
      <c r="G2592" s="9">
        <v>0</v>
      </c>
      <c r="H2592" s="19">
        <f t="shared" si="680"/>
        <v>0</v>
      </c>
    </row>
    <row r="2593" spans="3:8" x14ac:dyDescent="0.25">
      <c r="D2593">
        <v>2059</v>
      </c>
      <c r="E2593" t="s">
        <v>326</v>
      </c>
      <c r="F2593" s="9">
        <v>0</v>
      </c>
      <c r="G2593" s="9">
        <v>0</v>
      </c>
      <c r="H2593" s="19">
        <f t="shared" si="680"/>
        <v>0</v>
      </c>
    </row>
    <row r="2594" spans="3:8" x14ac:dyDescent="0.25">
      <c r="F2594" s="9"/>
      <c r="G2594" s="9"/>
      <c r="H2594" s="19"/>
    </row>
    <row r="2595" spans="3:8" x14ac:dyDescent="0.25">
      <c r="C2595" s="59">
        <v>206</v>
      </c>
      <c r="D2595" s="59"/>
      <c r="E2595" s="59" t="s">
        <v>327</v>
      </c>
      <c r="F2595" s="60">
        <f t="shared" ref="F2595:G2595" si="681">F2596+F2597+F2598+F2599+F2600+F2601</f>
        <v>1776635.35</v>
      </c>
      <c r="G2595" s="60">
        <f t="shared" si="681"/>
        <v>1797463.35</v>
      </c>
      <c r="H2595" s="78">
        <f t="shared" ref="H2595:H2601" si="682">F2595-G2595</f>
        <v>-20828</v>
      </c>
    </row>
    <row r="2596" spans="3:8" x14ac:dyDescent="0.25">
      <c r="D2596">
        <v>2060</v>
      </c>
      <c r="E2596" t="s">
        <v>328</v>
      </c>
      <c r="F2596" s="9">
        <v>0</v>
      </c>
      <c r="G2596" s="9">
        <v>0</v>
      </c>
      <c r="H2596" s="19">
        <f t="shared" si="682"/>
        <v>0</v>
      </c>
    </row>
    <row r="2597" spans="3:8" x14ac:dyDescent="0.25">
      <c r="D2597">
        <v>2062</v>
      </c>
      <c r="E2597" t="s">
        <v>329</v>
      </c>
      <c r="F2597" s="9">
        <v>0</v>
      </c>
      <c r="G2597" s="9">
        <v>0</v>
      </c>
      <c r="H2597" s="19">
        <f t="shared" si="682"/>
        <v>0</v>
      </c>
    </row>
    <row r="2598" spans="3:8" x14ac:dyDescent="0.25">
      <c r="D2598">
        <v>2063</v>
      </c>
      <c r="E2598" t="s">
        <v>330</v>
      </c>
      <c r="F2598" s="9">
        <v>0</v>
      </c>
      <c r="G2598" s="9">
        <v>0</v>
      </c>
      <c r="H2598" s="19">
        <f t="shared" si="682"/>
        <v>0</v>
      </c>
    </row>
    <row r="2599" spans="3:8" x14ac:dyDescent="0.25">
      <c r="D2599">
        <v>2064</v>
      </c>
      <c r="E2599" t="s">
        <v>331</v>
      </c>
      <c r="F2599" s="9">
        <v>1776635.35</v>
      </c>
      <c r="G2599" s="9">
        <v>1797463.35</v>
      </c>
      <c r="H2599" s="19">
        <f t="shared" si="682"/>
        <v>-20828</v>
      </c>
    </row>
    <row r="2600" spans="3:8" x14ac:dyDescent="0.25">
      <c r="D2600">
        <v>2067</v>
      </c>
      <c r="E2600" t="s">
        <v>332</v>
      </c>
      <c r="F2600" s="9">
        <v>0</v>
      </c>
      <c r="G2600" s="9">
        <v>0</v>
      </c>
      <c r="H2600" s="19">
        <f t="shared" si="682"/>
        <v>0</v>
      </c>
    </row>
    <row r="2601" spans="3:8" x14ac:dyDescent="0.25">
      <c r="D2601">
        <v>2069</v>
      </c>
      <c r="E2601" t="s">
        <v>333</v>
      </c>
      <c r="F2601" s="9">
        <v>0</v>
      </c>
      <c r="G2601" s="9">
        <v>0</v>
      </c>
      <c r="H2601" s="19">
        <f t="shared" si="682"/>
        <v>0</v>
      </c>
    </row>
    <row r="2602" spans="3:8" x14ac:dyDescent="0.25">
      <c r="F2602" s="9"/>
      <c r="G2602" s="9"/>
      <c r="H2602" s="19"/>
    </row>
    <row r="2603" spans="3:8" x14ac:dyDescent="0.25">
      <c r="C2603" s="59">
        <v>208</v>
      </c>
      <c r="D2603" s="59"/>
      <c r="E2603" s="59" t="s">
        <v>334</v>
      </c>
      <c r="F2603" s="60">
        <f t="shared" ref="F2603:G2603" si="683">F2604+F2605+F2606+F2607+F2608+F2609+F2610+F2611+F2612</f>
        <v>0</v>
      </c>
      <c r="G2603" s="60">
        <f t="shared" si="683"/>
        <v>0</v>
      </c>
      <c r="H2603" s="78">
        <f t="shared" ref="H2603:H2612" si="684">F2603-G2603</f>
        <v>0</v>
      </c>
    </row>
    <row r="2604" spans="3:8" x14ac:dyDescent="0.25">
      <c r="D2604">
        <v>2081</v>
      </c>
      <c r="E2604" t="s">
        <v>335</v>
      </c>
      <c r="F2604" s="9">
        <v>0</v>
      </c>
      <c r="G2604" s="9">
        <v>0</v>
      </c>
      <c r="H2604" s="19">
        <f t="shared" si="684"/>
        <v>0</v>
      </c>
    </row>
    <row r="2605" spans="3:8" x14ac:dyDescent="0.25">
      <c r="D2605">
        <v>2082</v>
      </c>
      <c r="E2605" t="s">
        <v>336</v>
      </c>
      <c r="F2605" s="9">
        <v>0</v>
      </c>
      <c r="G2605" s="9">
        <v>0</v>
      </c>
      <c r="H2605" s="19">
        <f t="shared" si="684"/>
        <v>0</v>
      </c>
    </row>
    <row r="2606" spans="3:8" x14ac:dyDescent="0.25">
      <c r="D2606">
        <v>2083</v>
      </c>
      <c r="E2606" t="s">
        <v>337</v>
      </c>
      <c r="F2606" s="9">
        <v>0</v>
      </c>
      <c r="G2606" s="9">
        <v>0</v>
      </c>
      <c r="H2606" s="19">
        <f t="shared" si="684"/>
        <v>0</v>
      </c>
    </row>
    <row r="2607" spans="3:8" x14ac:dyDescent="0.25">
      <c r="D2607">
        <v>2084</v>
      </c>
      <c r="E2607" t="s">
        <v>338</v>
      </c>
      <c r="F2607" s="9">
        <v>0</v>
      </c>
      <c r="G2607" s="9">
        <v>0</v>
      </c>
      <c r="H2607" s="19">
        <f t="shared" si="684"/>
        <v>0</v>
      </c>
    </row>
    <row r="2608" spans="3:8" x14ac:dyDescent="0.25">
      <c r="D2608">
        <v>2085</v>
      </c>
      <c r="E2608" t="s">
        <v>339</v>
      </c>
      <c r="F2608" s="9">
        <v>0</v>
      </c>
      <c r="G2608" s="9">
        <v>0</v>
      </c>
      <c r="H2608" s="19">
        <f t="shared" si="684"/>
        <v>0</v>
      </c>
    </row>
    <row r="2609" spans="2:8" x14ac:dyDescent="0.25">
      <c r="D2609">
        <v>2086</v>
      </c>
      <c r="E2609" t="s">
        <v>340</v>
      </c>
      <c r="F2609" s="9">
        <v>0</v>
      </c>
      <c r="G2609" s="9">
        <v>0</v>
      </c>
      <c r="H2609" s="19">
        <f t="shared" si="684"/>
        <v>0</v>
      </c>
    </row>
    <row r="2610" spans="2:8" x14ac:dyDescent="0.25">
      <c r="D2610">
        <v>2087</v>
      </c>
      <c r="E2610" t="s">
        <v>341</v>
      </c>
      <c r="F2610" s="9">
        <v>0</v>
      </c>
      <c r="G2610" s="9">
        <v>0</v>
      </c>
      <c r="H2610" s="19">
        <f t="shared" si="684"/>
        <v>0</v>
      </c>
    </row>
    <row r="2611" spans="2:8" x14ac:dyDescent="0.25">
      <c r="D2611">
        <v>2088</v>
      </c>
      <c r="E2611" t="s">
        <v>342</v>
      </c>
      <c r="F2611" s="9">
        <v>0</v>
      </c>
      <c r="G2611" s="9">
        <v>0</v>
      </c>
      <c r="H2611" s="19">
        <f t="shared" si="684"/>
        <v>0</v>
      </c>
    </row>
    <row r="2612" spans="2:8" x14ac:dyDescent="0.25">
      <c r="D2612">
        <v>2089</v>
      </c>
      <c r="E2612" t="s">
        <v>343</v>
      </c>
      <c r="F2612" s="9">
        <v>0</v>
      </c>
      <c r="G2612" s="9">
        <v>0</v>
      </c>
      <c r="H2612" s="19">
        <f t="shared" si="684"/>
        <v>0</v>
      </c>
    </row>
    <row r="2613" spans="2:8" x14ac:dyDescent="0.25">
      <c r="F2613" s="9"/>
      <c r="G2613" s="9"/>
      <c r="H2613" s="19"/>
    </row>
    <row r="2614" spans="2:8" x14ac:dyDescent="0.25">
      <c r="C2614" s="59">
        <v>209</v>
      </c>
      <c r="D2614" s="59"/>
      <c r="E2614" s="59" t="s">
        <v>344</v>
      </c>
      <c r="F2614" s="60">
        <f t="shared" ref="F2614:G2614" si="685">F2615+F2616+F2617+F2618</f>
        <v>18411.509999999998</v>
      </c>
      <c r="G2614" s="60">
        <f t="shared" si="685"/>
        <v>18419.39</v>
      </c>
      <c r="H2614" s="78">
        <f t="shared" ref="H2614:H2618" si="686">F2614-G2614</f>
        <v>-7.8800000000010186</v>
      </c>
    </row>
    <row r="2615" spans="2:8" x14ac:dyDescent="0.25">
      <c r="D2615">
        <v>2090</v>
      </c>
      <c r="E2615" t="s">
        <v>344</v>
      </c>
      <c r="F2615" s="9">
        <v>0</v>
      </c>
      <c r="G2615" s="9">
        <v>0</v>
      </c>
      <c r="H2615" s="19">
        <f t="shared" si="686"/>
        <v>0</v>
      </c>
    </row>
    <row r="2616" spans="2:8" x14ac:dyDescent="0.25">
      <c r="D2616">
        <v>2091</v>
      </c>
      <c r="E2616" t="s">
        <v>345</v>
      </c>
      <c r="F2616" s="9">
        <v>18411.509999999998</v>
      </c>
      <c r="G2616" s="9">
        <v>18419.39</v>
      </c>
      <c r="H2616" s="19">
        <f t="shared" si="686"/>
        <v>-7.8800000000010186</v>
      </c>
    </row>
    <row r="2617" spans="2:8" x14ac:dyDescent="0.25">
      <c r="D2617">
        <v>2092</v>
      </c>
      <c r="E2617" t="s">
        <v>346</v>
      </c>
      <c r="F2617" s="9">
        <v>0</v>
      </c>
      <c r="G2617" s="9">
        <v>0</v>
      </c>
      <c r="H2617" s="19">
        <f t="shared" si="686"/>
        <v>0</v>
      </c>
    </row>
    <row r="2618" spans="2:8" x14ac:dyDescent="0.25">
      <c r="D2618">
        <v>2093</v>
      </c>
      <c r="E2618" t="s">
        <v>347</v>
      </c>
      <c r="F2618" s="9">
        <v>0</v>
      </c>
      <c r="G2618" s="9">
        <v>0</v>
      </c>
      <c r="H2618" s="19">
        <f t="shared" si="686"/>
        <v>0</v>
      </c>
    </row>
    <row r="2619" spans="2:8" x14ac:dyDescent="0.25">
      <c r="F2619" s="9"/>
      <c r="G2619" s="9"/>
      <c r="H2619" s="19"/>
    </row>
    <row r="2620" spans="2:8" x14ac:dyDescent="0.25">
      <c r="B2620" s="57">
        <v>29</v>
      </c>
      <c r="C2620" s="57"/>
      <c r="D2620" s="57"/>
      <c r="E2620" s="57" t="s">
        <v>348</v>
      </c>
      <c r="F2620" s="58">
        <f t="shared" ref="F2620:G2620" si="687">F2621+F2624+F2628+F2631+F2634+F2637+F2640+F2643+F2646</f>
        <v>1516663.5100000002</v>
      </c>
      <c r="G2620" s="58">
        <f t="shared" si="687"/>
        <v>1418245.9000000001</v>
      </c>
      <c r="H2620" s="77">
        <f t="shared" ref="H2620:H2622" si="688">F2620-G2620</f>
        <v>98417.610000000102</v>
      </c>
    </row>
    <row r="2621" spans="2:8" x14ac:dyDescent="0.25">
      <c r="C2621" s="59">
        <v>290</v>
      </c>
      <c r="D2621" s="59"/>
      <c r="E2621" s="59" t="s">
        <v>349</v>
      </c>
      <c r="F2621" s="60">
        <f t="shared" ref="F2621:G2621" si="689">F2622</f>
        <v>616889.31000000006</v>
      </c>
      <c r="G2621" s="60">
        <f t="shared" si="689"/>
        <v>524142</v>
      </c>
      <c r="H2621" s="78">
        <f t="shared" si="688"/>
        <v>92747.310000000056</v>
      </c>
    </row>
    <row r="2622" spans="2:8" x14ac:dyDescent="0.25">
      <c r="D2622">
        <v>2900</v>
      </c>
      <c r="E2622" t="s">
        <v>349</v>
      </c>
      <c r="F2622" s="9">
        <v>616889.31000000006</v>
      </c>
      <c r="G2622" s="9">
        <v>524142</v>
      </c>
      <c r="H2622" s="19">
        <f t="shared" si="688"/>
        <v>92747.310000000056</v>
      </c>
    </row>
    <row r="2623" spans="2:8" x14ac:dyDescent="0.25">
      <c r="F2623" s="9"/>
      <c r="G2623" s="9"/>
      <c r="H2623" s="19"/>
    </row>
    <row r="2624" spans="2:8" x14ac:dyDescent="0.25">
      <c r="C2624" s="59">
        <v>291</v>
      </c>
      <c r="D2624" s="59"/>
      <c r="E2624" s="59" t="s">
        <v>350</v>
      </c>
      <c r="F2624" s="60">
        <f t="shared" ref="F2624:G2624" si="690">F2625+F2626</f>
        <v>0</v>
      </c>
      <c r="G2624" s="60">
        <f t="shared" si="690"/>
        <v>0</v>
      </c>
      <c r="H2624" s="78">
        <f t="shared" ref="H2624:H2626" si="691">F2624-G2624</f>
        <v>0</v>
      </c>
    </row>
    <row r="2625" spans="3:8" x14ac:dyDescent="0.25">
      <c r="D2625">
        <v>2910</v>
      </c>
      <c r="E2625" t="s">
        <v>350</v>
      </c>
      <c r="F2625" s="9">
        <v>0</v>
      </c>
      <c r="G2625" s="9">
        <v>0</v>
      </c>
      <c r="H2625" s="19">
        <f t="shared" si="691"/>
        <v>0</v>
      </c>
    </row>
    <row r="2626" spans="3:8" x14ac:dyDescent="0.25">
      <c r="D2626">
        <v>2911</v>
      </c>
      <c r="E2626" t="s">
        <v>351</v>
      </c>
      <c r="F2626" s="9">
        <v>0</v>
      </c>
      <c r="G2626" s="9">
        <v>0</v>
      </c>
      <c r="H2626" s="19">
        <f t="shared" si="691"/>
        <v>0</v>
      </c>
    </row>
    <row r="2627" spans="3:8" x14ac:dyDescent="0.25">
      <c r="F2627" s="9"/>
      <c r="G2627" s="9"/>
      <c r="H2627" s="19"/>
    </row>
    <row r="2628" spans="3:8" x14ac:dyDescent="0.25">
      <c r="C2628" s="59">
        <v>292</v>
      </c>
      <c r="D2628" s="59"/>
      <c r="E2628" s="59" t="s">
        <v>352</v>
      </c>
      <c r="F2628" s="60">
        <f t="shared" ref="F2628:G2628" si="692">F2629</f>
        <v>0</v>
      </c>
      <c r="G2628" s="60">
        <f t="shared" si="692"/>
        <v>0</v>
      </c>
      <c r="H2628" s="78">
        <f t="shared" ref="H2628:H2629" si="693">F2628-G2628</f>
        <v>0</v>
      </c>
    </row>
    <row r="2629" spans="3:8" x14ac:dyDescent="0.25">
      <c r="D2629">
        <v>2920</v>
      </c>
      <c r="E2629" t="s">
        <v>352</v>
      </c>
      <c r="F2629" s="9">
        <v>0</v>
      </c>
      <c r="G2629" s="9">
        <v>0</v>
      </c>
      <c r="H2629" s="19">
        <f t="shared" si="693"/>
        <v>0</v>
      </c>
    </row>
    <row r="2630" spans="3:8" x14ac:dyDescent="0.25">
      <c r="F2630" s="9"/>
      <c r="G2630" s="9"/>
      <c r="H2630" s="19"/>
    </row>
    <row r="2631" spans="3:8" x14ac:dyDescent="0.25">
      <c r="C2631" s="59">
        <v>293</v>
      </c>
      <c r="D2631" s="59"/>
      <c r="E2631" s="59" t="s">
        <v>353</v>
      </c>
      <c r="F2631" s="60">
        <f t="shared" ref="F2631:G2631" si="694">F2632</f>
        <v>0</v>
      </c>
      <c r="G2631" s="60">
        <f t="shared" si="694"/>
        <v>0</v>
      </c>
      <c r="H2631" s="78">
        <f t="shared" ref="H2631:H2632" si="695">F2631-G2631</f>
        <v>0</v>
      </c>
    </row>
    <row r="2632" spans="3:8" x14ac:dyDescent="0.25">
      <c r="D2632">
        <v>2930</v>
      </c>
      <c r="E2632" t="s">
        <v>353</v>
      </c>
      <c r="F2632" s="9">
        <v>0</v>
      </c>
      <c r="G2632" s="9">
        <v>0</v>
      </c>
      <c r="H2632" s="19">
        <f t="shared" si="695"/>
        <v>0</v>
      </c>
    </row>
    <row r="2633" spans="3:8" x14ac:dyDescent="0.25">
      <c r="F2633" s="9"/>
      <c r="G2633" s="9"/>
      <c r="H2633" s="19"/>
    </row>
    <row r="2634" spans="3:8" x14ac:dyDescent="0.25">
      <c r="C2634" s="59">
        <v>294</v>
      </c>
      <c r="D2634" s="59"/>
      <c r="E2634" s="59" t="s">
        <v>354</v>
      </c>
      <c r="F2634" s="60">
        <f t="shared" ref="F2634:G2634" si="696">F2635</f>
        <v>29578.3</v>
      </c>
      <c r="G2634" s="60">
        <f t="shared" si="696"/>
        <v>29578.3</v>
      </c>
      <c r="H2634" s="78">
        <f t="shared" ref="H2634:H2635" si="697">F2634-G2634</f>
        <v>0</v>
      </c>
    </row>
    <row r="2635" spans="3:8" x14ac:dyDescent="0.25">
      <c r="D2635">
        <v>2940</v>
      </c>
      <c r="E2635" t="s">
        <v>354</v>
      </c>
      <c r="F2635" s="9">
        <v>29578.3</v>
      </c>
      <c r="G2635" s="9">
        <v>29578.3</v>
      </c>
      <c r="H2635" s="19">
        <f t="shared" si="697"/>
        <v>0</v>
      </c>
    </row>
    <row r="2636" spans="3:8" x14ac:dyDescent="0.25">
      <c r="F2636" s="9"/>
      <c r="G2636" s="9"/>
      <c r="H2636" s="19"/>
    </row>
    <row r="2637" spans="3:8" x14ac:dyDescent="0.25">
      <c r="C2637" s="59">
        <v>295</v>
      </c>
      <c r="D2637" s="59"/>
      <c r="E2637" s="59" t="s">
        <v>355</v>
      </c>
      <c r="F2637" s="60">
        <f t="shared" ref="F2637:G2637" si="698">F2638</f>
        <v>0</v>
      </c>
      <c r="G2637" s="60">
        <f t="shared" si="698"/>
        <v>0</v>
      </c>
      <c r="H2637" s="78">
        <f t="shared" ref="H2637:H2638" si="699">F2637-G2637</f>
        <v>0</v>
      </c>
    </row>
    <row r="2638" spans="3:8" x14ac:dyDescent="0.25">
      <c r="D2638">
        <v>2950</v>
      </c>
      <c r="E2638" t="s">
        <v>355</v>
      </c>
      <c r="F2638" s="9">
        <v>0</v>
      </c>
      <c r="G2638" s="9">
        <v>0</v>
      </c>
      <c r="H2638" s="19">
        <f t="shared" si="699"/>
        <v>0</v>
      </c>
    </row>
    <row r="2639" spans="3:8" x14ac:dyDescent="0.25">
      <c r="F2639" s="9"/>
      <c r="G2639" s="9"/>
      <c r="H2639" s="19"/>
    </row>
    <row r="2640" spans="3:8" x14ac:dyDescent="0.25">
      <c r="C2640" s="59">
        <v>296</v>
      </c>
      <c r="D2640" s="59"/>
      <c r="E2640" s="59" t="s">
        <v>356</v>
      </c>
      <c r="F2640" s="60">
        <f t="shared" ref="F2640:G2640" si="700">F2641</f>
        <v>0</v>
      </c>
      <c r="G2640" s="60">
        <f t="shared" si="700"/>
        <v>591230</v>
      </c>
      <c r="H2640" s="78">
        <f t="shared" ref="H2640:H2641" si="701">F2640-G2640</f>
        <v>-591230</v>
      </c>
    </row>
    <row r="2641" spans="1:8" x14ac:dyDescent="0.25">
      <c r="D2641">
        <v>2960</v>
      </c>
      <c r="E2641" t="s">
        <v>356</v>
      </c>
      <c r="F2641" s="9">
        <v>0</v>
      </c>
      <c r="G2641" s="9">
        <v>591230</v>
      </c>
      <c r="H2641" s="19">
        <f t="shared" si="701"/>
        <v>-591230</v>
      </c>
    </row>
    <row r="2642" spans="1:8" x14ac:dyDescent="0.25">
      <c r="F2642" s="9"/>
      <c r="G2642" s="9"/>
      <c r="H2642" s="19"/>
    </row>
    <row r="2643" spans="1:8" x14ac:dyDescent="0.25">
      <c r="C2643" s="59">
        <v>298</v>
      </c>
      <c r="D2643" s="59"/>
      <c r="E2643" s="59" t="s">
        <v>357</v>
      </c>
      <c r="F2643" s="60">
        <f t="shared" ref="F2643:G2643" si="702">F2644</f>
        <v>0</v>
      </c>
      <c r="G2643" s="60">
        <f t="shared" si="702"/>
        <v>0</v>
      </c>
      <c r="H2643" s="78">
        <f t="shared" ref="H2643:H2644" si="703">F2643-G2643</f>
        <v>0</v>
      </c>
    </row>
    <row r="2644" spans="1:8" x14ac:dyDescent="0.25">
      <c r="D2644">
        <v>2980</v>
      </c>
      <c r="E2644" t="s">
        <v>357</v>
      </c>
      <c r="F2644" s="9">
        <v>0</v>
      </c>
      <c r="G2644" s="9">
        <v>0</v>
      </c>
      <c r="H2644" s="19">
        <f t="shared" si="703"/>
        <v>0</v>
      </c>
    </row>
    <row r="2645" spans="1:8" x14ac:dyDescent="0.25">
      <c r="F2645" s="9"/>
      <c r="G2645" s="9"/>
      <c r="H2645" s="19"/>
    </row>
    <row r="2646" spans="1:8" x14ac:dyDescent="0.25">
      <c r="C2646" s="59">
        <v>299</v>
      </c>
      <c r="D2646" s="59"/>
      <c r="E2646" s="59" t="s">
        <v>358</v>
      </c>
      <c r="F2646" s="60">
        <f t="shared" ref="F2646:G2646" si="704">F2647+F2648</f>
        <v>870195.9</v>
      </c>
      <c r="G2646" s="60">
        <f t="shared" si="704"/>
        <v>273295.60000000003</v>
      </c>
      <c r="H2646" s="78">
        <f t="shared" ref="H2646:H2648" si="705">F2646-G2646</f>
        <v>596900.30000000005</v>
      </c>
    </row>
    <row r="2647" spans="1:8" x14ac:dyDescent="0.25">
      <c r="D2647">
        <v>2990</v>
      </c>
      <c r="E2647" t="s">
        <v>358</v>
      </c>
      <c r="F2647" s="19">
        <v>5670.3</v>
      </c>
      <c r="G2647" s="19">
        <v>-93731.8</v>
      </c>
      <c r="H2647" s="19">
        <f t="shared" si="705"/>
        <v>99402.1</v>
      </c>
    </row>
    <row r="2648" spans="1:8" x14ac:dyDescent="0.25">
      <c r="D2648">
        <v>2999</v>
      </c>
      <c r="E2648" t="s">
        <v>359</v>
      </c>
      <c r="F2648" s="19">
        <v>864525.6</v>
      </c>
      <c r="G2648" s="19">
        <v>367027.4</v>
      </c>
      <c r="H2648" s="19">
        <f t="shared" si="705"/>
        <v>497498.19999999995</v>
      </c>
    </row>
    <row r="2649" spans="1:8" x14ac:dyDescent="0.25">
      <c r="F2649" s="9"/>
      <c r="G2649" s="9"/>
      <c r="H2649" s="19"/>
    </row>
    <row r="2650" spans="1:8" x14ac:dyDescent="0.25">
      <c r="A2650" s="27"/>
      <c r="B2650" s="27"/>
      <c r="C2650" s="27"/>
      <c r="D2650" s="27"/>
      <c r="E2650" s="27"/>
      <c r="F2650" s="27"/>
      <c r="G2650" s="27"/>
      <c r="H2650" s="28"/>
    </row>
    <row r="2651" spans="1:8" x14ac:dyDescent="0.25">
      <c r="H2651" s="19"/>
    </row>
    <row r="2652" spans="1:8" x14ac:dyDescent="0.25">
      <c r="H2652" s="19"/>
    </row>
    <row r="2653" spans="1:8" ht="26.25" x14ac:dyDescent="0.4">
      <c r="A2653" s="1" t="s">
        <v>360</v>
      </c>
      <c r="B2653" s="2"/>
      <c r="C2653" s="2"/>
      <c r="D2653" s="2"/>
      <c r="E2653" s="34"/>
      <c r="F2653" s="18">
        <v>2021</v>
      </c>
      <c r="G2653" s="18">
        <v>2020</v>
      </c>
      <c r="H2653" s="20" t="s">
        <v>125</v>
      </c>
    </row>
    <row r="2654" spans="1:8" x14ac:dyDescent="0.25">
      <c r="A2654" t="s">
        <v>0</v>
      </c>
      <c r="F2654" s="3">
        <v>111</v>
      </c>
      <c r="G2654" s="3">
        <v>108</v>
      </c>
      <c r="H2654" s="79">
        <f>F2654-G2654</f>
        <v>3</v>
      </c>
    </row>
    <row r="2655" spans="1:8" x14ac:dyDescent="0.25">
      <c r="F2655" s="4" t="s">
        <v>137</v>
      </c>
      <c r="G2655" s="4" t="s">
        <v>137</v>
      </c>
      <c r="H2655" s="80" t="s">
        <v>137</v>
      </c>
    </row>
    <row r="2656" spans="1:8" ht="21" x14ac:dyDescent="0.35">
      <c r="A2656" s="49">
        <v>1</v>
      </c>
      <c r="B2656" s="49"/>
      <c r="C2656" s="49"/>
      <c r="D2656" s="49"/>
      <c r="E2656" s="49" t="s">
        <v>193</v>
      </c>
      <c r="F2656" s="50">
        <f t="shared" ref="F2656:G2656" si="706">F2658+F2666+F2676+F2682+F2692+F2699+F2705+F2713+F2720+F2731+F2737+F2748+F2759</f>
        <v>793621.34</v>
      </c>
      <c r="G2656" s="50">
        <f t="shared" si="706"/>
        <v>783728.15000000014</v>
      </c>
      <c r="H2656" s="72">
        <f>F2656-G2656</f>
        <v>9893.1899999998277</v>
      </c>
    </row>
    <row r="2657" spans="1:8" x14ac:dyDescent="0.25">
      <c r="A2657" s="34"/>
      <c r="B2657" s="51">
        <v>10</v>
      </c>
      <c r="C2657" s="51"/>
      <c r="D2657" s="51"/>
      <c r="E2657" s="51" t="s">
        <v>194</v>
      </c>
      <c r="F2657" s="52">
        <f t="shared" ref="F2657:G2657" si="707">F2658+F2666+F2676+F2682+F2692+F2699+F2705+F2713</f>
        <v>533749.43999999994</v>
      </c>
      <c r="G2657" s="52">
        <f t="shared" si="707"/>
        <v>340332.25000000006</v>
      </c>
      <c r="H2657" s="73">
        <f>F2657-G2657</f>
        <v>193417.18999999989</v>
      </c>
    </row>
    <row r="2658" spans="1:8" x14ac:dyDescent="0.25">
      <c r="A2658" s="35"/>
      <c r="B2658" s="35"/>
      <c r="C2658" s="39">
        <v>100</v>
      </c>
      <c r="D2658" s="39"/>
      <c r="E2658" s="39" t="s">
        <v>195</v>
      </c>
      <c r="F2658" s="40">
        <f t="shared" ref="F2658:G2658" si="708">F2659+F2660+F2661+F2662+F2663+F2664</f>
        <v>133253.5</v>
      </c>
      <c r="G2658" s="40">
        <f t="shared" si="708"/>
        <v>109561.94</v>
      </c>
      <c r="H2658" s="74">
        <f>F2658-G2658</f>
        <v>23691.559999999998</v>
      </c>
    </row>
    <row r="2659" spans="1:8" x14ac:dyDescent="0.25">
      <c r="D2659">
        <v>1000</v>
      </c>
      <c r="E2659" t="s">
        <v>196</v>
      </c>
      <c r="F2659" s="9">
        <v>238.55</v>
      </c>
      <c r="G2659" s="9">
        <v>151.4</v>
      </c>
      <c r="H2659" s="19">
        <f>F2659-G2659</f>
        <v>87.15</v>
      </c>
    </row>
    <row r="2660" spans="1:8" x14ac:dyDescent="0.25">
      <c r="D2660">
        <v>1001</v>
      </c>
      <c r="E2660" t="s">
        <v>197</v>
      </c>
      <c r="F2660" s="9">
        <v>37329.839999999997</v>
      </c>
      <c r="G2660" s="9">
        <v>18779.53</v>
      </c>
      <c r="H2660" s="19">
        <f t="shared" ref="H2660:H2664" si="709">F2660-G2660</f>
        <v>18550.309999999998</v>
      </c>
    </row>
    <row r="2661" spans="1:8" x14ac:dyDescent="0.25">
      <c r="D2661">
        <v>1002</v>
      </c>
      <c r="E2661" t="s">
        <v>198</v>
      </c>
      <c r="F2661" s="9">
        <v>95685.11</v>
      </c>
      <c r="G2661" s="9">
        <v>90631.01</v>
      </c>
      <c r="H2661" s="19">
        <f t="shared" si="709"/>
        <v>5054.1000000000058</v>
      </c>
    </row>
    <row r="2662" spans="1:8" x14ac:dyDescent="0.25">
      <c r="D2662">
        <v>1003</v>
      </c>
      <c r="E2662" t="s">
        <v>199</v>
      </c>
      <c r="F2662" s="9">
        <v>0</v>
      </c>
      <c r="G2662" s="9">
        <v>0</v>
      </c>
      <c r="H2662" s="19">
        <f t="shared" si="709"/>
        <v>0</v>
      </c>
    </row>
    <row r="2663" spans="1:8" x14ac:dyDescent="0.25">
      <c r="D2663">
        <v>1004</v>
      </c>
      <c r="E2663" t="s">
        <v>200</v>
      </c>
      <c r="F2663" s="9">
        <v>0</v>
      </c>
      <c r="G2663" s="9">
        <v>0</v>
      </c>
      <c r="H2663" s="19">
        <f t="shared" si="709"/>
        <v>0</v>
      </c>
    </row>
    <row r="2664" spans="1:8" x14ac:dyDescent="0.25">
      <c r="D2664">
        <v>1009</v>
      </c>
      <c r="E2664" t="s">
        <v>201</v>
      </c>
      <c r="F2664" s="9">
        <v>0</v>
      </c>
      <c r="G2664" s="9">
        <v>0</v>
      </c>
      <c r="H2664" s="19">
        <f t="shared" si="709"/>
        <v>0</v>
      </c>
    </row>
    <row r="2665" spans="1:8" x14ac:dyDescent="0.25">
      <c r="F2665" s="9"/>
      <c r="G2665" s="9"/>
      <c r="H2665" s="19"/>
    </row>
    <row r="2666" spans="1:8" x14ac:dyDescent="0.25">
      <c r="A2666" s="35"/>
      <c r="B2666" s="35"/>
      <c r="C2666" s="39">
        <v>101</v>
      </c>
      <c r="D2666" s="39"/>
      <c r="E2666" s="39" t="s">
        <v>202</v>
      </c>
      <c r="F2666" s="40">
        <f t="shared" ref="F2666:G2666" si="710">F2667+F2668+F2669+F2670+F2671+F2672+F2673+F2674</f>
        <v>193155.7</v>
      </c>
      <c r="G2666" s="40">
        <f t="shared" si="710"/>
        <v>175084.46000000002</v>
      </c>
      <c r="H2666" s="74">
        <f t="shared" ref="H2666:H2674" si="711">F2666-G2666</f>
        <v>18071.239999999991</v>
      </c>
    </row>
    <row r="2667" spans="1:8" x14ac:dyDescent="0.25">
      <c r="D2667">
        <v>1010</v>
      </c>
      <c r="E2667" t="s">
        <v>203</v>
      </c>
      <c r="F2667" s="9">
        <v>18659.150000000001</v>
      </c>
      <c r="G2667" s="9">
        <v>6745.75</v>
      </c>
      <c r="H2667" s="19">
        <f t="shared" si="711"/>
        <v>11913.400000000001</v>
      </c>
    </row>
    <row r="2668" spans="1:8" x14ac:dyDescent="0.25">
      <c r="D2668">
        <v>1011</v>
      </c>
      <c r="E2668" t="s">
        <v>204</v>
      </c>
      <c r="F2668" s="9">
        <v>41722.69</v>
      </c>
      <c r="G2668" s="9">
        <v>39207.440000000002</v>
      </c>
      <c r="H2668" s="19">
        <f t="shared" si="711"/>
        <v>2515.25</v>
      </c>
    </row>
    <row r="2669" spans="1:8" x14ac:dyDescent="0.25">
      <c r="D2669">
        <v>1012</v>
      </c>
      <c r="E2669" t="s">
        <v>205</v>
      </c>
      <c r="F2669" s="9">
        <v>132767.91</v>
      </c>
      <c r="G2669" s="9">
        <v>129111.85</v>
      </c>
      <c r="H2669" s="19">
        <f t="shared" si="711"/>
        <v>3656.0599999999977</v>
      </c>
    </row>
    <row r="2670" spans="1:8" x14ac:dyDescent="0.25">
      <c r="D2670">
        <v>1013</v>
      </c>
      <c r="E2670" t="s">
        <v>206</v>
      </c>
      <c r="F2670" s="9">
        <v>0</v>
      </c>
      <c r="G2670" s="9">
        <v>0</v>
      </c>
      <c r="H2670" s="19">
        <f t="shared" si="711"/>
        <v>0</v>
      </c>
    </row>
    <row r="2671" spans="1:8" x14ac:dyDescent="0.25">
      <c r="D2671">
        <v>1014</v>
      </c>
      <c r="E2671" t="s">
        <v>207</v>
      </c>
      <c r="F2671" s="9">
        <v>0</v>
      </c>
      <c r="G2671" s="9">
        <v>0</v>
      </c>
      <c r="H2671" s="19">
        <f t="shared" si="711"/>
        <v>0</v>
      </c>
    </row>
    <row r="2672" spans="1:8" x14ac:dyDescent="0.25">
      <c r="D2672">
        <v>1015</v>
      </c>
      <c r="E2672" t="s">
        <v>208</v>
      </c>
      <c r="F2672" s="9">
        <v>0</v>
      </c>
      <c r="G2672" s="9">
        <v>0</v>
      </c>
      <c r="H2672" s="19">
        <f t="shared" si="711"/>
        <v>0</v>
      </c>
    </row>
    <row r="2673" spans="3:8" x14ac:dyDescent="0.25">
      <c r="D2673">
        <v>1016</v>
      </c>
      <c r="E2673" t="s">
        <v>209</v>
      </c>
      <c r="F2673" s="9">
        <v>0</v>
      </c>
      <c r="G2673" s="9">
        <v>0</v>
      </c>
      <c r="H2673" s="19">
        <f t="shared" si="711"/>
        <v>0</v>
      </c>
    </row>
    <row r="2674" spans="3:8" x14ac:dyDescent="0.25">
      <c r="D2674">
        <v>1019</v>
      </c>
      <c r="E2674" t="s">
        <v>210</v>
      </c>
      <c r="F2674" s="9">
        <v>5.95</v>
      </c>
      <c r="G2674" s="9">
        <v>19.420000000000002</v>
      </c>
      <c r="H2674" s="19">
        <f t="shared" si="711"/>
        <v>-13.470000000000002</v>
      </c>
    </row>
    <row r="2675" spans="3:8" x14ac:dyDescent="0.25">
      <c r="F2675" s="9"/>
      <c r="G2675" s="9"/>
      <c r="H2675" s="19"/>
    </row>
    <row r="2676" spans="3:8" x14ac:dyDescent="0.25">
      <c r="C2676" s="39">
        <v>102</v>
      </c>
      <c r="D2676" s="39"/>
      <c r="E2676" s="39" t="s">
        <v>211</v>
      </c>
      <c r="F2676" s="40">
        <f t="shared" ref="F2676:G2676" si="712">F2677+F2678+F2679+F2680</f>
        <v>0</v>
      </c>
      <c r="G2676" s="40">
        <f t="shared" si="712"/>
        <v>0</v>
      </c>
      <c r="H2676" s="74">
        <f t="shared" ref="H2676:H2680" si="713">F2676-G2676</f>
        <v>0</v>
      </c>
    </row>
    <row r="2677" spans="3:8" x14ac:dyDescent="0.25">
      <c r="D2677">
        <v>1020</v>
      </c>
      <c r="E2677" t="s">
        <v>212</v>
      </c>
      <c r="F2677" s="9">
        <v>0</v>
      </c>
      <c r="G2677" s="9">
        <v>0</v>
      </c>
      <c r="H2677" s="19">
        <f t="shared" si="713"/>
        <v>0</v>
      </c>
    </row>
    <row r="2678" spans="3:8" x14ac:dyDescent="0.25">
      <c r="D2678">
        <v>1022</v>
      </c>
      <c r="E2678" t="s">
        <v>213</v>
      </c>
      <c r="F2678" s="9">
        <v>0</v>
      </c>
      <c r="G2678" s="9">
        <v>0</v>
      </c>
      <c r="H2678" s="19">
        <f t="shared" si="713"/>
        <v>0</v>
      </c>
    </row>
    <row r="2679" spans="3:8" x14ac:dyDescent="0.25">
      <c r="D2679">
        <v>1023</v>
      </c>
      <c r="E2679" t="s">
        <v>214</v>
      </c>
      <c r="F2679" s="9">
        <v>0</v>
      </c>
      <c r="G2679" s="9">
        <v>0</v>
      </c>
      <c r="H2679" s="19">
        <f t="shared" si="713"/>
        <v>0</v>
      </c>
    </row>
    <row r="2680" spans="3:8" x14ac:dyDescent="0.25">
      <c r="D2680">
        <v>1029</v>
      </c>
      <c r="E2680" t="s">
        <v>215</v>
      </c>
      <c r="F2680" s="9">
        <v>0</v>
      </c>
      <c r="G2680" s="9">
        <v>0</v>
      </c>
      <c r="H2680" s="19">
        <f t="shared" si="713"/>
        <v>0</v>
      </c>
    </row>
    <row r="2681" spans="3:8" x14ac:dyDescent="0.25">
      <c r="F2681" s="9"/>
      <c r="G2681" s="9"/>
      <c r="H2681" s="19"/>
    </row>
    <row r="2682" spans="3:8" x14ac:dyDescent="0.25">
      <c r="C2682" s="39">
        <v>104</v>
      </c>
      <c r="D2682" s="39"/>
      <c r="E2682" s="39" t="s">
        <v>216</v>
      </c>
      <c r="F2682" s="40">
        <f t="shared" ref="F2682:G2682" si="714">F2683+F2684+F2685+F2686+F2687+F2688+F2689+F2690</f>
        <v>21015.24</v>
      </c>
      <c r="G2682" s="40">
        <f t="shared" si="714"/>
        <v>29832.7</v>
      </c>
      <c r="H2682" s="74">
        <f t="shared" ref="H2682:H2690" si="715">F2682-G2682</f>
        <v>-8817.4599999999991</v>
      </c>
    </row>
    <row r="2683" spans="3:8" x14ac:dyDescent="0.25">
      <c r="D2683">
        <v>1040</v>
      </c>
      <c r="E2683" t="s">
        <v>3</v>
      </c>
      <c r="F2683" s="9">
        <v>0</v>
      </c>
      <c r="G2683" s="9">
        <v>537.75</v>
      </c>
      <c r="H2683" s="19">
        <f t="shared" si="715"/>
        <v>-537.75</v>
      </c>
    </row>
    <row r="2684" spans="3:8" x14ac:dyDescent="0.25">
      <c r="D2684">
        <v>1041</v>
      </c>
      <c r="E2684" t="s">
        <v>217</v>
      </c>
      <c r="F2684" s="9">
        <v>21015.24</v>
      </c>
      <c r="G2684" s="9">
        <v>26781.3</v>
      </c>
      <c r="H2684" s="19">
        <f t="shared" si="715"/>
        <v>-5766.0599999999977</v>
      </c>
    </row>
    <row r="2685" spans="3:8" x14ac:dyDescent="0.25">
      <c r="D2685">
        <v>1042</v>
      </c>
      <c r="E2685" t="s">
        <v>218</v>
      </c>
      <c r="F2685" s="9">
        <v>0</v>
      </c>
      <c r="G2685" s="9">
        <v>0</v>
      </c>
      <c r="H2685" s="19">
        <f t="shared" si="715"/>
        <v>0</v>
      </c>
    </row>
    <row r="2686" spans="3:8" x14ac:dyDescent="0.25">
      <c r="D2686">
        <v>1043</v>
      </c>
      <c r="E2686" t="s">
        <v>219</v>
      </c>
      <c r="F2686" s="9">
        <v>0</v>
      </c>
      <c r="G2686" s="9">
        <v>2513.65</v>
      </c>
      <c r="H2686" s="19">
        <f t="shared" si="715"/>
        <v>-2513.65</v>
      </c>
    </row>
    <row r="2687" spans="3:8" x14ac:dyDescent="0.25">
      <c r="D2687">
        <v>1044</v>
      </c>
      <c r="E2687" t="s">
        <v>220</v>
      </c>
      <c r="F2687" s="9">
        <v>0</v>
      </c>
      <c r="G2687" s="9">
        <v>0</v>
      </c>
      <c r="H2687" s="19">
        <f t="shared" si="715"/>
        <v>0</v>
      </c>
    </row>
    <row r="2688" spans="3:8" x14ac:dyDescent="0.25">
      <c r="D2688">
        <v>1045</v>
      </c>
      <c r="E2688" t="s">
        <v>221</v>
      </c>
      <c r="F2688" s="9">
        <v>0</v>
      </c>
      <c r="G2688" s="9">
        <v>0</v>
      </c>
      <c r="H2688" s="19">
        <f t="shared" si="715"/>
        <v>0</v>
      </c>
    </row>
    <row r="2689" spans="3:8" x14ac:dyDescent="0.25">
      <c r="D2689">
        <v>1046</v>
      </c>
      <c r="E2689" t="s">
        <v>222</v>
      </c>
      <c r="F2689" s="9">
        <v>0</v>
      </c>
      <c r="G2689" s="9">
        <v>0</v>
      </c>
      <c r="H2689" s="19">
        <f t="shared" si="715"/>
        <v>0</v>
      </c>
    </row>
    <row r="2690" spans="3:8" x14ac:dyDescent="0.25">
      <c r="D2690">
        <v>1049</v>
      </c>
      <c r="E2690" t="s">
        <v>223</v>
      </c>
      <c r="F2690" s="9">
        <v>0</v>
      </c>
      <c r="G2690" s="9">
        <v>0</v>
      </c>
      <c r="H2690" s="19">
        <f t="shared" si="715"/>
        <v>0</v>
      </c>
    </row>
    <row r="2691" spans="3:8" x14ac:dyDescent="0.25">
      <c r="F2691" s="9"/>
      <c r="G2691" s="9"/>
      <c r="H2691" s="19"/>
    </row>
    <row r="2692" spans="3:8" x14ac:dyDescent="0.25">
      <c r="C2692" s="39">
        <v>106</v>
      </c>
      <c r="D2692" s="39"/>
      <c r="E2692" s="39" t="s">
        <v>224</v>
      </c>
      <c r="F2692" s="40">
        <f t="shared" ref="F2692:G2692" si="716">F2693+F2694+F2695+F2696+F2697</f>
        <v>0</v>
      </c>
      <c r="G2692" s="40">
        <f t="shared" si="716"/>
        <v>0</v>
      </c>
      <c r="H2692" s="74">
        <f t="shared" ref="H2692:H2697" si="717">F2692-G2692</f>
        <v>0</v>
      </c>
    </row>
    <row r="2693" spans="3:8" x14ac:dyDescent="0.25">
      <c r="D2693">
        <v>1060</v>
      </c>
      <c r="E2693" t="s">
        <v>225</v>
      </c>
      <c r="F2693" s="9">
        <v>0</v>
      </c>
      <c r="G2693" s="9">
        <v>0</v>
      </c>
      <c r="H2693" s="19">
        <f t="shared" si="717"/>
        <v>0</v>
      </c>
    </row>
    <row r="2694" spans="3:8" x14ac:dyDescent="0.25">
      <c r="D2694">
        <v>1061</v>
      </c>
      <c r="E2694" t="s">
        <v>226</v>
      </c>
      <c r="F2694" s="9">
        <v>0</v>
      </c>
      <c r="G2694" s="9">
        <v>0</v>
      </c>
      <c r="H2694" s="19">
        <f t="shared" si="717"/>
        <v>0</v>
      </c>
    </row>
    <row r="2695" spans="3:8" x14ac:dyDescent="0.25">
      <c r="D2695">
        <v>1062</v>
      </c>
      <c r="E2695" t="s">
        <v>227</v>
      </c>
      <c r="F2695" s="9">
        <v>0</v>
      </c>
      <c r="G2695" s="9">
        <v>0</v>
      </c>
      <c r="H2695" s="19">
        <f t="shared" si="717"/>
        <v>0</v>
      </c>
    </row>
    <row r="2696" spans="3:8" x14ac:dyDescent="0.25">
      <c r="D2696">
        <v>1063</v>
      </c>
      <c r="E2696" t="s">
        <v>228</v>
      </c>
      <c r="F2696" s="9">
        <v>0</v>
      </c>
      <c r="G2696" s="9">
        <v>0</v>
      </c>
      <c r="H2696" s="19">
        <f t="shared" si="717"/>
        <v>0</v>
      </c>
    </row>
    <row r="2697" spans="3:8" x14ac:dyDescent="0.25">
      <c r="D2697">
        <v>1068</v>
      </c>
      <c r="E2697" t="s">
        <v>229</v>
      </c>
      <c r="F2697" s="9">
        <v>0</v>
      </c>
      <c r="G2697" s="9">
        <v>0</v>
      </c>
      <c r="H2697" s="19">
        <f t="shared" si="717"/>
        <v>0</v>
      </c>
    </row>
    <row r="2698" spans="3:8" x14ac:dyDescent="0.25">
      <c r="F2698" s="9"/>
      <c r="G2698" s="9"/>
      <c r="H2698" s="19"/>
    </row>
    <row r="2699" spans="3:8" x14ac:dyDescent="0.25">
      <c r="C2699" s="39">
        <v>107</v>
      </c>
      <c r="D2699" s="39"/>
      <c r="E2699" s="39" t="s">
        <v>230</v>
      </c>
      <c r="F2699" s="40">
        <f t="shared" ref="F2699:G2699" si="718">F2700+F2701+F2702+F2703</f>
        <v>13225</v>
      </c>
      <c r="G2699" s="40">
        <f t="shared" si="718"/>
        <v>25853.15</v>
      </c>
      <c r="H2699" s="74">
        <f t="shared" ref="H2699:H2703" si="719">F2699-G2699</f>
        <v>-12628.150000000001</v>
      </c>
    </row>
    <row r="2700" spans="3:8" x14ac:dyDescent="0.25">
      <c r="D2700">
        <v>1070</v>
      </c>
      <c r="E2700" t="s">
        <v>231</v>
      </c>
      <c r="F2700" s="9">
        <v>13225</v>
      </c>
      <c r="G2700" s="9">
        <v>25853.15</v>
      </c>
      <c r="H2700" s="19">
        <f t="shared" si="719"/>
        <v>-12628.150000000001</v>
      </c>
    </row>
    <row r="2701" spans="3:8" x14ac:dyDescent="0.25">
      <c r="D2701">
        <v>1071</v>
      </c>
      <c r="E2701" t="s">
        <v>232</v>
      </c>
      <c r="F2701" s="9">
        <v>0</v>
      </c>
      <c r="G2701" s="9">
        <v>0</v>
      </c>
      <c r="H2701" s="19">
        <f t="shared" si="719"/>
        <v>0</v>
      </c>
    </row>
    <row r="2702" spans="3:8" x14ac:dyDescent="0.25">
      <c r="D2702">
        <v>1072</v>
      </c>
      <c r="E2702" t="s">
        <v>233</v>
      </c>
      <c r="F2702" s="9">
        <v>0</v>
      </c>
      <c r="G2702" s="9">
        <v>0</v>
      </c>
      <c r="H2702" s="19">
        <f t="shared" si="719"/>
        <v>0</v>
      </c>
    </row>
    <row r="2703" spans="3:8" x14ac:dyDescent="0.25">
      <c r="D2703">
        <v>1079</v>
      </c>
      <c r="E2703" t="s">
        <v>234</v>
      </c>
      <c r="F2703" s="9">
        <v>0</v>
      </c>
      <c r="G2703" s="9">
        <v>0</v>
      </c>
      <c r="H2703" s="19">
        <f t="shared" si="719"/>
        <v>0</v>
      </c>
    </row>
    <row r="2704" spans="3:8" x14ac:dyDescent="0.25">
      <c r="F2704" s="9"/>
      <c r="G2704" s="9"/>
      <c r="H2704" s="19"/>
    </row>
    <row r="2705" spans="2:8" x14ac:dyDescent="0.25">
      <c r="C2705" s="39">
        <v>108</v>
      </c>
      <c r="D2705" s="39"/>
      <c r="E2705" s="39" t="s">
        <v>235</v>
      </c>
      <c r="F2705" s="40">
        <f t="shared" ref="F2705:G2705" si="720">F2706+F2707+F2708+F2709+F2710+F2711</f>
        <v>173100</v>
      </c>
      <c r="G2705" s="40">
        <f t="shared" si="720"/>
        <v>0</v>
      </c>
      <c r="H2705" s="74">
        <f t="shared" ref="H2705:H2711" si="721">F2705-G2705</f>
        <v>173100</v>
      </c>
    </row>
    <row r="2706" spans="2:8" x14ac:dyDescent="0.25">
      <c r="D2706">
        <v>1080</v>
      </c>
      <c r="E2706" t="s">
        <v>236</v>
      </c>
      <c r="F2706" s="9">
        <v>0</v>
      </c>
      <c r="G2706" s="9">
        <v>0</v>
      </c>
      <c r="H2706" s="19">
        <f t="shared" si="721"/>
        <v>0</v>
      </c>
    </row>
    <row r="2707" spans="2:8" x14ac:dyDescent="0.25">
      <c r="D2707">
        <v>1084</v>
      </c>
      <c r="E2707" t="s">
        <v>237</v>
      </c>
      <c r="F2707" s="9">
        <v>173100</v>
      </c>
      <c r="G2707" s="9">
        <v>0</v>
      </c>
      <c r="H2707" s="19">
        <f t="shared" si="721"/>
        <v>173100</v>
      </c>
    </row>
    <row r="2708" spans="2:8" x14ac:dyDescent="0.25">
      <c r="D2708">
        <v>1086</v>
      </c>
      <c r="E2708" t="s">
        <v>238</v>
      </c>
      <c r="F2708" s="9">
        <v>0</v>
      </c>
      <c r="G2708" s="9">
        <v>0</v>
      </c>
      <c r="H2708" s="19">
        <f t="shared" si="721"/>
        <v>0</v>
      </c>
    </row>
    <row r="2709" spans="2:8" x14ac:dyDescent="0.25">
      <c r="D2709">
        <v>1087</v>
      </c>
      <c r="E2709" t="s">
        <v>239</v>
      </c>
      <c r="F2709" s="9">
        <v>0</v>
      </c>
      <c r="G2709" s="9">
        <v>0</v>
      </c>
      <c r="H2709" s="19">
        <f t="shared" si="721"/>
        <v>0</v>
      </c>
    </row>
    <row r="2710" spans="2:8" x14ac:dyDescent="0.25">
      <c r="D2710">
        <v>1088</v>
      </c>
      <c r="E2710" t="s">
        <v>240</v>
      </c>
      <c r="F2710" s="9">
        <v>0</v>
      </c>
      <c r="G2710" s="9">
        <v>0</v>
      </c>
      <c r="H2710" s="19">
        <f t="shared" si="721"/>
        <v>0</v>
      </c>
    </row>
    <row r="2711" spans="2:8" x14ac:dyDescent="0.25">
      <c r="D2711">
        <v>1089</v>
      </c>
      <c r="E2711" t="s">
        <v>241</v>
      </c>
      <c r="F2711" s="9">
        <v>0</v>
      </c>
      <c r="G2711" s="9">
        <v>0</v>
      </c>
      <c r="H2711" s="19">
        <f t="shared" si="721"/>
        <v>0</v>
      </c>
    </row>
    <row r="2712" spans="2:8" x14ac:dyDescent="0.25">
      <c r="F2712" s="9"/>
      <c r="G2712" s="9"/>
      <c r="H2712" s="19"/>
    </row>
    <row r="2713" spans="2:8" x14ac:dyDescent="0.25">
      <c r="C2713" s="39">
        <v>109</v>
      </c>
      <c r="D2713" s="39"/>
      <c r="E2713" s="39" t="s">
        <v>242</v>
      </c>
      <c r="F2713" s="40">
        <f t="shared" ref="F2713:G2713" si="722">F2714+F2715+F2716+F2717</f>
        <v>0</v>
      </c>
      <c r="G2713" s="40">
        <f t="shared" si="722"/>
        <v>0</v>
      </c>
      <c r="H2713" s="74">
        <f t="shared" ref="H2713:H2717" si="723">F2713-G2713</f>
        <v>0</v>
      </c>
    </row>
    <row r="2714" spans="2:8" x14ac:dyDescent="0.25">
      <c r="D2714">
        <v>1090</v>
      </c>
      <c r="E2714" t="s">
        <v>242</v>
      </c>
      <c r="F2714" s="9">
        <v>0</v>
      </c>
      <c r="G2714" s="9">
        <v>0</v>
      </c>
      <c r="H2714" s="19">
        <f t="shared" si="723"/>
        <v>0</v>
      </c>
    </row>
    <row r="2715" spans="2:8" x14ac:dyDescent="0.25">
      <c r="D2715">
        <v>1091</v>
      </c>
      <c r="E2715" t="s">
        <v>243</v>
      </c>
      <c r="F2715" s="9">
        <v>0</v>
      </c>
      <c r="G2715" s="9">
        <v>0</v>
      </c>
      <c r="H2715" s="19">
        <f t="shared" si="723"/>
        <v>0</v>
      </c>
    </row>
    <row r="2716" spans="2:8" x14ac:dyDescent="0.25">
      <c r="D2716">
        <v>1092</v>
      </c>
      <c r="E2716" t="s">
        <v>244</v>
      </c>
      <c r="F2716" s="9">
        <v>0</v>
      </c>
      <c r="G2716" s="9">
        <v>0</v>
      </c>
      <c r="H2716" s="19">
        <f t="shared" si="723"/>
        <v>0</v>
      </c>
    </row>
    <row r="2717" spans="2:8" x14ac:dyDescent="0.25">
      <c r="D2717">
        <v>1093</v>
      </c>
      <c r="E2717" t="s">
        <v>245</v>
      </c>
      <c r="F2717" s="9">
        <v>0</v>
      </c>
      <c r="G2717" s="9">
        <v>0</v>
      </c>
      <c r="H2717" s="19">
        <f t="shared" si="723"/>
        <v>0</v>
      </c>
    </row>
    <row r="2718" spans="2:8" x14ac:dyDescent="0.25">
      <c r="F2718" s="9"/>
      <c r="G2718" s="9"/>
      <c r="H2718" s="19"/>
    </row>
    <row r="2719" spans="2:8" x14ac:dyDescent="0.25">
      <c r="B2719" s="53">
        <v>14</v>
      </c>
      <c r="C2719" s="53"/>
      <c r="D2719" s="53"/>
      <c r="E2719" s="53" t="s">
        <v>246</v>
      </c>
      <c r="F2719" s="54">
        <f t="shared" ref="F2719:G2719" si="724">F2720+F2731+F2737+F2748+F2759</f>
        <v>259871.90000000002</v>
      </c>
      <c r="G2719" s="54">
        <f t="shared" si="724"/>
        <v>443395.9</v>
      </c>
      <c r="H2719" s="75">
        <f t="shared" ref="H2719:H2729" si="725">F2719-G2719</f>
        <v>-183524</v>
      </c>
    </row>
    <row r="2720" spans="2:8" x14ac:dyDescent="0.25">
      <c r="C2720" s="39">
        <v>140</v>
      </c>
      <c r="D2720" s="39"/>
      <c r="E2720" s="39" t="s">
        <v>247</v>
      </c>
      <c r="F2720" s="40">
        <f t="shared" ref="F2720:G2720" si="726">F2721+F2722+F2723+F2724+F2725+F2726+F2727+F2728+F2729</f>
        <v>208134.90000000002</v>
      </c>
      <c r="G2720" s="40">
        <f t="shared" si="726"/>
        <v>388650.9</v>
      </c>
      <c r="H2720" s="74">
        <f t="shared" si="725"/>
        <v>-180516</v>
      </c>
    </row>
    <row r="2721" spans="3:8" x14ac:dyDescent="0.25">
      <c r="D2721">
        <v>1400</v>
      </c>
      <c r="E2721" t="s">
        <v>248</v>
      </c>
      <c r="F2721" s="9">
        <v>0</v>
      </c>
      <c r="G2721" s="9">
        <v>0</v>
      </c>
      <c r="H2721" s="19">
        <f t="shared" si="725"/>
        <v>0</v>
      </c>
    </row>
    <row r="2722" spans="3:8" x14ac:dyDescent="0.25">
      <c r="D2722">
        <v>1401</v>
      </c>
      <c r="E2722" t="s">
        <v>249</v>
      </c>
      <c r="F2722" s="9">
        <v>75032.600000000006</v>
      </c>
      <c r="G2722" s="9">
        <v>75442.600000000006</v>
      </c>
      <c r="H2722" s="19">
        <f t="shared" si="725"/>
        <v>-410</v>
      </c>
    </row>
    <row r="2723" spans="3:8" x14ac:dyDescent="0.25">
      <c r="D2723">
        <v>1402</v>
      </c>
      <c r="E2723" t="s">
        <v>250</v>
      </c>
      <c r="F2723" s="9">
        <v>0</v>
      </c>
      <c r="G2723" s="9">
        <v>0</v>
      </c>
      <c r="H2723" s="19">
        <f t="shared" si="725"/>
        <v>0</v>
      </c>
    </row>
    <row r="2724" spans="3:8" x14ac:dyDescent="0.25">
      <c r="D2724">
        <v>1403</v>
      </c>
      <c r="E2724" t="s">
        <v>251</v>
      </c>
      <c r="F2724" s="9">
        <v>69744.3</v>
      </c>
      <c r="G2724" s="9">
        <v>73071.3</v>
      </c>
      <c r="H2724" s="19">
        <f t="shared" si="725"/>
        <v>-3327</v>
      </c>
    </row>
    <row r="2725" spans="3:8" x14ac:dyDescent="0.25">
      <c r="D2725">
        <v>1404</v>
      </c>
      <c r="E2725" t="s">
        <v>252</v>
      </c>
      <c r="F2725" s="9">
        <v>63358</v>
      </c>
      <c r="G2725" s="9">
        <v>240137</v>
      </c>
      <c r="H2725" s="19">
        <f t="shared" si="725"/>
        <v>-176779</v>
      </c>
    </row>
    <row r="2726" spans="3:8" x14ac:dyDescent="0.25">
      <c r="D2726">
        <v>1405</v>
      </c>
      <c r="E2726" t="s">
        <v>253</v>
      </c>
      <c r="F2726" s="9">
        <v>0</v>
      </c>
      <c r="G2726" s="9">
        <v>0</v>
      </c>
      <c r="H2726" s="19">
        <f t="shared" si="725"/>
        <v>0</v>
      </c>
    </row>
    <row r="2727" spans="3:8" x14ac:dyDescent="0.25">
      <c r="D2727">
        <v>1406</v>
      </c>
      <c r="E2727" t="s">
        <v>254</v>
      </c>
      <c r="F2727" s="9">
        <v>0</v>
      </c>
      <c r="G2727" s="9">
        <v>0</v>
      </c>
      <c r="H2727" s="19">
        <f t="shared" si="725"/>
        <v>0</v>
      </c>
    </row>
    <row r="2728" spans="3:8" x14ac:dyDescent="0.25">
      <c r="D2728">
        <v>1407</v>
      </c>
      <c r="E2728" t="s">
        <v>255</v>
      </c>
      <c r="F2728" s="9">
        <v>0</v>
      </c>
      <c r="G2728" s="9">
        <v>0</v>
      </c>
      <c r="H2728" s="19">
        <f t="shared" si="725"/>
        <v>0</v>
      </c>
    </row>
    <row r="2729" spans="3:8" x14ac:dyDescent="0.25">
      <c r="D2729">
        <v>1409</v>
      </c>
      <c r="E2729" t="s">
        <v>256</v>
      </c>
      <c r="F2729" s="9">
        <v>0</v>
      </c>
      <c r="G2729" s="9">
        <v>0</v>
      </c>
      <c r="H2729" s="19">
        <f t="shared" si="725"/>
        <v>0</v>
      </c>
    </row>
    <row r="2730" spans="3:8" x14ac:dyDescent="0.25">
      <c r="F2730" s="9"/>
      <c r="G2730" s="9"/>
      <c r="H2730" s="19"/>
    </row>
    <row r="2731" spans="3:8" x14ac:dyDescent="0.25">
      <c r="C2731" s="39">
        <v>142</v>
      </c>
      <c r="D2731" s="39"/>
      <c r="E2731" s="39" t="s">
        <v>257</v>
      </c>
      <c r="F2731" s="40">
        <f t="shared" ref="F2731:G2731" si="727">F2732+F2733+F2734+F2735</f>
        <v>39512</v>
      </c>
      <c r="G2731" s="40">
        <f t="shared" si="727"/>
        <v>44451</v>
      </c>
      <c r="H2731" s="74">
        <f t="shared" ref="H2731:H2735" si="728">F2731-G2731</f>
        <v>-4939</v>
      </c>
    </row>
    <row r="2732" spans="3:8" x14ac:dyDescent="0.25">
      <c r="D2732" s="35">
        <v>1420</v>
      </c>
      <c r="E2732" s="35" t="s">
        <v>258</v>
      </c>
      <c r="F2732" s="9">
        <v>0</v>
      </c>
      <c r="G2732" s="9">
        <v>0</v>
      </c>
      <c r="H2732" s="19">
        <f t="shared" si="728"/>
        <v>0</v>
      </c>
    </row>
    <row r="2733" spans="3:8" x14ac:dyDescent="0.25">
      <c r="D2733" s="35">
        <v>1421</v>
      </c>
      <c r="E2733" s="35" t="s">
        <v>259</v>
      </c>
      <c r="F2733" s="9">
        <v>0</v>
      </c>
      <c r="G2733" s="9">
        <v>0</v>
      </c>
      <c r="H2733" s="19">
        <f t="shared" si="728"/>
        <v>0</v>
      </c>
    </row>
    <row r="2734" spans="3:8" x14ac:dyDescent="0.25">
      <c r="D2734" s="35">
        <v>1427</v>
      </c>
      <c r="E2734" s="35" t="s">
        <v>260</v>
      </c>
      <c r="F2734" s="9">
        <v>0</v>
      </c>
      <c r="G2734" s="9">
        <v>0</v>
      </c>
      <c r="H2734" s="19">
        <f t="shared" si="728"/>
        <v>0</v>
      </c>
    </row>
    <row r="2735" spans="3:8" x14ac:dyDescent="0.25">
      <c r="D2735" s="35">
        <v>1429</v>
      </c>
      <c r="E2735" s="35" t="s">
        <v>261</v>
      </c>
      <c r="F2735" s="9">
        <v>39512</v>
      </c>
      <c r="G2735" s="9">
        <v>44451</v>
      </c>
      <c r="H2735" s="19">
        <f t="shared" si="728"/>
        <v>-4939</v>
      </c>
    </row>
    <row r="2736" spans="3:8" x14ac:dyDescent="0.25">
      <c r="F2736" s="9"/>
      <c r="G2736" s="9"/>
      <c r="H2736" s="19"/>
    </row>
    <row r="2737" spans="3:8" x14ac:dyDescent="0.25">
      <c r="C2737" s="39">
        <v>144</v>
      </c>
      <c r="D2737" s="39"/>
      <c r="E2737" s="39" t="s">
        <v>262</v>
      </c>
      <c r="F2737" s="40">
        <f t="shared" ref="F2737:G2737" si="729">F2738+F2739+F2740+F2741+F2742+F2743+F2744+F2745+F2746</f>
        <v>0</v>
      </c>
      <c r="G2737" s="40">
        <f t="shared" si="729"/>
        <v>0</v>
      </c>
      <c r="H2737" s="74">
        <f t="shared" ref="H2737:H2746" si="730">F2737-G2737</f>
        <v>0</v>
      </c>
    </row>
    <row r="2738" spans="3:8" x14ac:dyDescent="0.25">
      <c r="D2738">
        <v>1440</v>
      </c>
      <c r="E2738" t="s">
        <v>263</v>
      </c>
      <c r="F2738" s="9">
        <v>0</v>
      </c>
      <c r="G2738" s="9">
        <v>0</v>
      </c>
      <c r="H2738" s="19">
        <f t="shared" si="730"/>
        <v>0</v>
      </c>
    </row>
    <row r="2739" spans="3:8" x14ac:dyDescent="0.25">
      <c r="D2739">
        <v>1441</v>
      </c>
      <c r="E2739" t="s">
        <v>264</v>
      </c>
      <c r="F2739" s="9">
        <v>0</v>
      </c>
      <c r="G2739" s="9">
        <v>0</v>
      </c>
      <c r="H2739" s="19">
        <f t="shared" si="730"/>
        <v>0</v>
      </c>
    </row>
    <row r="2740" spans="3:8" x14ac:dyDescent="0.25">
      <c r="D2740">
        <v>1442</v>
      </c>
      <c r="E2740" t="s">
        <v>265</v>
      </c>
      <c r="F2740" s="9">
        <v>0</v>
      </c>
      <c r="G2740" s="9">
        <v>0</v>
      </c>
      <c r="H2740" s="19">
        <f t="shared" si="730"/>
        <v>0</v>
      </c>
    </row>
    <row r="2741" spans="3:8" x14ac:dyDescent="0.25">
      <c r="D2741">
        <v>1443</v>
      </c>
      <c r="E2741" t="s">
        <v>266</v>
      </c>
      <c r="F2741" s="9">
        <v>0</v>
      </c>
      <c r="G2741" s="9">
        <v>0</v>
      </c>
      <c r="H2741" s="19">
        <f t="shared" si="730"/>
        <v>0</v>
      </c>
    </row>
    <row r="2742" spans="3:8" x14ac:dyDescent="0.25">
      <c r="D2742">
        <v>1444</v>
      </c>
      <c r="E2742" t="s">
        <v>267</v>
      </c>
      <c r="F2742" s="9">
        <v>0</v>
      </c>
      <c r="G2742" s="9">
        <v>0</v>
      </c>
      <c r="H2742" s="19">
        <f t="shared" si="730"/>
        <v>0</v>
      </c>
    </row>
    <row r="2743" spans="3:8" x14ac:dyDescent="0.25">
      <c r="D2743">
        <v>1445</v>
      </c>
      <c r="E2743" t="s">
        <v>268</v>
      </c>
      <c r="F2743" s="9">
        <v>0</v>
      </c>
      <c r="G2743" s="9">
        <v>0</v>
      </c>
      <c r="H2743" s="19">
        <f t="shared" si="730"/>
        <v>0</v>
      </c>
    </row>
    <row r="2744" spans="3:8" x14ac:dyDescent="0.25">
      <c r="D2744">
        <v>1446</v>
      </c>
      <c r="E2744" t="s">
        <v>269</v>
      </c>
      <c r="F2744" s="9">
        <v>0</v>
      </c>
      <c r="G2744" s="9">
        <v>0</v>
      </c>
      <c r="H2744" s="19">
        <f t="shared" si="730"/>
        <v>0</v>
      </c>
    </row>
    <row r="2745" spans="3:8" x14ac:dyDescent="0.25">
      <c r="D2745">
        <v>1447</v>
      </c>
      <c r="E2745" t="s">
        <v>270</v>
      </c>
      <c r="F2745" s="9">
        <v>0</v>
      </c>
      <c r="G2745" s="9">
        <v>0</v>
      </c>
      <c r="H2745" s="19">
        <f t="shared" si="730"/>
        <v>0</v>
      </c>
    </row>
    <row r="2746" spans="3:8" x14ac:dyDescent="0.25">
      <c r="D2746">
        <v>1448</v>
      </c>
      <c r="E2746" t="s">
        <v>271</v>
      </c>
      <c r="F2746" s="9">
        <v>0</v>
      </c>
      <c r="G2746" s="9">
        <v>0</v>
      </c>
      <c r="H2746" s="19">
        <f t="shared" si="730"/>
        <v>0</v>
      </c>
    </row>
    <row r="2747" spans="3:8" x14ac:dyDescent="0.25">
      <c r="F2747" s="9"/>
      <c r="G2747" s="9"/>
      <c r="H2747" s="19"/>
    </row>
    <row r="2748" spans="3:8" x14ac:dyDescent="0.25">
      <c r="C2748" s="39">
        <v>145</v>
      </c>
      <c r="D2748" s="39"/>
      <c r="E2748" s="39" t="s">
        <v>272</v>
      </c>
      <c r="F2748" s="40">
        <f t="shared" ref="F2748:G2748" si="731">F2749+F2750+F2751+F2752+F2753+F2754+F2755+F2756+F2757</f>
        <v>10088</v>
      </c>
      <c r="G2748" s="40">
        <f t="shared" si="731"/>
        <v>10294</v>
      </c>
      <c r="H2748" s="74">
        <f t="shared" ref="H2748:H2757" si="732">F2748-G2748</f>
        <v>-206</v>
      </c>
    </row>
    <row r="2749" spans="3:8" x14ac:dyDescent="0.25">
      <c r="D2749">
        <v>1450</v>
      </c>
      <c r="E2749" t="s">
        <v>273</v>
      </c>
      <c r="F2749" s="9">
        <v>0</v>
      </c>
      <c r="G2749" s="9">
        <v>0</v>
      </c>
      <c r="H2749" s="19">
        <f t="shared" si="732"/>
        <v>0</v>
      </c>
    </row>
    <row r="2750" spans="3:8" x14ac:dyDescent="0.25">
      <c r="D2750">
        <v>1451</v>
      </c>
      <c r="E2750" t="s">
        <v>274</v>
      </c>
      <c r="F2750" s="9">
        <v>0</v>
      </c>
      <c r="G2750" s="9">
        <v>0</v>
      </c>
      <c r="H2750" s="19">
        <f t="shared" si="732"/>
        <v>0</v>
      </c>
    </row>
    <row r="2751" spans="3:8" x14ac:dyDescent="0.25">
      <c r="D2751">
        <v>1452</v>
      </c>
      <c r="E2751" t="s">
        <v>275</v>
      </c>
      <c r="F2751" s="9">
        <v>10088</v>
      </c>
      <c r="G2751" s="9">
        <v>10294</v>
      </c>
      <c r="H2751" s="19">
        <f t="shared" si="732"/>
        <v>-206</v>
      </c>
    </row>
    <row r="2752" spans="3:8" x14ac:dyDescent="0.25">
      <c r="D2752">
        <v>1453</v>
      </c>
      <c r="E2752" t="s">
        <v>276</v>
      </c>
      <c r="F2752" s="9">
        <v>0</v>
      </c>
      <c r="G2752" s="9">
        <v>0</v>
      </c>
      <c r="H2752" s="19">
        <f t="shared" si="732"/>
        <v>0</v>
      </c>
    </row>
    <row r="2753" spans="3:8" x14ac:dyDescent="0.25">
      <c r="D2753">
        <v>1454</v>
      </c>
      <c r="E2753" t="s">
        <v>277</v>
      </c>
      <c r="F2753" s="9">
        <v>0</v>
      </c>
      <c r="G2753" s="9">
        <v>0</v>
      </c>
      <c r="H2753" s="19">
        <f t="shared" si="732"/>
        <v>0</v>
      </c>
    </row>
    <row r="2754" spans="3:8" x14ac:dyDescent="0.25">
      <c r="D2754">
        <v>1455</v>
      </c>
      <c r="E2754" t="s">
        <v>278</v>
      </c>
      <c r="F2754" s="9">
        <v>0</v>
      </c>
      <c r="G2754" s="9">
        <v>0</v>
      </c>
      <c r="H2754" s="19">
        <f t="shared" si="732"/>
        <v>0</v>
      </c>
    </row>
    <row r="2755" spans="3:8" x14ac:dyDescent="0.25">
      <c r="D2755">
        <v>1456</v>
      </c>
      <c r="E2755" t="s">
        <v>279</v>
      </c>
      <c r="F2755" s="9">
        <v>0</v>
      </c>
      <c r="G2755" s="9">
        <v>0</v>
      </c>
      <c r="H2755" s="19">
        <f t="shared" si="732"/>
        <v>0</v>
      </c>
    </row>
    <row r="2756" spans="3:8" x14ac:dyDescent="0.25">
      <c r="D2756">
        <v>1457</v>
      </c>
      <c r="E2756" t="s">
        <v>280</v>
      </c>
      <c r="F2756" s="9">
        <v>0</v>
      </c>
      <c r="G2756" s="9">
        <v>0</v>
      </c>
      <c r="H2756" s="19">
        <f t="shared" si="732"/>
        <v>0</v>
      </c>
    </row>
    <row r="2757" spans="3:8" x14ac:dyDescent="0.25">
      <c r="D2757">
        <v>1458</v>
      </c>
      <c r="E2757" t="s">
        <v>281</v>
      </c>
      <c r="F2757" s="9">
        <v>0</v>
      </c>
      <c r="G2757" s="9">
        <v>0</v>
      </c>
      <c r="H2757" s="19">
        <f t="shared" si="732"/>
        <v>0</v>
      </c>
    </row>
    <row r="2758" spans="3:8" x14ac:dyDescent="0.25">
      <c r="F2758" s="9"/>
      <c r="G2758" s="9"/>
      <c r="H2758" s="19"/>
    </row>
    <row r="2759" spans="3:8" x14ac:dyDescent="0.25">
      <c r="C2759" s="39">
        <v>146</v>
      </c>
      <c r="D2759" s="39"/>
      <c r="E2759" s="39" t="s">
        <v>282</v>
      </c>
      <c r="F2759" s="40">
        <f t="shared" ref="F2759:G2759" si="733">F2760+F2761+F2762+F2763+F2764+F2765+F2766+F2767+F2768+F2769</f>
        <v>2137</v>
      </c>
      <c r="G2759" s="40">
        <f t="shared" si="733"/>
        <v>0</v>
      </c>
      <c r="H2759" s="74">
        <f t="shared" ref="H2759:H2769" si="734">F2759-G2759</f>
        <v>2137</v>
      </c>
    </row>
    <row r="2760" spans="3:8" x14ac:dyDescent="0.25">
      <c r="D2760">
        <v>1460</v>
      </c>
      <c r="E2760" t="s">
        <v>283</v>
      </c>
      <c r="F2760" s="9">
        <v>0</v>
      </c>
      <c r="G2760" s="9">
        <v>0</v>
      </c>
      <c r="H2760" s="19">
        <f t="shared" si="734"/>
        <v>0</v>
      </c>
    </row>
    <row r="2761" spans="3:8" x14ac:dyDescent="0.25">
      <c r="D2761">
        <v>1461</v>
      </c>
      <c r="E2761" t="s">
        <v>284</v>
      </c>
      <c r="F2761" s="9">
        <v>0</v>
      </c>
      <c r="G2761" s="9">
        <v>0</v>
      </c>
      <c r="H2761" s="19">
        <f t="shared" si="734"/>
        <v>0</v>
      </c>
    </row>
    <row r="2762" spans="3:8" x14ac:dyDescent="0.25">
      <c r="D2762">
        <v>1462</v>
      </c>
      <c r="E2762" t="s">
        <v>285</v>
      </c>
      <c r="F2762" s="9">
        <v>2137</v>
      </c>
      <c r="G2762" s="9">
        <v>0</v>
      </c>
      <c r="H2762" s="19">
        <f t="shared" si="734"/>
        <v>2137</v>
      </c>
    </row>
    <row r="2763" spans="3:8" x14ac:dyDescent="0.25">
      <c r="D2763">
        <v>1463</v>
      </c>
      <c r="E2763" t="s">
        <v>286</v>
      </c>
      <c r="F2763" s="9">
        <v>0</v>
      </c>
      <c r="G2763" s="9">
        <v>0</v>
      </c>
      <c r="H2763" s="19">
        <f t="shared" si="734"/>
        <v>0</v>
      </c>
    </row>
    <row r="2764" spans="3:8" x14ac:dyDescent="0.25">
      <c r="D2764">
        <v>1464</v>
      </c>
      <c r="E2764" t="s">
        <v>287</v>
      </c>
      <c r="F2764" s="9">
        <v>0</v>
      </c>
      <c r="G2764" s="9">
        <v>0</v>
      </c>
      <c r="H2764" s="19">
        <f t="shared" si="734"/>
        <v>0</v>
      </c>
    </row>
    <row r="2765" spans="3:8" x14ac:dyDescent="0.25">
      <c r="D2765">
        <v>1465</v>
      </c>
      <c r="E2765" t="s">
        <v>288</v>
      </c>
      <c r="F2765" s="9">
        <v>0</v>
      </c>
      <c r="G2765" s="9">
        <v>0</v>
      </c>
      <c r="H2765" s="19">
        <f t="shared" si="734"/>
        <v>0</v>
      </c>
    </row>
    <row r="2766" spans="3:8" x14ac:dyDescent="0.25">
      <c r="D2766">
        <v>1466</v>
      </c>
      <c r="E2766" t="s">
        <v>289</v>
      </c>
      <c r="F2766" s="9">
        <v>0</v>
      </c>
      <c r="G2766" s="9">
        <v>0</v>
      </c>
      <c r="H2766" s="19">
        <f t="shared" si="734"/>
        <v>0</v>
      </c>
    </row>
    <row r="2767" spans="3:8" x14ac:dyDescent="0.25">
      <c r="D2767">
        <v>1467</v>
      </c>
      <c r="E2767" t="s">
        <v>290</v>
      </c>
      <c r="F2767" s="9">
        <v>0</v>
      </c>
      <c r="G2767" s="9">
        <v>0</v>
      </c>
      <c r="H2767" s="19">
        <f t="shared" si="734"/>
        <v>0</v>
      </c>
    </row>
    <row r="2768" spans="3:8" x14ac:dyDescent="0.25">
      <c r="D2768">
        <v>1468</v>
      </c>
      <c r="E2768" t="s">
        <v>291</v>
      </c>
      <c r="F2768" s="9">
        <v>0</v>
      </c>
      <c r="G2768" s="9">
        <v>0</v>
      </c>
      <c r="H2768" s="19">
        <f t="shared" si="734"/>
        <v>0</v>
      </c>
    </row>
    <row r="2769" spans="1:8" x14ac:dyDescent="0.25">
      <c r="D2769">
        <v>1469</v>
      </c>
      <c r="E2769" t="s">
        <v>292</v>
      </c>
      <c r="F2769" s="9">
        <v>0</v>
      </c>
      <c r="G2769" s="9">
        <v>0</v>
      </c>
      <c r="H2769" s="19">
        <f t="shared" si="734"/>
        <v>0</v>
      </c>
    </row>
    <row r="2770" spans="1:8" x14ac:dyDescent="0.25">
      <c r="F2770" s="9"/>
      <c r="G2770" s="9"/>
      <c r="H2770" s="19"/>
    </row>
    <row r="2771" spans="1:8" x14ac:dyDescent="0.25">
      <c r="F2771" s="9"/>
      <c r="G2771" s="9"/>
      <c r="H2771" s="19"/>
    </row>
    <row r="2772" spans="1:8" ht="21" x14ac:dyDescent="0.35">
      <c r="A2772" s="55">
        <v>2</v>
      </c>
      <c r="B2772" s="55"/>
      <c r="C2772" s="55"/>
      <c r="D2772" s="55"/>
      <c r="E2772" s="55" t="s">
        <v>293</v>
      </c>
      <c r="F2772" s="56">
        <f t="shared" ref="F2772:G2772" si="735">F2774+F2784+F2794+F2804+F2816+F2824+F2835+F2842+F2845+F2849+F2852+F2855+F2858+F2861+F2864+F2867</f>
        <v>793621.34000000008</v>
      </c>
      <c r="G2772" s="56">
        <f t="shared" si="735"/>
        <v>783728.15000000014</v>
      </c>
      <c r="H2772" s="76">
        <f t="shared" ref="H2772:H2782" si="736">F2772-G2772</f>
        <v>9893.1899999999441</v>
      </c>
    </row>
    <row r="2773" spans="1:8" x14ac:dyDescent="0.25">
      <c r="A2773" s="2"/>
      <c r="B2773" s="57">
        <v>20</v>
      </c>
      <c r="C2773" s="57"/>
      <c r="D2773" s="57"/>
      <c r="E2773" s="57" t="s">
        <v>294</v>
      </c>
      <c r="F2773" s="58">
        <f t="shared" ref="F2773:G2773" si="737">F2774+F2784+F2794+F2804+F2816+F2824+F2835</f>
        <v>574965.75</v>
      </c>
      <c r="G2773" s="58">
        <f t="shared" si="737"/>
        <v>585366.75</v>
      </c>
      <c r="H2773" s="77">
        <f t="shared" si="736"/>
        <v>-10401</v>
      </c>
    </row>
    <row r="2774" spans="1:8" x14ac:dyDescent="0.25">
      <c r="C2774" s="59">
        <v>200</v>
      </c>
      <c r="D2774" s="59"/>
      <c r="E2774" s="59" t="s">
        <v>295</v>
      </c>
      <c r="F2774" s="60">
        <f t="shared" ref="F2774:G2774" si="738">F2775+F2776+F2777+F2778+F2779+F2780+F2781+F2782</f>
        <v>537.75</v>
      </c>
      <c r="G2774" s="60">
        <f t="shared" si="738"/>
        <v>25537.75</v>
      </c>
      <c r="H2774" s="78">
        <f t="shared" si="736"/>
        <v>-25000</v>
      </c>
    </row>
    <row r="2775" spans="1:8" x14ac:dyDescent="0.25">
      <c r="D2775">
        <v>2000</v>
      </c>
      <c r="E2775" t="s">
        <v>296</v>
      </c>
      <c r="F2775" s="9">
        <v>537.75</v>
      </c>
      <c r="G2775" s="9">
        <v>537.75</v>
      </c>
      <c r="H2775" s="19">
        <f t="shared" si="736"/>
        <v>0</v>
      </c>
    </row>
    <row r="2776" spans="1:8" x14ac:dyDescent="0.25">
      <c r="D2776">
        <v>2001</v>
      </c>
      <c r="E2776" t="s">
        <v>204</v>
      </c>
      <c r="F2776" s="9">
        <v>0</v>
      </c>
      <c r="G2776" s="9">
        <v>0</v>
      </c>
      <c r="H2776" s="19">
        <f t="shared" si="736"/>
        <v>0</v>
      </c>
    </row>
    <row r="2777" spans="1:8" x14ac:dyDescent="0.25">
      <c r="D2777">
        <v>2002</v>
      </c>
      <c r="E2777" t="s">
        <v>297</v>
      </c>
      <c r="F2777" s="9">
        <v>0</v>
      </c>
      <c r="G2777" s="9">
        <v>0</v>
      </c>
      <c r="H2777" s="19">
        <f t="shared" si="736"/>
        <v>0</v>
      </c>
    </row>
    <row r="2778" spans="1:8" x14ac:dyDescent="0.25">
      <c r="D2778">
        <v>2003</v>
      </c>
      <c r="E2778" t="s">
        <v>298</v>
      </c>
      <c r="F2778" s="9">
        <v>0</v>
      </c>
      <c r="G2778" s="9">
        <v>0</v>
      </c>
      <c r="H2778" s="19">
        <f t="shared" si="736"/>
        <v>0</v>
      </c>
    </row>
    <row r="2779" spans="1:8" x14ac:dyDescent="0.25">
      <c r="D2779">
        <v>2004</v>
      </c>
      <c r="E2779" t="s">
        <v>299</v>
      </c>
      <c r="F2779" s="9">
        <v>0</v>
      </c>
      <c r="G2779" s="9">
        <v>0</v>
      </c>
      <c r="H2779" s="19">
        <f t="shared" si="736"/>
        <v>0</v>
      </c>
    </row>
    <row r="2780" spans="1:8" x14ac:dyDescent="0.25">
      <c r="D2780">
        <v>2005</v>
      </c>
      <c r="E2780" t="s">
        <v>208</v>
      </c>
      <c r="F2780" s="9">
        <v>0</v>
      </c>
      <c r="G2780" s="9">
        <v>25000</v>
      </c>
      <c r="H2780" s="19">
        <f t="shared" si="736"/>
        <v>-25000</v>
      </c>
    </row>
    <row r="2781" spans="1:8" x14ac:dyDescent="0.25">
      <c r="D2781">
        <v>2006</v>
      </c>
      <c r="E2781" t="s">
        <v>300</v>
      </c>
      <c r="F2781" s="9">
        <v>0</v>
      </c>
      <c r="G2781" s="9">
        <v>0</v>
      </c>
      <c r="H2781" s="19">
        <f t="shared" si="736"/>
        <v>0</v>
      </c>
    </row>
    <row r="2782" spans="1:8" x14ac:dyDescent="0.25">
      <c r="D2782">
        <v>2009</v>
      </c>
      <c r="E2782" t="s">
        <v>301</v>
      </c>
      <c r="F2782" s="9">
        <v>0</v>
      </c>
      <c r="G2782" s="9">
        <v>0</v>
      </c>
      <c r="H2782" s="19">
        <f t="shared" si="736"/>
        <v>0</v>
      </c>
    </row>
    <row r="2783" spans="1:8" x14ac:dyDescent="0.25">
      <c r="F2783" s="9"/>
      <c r="G2783" s="9"/>
      <c r="H2783" s="19"/>
    </row>
    <row r="2784" spans="1:8" x14ac:dyDescent="0.25">
      <c r="C2784" s="59">
        <v>201</v>
      </c>
      <c r="D2784" s="59"/>
      <c r="E2784" s="59" t="s">
        <v>302</v>
      </c>
      <c r="F2784" s="60">
        <f t="shared" ref="F2784:G2784" si="739">F2785+F2786+F2787+F2788+F2789+F2790+F2791+F2792</f>
        <v>120408.18</v>
      </c>
      <c r="G2784" s="60">
        <f t="shared" si="739"/>
        <v>125256.5</v>
      </c>
      <c r="H2784" s="78">
        <f t="shared" ref="H2784:H2792" si="740">F2784-G2784</f>
        <v>-4848.320000000007</v>
      </c>
    </row>
    <row r="2785" spans="3:8" x14ac:dyDescent="0.25">
      <c r="D2785">
        <v>2010</v>
      </c>
      <c r="E2785" t="s">
        <v>303</v>
      </c>
      <c r="F2785" s="9">
        <v>120408.18</v>
      </c>
      <c r="G2785" s="9">
        <v>125256.5</v>
      </c>
      <c r="H2785" s="19">
        <f t="shared" si="740"/>
        <v>-4848.320000000007</v>
      </c>
    </row>
    <row r="2786" spans="3:8" x14ac:dyDescent="0.25">
      <c r="D2786">
        <v>2011</v>
      </c>
      <c r="E2786" t="s">
        <v>304</v>
      </c>
      <c r="F2786" s="9">
        <v>0</v>
      </c>
      <c r="G2786" s="9">
        <v>0</v>
      </c>
      <c r="H2786" s="19">
        <f t="shared" si="740"/>
        <v>0</v>
      </c>
    </row>
    <row r="2787" spans="3:8" x14ac:dyDescent="0.25">
      <c r="D2787">
        <v>2012</v>
      </c>
      <c r="E2787" t="s">
        <v>305</v>
      </c>
      <c r="F2787" s="9">
        <v>0</v>
      </c>
      <c r="G2787" s="9">
        <v>0</v>
      </c>
      <c r="H2787" s="19">
        <f t="shared" si="740"/>
        <v>0</v>
      </c>
    </row>
    <row r="2788" spans="3:8" x14ac:dyDescent="0.25">
      <c r="D2788">
        <v>2013</v>
      </c>
      <c r="E2788" t="s">
        <v>306</v>
      </c>
      <c r="F2788" s="9">
        <v>0</v>
      </c>
      <c r="G2788" s="9">
        <v>0</v>
      </c>
      <c r="H2788" s="19">
        <f t="shared" si="740"/>
        <v>0</v>
      </c>
    </row>
    <row r="2789" spans="3:8" x14ac:dyDescent="0.25">
      <c r="D2789">
        <v>2014</v>
      </c>
      <c r="E2789" t="s">
        <v>307</v>
      </c>
      <c r="F2789" s="9">
        <v>0</v>
      </c>
      <c r="G2789" s="9">
        <v>0</v>
      </c>
      <c r="H2789" s="19">
        <f t="shared" si="740"/>
        <v>0</v>
      </c>
    </row>
    <row r="2790" spans="3:8" x14ac:dyDescent="0.25">
      <c r="D2790">
        <v>2015</v>
      </c>
      <c r="E2790" t="s">
        <v>308</v>
      </c>
      <c r="F2790" s="9">
        <v>0</v>
      </c>
      <c r="G2790" s="9">
        <v>0</v>
      </c>
      <c r="H2790" s="19">
        <f t="shared" si="740"/>
        <v>0</v>
      </c>
    </row>
    <row r="2791" spans="3:8" x14ac:dyDescent="0.25">
      <c r="D2791">
        <v>2016</v>
      </c>
      <c r="E2791" t="s">
        <v>309</v>
      </c>
      <c r="F2791" s="9">
        <v>0</v>
      </c>
      <c r="G2791" s="9">
        <v>0</v>
      </c>
      <c r="H2791" s="19">
        <f t="shared" si="740"/>
        <v>0</v>
      </c>
    </row>
    <row r="2792" spans="3:8" x14ac:dyDescent="0.25">
      <c r="D2792">
        <v>2019</v>
      </c>
      <c r="E2792" t="s">
        <v>310</v>
      </c>
      <c r="F2792" s="9">
        <v>0</v>
      </c>
      <c r="G2792" s="9">
        <v>0</v>
      </c>
      <c r="H2792" s="19">
        <f t="shared" si="740"/>
        <v>0</v>
      </c>
    </row>
    <row r="2793" spans="3:8" x14ac:dyDescent="0.25">
      <c r="F2793" s="9"/>
      <c r="G2793" s="9"/>
      <c r="H2793" s="19"/>
    </row>
    <row r="2794" spans="3:8" x14ac:dyDescent="0.25">
      <c r="C2794" s="59">
        <v>204</v>
      </c>
      <c r="D2794" s="59"/>
      <c r="E2794" s="59" t="s">
        <v>311</v>
      </c>
      <c r="F2794" s="60">
        <f t="shared" ref="F2794:G2794" si="741">F2795+F2796+F2797+F2798+F2799+F2800+F2801+F2802</f>
        <v>77569.820000000007</v>
      </c>
      <c r="G2794" s="60">
        <f t="shared" si="741"/>
        <v>48972.5</v>
      </c>
      <c r="H2794" s="78">
        <f t="shared" ref="H2794:H2802" si="742">F2794-G2794</f>
        <v>28597.320000000007</v>
      </c>
    </row>
    <row r="2795" spans="3:8" x14ac:dyDescent="0.25">
      <c r="D2795">
        <v>2040</v>
      </c>
      <c r="E2795" t="s">
        <v>3</v>
      </c>
      <c r="F2795" s="9">
        <v>272.89999999999998</v>
      </c>
      <c r="G2795" s="9">
        <v>30</v>
      </c>
      <c r="H2795" s="19">
        <f t="shared" si="742"/>
        <v>242.89999999999998</v>
      </c>
    </row>
    <row r="2796" spans="3:8" x14ac:dyDescent="0.25">
      <c r="D2796">
        <v>2041</v>
      </c>
      <c r="E2796" t="s">
        <v>312</v>
      </c>
      <c r="F2796" s="9">
        <v>58364.75</v>
      </c>
      <c r="G2796" s="9">
        <v>48090.05</v>
      </c>
      <c r="H2796" s="19">
        <f t="shared" si="742"/>
        <v>10274.699999999997</v>
      </c>
    </row>
    <row r="2797" spans="3:8" x14ac:dyDescent="0.25">
      <c r="D2797">
        <v>2042</v>
      </c>
      <c r="E2797" t="s">
        <v>218</v>
      </c>
      <c r="F2797" s="9">
        <v>0</v>
      </c>
      <c r="G2797" s="9">
        <v>0</v>
      </c>
      <c r="H2797" s="19">
        <f t="shared" si="742"/>
        <v>0</v>
      </c>
    </row>
    <row r="2798" spans="3:8" x14ac:dyDescent="0.25">
      <c r="D2798">
        <v>2043</v>
      </c>
      <c r="E2798" t="s">
        <v>219</v>
      </c>
      <c r="F2798" s="9">
        <v>18087.169999999998</v>
      </c>
      <c r="G2798" s="9">
        <v>852.45</v>
      </c>
      <c r="H2798" s="19">
        <f t="shared" si="742"/>
        <v>17234.719999999998</v>
      </c>
    </row>
    <row r="2799" spans="3:8" x14ac:dyDescent="0.25">
      <c r="D2799">
        <v>2044</v>
      </c>
      <c r="E2799" t="s">
        <v>313</v>
      </c>
      <c r="F2799" s="9">
        <v>0</v>
      </c>
      <c r="G2799" s="9">
        <v>0</v>
      </c>
      <c r="H2799" s="19">
        <f t="shared" si="742"/>
        <v>0</v>
      </c>
    </row>
    <row r="2800" spans="3:8" x14ac:dyDescent="0.25">
      <c r="D2800">
        <v>2045</v>
      </c>
      <c r="E2800" t="s">
        <v>221</v>
      </c>
      <c r="F2800" s="9">
        <v>845</v>
      </c>
      <c r="G2800" s="9">
        <v>0</v>
      </c>
      <c r="H2800" s="19">
        <f t="shared" si="742"/>
        <v>845</v>
      </c>
    </row>
    <row r="2801" spans="3:8" x14ac:dyDescent="0.25">
      <c r="D2801">
        <v>2046</v>
      </c>
      <c r="E2801" t="s">
        <v>314</v>
      </c>
      <c r="F2801" s="9">
        <v>0</v>
      </c>
      <c r="G2801" s="9">
        <v>0</v>
      </c>
      <c r="H2801" s="19">
        <f t="shared" si="742"/>
        <v>0</v>
      </c>
    </row>
    <row r="2802" spans="3:8" x14ac:dyDescent="0.25">
      <c r="D2802">
        <v>2049</v>
      </c>
      <c r="E2802" t="s">
        <v>315</v>
      </c>
      <c r="F2802" s="9">
        <v>0</v>
      </c>
      <c r="G2802" s="9">
        <v>0</v>
      </c>
      <c r="H2802" s="19">
        <f t="shared" si="742"/>
        <v>0</v>
      </c>
    </row>
    <row r="2803" spans="3:8" x14ac:dyDescent="0.25">
      <c r="F2803" s="9"/>
      <c r="G2803" s="9"/>
      <c r="H2803" s="19"/>
    </row>
    <row r="2804" spans="3:8" x14ac:dyDescent="0.25">
      <c r="C2804" s="59">
        <v>205</v>
      </c>
      <c r="D2804" s="59"/>
      <c r="E2804" s="59" t="s">
        <v>316</v>
      </c>
      <c r="F2804" s="60">
        <f t="shared" ref="F2804:G2804" si="743">F2805+F2806+F2807+F2808+F2809+F2810+F2811+F2812+F2813+F2814</f>
        <v>0</v>
      </c>
      <c r="G2804" s="60">
        <f t="shared" si="743"/>
        <v>0</v>
      </c>
      <c r="H2804" s="78">
        <f t="shared" ref="H2804:H2814" si="744">F2804-G2804</f>
        <v>0</v>
      </c>
    </row>
    <row r="2805" spans="3:8" x14ac:dyDescent="0.25">
      <c r="D2805">
        <v>2050</v>
      </c>
      <c r="E2805" t="s">
        <v>317</v>
      </c>
      <c r="F2805" s="9">
        <v>0</v>
      </c>
      <c r="G2805" s="9">
        <v>0</v>
      </c>
      <c r="H2805" s="19">
        <f t="shared" si="744"/>
        <v>0</v>
      </c>
    </row>
    <row r="2806" spans="3:8" x14ac:dyDescent="0.25">
      <c r="D2806">
        <v>2051</v>
      </c>
      <c r="E2806" t="s">
        <v>318</v>
      </c>
      <c r="F2806" s="9">
        <v>0</v>
      </c>
      <c r="G2806" s="9">
        <v>0</v>
      </c>
      <c r="H2806" s="19">
        <f t="shared" si="744"/>
        <v>0</v>
      </c>
    </row>
    <row r="2807" spans="3:8" x14ac:dyDescent="0.25">
      <c r="D2807">
        <v>2052</v>
      </c>
      <c r="E2807" t="s">
        <v>319</v>
      </c>
      <c r="F2807" s="9">
        <v>0</v>
      </c>
      <c r="G2807" s="9">
        <v>0</v>
      </c>
      <c r="H2807" s="19">
        <f t="shared" si="744"/>
        <v>0</v>
      </c>
    </row>
    <row r="2808" spans="3:8" x14ac:dyDescent="0.25">
      <c r="D2808">
        <v>2053</v>
      </c>
      <c r="E2808" t="s">
        <v>320</v>
      </c>
      <c r="F2808" s="9">
        <v>0</v>
      </c>
      <c r="G2808" s="9">
        <v>0</v>
      </c>
      <c r="H2808" s="19">
        <f t="shared" si="744"/>
        <v>0</v>
      </c>
    </row>
    <row r="2809" spans="3:8" x14ac:dyDescent="0.25">
      <c r="D2809">
        <v>2054</v>
      </c>
      <c r="E2809" t="s">
        <v>321</v>
      </c>
      <c r="F2809" s="9">
        <v>0</v>
      </c>
      <c r="G2809" s="9">
        <v>0</v>
      </c>
      <c r="H2809" s="19">
        <f t="shared" si="744"/>
        <v>0</v>
      </c>
    </row>
    <row r="2810" spans="3:8" x14ac:dyDescent="0.25">
      <c r="D2810">
        <v>2055</v>
      </c>
      <c r="E2810" t="s">
        <v>322</v>
      </c>
      <c r="F2810" s="9">
        <v>0</v>
      </c>
      <c r="G2810" s="9">
        <v>0</v>
      </c>
      <c r="H2810" s="19">
        <f t="shared" si="744"/>
        <v>0</v>
      </c>
    </row>
    <row r="2811" spans="3:8" x14ac:dyDescent="0.25">
      <c r="D2811">
        <v>2056</v>
      </c>
      <c r="E2811" t="s">
        <v>323</v>
      </c>
      <c r="F2811" s="9">
        <v>0</v>
      </c>
      <c r="G2811" s="9">
        <v>0</v>
      </c>
      <c r="H2811" s="19">
        <f t="shared" si="744"/>
        <v>0</v>
      </c>
    </row>
    <row r="2812" spans="3:8" x14ac:dyDescent="0.25">
      <c r="D2812">
        <v>2057</v>
      </c>
      <c r="E2812" t="s">
        <v>324</v>
      </c>
      <c r="F2812" s="9">
        <v>0</v>
      </c>
      <c r="G2812" s="9">
        <v>0</v>
      </c>
      <c r="H2812" s="19">
        <f t="shared" si="744"/>
        <v>0</v>
      </c>
    </row>
    <row r="2813" spans="3:8" x14ac:dyDescent="0.25">
      <c r="D2813">
        <v>2058</v>
      </c>
      <c r="E2813" t="s">
        <v>325</v>
      </c>
      <c r="F2813" s="9">
        <v>0</v>
      </c>
      <c r="G2813" s="9">
        <v>0</v>
      </c>
      <c r="H2813" s="19">
        <f t="shared" si="744"/>
        <v>0</v>
      </c>
    </row>
    <row r="2814" spans="3:8" x14ac:dyDescent="0.25">
      <c r="D2814">
        <v>2059</v>
      </c>
      <c r="E2814" t="s">
        <v>326</v>
      </c>
      <c r="F2814" s="9">
        <v>0</v>
      </c>
      <c r="G2814" s="9">
        <v>0</v>
      </c>
      <c r="H2814" s="19">
        <f t="shared" si="744"/>
        <v>0</v>
      </c>
    </row>
    <row r="2815" spans="3:8" x14ac:dyDescent="0.25">
      <c r="F2815" s="9"/>
      <c r="G2815" s="9"/>
      <c r="H2815" s="19"/>
    </row>
    <row r="2816" spans="3:8" x14ac:dyDescent="0.25">
      <c r="C2816" s="59">
        <v>206</v>
      </c>
      <c r="D2816" s="59"/>
      <c r="E2816" s="59" t="s">
        <v>327</v>
      </c>
      <c r="F2816" s="60">
        <f t="shared" ref="F2816:G2816" si="745">F2817+F2818+F2819+F2820+F2821+F2822</f>
        <v>376450</v>
      </c>
      <c r="G2816" s="60">
        <f t="shared" si="745"/>
        <v>385600</v>
      </c>
      <c r="H2816" s="78">
        <f t="shared" ref="H2816:H2822" si="746">F2816-G2816</f>
        <v>-9150</v>
      </c>
    </row>
    <row r="2817" spans="3:8" x14ac:dyDescent="0.25">
      <c r="D2817">
        <v>2060</v>
      </c>
      <c r="E2817" t="s">
        <v>328</v>
      </c>
      <c r="F2817" s="9">
        <v>0</v>
      </c>
      <c r="G2817" s="9">
        <v>0</v>
      </c>
      <c r="H2817" s="19">
        <f t="shared" si="746"/>
        <v>0</v>
      </c>
    </row>
    <row r="2818" spans="3:8" x14ac:dyDescent="0.25">
      <c r="D2818">
        <v>2062</v>
      </c>
      <c r="E2818" t="s">
        <v>329</v>
      </c>
      <c r="F2818" s="9">
        <v>0</v>
      </c>
      <c r="G2818" s="9">
        <v>0</v>
      </c>
      <c r="H2818" s="19">
        <f t="shared" si="746"/>
        <v>0</v>
      </c>
    </row>
    <row r="2819" spans="3:8" x14ac:dyDescent="0.25">
      <c r="D2819">
        <v>2063</v>
      </c>
      <c r="E2819" t="s">
        <v>330</v>
      </c>
      <c r="F2819" s="9">
        <v>0</v>
      </c>
      <c r="G2819" s="9">
        <v>0</v>
      </c>
      <c r="H2819" s="19">
        <f t="shared" si="746"/>
        <v>0</v>
      </c>
    </row>
    <row r="2820" spans="3:8" x14ac:dyDescent="0.25">
      <c r="D2820">
        <v>2064</v>
      </c>
      <c r="E2820" t="s">
        <v>331</v>
      </c>
      <c r="F2820" s="9">
        <v>376450</v>
      </c>
      <c r="G2820" s="9">
        <v>385600</v>
      </c>
      <c r="H2820" s="19">
        <f t="shared" si="746"/>
        <v>-9150</v>
      </c>
    </row>
    <row r="2821" spans="3:8" x14ac:dyDescent="0.25">
      <c r="D2821">
        <v>2067</v>
      </c>
      <c r="E2821" t="s">
        <v>332</v>
      </c>
      <c r="F2821" s="9">
        <v>0</v>
      </c>
      <c r="G2821" s="9">
        <v>0</v>
      </c>
      <c r="H2821" s="19">
        <f t="shared" si="746"/>
        <v>0</v>
      </c>
    </row>
    <row r="2822" spans="3:8" x14ac:dyDescent="0.25">
      <c r="D2822">
        <v>2069</v>
      </c>
      <c r="E2822" t="s">
        <v>333</v>
      </c>
      <c r="F2822" s="9">
        <v>0</v>
      </c>
      <c r="G2822" s="9">
        <v>0</v>
      </c>
      <c r="H2822" s="19">
        <f t="shared" si="746"/>
        <v>0</v>
      </c>
    </row>
    <row r="2823" spans="3:8" x14ac:dyDescent="0.25">
      <c r="F2823" s="9"/>
      <c r="G2823" s="9"/>
      <c r="H2823" s="19"/>
    </row>
    <row r="2824" spans="3:8" x14ac:dyDescent="0.25">
      <c r="C2824" s="59">
        <v>208</v>
      </c>
      <c r="D2824" s="59"/>
      <c r="E2824" s="59" t="s">
        <v>334</v>
      </c>
      <c r="F2824" s="60">
        <f t="shared" ref="F2824:G2824" si="747">F2825+F2826+F2827+F2828+F2829+F2830+F2831+F2832+F2833</f>
        <v>0</v>
      </c>
      <c r="G2824" s="60">
        <f t="shared" si="747"/>
        <v>0</v>
      </c>
      <c r="H2824" s="78">
        <f t="shared" ref="H2824:H2833" si="748">F2824-G2824</f>
        <v>0</v>
      </c>
    </row>
    <row r="2825" spans="3:8" x14ac:dyDescent="0.25">
      <c r="D2825">
        <v>2081</v>
      </c>
      <c r="E2825" t="s">
        <v>335</v>
      </c>
      <c r="F2825" s="9">
        <v>0</v>
      </c>
      <c r="G2825" s="9">
        <v>0</v>
      </c>
      <c r="H2825" s="19">
        <f t="shared" si="748"/>
        <v>0</v>
      </c>
    </row>
    <row r="2826" spans="3:8" x14ac:dyDescent="0.25">
      <c r="D2826">
        <v>2082</v>
      </c>
      <c r="E2826" t="s">
        <v>336</v>
      </c>
      <c r="F2826" s="9">
        <v>0</v>
      </c>
      <c r="G2826" s="9">
        <v>0</v>
      </c>
      <c r="H2826" s="19">
        <f t="shared" si="748"/>
        <v>0</v>
      </c>
    </row>
    <row r="2827" spans="3:8" x14ac:dyDescent="0.25">
      <c r="D2827">
        <v>2083</v>
      </c>
      <c r="E2827" t="s">
        <v>337</v>
      </c>
      <c r="F2827" s="9">
        <v>0</v>
      </c>
      <c r="G2827" s="9">
        <v>0</v>
      </c>
      <c r="H2827" s="19">
        <f t="shared" si="748"/>
        <v>0</v>
      </c>
    </row>
    <row r="2828" spans="3:8" x14ac:dyDescent="0.25">
      <c r="D2828">
        <v>2084</v>
      </c>
      <c r="E2828" t="s">
        <v>338</v>
      </c>
      <c r="F2828" s="9">
        <v>0</v>
      </c>
      <c r="G2828" s="9">
        <v>0</v>
      </c>
      <c r="H2828" s="19">
        <f t="shared" si="748"/>
        <v>0</v>
      </c>
    </row>
    <row r="2829" spans="3:8" x14ac:dyDescent="0.25">
      <c r="D2829">
        <v>2085</v>
      </c>
      <c r="E2829" t="s">
        <v>339</v>
      </c>
      <c r="F2829" s="9">
        <v>0</v>
      </c>
      <c r="G2829" s="9">
        <v>0</v>
      </c>
      <c r="H2829" s="19">
        <f t="shared" si="748"/>
        <v>0</v>
      </c>
    </row>
    <row r="2830" spans="3:8" x14ac:dyDescent="0.25">
      <c r="D2830">
        <v>2086</v>
      </c>
      <c r="E2830" t="s">
        <v>340</v>
      </c>
      <c r="F2830" s="9">
        <v>0</v>
      </c>
      <c r="G2830" s="9">
        <v>0</v>
      </c>
      <c r="H2830" s="19">
        <f t="shared" si="748"/>
        <v>0</v>
      </c>
    </row>
    <row r="2831" spans="3:8" x14ac:dyDescent="0.25">
      <c r="D2831">
        <v>2087</v>
      </c>
      <c r="E2831" t="s">
        <v>341</v>
      </c>
      <c r="F2831" s="9">
        <v>0</v>
      </c>
      <c r="G2831" s="9">
        <v>0</v>
      </c>
      <c r="H2831" s="19">
        <f t="shared" si="748"/>
        <v>0</v>
      </c>
    </row>
    <row r="2832" spans="3:8" x14ac:dyDescent="0.25">
      <c r="D2832">
        <v>2088</v>
      </c>
      <c r="E2832" t="s">
        <v>342</v>
      </c>
      <c r="F2832" s="9">
        <v>0</v>
      </c>
      <c r="G2832" s="9">
        <v>0</v>
      </c>
      <c r="H2832" s="19">
        <f t="shared" si="748"/>
        <v>0</v>
      </c>
    </row>
    <row r="2833" spans="2:8" x14ac:dyDescent="0.25">
      <c r="D2833">
        <v>2089</v>
      </c>
      <c r="E2833" t="s">
        <v>343</v>
      </c>
      <c r="F2833" s="9">
        <v>0</v>
      </c>
      <c r="G2833" s="9">
        <v>0</v>
      </c>
      <c r="H2833" s="19">
        <f t="shared" si="748"/>
        <v>0</v>
      </c>
    </row>
    <row r="2834" spans="2:8" x14ac:dyDescent="0.25">
      <c r="F2834" s="9"/>
      <c r="G2834" s="9"/>
      <c r="H2834" s="19"/>
    </row>
    <row r="2835" spans="2:8" x14ac:dyDescent="0.25">
      <c r="C2835" s="59">
        <v>209</v>
      </c>
      <c r="D2835" s="59"/>
      <c r="E2835" s="59" t="s">
        <v>344</v>
      </c>
      <c r="F2835" s="60">
        <f t="shared" ref="F2835:G2835" si="749">F2836+F2837+F2838+F2839</f>
        <v>0</v>
      </c>
      <c r="G2835" s="60">
        <f t="shared" si="749"/>
        <v>0</v>
      </c>
      <c r="H2835" s="78">
        <f t="shared" ref="H2835:H2839" si="750">F2835-G2835</f>
        <v>0</v>
      </c>
    </row>
    <row r="2836" spans="2:8" x14ac:dyDescent="0.25">
      <c r="D2836">
        <v>2090</v>
      </c>
      <c r="E2836" t="s">
        <v>344</v>
      </c>
      <c r="F2836" s="9">
        <v>0</v>
      </c>
      <c r="G2836" s="9">
        <v>0</v>
      </c>
      <c r="H2836" s="19">
        <f t="shared" si="750"/>
        <v>0</v>
      </c>
    </row>
    <row r="2837" spans="2:8" x14ac:dyDescent="0.25">
      <c r="D2837">
        <v>2091</v>
      </c>
      <c r="E2837" t="s">
        <v>345</v>
      </c>
      <c r="F2837" s="9">
        <v>0</v>
      </c>
      <c r="G2837" s="9">
        <v>0</v>
      </c>
      <c r="H2837" s="19">
        <f t="shared" si="750"/>
        <v>0</v>
      </c>
    </row>
    <row r="2838" spans="2:8" x14ac:dyDescent="0.25">
      <c r="D2838">
        <v>2092</v>
      </c>
      <c r="E2838" t="s">
        <v>346</v>
      </c>
      <c r="F2838" s="9">
        <v>0</v>
      </c>
      <c r="G2838" s="9">
        <v>0</v>
      </c>
      <c r="H2838" s="19">
        <f t="shared" si="750"/>
        <v>0</v>
      </c>
    </row>
    <row r="2839" spans="2:8" x14ac:dyDescent="0.25">
      <c r="D2839">
        <v>2093</v>
      </c>
      <c r="E2839" t="s">
        <v>347</v>
      </c>
      <c r="F2839" s="9">
        <v>0</v>
      </c>
      <c r="G2839" s="9">
        <v>0</v>
      </c>
      <c r="H2839" s="19">
        <f t="shared" si="750"/>
        <v>0</v>
      </c>
    </row>
    <row r="2840" spans="2:8" x14ac:dyDescent="0.25">
      <c r="F2840" s="9"/>
      <c r="G2840" s="9"/>
      <c r="H2840" s="19"/>
    </row>
    <row r="2841" spans="2:8" x14ac:dyDescent="0.25">
      <c r="B2841" s="57">
        <v>29</v>
      </c>
      <c r="C2841" s="57"/>
      <c r="D2841" s="57"/>
      <c r="E2841" s="57" t="s">
        <v>348</v>
      </c>
      <c r="F2841" s="58">
        <f t="shared" ref="F2841:G2841" si="751">F2842+F2845+F2849+F2852+F2855+F2858+F2861+F2864+F2867</f>
        <v>218655.59</v>
      </c>
      <c r="G2841" s="58">
        <f t="shared" si="751"/>
        <v>198361.4</v>
      </c>
      <c r="H2841" s="77">
        <f t="shared" ref="H2841:H2843" si="752">F2841-G2841</f>
        <v>20294.190000000002</v>
      </c>
    </row>
    <row r="2842" spans="2:8" x14ac:dyDescent="0.25">
      <c r="C2842" s="59">
        <v>290</v>
      </c>
      <c r="D2842" s="59"/>
      <c r="E2842" s="59" t="s">
        <v>349</v>
      </c>
      <c r="F2842" s="60">
        <f t="shared" ref="F2842:G2842" si="753">F2843</f>
        <v>142852.92000000001</v>
      </c>
      <c r="G2842" s="60">
        <f t="shared" si="753"/>
        <v>96480.67</v>
      </c>
      <c r="H2842" s="78">
        <f t="shared" si="752"/>
        <v>46372.250000000015</v>
      </c>
    </row>
    <row r="2843" spans="2:8" x14ac:dyDescent="0.25">
      <c r="D2843">
        <v>2900</v>
      </c>
      <c r="E2843" t="s">
        <v>349</v>
      </c>
      <c r="F2843" s="9">
        <v>142852.92000000001</v>
      </c>
      <c r="G2843" s="9">
        <v>96480.67</v>
      </c>
      <c r="H2843" s="19">
        <f t="shared" si="752"/>
        <v>46372.250000000015</v>
      </c>
    </row>
    <row r="2844" spans="2:8" x14ac:dyDescent="0.25">
      <c r="F2844" s="9"/>
      <c r="G2844" s="9"/>
      <c r="H2844" s="19"/>
    </row>
    <row r="2845" spans="2:8" x14ac:dyDescent="0.25">
      <c r="C2845" s="59">
        <v>291</v>
      </c>
      <c r="D2845" s="59"/>
      <c r="E2845" s="59" t="s">
        <v>350</v>
      </c>
      <c r="F2845" s="60">
        <f t="shared" ref="F2845:G2845" si="754">F2846+F2847</f>
        <v>0</v>
      </c>
      <c r="G2845" s="60">
        <f t="shared" si="754"/>
        <v>0</v>
      </c>
      <c r="H2845" s="78">
        <f t="shared" ref="H2845:H2847" si="755">F2845-G2845</f>
        <v>0</v>
      </c>
    </row>
    <row r="2846" spans="2:8" x14ac:dyDescent="0.25">
      <c r="D2846">
        <v>2910</v>
      </c>
      <c r="E2846" t="s">
        <v>350</v>
      </c>
      <c r="F2846" s="9">
        <v>0</v>
      </c>
      <c r="G2846" s="9">
        <v>0</v>
      </c>
      <c r="H2846" s="19">
        <f t="shared" si="755"/>
        <v>0</v>
      </c>
    </row>
    <row r="2847" spans="2:8" x14ac:dyDescent="0.25">
      <c r="D2847">
        <v>2911</v>
      </c>
      <c r="E2847" t="s">
        <v>351</v>
      </c>
      <c r="F2847" s="9">
        <v>0</v>
      </c>
      <c r="G2847" s="9">
        <v>0</v>
      </c>
      <c r="H2847" s="19">
        <f t="shared" si="755"/>
        <v>0</v>
      </c>
    </row>
    <row r="2848" spans="2:8" x14ac:dyDescent="0.25">
      <c r="F2848" s="9"/>
      <c r="G2848" s="9"/>
      <c r="H2848" s="19"/>
    </row>
    <row r="2849" spans="3:8" x14ac:dyDescent="0.25">
      <c r="C2849" s="59">
        <v>292</v>
      </c>
      <c r="D2849" s="59"/>
      <c r="E2849" s="59" t="s">
        <v>352</v>
      </c>
      <c r="F2849" s="60">
        <f t="shared" ref="F2849:G2849" si="756">F2850</f>
        <v>0</v>
      </c>
      <c r="G2849" s="60">
        <f t="shared" si="756"/>
        <v>0</v>
      </c>
      <c r="H2849" s="78">
        <f t="shared" ref="H2849:H2850" si="757">F2849-G2849</f>
        <v>0</v>
      </c>
    </row>
    <row r="2850" spans="3:8" x14ac:dyDescent="0.25">
      <c r="D2850">
        <v>2920</v>
      </c>
      <c r="E2850" t="s">
        <v>352</v>
      </c>
      <c r="F2850" s="9">
        <v>0</v>
      </c>
      <c r="G2850" s="9">
        <v>0</v>
      </c>
      <c r="H2850" s="19">
        <f t="shared" si="757"/>
        <v>0</v>
      </c>
    </row>
    <row r="2851" spans="3:8" x14ac:dyDescent="0.25">
      <c r="F2851" s="9"/>
      <c r="G2851" s="9"/>
      <c r="H2851" s="19"/>
    </row>
    <row r="2852" spans="3:8" x14ac:dyDescent="0.25">
      <c r="C2852" s="59">
        <v>293</v>
      </c>
      <c r="D2852" s="59"/>
      <c r="E2852" s="59" t="s">
        <v>353</v>
      </c>
      <c r="F2852" s="60">
        <f t="shared" ref="F2852:G2852" si="758">F2853</f>
        <v>6310.55</v>
      </c>
      <c r="G2852" s="60">
        <f t="shared" si="758"/>
        <v>6310.55</v>
      </c>
      <c r="H2852" s="78">
        <f t="shared" ref="H2852:H2853" si="759">F2852-G2852</f>
        <v>0</v>
      </c>
    </row>
    <row r="2853" spans="3:8" x14ac:dyDescent="0.25">
      <c r="D2853">
        <v>2930</v>
      </c>
      <c r="E2853" t="s">
        <v>353</v>
      </c>
      <c r="F2853" s="9">
        <v>6310.55</v>
      </c>
      <c r="G2853" s="9">
        <v>6310.55</v>
      </c>
      <c r="H2853" s="19">
        <f t="shared" si="759"/>
        <v>0</v>
      </c>
    </row>
    <row r="2854" spans="3:8" x14ac:dyDescent="0.25">
      <c r="F2854" s="9"/>
      <c r="G2854" s="9"/>
      <c r="H2854" s="19"/>
    </row>
    <row r="2855" spans="3:8" x14ac:dyDescent="0.25">
      <c r="C2855" s="59">
        <v>294</v>
      </c>
      <c r="D2855" s="59"/>
      <c r="E2855" s="59" t="s">
        <v>354</v>
      </c>
      <c r="F2855" s="60">
        <f t="shared" ref="F2855:G2855" si="760">F2856</f>
        <v>14000</v>
      </c>
      <c r="G2855" s="60">
        <f t="shared" si="760"/>
        <v>14000</v>
      </c>
      <c r="H2855" s="78">
        <f t="shared" ref="H2855:H2856" si="761">F2855-G2855</f>
        <v>0</v>
      </c>
    </row>
    <row r="2856" spans="3:8" x14ac:dyDescent="0.25">
      <c r="D2856">
        <v>2940</v>
      </c>
      <c r="E2856" t="s">
        <v>354</v>
      </c>
      <c r="F2856" s="9">
        <v>14000</v>
      </c>
      <c r="G2856" s="9">
        <v>14000</v>
      </c>
      <c r="H2856" s="19">
        <f t="shared" si="761"/>
        <v>0</v>
      </c>
    </row>
    <row r="2857" spans="3:8" x14ac:dyDescent="0.25">
      <c r="F2857" s="9"/>
      <c r="G2857" s="9"/>
      <c r="H2857" s="19"/>
    </row>
    <row r="2858" spans="3:8" x14ac:dyDescent="0.25">
      <c r="C2858" s="59">
        <v>295</v>
      </c>
      <c r="D2858" s="59"/>
      <c r="E2858" s="59" t="s">
        <v>355</v>
      </c>
      <c r="F2858" s="60">
        <f t="shared" ref="F2858:G2858" si="762">F2859</f>
        <v>0</v>
      </c>
      <c r="G2858" s="60">
        <f t="shared" si="762"/>
        <v>0</v>
      </c>
      <c r="H2858" s="78">
        <f t="shared" ref="H2858:H2859" si="763">F2858-G2858</f>
        <v>0</v>
      </c>
    </row>
    <row r="2859" spans="3:8" x14ac:dyDescent="0.25">
      <c r="D2859">
        <v>2950</v>
      </c>
      <c r="E2859" t="s">
        <v>355</v>
      </c>
      <c r="F2859" s="9">
        <v>0</v>
      </c>
      <c r="G2859" s="9">
        <v>0</v>
      </c>
      <c r="H2859" s="19">
        <f t="shared" si="763"/>
        <v>0</v>
      </c>
    </row>
    <row r="2860" spans="3:8" x14ac:dyDescent="0.25">
      <c r="F2860" s="9"/>
      <c r="G2860" s="9"/>
      <c r="H2860" s="19"/>
    </row>
    <row r="2861" spans="3:8" x14ac:dyDescent="0.25">
      <c r="C2861" s="59">
        <v>296</v>
      </c>
      <c r="D2861" s="59"/>
      <c r="E2861" s="59" t="s">
        <v>356</v>
      </c>
      <c r="F2861" s="60">
        <f t="shared" ref="F2861:G2861" si="764">F2862</f>
        <v>0</v>
      </c>
      <c r="G2861" s="60">
        <f t="shared" si="764"/>
        <v>0</v>
      </c>
      <c r="H2861" s="78">
        <f t="shared" ref="H2861:H2862" si="765">F2861-G2861</f>
        <v>0</v>
      </c>
    </row>
    <row r="2862" spans="3:8" x14ac:dyDescent="0.25">
      <c r="D2862">
        <v>2960</v>
      </c>
      <c r="E2862" t="s">
        <v>356</v>
      </c>
      <c r="F2862" s="9">
        <v>0</v>
      </c>
      <c r="G2862" s="9">
        <v>0</v>
      </c>
      <c r="H2862" s="19">
        <f t="shared" si="765"/>
        <v>0</v>
      </c>
    </row>
    <row r="2863" spans="3:8" x14ac:dyDescent="0.25">
      <c r="F2863" s="9"/>
      <c r="G2863" s="9"/>
      <c r="H2863" s="19"/>
    </row>
    <row r="2864" spans="3:8" x14ac:dyDescent="0.25">
      <c r="C2864" s="59">
        <v>298</v>
      </c>
      <c r="D2864" s="59"/>
      <c r="E2864" s="59" t="s">
        <v>357</v>
      </c>
      <c r="F2864" s="60">
        <f t="shared" ref="F2864:G2864" si="766">F2865</f>
        <v>0</v>
      </c>
      <c r="G2864" s="60">
        <f t="shared" si="766"/>
        <v>0</v>
      </c>
      <c r="H2864" s="78">
        <f t="shared" ref="H2864:H2865" si="767">F2864-G2864</f>
        <v>0</v>
      </c>
    </row>
    <row r="2865" spans="1:8" x14ac:dyDescent="0.25">
      <c r="D2865">
        <v>2980</v>
      </c>
      <c r="E2865" t="s">
        <v>357</v>
      </c>
      <c r="F2865" s="9">
        <v>0</v>
      </c>
      <c r="G2865" s="9">
        <v>0</v>
      </c>
      <c r="H2865" s="19">
        <f t="shared" si="767"/>
        <v>0</v>
      </c>
    </row>
    <row r="2866" spans="1:8" x14ac:dyDescent="0.25">
      <c r="F2866" s="9"/>
      <c r="G2866" s="9"/>
      <c r="H2866" s="19"/>
    </row>
    <row r="2867" spans="1:8" x14ac:dyDescent="0.25">
      <c r="C2867" s="59">
        <v>299</v>
      </c>
      <c r="D2867" s="59"/>
      <c r="E2867" s="59" t="s">
        <v>358</v>
      </c>
      <c r="F2867" s="60">
        <f t="shared" ref="F2867:G2867" si="768">F2868+F2869</f>
        <v>55492.119999999995</v>
      </c>
      <c r="G2867" s="60">
        <f t="shared" si="768"/>
        <v>81570.179999999993</v>
      </c>
      <c r="H2867" s="78">
        <f t="shared" ref="H2867:H2869" si="769">F2867-G2867</f>
        <v>-26078.059999999998</v>
      </c>
    </row>
    <row r="2868" spans="1:8" x14ac:dyDescent="0.25">
      <c r="D2868">
        <v>2990</v>
      </c>
      <c r="E2868" t="s">
        <v>358</v>
      </c>
      <c r="F2868" s="19">
        <v>-26078.06</v>
      </c>
      <c r="G2868" s="19">
        <v>-28876.52</v>
      </c>
      <c r="H2868" s="19">
        <f t="shared" si="769"/>
        <v>2798.4599999999991</v>
      </c>
    </row>
    <row r="2869" spans="1:8" x14ac:dyDescent="0.25">
      <c r="D2869">
        <v>2999</v>
      </c>
      <c r="E2869" t="s">
        <v>359</v>
      </c>
      <c r="F2869" s="19">
        <v>81570.179999999993</v>
      </c>
      <c r="G2869" s="19">
        <v>110446.7</v>
      </c>
      <c r="H2869" s="19">
        <f t="shared" si="769"/>
        <v>-28876.520000000004</v>
      </c>
    </row>
    <row r="2870" spans="1:8" x14ac:dyDescent="0.25">
      <c r="F2870" s="9"/>
      <c r="G2870" s="9"/>
      <c r="H2870" s="19"/>
    </row>
    <row r="2871" spans="1:8" x14ac:dyDescent="0.25">
      <c r="A2871" s="27"/>
      <c r="B2871" s="27"/>
      <c r="C2871" s="27"/>
      <c r="D2871" s="27"/>
      <c r="E2871" s="27"/>
      <c r="F2871" s="27"/>
      <c r="G2871" s="27"/>
      <c r="H2871" s="28"/>
    </row>
    <row r="2872" spans="1:8" x14ac:dyDescent="0.25">
      <c r="H2872" s="19"/>
    </row>
    <row r="2873" spans="1:8" x14ac:dyDescent="0.25">
      <c r="H2873" s="19"/>
    </row>
    <row r="2874" spans="1:8" ht="26.25" x14ac:dyDescent="0.4">
      <c r="A2874" s="1" t="s">
        <v>360</v>
      </c>
      <c r="B2874" s="2"/>
      <c r="C2874" s="2"/>
      <c r="D2874" s="2"/>
      <c r="E2874" s="34"/>
      <c r="F2874" s="18">
        <v>2021</v>
      </c>
      <c r="G2874" s="18">
        <v>2020</v>
      </c>
      <c r="H2874" s="20" t="s">
        <v>125</v>
      </c>
    </row>
    <row r="2875" spans="1:8" x14ac:dyDescent="0.25">
      <c r="A2875" t="s">
        <v>0</v>
      </c>
      <c r="F2875" s="3">
        <v>421</v>
      </c>
      <c r="G2875" s="3">
        <v>415</v>
      </c>
      <c r="H2875" s="79">
        <f>F2875-G2875</f>
        <v>6</v>
      </c>
    </row>
    <row r="2876" spans="1:8" x14ac:dyDescent="0.25">
      <c r="F2876" s="4" t="s">
        <v>138</v>
      </c>
      <c r="G2876" s="4" t="s">
        <v>138</v>
      </c>
      <c r="H2876" s="80" t="s">
        <v>138</v>
      </c>
    </row>
    <row r="2877" spans="1:8" ht="21" x14ac:dyDescent="0.35">
      <c r="A2877" s="49">
        <v>1</v>
      </c>
      <c r="B2877" s="49"/>
      <c r="C2877" s="49"/>
      <c r="D2877" s="49"/>
      <c r="E2877" s="49" t="s">
        <v>193</v>
      </c>
      <c r="F2877" s="50">
        <f t="shared" ref="F2877:G2877" si="770">F2879+F2887+F2897+F2903+F2913+F2920+F2926+F2934+F2941+F2952+F2958+F2969+F2980</f>
        <v>3941697.1199999996</v>
      </c>
      <c r="G2877" s="50">
        <f t="shared" si="770"/>
        <v>4114146.89</v>
      </c>
      <c r="H2877" s="72">
        <f>F2877-G2877</f>
        <v>-172449.77000000048</v>
      </c>
    </row>
    <row r="2878" spans="1:8" x14ac:dyDescent="0.25">
      <c r="A2878" s="34"/>
      <c r="B2878" s="51">
        <v>10</v>
      </c>
      <c r="C2878" s="51"/>
      <c r="D2878" s="51"/>
      <c r="E2878" s="51" t="s">
        <v>194</v>
      </c>
      <c r="F2878" s="52">
        <f t="shared" ref="F2878:G2878" si="771">F2879+F2887+F2897+F2903+F2913+F2920+F2926+F2934</f>
        <v>1346191.77</v>
      </c>
      <c r="G2878" s="52">
        <f t="shared" si="771"/>
        <v>1454184.04</v>
      </c>
      <c r="H2878" s="73">
        <f>F2878-G2878</f>
        <v>-107992.27000000002</v>
      </c>
    </row>
    <row r="2879" spans="1:8" x14ac:dyDescent="0.25">
      <c r="A2879" s="35"/>
      <c r="B2879" s="35"/>
      <c r="C2879" s="39">
        <v>100</v>
      </c>
      <c r="D2879" s="39"/>
      <c r="E2879" s="39" t="s">
        <v>195</v>
      </c>
      <c r="F2879" s="40">
        <f t="shared" ref="F2879:G2879" si="772">F2880+F2881+F2882+F2883+F2884+F2885</f>
        <v>412368</v>
      </c>
      <c r="G2879" s="40">
        <f t="shared" si="772"/>
        <v>481086.54000000004</v>
      </c>
      <c r="H2879" s="74">
        <f>F2879-G2879</f>
        <v>-68718.540000000037</v>
      </c>
    </row>
    <row r="2880" spans="1:8" x14ac:dyDescent="0.25">
      <c r="D2880">
        <v>1000</v>
      </c>
      <c r="E2880" t="s">
        <v>196</v>
      </c>
      <c r="F2880" s="9">
        <v>1381.65</v>
      </c>
      <c r="G2880" s="9">
        <v>169.5</v>
      </c>
      <c r="H2880" s="19">
        <f>F2880-G2880</f>
        <v>1212.1500000000001</v>
      </c>
    </row>
    <row r="2881" spans="1:8" x14ac:dyDescent="0.25">
      <c r="D2881">
        <v>1001</v>
      </c>
      <c r="E2881" t="s">
        <v>197</v>
      </c>
      <c r="F2881" s="9">
        <v>54043.38</v>
      </c>
      <c r="G2881" s="9">
        <v>169024.14</v>
      </c>
      <c r="H2881" s="19">
        <f t="shared" ref="H2881:H2885" si="773">F2881-G2881</f>
        <v>-114980.76000000001</v>
      </c>
    </row>
    <row r="2882" spans="1:8" x14ac:dyDescent="0.25">
      <c r="D2882">
        <v>1002</v>
      </c>
      <c r="E2882" t="s">
        <v>198</v>
      </c>
      <c r="F2882" s="9">
        <v>356942.97</v>
      </c>
      <c r="G2882" s="9">
        <v>311892.90000000002</v>
      </c>
      <c r="H2882" s="19">
        <f t="shared" si="773"/>
        <v>45050.069999999949</v>
      </c>
    </row>
    <row r="2883" spans="1:8" x14ac:dyDescent="0.25">
      <c r="D2883">
        <v>1003</v>
      </c>
      <c r="E2883" t="s">
        <v>199</v>
      </c>
      <c r="F2883" s="9">
        <v>0</v>
      </c>
      <c r="G2883" s="9">
        <v>0</v>
      </c>
      <c r="H2883" s="19">
        <f t="shared" si="773"/>
        <v>0</v>
      </c>
    </row>
    <row r="2884" spans="1:8" x14ac:dyDescent="0.25">
      <c r="D2884">
        <v>1004</v>
      </c>
      <c r="E2884" t="s">
        <v>200</v>
      </c>
      <c r="F2884" s="9">
        <v>0</v>
      </c>
      <c r="G2884" s="9">
        <v>0</v>
      </c>
      <c r="H2884" s="19">
        <f t="shared" si="773"/>
        <v>0</v>
      </c>
    </row>
    <row r="2885" spans="1:8" x14ac:dyDescent="0.25">
      <c r="D2885">
        <v>1009</v>
      </c>
      <c r="E2885" t="s">
        <v>201</v>
      </c>
      <c r="F2885" s="9">
        <v>0</v>
      </c>
      <c r="G2885" s="9">
        <v>0</v>
      </c>
      <c r="H2885" s="19">
        <f t="shared" si="773"/>
        <v>0</v>
      </c>
    </row>
    <row r="2886" spans="1:8" x14ac:dyDescent="0.25">
      <c r="F2886" s="9"/>
      <c r="G2886" s="9"/>
      <c r="H2886" s="19"/>
    </row>
    <row r="2887" spans="1:8" x14ac:dyDescent="0.25">
      <c r="A2887" s="35"/>
      <c r="B2887" s="35"/>
      <c r="C2887" s="39">
        <v>101</v>
      </c>
      <c r="D2887" s="39"/>
      <c r="E2887" s="39" t="s">
        <v>202</v>
      </c>
      <c r="F2887" s="40">
        <f t="shared" ref="F2887:G2887" si="774">F2888+F2889+F2890+F2891+F2892+F2893+F2894+F2895</f>
        <v>362321.17000000004</v>
      </c>
      <c r="G2887" s="40">
        <f t="shared" si="774"/>
        <v>411675.55</v>
      </c>
      <c r="H2887" s="74">
        <f t="shared" ref="H2887:H2895" si="775">F2887-G2887</f>
        <v>-49354.379999999946</v>
      </c>
    </row>
    <row r="2888" spans="1:8" x14ac:dyDescent="0.25">
      <c r="D2888">
        <v>1010</v>
      </c>
      <c r="E2888" t="s">
        <v>203</v>
      </c>
      <c r="F2888" s="9">
        <v>43841.7</v>
      </c>
      <c r="G2888" s="9">
        <v>56145.25</v>
      </c>
      <c r="H2888" s="19">
        <f t="shared" si="775"/>
        <v>-12303.550000000003</v>
      </c>
    </row>
    <row r="2889" spans="1:8" x14ac:dyDescent="0.25">
      <c r="D2889">
        <v>1011</v>
      </c>
      <c r="E2889" t="s">
        <v>204</v>
      </c>
      <c r="F2889" s="9">
        <v>17216.45</v>
      </c>
      <c r="G2889" s="9">
        <v>12746.7</v>
      </c>
      <c r="H2889" s="19">
        <f t="shared" si="775"/>
        <v>4469.75</v>
      </c>
    </row>
    <row r="2890" spans="1:8" x14ac:dyDescent="0.25">
      <c r="D2890">
        <v>1012</v>
      </c>
      <c r="E2890" t="s">
        <v>205</v>
      </c>
      <c r="F2890" s="9">
        <v>301259.52000000002</v>
      </c>
      <c r="G2890" s="9">
        <v>342781.85</v>
      </c>
      <c r="H2890" s="19">
        <f t="shared" si="775"/>
        <v>-41522.329999999958</v>
      </c>
    </row>
    <row r="2891" spans="1:8" x14ac:dyDescent="0.25">
      <c r="D2891">
        <v>1013</v>
      </c>
      <c r="E2891" t="s">
        <v>206</v>
      </c>
      <c r="F2891" s="9">
        <v>0</v>
      </c>
      <c r="G2891" s="9">
        <v>0</v>
      </c>
      <c r="H2891" s="19">
        <f t="shared" si="775"/>
        <v>0</v>
      </c>
    </row>
    <row r="2892" spans="1:8" x14ac:dyDescent="0.25">
      <c r="D2892">
        <v>1014</v>
      </c>
      <c r="E2892" t="s">
        <v>207</v>
      </c>
      <c r="F2892" s="9">
        <v>0</v>
      </c>
      <c r="G2892" s="9">
        <v>0</v>
      </c>
      <c r="H2892" s="19">
        <f t="shared" si="775"/>
        <v>0</v>
      </c>
    </row>
    <row r="2893" spans="1:8" x14ac:dyDescent="0.25">
      <c r="D2893">
        <v>1015</v>
      </c>
      <c r="E2893" t="s">
        <v>208</v>
      </c>
      <c r="F2893" s="9">
        <v>0</v>
      </c>
      <c r="G2893" s="9">
        <v>0</v>
      </c>
      <c r="H2893" s="19">
        <f t="shared" si="775"/>
        <v>0</v>
      </c>
    </row>
    <row r="2894" spans="1:8" x14ac:dyDescent="0.25">
      <c r="D2894">
        <v>1016</v>
      </c>
      <c r="E2894" t="s">
        <v>209</v>
      </c>
      <c r="F2894" s="9">
        <v>0</v>
      </c>
      <c r="G2894" s="9">
        <v>0</v>
      </c>
      <c r="H2894" s="19">
        <f t="shared" si="775"/>
        <v>0</v>
      </c>
    </row>
    <row r="2895" spans="1:8" x14ac:dyDescent="0.25">
      <c r="D2895">
        <v>1019</v>
      </c>
      <c r="E2895" t="s">
        <v>210</v>
      </c>
      <c r="F2895" s="9">
        <v>3.5</v>
      </c>
      <c r="G2895" s="9">
        <v>1.75</v>
      </c>
      <c r="H2895" s="19">
        <f t="shared" si="775"/>
        <v>1.75</v>
      </c>
    </row>
    <row r="2896" spans="1:8" x14ac:dyDescent="0.25">
      <c r="F2896" s="9"/>
      <c r="G2896" s="9"/>
      <c r="H2896" s="19"/>
    </row>
    <row r="2897" spans="3:8" x14ac:dyDescent="0.25">
      <c r="C2897" s="39">
        <v>102</v>
      </c>
      <c r="D2897" s="39"/>
      <c r="E2897" s="39" t="s">
        <v>211</v>
      </c>
      <c r="F2897" s="40">
        <f t="shared" ref="F2897:G2897" si="776">F2898+F2899+F2900+F2901</f>
        <v>0</v>
      </c>
      <c r="G2897" s="40">
        <f t="shared" si="776"/>
        <v>0</v>
      </c>
      <c r="H2897" s="74">
        <f t="shared" ref="H2897:H2901" si="777">F2897-G2897</f>
        <v>0</v>
      </c>
    </row>
    <row r="2898" spans="3:8" x14ac:dyDescent="0.25">
      <c r="D2898">
        <v>1020</v>
      </c>
      <c r="E2898" t="s">
        <v>212</v>
      </c>
      <c r="F2898" s="9">
        <v>0</v>
      </c>
      <c r="G2898" s="9">
        <v>0</v>
      </c>
      <c r="H2898" s="19">
        <f t="shared" si="777"/>
        <v>0</v>
      </c>
    </row>
    <row r="2899" spans="3:8" x14ac:dyDescent="0.25">
      <c r="D2899">
        <v>1022</v>
      </c>
      <c r="E2899" t="s">
        <v>213</v>
      </c>
      <c r="F2899" s="9">
        <v>0</v>
      </c>
      <c r="G2899" s="9">
        <v>0</v>
      </c>
      <c r="H2899" s="19">
        <f t="shared" si="777"/>
        <v>0</v>
      </c>
    </row>
    <row r="2900" spans="3:8" x14ac:dyDescent="0.25">
      <c r="D2900">
        <v>1023</v>
      </c>
      <c r="E2900" t="s">
        <v>214</v>
      </c>
      <c r="F2900" s="9">
        <v>0</v>
      </c>
      <c r="G2900" s="9">
        <v>0</v>
      </c>
      <c r="H2900" s="19">
        <f t="shared" si="777"/>
        <v>0</v>
      </c>
    </row>
    <row r="2901" spans="3:8" x14ac:dyDescent="0.25">
      <c r="D2901">
        <v>1029</v>
      </c>
      <c r="E2901" t="s">
        <v>215</v>
      </c>
      <c r="F2901" s="9">
        <v>0</v>
      </c>
      <c r="G2901" s="9">
        <v>0</v>
      </c>
      <c r="H2901" s="19">
        <f t="shared" si="777"/>
        <v>0</v>
      </c>
    </row>
    <row r="2902" spans="3:8" x14ac:dyDescent="0.25">
      <c r="F2902" s="9"/>
      <c r="G2902" s="9"/>
      <c r="H2902" s="19"/>
    </row>
    <row r="2903" spans="3:8" x14ac:dyDescent="0.25">
      <c r="C2903" s="39">
        <v>104</v>
      </c>
      <c r="D2903" s="39"/>
      <c r="E2903" s="39" t="s">
        <v>216</v>
      </c>
      <c r="F2903" s="40">
        <f t="shared" ref="F2903:G2903" si="778">F2904+F2905+F2906+F2907+F2908+F2909+F2910+F2911</f>
        <v>26502.600000000002</v>
      </c>
      <c r="G2903" s="40">
        <f t="shared" si="778"/>
        <v>12221.95</v>
      </c>
      <c r="H2903" s="74">
        <f t="shared" ref="H2903:H2911" si="779">F2903-G2903</f>
        <v>14280.650000000001</v>
      </c>
    </row>
    <row r="2904" spans="3:8" x14ac:dyDescent="0.25">
      <c r="D2904">
        <v>1040</v>
      </c>
      <c r="E2904" t="s">
        <v>3</v>
      </c>
      <c r="F2904" s="9">
        <v>0</v>
      </c>
      <c r="G2904" s="9">
        <v>0</v>
      </c>
      <c r="H2904" s="19">
        <f t="shared" si="779"/>
        <v>0</v>
      </c>
    </row>
    <row r="2905" spans="3:8" x14ac:dyDescent="0.25">
      <c r="D2905">
        <v>1041</v>
      </c>
      <c r="E2905" t="s">
        <v>217</v>
      </c>
      <c r="F2905" s="9">
        <v>26254.9</v>
      </c>
      <c r="G2905" s="9">
        <v>12221.95</v>
      </c>
      <c r="H2905" s="19">
        <f t="shared" si="779"/>
        <v>14032.95</v>
      </c>
    </row>
    <row r="2906" spans="3:8" x14ac:dyDescent="0.25">
      <c r="D2906">
        <v>1042</v>
      </c>
      <c r="E2906" t="s">
        <v>218</v>
      </c>
      <c r="F2906" s="9">
        <v>247.7</v>
      </c>
      <c r="G2906" s="9">
        <v>0</v>
      </c>
      <c r="H2906" s="19">
        <f t="shared" si="779"/>
        <v>247.7</v>
      </c>
    </row>
    <row r="2907" spans="3:8" x14ac:dyDescent="0.25">
      <c r="D2907">
        <v>1043</v>
      </c>
      <c r="E2907" t="s">
        <v>219</v>
      </c>
      <c r="F2907" s="9">
        <v>0</v>
      </c>
      <c r="G2907" s="9">
        <v>0</v>
      </c>
      <c r="H2907" s="19">
        <f t="shared" si="779"/>
        <v>0</v>
      </c>
    </row>
    <row r="2908" spans="3:8" x14ac:dyDescent="0.25">
      <c r="D2908">
        <v>1044</v>
      </c>
      <c r="E2908" t="s">
        <v>220</v>
      </c>
      <c r="F2908" s="9">
        <v>0</v>
      </c>
      <c r="G2908" s="9">
        <v>0</v>
      </c>
      <c r="H2908" s="19">
        <f t="shared" si="779"/>
        <v>0</v>
      </c>
    </row>
    <row r="2909" spans="3:8" x14ac:dyDescent="0.25">
      <c r="D2909">
        <v>1045</v>
      </c>
      <c r="E2909" t="s">
        <v>221</v>
      </c>
      <c r="F2909" s="9">
        <v>0</v>
      </c>
      <c r="G2909" s="9">
        <v>0</v>
      </c>
      <c r="H2909" s="19">
        <f t="shared" si="779"/>
        <v>0</v>
      </c>
    </row>
    <row r="2910" spans="3:8" x14ac:dyDescent="0.25">
      <c r="D2910">
        <v>1046</v>
      </c>
      <c r="E2910" t="s">
        <v>222</v>
      </c>
      <c r="F2910" s="9">
        <v>0</v>
      </c>
      <c r="G2910" s="9">
        <v>0</v>
      </c>
      <c r="H2910" s="19">
        <f t="shared" si="779"/>
        <v>0</v>
      </c>
    </row>
    <row r="2911" spans="3:8" x14ac:dyDescent="0.25">
      <c r="D2911">
        <v>1049</v>
      </c>
      <c r="E2911" t="s">
        <v>223</v>
      </c>
      <c r="F2911" s="9">
        <v>0</v>
      </c>
      <c r="G2911" s="9">
        <v>0</v>
      </c>
      <c r="H2911" s="19">
        <f t="shared" si="779"/>
        <v>0</v>
      </c>
    </row>
    <row r="2912" spans="3:8" x14ac:dyDescent="0.25">
      <c r="F2912" s="9"/>
      <c r="G2912" s="9"/>
      <c r="H2912" s="19"/>
    </row>
    <row r="2913" spans="3:8" x14ac:dyDescent="0.25">
      <c r="C2913" s="39">
        <v>106</v>
      </c>
      <c r="D2913" s="39"/>
      <c r="E2913" s="39" t="s">
        <v>224</v>
      </c>
      <c r="F2913" s="40">
        <f t="shared" ref="F2913:G2913" si="780">F2914+F2915+F2916+F2917+F2918</f>
        <v>0</v>
      </c>
      <c r="G2913" s="40">
        <f t="shared" si="780"/>
        <v>0</v>
      </c>
      <c r="H2913" s="74">
        <f t="shared" ref="H2913:H2918" si="781">F2913-G2913</f>
        <v>0</v>
      </c>
    </row>
    <row r="2914" spans="3:8" x14ac:dyDescent="0.25">
      <c r="D2914">
        <v>1060</v>
      </c>
      <c r="E2914" t="s">
        <v>225</v>
      </c>
      <c r="F2914" s="9">
        <v>0</v>
      </c>
      <c r="G2914" s="9">
        <v>0</v>
      </c>
      <c r="H2914" s="19">
        <f t="shared" si="781"/>
        <v>0</v>
      </c>
    </row>
    <row r="2915" spans="3:8" x14ac:dyDescent="0.25">
      <c r="D2915">
        <v>1061</v>
      </c>
      <c r="E2915" t="s">
        <v>226</v>
      </c>
      <c r="F2915" s="9">
        <v>0</v>
      </c>
      <c r="G2915" s="9">
        <v>0</v>
      </c>
      <c r="H2915" s="19">
        <f t="shared" si="781"/>
        <v>0</v>
      </c>
    </row>
    <row r="2916" spans="3:8" x14ac:dyDescent="0.25">
      <c r="D2916">
        <v>1062</v>
      </c>
      <c r="E2916" t="s">
        <v>227</v>
      </c>
      <c r="F2916" s="9">
        <v>0</v>
      </c>
      <c r="G2916" s="9">
        <v>0</v>
      </c>
      <c r="H2916" s="19">
        <f t="shared" si="781"/>
        <v>0</v>
      </c>
    </row>
    <row r="2917" spans="3:8" x14ac:dyDescent="0.25">
      <c r="D2917">
        <v>1063</v>
      </c>
      <c r="E2917" t="s">
        <v>228</v>
      </c>
      <c r="F2917" s="9">
        <v>0</v>
      </c>
      <c r="G2917" s="9">
        <v>0</v>
      </c>
      <c r="H2917" s="19">
        <f t="shared" si="781"/>
        <v>0</v>
      </c>
    </row>
    <row r="2918" spans="3:8" x14ac:dyDescent="0.25">
      <c r="D2918">
        <v>1068</v>
      </c>
      <c r="E2918" t="s">
        <v>229</v>
      </c>
      <c r="F2918" s="9">
        <v>0</v>
      </c>
      <c r="G2918" s="9">
        <v>0</v>
      </c>
      <c r="H2918" s="19">
        <f t="shared" si="781"/>
        <v>0</v>
      </c>
    </row>
    <row r="2919" spans="3:8" x14ac:dyDescent="0.25">
      <c r="F2919" s="9"/>
      <c r="G2919" s="9"/>
      <c r="H2919" s="19"/>
    </row>
    <row r="2920" spans="3:8" x14ac:dyDescent="0.25">
      <c r="C2920" s="39">
        <v>107</v>
      </c>
      <c r="D2920" s="39"/>
      <c r="E2920" s="39" t="s">
        <v>230</v>
      </c>
      <c r="F2920" s="40">
        <f t="shared" ref="F2920:G2920" si="782">F2921+F2922+F2923+F2924</f>
        <v>200</v>
      </c>
      <c r="G2920" s="40">
        <f t="shared" si="782"/>
        <v>200</v>
      </c>
      <c r="H2920" s="74">
        <f t="shared" ref="H2920:H2924" si="783">F2920-G2920</f>
        <v>0</v>
      </c>
    </row>
    <row r="2921" spans="3:8" x14ac:dyDescent="0.25">
      <c r="D2921">
        <v>1070</v>
      </c>
      <c r="E2921" t="s">
        <v>231</v>
      </c>
      <c r="F2921" s="9">
        <v>200</v>
      </c>
      <c r="G2921" s="9">
        <v>200</v>
      </c>
      <c r="H2921" s="19">
        <f t="shared" si="783"/>
        <v>0</v>
      </c>
    </row>
    <row r="2922" spans="3:8" x14ac:dyDescent="0.25">
      <c r="D2922">
        <v>1071</v>
      </c>
      <c r="E2922" t="s">
        <v>232</v>
      </c>
      <c r="F2922" s="9">
        <v>0</v>
      </c>
      <c r="G2922" s="9">
        <v>0</v>
      </c>
      <c r="H2922" s="19">
        <f t="shared" si="783"/>
        <v>0</v>
      </c>
    </row>
    <row r="2923" spans="3:8" x14ac:dyDescent="0.25">
      <c r="D2923">
        <v>1072</v>
      </c>
      <c r="E2923" t="s">
        <v>233</v>
      </c>
      <c r="F2923" s="9">
        <v>0</v>
      </c>
      <c r="G2923" s="9">
        <v>0</v>
      </c>
      <c r="H2923" s="19">
        <f t="shared" si="783"/>
        <v>0</v>
      </c>
    </row>
    <row r="2924" spans="3:8" x14ac:dyDescent="0.25">
      <c r="D2924">
        <v>1079</v>
      </c>
      <c r="E2924" t="s">
        <v>234</v>
      </c>
      <c r="F2924" s="9">
        <v>0</v>
      </c>
      <c r="G2924" s="9">
        <v>0</v>
      </c>
      <c r="H2924" s="19">
        <f t="shared" si="783"/>
        <v>0</v>
      </c>
    </row>
    <row r="2925" spans="3:8" x14ac:dyDescent="0.25">
      <c r="F2925" s="9"/>
      <c r="G2925" s="9"/>
      <c r="H2925" s="19"/>
    </row>
    <row r="2926" spans="3:8" x14ac:dyDescent="0.25">
      <c r="C2926" s="39">
        <v>108</v>
      </c>
      <c r="D2926" s="39"/>
      <c r="E2926" s="39" t="s">
        <v>235</v>
      </c>
      <c r="F2926" s="40">
        <f t="shared" ref="F2926:G2926" si="784">F2927+F2928+F2929+F2930+F2931+F2932</f>
        <v>544800</v>
      </c>
      <c r="G2926" s="40">
        <f t="shared" si="784"/>
        <v>549000</v>
      </c>
      <c r="H2926" s="74">
        <f t="shared" ref="H2926:H2932" si="785">F2926-G2926</f>
        <v>-4200</v>
      </c>
    </row>
    <row r="2927" spans="3:8" x14ac:dyDescent="0.25">
      <c r="D2927">
        <v>1080</v>
      </c>
      <c r="E2927" t="s">
        <v>236</v>
      </c>
      <c r="F2927" s="9">
        <v>0</v>
      </c>
      <c r="G2927" s="9">
        <v>0</v>
      </c>
      <c r="H2927" s="19">
        <f t="shared" si="785"/>
        <v>0</v>
      </c>
    </row>
    <row r="2928" spans="3:8" x14ac:dyDescent="0.25">
      <c r="D2928">
        <v>1084</v>
      </c>
      <c r="E2928" t="s">
        <v>237</v>
      </c>
      <c r="F2928" s="9">
        <v>544800</v>
      </c>
      <c r="G2928" s="9">
        <v>549000</v>
      </c>
      <c r="H2928" s="19">
        <f t="shared" si="785"/>
        <v>-4200</v>
      </c>
    </row>
    <row r="2929" spans="2:8" x14ac:dyDescent="0.25">
      <c r="D2929">
        <v>1086</v>
      </c>
      <c r="E2929" t="s">
        <v>238</v>
      </c>
      <c r="F2929" s="9">
        <v>0</v>
      </c>
      <c r="G2929" s="9">
        <v>0</v>
      </c>
      <c r="H2929" s="19">
        <f t="shared" si="785"/>
        <v>0</v>
      </c>
    </row>
    <row r="2930" spans="2:8" x14ac:dyDescent="0.25">
      <c r="D2930">
        <v>1087</v>
      </c>
      <c r="E2930" t="s">
        <v>239</v>
      </c>
      <c r="F2930" s="9">
        <v>0</v>
      </c>
      <c r="G2930" s="9">
        <v>0</v>
      </c>
      <c r="H2930" s="19">
        <f t="shared" si="785"/>
        <v>0</v>
      </c>
    </row>
    <row r="2931" spans="2:8" x14ac:dyDescent="0.25">
      <c r="D2931">
        <v>1088</v>
      </c>
      <c r="E2931" t="s">
        <v>240</v>
      </c>
      <c r="F2931" s="9">
        <v>0</v>
      </c>
      <c r="G2931" s="9">
        <v>0</v>
      </c>
      <c r="H2931" s="19">
        <f t="shared" si="785"/>
        <v>0</v>
      </c>
    </row>
    <row r="2932" spans="2:8" x14ac:dyDescent="0.25">
      <c r="D2932">
        <v>1089</v>
      </c>
      <c r="E2932" t="s">
        <v>241</v>
      </c>
      <c r="F2932" s="9">
        <v>0</v>
      </c>
      <c r="G2932" s="9">
        <v>0</v>
      </c>
      <c r="H2932" s="19">
        <f t="shared" si="785"/>
        <v>0</v>
      </c>
    </row>
    <row r="2933" spans="2:8" x14ac:dyDescent="0.25">
      <c r="F2933" s="9"/>
      <c r="G2933" s="9"/>
      <c r="H2933" s="19"/>
    </row>
    <row r="2934" spans="2:8" x14ac:dyDescent="0.25">
      <c r="C2934" s="39">
        <v>109</v>
      </c>
      <c r="D2934" s="39"/>
      <c r="E2934" s="39" t="s">
        <v>242</v>
      </c>
      <c r="F2934" s="40">
        <f t="shared" ref="F2934:G2934" si="786">F2935+F2936+F2937+F2938</f>
        <v>0</v>
      </c>
      <c r="G2934" s="40">
        <f t="shared" si="786"/>
        <v>0</v>
      </c>
      <c r="H2934" s="74">
        <f t="shared" ref="H2934:H2938" si="787">F2934-G2934</f>
        <v>0</v>
      </c>
    </row>
    <row r="2935" spans="2:8" x14ac:dyDescent="0.25">
      <c r="D2935">
        <v>1090</v>
      </c>
      <c r="E2935" t="s">
        <v>242</v>
      </c>
      <c r="F2935" s="9">
        <v>0</v>
      </c>
      <c r="G2935" s="9">
        <v>0</v>
      </c>
      <c r="H2935" s="19">
        <f t="shared" si="787"/>
        <v>0</v>
      </c>
    </row>
    <row r="2936" spans="2:8" x14ac:dyDescent="0.25">
      <c r="D2936">
        <v>1091</v>
      </c>
      <c r="E2936" t="s">
        <v>243</v>
      </c>
      <c r="F2936" s="9">
        <v>0</v>
      </c>
      <c r="G2936" s="9">
        <v>0</v>
      </c>
      <c r="H2936" s="19">
        <f t="shared" si="787"/>
        <v>0</v>
      </c>
    </row>
    <row r="2937" spans="2:8" x14ac:dyDescent="0.25">
      <c r="D2937">
        <v>1092</v>
      </c>
      <c r="E2937" t="s">
        <v>244</v>
      </c>
      <c r="F2937" s="9">
        <v>0</v>
      </c>
      <c r="G2937" s="9">
        <v>0</v>
      </c>
      <c r="H2937" s="19">
        <f t="shared" si="787"/>
        <v>0</v>
      </c>
    </row>
    <row r="2938" spans="2:8" x14ac:dyDescent="0.25">
      <c r="D2938">
        <v>1093</v>
      </c>
      <c r="E2938" t="s">
        <v>245</v>
      </c>
      <c r="F2938" s="9">
        <v>0</v>
      </c>
      <c r="G2938" s="9">
        <v>0</v>
      </c>
      <c r="H2938" s="19">
        <f t="shared" si="787"/>
        <v>0</v>
      </c>
    </row>
    <row r="2939" spans="2:8" x14ac:dyDescent="0.25">
      <c r="F2939" s="9"/>
      <c r="G2939" s="9"/>
      <c r="H2939" s="19"/>
    </row>
    <row r="2940" spans="2:8" x14ac:dyDescent="0.25">
      <c r="B2940" s="53">
        <v>14</v>
      </c>
      <c r="C2940" s="53"/>
      <c r="D2940" s="53"/>
      <c r="E2940" s="53" t="s">
        <v>246</v>
      </c>
      <c r="F2940" s="54">
        <f t="shared" ref="F2940:G2940" si="788">F2941+F2952+F2958+F2969+F2980</f>
        <v>2595505.3499999996</v>
      </c>
      <c r="G2940" s="54">
        <f t="shared" si="788"/>
        <v>2659962.85</v>
      </c>
      <c r="H2940" s="75">
        <f t="shared" ref="H2940:H2950" si="789">F2940-G2940</f>
        <v>-64457.500000000466</v>
      </c>
    </row>
    <row r="2941" spans="2:8" x14ac:dyDescent="0.25">
      <c r="C2941" s="39">
        <v>140</v>
      </c>
      <c r="D2941" s="39"/>
      <c r="E2941" s="39" t="s">
        <v>247</v>
      </c>
      <c r="F2941" s="40">
        <f t="shared" ref="F2941:G2941" si="790">F2942+F2943+F2944+F2945+F2946+F2947+F2948+F2949+F2950</f>
        <v>2595505.3499999996</v>
      </c>
      <c r="G2941" s="40">
        <f t="shared" si="790"/>
        <v>2659962.85</v>
      </c>
      <c r="H2941" s="74">
        <f t="shared" si="789"/>
        <v>-64457.500000000466</v>
      </c>
    </row>
    <row r="2942" spans="2:8" x14ac:dyDescent="0.25">
      <c r="D2942">
        <v>1400</v>
      </c>
      <c r="E2942" t="s">
        <v>248</v>
      </c>
      <c r="F2942" s="9">
        <v>211600</v>
      </c>
      <c r="G2942" s="9">
        <v>216600</v>
      </c>
      <c r="H2942" s="19">
        <f t="shared" si="789"/>
        <v>-5000</v>
      </c>
    </row>
    <row r="2943" spans="2:8" x14ac:dyDescent="0.25">
      <c r="D2943">
        <v>1401</v>
      </c>
      <c r="E2943" t="s">
        <v>249</v>
      </c>
      <c r="F2943" s="9">
        <v>1215110.3999999999</v>
      </c>
      <c r="G2943" s="9">
        <v>1266665</v>
      </c>
      <c r="H2943" s="19">
        <f t="shared" si="789"/>
        <v>-51554.600000000093</v>
      </c>
    </row>
    <row r="2944" spans="2:8" x14ac:dyDescent="0.25">
      <c r="D2944">
        <v>1402</v>
      </c>
      <c r="E2944" t="s">
        <v>250</v>
      </c>
      <c r="F2944" s="9">
        <v>0</v>
      </c>
      <c r="G2944" s="9">
        <v>0</v>
      </c>
      <c r="H2944" s="19">
        <f t="shared" si="789"/>
        <v>0</v>
      </c>
    </row>
    <row r="2945" spans="3:8" x14ac:dyDescent="0.25">
      <c r="D2945">
        <v>1403</v>
      </c>
      <c r="E2945" t="s">
        <v>251</v>
      </c>
      <c r="F2945" s="9">
        <v>130294.95</v>
      </c>
      <c r="G2945" s="9">
        <v>99697.85</v>
      </c>
      <c r="H2945" s="19">
        <f t="shared" si="789"/>
        <v>30597.099999999991</v>
      </c>
    </row>
    <row r="2946" spans="3:8" x14ac:dyDescent="0.25">
      <c r="D2946">
        <v>1404</v>
      </c>
      <c r="E2946" t="s">
        <v>252</v>
      </c>
      <c r="F2946" s="9">
        <v>1038500</v>
      </c>
      <c r="G2946" s="9">
        <v>1077000</v>
      </c>
      <c r="H2946" s="19">
        <f t="shared" si="789"/>
        <v>-38500</v>
      </c>
    </row>
    <row r="2947" spans="3:8" x14ac:dyDescent="0.25">
      <c r="D2947">
        <v>1405</v>
      </c>
      <c r="E2947" t="s">
        <v>253</v>
      </c>
      <c r="F2947" s="9">
        <v>0</v>
      </c>
      <c r="G2947" s="9">
        <v>0</v>
      </c>
      <c r="H2947" s="19">
        <f t="shared" si="789"/>
        <v>0</v>
      </c>
    </row>
    <row r="2948" spans="3:8" x14ac:dyDescent="0.25">
      <c r="D2948">
        <v>1406</v>
      </c>
      <c r="E2948" t="s">
        <v>254</v>
      </c>
      <c r="F2948" s="9">
        <v>0</v>
      </c>
      <c r="G2948" s="9">
        <v>0</v>
      </c>
      <c r="H2948" s="19">
        <f t="shared" si="789"/>
        <v>0</v>
      </c>
    </row>
    <row r="2949" spans="3:8" x14ac:dyDescent="0.25">
      <c r="D2949">
        <v>1407</v>
      </c>
      <c r="E2949" t="s">
        <v>255</v>
      </c>
      <c r="F2949" s="9">
        <v>0</v>
      </c>
      <c r="G2949" s="9">
        <v>0</v>
      </c>
      <c r="H2949" s="19">
        <f t="shared" si="789"/>
        <v>0</v>
      </c>
    </row>
    <row r="2950" spans="3:8" x14ac:dyDescent="0.25">
      <c r="D2950">
        <v>1409</v>
      </c>
      <c r="E2950" t="s">
        <v>256</v>
      </c>
      <c r="F2950" s="9">
        <v>0</v>
      </c>
      <c r="G2950" s="9">
        <v>0</v>
      </c>
      <c r="H2950" s="19">
        <f t="shared" si="789"/>
        <v>0</v>
      </c>
    </row>
    <row r="2951" spans="3:8" x14ac:dyDescent="0.25">
      <c r="F2951" s="9"/>
      <c r="G2951" s="9"/>
      <c r="H2951" s="19"/>
    </row>
    <row r="2952" spans="3:8" x14ac:dyDescent="0.25">
      <c r="C2952" s="39">
        <v>142</v>
      </c>
      <c r="D2952" s="39"/>
      <c r="E2952" s="39" t="s">
        <v>257</v>
      </c>
      <c r="F2952" s="40">
        <f t="shared" ref="F2952:G2952" si="791">F2953+F2954+F2955+F2956</f>
        <v>0</v>
      </c>
      <c r="G2952" s="40">
        <f t="shared" si="791"/>
        <v>0</v>
      </c>
      <c r="H2952" s="74">
        <f t="shared" ref="H2952:H2956" si="792">F2952-G2952</f>
        <v>0</v>
      </c>
    </row>
    <row r="2953" spans="3:8" x14ac:dyDescent="0.25">
      <c r="D2953" s="35">
        <v>1420</v>
      </c>
      <c r="E2953" s="35" t="s">
        <v>258</v>
      </c>
      <c r="F2953" s="9">
        <v>0</v>
      </c>
      <c r="G2953" s="9">
        <v>0</v>
      </c>
      <c r="H2953" s="19">
        <f t="shared" si="792"/>
        <v>0</v>
      </c>
    </row>
    <row r="2954" spans="3:8" x14ac:dyDescent="0.25">
      <c r="D2954" s="35">
        <v>1421</v>
      </c>
      <c r="E2954" s="35" t="s">
        <v>259</v>
      </c>
      <c r="F2954" s="9">
        <v>0</v>
      </c>
      <c r="G2954" s="9">
        <v>0</v>
      </c>
      <c r="H2954" s="19">
        <f t="shared" si="792"/>
        <v>0</v>
      </c>
    </row>
    <row r="2955" spans="3:8" x14ac:dyDescent="0.25">
      <c r="D2955" s="35">
        <v>1427</v>
      </c>
      <c r="E2955" s="35" t="s">
        <v>260</v>
      </c>
      <c r="F2955" s="9">
        <v>0</v>
      </c>
      <c r="G2955" s="9">
        <v>0</v>
      </c>
      <c r="H2955" s="19">
        <f t="shared" si="792"/>
        <v>0</v>
      </c>
    </row>
    <row r="2956" spans="3:8" x14ac:dyDescent="0.25">
      <c r="D2956" s="35">
        <v>1429</v>
      </c>
      <c r="E2956" s="35" t="s">
        <v>261</v>
      </c>
      <c r="F2956" s="9">
        <v>0</v>
      </c>
      <c r="G2956" s="9">
        <v>0</v>
      </c>
      <c r="H2956" s="19">
        <f t="shared" si="792"/>
        <v>0</v>
      </c>
    </row>
    <row r="2957" spans="3:8" x14ac:dyDescent="0.25">
      <c r="F2957" s="9"/>
      <c r="G2957" s="9"/>
      <c r="H2957" s="19"/>
    </row>
    <row r="2958" spans="3:8" x14ac:dyDescent="0.25">
      <c r="C2958" s="39">
        <v>144</v>
      </c>
      <c r="D2958" s="39"/>
      <c r="E2958" s="39" t="s">
        <v>262</v>
      </c>
      <c r="F2958" s="40">
        <f t="shared" ref="F2958:G2958" si="793">F2959+F2960+F2961+F2962+F2963+F2964+F2965+F2966+F2967</f>
        <v>0</v>
      </c>
      <c r="G2958" s="40">
        <f t="shared" si="793"/>
        <v>0</v>
      </c>
      <c r="H2958" s="74">
        <f t="shared" ref="H2958:H2967" si="794">F2958-G2958</f>
        <v>0</v>
      </c>
    </row>
    <row r="2959" spans="3:8" x14ac:dyDescent="0.25">
      <c r="D2959">
        <v>1440</v>
      </c>
      <c r="E2959" t="s">
        <v>263</v>
      </c>
      <c r="F2959" s="9">
        <v>0</v>
      </c>
      <c r="G2959" s="9">
        <v>0</v>
      </c>
      <c r="H2959" s="19">
        <f t="shared" si="794"/>
        <v>0</v>
      </c>
    </row>
    <row r="2960" spans="3:8" x14ac:dyDescent="0.25">
      <c r="D2960">
        <v>1441</v>
      </c>
      <c r="E2960" t="s">
        <v>264</v>
      </c>
      <c r="F2960" s="9">
        <v>0</v>
      </c>
      <c r="G2960" s="9">
        <v>0</v>
      </c>
      <c r="H2960" s="19">
        <f t="shared" si="794"/>
        <v>0</v>
      </c>
    </row>
    <row r="2961" spans="3:8" x14ac:dyDescent="0.25">
      <c r="D2961">
        <v>1442</v>
      </c>
      <c r="E2961" t="s">
        <v>265</v>
      </c>
      <c r="F2961" s="9">
        <v>0</v>
      </c>
      <c r="G2961" s="9">
        <v>0</v>
      </c>
      <c r="H2961" s="19">
        <f t="shared" si="794"/>
        <v>0</v>
      </c>
    </row>
    <row r="2962" spans="3:8" x14ac:dyDescent="0.25">
      <c r="D2962">
        <v>1443</v>
      </c>
      <c r="E2962" t="s">
        <v>266</v>
      </c>
      <c r="F2962" s="9">
        <v>0</v>
      </c>
      <c r="G2962" s="9">
        <v>0</v>
      </c>
      <c r="H2962" s="19">
        <f t="shared" si="794"/>
        <v>0</v>
      </c>
    </row>
    <row r="2963" spans="3:8" x14ac:dyDescent="0.25">
      <c r="D2963">
        <v>1444</v>
      </c>
      <c r="E2963" t="s">
        <v>267</v>
      </c>
      <c r="F2963" s="9">
        <v>0</v>
      </c>
      <c r="G2963" s="9">
        <v>0</v>
      </c>
      <c r="H2963" s="19">
        <f t="shared" si="794"/>
        <v>0</v>
      </c>
    </row>
    <row r="2964" spans="3:8" x14ac:dyDescent="0.25">
      <c r="D2964">
        <v>1445</v>
      </c>
      <c r="E2964" t="s">
        <v>268</v>
      </c>
      <c r="F2964" s="9">
        <v>0</v>
      </c>
      <c r="G2964" s="9">
        <v>0</v>
      </c>
      <c r="H2964" s="19">
        <f t="shared" si="794"/>
        <v>0</v>
      </c>
    </row>
    <row r="2965" spans="3:8" x14ac:dyDescent="0.25">
      <c r="D2965">
        <v>1446</v>
      </c>
      <c r="E2965" t="s">
        <v>269</v>
      </c>
      <c r="F2965" s="9">
        <v>0</v>
      </c>
      <c r="G2965" s="9">
        <v>0</v>
      </c>
      <c r="H2965" s="19">
        <f t="shared" si="794"/>
        <v>0</v>
      </c>
    </row>
    <row r="2966" spans="3:8" x14ac:dyDescent="0.25">
      <c r="D2966">
        <v>1447</v>
      </c>
      <c r="E2966" t="s">
        <v>270</v>
      </c>
      <c r="F2966" s="9">
        <v>0</v>
      </c>
      <c r="G2966" s="9">
        <v>0</v>
      </c>
      <c r="H2966" s="19">
        <f t="shared" si="794"/>
        <v>0</v>
      </c>
    </row>
    <row r="2967" spans="3:8" x14ac:dyDescent="0.25">
      <c r="D2967">
        <v>1448</v>
      </c>
      <c r="E2967" t="s">
        <v>271</v>
      </c>
      <c r="F2967" s="9">
        <v>0</v>
      </c>
      <c r="G2967" s="9">
        <v>0</v>
      </c>
      <c r="H2967" s="19">
        <f t="shared" si="794"/>
        <v>0</v>
      </c>
    </row>
    <row r="2968" spans="3:8" x14ac:dyDescent="0.25">
      <c r="F2968" s="9"/>
      <c r="G2968" s="9"/>
      <c r="H2968" s="19"/>
    </row>
    <row r="2969" spans="3:8" x14ac:dyDescent="0.25">
      <c r="C2969" s="39">
        <v>145</v>
      </c>
      <c r="D2969" s="39"/>
      <c r="E2969" s="39" t="s">
        <v>272</v>
      </c>
      <c r="F2969" s="40">
        <f t="shared" ref="F2969:G2969" si="795">F2970+F2971+F2972+F2973+F2974+F2975+F2976+F2977+F2978</f>
        <v>0</v>
      </c>
      <c r="G2969" s="40">
        <f t="shared" si="795"/>
        <v>0</v>
      </c>
      <c r="H2969" s="74">
        <f t="shared" ref="H2969:H2978" si="796">F2969-G2969</f>
        <v>0</v>
      </c>
    </row>
    <row r="2970" spans="3:8" x14ac:dyDescent="0.25">
      <c r="D2970">
        <v>1450</v>
      </c>
      <c r="E2970" t="s">
        <v>273</v>
      </c>
      <c r="F2970" s="9">
        <v>0</v>
      </c>
      <c r="G2970" s="9">
        <v>0</v>
      </c>
      <c r="H2970" s="19">
        <f t="shared" si="796"/>
        <v>0</v>
      </c>
    </row>
    <row r="2971" spans="3:8" x14ac:dyDescent="0.25">
      <c r="D2971">
        <v>1451</v>
      </c>
      <c r="E2971" t="s">
        <v>274</v>
      </c>
      <c r="F2971" s="9">
        <v>0</v>
      </c>
      <c r="G2971" s="9">
        <v>0</v>
      </c>
      <c r="H2971" s="19">
        <f t="shared" si="796"/>
        <v>0</v>
      </c>
    </row>
    <row r="2972" spans="3:8" x14ac:dyDescent="0.25">
      <c r="D2972">
        <v>1452</v>
      </c>
      <c r="E2972" t="s">
        <v>275</v>
      </c>
      <c r="F2972" s="9">
        <v>0</v>
      </c>
      <c r="G2972" s="9">
        <v>0</v>
      </c>
      <c r="H2972" s="19">
        <f t="shared" si="796"/>
        <v>0</v>
      </c>
    </row>
    <row r="2973" spans="3:8" x14ac:dyDescent="0.25">
      <c r="D2973">
        <v>1453</v>
      </c>
      <c r="E2973" t="s">
        <v>276</v>
      </c>
      <c r="F2973" s="9">
        <v>0</v>
      </c>
      <c r="G2973" s="9">
        <v>0</v>
      </c>
      <c r="H2973" s="19">
        <f t="shared" si="796"/>
        <v>0</v>
      </c>
    </row>
    <row r="2974" spans="3:8" x14ac:dyDescent="0.25">
      <c r="D2974">
        <v>1454</v>
      </c>
      <c r="E2974" t="s">
        <v>277</v>
      </c>
      <c r="F2974" s="9">
        <v>0</v>
      </c>
      <c r="G2974" s="9">
        <v>0</v>
      </c>
      <c r="H2974" s="19">
        <f t="shared" si="796"/>
        <v>0</v>
      </c>
    </row>
    <row r="2975" spans="3:8" x14ac:dyDescent="0.25">
      <c r="D2975">
        <v>1455</v>
      </c>
      <c r="E2975" t="s">
        <v>278</v>
      </c>
      <c r="F2975" s="9">
        <v>0</v>
      </c>
      <c r="G2975" s="9">
        <v>0</v>
      </c>
      <c r="H2975" s="19">
        <f t="shared" si="796"/>
        <v>0</v>
      </c>
    </row>
    <row r="2976" spans="3:8" x14ac:dyDescent="0.25">
      <c r="D2976">
        <v>1456</v>
      </c>
      <c r="E2976" t="s">
        <v>279</v>
      </c>
      <c r="F2976" s="9">
        <v>0</v>
      </c>
      <c r="G2976" s="9">
        <v>0</v>
      </c>
      <c r="H2976" s="19">
        <f t="shared" si="796"/>
        <v>0</v>
      </c>
    </row>
    <row r="2977" spans="3:8" x14ac:dyDescent="0.25">
      <c r="D2977">
        <v>1457</v>
      </c>
      <c r="E2977" t="s">
        <v>280</v>
      </c>
      <c r="F2977" s="9">
        <v>0</v>
      </c>
      <c r="G2977" s="9">
        <v>0</v>
      </c>
      <c r="H2977" s="19">
        <f t="shared" si="796"/>
        <v>0</v>
      </c>
    </row>
    <row r="2978" spans="3:8" x14ac:dyDescent="0.25">
      <c r="D2978">
        <v>1458</v>
      </c>
      <c r="E2978" t="s">
        <v>281</v>
      </c>
      <c r="F2978" s="9">
        <v>0</v>
      </c>
      <c r="G2978" s="9">
        <v>0</v>
      </c>
      <c r="H2978" s="19">
        <f t="shared" si="796"/>
        <v>0</v>
      </c>
    </row>
    <row r="2979" spans="3:8" x14ac:dyDescent="0.25">
      <c r="F2979" s="9"/>
      <c r="G2979" s="9"/>
      <c r="H2979" s="19"/>
    </row>
    <row r="2980" spans="3:8" x14ac:dyDescent="0.25">
      <c r="C2980" s="39">
        <v>146</v>
      </c>
      <c r="D2980" s="39"/>
      <c r="E2980" s="39" t="s">
        <v>282</v>
      </c>
      <c r="F2980" s="40">
        <f t="shared" ref="F2980:G2980" si="797">F2981+F2982+F2983+F2984+F2985+F2986+F2987+F2988+F2989+F2990</f>
        <v>0</v>
      </c>
      <c r="G2980" s="40">
        <f t="shared" si="797"/>
        <v>0</v>
      </c>
      <c r="H2980" s="74">
        <f t="shared" ref="H2980:H2990" si="798">F2980-G2980</f>
        <v>0</v>
      </c>
    </row>
    <row r="2981" spans="3:8" x14ac:dyDescent="0.25">
      <c r="D2981">
        <v>1460</v>
      </c>
      <c r="E2981" t="s">
        <v>283</v>
      </c>
      <c r="F2981" s="9">
        <v>0</v>
      </c>
      <c r="G2981" s="9">
        <v>0</v>
      </c>
      <c r="H2981" s="19">
        <f t="shared" si="798"/>
        <v>0</v>
      </c>
    </row>
    <row r="2982" spans="3:8" x14ac:dyDescent="0.25">
      <c r="D2982">
        <v>1461</v>
      </c>
      <c r="E2982" t="s">
        <v>284</v>
      </c>
      <c r="F2982" s="9">
        <v>0</v>
      </c>
      <c r="G2982" s="9">
        <v>0</v>
      </c>
      <c r="H2982" s="19">
        <f t="shared" si="798"/>
        <v>0</v>
      </c>
    </row>
    <row r="2983" spans="3:8" x14ac:dyDescent="0.25">
      <c r="D2983">
        <v>1462</v>
      </c>
      <c r="E2983" t="s">
        <v>285</v>
      </c>
      <c r="F2983" s="9">
        <v>0</v>
      </c>
      <c r="G2983" s="9">
        <v>0</v>
      </c>
      <c r="H2983" s="19">
        <f t="shared" si="798"/>
        <v>0</v>
      </c>
    </row>
    <row r="2984" spans="3:8" x14ac:dyDescent="0.25">
      <c r="D2984">
        <v>1463</v>
      </c>
      <c r="E2984" t="s">
        <v>286</v>
      </c>
      <c r="F2984" s="9">
        <v>0</v>
      </c>
      <c r="G2984" s="9">
        <v>0</v>
      </c>
      <c r="H2984" s="19">
        <f t="shared" si="798"/>
        <v>0</v>
      </c>
    </row>
    <row r="2985" spans="3:8" x14ac:dyDescent="0.25">
      <c r="D2985">
        <v>1464</v>
      </c>
      <c r="E2985" t="s">
        <v>287</v>
      </c>
      <c r="F2985" s="9">
        <v>0</v>
      </c>
      <c r="G2985" s="9">
        <v>0</v>
      </c>
      <c r="H2985" s="19">
        <f t="shared" si="798"/>
        <v>0</v>
      </c>
    </row>
    <row r="2986" spans="3:8" x14ac:dyDescent="0.25">
      <c r="D2986">
        <v>1465</v>
      </c>
      <c r="E2986" t="s">
        <v>288</v>
      </c>
      <c r="F2986" s="9">
        <v>0</v>
      </c>
      <c r="G2986" s="9">
        <v>0</v>
      </c>
      <c r="H2986" s="19">
        <f t="shared" si="798"/>
        <v>0</v>
      </c>
    </row>
    <row r="2987" spans="3:8" x14ac:dyDescent="0.25">
      <c r="D2987">
        <v>1466</v>
      </c>
      <c r="E2987" t="s">
        <v>289</v>
      </c>
      <c r="F2987" s="9">
        <v>0</v>
      </c>
      <c r="G2987" s="9">
        <v>0</v>
      </c>
      <c r="H2987" s="19">
        <f t="shared" si="798"/>
        <v>0</v>
      </c>
    </row>
    <row r="2988" spans="3:8" x14ac:dyDescent="0.25">
      <c r="D2988">
        <v>1467</v>
      </c>
      <c r="E2988" t="s">
        <v>290</v>
      </c>
      <c r="F2988" s="9">
        <v>0</v>
      </c>
      <c r="G2988" s="9">
        <v>0</v>
      </c>
      <c r="H2988" s="19">
        <f t="shared" si="798"/>
        <v>0</v>
      </c>
    </row>
    <row r="2989" spans="3:8" x14ac:dyDescent="0.25">
      <c r="D2989">
        <v>1468</v>
      </c>
      <c r="E2989" t="s">
        <v>291</v>
      </c>
      <c r="F2989" s="9">
        <v>0</v>
      </c>
      <c r="G2989" s="9">
        <v>0</v>
      </c>
      <c r="H2989" s="19">
        <f t="shared" si="798"/>
        <v>0</v>
      </c>
    </row>
    <row r="2990" spans="3:8" x14ac:dyDescent="0.25">
      <c r="D2990">
        <v>1469</v>
      </c>
      <c r="E2990" t="s">
        <v>292</v>
      </c>
      <c r="F2990" s="9">
        <v>0</v>
      </c>
      <c r="G2990" s="9">
        <v>0</v>
      </c>
      <c r="H2990" s="19">
        <f t="shared" si="798"/>
        <v>0</v>
      </c>
    </row>
    <row r="2991" spans="3:8" x14ac:dyDescent="0.25">
      <c r="F2991" s="9"/>
      <c r="G2991" s="9"/>
      <c r="H2991" s="19"/>
    </row>
    <row r="2992" spans="3:8" x14ac:dyDescent="0.25">
      <c r="F2992" s="9"/>
      <c r="G2992" s="9"/>
      <c r="H2992" s="19"/>
    </row>
    <row r="2993" spans="1:8" ht="21" x14ac:dyDescent="0.35">
      <c r="A2993" s="55">
        <v>2</v>
      </c>
      <c r="B2993" s="55"/>
      <c r="C2993" s="55"/>
      <c r="D2993" s="55"/>
      <c r="E2993" s="55" t="s">
        <v>293</v>
      </c>
      <c r="F2993" s="56">
        <f t="shared" ref="F2993:G2993" si="799">F2995+F3005+F3015+F3025+F3037+F3045+F3056+F3063+F3066+F3070+F3073+F3076+F3079+F3082+F3085+F3088</f>
        <v>3941697.1199999996</v>
      </c>
      <c r="G2993" s="56">
        <f t="shared" si="799"/>
        <v>4114146.89</v>
      </c>
      <c r="H2993" s="76">
        <f t="shared" ref="H2993:H3003" si="800">F2993-G2993</f>
        <v>-172449.77000000048</v>
      </c>
    </row>
    <row r="2994" spans="1:8" x14ac:dyDescent="0.25">
      <c r="A2994" s="2"/>
      <c r="B2994" s="57">
        <v>20</v>
      </c>
      <c r="C2994" s="57"/>
      <c r="D2994" s="57"/>
      <c r="E2994" s="57" t="s">
        <v>294</v>
      </c>
      <c r="F2994" s="58">
        <f t="shared" ref="F2994:G2994" si="801">F2995+F3005+F3015+F3025+F3037+F3045+F3056</f>
        <v>3100133.92</v>
      </c>
      <c r="G2994" s="58">
        <f t="shared" si="801"/>
        <v>3329882.66</v>
      </c>
      <c r="H2994" s="77">
        <f t="shared" si="800"/>
        <v>-229748.74000000022</v>
      </c>
    </row>
    <row r="2995" spans="1:8" x14ac:dyDescent="0.25">
      <c r="C2995" s="59">
        <v>200</v>
      </c>
      <c r="D2995" s="59"/>
      <c r="E2995" s="59" t="s">
        <v>295</v>
      </c>
      <c r="F2995" s="60">
        <f t="shared" ref="F2995:G2995" si="802">F2996+F2997+F2998+F2999+F3000+F3001+F3002+F3003</f>
        <v>140154.57</v>
      </c>
      <c r="G2995" s="60">
        <f t="shared" si="802"/>
        <v>266808.40999999997</v>
      </c>
      <c r="H2995" s="78">
        <f t="shared" si="800"/>
        <v>-126653.83999999997</v>
      </c>
    </row>
    <row r="2996" spans="1:8" x14ac:dyDescent="0.25">
      <c r="D2996">
        <v>2000</v>
      </c>
      <c r="E2996" t="s">
        <v>296</v>
      </c>
      <c r="F2996" s="9">
        <v>140154.57</v>
      </c>
      <c r="G2996" s="9">
        <v>266808.40999999997</v>
      </c>
      <c r="H2996" s="19">
        <f t="shared" si="800"/>
        <v>-126653.83999999997</v>
      </c>
    </row>
    <row r="2997" spans="1:8" x14ac:dyDescent="0.25">
      <c r="D2997">
        <v>2001</v>
      </c>
      <c r="E2997" t="s">
        <v>204</v>
      </c>
      <c r="F2997" s="9">
        <v>0</v>
      </c>
      <c r="G2997" s="9">
        <v>0</v>
      </c>
      <c r="H2997" s="19">
        <f t="shared" si="800"/>
        <v>0</v>
      </c>
    </row>
    <row r="2998" spans="1:8" x14ac:dyDescent="0.25">
      <c r="D2998">
        <v>2002</v>
      </c>
      <c r="E2998" t="s">
        <v>297</v>
      </c>
      <c r="F2998" s="9">
        <v>0</v>
      </c>
      <c r="G2998" s="9">
        <v>0</v>
      </c>
      <c r="H2998" s="19">
        <f t="shared" si="800"/>
        <v>0</v>
      </c>
    </row>
    <row r="2999" spans="1:8" x14ac:dyDescent="0.25">
      <c r="D2999">
        <v>2003</v>
      </c>
      <c r="E2999" t="s">
        <v>298</v>
      </c>
      <c r="F2999" s="9">
        <v>0</v>
      </c>
      <c r="G2999" s="9">
        <v>0</v>
      </c>
      <c r="H2999" s="19">
        <f t="shared" si="800"/>
        <v>0</v>
      </c>
    </row>
    <row r="3000" spans="1:8" x14ac:dyDescent="0.25">
      <c r="D3000">
        <v>2004</v>
      </c>
      <c r="E3000" t="s">
        <v>299</v>
      </c>
      <c r="F3000" s="9">
        <v>0</v>
      </c>
      <c r="G3000" s="9">
        <v>0</v>
      </c>
      <c r="H3000" s="19">
        <f t="shared" si="800"/>
        <v>0</v>
      </c>
    </row>
    <row r="3001" spans="1:8" x14ac:dyDescent="0.25">
      <c r="D3001">
        <v>2005</v>
      </c>
      <c r="E3001" t="s">
        <v>208</v>
      </c>
      <c r="F3001" s="9">
        <v>0</v>
      </c>
      <c r="G3001" s="9">
        <v>0</v>
      </c>
      <c r="H3001" s="19">
        <f t="shared" si="800"/>
        <v>0</v>
      </c>
    </row>
    <row r="3002" spans="1:8" x14ac:dyDescent="0.25">
      <c r="D3002">
        <v>2006</v>
      </c>
      <c r="E3002" t="s">
        <v>300</v>
      </c>
      <c r="F3002" s="9">
        <v>0</v>
      </c>
      <c r="G3002" s="9">
        <v>0</v>
      </c>
      <c r="H3002" s="19">
        <f t="shared" si="800"/>
        <v>0</v>
      </c>
    </row>
    <row r="3003" spans="1:8" x14ac:dyDescent="0.25">
      <c r="D3003">
        <v>2009</v>
      </c>
      <c r="E3003" t="s">
        <v>301</v>
      </c>
      <c r="F3003" s="9">
        <v>0</v>
      </c>
      <c r="G3003" s="9">
        <v>0</v>
      </c>
      <c r="H3003" s="19">
        <f t="shared" si="800"/>
        <v>0</v>
      </c>
    </row>
    <row r="3004" spans="1:8" x14ac:dyDescent="0.25">
      <c r="F3004" s="9"/>
      <c r="G3004" s="9"/>
      <c r="H3004" s="19"/>
    </row>
    <row r="3005" spans="1:8" x14ac:dyDescent="0.25">
      <c r="C3005" s="59">
        <v>201</v>
      </c>
      <c r="D3005" s="59"/>
      <c r="E3005" s="59" t="s">
        <v>302</v>
      </c>
      <c r="F3005" s="60">
        <f t="shared" ref="F3005:G3005" si="803">F3006+F3007+F3008+F3009+F3010+F3011+F3012+F3013</f>
        <v>0</v>
      </c>
      <c r="G3005" s="60">
        <f t="shared" si="803"/>
        <v>0</v>
      </c>
      <c r="H3005" s="78">
        <f t="shared" ref="H3005:H3013" si="804">F3005-G3005</f>
        <v>0</v>
      </c>
    </row>
    <row r="3006" spans="1:8" x14ac:dyDescent="0.25">
      <c r="D3006">
        <v>2010</v>
      </c>
      <c r="E3006" t="s">
        <v>303</v>
      </c>
      <c r="F3006" s="9">
        <v>0</v>
      </c>
      <c r="G3006" s="9">
        <v>0</v>
      </c>
      <c r="H3006" s="19">
        <f t="shared" si="804"/>
        <v>0</v>
      </c>
    </row>
    <row r="3007" spans="1:8" x14ac:dyDescent="0.25">
      <c r="D3007">
        <v>2011</v>
      </c>
      <c r="E3007" t="s">
        <v>304</v>
      </c>
      <c r="F3007" s="9">
        <v>0</v>
      </c>
      <c r="G3007" s="9">
        <v>0</v>
      </c>
      <c r="H3007" s="19">
        <f t="shared" si="804"/>
        <v>0</v>
      </c>
    </row>
    <row r="3008" spans="1:8" x14ac:dyDescent="0.25">
      <c r="D3008">
        <v>2012</v>
      </c>
      <c r="E3008" t="s">
        <v>305</v>
      </c>
      <c r="F3008" s="9">
        <v>0</v>
      </c>
      <c r="G3008" s="9">
        <v>0</v>
      </c>
      <c r="H3008" s="19">
        <f t="shared" si="804"/>
        <v>0</v>
      </c>
    </row>
    <row r="3009" spans="3:8" x14ac:dyDescent="0.25">
      <c r="D3009">
        <v>2013</v>
      </c>
      <c r="E3009" t="s">
        <v>306</v>
      </c>
      <c r="F3009" s="9">
        <v>0</v>
      </c>
      <c r="G3009" s="9">
        <v>0</v>
      </c>
      <c r="H3009" s="19">
        <f t="shared" si="804"/>
        <v>0</v>
      </c>
    </row>
    <row r="3010" spans="3:8" x14ac:dyDescent="0.25">
      <c r="D3010">
        <v>2014</v>
      </c>
      <c r="E3010" t="s">
        <v>307</v>
      </c>
      <c r="F3010" s="9">
        <v>0</v>
      </c>
      <c r="G3010" s="9">
        <v>0</v>
      </c>
      <c r="H3010" s="19">
        <f t="shared" si="804"/>
        <v>0</v>
      </c>
    </row>
    <row r="3011" spans="3:8" x14ac:dyDescent="0.25">
      <c r="D3011">
        <v>2015</v>
      </c>
      <c r="E3011" t="s">
        <v>308</v>
      </c>
      <c r="F3011" s="9">
        <v>0</v>
      </c>
      <c r="G3011" s="9">
        <v>0</v>
      </c>
      <c r="H3011" s="19">
        <f t="shared" si="804"/>
        <v>0</v>
      </c>
    </row>
    <row r="3012" spans="3:8" x14ac:dyDescent="0.25">
      <c r="D3012">
        <v>2016</v>
      </c>
      <c r="E3012" t="s">
        <v>309</v>
      </c>
      <c r="F3012" s="9">
        <v>0</v>
      </c>
      <c r="G3012" s="9">
        <v>0</v>
      </c>
      <c r="H3012" s="19">
        <f t="shared" si="804"/>
        <v>0</v>
      </c>
    </row>
    <row r="3013" spans="3:8" x14ac:dyDescent="0.25">
      <c r="D3013">
        <v>2019</v>
      </c>
      <c r="E3013" t="s">
        <v>310</v>
      </c>
      <c r="F3013" s="9">
        <v>0</v>
      </c>
      <c r="G3013" s="9">
        <v>0</v>
      </c>
      <c r="H3013" s="19">
        <f t="shared" si="804"/>
        <v>0</v>
      </c>
    </row>
    <row r="3014" spans="3:8" x14ac:dyDescent="0.25">
      <c r="F3014" s="9"/>
      <c r="G3014" s="9"/>
      <c r="H3014" s="19"/>
    </row>
    <row r="3015" spans="3:8" x14ac:dyDescent="0.25">
      <c r="C3015" s="59">
        <v>204</v>
      </c>
      <c r="D3015" s="59"/>
      <c r="E3015" s="59" t="s">
        <v>311</v>
      </c>
      <c r="F3015" s="60">
        <f t="shared" ref="F3015:G3015" si="805">F3016+F3017+F3018+F3019+F3020+F3021+F3022+F3023</f>
        <v>2100</v>
      </c>
      <c r="G3015" s="60">
        <f t="shared" si="805"/>
        <v>2100</v>
      </c>
      <c r="H3015" s="78">
        <f t="shared" ref="H3015:H3023" si="806">F3015-G3015</f>
        <v>0</v>
      </c>
    </row>
    <row r="3016" spans="3:8" x14ac:dyDescent="0.25">
      <c r="D3016">
        <v>2040</v>
      </c>
      <c r="E3016" t="s">
        <v>3</v>
      </c>
      <c r="F3016" s="9">
        <v>0</v>
      </c>
      <c r="G3016" s="9">
        <v>0</v>
      </c>
      <c r="H3016" s="19">
        <f t="shared" si="806"/>
        <v>0</v>
      </c>
    </row>
    <row r="3017" spans="3:8" x14ac:dyDescent="0.25">
      <c r="D3017">
        <v>2041</v>
      </c>
      <c r="E3017" t="s">
        <v>312</v>
      </c>
      <c r="F3017" s="9">
        <v>2100</v>
      </c>
      <c r="G3017" s="9">
        <v>2100</v>
      </c>
      <c r="H3017" s="19">
        <f t="shared" si="806"/>
        <v>0</v>
      </c>
    </row>
    <row r="3018" spans="3:8" x14ac:dyDescent="0.25">
      <c r="D3018">
        <v>2042</v>
      </c>
      <c r="E3018" t="s">
        <v>218</v>
      </c>
      <c r="F3018" s="9">
        <v>0</v>
      </c>
      <c r="G3018" s="9">
        <v>0</v>
      </c>
      <c r="H3018" s="19">
        <f t="shared" si="806"/>
        <v>0</v>
      </c>
    </row>
    <row r="3019" spans="3:8" x14ac:dyDescent="0.25">
      <c r="D3019">
        <v>2043</v>
      </c>
      <c r="E3019" t="s">
        <v>219</v>
      </c>
      <c r="F3019" s="9">
        <v>0</v>
      </c>
      <c r="G3019" s="9">
        <v>0</v>
      </c>
      <c r="H3019" s="19">
        <f t="shared" si="806"/>
        <v>0</v>
      </c>
    </row>
    <row r="3020" spans="3:8" x14ac:dyDescent="0.25">
      <c r="D3020">
        <v>2044</v>
      </c>
      <c r="E3020" t="s">
        <v>313</v>
      </c>
      <c r="F3020" s="9">
        <v>0</v>
      </c>
      <c r="G3020" s="9">
        <v>0</v>
      </c>
      <c r="H3020" s="19">
        <f t="shared" si="806"/>
        <v>0</v>
      </c>
    </row>
    <row r="3021" spans="3:8" x14ac:dyDescent="0.25">
      <c r="D3021">
        <v>2045</v>
      </c>
      <c r="E3021" t="s">
        <v>221</v>
      </c>
      <c r="F3021" s="9">
        <v>0</v>
      </c>
      <c r="G3021" s="9">
        <v>0</v>
      </c>
      <c r="H3021" s="19">
        <f t="shared" si="806"/>
        <v>0</v>
      </c>
    </row>
    <row r="3022" spans="3:8" x14ac:dyDescent="0.25">
      <c r="D3022">
        <v>2046</v>
      </c>
      <c r="E3022" t="s">
        <v>314</v>
      </c>
      <c r="F3022" s="9">
        <v>0</v>
      </c>
      <c r="G3022" s="9">
        <v>0</v>
      </c>
      <c r="H3022" s="19">
        <f t="shared" si="806"/>
        <v>0</v>
      </c>
    </row>
    <row r="3023" spans="3:8" x14ac:dyDescent="0.25">
      <c r="D3023">
        <v>2049</v>
      </c>
      <c r="E3023" t="s">
        <v>315</v>
      </c>
      <c r="F3023" s="9">
        <v>0</v>
      </c>
      <c r="G3023" s="9">
        <v>0</v>
      </c>
      <c r="H3023" s="19">
        <f t="shared" si="806"/>
        <v>0</v>
      </c>
    </row>
    <row r="3024" spans="3:8" x14ac:dyDescent="0.25">
      <c r="F3024" s="9"/>
      <c r="G3024" s="9"/>
      <c r="H3024" s="19"/>
    </row>
    <row r="3025" spans="3:8" x14ac:dyDescent="0.25">
      <c r="C3025" s="59">
        <v>205</v>
      </c>
      <c r="D3025" s="59"/>
      <c r="E3025" s="59" t="s">
        <v>316</v>
      </c>
      <c r="F3025" s="60">
        <f t="shared" ref="F3025:G3025" si="807">F3026+F3027+F3028+F3029+F3030+F3031+F3032+F3033+F3034+F3035</f>
        <v>0</v>
      </c>
      <c r="G3025" s="60">
        <f t="shared" si="807"/>
        <v>0</v>
      </c>
      <c r="H3025" s="78">
        <f t="shared" ref="H3025:H3035" si="808">F3025-G3025</f>
        <v>0</v>
      </c>
    </row>
    <row r="3026" spans="3:8" x14ac:dyDescent="0.25">
      <c r="D3026">
        <v>2050</v>
      </c>
      <c r="E3026" t="s">
        <v>317</v>
      </c>
      <c r="F3026" s="9">
        <v>0</v>
      </c>
      <c r="G3026" s="9">
        <v>0</v>
      </c>
      <c r="H3026" s="19">
        <f t="shared" si="808"/>
        <v>0</v>
      </c>
    </row>
    <row r="3027" spans="3:8" x14ac:dyDescent="0.25">
      <c r="D3027">
        <v>2051</v>
      </c>
      <c r="E3027" t="s">
        <v>318</v>
      </c>
      <c r="F3027" s="9">
        <v>0</v>
      </c>
      <c r="G3027" s="9">
        <v>0</v>
      </c>
      <c r="H3027" s="19">
        <f t="shared" si="808"/>
        <v>0</v>
      </c>
    </row>
    <row r="3028" spans="3:8" x14ac:dyDescent="0.25">
      <c r="D3028">
        <v>2052</v>
      </c>
      <c r="E3028" t="s">
        <v>319</v>
      </c>
      <c r="F3028" s="9">
        <v>0</v>
      </c>
      <c r="G3028" s="9">
        <v>0</v>
      </c>
      <c r="H3028" s="19">
        <f t="shared" si="808"/>
        <v>0</v>
      </c>
    </row>
    <row r="3029" spans="3:8" x14ac:dyDescent="0.25">
      <c r="D3029">
        <v>2053</v>
      </c>
      <c r="E3029" t="s">
        <v>320</v>
      </c>
      <c r="F3029" s="9">
        <v>0</v>
      </c>
      <c r="G3029" s="9">
        <v>0</v>
      </c>
      <c r="H3029" s="19">
        <f t="shared" si="808"/>
        <v>0</v>
      </c>
    </row>
    <row r="3030" spans="3:8" x14ac:dyDescent="0.25">
      <c r="D3030">
        <v>2054</v>
      </c>
      <c r="E3030" t="s">
        <v>321</v>
      </c>
      <c r="F3030" s="9">
        <v>0</v>
      </c>
      <c r="G3030" s="9">
        <v>0</v>
      </c>
      <c r="H3030" s="19">
        <f t="shared" si="808"/>
        <v>0</v>
      </c>
    </row>
    <row r="3031" spans="3:8" x14ac:dyDescent="0.25">
      <c r="D3031">
        <v>2055</v>
      </c>
      <c r="E3031" t="s">
        <v>322</v>
      </c>
      <c r="F3031" s="9">
        <v>0</v>
      </c>
      <c r="G3031" s="9">
        <v>0</v>
      </c>
      <c r="H3031" s="19">
        <f t="shared" si="808"/>
        <v>0</v>
      </c>
    </row>
    <row r="3032" spans="3:8" x14ac:dyDescent="0.25">
      <c r="D3032">
        <v>2056</v>
      </c>
      <c r="E3032" t="s">
        <v>323</v>
      </c>
      <c r="F3032" s="9">
        <v>0</v>
      </c>
      <c r="G3032" s="9">
        <v>0</v>
      </c>
      <c r="H3032" s="19">
        <f t="shared" si="808"/>
        <v>0</v>
      </c>
    </row>
    <row r="3033" spans="3:8" x14ac:dyDescent="0.25">
      <c r="D3033">
        <v>2057</v>
      </c>
      <c r="E3033" t="s">
        <v>324</v>
      </c>
      <c r="F3033" s="9">
        <v>0</v>
      </c>
      <c r="G3033" s="9">
        <v>0</v>
      </c>
      <c r="H3033" s="19">
        <f t="shared" si="808"/>
        <v>0</v>
      </c>
    </row>
    <row r="3034" spans="3:8" x14ac:dyDescent="0.25">
      <c r="D3034">
        <v>2058</v>
      </c>
      <c r="E3034" t="s">
        <v>325</v>
      </c>
      <c r="F3034" s="9">
        <v>0</v>
      </c>
      <c r="G3034" s="9">
        <v>0</v>
      </c>
      <c r="H3034" s="19">
        <f t="shared" si="808"/>
        <v>0</v>
      </c>
    </row>
    <row r="3035" spans="3:8" x14ac:dyDescent="0.25">
      <c r="D3035">
        <v>2059</v>
      </c>
      <c r="E3035" t="s">
        <v>326</v>
      </c>
      <c r="F3035" s="9">
        <v>0</v>
      </c>
      <c r="G3035" s="9">
        <v>0</v>
      </c>
      <c r="H3035" s="19">
        <f t="shared" si="808"/>
        <v>0</v>
      </c>
    </row>
    <row r="3036" spans="3:8" x14ac:dyDescent="0.25">
      <c r="F3036" s="9"/>
      <c r="G3036" s="9"/>
      <c r="H3036" s="19"/>
    </row>
    <row r="3037" spans="3:8" x14ac:dyDescent="0.25">
      <c r="C3037" s="59">
        <v>206</v>
      </c>
      <c r="D3037" s="59"/>
      <c r="E3037" s="59" t="s">
        <v>327</v>
      </c>
      <c r="F3037" s="60">
        <f t="shared" ref="F3037:G3037" si="809">F3038+F3039+F3040+F3041+F3042+F3043</f>
        <v>2943627.35</v>
      </c>
      <c r="G3037" s="60">
        <f t="shared" si="809"/>
        <v>3046722.25</v>
      </c>
      <c r="H3037" s="78">
        <f t="shared" ref="H3037:H3043" si="810">F3037-G3037</f>
        <v>-103094.89999999991</v>
      </c>
    </row>
    <row r="3038" spans="3:8" x14ac:dyDescent="0.25">
      <c r="D3038">
        <v>2060</v>
      </c>
      <c r="E3038" t="s">
        <v>328</v>
      </c>
      <c r="F3038" s="9">
        <v>0</v>
      </c>
      <c r="G3038" s="9">
        <v>0</v>
      </c>
      <c r="H3038" s="19">
        <f t="shared" si="810"/>
        <v>0</v>
      </c>
    </row>
    <row r="3039" spans="3:8" x14ac:dyDescent="0.25">
      <c r="D3039">
        <v>2062</v>
      </c>
      <c r="E3039" t="s">
        <v>329</v>
      </c>
      <c r="F3039" s="9">
        <v>0</v>
      </c>
      <c r="G3039" s="9">
        <v>0</v>
      </c>
      <c r="H3039" s="19">
        <f t="shared" si="810"/>
        <v>0</v>
      </c>
    </row>
    <row r="3040" spans="3:8" x14ac:dyDescent="0.25">
      <c r="D3040">
        <v>2063</v>
      </c>
      <c r="E3040" t="s">
        <v>330</v>
      </c>
      <c r="F3040" s="9">
        <v>2690127.35</v>
      </c>
      <c r="G3040" s="9">
        <v>2752472.25</v>
      </c>
      <c r="H3040" s="19">
        <f t="shared" si="810"/>
        <v>-62344.899999999907</v>
      </c>
    </row>
    <row r="3041" spans="3:8" x14ac:dyDescent="0.25">
      <c r="D3041">
        <v>2064</v>
      </c>
      <c r="E3041" t="s">
        <v>331</v>
      </c>
      <c r="F3041" s="9">
        <v>253500</v>
      </c>
      <c r="G3041" s="9">
        <v>294250</v>
      </c>
      <c r="H3041" s="19">
        <f t="shared" si="810"/>
        <v>-40750</v>
      </c>
    </row>
    <row r="3042" spans="3:8" x14ac:dyDescent="0.25">
      <c r="D3042">
        <v>2067</v>
      </c>
      <c r="E3042" t="s">
        <v>332</v>
      </c>
      <c r="F3042" s="9">
        <v>0</v>
      </c>
      <c r="G3042" s="9">
        <v>0</v>
      </c>
      <c r="H3042" s="19">
        <f t="shared" si="810"/>
        <v>0</v>
      </c>
    </row>
    <row r="3043" spans="3:8" x14ac:dyDescent="0.25">
      <c r="D3043">
        <v>2069</v>
      </c>
      <c r="E3043" t="s">
        <v>333</v>
      </c>
      <c r="F3043" s="9">
        <v>0</v>
      </c>
      <c r="G3043" s="9">
        <v>0</v>
      </c>
      <c r="H3043" s="19">
        <f t="shared" si="810"/>
        <v>0</v>
      </c>
    </row>
    <row r="3044" spans="3:8" x14ac:dyDescent="0.25">
      <c r="F3044" s="9"/>
      <c r="G3044" s="9"/>
      <c r="H3044" s="19"/>
    </row>
    <row r="3045" spans="3:8" x14ac:dyDescent="0.25">
      <c r="C3045" s="59">
        <v>208</v>
      </c>
      <c r="D3045" s="59"/>
      <c r="E3045" s="59" t="s">
        <v>334</v>
      </c>
      <c r="F3045" s="60">
        <f t="shared" ref="F3045:G3045" si="811">F3046+F3047+F3048+F3049+F3050+F3051+F3052+F3053+F3054</f>
        <v>0</v>
      </c>
      <c r="G3045" s="60">
        <f t="shared" si="811"/>
        <v>0</v>
      </c>
      <c r="H3045" s="78">
        <f t="shared" ref="H3045:H3054" si="812">F3045-G3045</f>
        <v>0</v>
      </c>
    </row>
    <row r="3046" spans="3:8" x14ac:dyDescent="0.25">
      <c r="D3046">
        <v>2081</v>
      </c>
      <c r="E3046" t="s">
        <v>335</v>
      </c>
      <c r="F3046" s="9">
        <v>0</v>
      </c>
      <c r="G3046" s="9">
        <v>0</v>
      </c>
      <c r="H3046" s="19">
        <f t="shared" si="812"/>
        <v>0</v>
      </c>
    </row>
    <row r="3047" spans="3:8" x14ac:dyDescent="0.25">
      <c r="D3047">
        <v>2082</v>
      </c>
      <c r="E3047" t="s">
        <v>336</v>
      </c>
      <c r="F3047" s="9">
        <v>0</v>
      </c>
      <c r="G3047" s="9">
        <v>0</v>
      </c>
      <c r="H3047" s="19">
        <f t="shared" si="812"/>
        <v>0</v>
      </c>
    </row>
    <row r="3048" spans="3:8" x14ac:dyDescent="0.25">
      <c r="D3048">
        <v>2083</v>
      </c>
      <c r="E3048" t="s">
        <v>337</v>
      </c>
      <c r="F3048" s="9">
        <v>0</v>
      </c>
      <c r="G3048" s="9">
        <v>0</v>
      </c>
      <c r="H3048" s="19">
        <f t="shared" si="812"/>
        <v>0</v>
      </c>
    </row>
    <row r="3049" spans="3:8" x14ac:dyDescent="0.25">
      <c r="D3049">
        <v>2084</v>
      </c>
      <c r="E3049" t="s">
        <v>338</v>
      </c>
      <c r="F3049" s="9">
        <v>0</v>
      </c>
      <c r="G3049" s="9">
        <v>0</v>
      </c>
      <c r="H3049" s="19">
        <f t="shared" si="812"/>
        <v>0</v>
      </c>
    </row>
    <row r="3050" spans="3:8" x14ac:dyDescent="0.25">
      <c r="D3050">
        <v>2085</v>
      </c>
      <c r="E3050" t="s">
        <v>339</v>
      </c>
      <c r="F3050" s="9">
        <v>0</v>
      </c>
      <c r="G3050" s="9">
        <v>0</v>
      </c>
      <c r="H3050" s="19">
        <f t="shared" si="812"/>
        <v>0</v>
      </c>
    </row>
    <row r="3051" spans="3:8" x14ac:dyDescent="0.25">
      <c r="D3051">
        <v>2086</v>
      </c>
      <c r="E3051" t="s">
        <v>340</v>
      </c>
      <c r="F3051" s="9">
        <v>0</v>
      </c>
      <c r="G3051" s="9">
        <v>0</v>
      </c>
      <c r="H3051" s="19">
        <f t="shared" si="812"/>
        <v>0</v>
      </c>
    </row>
    <row r="3052" spans="3:8" x14ac:dyDescent="0.25">
      <c r="D3052">
        <v>2087</v>
      </c>
      <c r="E3052" t="s">
        <v>341</v>
      </c>
      <c r="F3052" s="9">
        <v>0</v>
      </c>
      <c r="G3052" s="9">
        <v>0</v>
      </c>
      <c r="H3052" s="19">
        <f t="shared" si="812"/>
        <v>0</v>
      </c>
    </row>
    <row r="3053" spans="3:8" x14ac:dyDescent="0.25">
      <c r="D3053">
        <v>2088</v>
      </c>
      <c r="E3053" t="s">
        <v>342</v>
      </c>
      <c r="F3053" s="9">
        <v>0</v>
      </c>
      <c r="G3053" s="9">
        <v>0</v>
      </c>
      <c r="H3053" s="19">
        <f t="shared" si="812"/>
        <v>0</v>
      </c>
    </row>
    <row r="3054" spans="3:8" x14ac:dyDescent="0.25">
      <c r="D3054">
        <v>2089</v>
      </c>
      <c r="E3054" t="s">
        <v>343</v>
      </c>
      <c r="F3054" s="9">
        <v>0</v>
      </c>
      <c r="G3054" s="9">
        <v>0</v>
      </c>
      <c r="H3054" s="19">
        <f t="shared" si="812"/>
        <v>0</v>
      </c>
    </row>
    <row r="3055" spans="3:8" x14ac:dyDescent="0.25">
      <c r="F3055" s="9"/>
      <c r="G3055" s="9"/>
      <c r="H3055" s="19"/>
    </row>
    <row r="3056" spans="3:8" x14ac:dyDescent="0.25">
      <c r="C3056" s="59">
        <v>209</v>
      </c>
      <c r="D3056" s="59"/>
      <c r="E3056" s="59" t="s">
        <v>344</v>
      </c>
      <c r="F3056" s="60">
        <f t="shared" ref="F3056:G3056" si="813">F3057+F3058+F3059+F3060</f>
        <v>14252</v>
      </c>
      <c r="G3056" s="60">
        <f t="shared" si="813"/>
        <v>14252</v>
      </c>
      <c r="H3056" s="78">
        <f t="shared" ref="H3056:H3060" si="814">F3056-G3056</f>
        <v>0</v>
      </c>
    </row>
    <row r="3057" spans="2:8" x14ac:dyDescent="0.25">
      <c r="D3057">
        <v>2090</v>
      </c>
      <c r="E3057" t="s">
        <v>344</v>
      </c>
      <c r="F3057" s="9">
        <v>14252</v>
      </c>
      <c r="G3057" s="9">
        <v>14252</v>
      </c>
      <c r="H3057" s="19">
        <f t="shared" si="814"/>
        <v>0</v>
      </c>
    </row>
    <row r="3058" spans="2:8" x14ac:dyDescent="0.25">
      <c r="D3058">
        <v>2091</v>
      </c>
      <c r="E3058" t="s">
        <v>345</v>
      </c>
      <c r="F3058" s="9">
        <v>0</v>
      </c>
      <c r="G3058" s="9">
        <v>0</v>
      </c>
      <c r="H3058" s="19">
        <f t="shared" si="814"/>
        <v>0</v>
      </c>
    </row>
    <row r="3059" spans="2:8" x14ac:dyDescent="0.25">
      <c r="D3059">
        <v>2092</v>
      </c>
      <c r="E3059" t="s">
        <v>346</v>
      </c>
      <c r="F3059" s="9">
        <v>0</v>
      </c>
      <c r="G3059" s="9">
        <v>0</v>
      </c>
      <c r="H3059" s="19">
        <f t="shared" si="814"/>
        <v>0</v>
      </c>
    </row>
    <row r="3060" spans="2:8" x14ac:dyDescent="0.25">
      <c r="D3060">
        <v>2093</v>
      </c>
      <c r="E3060" t="s">
        <v>347</v>
      </c>
      <c r="F3060" s="9">
        <v>0</v>
      </c>
      <c r="G3060" s="9">
        <v>0</v>
      </c>
      <c r="H3060" s="19">
        <f t="shared" si="814"/>
        <v>0</v>
      </c>
    </row>
    <row r="3061" spans="2:8" x14ac:dyDescent="0.25">
      <c r="F3061" s="9"/>
      <c r="G3061" s="9"/>
      <c r="H3061" s="19"/>
    </row>
    <row r="3062" spans="2:8" x14ac:dyDescent="0.25">
      <c r="B3062" s="57">
        <v>29</v>
      </c>
      <c r="C3062" s="57"/>
      <c r="D3062" s="57"/>
      <c r="E3062" s="57" t="s">
        <v>348</v>
      </c>
      <c r="F3062" s="58">
        <f t="shared" ref="F3062:G3062" si="815">F3063+F3066+F3070+F3073+F3076+F3079+F3082+F3085+F3088</f>
        <v>841563.2</v>
      </c>
      <c r="G3062" s="58">
        <f t="shared" si="815"/>
        <v>784264.23</v>
      </c>
      <c r="H3062" s="77">
        <f t="shared" ref="H3062:H3064" si="816">F3062-G3062</f>
        <v>57298.969999999972</v>
      </c>
    </row>
    <row r="3063" spans="2:8" x14ac:dyDescent="0.25">
      <c r="C3063" s="59">
        <v>290</v>
      </c>
      <c r="D3063" s="59"/>
      <c r="E3063" s="59" t="s">
        <v>349</v>
      </c>
      <c r="F3063" s="60">
        <f t="shared" ref="F3063:G3063" si="817">F3064</f>
        <v>420706.26</v>
      </c>
      <c r="G3063" s="60">
        <f t="shared" si="817"/>
        <v>396973.96</v>
      </c>
      <c r="H3063" s="78">
        <f t="shared" si="816"/>
        <v>23732.299999999988</v>
      </c>
    </row>
    <row r="3064" spans="2:8" x14ac:dyDescent="0.25">
      <c r="D3064">
        <v>2900</v>
      </c>
      <c r="E3064" t="s">
        <v>349</v>
      </c>
      <c r="F3064" s="9">
        <v>420706.26</v>
      </c>
      <c r="G3064" s="9">
        <v>396973.96</v>
      </c>
      <c r="H3064" s="19">
        <f t="shared" si="816"/>
        <v>23732.299999999988</v>
      </c>
    </row>
    <row r="3065" spans="2:8" x14ac:dyDescent="0.25">
      <c r="F3065" s="9"/>
      <c r="G3065" s="9"/>
      <c r="H3065" s="19"/>
    </row>
    <row r="3066" spans="2:8" x14ac:dyDescent="0.25">
      <c r="C3066" s="59">
        <v>291</v>
      </c>
      <c r="D3066" s="59"/>
      <c r="E3066" s="59" t="s">
        <v>350</v>
      </c>
      <c r="F3066" s="60">
        <f t="shared" ref="F3066:G3066" si="818">F3067+F3068</f>
        <v>0</v>
      </c>
      <c r="G3066" s="60">
        <f t="shared" si="818"/>
        <v>0</v>
      </c>
      <c r="H3066" s="78">
        <f t="shared" ref="H3066:H3068" si="819">F3066-G3066</f>
        <v>0</v>
      </c>
    </row>
    <row r="3067" spans="2:8" x14ac:dyDescent="0.25">
      <c r="D3067">
        <v>2910</v>
      </c>
      <c r="E3067" t="s">
        <v>350</v>
      </c>
      <c r="F3067" s="9">
        <v>0</v>
      </c>
      <c r="G3067" s="9">
        <v>0</v>
      </c>
      <c r="H3067" s="19">
        <f t="shared" si="819"/>
        <v>0</v>
      </c>
    </row>
    <row r="3068" spans="2:8" x14ac:dyDescent="0.25">
      <c r="D3068">
        <v>2911</v>
      </c>
      <c r="E3068" t="s">
        <v>351</v>
      </c>
      <c r="F3068" s="9">
        <v>0</v>
      </c>
      <c r="G3068" s="9">
        <v>0</v>
      </c>
      <c r="H3068" s="19">
        <f t="shared" si="819"/>
        <v>0</v>
      </c>
    </row>
    <row r="3069" spans="2:8" x14ac:dyDescent="0.25">
      <c r="F3069" s="9"/>
      <c r="G3069" s="9"/>
      <c r="H3069" s="19"/>
    </row>
    <row r="3070" spans="2:8" x14ac:dyDescent="0.25">
      <c r="C3070" s="59">
        <v>292</v>
      </c>
      <c r="D3070" s="59"/>
      <c r="E3070" s="59" t="s">
        <v>352</v>
      </c>
      <c r="F3070" s="60">
        <f t="shared" ref="F3070:G3070" si="820">F3071</f>
        <v>0</v>
      </c>
      <c r="G3070" s="60">
        <f t="shared" si="820"/>
        <v>0</v>
      </c>
      <c r="H3070" s="78">
        <f t="shared" ref="H3070:H3071" si="821">F3070-G3070</f>
        <v>0</v>
      </c>
    </row>
    <row r="3071" spans="2:8" x14ac:dyDescent="0.25">
      <c r="D3071">
        <v>2920</v>
      </c>
      <c r="E3071" t="s">
        <v>352</v>
      </c>
      <c r="F3071" s="9">
        <v>0</v>
      </c>
      <c r="G3071" s="9">
        <v>0</v>
      </c>
      <c r="H3071" s="19">
        <f t="shared" si="821"/>
        <v>0</v>
      </c>
    </row>
    <row r="3072" spans="2:8" x14ac:dyDescent="0.25">
      <c r="F3072" s="9"/>
      <c r="G3072" s="9"/>
      <c r="H3072" s="19"/>
    </row>
    <row r="3073" spans="3:8" x14ac:dyDescent="0.25">
      <c r="C3073" s="59">
        <v>293</v>
      </c>
      <c r="D3073" s="59"/>
      <c r="E3073" s="59" t="s">
        <v>353</v>
      </c>
      <c r="F3073" s="60">
        <f t="shared" ref="F3073:G3073" si="822">F3074</f>
        <v>0</v>
      </c>
      <c r="G3073" s="60">
        <f t="shared" si="822"/>
        <v>0</v>
      </c>
      <c r="H3073" s="78">
        <f t="shared" ref="H3073:H3074" si="823">F3073-G3073</f>
        <v>0</v>
      </c>
    </row>
    <row r="3074" spans="3:8" x14ac:dyDescent="0.25">
      <c r="D3074">
        <v>2930</v>
      </c>
      <c r="E3074" t="s">
        <v>353</v>
      </c>
      <c r="F3074" s="9">
        <v>0</v>
      </c>
      <c r="G3074" s="9">
        <v>0</v>
      </c>
      <c r="H3074" s="19">
        <f t="shared" si="823"/>
        <v>0</v>
      </c>
    </row>
    <row r="3075" spans="3:8" x14ac:dyDescent="0.25">
      <c r="F3075" s="9"/>
      <c r="G3075" s="9"/>
      <c r="H3075" s="19"/>
    </row>
    <row r="3076" spans="3:8" x14ac:dyDescent="0.25">
      <c r="C3076" s="59">
        <v>294</v>
      </c>
      <c r="D3076" s="59"/>
      <c r="E3076" s="59" t="s">
        <v>354</v>
      </c>
      <c r="F3076" s="60">
        <f t="shared" ref="F3076:G3076" si="824">F3077</f>
        <v>119000</v>
      </c>
      <c r="G3076" s="60">
        <f t="shared" si="824"/>
        <v>119000</v>
      </c>
      <c r="H3076" s="78">
        <f t="shared" ref="H3076:H3077" si="825">F3076-G3076</f>
        <v>0</v>
      </c>
    </row>
    <row r="3077" spans="3:8" x14ac:dyDescent="0.25">
      <c r="D3077">
        <v>2940</v>
      </c>
      <c r="E3077" t="s">
        <v>354</v>
      </c>
      <c r="F3077" s="9">
        <v>119000</v>
      </c>
      <c r="G3077" s="9">
        <v>119000</v>
      </c>
      <c r="H3077" s="19">
        <f t="shared" si="825"/>
        <v>0</v>
      </c>
    </row>
    <row r="3078" spans="3:8" x14ac:dyDescent="0.25">
      <c r="F3078" s="9"/>
      <c r="G3078" s="9"/>
      <c r="H3078" s="19"/>
    </row>
    <row r="3079" spans="3:8" x14ac:dyDescent="0.25">
      <c r="C3079" s="59">
        <v>295</v>
      </c>
      <c r="D3079" s="59"/>
      <c r="E3079" s="59" t="s">
        <v>355</v>
      </c>
      <c r="F3079" s="60">
        <f t="shared" ref="F3079:G3079" si="826">F3080</f>
        <v>0</v>
      </c>
      <c r="G3079" s="60">
        <f t="shared" si="826"/>
        <v>0</v>
      </c>
      <c r="H3079" s="78">
        <f t="shared" ref="H3079:H3080" si="827">F3079-G3079</f>
        <v>0</v>
      </c>
    </row>
    <row r="3080" spans="3:8" x14ac:dyDescent="0.25">
      <c r="D3080">
        <v>2950</v>
      </c>
      <c r="E3080" t="s">
        <v>355</v>
      </c>
      <c r="F3080" s="9">
        <v>0</v>
      </c>
      <c r="G3080" s="9">
        <v>0</v>
      </c>
      <c r="H3080" s="19">
        <f t="shared" si="827"/>
        <v>0</v>
      </c>
    </row>
    <row r="3081" spans="3:8" x14ac:dyDescent="0.25">
      <c r="F3081" s="9"/>
      <c r="G3081" s="9"/>
      <c r="H3081" s="19"/>
    </row>
    <row r="3082" spans="3:8" x14ac:dyDescent="0.25">
      <c r="C3082" s="59">
        <v>296</v>
      </c>
      <c r="D3082" s="59"/>
      <c r="E3082" s="59" t="s">
        <v>356</v>
      </c>
      <c r="F3082" s="60">
        <f t="shared" ref="F3082:G3082" si="828">F3083</f>
        <v>50000</v>
      </c>
      <c r="G3082" s="60">
        <f t="shared" si="828"/>
        <v>50000</v>
      </c>
      <c r="H3082" s="78">
        <f t="shared" ref="H3082:H3083" si="829">F3082-G3082</f>
        <v>0</v>
      </c>
    </row>
    <row r="3083" spans="3:8" x14ac:dyDescent="0.25">
      <c r="D3083">
        <v>2960</v>
      </c>
      <c r="E3083" t="s">
        <v>356</v>
      </c>
      <c r="F3083" s="9">
        <v>50000</v>
      </c>
      <c r="G3083" s="9">
        <v>50000</v>
      </c>
      <c r="H3083" s="19">
        <f t="shared" si="829"/>
        <v>0</v>
      </c>
    </row>
    <row r="3084" spans="3:8" x14ac:dyDescent="0.25">
      <c r="F3084" s="9"/>
      <c r="G3084" s="9"/>
      <c r="H3084" s="19"/>
    </row>
    <row r="3085" spans="3:8" x14ac:dyDescent="0.25">
      <c r="C3085" s="59">
        <v>298</v>
      </c>
      <c r="D3085" s="59"/>
      <c r="E3085" s="59" t="s">
        <v>357</v>
      </c>
      <c r="F3085" s="60">
        <f t="shared" ref="F3085:G3085" si="830">F3086</f>
        <v>0</v>
      </c>
      <c r="G3085" s="60">
        <f t="shared" si="830"/>
        <v>0</v>
      </c>
      <c r="H3085" s="78">
        <f t="shared" ref="H3085:H3086" si="831">F3085-G3085</f>
        <v>0</v>
      </c>
    </row>
    <row r="3086" spans="3:8" x14ac:dyDescent="0.25">
      <c r="D3086">
        <v>2980</v>
      </c>
      <c r="E3086" t="s">
        <v>357</v>
      </c>
      <c r="F3086" s="9">
        <v>0</v>
      </c>
      <c r="G3086" s="9">
        <v>0</v>
      </c>
      <c r="H3086" s="19">
        <f t="shared" si="831"/>
        <v>0</v>
      </c>
    </row>
    <row r="3087" spans="3:8" x14ac:dyDescent="0.25">
      <c r="F3087" s="9"/>
      <c r="G3087" s="9"/>
      <c r="H3087" s="19"/>
    </row>
    <row r="3088" spans="3:8" x14ac:dyDescent="0.25">
      <c r="C3088" s="59">
        <v>299</v>
      </c>
      <c r="D3088" s="59"/>
      <c r="E3088" s="59" t="s">
        <v>358</v>
      </c>
      <c r="F3088" s="60">
        <f t="shared" ref="F3088:G3088" si="832">F3089+F3090</f>
        <v>251856.94</v>
      </c>
      <c r="G3088" s="60">
        <f t="shared" si="832"/>
        <v>218290.27000000002</v>
      </c>
      <c r="H3088" s="78">
        <f t="shared" ref="H3088:H3090" si="833">F3088-G3088</f>
        <v>33566.669999999984</v>
      </c>
    </row>
    <row r="3089" spans="1:8" x14ac:dyDescent="0.25">
      <c r="D3089">
        <v>2990</v>
      </c>
      <c r="E3089" t="s">
        <v>358</v>
      </c>
      <c r="F3089" s="19">
        <v>33566.67</v>
      </c>
      <c r="G3089" s="19">
        <v>-40565.49</v>
      </c>
      <c r="H3089" s="19">
        <f t="shared" si="833"/>
        <v>74132.160000000003</v>
      </c>
    </row>
    <row r="3090" spans="1:8" x14ac:dyDescent="0.25">
      <c r="D3090">
        <v>2999</v>
      </c>
      <c r="E3090" t="s">
        <v>359</v>
      </c>
      <c r="F3090" s="19">
        <v>218290.27</v>
      </c>
      <c r="G3090" s="19">
        <v>258855.76</v>
      </c>
      <c r="H3090" s="19">
        <f t="shared" si="833"/>
        <v>-40565.49000000002</v>
      </c>
    </row>
    <row r="3091" spans="1:8" x14ac:dyDescent="0.25">
      <c r="F3091" s="9"/>
      <c r="G3091" s="9"/>
      <c r="H3091" s="19"/>
    </row>
    <row r="3092" spans="1:8" x14ac:dyDescent="0.25">
      <c r="A3092" s="27"/>
      <c r="B3092" s="27"/>
      <c r="C3092" s="27"/>
      <c r="D3092" s="27"/>
      <c r="E3092" s="27"/>
      <c r="F3092" s="27"/>
      <c r="G3092" s="27"/>
      <c r="H3092" s="28"/>
    </row>
    <row r="3093" spans="1:8" x14ac:dyDescent="0.25">
      <c r="H3093" s="19"/>
    </row>
    <row r="3094" spans="1:8" x14ac:dyDescent="0.25">
      <c r="H3094" s="19"/>
    </row>
    <row r="3095" spans="1:8" ht="26.25" x14ac:dyDescent="0.4">
      <c r="A3095" s="1" t="s">
        <v>360</v>
      </c>
      <c r="B3095" s="2"/>
      <c r="C3095" s="2"/>
      <c r="D3095" s="2"/>
      <c r="E3095" s="34"/>
      <c r="F3095" s="18">
        <v>2021</v>
      </c>
      <c r="G3095" s="18">
        <v>2020</v>
      </c>
      <c r="H3095" s="20" t="s">
        <v>125</v>
      </c>
    </row>
    <row r="3096" spans="1:8" x14ac:dyDescent="0.25">
      <c r="A3096" t="s">
        <v>0</v>
      </c>
      <c r="F3096" s="3">
        <v>346</v>
      </c>
      <c r="G3096" s="3">
        <v>349</v>
      </c>
      <c r="H3096" s="79">
        <f>F3096-G3096</f>
        <v>-3</v>
      </c>
    </row>
    <row r="3097" spans="1:8" x14ac:dyDescent="0.25">
      <c r="F3097" s="4" t="s">
        <v>139</v>
      </c>
      <c r="G3097" s="4" t="s">
        <v>139</v>
      </c>
      <c r="H3097" s="80" t="s">
        <v>139</v>
      </c>
    </row>
    <row r="3098" spans="1:8" ht="21" x14ac:dyDescent="0.35">
      <c r="A3098" s="49">
        <v>1</v>
      </c>
      <c r="B3098" s="49"/>
      <c r="C3098" s="49"/>
      <c r="D3098" s="49"/>
      <c r="E3098" s="49" t="s">
        <v>193</v>
      </c>
      <c r="F3098" s="50">
        <f t="shared" ref="F3098:G3098" si="834">F3100+F3108+F3118+F3124+F3134+F3141+F3147+F3155+F3162+F3173+F3179+F3190+F3201</f>
        <v>5415690.75</v>
      </c>
      <c r="G3098" s="50">
        <f t="shared" si="834"/>
        <v>5415344.3000000007</v>
      </c>
      <c r="H3098" s="72">
        <f>F3098-G3098</f>
        <v>346.44999999925494</v>
      </c>
    </row>
    <row r="3099" spans="1:8" x14ac:dyDescent="0.25">
      <c r="A3099" s="34"/>
      <c r="B3099" s="51">
        <v>10</v>
      </c>
      <c r="C3099" s="51"/>
      <c r="D3099" s="51"/>
      <c r="E3099" s="51" t="s">
        <v>194</v>
      </c>
      <c r="F3099" s="52">
        <f t="shared" ref="F3099:G3099" si="835">F3100+F3108+F3118+F3124+F3134+F3141+F3147+F3155</f>
        <v>2420446.7000000002</v>
      </c>
      <c r="G3099" s="52">
        <f t="shared" si="835"/>
        <v>2240322.35</v>
      </c>
      <c r="H3099" s="73">
        <f>F3099-G3099</f>
        <v>180124.35000000009</v>
      </c>
    </row>
    <row r="3100" spans="1:8" x14ac:dyDescent="0.25">
      <c r="A3100" s="35"/>
      <c r="B3100" s="35"/>
      <c r="C3100" s="39">
        <v>100</v>
      </c>
      <c r="D3100" s="39"/>
      <c r="E3100" s="39" t="s">
        <v>195</v>
      </c>
      <c r="F3100" s="40">
        <f t="shared" ref="F3100:G3100" si="836">F3101+F3102+F3103+F3104+F3105+F3106</f>
        <v>1461546.04</v>
      </c>
      <c r="G3100" s="40">
        <f t="shared" si="836"/>
        <v>1370711.23</v>
      </c>
      <c r="H3100" s="74">
        <f>F3100-G3100</f>
        <v>90834.810000000056</v>
      </c>
    </row>
    <row r="3101" spans="1:8" x14ac:dyDescent="0.25">
      <c r="D3101">
        <v>1000</v>
      </c>
      <c r="E3101" t="s">
        <v>196</v>
      </c>
      <c r="F3101" s="9">
        <v>819.45</v>
      </c>
      <c r="G3101" s="9">
        <v>211.05</v>
      </c>
      <c r="H3101" s="19">
        <f>F3101-G3101</f>
        <v>608.40000000000009</v>
      </c>
    </row>
    <row r="3102" spans="1:8" x14ac:dyDescent="0.25">
      <c r="D3102">
        <v>1001</v>
      </c>
      <c r="E3102" t="s">
        <v>197</v>
      </c>
      <c r="F3102" s="9">
        <v>258297.22</v>
      </c>
      <c r="G3102" s="9">
        <v>335610.6</v>
      </c>
      <c r="H3102" s="19">
        <f t="shared" ref="H3102:H3106" si="837">F3102-G3102</f>
        <v>-77313.379999999976</v>
      </c>
    </row>
    <row r="3103" spans="1:8" x14ac:dyDescent="0.25">
      <c r="D3103">
        <v>1002</v>
      </c>
      <c r="E3103" t="s">
        <v>198</v>
      </c>
      <c r="F3103" s="9">
        <v>1202429.3700000001</v>
      </c>
      <c r="G3103" s="9">
        <v>1034889.58</v>
      </c>
      <c r="H3103" s="19">
        <f t="shared" si="837"/>
        <v>167539.79000000015</v>
      </c>
    </row>
    <row r="3104" spans="1:8" x14ac:dyDescent="0.25">
      <c r="D3104">
        <v>1003</v>
      </c>
      <c r="E3104" t="s">
        <v>199</v>
      </c>
      <c r="F3104" s="9">
        <v>0</v>
      </c>
      <c r="G3104" s="9">
        <v>0</v>
      </c>
      <c r="H3104" s="19">
        <f t="shared" si="837"/>
        <v>0</v>
      </c>
    </row>
    <row r="3105" spans="1:8" x14ac:dyDescent="0.25">
      <c r="D3105">
        <v>1004</v>
      </c>
      <c r="E3105" t="s">
        <v>200</v>
      </c>
      <c r="F3105" s="9">
        <v>0</v>
      </c>
      <c r="G3105" s="9">
        <v>0</v>
      </c>
      <c r="H3105" s="19">
        <f t="shared" si="837"/>
        <v>0</v>
      </c>
    </row>
    <row r="3106" spans="1:8" x14ac:dyDescent="0.25">
      <c r="D3106">
        <v>1009</v>
      </c>
      <c r="E3106" t="s">
        <v>201</v>
      </c>
      <c r="F3106" s="9">
        <v>0</v>
      </c>
      <c r="G3106" s="9">
        <v>0</v>
      </c>
      <c r="H3106" s="19">
        <f t="shared" si="837"/>
        <v>0</v>
      </c>
    </row>
    <row r="3107" spans="1:8" x14ac:dyDescent="0.25">
      <c r="F3107" s="9"/>
      <c r="G3107" s="9"/>
      <c r="H3107" s="19"/>
    </row>
    <row r="3108" spans="1:8" x14ac:dyDescent="0.25">
      <c r="A3108" s="35"/>
      <c r="B3108" s="35"/>
      <c r="C3108" s="39">
        <v>101</v>
      </c>
      <c r="D3108" s="39"/>
      <c r="E3108" s="39" t="s">
        <v>202</v>
      </c>
      <c r="F3108" s="40">
        <f t="shared" ref="F3108:G3108" si="838">F3109+F3110+F3111+F3112+F3113+F3114+F3115+F3116</f>
        <v>459880.36</v>
      </c>
      <c r="G3108" s="40">
        <f t="shared" si="838"/>
        <v>427572.07</v>
      </c>
      <c r="H3108" s="74">
        <f t="shared" ref="H3108:H3116" si="839">F3108-G3108</f>
        <v>32308.289999999979</v>
      </c>
    </row>
    <row r="3109" spans="1:8" x14ac:dyDescent="0.25">
      <c r="D3109">
        <v>1010</v>
      </c>
      <c r="E3109" t="s">
        <v>203</v>
      </c>
      <c r="F3109" s="9">
        <v>126203.55</v>
      </c>
      <c r="G3109" s="9">
        <v>155411.04999999999</v>
      </c>
      <c r="H3109" s="19">
        <f t="shared" si="839"/>
        <v>-29207.499999999985</v>
      </c>
    </row>
    <row r="3110" spans="1:8" x14ac:dyDescent="0.25">
      <c r="D3110">
        <v>1011</v>
      </c>
      <c r="E3110" t="s">
        <v>204</v>
      </c>
      <c r="F3110" s="9">
        <v>0</v>
      </c>
      <c r="G3110" s="9">
        <v>36104.25</v>
      </c>
      <c r="H3110" s="19">
        <f t="shared" si="839"/>
        <v>-36104.25</v>
      </c>
    </row>
    <row r="3111" spans="1:8" x14ac:dyDescent="0.25">
      <c r="D3111">
        <v>1012</v>
      </c>
      <c r="E3111" t="s">
        <v>205</v>
      </c>
      <c r="F3111" s="9">
        <v>333676.81</v>
      </c>
      <c r="G3111" s="9">
        <v>218872.95</v>
      </c>
      <c r="H3111" s="19">
        <f t="shared" si="839"/>
        <v>114803.85999999999</v>
      </c>
    </row>
    <row r="3112" spans="1:8" x14ac:dyDescent="0.25">
      <c r="D3112">
        <v>1013</v>
      </c>
      <c r="E3112" t="s">
        <v>206</v>
      </c>
      <c r="F3112" s="9">
        <v>0</v>
      </c>
      <c r="G3112" s="9">
        <v>0</v>
      </c>
      <c r="H3112" s="19">
        <f t="shared" si="839"/>
        <v>0</v>
      </c>
    </row>
    <row r="3113" spans="1:8" x14ac:dyDescent="0.25">
      <c r="D3113">
        <v>1014</v>
      </c>
      <c r="E3113" t="s">
        <v>207</v>
      </c>
      <c r="F3113" s="9">
        <v>0</v>
      </c>
      <c r="G3113" s="9">
        <v>0</v>
      </c>
      <c r="H3113" s="19">
        <f t="shared" si="839"/>
        <v>0</v>
      </c>
    </row>
    <row r="3114" spans="1:8" x14ac:dyDescent="0.25">
      <c r="D3114">
        <v>1015</v>
      </c>
      <c r="E3114" t="s">
        <v>208</v>
      </c>
      <c r="F3114" s="9">
        <v>0</v>
      </c>
      <c r="G3114" s="9">
        <v>0</v>
      </c>
      <c r="H3114" s="19">
        <f t="shared" si="839"/>
        <v>0</v>
      </c>
    </row>
    <row r="3115" spans="1:8" x14ac:dyDescent="0.25">
      <c r="D3115">
        <v>1016</v>
      </c>
      <c r="E3115" t="s">
        <v>209</v>
      </c>
      <c r="F3115" s="9">
        <v>0</v>
      </c>
      <c r="G3115" s="9">
        <v>0</v>
      </c>
      <c r="H3115" s="19">
        <f t="shared" si="839"/>
        <v>0</v>
      </c>
    </row>
    <row r="3116" spans="1:8" x14ac:dyDescent="0.25">
      <c r="D3116">
        <v>1019</v>
      </c>
      <c r="E3116" t="s">
        <v>210</v>
      </c>
      <c r="F3116" s="9">
        <v>0</v>
      </c>
      <c r="G3116" s="9">
        <v>17183.82</v>
      </c>
      <c r="H3116" s="19">
        <f t="shared" si="839"/>
        <v>-17183.82</v>
      </c>
    </row>
    <row r="3117" spans="1:8" x14ac:dyDescent="0.25">
      <c r="F3117" s="9"/>
      <c r="G3117" s="9"/>
      <c r="H3117" s="19"/>
    </row>
    <row r="3118" spans="1:8" x14ac:dyDescent="0.25">
      <c r="C3118" s="39">
        <v>102</v>
      </c>
      <c r="D3118" s="39"/>
      <c r="E3118" s="39" t="s">
        <v>211</v>
      </c>
      <c r="F3118" s="40">
        <f t="shared" ref="F3118:G3118" si="840">F3119+F3120+F3121+F3122</f>
        <v>0</v>
      </c>
      <c r="G3118" s="40">
        <f t="shared" si="840"/>
        <v>0</v>
      </c>
      <c r="H3118" s="74">
        <f t="shared" ref="H3118:H3122" si="841">F3118-G3118</f>
        <v>0</v>
      </c>
    </row>
    <row r="3119" spans="1:8" x14ac:dyDescent="0.25">
      <c r="D3119">
        <v>1020</v>
      </c>
      <c r="E3119" t="s">
        <v>212</v>
      </c>
      <c r="F3119" s="9">
        <v>0</v>
      </c>
      <c r="G3119" s="9">
        <v>0</v>
      </c>
      <c r="H3119" s="19">
        <f t="shared" si="841"/>
        <v>0</v>
      </c>
    </row>
    <row r="3120" spans="1:8" x14ac:dyDescent="0.25">
      <c r="D3120">
        <v>1022</v>
      </c>
      <c r="E3120" t="s">
        <v>213</v>
      </c>
      <c r="F3120" s="9">
        <v>0</v>
      </c>
      <c r="G3120" s="9">
        <v>0</v>
      </c>
      <c r="H3120" s="19">
        <f t="shared" si="841"/>
        <v>0</v>
      </c>
    </row>
    <row r="3121" spans="3:8" x14ac:dyDescent="0.25">
      <c r="D3121">
        <v>1023</v>
      </c>
      <c r="E3121" t="s">
        <v>214</v>
      </c>
      <c r="F3121" s="9">
        <v>0</v>
      </c>
      <c r="G3121" s="9">
        <v>0</v>
      </c>
      <c r="H3121" s="19">
        <f t="shared" si="841"/>
        <v>0</v>
      </c>
    </row>
    <row r="3122" spans="3:8" x14ac:dyDescent="0.25">
      <c r="D3122">
        <v>1029</v>
      </c>
      <c r="E3122" t="s">
        <v>215</v>
      </c>
      <c r="F3122" s="9">
        <v>0</v>
      </c>
      <c r="G3122" s="9">
        <v>0</v>
      </c>
      <c r="H3122" s="19">
        <f t="shared" si="841"/>
        <v>0</v>
      </c>
    </row>
    <row r="3123" spans="3:8" x14ac:dyDescent="0.25">
      <c r="F3123" s="9"/>
      <c r="G3123" s="9"/>
      <c r="H3123" s="19"/>
    </row>
    <row r="3124" spans="3:8" x14ac:dyDescent="0.25">
      <c r="C3124" s="39">
        <v>104</v>
      </c>
      <c r="D3124" s="39"/>
      <c r="E3124" s="39" t="s">
        <v>216</v>
      </c>
      <c r="F3124" s="40">
        <f t="shared" ref="F3124:G3124" si="842">F3125+F3126+F3127+F3128+F3129+F3130+F3131+F3132</f>
        <v>112837.05</v>
      </c>
      <c r="G3124" s="40">
        <f t="shared" si="842"/>
        <v>71717.3</v>
      </c>
      <c r="H3124" s="74">
        <f t="shared" ref="H3124:H3132" si="843">F3124-G3124</f>
        <v>41119.75</v>
      </c>
    </row>
    <row r="3125" spans="3:8" x14ac:dyDescent="0.25">
      <c r="D3125">
        <v>1040</v>
      </c>
      <c r="E3125" t="s">
        <v>3</v>
      </c>
      <c r="F3125" s="9">
        <v>0</v>
      </c>
      <c r="G3125" s="9">
        <v>4460.6000000000004</v>
      </c>
      <c r="H3125" s="19">
        <f t="shared" si="843"/>
        <v>-4460.6000000000004</v>
      </c>
    </row>
    <row r="3126" spans="3:8" x14ac:dyDescent="0.25">
      <c r="D3126">
        <v>1041</v>
      </c>
      <c r="E3126" t="s">
        <v>217</v>
      </c>
      <c r="F3126" s="9">
        <v>112837.05</v>
      </c>
      <c r="G3126" s="9">
        <v>13543.25</v>
      </c>
      <c r="H3126" s="19">
        <f t="shared" si="843"/>
        <v>99293.8</v>
      </c>
    </row>
    <row r="3127" spans="3:8" x14ac:dyDescent="0.25">
      <c r="D3127">
        <v>1042</v>
      </c>
      <c r="E3127" t="s">
        <v>218</v>
      </c>
      <c r="F3127" s="9">
        <v>0</v>
      </c>
      <c r="G3127" s="9">
        <v>0</v>
      </c>
      <c r="H3127" s="19">
        <f t="shared" si="843"/>
        <v>0</v>
      </c>
    </row>
    <row r="3128" spans="3:8" x14ac:dyDescent="0.25">
      <c r="D3128">
        <v>1043</v>
      </c>
      <c r="E3128" t="s">
        <v>219</v>
      </c>
      <c r="F3128" s="9">
        <v>0</v>
      </c>
      <c r="G3128" s="9">
        <v>1714.2</v>
      </c>
      <c r="H3128" s="19">
        <f t="shared" si="843"/>
        <v>-1714.2</v>
      </c>
    </row>
    <row r="3129" spans="3:8" x14ac:dyDescent="0.25">
      <c r="D3129">
        <v>1044</v>
      </c>
      <c r="E3129" t="s">
        <v>220</v>
      </c>
      <c r="F3129" s="9">
        <v>0</v>
      </c>
      <c r="G3129" s="9">
        <v>0</v>
      </c>
      <c r="H3129" s="19">
        <f t="shared" si="843"/>
        <v>0</v>
      </c>
    </row>
    <row r="3130" spans="3:8" x14ac:dyDescent="0.25">
      <c r="D3130">
        <v>1045</v>
      </c>
      <c r="E3130" t="s">
        <v>221</v>
      </c>
      <c r="F3130" s="9">
        <v>0</v>
      </c>
      <c r="G3130" s="9">
        <v>51999.25</v>
      </c>
      <c r="H3130" s="19">
        <f t="shared" si="843"/>
        <v>-51999.25</v>
      </c>
    </row>
    <row r="3131" spans="3:8" x14ac:dyDescent="0.25">
      <c r="D3131">
        <v>1046</v>
      </c>
      <c r="E3131" t="s">
        <v>222</v>
      </c>
      <c r="F3131" s="9">
        <v>0</v>
      </c>
      <c r="G3131" s="9">
        <v>0</v>
      </c>
      <c r="H3131" s="19">
        <f t="shared" si="843"/>
        <v>0</v>
      </c>
    </row>
    <row r="3132" spans="3:8" x14ac:dyDescent="0.25">
      <c r="D3132">
        <v>1049</v>
      </c>
      <c r="E3132" t="s">
        <v>223</v>
      </c>
      <c r="F3132" s="9">
        <v>0</v>
      </c>
      <c r="G3132" s="9">
        <v>0</v>
      </c>
      <c r="H3132" s="19">
        <f t="shared" si="843"/>
        <v>0</v>
      </c>
    </row>
    <row r="3133" spans="3:8" x14ac:dyDescent="0.25">
      <c r="F3133" s="9"/>
      <c r="G3133" s="9"/>
      <c r="H3133" s="19"/>
    </row>
    <row r="3134" spans="3:8" x14ac:dyDescent="0.25">
      <c r="C3134" s="39">
        <v>106</v>
      </c>
      <c r="D3134" s="39"/>
      <c r="E3134" s="39" t="s">
        <v>224</v>
      </c>
      <c r="F3134" s="40">
        <f t="shared" ref="F3134:G3134" si="844">F3135+F3136+F3137+F3138+F3139</f>
        <v>0</v>
      </c>
      <c r="G3134" s="40">
        <f t="shared" si="844"/>
        <v>0</v>
      </c>
      <c r="H3134" s="74">
        <f t="shared" ref="H3134:H3139" si="845">F3134-G3134</f>
        <v>0</v>
      </c>
    </row>
    <row r="3135" spans="3:8" x14ac:dyDescent="0.25">
      <c r="D3135">
        <v>1060</v>
      </c>
      <c r="E3135" t="s">
        <v>225</v>
      </c>
      <c r="F3135" s="9">
        <v>0</v>
      </c>
      <c r="G3135" s="9">
        <v>0</v>
      </c>
      <c r="H3135" s="19">
        <f t="shared" si="845"/>
        <v>0</v>
      </c>
    </row>
    <row r="3136" spans="3:8" x14ac:dyDescent="0.25">
      <c r="D3136">
        <v>1061</v>
      </c>
      <c r="E3136" t="s">
        <v>226</v>
      </c>
      <c r="F3136" s="9">
        <v>0</v>
      </c>
      <c r="G3136" s="9">
        <v>0</v>
      </c>
      <c r="H3136" s="19">
        <f t="shared" si="845"/>
        <v>0</v>
      </c>
    </row>
    <row r="3137" spans="3:8" x14ac:dyDescent="0.25">
      <c r="D3137">
        <v>1062</v>
      </c>
      <c r="E3137" t="s">
        <v>227</v>
      </c>
      <c r="F3137" s="9">
        <v>0</v>
      </c>
      <c r="G3137" s="9">
        <v>0</v>
      </c>
      <c r="H3137" s="19">
        <f t="shared" si="845"/>
        <v>0</v>
      </c>
    </row>
    <row r="3138" spans="3:8" x14ac:dyDescent="0.25">
      <c r="D3138">
        <v>1063</v>
      </c>
      <c r="E3138" t="s">
        <v>228</v>
      </c>
      <c r="F3138" s="9">
        <v>0</v>
      </c>
      <c r="G3138" s="9">
        <v>0</v>
      </c>
      <c r="H3138" s="19">
        <f t="shared" si="845"/>
        <v>0</v>
      </c>
    </row>
    <row r="3139" spans="3:8" x14ac:dyDescent="0.25">
      <c r="D3139">
        <v>1068</v>
      </c>
      <c r="E3139" t="s">
        <v>229</v>
      </c>
      <c r="F3139" s="9">
        <v>0</v>
      </c>
      <c r="G3139" s="9">
        <v>0</v>
      </c>
      <c r="H3139" s="19">
        <f t="shared" si="845"/>
        <v>0</v>
      </c>
    </row>
    <row r="3140" spans="3:8" x14ac:dyDescent="0.25">
      <c r="F3140" s="9"/>
      <c r="G3140" s="9"/>
      <c r="H3140" s="19"/>
    </row>
    <row r="3141" spans="3:8" x14ac:dyDescent="0.25">
      <c r="C3141" s="39">
        <v>107</v>
      </c>
      <c r="D3141" s="39"/>
      <c r="E3141" s="39" t="s">
        <v>230</v>
      </c>
      <c r="F3141" s="40">
        <f t="shared" ref="F3141:G3141" si="846">F3142+F3143+F3144+F3145</f>
        <v>200</v>
      </c>
      <c r="G3141" s="40">
        <f t="shared" si="846"/>
        <v>200</v>
      </c>
      <c r="H3141" s="74">
        <f t="shared" ref="H3141:H3145" si="847">F3141-G3141</f>
        <v>0</v>
      </c>
    </row>
    <row r="3142" spans="3:8" x14ac:dyDescent="0.25">
      <c r="D3142">
        <v>1070</v>
      </c>
      <c r="E3142" t="s">
        <v>231</v>
      </c>
      <c r="F3142" s="9">
        <v>200</v>
      </c>
      <c r="G3142" s="9">
        <v>200</v>
      </c>
      <c r="H3142" s="19">
        <f t="shared" si="847"/>
        <v>0</v>
      </c>
    </row>
    <row r="3143" spans="3:8" x14ac:dyDescent="0.25">
      <c r="D3143">
        <v>1071</v>
      </c>
      <c r="E3143" t="s">
        <v>232</v>
      </c>
      <c r="F3143" s="9">
        <v>0</v>
      </c>
      <c r="G3143" s="9">
        <v>0</v>
      </c>
      <c r="H3143" s="19">
        <f t="shared" si="847"/>
        <v>0</v>
      </c>
    </row>
    <row r="3144" spans="3:8" x14ac:dyDescent="0.25">
      <c r="D3144">
        <v>1072</v>
      </c>
      <c r="E3144" t="s">
        <v>233</v>
      </c>
      <c r="F3144" s="9">
        <v>0</v>
      </c>
      <c r="G3144" s="9">
        <v>0</v>
      </c>
      <c r="H3144" s="19">
        <f t="shared" si="847"/>
        <v>0</v>
      </c>
    </row>
    <row r="3145" spans="3:8" x14ac:dyDescent="0.25">
      <c r="D3145">
        <v>1079</v>
      </c>
      <c r="E3145" t="s">
        <v>234</v>
      </c>
      <c r="F3145" s="9">
        <v>0</v>
      </c>
      <c r="G3145" s="9">
        <v>0</v>
      </c>
      <c r="H3145" s="19">
        <f t="shared" si="847"/>
        <v>0</v>
      </c>
    </row>
    <row r="3146" spans="3:8" x14ac:dyDescent="0.25">
      <c r="F3146" s="9"/>
      <c r="G3146" s="9"/>
      <c r="H3146" s="19"/>
    </row>
    <row r="3147" spans="3:8" x14ac:dyDescent="0.25">
      <c r="C3147" s="39">
        <v>108</v>
      </c>
      <c r="D3147" s="39"/>
      <c r="E3147" s="39" t="s">
        <v>235</v>
      </c>
      <c r="F3147" s="40">
        <f t="shared" ref="F3147:G3147" si="848">F3148+F3149+F3150+F3151+F3152+F3153</f>
        <v>385983.25</v>
      </c>
      <c r="G3147" s="40">
        <f t="shared" si="848"/>
        <v>370121.75</v>
      </c>
      <c r="H3147" s="74">
        <f t="shared" ref="H3147:H3153" si="849">F3147-G3147</f>
        <v>15861.5</v>
      </c>
    </row>
    <row r="3148" spans="3:8" x14ac:dyDescent="0.25">
      <c r="D3148">
        <v>1080</v>
      </c>
      <c r="E3148" t="s">
        <v>236</v>
      </c>
      <c r="F3148" s="9">
        <v>385983.25</v>
      </c>
      <c r="G3148" s="9">
        <v>370121.75</v>
      </c>
      <c r="H3148" s="19">
        <f t="shared" si="849"/>
        <v>15861.5</v>
      </c>
    </row>
    <row r="3149" spans="3:8" x14ac:dyDescent="0.25">
      <c r="D3149">
        <v>1084</v>
      </c>
      <c r="E3149" t="s">
        <v>237</v>
      </c>
      <c r="F3149" s="9">
        <v>0</v>
      </c>
      <c r="G3149" s="9">
        <v>0</v>
      </c>
      <c r="H3149" s="19">
        <f t="shared" si="849"/>
        <v>0</v>
      </c>
    </row>
    <row r="3150" spans="3:8" x14ac:dyDescent="0.25">
      <c r="D3150">
        <v>1086</v>
      </c>
      <c r="E3150" t="s">
        <v>238</v>
      </c>
      <c r="F3150" s="9">
        <v>0</v>
      </c>
      <c r="G3150" s="9">
        <v>0</v>
      </c>
      <c r="H3150" s="19">
        <f t="shared" si="849"/>
        <v>0</v>
      </c>
    </row>
    <row r="3151" spans="3:8" x14ac:dyDescent="0.25">
      <c r="D3151">
        <v>1087</v>
      </c>
      <c r="E3151" t="s">
        <v>239</v>
      </c>
      <c r="F3151" s="9">
        <v>0</v>
      </c>
      <c r="G3151" s="9">
        <v>0</v>
      </c>
      <c r="H3151" s="19">
        <f t="shared" si="849"/>
        <v>0</v>
      </c>
    </row>
    <row r="3152" spans="3:8" x14ac:dyDescent="0.25">
      <c r="D3152">
        <v>1088</v>
      </c>
      <c r="E3152" t="s">
        <v>240</v>
      </c>
      <c r="F3152" s="9">
        <v>0</v>
      </c>
      <c r="G3152" s="9">
        <v>0</v>
      </c>
      <c r="H3152" s="19">
        <f t="shared" si="849"/>
        <v>0</v>
      </c>
    </row>
    <row r="3153" spans="2:8" x14ac:dyDescent="0.25">
      <c r="D3153">
        <v>1089</v>
      </c>
      <c r="E3153" t="s">
        <v>241</v>
      </c>
      <c r="F3153" s="9">
        <v>0</v>
      </c>
      <c r="G3153" s="9">
        <v>0</v>
      </c>
      <c r="H3153" s="19">
        <f t="shared" si="849"/>
        <v>0</v>
      </c>
    </row>
    <row r="3154" spans="2:8" x14ac:dyDescent="0.25">
      <c r="F3154" s="9"/>
      <c r="G3154" s="9"/>
      <c r="H3154" s="19"/>
    </row>
    <row r="3155" spans="2:8" x14ac:dyDescent="0.25">
      <c r="C3155" s="39">
        <v>109</v>
      </c>
      <c r="D3155" s="39"/>
      <c r="E3155" s="39" t="s">
        <v>242</v>
      </c>
      <c r="F3155" s="40">
        <f t="shared" ref="F3155:G3155" si="850">F3156+F3157+F3158+F3159</f>
        <v>0</v>
      </c>
      <c r="G3155" s="40">
        <f t="shared" si="850"/>
        <v>0</v>
      </c>
      <c r="H3155" s="74">
        <f t="shared" ref="H3155:H3159" si="851">F3155-G3155</f>
        <v>0</v>
      </c>
    </row>
    <row r="3156" spans="2:8" x14ac:dyDescent="0.25">
      <c r="D3156">
        <v>1090</v>
      </c>
      <c r="E3156" t="s">
        <v>242</v>
      </c>
      <c r="F3156" s="9">
        <v>0</v>
      </c>
      <c r="G3156" s="9">
        <v>0</v>
      </c>
      <c r="H3156" s="19">
        <f t="shared" si="851"/>
        <v>0</v>
      </c>
    </row>
    <row r="3157" spans="2:8" x14ac:dyDescent="0.25">
      <c r="D3157">
        <v>1091</v>
      </c>
      <c r="E3157" t="s">
        <v>243</v>
      </c>
      <c r="F3157" s="9">
        <v>0</v>
      </c>
      <c r="G3157" s="9">
        <v>0</v>
      </c>
      <c r="H3157" s="19">
        <f t="shared" si="851"/>
        <v>0</v>
      </c>
    </row>
    <row r="3158" spans="2:8" x14ac:dyDescent="0.25">
      <c r="D3158">
        <v>1092</v>
      </c>
      <c r="E3158" t="s">
        <v>244</v>
      </c>
      <c r="F3158" s="9">
        <v>0</v>
      </c>
      <c r="G3158" s="9">
        <v>0</v>
      </c>
      <c r="H3158" s="19">
        <f t="shared" si="851"/>
        <v>0</v>
      </c>
    </row>
    <row r="3159" spans="2:8" x14ac:dyDescent="0.25">
      <c r="D3159">
        <v>1093</v>
      </c>
      <c r="E3159" t="s">
        <v>245</v>
      </c>
      <c r="F3159" s="9">
        <v>0</v>
      </c>
      <c r="G3159" s="9">
        <v>0</v>
      </c>
      <c r="H3159" s="19">
        <f t="shared" si="851"/>
        <v>0</v>
      </c>
    </row>
    <row r="3160" spans="2:8" x14ac:dyDescent="0.25">
      <c r="F3160" s="9"/>
      <c r="G3160" s="9"/>
      <c r="H3160" s="19"/>
    </row>
    <row r="3161" spans="2:8" x14ac:dyDescent="0.25">
      <c r="B3161" s="53">
        <v>14</v>
      </c>
      <c r="C3161" s="53"/>
      <c r="D3161" s="53"/>
      <c r="E3161" s="53" t="s">
        <v>246</v>
      </c>
      <c r="F3161" s="54">
        <f t="shared" ref="F3161:G3161" si="852">F3162+F3173+F3179+F3190+F3201</f>
        <v>2995244.05</v>
      </c>
      <c r="G3161" s="54">
        <f t="shared" si="852"/>
        <v>3175021.95</v>
      </c>
      <c r="H3161" s="75">
        <f t="shared" ref="H3161:H3171" si="853">F3161-G3161</f>
        <v>-179777.90000000037</v>
      </c>
    </row>
    <row r="3162" spans="2:8" x14ac:dyDescent="0.25">
      <c r="C3162" s="39">
        <v>140</v>
      </c>
      <c r="D3162" s="39"/>
      <c r="E3162" s="39" t="s">
        <v>247</v>
      </c>
      <c r="F3162" s="40">
        <f t="shared" ref="F3162:G3162" si="854">F3163+F3164+F3165+F3166+F3167+F3168+F3169+F3170+F3171</f>
        <v>2990244.05</v>
      </c>
      <c r="G3162" s="40">
        <f t="shared" si="854"/>
        <v>3169710.95</v>
      </c>
      <c r="H3162" s="74">
        <f t="shared" si="853"/>
        <v>-179466.90000000037</v>
      </c>
    </row>
    <row r="3163" spans="2:8" x14ac:dyDescent="0.25">
      <c r="D3163">
        <v>1400</v>
      </c>
      <c r="E3163" t="s">
        <v>248</v>
      </c>
      <c r="F3163" s="9">
        <v>196672.3</v>
      </c>
      <c r="G3163" s="9">
        <v>213172.3</v>
      </c>
      <c r="H3163" s="19">
        <f t="shared" si="853"/>
        <v>-16500</v>
      </c>
    </row>
    <row r="3164" spans="2:8" x14ac:dyDescent="0.25">
      <c r="D3164">
        <v>1401</v>
      </c>
      <c r="E3164" t="s">
        <v>249</v>
      </c>
      <c r="F3164" s="9">
        <v>1172765.25</v>
      </c>
      <c r="G3164" s="9">
        <v>1224475.25</v>
      </c>
      <c r="H3164" s="19">
        <f t="shared" si="853"/>
        <v>-51710</v>
      </c>
    </row>
    <row r="3165" spans="2:8" x14ac:dyDescent="0.25">
      <c r="D3165">
        <v>1402</v>
      </c>
      <c r="E3165" t="s">
        <v>250</v>
      </c>
      <c r="F3165" s="9">
        <v>0</v>
      </c>
      <c r="G3165" s="9">
        <v>0</v>
      </c>
      <c r="H3165" s="19">
        <f t="shared" si="853"/>
        <v>0</v>
      </c>
    </row>
    <row r="3166" spans="2:8" x14ac:dyDescent="0.25">
      <c r="D3166">
        <v>1403</v>
      </c>
      <c r="E3166" t="s">
        <v>251</v>
      </c>
      <c r="F3166" s="9">
        <v>1109407.95</v>
      </c>
      <c r="G3166" s="9">
        <v>1190964.8500000001</v>
      </c>
      <c r="H3166" s="19">
        <f t="shared" si="853"/>
        <v>-81556.90000000014</v>
      </c>
    </row>
    <row r="3167" spans="2:8" x14ac:dyDescent="0.25">
      <c r="D3167">
        <v>1404</v>
      </c>
      <c r="E3167" t="s">
        <v>252</v>
      </c>
      <c r="F3167" s="9">
        <v>511398.55</v>
      </c>
      <c r="G3167" s="9">
        <v>541098.55000000005</v>
      </c>
      <c r="H3167" s="19">
        <f t="shared" si="853"/>
        <v>-29700.000000000058</v>
      </c>
    </row>
    <row r="3168" spans="2:8" x14ac:dyDescent="0.25">
      <c r="D3168">
        <v>1405</v>
      </c>
      <c r="E3168" t="s">
        <v>253</v>
      </c>
      <c r="F3168" s="9">
        <v>0</v>
      </c>
      <c r="G3168" s="9">
        <v>0</v>
      </c>
      <c r="H3168" s="19">
        <f t="shared" si="853"/>
        <v>0</v>
      </c>
    </row>
    <row r="3169" spans="3:8" x14ac:dyDescent="0.25">
      <c r="D3169">
        <v>1406</v>
      </c>
      <c r="E3169" t="s">
        <v>254</v>
      </c>
      <c r="F3169" s="9">
        <v>0</v>
      </c>
      <c r="G3169" s="9">
        <v>0</v>
      </c>
      <c r="H3169" s="19">
        <f t="shared" si="853"/>
        <v>0</v>
      </c>
    </row>
    <row r="3170" spans="3:8" x14ac:dyDescent="0.25">
      <c r="D3170">
        <v>1407</v>
      </c>
      <c r="E3170" t="s">
        <v>255</v>
      </c>
      <c r="F3170" s="9">
        <v>0</v>
      </c>
      <c r="G3170" s="9">
        <v>0</v>
      </c>
      <c r="H3170" s="19">
        <f t="shared" si="853"/>
        <v>0</v>
      </c>
    </row>
    <row r="3171" spans="3:8" x14ac:dyDescent="0.25">
      <c r="D3171">
        <v>1409</v>
      </c>
      <c r="E3171" t="s">
        <v>256</v>
      </c>
      <c r="F3171" s="9">
        <v>0</v>
      </c>
      <c r="G3171" s="9">
        <v>0</v>
      </c>
      <c r="H3171" s="19">
        <f t="shared" si="853"/>
        <v>0</v>
      </c>
    </row>
    <row r="3172" spans="3:8" x14ac:dyDescent="0.25">
      <c r="F3172" s="9"/>
      <c r="G3172" s="9"/>
      <c r="H3172" s="19"/>
    </row>
    <row r="3173" spans="3:8" x14ac:dyDescent="0.25">
      <c r="C3173" s="39">
        <v>142</v>
      </c>
      <c r="D3173" s="39"/>
      <c r="E3173" s="39" t="s">
        <v>257</v>
      </c>
      <c r="F3173" s="40">
        <f t="shared" ref="F3173:G3173" si="855">F3174+F3175+F3176+F3177</f>
        <v>5000</v>
      </c>
      <c r="G3173" s="40">
        <f t="shared" si="855"/>
        <v>5311</v>
      </c>
      <c r="H3173" s="74">
        <f t="shared" ref="H3173:H3177" si="856">F3173-G3173</f>
        <v>-311</v>
      </c>
    </row>
    <row r="3174" spans="3:8" x14ac:dyDescent="0.25">
      <c r="D3174" s="35">
        <v>1420</v>
      </c>
      <c r="E3174" s="35" t="s">
        <v>258</v>
      </c>
      <c r="F3174" s="9">
        <v>0</v>
      </c>
      <c r="G3174" s="9">
        <v>0</v>
      </c>
      <c r="H3174" s="19">
        <f t="shared" si="856"/>
        <v>0</v>
      </c>
    </row>
    <row r="3175" spans="3:8" x14ac:dyDescent="0.25">
      <c r="D3175" s="35">
        <v>1421</v>
      </c>
      <c r="E3175" s="35" t="s">
        <v>259</v>
      </c>
      <c r="F3175" s="9">
        <v>0</v>
      </c>
      <c r="G3175" s="9">
        <v>0</v>
      </c>
      <c r="H3175" s="19">
        <f t="shared" si="856"/>
        <v>0</v>
      </c>
    </row>
    <row r="3176" spans="3:8" x14ac:dyDescent="0.25">
      <c r="D3176" s="35">
        <v>1427</v>
      </c>
      <c r="E3176" s="35" t="s">
        <v>260</v>
      </c>
      <c r="F3176" s="9">
        <v>0</v>
      </c>
      <c r="G3176" s="9">
        <v>0</v>
      </c>
      <c r="H3176" s="19">
        <f t="shared" si="856"/>
        <v>0</v>
      </c>
    </row>
    <row r="3177" spans="3:8" x14ac:dyDescent="0.25">
      <c r="D3177" s="35">
        <v>1429</v>
      </c>
      <c r="E3177" s="35" t="s">
        <v>261</v>
      </c>
      <c r="F3177" s="9">
        <v>5000</v>
      </c>
      <c r="G3177" s="9">
        <v>5311</v>
      </c>
      <c r="H3177" s="19">
        <f t="shared" si="856"/>
        <v>-311</v>
      </c>
    </row>
    <row r="3178" spans="3:8" x14ac:dyDescent="0.25">
      <c r="F3178" s="9"/>
      <c r="G3178" s="9"/>
      <c r="H3178" s="19"/>
    </row>
    <row r="3179" spans="3:8" x14ac:dyDescent="0.25">
      <c r="C3179" s="39">
        <v>144</v>
      </c>
      <c r="D3179" s="39"/>
      <c r="E3179" s="39" t="s">
        <v>262</v>
      </c>
      <c r="F3179" s="40">
        <f t="shared" ref="F3179:G3179" si="857">F3180+F3181+F3182+F3183+F3184+F3185+F3186+F3187+F3188</f>
        <v>0</v>
      </c>
      <c r="G3179" s="40">
        <f t="shared" si="857"/>
        <v>0</v>
      </c>
      <c r="H3179" s="74">
        <f t="shared" ref="H3179:H3188" si="858">F3179-G3179</f>
        <v>0</v>
      </c>
    </row>
    <row r="3180" spans="3:8" x14ac:dyDescent="0.25">
      <c r="D3180">
        <v>1440</v>
      </c>
      <c r="E3180" t="s">
        <v>263</v>
      </c>
      <c r="F3180" s="9">
        <v>0</v>
      </c>
      <c r="G3180" s="9">
        <v>0</v>
      </c>
      <c r="H3180" s="19">
        <f t="shared" si="858"/>
        <v>0</v>
      </c>
    </row>
    <row r="3181" spans="3:8" x14ac:dyDescent="0.25">
      <c r="D3181">
        <v>1441</v>
      </c>
      <c r="E3181" t="s">
        <v>264</v>
      </c>
      <c r="F3181" s="9">
        <v>0</v>
      </c>
      <c r="G3181" s="9">
        <v>0</v>
      </c>
      <c r="H3181" s="19">
        <f t="shared" si="858"/>
        <v>0</v>
      </c>
    </row>
    <row r="3182" spans="3:8" x14ac:dyDescent="0.25">
      <c r="D3182">
        <v>1442</v>
      </c>
      <c r="E3182" t="s">
        <v>265</v>
      </c>
      <c r="F3182" s="9">
        <v>0</v>
      </c>
      <c r="G3182" s="9">
        <v>0</v>
      </c>
      <c r="H3182" s="19">
        <f t="shared" si="858"/>
        <v>0</v>
      </c>
    </row>
    <row r="3183" spans="3:8" x14ac:dyDescent="0.25">
      <c r="D3183">
        <v>1443</v>
      </c>
      <c r="E3183" t="s">
        <v>266</v>
      </c>
      <c r="F3183" s="9">
        <v>0</v>
      </c>
      <c r="G3183" s="9">
        <v>0</v>
      </c>
      <c r="H3183" s="19">
        <f t="shared" si="858"/>
        <v>0</v>
      </c>
    </row>
    <row r="3184" spans="3:8" x14ac:dyDescent="0.25">
      <c r="D3184">
        <v>1444</v>
      </c>
      <c r="E3184" t="s">
        <v>267</v>
      </c>
      <c r="F3184" s="9">
        <v>0</v>
      </c>
      <c r="G3184" s="9">
        <v>0</v>
      </c>
      <c r="H3184" s="19">
        <f t="shared" si="858"/>
        <v>0</v>
      </c>
    </row>
    <row r="3185" spans="3:8" x14ac:dyDescent="0.25">
      <c r="D3185">
        <v>1445</v>
      </c>
      <c r="E3185" t="s">
        <v>268</v>
      </c>
      <c r="F3185" s="9">
        <v>0</v>
      </c>
      <c r="G3185" s="9">
        <v>0</v>
      </c>
      <c r="H3185" s="19">
        <f t="shared" si="858"/>
        <v>0</v>
      </c>
    </row>
    <row r="3186" spans="3:8" x14ac:dyDescent="0.25">
      <c r="D3186">
        <v>1446</v>
      </c>
      <c r="E3186" t="s">
        <v>269</v>
      </c>
      <c r="F3186" s="9">
        <v>0</v>
      </c>
      <c r="G3186" s="9">
        <v>0</v>
      </c>
      <c r="H3186" s="19">
        <f t="shared" si="858"/>
        <v>0</v>
      </c>
    </row>
    <row r="3187" spans="3:8" x14ac:dyDescent="0.25">
      <c r="D3187">
        <v>1447</v>
      </c>
      <c r="E3187" t="s">
        <v>270</v>
      </c>
      <c r="F3187" s="9">
        <v>0</v>
      </c>
      <c r="G3187" s="9">
        <v>0</v>
      </c>
      <c r="H3187" s="19">
        <f t="shared" si="858"/>
        <v>0</v>
      </c>
    </row>
    <row r="3188" spans="3:8" x14ac:dyDescent="0.25">
      <c r="D3188">
        <v>1448</v>
      </c>
      <c r="E3188" t="s">
        <v>271</v>
      </c>
      <c r="F3188" s="9">
        <v>0</v>
      </c>
      <c r="G3188" s="9">
        <v>0</v>
      </c>
      <c r="H3188" s="19">
        <f t="shared" si="858"/>
        <v>0</v>
      </c>
    </row>
    <row r="3189" spans="3:8" x14ac:dyDescent="0.25">
      <c r="F3189" s="9"/>
      <c r="G3189" s="9"/>
      <c r="H3189" s="19"/>
    </row>
    <row r="3190" spans="3:8" x14ac:dyDescent="0.25">
      <c r="C3190" s="39">
        <v>145</v>
      </c>
      <c r="D3190" s="39"/>
      <c r="E3190" s="39" t="s">
        <v>272</v>
      </c>
      <c r="F3190" s="40">
        <f t="shared" ref="F3190:G3190" si="859">F3191+F3192+F3193+F3194+F3195+F3196+F3197+F3198+F3199</f>
        <v>0</v>
      </c>
      <c r="G3190" s="40">
        <f t="shared" si="859"/>
        <v>0</v>
      </c>
      <c r="H3190" s="74">
        <f t="shared" ref="H3190:H3199" si="860">F3190-G3190</f>
        <v>0</v>
      </c>
    </row>
    <row r="3191" spans="3:8" x14ac:dyDescent="0.25">
      <c r="D3191">
        <v>1450</v>
      </c>
      <c r="E3191" t="s">
        <v>273</v>
      </c>
      <c r="F3191" s="9">
        <v>0</v>
      </c>
      <c r="G3191" s="9">
        <v>0</v>
      </c>
      <c r="H3191" s="19">
        <f t="shared" si="860"/>
        <v>0</v>
      </c>
    </row>
    <row r="3192" spans="3:8" x14ac:dyDescent="0.25">
      <c r="D3192">
        <v>1451</v>
      </c>
      <c r="E3192" t="s">
        <v>274</v>
      </c>
      <c r="F3192" s="9">
        <v>0</v>
      </c>
      <c r="G3192" s="9">
        <v>0</v>
      </c>
      <c r="H3192" s="19">
        <f t="shared" si="860"/>
        <v>0</v>
      </c>
    </row>
    <row r="3193" spans="3:8" x14ac:dyDescent="0.25">
      <c r="D3193">
        <v>1452</v>
      </c>
      <c r="E3193" t="s">
        <v>275</v>
      </c>
      <c r="F3193" s="9">
        <v>0</v>
      </c>
      <c r="G3193" s="9">
        <v>0</v>
      </c>
      <c r="H3193" s="19">
        <f t="shared" si="860"/>
        <v>0</v>
      </c>
    </row>
    <row r="3194" spans="3:8" x14ac:dyDescent="0.25">
      <c r="D3194">
        <v>1453</v>
      </c>
      <c r="E3194" t="s">
        <v>276</v>
      </c>
      <c r="F3194" s="9">
        <v>0</v>
      </c>
      <c r="G3194" s="9">
        <v>0</v>
      </c>
      <c r="H3194" s="19">
        <f t="shared" si="860"/>
        <v>0</v>
      </c>
    </row>
    <row r="3195" spans="3:8" x14ac:dyDescent="0.25">
      <c r="D3195">
        <v>1454</v>
      </c>
      <c r="E3195" t="s">
        <v>277</v>
      </c>
      <c r="F3195" s="9">
        <v>0</v>
      </c>
      <c r="G3195" s="9">
        <v>0</v>
      </c>
      <c r="H3195" s="19">
        <f t="shared" si="860"/>
        <v>0</v>
      </c>
    </row>
    <row r="3196" spans="3:8" x14ac:dyDescent="0.25">
      <c r="D3196">
        <v>1455</v>
      </c>
      <c r="E3196" t="s">
        <v>278</v>
      </c>
      <c r="F3196" s="9">
        <v>0</v>
      </c>
      <c r="G3196" s="9">
        <v>0</v>
      </c>
      <c r="H3196" s="19">
        <f t="shared" si="860"/>
        <v>0</v>
      </c>
    </row>
    <row r="3197" spans="3:8" x14ac:dyDescent="0.25">
      <c r="D3197">
        <v>1456</v>
      </c>
      <c r="E3197" t="s">
        <v>279</v>
      </c>
      <c r="F3197" s="9">
        <v>0</v>
      </c>
      <c r="G3197" s="9">
        <v>0</v>
      </c>
      <c r="H3197" s="19">
        <f t="shared" si="860"/>
        <v>0</v>
      </c>
    </row>
    <row r="3198" spans="3:8" x14ac:dyDescent="0.25">
      <c r="D3198">
        <v>1457</v>
      </c>
      <c r="E3198" t="s">
        <v>280</v>
      </c>
      <c r="F3198" s="9">
        <v>0</v>
      </c>
      <c r="G3198" s="9">
        <v>0</v>
      </c>
      <c r="H3198" s="19">
        <f t="shared" si="860"/>
        <v>0</v>
      </c>
    </row>
    <row r="3199" spans="3:8" x14ac:dyDescent="0.25">
      <c r="D3199">
        <v>1458</v>
      </c>
      <c r="E3199" t="s">
        <v>281</v>
      </c>
      <c r="F3199" s="9">
        <v>0</v>
      </c>
      <c r="G3199" s="9">
        <v>0</v>
      </c>
      <c r="H3199" s="19">
        <f t="shared" si="860"/>
        <v>0</v>
      </c>
    </row>
    <row r="3200" spans="3:8" x14ac:dyDescent="0.25">
      <c r="F3200" s="9"/>
      <c r="G3200" s="9"/>
      <c r="H3200" s="19"/>
    </row>
    <row r="3201" spans="1:8" x14ac:dyDescent="0.25">
      <c r="C3201" s="39">
        <v>146</v>
      </c>
      <c r="D3201" s="39"/>
      <c r="E3201" s="39" t="s">
        <v>282</v>
      </c>
      <c r="F3201" s="40">
        <f t="shared" ref="F3201:G3201" si="861">F3202+F3203+F3204+F3205+F3206+F3207+F3208+F3209+F3210+F3211</f>
        <v>0</v>
      </c>
      <c r="G3201" s="40">
        <f t="shared" si="861"/>
        <v>0</v>
      </c>
      <c r="H3201" s="74">
        <f t="shared" ref="H3201:H3211" si="862">F3201-G3201</f>
        <v>0</v>
      </c>
    </row>
    <row r="3202" spans="1:8" x14ac:dyDescent="0.25">
      <c r="D3202">
        <v>1460</v>
      </c>
      <c r="E3202" t="s">
        <v>283</v>
      </c>
      <c r="F3202" s="9">
        <v>0</v>
      </c>
      <c r="G3202" s="9">
        <v>0</v>
      </c>
      <c r="H3202" s="19">
        <f t="shared" si="862"/>
        <v>0</v>
      </c>
    </row>
    <row r="3203" spans="1:8" x14ac:dyDescent="0.25">
      <c r="D3203">
        <v>1461</v>
      </c>
      <c r="E3203" t="s">
        <v>284</v>
      </c>
      <c r="F3203" s="9">
        <v>0</v>
      </c>
      <c r="G3203" s="9">
        <v>0</v>
      </c>
      <c r="H3203" s="19">
        <f t="shared" si="862"/>
        <v>0</v>
      </c>
    </row>
    <row r="3204" spans="1:8" x14ac:dyDescent="0.25">
      <c r="D3204">
        <v>1462</v>
      </c>
      <c r="E3204" t="s">
        <v>285</v>
      </c>
      <c r="F3204" s="9">
        <v>0</v>
      </c>
      <c r="G3204" s="9">
        <v>0</v>
      </c>
      <c r="H3204" s="19">
        <f t="shared" si="862"/>
        <v>0</v>
      </c>
    </row>
    <row r="3205" spans="1:8" x14ac:dyDescent="0.25">
      <c r="D3205">
        <v>1463</v>
      </c>
      <c r="E3205" t="s">
        <v>286</v>
      </c>
      <c r="F3205" s="9">
        <v>0</v>
      </c>
      <c r="G3205" s="9">
        <v>0</v>
      </c>
      <c r="H3205" s="19">
        <f t="shared" si="862"/>
        <v>0</v>
      </c>
    </row>
    <row r="3206" spans="1:8" x14ac:dyDescent="0.25">
      <c r="D3206">
        <v>1464</v>
      </c>
      <c r="E3206" t="s">
        <v>287</v>
      </c>
      <c r="F3206" s="9">
        <v>0</v>
      </c>
      <c r="G3206" s="9">
        <v>0</v>
      </c>
      <c r="H3206" s="19">
        <f t="shared" si="862"/>
        <v>0</v>
      </c>
    </row>
    <row r="3207" spans="1:8" x14ac:dyDescent="0.25">
      <c r="D3207">
        <v>1465</v>
      </c>
      <c r="E3207" t="s">
        <v>288</v>
      </c>
      <c r="F3207" s="9">
        <v>0</v>
      </c>
      <c r="G3207" s="9">
        <v>0</v>
      </c>
      <c r="H3207" s="19">
        <f t="shared" si="862"/>
        <v>0</v>
      </c>
    </row>
    <row r="3208" spans="1:8" x14ac:dyDescent="0.25">
      <c r="D3208">
        <v>1466</v>
      </c>
      <c r="E3208" t="s">
        <v>289</v>
      </c>
      <c r="F3208" s="9">
        <v>0</v>
      </c>
      <c r="G3208" s="9">
        <v>0</v>
      </c>
      <c r="H3208" s="19">
        <f t="shared" si="862"/>
        <v>0</v>
      </c>
    </row>
    <row r="3209" spans="1:8" x14ac:dyDescent="0.25">
      <c r="D3209">
        <v>1467</v>
      </c>
      <c r="E3209" t="s">
        <v>290</v>
      </c>
      <c r="F3209" s="9">
        <v>0</v>
      </c>
      <c r="G3209" s="9">
        <v>0</v>
      </c>
      <c r="H3209" s="19">
        <f t="shared" si="862"/>
        <v>0</v>
      </c>
    </row>
    <row r="3210" spans="1:8" x14ac:dyDescent="0.25">
      <c r="D3210">
        <v>1468</v>
      </c>
      <c r="E3210" t="s">
        <v>291</v>
      </c>
      <c r="F3210" s="9">
        <v>0</v>
      </c>
      <c r="G3210" s="9">
        <v>0</v>
      </c>
      <c r="H3210" s="19">
        <f t="shared" si="862"/>
        <v>0</v>
      </c>
    </row>
    <row r="3211" spans="1:8" x14ac:dyDescent="0.25">
      <c r="D3211">
        <v>1469</v>
      </c>
      <c r="E3211" t="s">
        <v>292</v>
      </c>
      <c r="F3211" s="9">
        <v>0</v>
      </c>
      <c r="G3211" s="9">
        <v>0</v>
      </c>
      <c r="H3211" s="19">
        <f t="shared" si="862"/>
        <v>0</v>
      </c>
    </row>
    <row r="3212" spans="1:8" x14ac:dyDescent="0.25">
      <c r="F3212" s="9"/>
      <c r="G3212" s="9"/>
      <c r="H3212" s="19"/>
    </row>
    <row r="3213" spans="1:8" x14ac:dyDescent="0.25">
      <c r="F3213" s="9"/>
      <c r="G3213" s="9"/>
      <c r="H3213" s="19"/>
    </row>
    <row r="3214" spans="1:8" ht="21" x14ac:dyDescent="0.35">
      <c r="A3214" s="55">
        <v>2</v>
      </c>
      <c r="B3214" s="55"/>
      <c r="C3214" s="55"/>
      <c r="D3214" s="55"/>
      <c r="E3214" s="55" t="s">
        <v>293</v>
      </c>
      <c r="F3214" s="56">
        <f t="shared" ref="F3214:G3214" si="863">F3216+F3226+F3236+F3246+F3258+F3266+F3277+F3284+F3287+F3291+F3294+F3297+F3300+F3303+F3306+F3309</f>
        <v>5143960.4100000011</v>
      </c>
      <c r="G3214" s="56">
        <f t="shared" si="863"/>
        <v>5415344.3000000017</v>
      </c>
      <c r="H3214" s="76">
        <f t="shared" ref="H3214:H3224" si="864">F3214-G3214</f>
        <v>-271383.8900000006</v>
      </c>
    </row>
    <row r="3215" spans="1:8" x14ac:dyDescent="0.25">
      <c r="A3215" s="2"/>
      <c r="B3215" s="57">
        <v>20</v>
      </c>
      <c r="C3215" s="57"/>
      <c r="D3215" s="57"/>
      <c r="E3215" s="57" t="s">
        <v>294</v>
      </c>
      <c r="F3215" s="58">
        <f t="shared" ref="F3215:G3215" si="865">F3216+F3226+F3236+F3246+F3258+F3266+F3277</f>
        <v>4169598.1600000006</v>
      </c>
      <c r="G3215" s="58">
        <f t="shared" si="865"/>
        <v>4328768.28</v>
      </c>
      <c r="H3215" s="77">
        <f t="shared" si="864"/>
        <v>-159170.11999999965</v>
      </c>
    </row>
    <row r="3216" spans="1:8" x14ac:dyDescent="0.25">
      <c r="C3216" s="59">
        <v>200</v>
      </c>
      <c r="D3216" s="59"/>
      <c r="E3216" s="59" t="s">
        <v>295</v>
      </c>
      <c r="F3216" s="60">
        <f t="shared" ref="F3216:G3216" si="866">F3217+F3218+F3219+F3220+F3221+F3222+F3223+F3224</f>
        <v>61278.31</v>
      </c>
      <c r="G3216" s="60">
        <f t="shared" si="866"/>
        <v>563608.91</v>
      </c>
      <c r="H3216" s="78">
        <f t="shared" si="864"/>
        <v>-502330.60000000003</v>
      </c>
    </row>
    <row r="3217" spans="3:8" x14ac:dyDescent="0.25">
      <c r="D3217">
        <v>2000</v>
      </c>
      <c r="E3217" t="s">
        <v>296</v>
      </c>
      <c r="F3217" s="9">
        <v>52471.46</v>
      </c>
      <c r="G3217" s="9">
        <v>65.349999999999994</v>
      </c>
      <c r="H3217" s="19">
        <f t="shared" si="864"/>
        <v>52406.11</v>
      </c>
    </row>
    <row r="3218" spans="3:8" x14ac:dyDescent="0.25">
      <c r="D3218">
        <v>2001</v>
      </c>
      <c r="E3218" t="s">
        <v>204</v>
      </c>
      <c r="F3218" s="9">
        <v>0</v>
      </c>
      <c r="G3218" s="9">
        <v>513751.76</v>
      </c>
      <c r="H3218" s="19">
        <f t="shared" si="864"/>
        <v>-513751.76</v>
      </c>
    </row>
    <row r="3219" spans="3:8" x14ac:dyDescent="0.25">
      <c r="D3219">
        <v>2002</v>
      </c>
      <c r="E3219" t="s">
        <v>297</v>
      </c>
      <c r="F3219" s="9">
        <v>8806.85</v>
      </c>
      <c r="G3219" s="9">
        <v>9490.9</v>
      </c>
      <c r="H3219" s="19">
        <f t="shared" si="864"/>
        <v>-684.04999999999927</v>
      </c>
    </row>
    <row r="3220" spans="3:8" x14ac:dyDescent="0.25">
      <c r="D3220">
        <v>2003</v>
      </c>
      <c r="E3220" t="s">
        <v>298</v>
      </c>
      <c r="F3220" s="9">
        <v>0</v>
      </c>
      <c r="G3220" s="9">
        <v>0</v>
      </c>
      <c r="H3220" s="19">
        <f t="shared" si="864"/>
        <v>0</v>
      </c>
    </row>
    <row r="3221" spans="3:8" x14ac:dyDescent="0.25">
      <c r="D3221">
        <v>2004</v>
      </c>
      <c r="E3221" t="s">
        <v>299</v>
      </c>
      <c r="F3221" s="9">
        <v>0</v>
      </c>
      <c r="G3221" s="9">
        <v>0</v>
      </c>
      <c r="H3221" s="19">
        <f t="shared" si="864"/>
        <v>0</v>
      </c>
    </row>
    <row r="3222" spans="3:8" x14ac:dyDescent="0.25">
      <c r="D3222">
        <v>2005</v>
      </c>
      <c r="E3222" t="s">
        <v>208</v>
      </c>
      <c r="F3222" s="9">
        <v>0</v>
      </c>
      <c r="G3222" s="9">
        <v>40300.9</v>
      </c>
      <c r="H3222" s="19">
        <f t="shared" si="864"/>
        <v>-40300.9</v>
      </c>
    </row>
    <row r="3223" spans="3:8" x14ac:dyDescent="0.25">
      <c r="D3223">
        <v>2006</v>
      </c>
      <c r="E3223" t="s">
        <v>300</v>
      </c>
      <c r="F3223" s="9">
        <v>0</v>
      </c>
      <c r="G3223" s="9">
        <v>0</v>
      </c>
      <c r="H3223" s="19">
        <f t="shared" si="864"/>
        <v>0</v>
      </c>
    </row>
    <row r="3224" spans="3:8" x14ac:dyDescent="0.25">
      <c r="D3224">
        <v>2009</v>
      </c>
      <c r="E3224" t="s">
        <v>301</v>
      </c>
      <c r="F3224" s="9">
        <v>0</v>
      </c>
      <c r="G3224" s="9">
        <v>0</v>
      </c>
      <c r="H3224" s="19">
        <f t="shared" si="864"/>
        <v>0</v>
      </c>
    </row>
    <row r="3225" spans="3:8" x14ac:dyDescent="0.25">
      <c r="F3225" s="9"/>
      <c r="G3225" s="9"/>
      <c r="H3225" s="19"/>
    </row>
    <row r="3226" spans="3:8" x14ac:dyDescent="0.25">
      <c r="C3226" s="59">
        <v>201</v>
      </c>
      <c r="D3226" s="59"/>
      <c r="E3226" s="59" t="s">
        <v>302</v>
      </c>
      <c r="F3226" s="60">
        <f t="shared" ref="F3226:G3226" si="867">F3227+F3228+F3229+F3230+F3231+F3232+F3233+F3234</f>
        <v>2979081.9000000004</v>
      </c>
      <c r="G3226" s="60">
        <f t="shared" si="867"/>
        <v>2512156.62</v>
      </c>
      <c r="H3226" s="78">
        <f t="shared" ref="H3226:H3234" si="868">F3226-G3226</f>
        <v>466925.28000000026</v>
      </c>
    </row>
    <row r="3227" spans="3:8" x14ac:dyDescent="0.25">
      <c r="D3227">
        <v>2010</v>
      </c>
      <c r="E3227" t="s">
        <v>303</v>
      </c>
      <c r="F3227" s="9">
        <v>2471657.64</v>
      </c>
      <c r="G3227" s="9">
        <v>2512156.62</v>
      </c>
      <c r="H3227" s="19">
        <f t="shared" si="868"/>
        <v>-40498.979999999981</v>
      </c>
    </row>
    <row r="3228" spans="3:8" x14ac:dyDescent="0.25">
      <c r="D3228">
        <v>2011</v>
      </c>
      <c r="E3228" t="s">
        <v>304</v>
      </c>
      <c r="F3228" s="9">
        <v>507424.26</v>
      </c>
      <c r="G3228" s="9">
        <v>0</v>
      </c>
      <c r="H3228" s="19">
        <f t="shared" si="868"/>
        <v>507424.26</v>
      </c>
    </row>
    <row r="3229" spans="3:8" x14ac:dyDescent="0.25">
      <c r="D3229">
        <v>2012</v>
      </c>
      <c r="E3229" t="s">
        <v>305</v>
      </c>
      <c r="F3229" s="9">
        <v>0</v>
      </c>
      <c r="G3229" s="9">
        <v>0</v>
      </c>
      <c r="H3229" s="19">
        <f t="shared" si="868"/>
        <v>0</v>
      </c>
    </row>
    <row r="3230" spans="3:8" x14ac:dyDescent="0.25">
      <c r="D3230">
        <v>2013</v>
      </c>
      <c r="E3230" t="s">
        <v>306</v>
      </c>
      <c r="F3230" s="9">
        <v>0</v>
      </c>
      <c r="G3230" s="9">
        <v>0</v>
      </c>
      <c r="H3230" s="19">
        <f t="shared" si="868"/>
        <v>0</v>
      </c>
    </row>
    <row r="3231" spans="3:8" x14ac:dyDescent="0.25">
      <c r="D3231">
        <v>2014</v>
      </c>
      <c r="E3231" t="s">
        <v>307</v>
      </c>
      <c r="F3231" s="9">
        <v>0</v>
      </c>
      <c r="G3231" s="9">
        <v>0</v>
      </c>
      <c r="H3231" s="19">
        <f t="shared" si="868"/>
        <v>0</v>
      </c>
    </row>
    <row r="3232" spans="3:8" x14ac:dyDescent="0.25">
      <c r="D3232">
        <v>2015</v>
      </c>
      <c r="E3232" t="s">
        <v>308</v>
      </c>
      <c r="F3232" s="9">
        <v>0</v>
      </c>
      <c r="G3232" s="9">
        <v>0</v>
      </c>
      <c r="H3232" s="19">
        <f t="shared" si="868"/>
        <v>0</v>
      </c>
    </row>
    <row r="3233" spans="3:8" x14ac:dyDescent="0.25">
      <c r="D3233">
        <v>2016</v>
      </c>
      <c r="E3233" t="s">
        <v>309</v>
      </c>
      <c r="F3233" s="9">
        <v>0</v>
      </c>
      <c r="G3233" s="9">
        <v>0</v>
      </c>
      <c r="H3233" s="19">
        <f t="shared" si="868"/>
        <v>0</v>
      </c>
    </row>
    <row r="3234" spans="3:8" x14ac:dyDescent="0.25">
      <c r="D3234">
        <v>2019</v>
      </c>
      <c r="E3234" t="s">
        <v>310</v>
      </c>
      <c r="F3234" s="9">
        <v>0</v>
      </c>
      <c r="G3234" s="9">
        <v>0</v>
      </c>
      <c r="H3234" s="19">
        <f t="shared" si="868"/>
        <v>0</v>
      </c>
    </row>
    <row r="3235" spans="3:8" x14ac:dyDescent="0.25">
      <c r="F3235" s="9"/>
      <c r="G3235" s="9"/>
      <c r="H3235" s="19"/>
    </row>
    <row r="3236" spans="3:8" x14ac:dyDescent="0.25">
      <c r="C3236" s="59">
        <v>204</v>
      </c>
      <c r="D3236" s="59"/>
      <c r="E3236" s="59" t="s">
        <v>311</v>
      </c>
      <c r="F3236" s="60">
        <f t="shared" ref="F3236:G3236" si="869">F3237+F3238+F3239+F3240+F3241+F3242+F3243+F3244</f>
        <v>30300</v>
      </c>
      <c r="G3236" s="60">
        <f t="shared" si="869"/>
        <v>85964.800000000017</v>
      </c>
      <c r="H3236" s="78">
        <f t="shared" ref="H3236:H3244" si="870">F3236-G3236</f>
        <v>-55664.800000000017</v>
      </c>
    </row>
    <row r="3237" spans="3:8" x14ac:dyDescent="0.25">
      <c r="D3237">
        <v>2040</v>
      </c>
      <c r="E3237" t="s">
        <v>3</v>
      </c>
      <c r="F3237" s="9">
        <v>0</v>
      </c>
      <c r="G3237" s="9">
        <v>2756.8</v>
      </c>
      <c r="H3237" s="19">
        <f t="shared" si="870"/>
        <v>-2756.8</v>
      </c>
    </row>
    <row r="3238" spans="3:8" x14ac:dyDescent="0.25">
      <c r="D3238">
        <v>2041</v>
      </c>
      <c r="E3238" t="s">
        <v>312</v>
      </c>
      <c r="F3238" s="9">
        <v>30300</v>
      </c>
      <c r="G3238" s="9">
        <v>62584.25</v>
      </c>
      <c r="H3238" s="19">
        <f t="shared" si="870"/>
        <v>-32284.25</v>
      </c>
    </row>
    <row r="3239" spans="3:8" x14ac:dyDescent="0.25">
      <c r="D3239">
        <v>2042</v>
      </c>
      <c r="E3239" t="s">
        <v>218</v>
      </c>
      <c r="F3239" s="9">
        <v>0</v>
      </c>
      <c r="G3239" s="9">
        <v>0</v>
      </c>
      <c r="H3239" s="19">
        <f t="shared" si="870"/>
        <v>0</v>
      </c>
    </row>
    <row r="3240" spans="3:8" x14ac:dyDescent="0.25">
      <c r="D3240">
        <v>2043</v>
      </c>
      <c r="E3240" t="s">
        <v>219</v>
      </c>
      <c r="F3240" s="9">
        <v>0</v>
      </c>
      <c r="G3240" s="9">
        <v>19251.150000000001</v>
      </c>
      <c r="H3240" s="19">
        <f t="shared" si="870"/>
        <v>-19251.150000000001</v>
      </c>
    </row>
    <row r="3241" spans="3:8" x14ac:dyDescent="0.25">
      <c r="D3241">
        <v>2044</v>
      </c>
      <c r="E3241" t="s">
        <v>313</v>
      </c>
      <c r="F3241" s="9">
        <v>0</v>
      </c>
      <c r="G3241" s="9">
        <v>0</v>
      </c>
      <c r="H3241" s="19">
        <f t="shared" si="870"/>
        <v>0</v>
      </c>
    </row>
    <row r="3242" spans="3:8" x14ac:dyDescent="0.25">
      <c r="D3242">
        <v>2045</v>
      </c>
      <c r="E3242" t="s">
        <v>221</v>
      </c>
      <c r="F3242" s="9">
        <v>0</v>
      </c>
      <c r="G3242" s="9">
        <v>1372.6</v>
      </c>
      <c r="H3242" s="19">
        <f t="shared" si="870"/>
        <v>-1372.6</v>
      </c>
    </row>
    <row r="3243" spans="3:8" x14ac:dyDescent="0.25">
      <c r="D3243">
        <v>2046</v>
      </c>
      <c r="E3243" t="s">
        <v>314</v>
      </c>
      <c r="F3243" s="9">
        <v>0</v>
      </c>
      <c r="G3243" s="9">
        <v>0</v>
      </c>
      <c r="H3243" s="19">
        <f t="shared" si="870"/>
        <v>0</v>
      </c>
    </row>
    <row r="3244" spans="3:8" x14ac:dyDescent="0.25">
      <c r="D3244">
        <v>2049</v>
      </c>
      <c r="E3244" t="s">
        <v>315</v>
      </c>
      <c r="F3244" s="9">
        <v>0</v>
      </c>
      <c r="G3244" s="9">
        <v>0</v>
      </c>
      <c r="H3244" s="19">
        <f t="shared" si="870"/>
        <v>0</v>
      </c>
    </row>
    <row r="3245" spans="3:8" x14ac:dyDescent="0.25">
      <c r="F3245" s="9"/>
      <c r="G3245" s="9"/>
      <c r="H3245" s="19"/>
    </row>
    <row r="3246" spans="3:8" x14ac:dyDescent="0.25">
      <c r="C3246" s="59">
        <v>205</v>
      </c>
      <c r="D3246" s="59"/>
      <c r="E3246" s="59" t="s">
        <v>316</v>
      </c>
      <c r="F3246" s="60">
        <f t="shared" ref="F3246:G3246" si="871">F3247+F3248+F3249+F3250+F3251+F3252+F3253+F3254+F3255+F3256</f>
        <v>0</v>
      </c>
      <c r="G3246" s="60">
        <f t="shared" si="871"/>
        <v>0</v>
      </c>
      <c r="H3246" s="78">
        <f t="shared" ref="H3246:H3256" si="872">F3246-G3246</f>
        <v>0</v>
      </c>
    </row>
    <row r="3247" spans="3:8" x14ac:dyDescent="0.25">
      <c r="D3247">
        <v>2050</v>
      </c>
      <c r="E3247" t="s">
        <v>317</v>
      </c>
      <c r="F3247" s="9">
        <v>0</v>
      </c>
      <c r="G3247" s="9">
        <v>0</v>
      </c>
      <c r="H3247" s="19">
        <f t="shared" si="872"/>
        <v>0</v>
      </c>
    </row>
    <row r="3248" spans="3:8" x14ac:dyDescent="0.25">
      <c r="D3248">
        <v>2051</v>
      </c>
      <c r="E3248" t="s">
        <v>318</v>
      </c>
      <c r="F3248" s="9">
        <v>0</v>
      </c>
      <c r="G3248" s="9">
        <v>0</v>
      </c>
      <c r="H3248" s="19">
        <f t="shared" si="872"/>
        <v>0</v>
      </c>
    </row>
    <row r="3249" spans="3:8" x14ac:dyDescent="0.25">
      <c r="D3249">
        <v>2052</v>
      </c>
      <c r="E3249" t="s">
        <v>319</v>
      </c>
      <c r="F3249" s="9">
        <v>0</v>
      </c>
      <c r="G3249" s="9">
        <v>0</v>
      </c>
      <c r="H3249" s="19">
        <f t="shared" si="872"/>
        <v>0</v>
      </c>
    </row>
    <row r="3250" spans="3:8" x14ac:dyDescent="0.25">
      <c r="D3250">
        <v>2053</v>
      </c>
      <c r="E3250" t="s">
        <v>320</v>
      </c>
      <c r="F3250" s="9">
        <v>0</v>
      </c>
      <c r="G3250" s="9">
        <v>0</v>
      </c>
      <c r="H3250" s="19">
        <f t="shared" si="872"/>
        <v>0</v>
      </c>
    </row>
    <row r="3251" spans="3:8" x14ac:dyDescent="0.25">
      <c r="D3251">
        <v>2054</v>
      </c>
      <c r="E3251" t="s">
        <v>321</v>
      </c>
      <c r="F3251" s="9">
        <v>0</v>
      </c>
      <c r="G3251" s="9">
        <v>0</v>
      </c>
      <c r="H3251" s="19">
        <f t="shared" si="872"/>
        <v>0</v>
      </c>
    </row>
    <row r="3252" spans="3:8" x14ac:dyDescent="0.25">
      <c r="D3252">
        <v>2055</v>
      </c>
      <c r="E3252" t="s">
        <v>322</v>
      </c>
      <c r="F3252" s="9">
        <v>0</v>
      </c>
      <c r="G3252" s="9">
        <v>0</v>
      </c>
      <c r="H3252" s="19">
        <f t="shared" si="872"/>
        <v>0</v>
      </c>
    </row>
    <row r="3253" spans="3:8" x14ac:dyDescent="0.25">
      <c r="D3253">
        <v>2056</v>
      </c>
      <c r="E3253" t="s">
        <v>323</v>
      </c>
      <c r="F3253" s="9">
        <v>0</v>
      </c>
      <c r="G3253" s="9">
        <v>0</v>
      </c>
      <c r="H3253" s="19">
        <f t="shared" si="872"/>
        <v>0</v>
      </c>
    </row>
    <row r="3254" spans="3:8" x14ac:dyDescent="0.25">
      <c r="D3254">
        <v>2057</v>
      </c>
      <c r="E3254" t="s">
        <v>324</v>
      </c>
      <c r="F3254" s="9">
        <v>0</v>
      </c>
      <c r="G3254" s="9">
        <v>0</v>
      </c>
      <c r="H3254" s="19">
        <f t="shared" si="872"/>
        <v>0</v>
      </c>
    </row>
    <row r="3255" spans="3:8" x14ac:dyDescent="0.25">
      <c r="D3255">
        <v>2058</v>
      </c>
      <c r="E3255" t="s">
        <v>325</v>
      </c>
      <c r="F3255" s="9">
        <v>0</v>
      </c>
      <c r="G3255" s="9">
        <v>0</v>
      </c>
      <c r="H3255" s="19">
        <f t="shared" si="872"/>
        <v>0</v>
      </c>
    </row>
    <row r="3256" spans="3:8" x14ac:dyDescent="0.25">
      <c r="D3256">
        <v>2059</v>
      </c>
      <c r="E3256" t="s">
        <v>326</v>
      </c>
      <c r="F3256" s="9">
        <v>0</v>
      </c>
      <c r="G3256" s="9">
        <v>0</v>
      </c>
      <c r="H3256" s="19">
        <f t="shared" si="872"/>
        <v>0</v>
      </c>
    </row>
    <row r="3257" spans="3:8" x14ac:dyDescent="0.25">
      <c r="F3257" s="9"/>
      <c r="G3257" s="9"/>
      <c r="H3257" s="19"/>
    </row>
    <row r="3258" spans="3:8" x14ac:dyDescent="0.25">
      <c r="C3258" s="59">
        <v>206</v>
      </c>
      <c r="D3258" s="59"/>
      <c r="E3258" s="59" t="s">
        <v>327</v>
      </c>
      <c r="F3258" s="60">
        <f t="shared" ref="F3258:G3258" si="873">F3259+F3260+F3261+F3262+F3263+F3264</f>
        <v>1060911</v>
      </c>
      <c r="G3258" s="60">
        <f t="shared" si="873"/>
        <v>1129011</v>
      </c>
      <c r="H3258" s="78">
        <f t="shared" ref="H3258:H3264" si="874">F3258-G3258</f>
        <v>-68100</v>
      </c>
    </row>
    <row r="3259" spans="3:8" x14ac:dyDescent="0.25">
      <c r="D3259">
        <v>2060</v>
      </c>
      <c r="E3259" t="s">
        <v>328</v>
      </c>
      <c r="F3259" s="9">
        <v>0</v>
      </c>
      <c r="G3259" s="9">
        <v>0</v>
      </c>
      <c r="H3259" s="19">
        <f t="shared" si="874"/>
        <v>0</v>
      </c>
    </row>
    <row r="3260" spans="3:8" x14ac:dyDescent="0.25">
      <c r="D3260">
        <v>2062</v>
      </c>
      <c r="E3260" t="s">
        <v>329</v>
      </c>
      <c r="F3260" s="9">
        <v>0</v>
      </c>
      <c r="G3260" s="9">
        <v>0</v>
      </c>
      <c r="H3260" s="19">
        <f t="shared" si="874"/>
        <v>0</v>
      </c>
    </row>
    <row r="3261" spans="3:8" x14ac:dyDescent="0.25">
      <c r="D3261">
        <v>2063</v>
      </c>
      <c r="E3261" t="s">
        <v>330</v>
      </c>
      <c r="F3261" s="9">
        <v>0</v>
      </c>
      <c r="G3261" s="9">
        <v>0</v>
      </c>
      <c r="H3261" s="19">
        <f t="shared" si="874"/>
        <v>0</v>
      </c>
    </row>
    <row r="3262" spans="3:8" x14ac:dyDescent="0.25">
      <c r="D3262">
        <v>2064</v>
      </c>
      <c r="E3262" t="s">
        <v>331</v>
      </c>
      <c r="F3262" s="9">
        <v>1060911</v>
      </c>
      <c r="G3262" s="9">
        <v>1129011</v>
      </c>
      <c r="H3262" s="19">
        <f t="shared" si="874"/>
        <v>-68100</v>
      </c>
    </row>
    <row r="3263" spans="3:8" x14ac:dyDescent="0.25">
      <c r="D3263">
        <v>2067</v>
      </c>
      <c r="E3263" t="s">
        <v>332</v>
      </c>
      <c r="F3263" s="9">
        <v>0</v>
      </c>
      <c r="G3263" s="9">
        <v>0</v>
      </c>
      <c r="H3263" s="19">
        <f t="shared" si="874"/>
        <v>0</v>
      </c>
    </row>
    <row r="3264" spans="3:8" x14ac:dyDescent="0.25">
      <c r="D3264">
        <v>2069</v>
      </c>
      <c r="E3264" t="s">
        <v>333</v>
      </c>
      <c r="F3264" s="9">
        <v>0</v>
      </c>
      <c r="G3264" s="9">
        <v>0</v>
      </c>
      <c r="H3264" s="19">
        <f t="shared" si="874"/>
        <v>0</v>
      </c>
    </row>
    <row r="3265" spans="3:8" x14ac:dyDescent="0.25">
      <c r="F3265" s="9"/>
      <c r="G3265" s="9"/>
      <c r="H3265" s="19"/>
    </row>
    <row r="3266" spans="3:8" x14ac:dyDescent="0.25">
      <c r="C3266" s="59">
        <v>208</v>
      </c>
      <c r="D3266" s="59"/>
      <c r="E3266" s="59" t="s">
        <v>334</v>
      </c>
      <c r="F3266" s="60">
        <f t="shared" ref="F3266:G3266" si="875">F3267+F3268+F3269+F3270+F3271+F3272+F3273+F3274+F3275</f>
        <v>0</v>
      </c>
      <c r="G3266" s="60">
        <f t="shared" si="875"/>
        <v>0</v>
      </c>
      <c r="H3266" s="78">
        <f t="shared" ref="H3266:H3275" si="876">F3266-G3266</f>
        <v>0</v>
      </c>
    </row>
    <row r="3267" spans="3:8" x14ac:dyDescent="0.25">
      <c r="D3267">
        <v>2081</v>
      </c>
      <c r="E3267" t="s">
        <v>335</v>
      </c>
      <c r="F3267" s="9">
        <v>0</v>
      </c>
      <c r="G3267" s="9">
        <v>0</v>
      </c>
      <c r="H3267" s="19">
        <f t="shared" si="876"/>
        <v>0</v>
      </c>
    </row>
    <row r="3268" spans="3:8" x14ac:dyDescent="0.25">
      <c r="D3268">
        <v>2082</v>
      </c>
      <c r="E3268" t="s">
        <v>336</v>
      </c>
      <c r="F3268" s="9">
        <v>0</v>
      </c>
      <c r="G3268" s="9">
        <v>0</v>
      </c>
      <c r="H3268" s="19">
        <f t="shared" si="876"/>
        <v>0</v>
      </c>
    </row>
    <row r="3269" spans="3:8" x14ac:dyDescent="0.25">
      <c r="D3269">
        <v>2083</v>
      </c>
      <c r="E3269" t="s">
        <v>337</v>
      </c>
      <c r="F3269" s="9">
        <v>0</v>
      </c>
      <c r="G3269" s="9">
        <v>0</v>
      </c>
      <c r="H3269" s="19">
        <f t="shared" si="876"/>
        <v>0</v>
      </c>
    </row>
    <row r="3270" spans="3:8" x14ac:dyDescent="0.25">
      <c r="D3270">
        <v>2084</v>
      </c>
      <c r="E3270" t="s">
        <v>338</v>
      </c>
      <c r="F3270" s="9">
        <v>0</v>
      </c>
      <c r="G3270" s="9">
        <v>0</v>
      </c>
      <c r="H3270" s="19">
        <f t="shared" si="876"/>
        <v>0</v>
      </c>
    </row>
    <row r="3271" spans="3:8" x14ac:dyDescent="0.25">
      <c r="D3271">
        <v>2085</v>
      </c>
      <c r="E3271" t="s">
        <v>339</v>
      </c>
      <c r="F3271" s="9">
        <v>0</v>
      </c>
      <c r="G3271" s="9">
        <v>0</v>
      </c>
      <c r="H3271" s="19">
        <f t="shared" si="876"/>
        <v>0</v>
      </c>
    </row>
    <row r="3272" spans="3:8" x14ac:dyDescent="0.25">
      <c r="D3272">
        <v>2086</v>
      </c>
      <c r="E3272" t="s">
        <v>340</v>
      </c>
      <c r="F3272" s="9">
        <v>0</v>
      </c>
      <c r="G3272" s="9">
        <v>0</v>
      </c>
      <c r="H3272" s="19">
        <f t="shared" si="876"/>
        <v>0</v>
      </c>
    </row>
    <row r="3273" spans="3:8" x14ac:dyDescent="0.25">
      <c r="D3273">
        <v>2087</v>
      </c>
      <c r="E3273" t="s">
        <v>341</v>
      </c>
      <c r="F3273" s="9">
        <v>0</v>
      </c>
      <c r="G3273" s="9">
        <v>0</v>
      </c>
      <c r="H3273" s="19">
        <f t="shared" si="876"/>
        <v>0</v>
      </c>
    </row>
    <row r="3274" spans="3:8" x14ac:dyDescent="0.25">
      <c r="D3274">
        <v>2088</v>
      </c>
      <c r="E3274" t="s">
        <v>342</v>
      </c>
      <c r="F3274" s="9">
        <v>0</v>
      </c>
      <c r="G3274" s="9">
        <v>0</v>
      </c>
      <c r="H3274" s="19">
        <f t="shared" si="876"/>
        <v>0</v>
      </c>
    </row>
    <row r="3275" spans="3:8" x14ac:dyDescent="0.25">
      <c r="D3275">
        <v>2089</v>
      </c>
      <c r="E3275" t="s">
        <v>343</v>
      </c>
      <c r="F3275" s="9">
        <v>0</v>
      </c>
      <c r="G3275" s="9">
        <v>0</v>
      </c>
      <c r="H3275" s="19">
        <f t="shared" si="876"/>
        <v>0</v>
      </c>
    </row>
    <row r="3276" spans="3:8" x14ac:dyDescent="0.25">
      <c r="F3276" s="9"/>
      <c r="G3276" s="9"/>
      <c r="H3276" s="19"/>
    </row>
    <row r="3277" spans="3:8" x14ac:dyDescent="0.25">
      <c r="C3277" s="59">
        <v>209</v>
      </c>
      <c r="D3277" s="59"/>
      <c r="E3277" s="59" t="s">
        <v>344</v>
      </c>
      <c r="F3277" s="60">
        <f t="shared" ref="F3277:G3277" si="877">F3278+F3279+F3280+F3281</f>
        <v>38026.949999999997</v>
      </c>
      <c r="G3277" s="60">
        <f t="shared" si="877"/>
        <v>38026.949999999997</v>
      </c>
      <c r="H3277" s="78">
        <f t="shared" ref="H3277:H3281" si="878">F3277-G3277</f>
        <v>0</v>
      </c>
    </row>
    <row r="3278" spans="3:8" x14ac:dyDescent="0.25">
      <c r="D3278">
        <v>2090</v>
      </c>
      <c r="E3278" t="s">
        <v>344</v>
      </c>
      <c r="F3278" s="9">
        <v>0</v>
      </c>
      <c r="G3278" s="9">
        <v>0</v>
      </c>
      <c r="H3278" s="19">
        <f t="shared" si="878"/>
        <v>0</v>
      </c>
    </row>
    <row r="3279" spans="3:8" x14ac:dyDescent="0.25">
      <c r="D3279">
        <v>2091</v>
      </c>
      <c r="E3279" t="s">
        <v>345</v>
      </c>
      <c r="F3279" s="9">
        <v>38026.949999999997</v>
      </c>
      <c r="G3279" s="9">
        <v>38026.949999999997</v>
      </c>
      <c r="H3279" s="19">
        <f t="shared" si="878"/>
        <v>0</v>
      </c>
    </row>
    <row r="3280" spans="3:8" x14ac:dyDescent="0.25">
      <c r="D3280">
        <v>2092</v>
      </c>
      <c r="E3280" t="s">
        <v>346</v>
      </c>
      <c r="F3280" s="9">
        <v>0</v>
      </c>
      <c r="G3280" s="9">
        <v>0</v>
      </c>
      <c r="H3280" s="19">
        <f t="shared" si="878"/>
        <v>0</v>
      </c>
    </row>
    <row r="3281" spans="2:8" x14ac:dyDescent="0.25">
      <c r="D3281">
        <v>2093</v>
      </c>
      <c r="E3281" t="s">
        <v>347</v>
      </c>
      <c r="F3281" s="9">
        <v>0</v>
      </c>
      <c r="G3281" s="9">
        <v>0</v>
      </c>
      <c r="H3281" s="19">
        <f t="shared" si="878"/>
        <v>0</v>
      </c>
    </row>
    <row r="3282" spans="2:8" x14ac:dyDescent="0.25">
      <c r="F3282" s="9"/>
      <c r="G3282" s="9"/>
      <c r="H3282" s="19"/>
    </row>
    <row r="3283" spans="2:8" x14ac:dyDescent="0.25">
      <c r="B3283" s="57">
        <v>29</v>
      </c>
      <c r="C3283" s="57"/>
      <c r="D3283" s="57"/>
      <c r="E3283" s="57" t="s">
        <v>348</v>
      </c>
      <c r="F3283" s="58">
        <f t="shared" ref="F3283:G3283" si="879">F3284+F3287+F3291+F3294+F3297+F3300+F3303+F3306+F3309</f>
        <v>974362.25</v>
      </c>
      <c r="G3283" s="58">
        <f t="shared" si="879"/>
        <v>1086576.02</v>
      </c>
      <c r="H3283" s="77">
        <f t="shared" ref="H3283:H3285" si="880">F3283-G3283</f>
        <v>-112213.77000000002</v>
      </c>
    </row>
    <row r="3284" spans="2:8" x14ac:dyDescent="0.25">
      <c r="C3284" s="59">
        <v>290</v>
      </c>
      <c r="D3284" s="59"/>
      <c r="E3284" s="59" t="s">
        <v>349</v>
      </c>
      <c r="F3284" s="60">
        <f t="shared" ref="F3284:G3284" si="881">F3285</f>
        <v>999520.8</v>
      </c>
      <c r="G3284" s="60">
        <f t="shared" si="881"/>
        <v>1071736.77</v>
      </c>
      <c r="H3284" s="78">
        <f t="shared" si="880"/>
        <v>-72215.969999999972</v>
      </c>
    </row>
    <row r="3285" spans="2:8" x14ac:dyDescent="0.25">
      <c r="D3285">
        <v>2900</v>
      </c>
      <c r="E3285" t="s">
        <v>349</v>
      </c>
      <c r="F3285" s="9">
        <v>999520.8</v>
      </c>
      <c r="G3285" s="9">
        <v>1071736.77</v>
      </c>
      <c r="H3285" s="19">
        <f t="shared" si="880"/>
        <v>-72215.969999999972</v>
      </c>
    </row>
    <row r="3286" spans="2:8" x14ac:dyDescent="0.25">
      <c r="F3286" s="9"/>
      <c r="G3286" s="9"/>
      <c r="H3286" s="19"/>
    </row>
    <row r="3287" spans="2:8" x14ac:dyDescent="0.25">
      <c r="C3287" s="59">
        <v>291</v>
      </c>
      <c r="D3287" s="59"/>
      <c r="E3287" s="59" t="s">
        <v>350</v>
      </c>
      <c r="F3287" s="60">
        <f t="shared" ref="F3287:G3287" si="882">F3288+F3289</f>
        <v>0</v>
      </c>
      <c r="G3287" s="60">
        <f t="shared" si="882"/>
        <v>0</v>
      </c>
      <c r="H3287" s="78">
        <f t="shared" ref="H3287:H3289" si="883">F3287-G3287</f>
        <v>0</v>
      </c>
    </row>
    <row r="3288" spans="2:8" x14ac:dyDescent="0.25">
      <c r="D3288">
        <v>2910</v>
      </c>
      <c r="E3288" t="s">
        <v>350</v>
      </c>
      <c r="F3288" s="9">
        <v>0</v>
      </c>
      <c r="G3288" s="9">
        <v>0</v>
      </c>
      <c r="H3288" s="19">
        <f t="shared" si="883"/>
        <v>0</v>
      </c>
    </row>
    <row r="3289" spans="2:8" x14ac:dyDescent="0.25">
      <c r="D3289">
        <v>2911</v>
      </c>
      <c r="E3289" t="s">
        <v>351</v>
      </c>
      <c r="F3289" s="9">
        <v>0</v>
      </c>
      <c r="G3289" s="9">
        <v>0</v>
      </c>
      <c r="H3289" s="19">
        <f t="shared" si="883"/>
        <v>0</v>
      </c>
    </row>
    <row r="3290" spans="2:8" x14ac:dyDescent="0.25">
      <c r="F3290" s="9"/>
      <c r="G3290" s="9"/>
      <c r="H3290" s="19"/>
    </row>
    <row r="3291" spans="2:8" x14ac:dyDescent="0.25">
      <c r="C3291" s="59">
        <v>292</v>
      </c>
      <c r="D3291" s="59"/>
      <c r="E3291" s="59" t="s">
        <v>352</v>
      </c>
      <c r="F3291" s="60">
        <f t="shared" ref="F3291:G3291" si="884">F3292</f>
        <v>0</v>
      </c>
      <c r="G3291" s="60">
        <f t="shared" si="884"/>
        <v>0</v>
      </c>
      <c r="H3291" s="78">
        <f t="shared" ref="H3291:H3292" si="885">F3291-G3291</f>
        <v>0</v>
      </c>
    </row>
    <row r="3292" spans="2:8" x14ac:dyDescent="0.25">
      <c r="D3292">
        <v>2920</v>
      </c>
      <c r="E3292" t="s">
        <v>352</v>
      </c>
      <c r="F3292" s="9">
        <v>0</v>
      </c>
      <c r="G3292" s="9">
        <v>0</v>
      </c>
      <c r="H3292" s="19">
        <f t="shared" si="885"/>
        <v>0</v>
      </c>
    </row>
    <row r="3293" spans="2:8" x14ac:dyDescent="0.25">
      <c r="F3293" s="9"/>
      <c r="G3293" s="9"/>
      <c r="H3293" s="19"/>
    </row>
    <row r="3294" spans="2:8" x14ac:dyDescent="0.25">
      <c r="C3294" s="59">
        <v>293</v>
      </c>
      <c r="D3294" s="59"/>
      <c r="E3294" s="59" t="s">
        <v>353</v>
      </c>
      <c r="F3294" s="60">
        <f t="shared" ref="F3294:G3294" si="886">F3295</f>
        <v>0</v>
      </c>
      <c r="G3294" s="60">
        <f t="shared" si="886"/>
        <v>80623.48</v>
      </c>
      <c r="H3294" s="78">
        <f t="shared" ref="H3294:H3295" si="887">F3294-G3294</f>
        <v>-80623.48</v>
      </c>
    </row>
    <row r="3295" spans="2:8" x14ac:dyDescent="0.25">
      <c r="D3295">
        <v>2930</v>
      </c>
      <c r="E3295" t="s">
        <v>353</v>
      </c>
      <c r="F3295" s="9">
        <v>0</v>
      </c>
      <c r="G3295" s="9">
        <v>80623.48</v>
      </c>
      <c r="H3295" s="19">
        <f t="shared" si="887"/>
        <v>-80623.48</v>
      </c>
    </row>
    <row r="3296" spans="2:8" x14ac:dyDescent="0.25">
      <c r="F3296" s="9"/>
      <c r="G3296" s="9"/>
      <c r="H3296" s="19"/>
    </row>
    <row r="3297" spans="3:8" x14ac:dyDescent="0.25">
      <c r="C3297" s="59">
        <v>294</v>
      </c>
      <c r="D3297" s="59"/>
      <c r="E3297" s="59" t="s">
        <v>354</v>
      </c>
      <c r="F3297" s="60">
        <f t="shared" ref="F3297:G3297" si="888">F3298</f>
        <v>210000</v>
      </c>
      <c r="G3297" s="60">
        <f t="shared" si="888"/>
        <v>33509.15</v>
      </c>
      <c r="H3297" s="78">
        <f t="shared" ref="H3297:H3298" si="889">F3297-G3297</f>
        <v>176490.85</v>
      </c>
    </row>
    <row r="3298" spans="3:8" x14ac:dyDescent="0.25">
      <c r="D3298">
        <v>2940</v>
      </c>
      <c r="E3298" t="s">
        <v>354</v>
      </c>
      <c r="F3298" s="9">
        <v>210000</v>
      </c>
      <c r="G3298" s="9">
        <v>33509.15</v>
      </c>
      <c r="H3298" s="19">
        <f t="shared" si="889"/>
        <v>176490.85</v>
      </c>
    </row>
    <row r="3299" spans="3:8" x14ac:dyDescent="0.25">
      <c r="F3299" s="9"/>
      <c r="G3299" s="9"/>
      <c r="H3299" s="19"/>
    </row>
    <row r="3300" spans="3:8" x14ac:dyDescent="0.25">
      <c r="C3300" s="59">
        <v>295</v>
      </c>
      <c r="D3300" s="59"/>
      <c r="E3300" s="59" t="s">
        <v>355</v>
      </c>
      <c r="F3300" s="60">
        <f t="shared" ref="F3300:G3300" si="890">F3301</f>
        <v>0</v>
      </c>
      <c r="G3300" s="60">
        <f t="shared" si="890"/>
        <v>0</v>
      </c>
      <c r="H3300" s="78">
        <f t="shared" ref="H3300:H3301" si="891">F3300-G3300</f>
        <v>0</v>
      </c>
    </row>
    <row r="3301" spans="3:8" x14ac:dyDescent="0.25">
      <c r="D3301">
        <v>2950</v>
      </c>
      <c r="E3301" t="s">
        <v>355</v>
      </c>
      <c r="F3301" s="9">
        <v>0</v>
      </c>
      <c r="G3301" s="9">
        <v>0</v>
      </c>
      <c r="H3301" s="19">
        <f t="shared" si="891"/>
        <v>0</v>
      </c>
    </row>
    <row r="3302" spans="3:8" x14ac:dyDescent="0.25">
      <c r="F3302" s="9"/>
      <c r="G3302" s="9"/>
      <c r="H3302" s="19"/>
    </row>
    <row r="3303" spans="3:8" x14ac:dyDescent="0.25">
      <c r="C3303" s="59">
        <v>296</v>
      </c>
      <c r="D3303" s="59"/>
      <c r="E3303" s="59" t="s">
        <v>356</v>
      </c>
      <c r="F3303" s="60">
        <f t="shared" ref="F3303:G3303" si="892">F3304</f>
        <v>0</v>
      </c>
      <c r="G3303" s="60">
        <f t="shared" si="892"/>
        <v>0</v>
      </c>
      <c r="H3303" s="78">
        <f t="shared" ref="H3303:H3304" si="893">F3303-G3303</f>
        <v>0</v>
      </c>
    </row>
    <row r="3304" spans="3:8" x14ac:dyDescent="0.25">
      <c r="D3304">
        <v>2960</v>
      </c>
      <c r="E3304" t="s">
        <v>356</v>
      </c>
      <c r="F3304" s="9">
        <v>0</v>
      </c>
      <c r="G3304" s="9">
        <v>0</v>
      </c>
      <c r="H3304" s="19">
        <f t="shared" si="893"/>
        <v>0</v>
      </c>
    </row>
    <row r="3305" spans="3:8" x14ac:dyDescent="0.25">
      <c r="F3305" s="9"/>
      <c r="G3305" s="9"/>
      <c r="H3305" s="19"/>
    </row>
    <row r="3306" spans="3:8" x14ac:dyDescent="0.25">
      <c r="C3306" s="59">
        <v>298</v>
      </c>
      <c r="D3306" s="59"/>
      <c r="E3306" s="59" t="s">
        <v>357</v>
      </c>
      <c r="F3306" s="60">
        <f t="shared" ref="F3306:G3306" si="894">F3307</f>
        <v>0</v>
      </c>
      <c r="G3306" s="60">
        <f t="shared" si="894"/>
        <v>0</v>
      </c>
      <c r="H3306" s="78">
        <f t="shared" ref="H3306:H3307" si="895">F3306-G3306</f>
        <v>0</v>
      </c>
    </row>
    <row r="3307" spans="3:8" x14ac:dyDescent="0.25">
      <c r="D3307">
        <v>2980</v>
      </c>
      <c r="E3307" t="s">
        <v>357</v>
      </c>
      <c r="F3307" s="9">
        <v>0</v>
      </c>
      <c r="G3307" s="9">
        <v>0</v>
      </c>
      <c r="H3307" s="19">
        <f t="shared" si="895"/>
        <v>0</v>
      </c>
    </row>
    <row r="3308" spans="3:8" x14ac:dyDescent="0.25">
      <c r="F3308" s="9"/>
      <c r="G3308" s="9"/>
      <c r="H3308" s="19"/>
    </row>
    <row r="3309" spans="3:8" x14ac:dyDescent="0.25">
      <c r="C3309" s="59">
        <v>299</v>
      </c>
      <c r="D3309" s="59"/>
      <c r="E3309" s="59" t="s">
        <v>358</v>
      </c>
      <c r="F3309" s="62">
        <f t="shared" ref="F3309:G3309" si="896">F3310+F3311</f>
        <v>-235158.55000000002</v>
      </c>
      <c r="G3309" s="62">
        <f t="shared" si="896"/>
        <v>-99293.38</v>
      </c>
      <c r="H3309" s="78">
        <f t="shared" ref="H3309:H3311" si="897">F3309-G3309</f>
        <v>-135865.17000000001</v>
      </c>
    </row>
    <row r="3310" spans="3:8" x14ac:dyDescent="0.25">
      <c r="D3310">
        <v>2990</v>
      </c>
      <c r="E3310" t="s">
        <v>358</v>
      </c>
      <c r="F3310" s="19">
        <v>-135865.17000000001</v>
      </c>
      <c r="G3310" s="19">
        <v>-162663.04000000001</v>
      </c>
      <c r="H3310" s="19">
        <f t="shared" si="897"/>
        <v>26797.869999999995</v>
      </c>
    </row>
    <row r="3311" spans="3:8" x14ac:dyDescent="0.25">
      <c r="D3311">
        <v>2999</v>
      </c>
      <c r="E3311" t="s">
        <v>359</v>
      </c>
      <c r="F3311" s="19">
        <v>-99293.38</v>
      </c>
      <c r="G3311" s="19">
        <v>63369.66</v>
      </c>
      <c r="H3311" s="19">
        <f t="shared" si="897"/>
        <v>-162663.04000000001</v>
      </c>
    </row>
    <row r="3312" spans="3:8" x14ac:dyDescent="0.25">
      <c r="F3312" s="9"/>
      <c r="G3312" s="9"/>
      <c r="H3312" s="19"/>
    </row>
    <row r="3313" spans="1:8" x14ac:dyDescent="0.25">
      <c r="A3313" s="27"/>
      <c r="B3313" s="27"/>
      <c r="C3313" s="27"/>
      <c r="D3313" s="27"/>
      <c r="E3313" s="27"/>
      <c r="F3313" s="27"/>
      <c r="G3313" s="27"/>
      <c r="H3313" s="28"/>
    </row>
    <row r="3314" spans="1:8" x14ac:dyDescent="0.25">
      <c r="H3314" s="19"/>
    </row>
    <row r="3315" spans="1:8" x14ac:dyDescent="0.25">
      <c r="H3315" s="19"/>
    </row>
    <row r="3316" spans="1:8" ht="26.25" x14ac:dyDescent="0.4">
      <c r="A3316" s="1" t="s">
        <v>360</v>
      </c>
      <c r="B3316" s="2"/>
      <c r="C3316" s="2"/>
      <c r="D3316" s="2"/>
      <c r="E3316" s="34"/>
      <c r="F3316" s="18">
        <v>2021</v>
      </c>
      <c r="G3316" s="18">
        <v>2020</v>
      </c>
      <c r="H3316" s="20" t="s">
        <v>125</v>
      </c>
    </row>
    <row r="3317" spans="1:8" x14ac:dyDescent="0.25">
      <c r="A3317" t="s">
        <v>0</v>
      </c>
      <c r="F3317" s="3">
        <v>710</v>
      </c>
      <c r="G3317" s="3">
        <v>687</v>
      </c>
      <c r="H3317" s="79">
        <f>F3317-G3317</f>
        <v>23</v>
      </c>
    </row>
    <row r="3318" spans="1:8" x14ac:dyDescent="0.25">
      <c r="F3318" s="4" t="s">
        <v>140</v>
      </c>
      <c r="G3318" s="4" t="s">
        <v>140</v>
      </c>
      <c r="H3318" s="80" t="s">
        <v>140</v>
      </c>
    </row>
    <row r="3319" spans="1:8" ht="21" x14ac:dyDescent="0.35">
      <c r="A3319" s="49">
        <v>1</v>
      </c>
      <c r="B3319" s="49"/>
      <c r="C3319" s="49"/>
      <c r="D3319" s="49"/>
      <c r="E3319" s="49" t="s">
        <v>193</v>
      </c>
      <c r="F3319" s="50">
        <f t="shared" ref="F3319:G3319" si="898">F3321+F3329+F3339+F3345+F3355+F3362+F3368+F3376+F3383+F3394+F3400+F3411+F3422</f>
        <v>8255877.0299999993</v>
      </c>
      <c r="G3319" s="50">
        <f t="shared" si="898"/>
        <v>8225810.209999999</v>
      </c>
      <c r="H3319" s="72">
        <f>F3319-G3319</f>
        <v>30066.820000000298</v>
      </c>
    </row>
    <row r="3320" spans="1:8" x14ac:dyDescent="0.25">
      <c r="A3320" s="34"/>
      <c r="B3320" s="51">
        <v>10</v>
      </c>
      <c r="C3320" s="51"/>
      <c r="D3320" s="51"/>
      <c r="E3320" s="51" t="s">
        <v>194</v>
      </c>
      <c r="F3320" s="52">
        <f t="shared" ref="F3320:G3320" si="899">F3321+F3329+F3339+F3345+F3355+F3362+F3368+F3376</f>
        <v>5477916.4499999993</v>
      </c>
      <c r="G3320" s="52">
        <f t="shared" si="899"/>
        <v>5578034.3599999994</v>
      </c>
      <c r="H3320" s="73">
        <f>F3320-G3320</f>
        <v>-100117.91000000015</v>
      </c>
    </row>
    <row r="3321" spans="1:8" x14ac:dyDescent="0.25">
      <c r="A3321" s="35"/>
      <c r="B3321" s="35"/>
      <c r="C3321" s="39">
        <v>100</v>
      </c>
      <c r="D3321" s="39"/>
      <c r="E3321" s="39" t="s">
        <v>195</v>
      </c>
      <c r="F3321" s="40">
        <f t="shared" ref="F3321:G3321" si="900">F3322+F3323+F3324+F3325+F3326+F3327</f>
        <v>1759790.73</v>
      </c>
      <c r="G3321" s="40">
        <f t="shared" si="900"/>
        <v>119733.06999999999</v>
      </c>
      <c r="H3321" s="74">
        <f>F3321-G3321</f>
        <v>1640057.66</v>
      </c>
    </row>
    <row r="3322" spans="1:8" x14ac:dyDescent="0.25">
      <c r="D3322">
        <v>1000</v>
      </c>
      <c r="E3322" t="s">
        <v>196</v>
      </c>
      <c r="F3322" s="9">
        <v>107180.5</v>
      </c>
      <c r="G3322" s="9">
        <v>106477.95</v>
      </c>
      <c r="H3322" s="19">
        <f>F3322-G3322</f>
        <v>702.55000000000291</v>
      </c>
    </row>
    <row r="3323" spans="1:8" x14ac:dyDescent="0.25">
      <c r="D3323">
        <v>1001</v>
      </c>
      <c r="E3323" t="s">
        <v>197</v>
      </c>
      <c r="F3323" s="9">
        <v>312038.31</v>
      </c>
      <c r="G3323" s="9">
        <v>13255.12</v>
      </c>
      <c r="H3323" s="19">
        <f t="shared" ref="H3323:H3327" si="901">F3323-G3323</f>
        <v>298783.19</v>
      </c>
    </row>
    <row r="3324" spans="1:8" x14ac:dyDescent="0.25">
      <c r="D3324">
        <v>1002</v>
      </c>
      <c r="E3324" t="s">
        <v>198</v>
      </c>
      <c r="F3324" s="9">
        <v>1340571.92</v>
      </c>
      <c r="G3324" s="9">
        <v>0</v>
      </c>
      <c r="H3324" s="19">
        <f t="shared" si="901"/>
        <v>1340571.92</v>
      </c>
    </row>
    <row r="3325" spans="1:8" x14ac:dyDescent="0.25">
      <c r="D3325">
        <v>1003</v>
      </c>
      <c r="E3325" t="s">
        <v>199</v>
      </c>
      <c r="F3325" s="9">
        <v>0</v>
      </c>
      <c r="G3325" s="9">
        <v>0</v>
      </c>
      <c r="H3325" s="19">
        <f t="shared" si="901"/>
        <v>0</v>
      </c>
    </row>
    <row r="3326" spans="1:8" x14ac:dyDescent="0.25">
      <c r="D3326">
        <v>1004</v>
      </c>
      <c r="E3326" t="s">
        <v>200</v>
      </c>
      <c r="F3326" s="9">
        <v>0</v>
      </c>
      <c r="G3326" s="9">
        <v>0</v>
      </c>
      <c r="H3326" s="19">
        <f t="shared" si="901"/>
        <v>0</v>
      </c>
    </row>
    <row r="3327" spans="1:8" x14ac:dyDescent="0.25">
      <c r="D3327">
        <v>1009</v>
      </c>
      <c r="E3327" t="s">
        <v>201</v>
      </c>
      <c r="F3327" s="9">
        <v>0</v>
      </c>
      <c r="G3327" s="9">
        <v>0</v>
      </c>
      <c r="H3327" s="19">
        <f t="shared" si="901"/>
        <v>0</v>
      </c>
    </row>
    <row r="3328" spans="1:8" x14ac:dyDescent="0.25">
      <c r="F3328" s="9"/>
      <c r="G3328" s="9"/>
      <c r="H3328" s="19"/>
    </row>
    <row r="3329" spans="1:8" x14ac:dyDescent="0.25">
      <c r="A3329" s="35"/>
      <c r="B3329" s="35"/>
      <c r="C3329" s="39">
        <v>101</v>
      </c>
      <c r="D3329" s="39"/>
      <c r="E3329" s="39" t="s">
        <v>202</v>
      </c>
      <c r="F3329" s="40">
        <f t="shared" ref="F3329:G3329" si="902">F3330+F3331+F3332+F3333+F3334+F3335+F3336+F3337</f>
        <v>914378.86999999988</v>
      </c>
      <c r="G3329" s="40">
        <f t="shared" si="902"/>
        <v>1556033.55</v>
      </c>
      <c r="H3329" s="74">
        <f t="shared" ref="H3329:H3337" si="903">F3329-G3329</f>
        <v>-641654.68000000017</v>
      </c>
    </row>
    <row r="3330" spans="1:8" x14ac:dyDescent="0.25">
      <c r="D3330">
        <v>1010</v>
      </c>
      <c r="E3330" t="s">
        <v>203</v>
      </c>
      <c r="F3330" s="9">
        <v>370299.98</v>
      </c>
      <c r="G3330" s="9">
        <v>602271.74</v>
      </c>
      <c r="H3330" s="19">
        <f t="shared" si="903"/>
        <v>-231971.76</v>
      </c>
    </row>
    <row r="3331" spans="1:8" x14ac:dyDescent="0.25">
      <c r="D3331">
        <v>1011</v>
      </c>
      <c r="E3331" t="s">
        <v>204</v>
      </c>
      <c r="F3331" s="9">
        <v>-4459.25</v>
      </c>
      <c r="G3331" s="9">
        <v>79221.3</v>
      </c>
      <c r="H3331" s="19">
        <f t="shared" si="903"/>
        <v>-83680.55</v>
      </c>
    </row>
    <row r="3332" spans="1:8" x14ac:dyDescent="0.25">
      <c r="D3332">
        <v>1012</v>
      </c>
      <c r="E3332" t="s">
        <v>205</v>
      </c>
      <c r="F3332" s="9">
        <v>574558.18999999994</v>
      </c>
      <c r="G3332" s="9">
        <v>840453.41</v>
      </c>
      <c r="H3332" s="19">
        <f t="shared" si="903"/>
        <v>-265895.22000000009</v>
      </c>
    </row>
    <row r="3333" spans="1:8" x14ac:dyDescent="0.25">
      <c r="D3333">
        <v>1013</v>
      </c>
      <c r="E3333" t="s">
        <v>206</v>
      </c>
      <c r="F3333" s="9">
        <v>0</v>
      </c>
      <c r="G3333" s="9">
        <v>0</v>
      </c>
      <c r="H3333" s="19">
        <f t="shared" si="903"/>
        <v>0</v>
      </c>
    </row>
    <row r="3334" spans="1:8" x14ac:dyDescent="0.25">
      <c r="D3334">
        <v>1014</v>
      </c>
      <c r="E3334" t="s">
        <v>207</v>
      </c>
      <c r="F3334" s="9">
        <v>0</v>
      </c>
      <c r="G3334" s="9">
        <v>0</v>
      </c>
      <c r="H3334" s="19">
        <f t="shared" si="903"/>
        <v>0</v>
      </c>
    </row>
    <row r="3335" spans="1:8" x14ac:dyDescent="0.25">
      <c r="D3335">
        <v>1015</v>
      </c>
      <c r="E3335" t="s">
        <v>208</v>
      </c>
      <c r="F3335" s="9">
        <v>-26020.05</v>
      </c>
      <c r="G3335" s="9">
        <v>6290.7</v>
      </c>
      <c r="H3335" s="19">
        <f t="shared" si="903"/>
        <v>-32310.75</v>
      </c>
    </row>
    <row r="3336" spans="1:8" x14ac:dyDescent="0.25">
      <c r="D3336">
        <v>1016</v>
      </c>
      <c r="E3336" t="s">
        <v>209</v>
      </c>
      <c r="F3336" s="9">
        <v>0</v>
      </c>
      <c r="G3336" s="9">
        <v>0</v>
      </c>
      <c r="H3336" s="19">
        <f t="shared" si="903"/>
        <v>0</v>
      </c>
    </row>
    <row r="3337" spans="1:8" x14ac:dyDescent="0.25">
      <c r="D3337">
        <v>1019</v>
      </c>
      <c r="E3337" t="s">
        <v>210</v>
      </c>
      <c r="F3337" s="9">
        <v>0</v>
      </c>
      <c r="G3337" s="9">
        <v>27796.400000000001</v>
      </c>
      <c r="H3337" s="19">
        <f t="shared" si="903"/>
        <v>-27796.400000000001</v>
      </c>
    </row>
    <row r="3338" spans="1:8" x14ac:dyDescent="0.25">
      <c r="F3338" s="9"/>
      <c r="G3338" s="9"/>
      <c r="H3338" s="19"/>
    </row>
    <row r="3339" spans="1:8" x14ac:dyDescent="0.25">
      <c r="C3339" s="39">
        <v>102</v>
      </c>
      <c r="D3339" s="39"/>
      <c r="E3339" s="39" t="s">
        <v>211</v>
      </c>
      <c r="F3339" s="40">
        <f t="shared" ref="F3339:G3339" si="904">F3340+F3341+F3342+F3343</f>
        <v>0</v>
      </c>
      <c r="G3339" s="40">
        <f t="shared" si="904"/>
        <v>178441.34</v>
      </c>
      <c r="H3339" s="74">
        <f t="shared" ref="H3339:H3343" si="905">F3339-G3339</f>
        <v>-178441.34</v>
      </c>
    </row>
    <row r="3340" spans="1:8" x14ac:dyDescent="0.25">
      <c r="D3340">
        <v>1020</v>
      </c>
      <c r="E3340" t="s">
        <v>212</v>
      </c>
      <c r="F3340" s="9">
        <v>0</v>
      </c>
      <c r="G3340" s="9">
        <v>178441.34</v>
      </c>
      <c r="H3340" s="19">
        <f t="shared" si="905"/>
        <v>-178441.34</v>
      </c>
    </row>
    <row r="3341" spans="1:8" x14ac:dyDescent="0.25">
      <c r="D3341">
        <v>1022</v>
      </c>
      <c r="E3341" t="s">
        <v>213</v>
      </c>
      <c r="F3341" s="9">
        <v>0</v>
      </c>
      <c r="G3341" s="9">
        <v>0</v>
      </c>
      <c r="H3341" s="19">
        <f t="shared" si="905"/>
        <v>0</v>
      </c>
    </row>
    <row r="3342" spans="1:8" x14ac:dyDescent="0.25">
      <c r="D3342">
        <v>1023</v>
      </c>
      <c r="E3342" t="s">
        <v>214</v>
      </c>
      <c r="F3342" s="9">
        <v>0</v>
      </c>
      <c r="G3342" s="9">
        <v>0</v>
      </c>
      <c r="H3342" s="19">
        <f t="shared" si="905"/>
        <v>0</v>
      </c>
    </row>
    <row r="3343" spans="1:8" x14ac:dyDescent="0.25">
      <c r="D3343">
        <v>1029</v>
      </c>
      <c r="E3343" t="s">
        <v>215</v>
      </c>
      <c r="F3343" s="9">
        <v>0</v>
      </c>
      <c r="G3343" s="9">
        <v>0</v>
      </c>
      <c r="H3343" s="19">
        <f t="shared" si="905"/>
        <v>0</v>
      </c>
    </row>
    <row r="3344" spans="1:8" x14ac:dyDescent="0.25">
      <c r="F3344" s="9"/>
      <c r="G3344" s="9"/>
      <c r="H3344" s="19"/>
    </row>
    <row r="3345" spans="3:8" x14ac:dyDescent="0.25">
      <c r="C3345" s="39">
        <v>104</v>
      </c>
      <c r="D3345" s="39"/>
      <c r="E3345" s="39" t="s">
        <v>216</v>
      </c>
      <c r="F3345" s="40">
        <f t="shared" ref="F3345:G3345" si="906">F3346+F3347+F3348+F3349+F3350+F3351+F3352+F3353</f>
        <v>69361.7</v>
      </c>
      <c r="G3345" s="40">
        <f t="shared" si="906"/>
        <v>21735.65</v>
      </c>
      <c r="H3345" s="74">
        <f t="shared" ref="H3345:H3353" si="907">F3345-G3345</f>
        <v>47626.049999999996</v>
      </c>
    </row>
    <row r="3346" spans="3:8" x14ac:dyDescent="0.25">
      <c r="D3346">
        <v>1040</v>
      </c>
      <c r="E3346" t="s">
        <v>3</v>
      </c>
      <c r="F3346" s="9">
        <v>-5550.3</v>
      </c>
      <c r="G3346" s="9">
        <v>-7954.25</v>
      </c>
      <c r="H3346" s="19">
        <f t="shared" si="907"/>
        <v>2403.9499999999998</v>
      </c>
    </row>
    <row r="3347" spans="3:8" x14ac:dyDescent="0.25">
      <c r="D3347">
        <v>1041</v>
      </c>
      <c r="E3347" t="s">
        <v>217</v>
      </c>
      <c r="F3347" s="9">
        <v>74912</v>
      </c>
      <c r="G3347" s="9">
        <v>29689.9</v>
      </c>
      <c r="H3347" s="19">
        <f t="shared" si="907"/>
        <v>45222.1</v>
      </c>
    </row>
    <row r="3348" spans="3:8" x14ac:dyDescent="0.25">
      <c r="D3348">
        <v>1042</v>
      </c>
      <c r="E3348" t="s">
        <v>218</v>
      </c>
      <c r="F3348" s="9">
        <v>0</v>
      </c>
      <c r="G3348" s="9">
        <v>0</v>
      </c>
      <c r="H3348" s="19">
        <f t="shared" si="907"/>
        <v>0</v>
      </c>
    </row>
    <row r="3349" spans="3:8" x14ac:dyDescent="0.25">
      <c r="D3349">
        <v>1043</v>
      </c>
      <c r="E3349" t="s">
        <v>219</v>
      </c>
      <c r="F3349" s="9">
        <v>0</v>
      </c>
      <c r="G3349" s="9">
        <v>0</v>
      </c>
      <c r="H3349" s="19">
        <f t="shared" si="907"/>
        <v>0</v>
      </c>
    </row>
    <row r="3350" spans="3:8" x14ac:dyDescent="0.25">
      <c r="D3350">
        <v>1044</v>
      </c>
      <c r="E3350" t="s">
        <v>220</v>
      </c>
      <c r="F3350" s="9">
        <v>0</v>
      </c>
      <c r="G3350" s="9">
        <v>0</v>
      </c>
      <c r="H3350" s="19">
        <f t="shared" si="907"/>
        <v>0</v>
      </c>
    </row>
    <row r="3351" spans="3:8" x14ac:dyDescent="0.25">
      <c r="D3351">
        <v>1045</v>
      </c>
      <c r="E3351" t="s">
        <v>221</v>
      </c>
      <c r="F3351" s="9">
        <v>0</v>
      </c>
      <c r="G3351" s="9">
        <v>0</v>
      </c>
      <c r="H3351" s="19">
        <f t="shared" si="907"/>
        <v>0</v>
      </c>
    </row>
    <row r="3352" spans="3:8" x14ac:dyDescent="0.25">
      <c r="D3352">
        <v>1046</v>
      </c>
      <c r="E3352" t="s">
        <v>222</v>
      </c>
      <c r="F3352" s="9">
        <v>0</v>
      </c>
      <c r="G3352" s="9">
        <v>0</v>
      </c>
      <c r="H3352" s="19">
        <f t="shared" si="907"/>
        <v>0</v>
      </c>
    </row>
    <row r="3353" spans="3:8" x14ac:dyDescent="0.25">
      <c r="D3353">
        <v>1049</v>
      </c>
      <c r="E3353" t="s">
        <v>223</v>
      </c>
      <c r="F3353" s="9">
        <v>0</v>
      </c>
      <c r="G3353" s="9">
        <v>0</v>
      </c>
      <c r="H3353" s="19">
        <f t="shared" si="907"/>
        <v>0</v>
      </c>
    </row>
    <row r="3354" spans="3:8" x14ac:dyDescent="0.25">
      <c r="F3354" s="9"/>
      <c r="G3354" s="9"/>
      <c r="H3354" s="19"/>
    </row>
    <row r="3355" spans="3:8" x14ac:dyDescent="0.25">
      <c r="C3355" s="39">
        <v>106</v>
      </c>
      <c r="D3355" s="39"/>
      <c r="E3355" s="39" t="s">
        <v>224</v>
      </c>
      <c r="F3355" s="40">
        <f t="shared" ref="F3355:G3355" si="908">F3356+F3357+F3358+F3359+F3360</f>
        <v>0</v>
      </c>
      <c r="G3355" s="40">
        <f t="shared" si="908"/>
        <v>0</v>
      </c>
      <c r="H3355" s="74">
        <f t="shared" ref="H3355:H3360" si="909">F3355-G3355</f>
        <v>0</v>
      </c>
    </row>
    <row r="3356" spans="3:8" x14ac:dyDescent="0.25">
      <c r="D3356">
        <v>1060</v>
      </c>
      <c r="E3356" t="s">
        <v>225</v>
      </c>
      <c r="F3356" s="9">
        <v>0</v>
      </c>
      <c r="G3356" s="9">
        <v>0</v>
      </c>
      <c r="H3356" s="19">
        <f t="shared" si="909"/>
        <v>0</v>
      </c>
    </row>
    <row r="3357" spans="3:8" x14ac:dyDescent="0.25">
      <c r="D3357">
        <v>1061</v>
      </c>
      <c r="E3357" t="s">
        <v>226</v>
      </c>
      <c r="F3357" s="9">
        <v>0</v>
      </c>
      <c r="G3357" s="9">
        <v>0</v>
      </c>
      <c r="H3357" s="19">
        <f t="shared" si="909"/>
        <v>0</v>
      </c>
    </row>
    <row r="3358" spans="3:8" x14ac:dyDescent="0.25">
      <c r="D3358">
        <v>1062</v>
      </c>
      <c r="E3358" t="s">
        <v>227</v>
      </c>
      <c r="F3358" s="9">
        <v>0</v>
      </c>
      <c r="G3358" s="9">
        <v>0</v>
      </c>
      <c r="H3358" s="19">
        <f t="shared" si="909"/>
        <v>0</v>
      </c>
    </row>
    <row r="3359" spans="3:8" x14ac:dyDescent="0.25">
      <c r="D3359">
        <v>1063</v>
      </c>
      <c r="E3359" t="s">
        <v>228</v>
      </c>
      <c r="F3359" s="9">
        <v>0</v>
      </c>
      <c r="G3359" s="9">
        <v>0</v>
      </c>
      <c r="H3359" s="19">
        <f t="shared" si="909"/>
        <v>0</v>
      </c>
    </row>
    <row r="3360" spans="3:8" x14ac:dyDescent="0.25">
      <c r="D3360">
        <v>1068</v>
      </c>
      <c r="E3360" t="s">
        <v>229</v>
      </c>
      <c r="F3360" s="9">
        <v>0</v>
      </c>
      <c r="G3360" s="9">
        <v>0</v>
      </c>
      <c r="H3360" s="19">
        <f t="shared" si="909"/>
        <v>0</v>
      </c>
    </row>
    <row r="3361" spans="3:8" x14ac:dyDescent="0.25">
      <c r="F3361" s="9"/>
      <c r="G3361" s="9"/>
      <c r="H3361" s="19"/>
    </row>
    <row r="3362" spans="3:8" x14ac:dyDescent="0.25">
      <c r="C3362" s="39">
        <v>107</v>
      </c>
      <c r="D3362" s="39"/>
      <c r="E3362" s="39" t="s">
        <v>230</v>
      </c>
      <c r="F3362" s="40">
        <f t="shared" ref="F3362:G3362" si="910">F3363+F3364+F3365+F3366</f>
        <v>20800</v>
      </c>
      <c r="G3362" s="40">
        <f t="shared" si="910"/>
        <v>988505.59999999998</v>
      </c>
      <c r="H3362" s="74">
        <f t="shared" ref="H3362:H3366" si="911">F3362-G3362</f>
        <v>-967705.59999999998</v>
      </c>
    </row>
    <row r="3363" spans="3:8" x14ac:dyDescent="0.25">
      <c r="D3363">
        <v>1070</v>
      </c>
      <c r="E3363" t="s">
        <v>231</v>
      </c>
      <c r="F3363" s="9">
        <v>20800</v>
      </c>
      <c r="G3363" s="9">
        <v>20800</v>
      </c>
      <c r="H3363" s="19">
        <f t="shared" si="911"/>
        <v>0</v>
      </c>
    </row>
    <row r="3364" spans="3:8" x14ac:dyDescent="0.25">
      <c r="D3364">
        <v>1071</v>
      </c>
      <c r="E3364" t="s">
        <v>232</v>
      </c>
      <c r="F3364" s="9">
        <v>0</v>
      </c>
      <c r="G3364" s="9">
        <v>967705.59999999998</v>
      </c>
      <c r="H3364" s="19">
        <f t="shared" si="911"/>
        <v>-967705.59999999998</v>
      </c>
    </row>
    <row r="3365" spans="3:8" x14ac:dyDescent="0.25">
      <c r="D3365">
        <v>1072</v>
      </c>
      <c r="E3365" t="s">
        <v>233</v>
      </c>
      <c r="F3365" s="9">
        <v>0</v>
      </c>
      <c r="G3365" s="9">
        <v>0</v>
      </c>
      <c r="H3365" s="19">
        <f t="shared" si="911"/>
        <v>0</v>
      </c>
    </row>
    <row r="3366" spans="3:8" x14ac:dyDescent="0.25">
      <c r="D3366">
        <v>1079</v>
      </c>
      <c r="E3366" t="s">
        <v>234</v>
      </c>
      <c r="F3366" s="9">
        <v>0</v>
      </c>
      <c r="G3366" s="9">
        <v>0</v>
      </c>
      <c r="H3366" s="19">
        <f t="shared" si="911"/>
        <v>0</v>
      </c>
    </row>
    <row r="3367" spans="3:8" x14ac:dyDescent="0.25">
      <c r="F3367" s="9"/>
      <c r="G3367" s="9"/>
      <c r="H3367" s="19"/>
    </row>
    <row r="3368" spans="3:8" x14ac:dyDescent="0.25">
      <c r="C3368" s="39">
        <v>108</v>
      </c>
      <c r="D3368" s="39"/>
      <c r="E3368" s="39" t="s">
        <v>235</v>
      </c>
      <c r="F3368" s="40">
        <f t="shared" ref="F3368:G3368" si="912">F3369+F3370+F3371+F3372+F3373+F3374</f>
        <v>2713585.15</v>
      </c>
      <c r="G3368" s="40">
        <f t="shared" si="912"/>
        <v>2713585.15</v>
      </c>
      <c r="H3368" s="74">
        <f t="shared" ref="H3368:H3374" si="913">F3368-G3368</f>
        <v>0</v>
      </c>
    </row>
    <row r="3369" spans="3:8" x14ac:dyDescent="0.25">
      <c r="D3369">
        <v>1080</v>
      </c>
      <c r="E3369" t="s">
        <v>236</v>
      </c>
      <c r="F3369" s="9">
        <v>2713585.15</v>
      </c>
      <c r="G3369" s="9">
        <v>2713585.15</v>
      </c>
      <c r="H3369" s="19">
        <f t="shared" si="913"/>
        <v>0</v>
      </c>
    </row>
    <row r="3370" spans="3:8" x14ac:dyDescent="0.25">
      <c r="D3370">
        <v>1084</v>
      </c>
      <c r="E3370" t="s">
        <v>237</v>
      </c>
      <c r="F3370" s="9">
        <v>0</v>
      </c>
      <c r="G3370" s="9">
        <v>0</v>
      </c>
      <c r="H3370" s="19">
        <f t="shared" si="913"/>
        <v>0</v>
      </c>
    </row>
    <row r="3371" spans="3:8" x14ac:dyDescent="0.25">
      <c r="D3371">
        <v>1086</v>
      </c>
      <c r="E3371" t="s">
        <v>238</v>
      </c>
      <c r="F3371" s="9">
        <v>0</v>
      </c>
      <c r="G3371" s="9">
        <v>0</v>
      </c>
      <c r="H3371" s="19">
        <f t="shared" si="913"/>
        <v>0</v>
      </c>
    </row>
    <row r="3372" spans="3:8" x14ac:dyDescent="0.25">
      <c r="D3372">
        <v>1087</v>
      </c>
      <c r="E3372" t="s">
        <v>239</v>
      </c>
      <c r="F3372" s="9">
        <v>0</v>
      </c>
      <c r="G3372" s="9">
        <v>0</v>
      </c>
      <c r="H3372" s="19">
        <f t="shared" si="913"/>
        <v>0</v>
      </c>
    </row>
    <row r="3373" spans="3:8" x14ac:dyDescent="0.25">
      <c r="D3373">
        <v>1088</v>
      </c>
      <c r="E3373" t="s">
        <v>240</v>
      </c>
      <c r="F3373" s="9">
        <v>0</v>
      </c>
      <c r="G3373" s="9">
        <v>0</v>
      </c>
      <c r="H3373" s="19">
        <f t="shared" si="913"/>
        <v>0</v>
      </c>
    </row>
    <row r="3374" spans="3:8" x14ac:dyDescent="0.25">
      <c r="D3374">
        <v>1089</v>
      </c>
      <c r="E3374" t="s">
        <v>241</v>
      </c>
      <c r="F3374" s="9">
        <v>0</v>
      </c>
      <c r="G3374" s="9">
        <v>0</v>
      </c>
      <c r="H3374" s="19">
        <f t="shared" si="913"/>
        <v>0</v>
      </c>
    </row>
    <row r="3375" spans="3:8" x14ac:dyDescent="0.25">
      <c r="F3375" s="9"/>
      <c r="G3375" s="9"/>
      <c r="H3375" s="19"/>
    </row>
    <row r="3376" spans="3:8" x14ac:dyDescent="0.25">
      <c r="C3376" s="39">
        <v>109</v>
      </c>
      <c r="D3376" s="39"/>
      <c r="E3376" s="39" t="s">
        <v>242</v>
      </c>
      <c r="F3376" s="40">
        <f t="shared" ref="F3376:G3376" si="914">F3377+F3378+F3379+F3380</f>
        <v>0</v>
      </c>
      <c r="G3376" s="40">
        <f t="shared" si="914"/>
        <v>0</v>
      </c>
      <c r="H3376" s="74">
        <f t="shared" ref="H3376:H3380" si="915">F3376-G3376</f>
        <v>0</v>
      </c>
    </row>
    <row r="3377" spans="2:8" x14ac:dyDescent="0.25">
      <c r="D3377">
        <v>1090</v>
      </c>
      <c r="E3377" t="s">
        <v>242</v>
      </c>
      <c r="F3377" s="9">
        <v>0</v>
      </c>
      <c r="G3377" s="9">
        <v>0</v>
      </c>
      <c r="H3377" s="19">
        <f t="shared" si="915"/>
        <v>0</v>
      </c>
    </row>
    <row r="3378" spans="2:8" x14ac:dyDescent="0.25">
      <c r="D3378">
        <v>1091</v>
      </c>
      <c r="E3378" t="s">
        <v>243</v>
      </c>
      <c r="F3378" s="9">
        <v>0</v>
      </c>
      <c r="G3378" s="9">
        <v>0</v>
      </c>
      <c r="H3378" s="19">
        <f t="shared" si="915"/>
        <v>0</v>
      </c>
    </row>
    <row r="3379" spans="2:8" x14ac:dyDescent="0.25">
      <c r="D3379">
        <v>1092</v>
      </c>
      <c r="E3379" t="s">
        <v>244</v>
      </c>
      <c r="F3379" s="9">
        <v>0</v>
      </c>
      <c r="G3379" s="9">
        <v>0</v>
      </c>
      <c r="H3379" s="19">
        <f t="shared" si="915"/>
        <v>0</v>
      </c>
    </row>
    <row r="3380" spans="2:8" x14ac:dyDescent="0.25">
      <c r="D3380">
        <v>1093</v>
      </c>
      <c r="E3380" t="s">
        <v>245</v>
      </c>
      <c r="F3380" s="9">
        <v>0</v>
      </c>
      <c r="G3380" s="9">
        <v>0</v>
      </c>
      <c r="H3380" s="19">
        <f t="shared" si="915"/>
        <v>0</v>
      </c>
    </row>
    <row r="3381" spans="2:8" x14ac:dyDescent="0.25">
      <c r="F3381" s="9"/>
      <c r="G3381" s="9"/>
      <c r="H3381" s="19"/>
    </row>
    <row r="3382" spans="2:8" x14ac:dyDescent="0.25">
      <c r="B3382" s="53">
        <v>14</v>
      </c>
      <c r="C3382" s="53"/>
      <c r="D3382" s="53"/>
      <c r="E3382" s="53" t="s">
        <v>246</v>
      </c>
      <c r="F3382" s="54">
        <f t="shared" ref="F3382:G3382" si="916">F3383+F3394+F3400+F3411+F3422</f>
        <v>2777960.58</v>
      </c>
      <c r="G3382" s="54">
        <f t="shared" si="916"/>
        <v>2647775.8499999996</v>
      </c>
      <c r="H3382" s="75">
        <f t="shared" ref="H3382:H3392" si="917">F3382-G3382</f>
        <v>130184.73000000045</v>
      </c>
    </row>
    <row r="3383" spans="2:8" x14ac:dyDescent="0.25">
      <c r="C3383" s="39">
        <v>140</v>
      </c>
      <c r="D3383" s="39"/>
      <c r="E3383" s="39" t="s">
        <v>247</v>
      </c>
      <c r="F3383" s="40">
        <f t="shared" ref="F3383:G3383" si="918">F3384+F3385+F3386+F3387+F3388+F3389+F3390+F3391+F3392</f>
        <v>2777959.58</v>
      </c>
      <c r="G3383" s="40">
        <f t="shared" si="918"/>
        <v>2647774.8499999996</v>
      </c>
      <c r="H3383" s="74">
        <f t="shared" si="917"/>
        <v>130184.73000000045</v>
      </c>
    </row>
    <row r="3384" spans="2:8" x14ac:dyDescent="0.25">
      <c r="D3384">
        <v>1400</v>
      </c>
      <c r="E3384" t="s">
        <v>248</v>
      </c>
      <c r="F3384" s="9">
        <v>1849655.08</v>
      </c>
      <c r="G3384" s="9">
        <v>1839062.95</v>
      </c>
      <c r="H3384" s="19">
        <f t="shared" si="917"/>
        <v>10592.130000000121</v>
      </c>
    </row>
    <row r="3385" spans="2:8" x14ac:dyDescent="0.25">
      <c r="D3385">
        <v>1401</v>
      </c>
      <c r="E3385" t="s">
        <v>249</v>
      </c>
      <c r="F3385" s="9">
        <v>0</v>
      </c>
      <c r="G3385" s="9">
        <v>0</v>
      </c>
      <c r="H3385" s="19">
        <f t="shared" si="917"/>
        <v>0</v>
      </c>
    </row>
    <row r="3386" spans="2:8" x14ac:dyDescent="0.25">
      <c r="D3386">
        <v>1402</v>
      </c>
      <c r="E3386" t="s">
        <v>250</v>
      </c>
      <c r="F3386" s="9">
        <v>0</v>
      </c>
      <c r="G3386" s="9">
        <v>0</v>
      </c>
      <c r="H3386" s="19">
        <f t="shared" si="917"/>
        <v>0</v>
      </c>
    </row>
    <row r="3387" spans="2:8" x14ac:dyDescent="0.25">
      <c r="D3387">
        <v>1403</v>
      </c>
      <c r="E3387" t="s">
        <v>251</v>
      </c>
      <c r="F3387" s="9">
        <v>783899.7</v>
      </c>
      <c r="G3387" s="9">
        <v>635750.85</v>
      </c>
      <c r="H3387" s="19">
        <f t="shared" si="917"/>
        <v>148148.84999999998</v>
      </c>
    </row>
    <row r="3388" spans="2:8" x14ac:dyDescent="0.25">
      <c r="D3388">
        <v>1404</v>
      </c>
      <c r="E3388" t="s">
        <v>252</v>
      </c>
      <c r="F3388" s="9">
        <v>77124.25</v>
      </c>
      <c r="G3388" s="9">
        <v>80337.75</v>
      </c>
      <c r="H3388" s="19">
        <f t="shared" si="917"/>
        <v>-3213.5</v>
      </c>
    </row>
    <row r="3389" spans="2:8" x14ac:dyDescent="0.25">
      <c r="D3389">
        <v>1405</v>
      </c>
      <c r="E3389" t="s">
        <v>253</v>
      </c>
      <c r="F3389" s="9">
        <v>0</v>
      </c>
      <c r="G3389" s="9">
        <v>0</v>
      </c>
      <c r="H3389" s="19">
        <f t="shared" si="917"/>
        <v>0</v>
      </c>
    </row>
    <row r="3390" spans="2:8" x14ac:dyDescent="0.25">
      <c r="D3390">
        <v>1406</v>
      </c>
      <c r="E3390" t="s">
        <v>254</v>
      </c>
      <c r="F3390" s="9">
        <v>67280.55</v>
      </c>
      <c r="G3390" s="9">
        <v>92623.3</v>
      </c>
      <c r="H3390" s="19">
        <f t="shared" si="917"/>
        <v>-25342.75</v>
      </c>
    </row>
    <row r="3391" spans="2:8" x14ac:dyDescent="0.25">
      <c r="D3391">
        <v>1407</v>
      </c>
      <c r="E3391" t="s">
        <v>255</v>
      </c>
      <c r="F3391" s="9">
        <v>0</v>
      </c>
      <c r="G3391" s="9">
        <v>0</v>
      </c>
      <c r="H3391" s="19">
        <f t="shared" si="917"/>
        <v>0</v>
      </c>
    </row>
    <row r="3392" spans="2:8" x14ac:dyDescent="0.25">
      <c r="D3392">
        <v>1409</v>
      </c>
      <c r="E3392" t="s">
        <v>256</v>
      </c>
      <c r="F3392" s="9">
        <v>0</v>
      </c>
      <c r="G3392" s="9">
        <v>0</v>
      </c>
      <c r="H3392" s="19">
        <f t="shared" si="917"/>
        <v>0</v>
      </c>
    </row>
    <row r="3393" spans="3:8" x14ac:dyDescent="0.25">
      <c r="F3393" s="9"/>
      <c r="G3393" s="9"/>
      <c r="H3393" s="19"/>
    </row>
    <row r="3394" spans="3:8" x14ac:dyDescent="0.25">
      <c r="C3394" s="39">
        <v>142</v>
      </c>
      <c r="D3394" s="39"/>
      <c r="E3394" s="39" t="s">
        <v>257</v>
      </c>
      <c r="F3394" s="40">
        <f t="shared" ref="F3394:G3394" si="919">F3395+F3396+F3397+F3398</f>
        <v>0</v>
      </c>
      <c r="G3394" s="40">
        <f t="shared" si="919"/>
        <v>0</v>
      </c>
      <c r="H3394" s="74">
        <f t="shared" ref="H3394:H3398" si="920">F3394-G3394</f>
        <v>0</v>
      </c>
    </row>
    <row r="3395" spans="3:8" x14ac:dyDescent="0.25">
      <c r="D3395" s="35">
        <v>1420</v>
      </c>
      <c r="E3395" s="35" t="s">
        <v>258</v>
      </c>
      <c r="F3395" s="9">
        <v>0</v>
      </c>
      <c r="G3395" s="9">
        <v>0</v>
      </c>
      <c r="H3395" s="19">
        <f t="shared" si="920"/>
        <v>0</v>
      </c>
    </row>
    <row r="3396" spans="3:8" x14ac:dyDescent="0.25">
      <c r="D3396" s="35">
        <v>1421</v>
      </c>
      <c r="E3396" s="35" t="s">
        <v>259</v>
      </c>
      <c r="F3396" s="9">
        <v>0</v>
      </c>
      <c r="G3396" s="9">
        <v>0</v>
      </c>
      <c r="H3396" s="19">
        <f t="shared" si="920"/>
        <v>0</v>
      </c>
    </row>
    <row r="3397" spans="3:8" x14ac:dyDescent="0.25">
      <c r="D3397" s="35">
        <v>1427</v>
      </c>
      <c r="E3397" s="35" t="s">
        <v>260</v>
      </c>
      <c r="F3397" s="9">
        <v>0</v>
      </c>
      <c r="G3397" s="9">
        <v>0</v>
      </c>
      <c r="H3397" s="19">
        <f t="shared" si="920"/>
        <v>0</v>
      </c>
    </row>
    <row r="3398" spans="3:8" x14ac:dyDescent="0.25">
      <c r="D3398" s="35">
        <v>1429</v>
      </c>
      <c r="E3398" s="35" t="s">
        <v>261</v>
      </c>
      <c r="F3398" s="9">
        <v>0</v>
      </c>
      <c r="G3398" s="9">
        <v>0</v>
      </c>
      <c r="H3398" s="19">
        <f t="shared" si="920"/>
        <v>0</v>
      </c>
    </row>
    <row r="3399" spans="3:8" x14ac:dyDescent="0.25">
      <c r="F3399" s="9"/>
      <c r="G3399" s="9"/>
      <c r="H3399" s="19"/>
    </row>
    <row r="3400" spans="3:8" x14ac:dyDescent="0.25">
      <c r="C3400" s="39">
        <v>144</v>
      </c>
      <c r="D3400" s="39"/>
      <c r="E3400" s="39" t="s">
        <v>262</v>
      </c>
      <c r="F3400" s="40">
        <f t="shared" ref="F3400:G3400" si="921">F3401+F3402+F3403+F3404+F3405+F3406+F3407+F3408+F3409</f>
        <v>1</v>
      </c>
      <c r="G3400" s="40">
        <f t="shared" si="921"/>
        <v>1</v>
      </c>
      <c r="H3400" s="74">
        <f t="shared" ref="H3400:H3409" si="922">F3400-G3400</f>
        <v>0</v>
      </c>
    </row>
    <row r="3401" spans="3:8" x14ac:dyDescent="0.25">
      <c r="D3401">
        <v>1440</v>
      </c>
      <c r="E3401" t="s">
        <v>263</v>
      </c>
      <c r="F3401" s="9">
        <v>0</v>
      </c>
      <c r="G3401" s="9">
        <v>0</v>
      </c>
      <c r="H3401" s="19">
        <f t="shared" si="922"/>
        <v>0</v>
      </c>
    </row>
    <row r="3402" spans="3:8" x14ac:dyDescent="0.25">
      <c r="D3402">
        <v>1441</v>
      </c>
      <c r="E3402" t="s">
        <v>264</v>
      </c>
      <c r="F3402" s="9">
        <v>0</v>
      </c>
      <c r="G3402" s="9">
        <v>0</v>
      </c>
      <c r="H3402" s="19">
        <f t="shared" si="922"/>
        <v>0</v>
      </c>
    </row>
    <row r="3403" spans="3:8" x14ac:dyDescent="0.25">
      <c r="D3403">
        <v>1442</v>
      </c>
      <c r="E3403" t="s">
        <v>265</v>
      </c>
      <c r="F3403" s="9">
        <v>1</v>
      </c>
      <c r="G3403" s="9">
        <v>1</v>
      </c>
      <c r="H3403" s="19">
        <f t="shared" si="922"/>
        <v>0</v>
      </c>
    </row>
    <row r="3404" spans="3:8" x14ac:dyDescent="0.25">
      <c r="D3404">
        <v>1443</v>
      </c>
      <c r="E3404" t="s">
        <v>266</v>
      </c>
      <c r="F3404" s="9">
        <v>0</v>
      </c>
      <c r="G3404" s="9">
        <v>0</v>
      </c>
      <c r="H3404" s="19">
        <f t="shared" si="922"/>
        <v>0</v>
      </c>
    </row>
    <row r="3405" spans="3:8" x14ac:dyDescent="0.25">
      <c r="D3405">
        <v>1444</v>
      </c>
      <c r="E3405" t="s">
        <v>267</v>
      </c>
      <c r="F3405" s="9">
        <v>0</v>
      </c>
      <c r="G3405" s="9">
        <v>0</v>
      </c>
      <c r="H3405" s="19">
        <f t="shared" si="922"/>
        <v>0</v>
      </c>
    </row>
    <row r="3406" spans="3:8" x14ac:dyDescent="0.25">
      <c r="D3406">
        <v>1445</v>
      </c>
      <c r="E3406" t="s">
        <v>268</v>
      </c>
      <c r="F3406" s="9">
        <v>0</v>
      </c>
      <c r="G3406" s="9">
        <v>0</v>
      </c>
      <c r="H3406" s="19">
        <f t="shared" si="922"/>
        <v>0</v>
      </c>
    </row>
    <row r="3407" spans="3:8" x14ac:dyDescent="0.25">
      <c r="D3407">
        <v>1446</v>
      </c>
      <c r="E3407" t="s">
        <v>269</v>
      </c>
      <c r="F3407" s="9">
        <v>0</v>
      </c>
      <c r="G3407" s="9">
        <v>0</v>
      </c>
      <c r="H3407" s="19">
        <f t="shared" si="922"/>
        <v>0</v>
      </c>
    </row>
    <row r="3408" spans="3:8" x14ac:dyDescent="0.25">
      <c r="D3408">
        <v>1447</v>
      </c>
      <c r="E3408" t="s">
        <v>270</v>
      </c>
      <c r="F3408" s="9">
        <v>0</v>
      </c>
      <c r="G3408" s="9">
        <v>0</v>
      </c>
      <c r="H3408" s="19">
        <f t="shared" si="922"/>
        <v>0</v>
      </c>
    </row>
    <row r="3409" spans="3:8" x14ac:dyDescent="0.25">
      <c r="D3409">
        <v>1448</v>
      </c>
      <c r="E3409" t="s">
        <v>271</v>
      </c>
      <c r="F3409" s="9">
        <v>0</v>
      </c>
      <c r="G3409" s="9">
        <v>0</v>
      </c>
      <c r="H3409" s="19">
        <f t="shared" si="922"/>
        <v>0</v>
      </c>
    </row>
    <row r="3410" spans="3:8" x14ac:dyDescent="0.25">
      <c r="F3410" s="9"/>
      <c r="G3410" s="9"/>
      <c r="H3410" s="19"/>
    </row>
    <row r="3411" spans="3:8" x14ac:dyDescent="0.25">
      <c r="C3411" s="39">
        <v>145</v>
      </c>
      <c r="D3411" s="39"/>
      <c r="E3411" s="39" t="s">
        <v>272</v>
      </c>
      <c r="F3411" s="40">
        <f t="shared" ref="F3411:G3411" si="923">F3412+F3413+F3414+F3415+F3416+F3417+F3418+F3419+F3420</f>
        <v>0</v>
      </c>
      <c r="G3411" s="40">
        <f t="shared" si="923"/>
        <v>0</v>
      </c>
      <c r="H3411" s="74">
        <f t="shared" ref="H3411:H3420" si="924">F3411-G3411</f>
        <v>0</v>
      </c>
    </row>
    <row r="3412" spans="3:8" x14ac:dyDescent="0.25">
      <c r="D3412">
        <v>1450</v>
      </c>
      <c r="E3412" t="s">
        <v>273</v>
      </c>
      <c r="F3412" s="9">
        <v>0</v>
      </c>
      <c r="G3412" s="9">
        <v>0</v>
      </c>
      <c r="H3412" s="19">
        <f t="shared" si="924"/>
        <v>0</v>
      </c>
    </row>
    <row r="3413" spans="3:8" x14ac:dyDescent="0.25">
      <c r="D3413">
        <v>1451</v>
      </c>
      <c r="E3413" t="s">
        <v>274</v>
      </c>
      <c r="F3413" s="9">
        <v>0</v>
      </c>
      <c r="G3413" s="9">
        <v>0</v>
      </c>
      <c r="H3413" s="19">
        <f t="shared" si="924"/>
        <v>0</v>
      </c>
    </row>
    <row r="3414" spans="3:8" x14ac:dyDescent="0.25">
      <c r="D3414">
        <v>1452</v>
      </c>
      <c r="E3414" t="s">
        <v>275</v>
      </c>
      <c r="F3414" s="9">
        <v>0</v>
      </c>
      <c r="G3414" s="9">
        <v>0</v>
      </c>
      <c r="H3414" s="19">
        <f t="shared" si="924"/>
        <v>0</v>
      </c>
    </row>
    <row r="3415" spans="3:8" x14ac:dyDescent="0.25">
      <c r="D3415">
        <v>1453</v>
      </c>
      <c r="E3415" t="s">
        <v>276</v>
      </c>
      <c r="F3415" s="9">
        <v>0</v>
      </c>
      <c r="G3415" s="9">
        <v>0</v>
      </c>
      <c r="H3415" s="19">
        <f t="shared" si="924"/>
        <v>0</v>
      </c>
    </row>
    <row r="3416" spans="3:8" x14ac:dyDescent="0.25">
      <c r="D3416">
        <v>1454</v>
      </c>
      <c r="E3416" t="s">
        <v>277</v>
      </c>
      <c r="F3416" s="9">
        <v>0</v>
      </c>
      <c r="G3416" s="9">
        <v>0</v>
      </c>
      <c r="H3416" s="19">
        <f t="shared" si="924"/>
        <v>0</v>
      </c>
    </row>
    <row r="3417" spans="3:8" x14ac:dyDescent="0.25">
      <c r="D3417">
        <v>1455</v>
      </c>
      <c r="E3417" t="s">
        <v>278</v>
      </c>
      <c r="F3417" s="9">
        <v>0</v>
      </c>
      <c r="G3417" s="9">
        <v>0</v>
      </c>
      <c r="H3417" s="19">
        <f t="shared" si="924"/>
        <v>0</v>
      </c>
    </row>
    <row r="3418" spans="3:8" x14ac:dyDescent="0.25">
      <c r="D3418">
        <v>1456</v>
      </c>
      <c r="E3418" t="s">
        <v>279</v>
      </c>
      <c r="F3418" s="9">
        <v>0</v>
      </c>
      <c r="G3418" s="9">
        <v>0</v>
      </c>
      <c r="H3418" s="19">
        <f t="shared" si="924"/>
        <v>0</v>
      </c>
    </row>
    <row r="3419" spans="3:8" x14ac:dyDescent="0.25">
      <c r="D3419">
        <v>1457</v>
      </c>
      <c r="E3419" t="s">
        <v>280</v>
      </c>
      <c r="F3419" s="9">
        <v>0</v>
      </c>
      <c r="G3419" s="9">
        <v>0</v>
      </c>
      <c r="H3419" s="19">
        <f t="shared" si="924"/>
        <v>0</v>
      </c>
    </row>
    <row r="3420" spans="3:8" x14ac:dyDescent="0.25">
      <c r="D3420">
        <v>1458</v>
      </c>
      <c r="E3420" t="s">
        <v>281</v>
      </c>
      <c r="F3420" s="9">
        <v>0</v>
      </c>
      <c r="G3420" s="9">
        <v>0</v>
      </c>
      <c r="H3420" s="19">
        <f t="shared" si="924"/>
        <v>0</v>
      </c>
    </row>
    <row r="3421" spans="3:8" x14ac:dyDescent="0.25">
      <c r="F3421" s="9"/>
      <c r="G3421" s="9"/>
      <c r="H3421" s="19"/>
    </row>
    <row r="3422" spans="3:8" x14ac:dyDescent="0.25">
      <c r="C3422" s="39">
        <v>146</v>
      </c>
      <c r="D3422" s="39"/>
      <c r="E3422" s="39" t="s">
        <v>282</v>
      </c>
      <c r="F3422" s="40">
        <f t="shared" ref="F3422:G3422" si="925">F3423+F3424+F3425+F3426+F3427+F3428+F3429+F3430+F3431+F3432</f>
        <v>0</v>
      </c>
      <c r="G3422" s="40">
        <f t="shared" si="925"/>
        <v>0</v>
      </c>
      <c r="H3422" s="74">
        <f t="shared" ref="H3422:H3432" si="926">F3422-G3422</f>
        <v>0</v>
      </c>
    </row>
    <row r="3423" spans="3:8" x14ac:dyDescent="0.25">
      <c r="D3423">
        <v>1460</v>
      </c>
      <c r="E3423" t="s">
        <v>283</v>
      </c>
      <c r="F3423" s="9">
        <v>0</v>
      </c>
      <c r="G3423" s="9">
        <v>0</v>
      </c>
      <c r="H3423" s="19">
        <f t="shared" si="926"/>
        <v>0</v>
      </c>
    </row>
    <row r="3424" spans="3:8" x14ac:dyDescent="0.25">
      <c r="D3424">
        <v>1461</v>
      </c>
      <c r="E3424" t="s">
        <v>284</v>
      </c>
      <c r="F3424" s="9">
        <v>0</v>
      </c>
      <c r="G3424" s="9">
        <v>0</v>
      </c>
      <c r="H3424" s="19">
        <f t="shared" si="926"/>
        <v>0</v>
      </c>
    </row>
    <row r="3425" spans="1:8" x14ac:dyDescent="0.25">
      <c r="D3425">
        <v>1462</v>
      </c>
      <c r="E3425" t="s">
        <v>285</v>
      </c>
      <c r="F3425" s="9">
        <v>0</v>
      </c>
      <c r="G3425" s="9">
        <v>0</v>
      </c>
      <c r="H3425" s="19">
        <f t="shared" si="926"/>
        <v>0</v>
      </c>
    </row>
    <row r="3426" spans="1:8" x14ac:dyDescent="0.25">
      <c r="D3426">
        <v>1463</v>
      </c>
      <c r="E3426" t="s">
        <v>286</v>
      </c>
      <c r="F3426" s="9">
        <v>0</v>
      </c>
      <c r="G3426" s="9">
        <v>0</v>
      </c>
      <c r="H3426" s="19">
        <f t="shared" si="926"/>
        <v>0</v>
      </c>
    </row>
    <row r="3427" spans="1:8" x14ac:dyDescent="0.25">
      <c r="D3427">
        <v>1464</v>
      </c>
      <c r="E3427" t="s">
        <v>287</v>
      </c>
      <c r="F3427" s="9">
        <v>0</v>
      </c>
      <c r="G3427" s="9">
        <v>0</v>
      </c>
      <c r="H3427" s="19">
        <f t="shared" si="926"/>
        <v>0</v>
      </c>
    </row>
    <row r="3428" spans="1:8" x14ac:dyDescent="0.25">
      <c r="D3428">
        <v>1465</v>
      </c>
      <c r="E3428" t="s">
        <v>288</v>
      </c>
      <c r="F3428" s="9">
        <v>0</v>
      </c>
      <c r="G3428" s="9">
        <v>0</v>
      </c>
      <c r="H3428" s="19">
        <f t="shared" si="926"/>
        <v>0</v>
      </c>
    </row>
    <row r="3429" spans="1:8" x14ac:dyDescent="0.25">
      <c r="D3429">
        <v>1466</v>
      </c>
      <c r="E3429" t="s">
        <v>289</v>
      </c>
      <c r="F3429" s="9">
        <v>0</v>
      </c>
      <c r="G3429" s="9">
        <v>0</v>
      </c>
      <c r="H3429" s="19">
        <f t="shared" si="926"/>
        <v>0</v>
      </c>
    </row>
    <row r="3430" spans="1:8" x14ac:dyDescent="0.25">
      <c r="D3430">
        <v>1467</v>
      </c>
      <c r="E3430" t="s">
        <v>290</v>
      </c>
      <c r="F3430" s="9">
        <v>0</v>
      </c>
      <c r="G3430" s="9">
        <v>0</v>
      </c>
      <c r="H3430" s="19">
        <f t="shared" si="926"/>
        <v>0</v>
      </c>
    </row>
    <row r="3431" spans="1:8" x14ac:dyDescent="0.25">
      <c r="D3431">
        <v>1468</v>
      </c>
      <c r="E3431" t="s">
        <v>291</v>
      </c>
      <c r="F3431" s="9">
        <v>0</v>
      </c>
      <c r="G3431" s="9">
        <v>0</v>
      </c>
      <c r="H3431" s="19">
        <f t="shared" si="926"/>
        <v>0</v>
      </c>
    </row>
    <row r="3432" spans="1:8" x14ac:dyDescent="0.25">
      <c r="D3432">
        <v>1469</v>
      </c>
      <c r="E3432" t="s">
        <v>292</v>
      </c>
      <c r="F3432" s="9">
        <v>0</v>
      </c>
      <c r="G3432" s="9">
        <v>0</v>
      </c>
      <c r="H3432" s="19">
        <f t="shared" si="926"/>
        <v>0</v>
      </c>
    </row>
    <row r="3433" spans="1:8" x14ac:dyDescent="0.25">
      <c r="F3433" s="9"/>
      <c r="G3433" s="9"/>
      <c r="H3433" s="19"/>
    </row>
    <row r="3434" spans="1:8" x14ac:dyDescent="0.25">
      <c r="F3434" s="9"/>
      <c r="G3434" s="9"/>
      <c r="H3434" s="19"/>
    </row>
    <row r="3435" spans="1:8" ht="21" x14ac:dyDescent="0.35">
      <c r="A3435" s="55">
        <v>2</v>
      </c>
      <c r="B3435" s="55"/>
      <c r="C3435" s="55"/>
      <c r="D3435" s="55"/>
      <c r="E3435" s="55" t="s">
        <v>293</v>
      </c>
      <c r="F3435" s="56">
        <f t="shared" ref="F3435:G3435" si="927">F3437+F3447+F3457+F3467+F3479+F3487+F3498+F3505+F3508+F3512+F3515+F3518+F3521+F3524+F3527+F3530</f>
        <v>8255877.0299999993</v>
      </c>
      <c r="G3435" s="56">
        <f t="shared" si="927"/>
        <v>8225810.21</v>
      </c>
      <c r="H3435" s="76">
        <f t="shared" ref="H3435:H3445" si="928">F3435-G3435</f>
        <v>30066.819999999367</v>
      </c>
    </row>
    <row r="3436" spans="1:8" x14ac:dyDescent="0.25">
      <c r="A3436" s="2"/>
      <c r="B3436" s="57">
        <v>20</v>
      </c>
      <c r="C3436" s="57"/>
      <c r="D3436" s="57"/>
      <c r="E3436" s="57" t="s">
        <v>294</v>
      </c>
      <c r="F3436" s="58">
        <f t="shared" ref="F3436:G3436" si="929">F3437+F3447+F3457+F3467+F3479+F3487+F3498</f>
        <v>5269530.68</v>
      </c>
      <c r="G3436" s="58">
        <f t="shared" si="929"/>
        <v>5783474.6900000004</v>
      </c>
      <c r="H3436" s="77">
        <f t="shared" si="928"/>
        <v>-513944.01000000071</v>
      </c>
    </row>
    <row r="3437" spans="1:8" x14ac:dyDescent="0.25">
      <c r="C3437" s="59">
        <v>200</v>
      </c>
      <c r="D3437" s="59"/>
      <c r="E3437" s="59" t="s">
        <v>295</v>
      </c>
      <c r="F3437" s="60">
        <f t="shared" ref="F3437:G3437" si="930">F3438+F3439+F3440+F3441+F3442+F3443+F3444+F3445</f>
        <v>224663.18</v>
      </c>
      <c r="G3437" s="60">
        <f t="shared" si="930"/>
        <v>394276.37</v>
      </c>
      <c r="H3437" s="78">
        <f t="shared" si="928"/>
        <v>-169613.19</v>
      </c>
    </row>
    <row r="3438" spans="1:8" x14ac:dyDescent="0.25">
      <c r="D3438">
        <v>2000</v>
      </c>
      <c r="E3438" t="s">
        <v>296</v>
      </c>
      <c r="F3438" s="9">
        <v>224139.68</v>
      </c>
      <c r="G3438" s="9">
        <v>394276.37</v>
      </c>
      <c r="H3438" s="19">
        <f t="shared" si="928"/>
        <v>-170136.69</v>
      </c>
    </row>
    <row r="3439" spans="1:8" x14ac:dyDescent="0.25">
      <c r="D3439">
        <v>2001</v>
      </c>
      <c r="E3439" t="s">
        <v>204</v>
      </c>
      <c r="F3439" s="9">
        <v>523.5</v>
      </c>
      <c r="G3439" s="9">
        <v>0</v>
      </c>
      <c r="H3439" s="19">
        <f t="shared" si="928"/>
        <v>523.5</v>
      </c>
    </row>
    <row r="3440" spans="1:8" x14ac:dyDescent="0.25">
      <c r="D3440">
        <v>2002</v>
      </c>
      <c r="E3440" t="s">
        <v>297</v>
      </c>
      <c r="F3440" s="9">
        <v>0</v>
      </c>
      <c r="G3440" s="9">
        <v>0</v>
      </c>
      <c r="H3440" s="19">
        <f t="shared" si="928"/>
        <v>0</v>
      </c>
    </row>
    <row r="3441" spans="3:8" x14ac:dyDescent="0.25">
      <c r="D3441">
        <v>2003</v>
      </c>
      <c r="E3441" t="s">
        <v>298</v>
      </c>
      <c r="F3441" s="9">
        <v>0</v>
      </c>
      <c r="G3441" s="9">
        <v>0</v>
      </c>
      <c r="H3441" s="19">
        <f t="shared" si="928"/>
        <v>0</v>
      </c>
    </row>
    <row r="3442" spans="3:8" x14ac:dyDescent="0.25">
      <c r="D3442">
        <v>2004</v>
      </c>
      <c r="E3442" t="s">
        <v>299</v>
      </c>
      <c r="F3442" s="9">
        <v>0</v>
      </c>
      <c r="G3442" s="9">
        <v>0</v>
      </c>
      <c r="H3442" s="19">
        <f t="shared" si="928"/>
        <v>0</v>
      </c>
    </row>
    <row r="3443" spans="3:8" x14ac:dyDescent="0.25">
      <c r="D3443">
        <v>2005</v>
      </c>
      <c r="E3443" t="s">
        <v>208</v>
      </c>
      <c r="F3443" s="9">
        <v>0</v>
      </c>
      <c r="G3443" s="9">
        <v>0</v>
      </c>
      <c r="H3443" s="19">
        <f t="shared" si="928"/>
        <v>0</v>
      </c>
    </row>
    <row r="3444" spans="3:8" x14ac:dyDescent="0.25">
      <c r="D3444">
        <v>2006</v>
      </c>
      <c r="E3444" t="s">
        <v>300</v>
      </c>
      <c r="F3444" s="9">
        <v>0</v>
      </c>
      <c r="G3444" s="9">
        <v>0</v>
      </c>
      <c r="H3444" s="19">
        <f t="shared" si="928"/>
        <v>0</v>
      </c>
    </row>
    <row r="3445" spans="3:8" x14ac:dyDescent="0.25">
      <c r="D3445">
        <v>2009</v>
      </c>
      <c r="E3445" t="s">
        <v>301</v>
      </c>
      <c r="F3445" s="9">
        <v>0</v>
      </c>
      <c r="G3445" s="9">
        <v>0</v>
      </c>
      <c r="H3445" s="19">
        <f t="shared" si="928"/>
        <v>0</v>
      </c>
    </row>
    <row r="3446" spans="3:8" x14ac:dyDescent="0.25">
      <c r="F3446" s="9"/>
      <c r="G3446" s="9"/>
      <c r="H3446" s="19"/>
    </row>
    <row r="3447" spans="3:8" x14ac:dyDescent="0.25">
      <c r="C3447" s="59">
        <v>201</v>
      </c>
      <c r="D3447" s="59"/>
      <c r="E3447" s="59" t="s">
        <v>302</v>
      </c>
      <c r="F3447" s="60">
        <f t="shared" ref="F3447:G3447" si="931">F3448+F3449+F3450+F3451+F3452+F3453+F3454+F3455</f>
        <v>0</v>
      </c>
      <c r="G3447" s="60">
        <f t="shared" si="931"/>
        <v>0</v>
      </c>
      <c r="H3447" s="78">
        <f t="shared" ref="H3447:H3455" si="932">F3447-G3447</f>
        <v>0</v>
      </c>
    </row>
    <row r="3448" spans="3:8" x14ac:dyDescent="0.25">
      <c r="D3448">
        <v>2010</v>
      </c>
      <c r="E3448" t="s">
        <v>303</v>
      </c>
      <c r="F3448" s="9">
        <v>0</v>
      </c>
      <c r="G3448" s="9">
        <v>0</v>
      </c>
      <c r="H3448" s="19">
        <f t="shared" si="932"/>
        <v>0</v>
      </c>
    </row>
    <row r="3449" spans="3:8" x14ac:dyDescent="0.25">
      <c r="D3449">
        <v>2011</v>
      </c>
      <c r="E3449" t="s">
        <v>304</v>
      </c>
      <c r="F3449" s="9">
        <v>0</v>
      </c>
      <c r="G3449" s="9">
        <v>0</v>
      </c>
      <c r="H3449" s="19">
        <f t="shared" si="932"/>
        <v>0</v>
      </c>
    </row>
    <row r="3450" spans="3:8" x14ac:dyDescent="0.25">
      <c r="D3450">
        <v>2012</v>
      </c>
      <c r="E3450" t="s">
        <v>305</v>
      </c>
      <c r="F3450" s="9">
        <v>0</v>
      </c>
      <c r="G3450" s="9">
        <v>0</v>
      </c>
      <c r="H3450" s="19">
        <f t="shared" si="932"/>
        <v>0</v>
      </c>
    </row>
    <row r="3451" spans="3:8" x14ac:dyDescent="0.25">
      <c r="D3451">
        <v>2013</v>
      </c>
      <c r="E3451" t="s">
        <v>306</v>
      </c>
      <c r="F3451" s="9">
        <v>0</v>
      </c>
      <c r="G3451" s="9">
        <v>0</v>
      </c>
      <c r="H3451" s="19">
        <f t="shared" si="932"/>
        <v>0</v>
      </c>
    </row>
    <row r="3452" spans="3:8" x14ac:dyDescent="0.25">
      <c r="D3452">
        <v>2014</v>
      </c>
      <c r="E3452" t="s">
        <v>307</v>
      </c>
      <c r="F3452" s="9">
        <v>0</v>
      </c>
      <c r="G3452" s="9">
        <v>0</v>
      </c>
      <c r="H3452" s="19">
        <f t="shared" si="932"/>
        <v>0</v>
      </c>
    </row>
    <row r="3453" spans="3:8" x14ac:dyDescent="0.25">
      <c r="D3453">
        <v>2015</v>
      </c>
      <c r="E3453" t="s">
        <v>308</v>
      </c>
      <c r="F3453" s="9">
        <v>0</v>
      </c>
      <c r="G3453" s="9">
        <v>0</v>
      </c>
      <c r="H3453" s="19">
        <f t="shared" si="932"/>
        <v>0</v>
      </c>
    </row>
    <row r="3454" spans="3:8" x14ac:dyDescent="0.25">
      <c r="D3454">
        <v>2016</v>
      </c>
      <c r="E3454" t="s">
        <v>309</v>
      </c>
      <c r="F3454" s="9">
        <v>0</v>
      </c>
      <c r="G3454" s="9">
        <v>0</v>
      </c>
      <c r="H3454" s="19">
        <f t="shared" si="932"/>
        <v>0</v>
      </c>
    </row>
    <row r="3455" spans="3:8" x14ac:dyDescent="0.25">
      <c r="D3455">
        <v>2019</v>
      </c>
      <c r="E3455" t="s">
        <v>310</v>
      </c>
      <c r="F3455" s="9">
        <v>0</v>
      </c>
      <c r="G3455" s="9">
        <v>0</v>
      </c>
      <c r="H3455" s="19">
        <f t="shared" si="932"/>
        <v>0</v>
      </c>
    </row>
    <row r="3456" spans="3:8" x14ac:dyDescent="0.25">
      <c r="F3456" s="9"/>
      <c r="G3456" s="9"/>
      <c r="H3456" s="19"/>
    </row>
    <row r="3457" spans="3:8" x14ac:dyDescent="0.25">
      <c r="C3457" s="59">
        <v>204</v>
      </c>
      <c r="D3457" s="59"/>
      <c r="E3457" s="59" t="s">
        <v>311</v>
      </c>
      <c r="F3457" s="60">
        <f t="shared" ref="F3457:G3457" si="933">F3458+F3459+F3460+F3461+F3462+F3463+F3464+F3465</f>
        <v>4098.6000000000004</v>
      </c>
      <c r="G3457" s="60">
        <f t="shared" si="933"/>
        <v>115366.32</v>
      </c>
      <c r="H3457" s="78">
        <f t="shared" ref="H3457:H3465" si="934">F3457-G3457</f>
        <v>-111267.72</v>
      </c>
    </row>
    <row r="3458" spans="3:8" x14ac:dyDescent="0.25">
      <c r="D3458">
        <v>2040</v>
      </c>
      <c r="E3458" t="s">
        <v>3</v>
      </c>
      <c r="F3458" s="9">
        <v>0</v>
      </c>
      <c r="G3458" s="9">
        <v>0</v>
      </c>
      <c r="H3458" s="19">
        <f t="shared" si="934"/>
        <v>0</v>
      </c>
    </row>
    <row r="3459" spans="3:8" x14ac:dyDescent="0.25">
      <c r="D3459">
        <v>2041</v>
      </c>
      <c r="E3459" t="s">
        <v>312</v>
      </c>
      <c r="F3459" s="9">
        <v>4098.6000000000004</v>
      </c>
      <c r="G3459" s="9">
        <v>115366.32</v>
      </c>
      <c r="H3459" s="19">
        <f t="shared" si="934"/>
        <v>-111267.72</v>
      </c>
    </row>
    <row r="3460" spans="3:8" x14ac:dyDescent="0.25">
      <c r="D3460">
        <v>2042</v>
      </c>
      <c r="E3460" t="s">
        <v>218</v>
      </c>
      <c r="F3460" s="9">
        <v>0</v>
      </c>
      <c r="G3460" s="9">
        <v>0</v>
      </c>
      <c r="H3460" s="19">
        <f t="shared" si="934"/>
        <v>0</v>
      </c>
    </row>
    <row r="3461" spans="3:8" x14ac:dyDescent="0.25">
      <c r="D3461">
        <v>2043</v>
      </c>
      <c r="E3461" t="s">
        <v>219</v>
      </c>
      <c r="F3461" s="9">
        <v>0</v>
      </c>
      <c r="G3461" s="9">
        <v>0</v>
      </c>
      <c r="H3461" s="19">
        <f t="shared" si="934"/>
        <v>0</v>
      </c>
    </row>
    <row r="3462" spans="3:8" x14ac:dyDescent="0.25">
      <c r="D3462">
        <v>2044</v>
      </c>
      <c r="E3462" t="s">
        <v>313</v>
      </c>
      <c r="F3462" s="9">
        <v>0</v>
      </c>
      <c r="G3462" s="9">
        <v>0</v>
      </c>
      <c r="H3462" s="19">
        <f t="shared" si="934"/>
        <v>0</v>
      </c>
    </row>
    <row r="3463" spans="3:8" x14ac:dyDescent="0.25">
      <c r="D3463">
        <v>2045</v>
      </c>
      <c r="E3463" t="s">
        <v>221</v>
      </c>
      <c r="F3463" s="9">
        <v>0</v>
      </c>
      <c r="G3463" s="9">
        <v>0</v>
      </c>
      <c r="H3463" s="19">
        <f t="shared" si="934"/>
        <v>0</v>
      </c>
    </row>
    <row r="3464" spans="3:8" x14ac:dyDescent="0.25">
      <c r="D3464">
        <v>2046</v>
      </c>
      <c r="E3464" t="s">
        <v>314</v>
      </c>
      <c r="F3464" s="9">
        <v>0</v>
      </c>
      <c r="G3464" s="9">
        <v>0</v>
      </c>
      <c r="H3464" s="19">
        <f t="shared" si="934"/>
        <v>0</v>
      </c>
    </row>
    <row r="3465" spans="3:8" x14ac:dyDescent="0.25">
      <c r="D3465">
        <v>2049</v>
      </c>
      <c r="E3465" t="s">
        <v>315</v>
      </c>
      <c r="F3465" s="9">
        <v>0</v>
      </c>
      <c r="G3465" s="9">
        <v>0</v>
      </c>
      <c r="H3465" s="19">
        <f t="shared" si="934"/>
        <v>0</v>
      </c>
    </row>
    <row r="3466" spans="3:8" x14ac:dyDescent="0.25">
      <c r="F3466" s="9"/>
      <c r="G3466" s="9"/>
      <c r="H3466" s="19"/>
    </row>
    <row r="3467" spans="3:8" x14ac:dyDescent="0.25">
      <c r="C3467" s="59">
        <v>205</v>
      </c>
      <c r="D3467" s="59"/>
      <c r="E3467" s="59" t="s">
        <v>316</v>
      </c>
      <c r="F3467" s="60">
        <f t="shared" ref="F3467:G3467" si="935">F3468+F3469+F3470+F3471+F3472+F3473+F3474+F3475+F3476+F3477</f>
        <v>-1135.0999999999999</v>
      </c>
      <c r="G3467" s="60">
        <f t="shared" si="935"/>
        <v>-172</v>
      </c>
      <c r="H3467" s="78">
        <f t="shared" ref="H3467:H3477" si="936">F3467-G3467</f>
        <v>-963.09999999999991</v>
      </c>
    </row>
    <row r="3468" spans="3:8" x14ac:dyDescent="0.25">
      <c r="D3468">
        <v>2050</v>
      </c>
      <c r="E3468" t="s">
        <v>317</v>
      </c>
      <c r="F3468" s="9">
        <v>-1135.0999999999999</v>
      </c>
      <c r="G3468" s="9">
        <v>-172</v>
      </c>
      <c r="H3468" s="19">
        <f t="shared" si="936"/>
        <v>-963.09999999999991</v>
      </c>
    </row>
    <row r="3469" spans="3:8" x14ac:dyDescent="0.25">
      <c r="D3469">
        <v>2051</v>
      </c>
      <c r="E3469" t="s">
        <v>318</v>
      </c>
      <c r="F3469" s="9">
        <v>0</v>
      </c>
      <c r="G3469" s="9">
        <v>0</v>
      </c>
      <c r="H3469" s="19">
        <f t="shared" si="936"/>
        <v>0</v>
      </c>
    </row>
    <row r="3470" spans="3:8" x14ac:dyDescent="0.25">
      <c r="D3470">
        <v>2052</v>
      </c>
      <c r="E3470" t="s">
        <v>319</v>
      </c>
      <c r="F3470" s="9">
        <v>0</v>
      </c>
      <c r="G3470" s="9">
        <v>0</v>
      </c>
      <c r="H3470" s="19">
        <f t="shared" si="936"/>
        <v>0</v>
      </c>
    </row>
    <row r="3471" spans="3:8" x14ac:dyDescent="0.25">
      <c r="D3471">
        <v>2053</v>
      </c>
      <c r="E3471" t="s">
        <v>320</v>
      </c>
      <c r="F3471" s="9">
        <v>0</v>
      </c>
      <c r="G3471" s="9">
        <v>0</v>
      </c>
      <c r="H3471" s="19">
        <f t="shared" si="936"/>
        <v>0</v>
      </c>
    </row>
    <row r="3472" spans="3:8" x14ac:dyDescent="0.25">
      <c r="D3472">
        <v>2054</v>
      </c>
      <c r="E3472" t="s">
        <v>321</v>
      </c>
      <c r="F3472" s="9">
        <v>0</v>
      </c>
      <c r="G3472" s="9">
        <v>0</v>
      </c>
      <c r="H3472" s="19">
        <f t="shared" si="936"/>
        <v>0</v>
      </c>
    </row>
    <row r="3473" spans="3:8" x14ac:dyDescent="0.25">
      <c r="D3473">
        <v>2055</v>
      </c>
      <c r="E3473" t="s">
        <v>322</v>
      </c>
      <c r="F3473" s="9">
        <v>0</v>
      </c>
      <c r="G3473" s="9">
        <v>0</v>
      </c>
      <c r="H3473" s="19">
        <f t="shared" si="936"/>
        <v>0</v>
      </c>
    </row>
    <row r="3474" spans="3:8" x14ac:dyDescent="0.25">
      <c r="D3474">
        <v>2056</v>
      </c>
      <c r="E3474" t="s">
        <v>323</v>
      </c>
      <c r="F3474" s="9">
        <v>0</v>
      </c>
      <c r="G3474" s="9">
        <v>0</v>
      </c>
      <c r="H3474" s="19">
        <f t="shared" si="936"/>
        <v>0</v>
      </c>
    </row>
    <row r="3475" spans="3:8" x14ac:dyDescent="0.25">
      <c r="D3475">
        <v>2057</v>
      </c>
      <c r="E3475" t="s">
        <v>324</v>
      </c>
      <c r="F3475" s="9">
        <v>0</v>
      </c>
      <c r="G3475" s="9">
        <v>0</v>
      </c>
      <c r="H3475" s="19">
        <f t="shared" si="936"/>
        <v>0</v>
      </c>
    </row>
    <row r="3476" spans="3:8" x14ac:dyDescent="0.25">
      <c r="D3476">
        <v>2058</v>
      </c>
      <c r="E3476" t="s">
        <v>325</v>
      </c>
      <c r="F3476" s="9">
        <v>0</v>
      </c>
      <c r="G3476" s="9">
        <v>0</v>
      </c>
      <c r="H3476" s="19">
        <f t="shared" si="936"/>
        <v>0</v>
      </c>
    </row>
    <row r="3477" spans="3:8" x14ac:dyDescent="0.25">
      <c r="D3477">
        <v>2059</v>
      </c>
      <c r="E3477" t="s">
        <v>326</v>
      </c>
      <c r="F3477" s="9">
        <v>0</v>
      </c>
      <c r="G3477" s="9">
        <v>0</v>
      </c>
      <c r="H3477" s="19">
        <f t="shared" si="936"/>
        <v>0</v>
      </c>
    </row>
    <row r="3478" spans="3:8" x14ac:dyDescent="0.25">
      <c r="F3478" s="9"/>
      <c r="G3478" s="9"/>
      <c r="H3478" s="19"/>
    </row>
    <row r="3479" spans="3:8" x14ac:dyDescent="0.25">
      <c r="C3479" s="59">
        <v>206</v>
      </c>
      <c r="D3479" s="59"/>
      <c r="E3479" s="59" t="s">
        <v>327</v>
      </c>
      <c r="F3479" s="60">
        <f t="shared" ref="F3479:G3479" si="937">F3480+F3481+F3482+F3483+F3484+F3485</f>
        <v>4871800</v>
      </c>
      <c r="G3479" s="60">
        <f t="shared" si="937"/>
        <v>5103900</v>
      </c>
      <c r="H3479" s="78">
        <f t="shared" ref="H3479:H3485" si="938">F3479-G3479</f>
        <v>-232100</v>
      </c>
    </row>
    <row r="3480" spans="3:8" x14ac:dyDescent="0.25">
      <c r="D3480">
        <v>2060</v>
      </c>
      <c r="E3480" t="s">
        <v>328</v>
      </c>
      <c r="F3480" s="9">
        <v>105500</v>
      </c>
      <c r="G3480" s="9">
        <v>0</v>
      </c>
      <c r="H3480" s="19">
        <f t="shared" si="938"/>
        <v>105500</v>
      </c>
    </row>
    <row r="3481" spans="3:8" x14ac:dyDescent="0.25">
      <c r="D3481">
        <v>2062</v>
      </c>
      <c r="E3481" t="s">
        <v>329</v>
      </c>
      <c r="F3481" s="9">
        <v>0</v>
      </c>
      <c r="G3481" s="9">
        <v>0</v>
      </c>
      <c r="H3481" s="19">
        <f t="shared" si="938"/>
        <v>0</v>
      </c>
    </row>
    <row r="3482" spans="3:8" x14ac:dyDescent="0.25">
      <c r="D3482">
        <v>2063</v>
      </c>
      <c r="E3482" t="s">
        <v>330</v>
      </c>
      <c r="F3482" s="9">
        <v>4766300</v>
      </c>
      <c r="G3482" s="9">
        <v>5103900</v>
      </c>
      <c r="H3482" s="19">
        <f t="shared" si="938"/>
        <v>-337600</v>
      </c>
    </row>
    <row r="3483" spans="3:8" x14ac:dyDescent="0.25">
      <c r="D3483">
        <v>2064</v>
      </c>
      <c r="E3483" t="s">
        <v>331</v>
      </c>
      <c r="F3483" s="9">
        <v>0</v>
      </c>
      <c r="G3483" s="9">
        <v>0</v>
      </c>
      <c r="H3483" s="19">
        <f t="shared" si="938"/>
        <v>0</v>
      </c>
    </row>
    <row r="3484" spans="3:8" x14ac:dyDescent="0.25">
      <c r="D3484">
        <v>2067</v>
      </c>
      <c r="E3484" t="s">
        <v>332</v>
      </c>
      <c r="F3484" s="9">
        <v>0</v>
      </c>
      <c r="G3484" s="9">
        <v>0</v>
      </c>
      <c r="H3484" s="19">
        <f t="shared" si="938"/>
        <v>0</v>
      </c>
    </row>
    <row r="3485" spans="3:8" x14ac:dyDescent="0.25">
      <c r="D3485">
        <v>2069</v>
      </c>
      <c r="E3485" t="s">
        <v>333</v>
      </c>
      <c r="F3485" s="9">
        <v>0</v>
      </c>
      <c r="G3485" s="9">
        <v>0</v>
      </c>
      <c r="H3485" s="19">
        <f t="shared" si="938"/>
        <v>0</v>
      </c>
    </row>
    <row r="3486" spans="3:8" x14ac:dyDescent="0.25">
      <c r="F3486" s="9"/>
      <c r="G3486" s="9"/>
      <c r="H3486" s="19"/>
    </row>
    <row r="3487" spans="3:8" x14ac:dyDescent="0.25">
      <c r="C3487" s="59">
        <v>208</v>
      </c>
      <c r="D3487" s="59"/>
      <c r="E3487" s="59" t="s">
        <v>334</v>
      </c>
      <c r="F3487" s="60">
        <f t="shared" ref="F3487:G3487" si="939">F3488+F3489+F3490+F3491+F3492+F3493+F3494+F3495+F3496</f>
        <v>0</v>
      </c>
      <c r="G3487" s="60">
        <f t="shared" si="939"/>
        <v>0</v>
      </c>
      <c r="H3487" s="78">
        <f t="shared" ref="H3487:H3496" si="940">F3487-G3487</f>
        <v>0</v>
      </c>
    </row>
    <row r="3488" spans="3:8" x14ac:dyDescent="0.25">
      <c r="D3488">
        <v>2081</v>
      </c>
      <c r="E3488" t="s">
        <v>335</v>
      </c>
      <c r="F3488" s="9">
        <v>0</v>
      </c>
      <c r="G3488" s="9">
        <v>0</v>
      </c>
      <c r="H3488" s="19">
        <f t="shared" si="940"/>
        <v>0</v>
      </c>
    </row>
    <row r="3489" spans="2:8" x14ac:dyDescent="0.25">
      <c r="D3489">
        <v>2082</v>
      </c>
      <c r="E3489" t="s">
        <v>336</v>
      </c>
      <c r="F3489" s="9">
        <v>0</v>
      </c>
      <c r="G3489" s="9">
        <v>0</v>
      </c>
      <c r="H3489" s="19">
        <f t="shared" si="940"/>
        <v>0</v>
      </c>
    </row>
    <row r="3490" spans="2:8" x14ac:dyDescent="0.25">
      <c r="D3490">
        <v>2083</v>
      </c>
      <c r="E3490" t="s">
        <v>337</v>
      </c>
      <c r="F3490" s="9">
        <v>0</v>
      </c>
      <c r="G3490" s="9">
        <v>0</v>
      </c>
      <c r="H3490" s="19">
        <f t="shared" si="940"/>
        <v>0</v>
      </c>
    </row>
    <row r="3491" spans="2:8" x14ac:dyDescent="0.25">
      <c r="D3491">
        <v>2084</v>
      </c>
      <c r="E3491" t="s">
        <v>338</v>
      </c>
      <c r="F3491" s="9">
        <v>0</v>
      </c>
      <c r="G3491" s="9">
        <v>0</v>
      </c>
      <c r="H3491" s="19">
        <f t="shared" si="940"/>
        <v>0</v>
      </c>
    </row>
    <row r="3492" spans="2:8" x14ac:dyDescent="0.25">
      <c r="D3492">
        <v>2085</v>
      </c>
      <c r="E3492" t="s">
        <v>339</v>
      </c>
      <c r="F3492" s="9">
        <v>0</v>
      </c>
      <c r="G3492" s="9">
        <v>0</v>
      </c>
      <c r="H3492" s="19">
        <f t="shared" si="940"/>
        <v>0</v>
      </c>
    </row>
    <row r="3493" spans="2:8" x14ac:dyDescent="0.25">
      <c r="D3493">
        <v>2086</v>
      </c>
      <c r="E3493" t="s">
        <v>340</v>
      </c>
      <c r="F3493" s="9">
        <v>0</v>
      </c>
      <c r="G3493" s="9">
        <v>0</v>
      </c>
      <c r="H3493" s="19">
        <f t="shared" si="940"/>
        <v>0</v>
      </c>
    </row>
    <row r="3494" spans="2:8" x14ac:dyDescent="0.25">
      <c r="D3494">
        <v>2087</v>
      </c>
      <c r="E3494" t="s">
        <v>341</v>
      </c>
      <c r="F3494" s="9">
        <v>0</v>
      </c>
      <c r="G3494" s="9">
        <v>0</v>
      </c>
      <c r="H3494" s="19">
        <f t="shared" si="940"/>
        <v>0</v>
      </c>
    </row>
    <row r="3495" spans="2:8" x14ac:dyDescent="0.25">
      <c r="D3495">
        <v>2088</v>
      </c>
      <c r="E3495" t="s">
        <v>342</v>
      </c>
      <c r="F3495" s="9">
        <v>0</v>
      </c>
      <c r="G3495" s="9">
        <v>0</v>
      </c>
      <c r="H3495" s="19">
        <f t="shared" si="940"/>
        <v>0</v>
      </c>
    </row>
    <row r="3496" spans="2:8" x14ac:dyDescent="0.25">
      <c r="D3496">
        <v>2089</v>
      </c>
      <c r="E3496" t="s">
        <v>343</v>
      </c>
      <c r="F3496" s="9">
        <v>0</v>
      </c>
      <c r="G3496" s="9">
        <v>0</v>
      </c>
      <c r="H3496" s="19">
        <f t="shared" si="940"/>
        <v>0</v>
      </c>
    </row>
    <row r="3497" spans="2:8" x14ac:dyDescent="0.25">
      <c r="F3497" s="9"/>
      <c r="G3497" s="9"/>
      <c r="H3497" s="19"/>
    </row>
    <row r="3498" spans="2:8" x14ac:dyDescent="0.25">
      <c r="C3498" s="59">
        <v>209</v>
      </c>
      <c r="D3498" s="59"/>
      <c r="E3498" s="59" t="s">
        <v>344</v>
      </c>
      <c r="F3498" s="60">
        <f t="shared" ref="F3498:G3498" si="941">F3499+F3500+F3501+F3502</f>
        <v>170104</v>
      </c>
      <c r="G3498" s="60">
        <f t="shared" si="941"/>
        <v>170104</v>
      </c>
      <c r="H3498" s="78">
        <f t="shared" ref="H3498:H3502" si="942">F3498-G3498</f>
        <v>0</v>
      </c>
    </row>
    <row r="3499" spans="2:8" x14ac:dyDescent="0.25">
      <c r="D3499">
        <v>2090</v>
      </c>
      <c r="E3499" t="s">
        <v>344</v>
      </c>
      <c r="F3499" s="9">
        <v>0</v>
      </c>
      <c r="G3499" s="9">
        <v>0</v>
      </c>
      <c r="H3499" s="19">
        <f t="shared" si="942"/>
        <v>0</v>
      </c>
    </row>
    <row r="3500" spans="2:8" x14ac:dyDescent="0.25">
      <c r="D3500">
        <v>2091</v>
      </c>
      <c r="E3500" t="s">
        <v>345</v>
      </c>
      <c r="F3500" s="9">
        <v>170104</v>
      </c>
      <c r="G3500" s="9">
        <v>170104</v>
      </c>
      <c r="H3500" s="19">
        <f t="shared" si="942"/>
        <v>0</v>
      </c>
    </row>
    <row r="3501" spans="2:8" x14ac:dyDescent="0.25">
      <c r="D3501">
        <v>2092</v>
      </c>
      <c r="E3501" t="s">
        <v>346</v>
      </c>
      <c r="F3501" s="9">
        <v>0</v>
      </c>
      <c r="G3501" s="9">
        <v>0</v>
      </c>
      <c r="H3501" s="19">
        <f t="shared" si="942"/>
        <v>0</v>
      </c>
    </row>
    <row r="3502" spans="2:8" x14ac:dyDescent="0.25">
      <c r="D3502">
        <v>2093</v>
      </c>
      <c r="E3502" t="s">
        <v>347</v>
      </c>
      <c r="F3502" s="9">
        <v>0</v>
      </c>
      <c r="G3502" s="9">
        <v>0</v>
      </c>
      <c r="H3502" s="19">
        <f t="shared" si="942"/>
        <v>0</v>
      </c>
    </row>
    <row r="3503" spans="2:8" x14ac:dyDescent="0.25">
      <c r="F3503" s="9"/>
      <c r="G3503" s="9"/>
      <c r="H3503" s="19"/>
    </row>
    <row r="3504" spans="2:8" x14ac:dyDescent="0.25">
      <c r="B3504" s="57">
        <v>29</v>
      </c>
      <c r="C3504" s="57"/>
      <c r="D3504" s="57"/>
      <c r="E3504" s="57" t="s">
        <v>348</v>
      </c>
      <c r="F3504" s="58">
        <f t="shared" ref="F3504:G3504" si="943">F3505+F3508+F3512+F3515+F3518+F3521+F3524+F3527+F3530</f>
        <v>2986346.35</v>
      </c>
      <c r="G3504" s="58">
        <f t="shared" si="943"/>
        <v>2442335.52</v>
      </c>
      <c r="H3504" s="77">
        <f t="shared" ref="H3504:H3506" si="944">F3504-G3504</f>
        <v>544010.83000000007</v>
      </c>
    </row>
    <row r="3505" spans="3:8" x14ac:dyDescent="0.25">
      <c r="C3505" s="59">
        <v>290</v>
      </c>
      <c r="D3505" s="59"/>
      <c r="E3505" s="59" t="s">
        <v>349</v>
      </c>
      <c r="F3505" s="60">
        <f t="shared" ref="F3505:G3505" si="945">F3506</f>
        <v>1840450.1</v>
      </c>
      <c r="G3505" s="60">
        <f t="shared" si="945"/>
        <v>1606453.47</v>
      </c>
      <c r="H3505" s="78">
        <f t="shared" si="944"/>
        <v>233996.63000000012</v>
      </c>
    </row>
    <row r="3506" spans="3:8" x14ac:dyDescent="0.25">
      <c r="D3506">
        <v>2900</v>
      </c>
      <c r="E3506" t="s">
        <v>349</v>
      </c>
      <c r="F3506" s="9">
        <v>1840450.1</v>
      </c>
      <c r="G3506" s="9">
        <v>1606453.47</v>
      </c>
      <c r="H3506" s="19">
        <f t="shared" si="944"/>
        <v>233996.63000000012</v>
      </c>
    </row>
    <row r="3507" spans="3:8" x14ac:dyDescent="0.25">
      <c r="F3507" s="9"/>
      <c r="G3507" s="9"/>
      <c r="H3507" s="19"/>
    </row>
    <row r="3508" spans="3:8" x14ac:dyDescent="0.25">
      <c r="C3508" s="59">
        <v>291</v>
      </c>
      <c r="D3508" s="59"/>
      <c r="E3508" s="59" t="s">
        <v>350</v>
      </c>
      <c r="F3508" s="60">
        <f t="shared" ref="F3508:G3508" si="946">F3509+F3510</f>
        <v>0</v>
      </c>
      <c r="G3508" s="60">
        <f t="shared" si="946"/>
        <v>0</v>
      </c>
      <c r="H3508" s="78">
        <f t="shared" ref="H3508:H3510" si="947">F3508-G3508</f>
        <v>0</v>
      </c>
    </row>
    <row r="3509" spans="3:8" x14ac:dyDescent="0.25">
      <c r="D3509">
        <v>2910</v>
      </c>
      <c r="E3509" t="s">
        <v>350</v>
      </c>
      <c r="F3509" s="9">
        <v>0</v>
      </c>
      <c r="G3509" s="9">
        <v>0</v>
      </c>
      <c r="H3509" s="19">
        <f t="shared" si="947"/>
        <v>0</v>
      </c>
    </row>
    <row r="3510" spans="3:8" x14ac:dyDescent="0.25">
      <c r="D3510">
        <v>2911</v>
      </c>
      <c r="E3510" t="s">
        <v>351</v>
      </c>
      <c r="F3510" s="9">
        <v>0</v>
      </c>
      <c r="G3510" s="9">
        <v>0</v>
      </c>
      <c r="H3510" s="19">
        <f t="shared" si="947"/>
        <v>0</v>
      </c>
    </row>
    <row r="3511" spans="3:8" x14ac:dyDescent="0.25">
      <c r="F3511" s="9"/>
      <c r="G3511" s="9"/>
      <c r="H3511" s="19"/>
    </row>
    <row r="3512" spans="3:8" x14ac:dyDescent="0.25">
      <c r="C3512" s="59">
        <v>292</v>
      </c>
      <c r="D3512" s="59"/>
      <c r="E3512" s="59" t="s">
        <v>352</v>
      </c>
      <c r="F3512" s="60">
        <f t="shared" ref="F3512:G3512" si="948">F3513</f>
        <v>176186</v>
      </c>
      <c r="G3512" s="60">
        <f t="shared" si="948"/>
        <v>176186</v>
      </c>
      <c r="H3512" s="78">
        <f t="shared" ref="H3512:H3513" si="949">F3512-G3512</f>
        <v>0</v>
      </c>
    </row>
    <row r="3513" spans="3:8" x14ac:dyDescent="0.25">
      <c r="D3513">
        <v>2920</v>
      </c>
      <c r="E3513" t="s">
        <v>352</v>
      </c>
      <c r="F3513" s="9">
        <v>176186</v>
      </c>
      <c r="G3513" s="9">
        <v>176186</v>
      </c>
      <c r="H3513" s="19">
        <f t="shared" si="949"/>
        <v>0</v>
      </c>
    </row>
    <row r="3514" spans="3:8" x14ac:dyDescent="0.25">
      <c r="F3514" s="9"/>
      <c r="G3514" s="9"/>
      <c r="H3514" s="19"/>
    </row>
    <row r="3515" spans="3:8" x14ac:dyDescent="0.25">
      <c r="C3515" s="59">
        <v>293</v>
      </c>
      <c r="D3515" s="59"/>
      <c r="E3515" s="59" t="s">
        <v>353</v>
      </c>
      <c r="F3515" s="60">
        <f t="shared" ref="F3515:G3515" si="950">F3516</f>
        <v>0</v>
      </c>
      <c r="G3515" s="60">
        <f t="shared" si="950"/>
        <v>0</v>
      </c>
      <c r="H3515" s="78">
        <f t="shared" ref="H3515:H3516" si="951">F3515-G3515</f>
        <v>0</v>
      </c>
    </row>
    <row r="3516" spans="3:8" x14ac:dyDescent="0.25">
      <c r="D3516">
        <v>2930</v>
      </c>
      <c r="E3516" t="s">
        <v>353</v>
      </c>
      <c r="F3516" s="9">
        <v>0</v>
      </c>
      <c r="G3516" s="9">
        <v>0</v>
      </c>
      <c r="H3516" s="19">
        <f t="shared" si="951"/>
        <v>0</v>
      </c>
    </row>
    <row r="3517" spans="3:8" x14ac:dyDescent="0.25">
      <c r="F3517" s="9"/>
      <c r="G3517" s="9"/>
      <c r="H3517" s="19"/>
    </row>
    <row r="3518" spans="3:8" x14ac:dyDescent="0.25">
      <c r="C3518" s="59">
        <v>294</v>
      </c>
      <c r="D3518" s="59"/>
      <c r="E3518" s="59" t="s">
        <v>354</v>
      </c>
      <c r="F3518" s="60">
        <f t="shared" ref="F3518:G3518" si="952">F3519</f>
        <v>0</v>
      </c>
      <c r="G3518" s="60">
        <f t="shared" si="952"/>
        <v>0</v>
      </c>
      <c r="H3518" s="78">
        <f t="shared" ref="H3518:H3519" si="953">F3518-G3518</f>
        <v>0</v>
      </c>
    </row>
    <row r="3519" spans="3:8" x14ac:dyDescent="0.25">
      <c r="D3519">
        <v>2940</v>
      </c>
      <c r="E3519" t="s">
        <v>354</v>
      </c>
      <c r="F3519" s="9">
        <v>0</v>
      </c>
      <c r="G3519" s="9">
        <v>0</v>
      </c>
      <c r="H3519" s="19">
        <f t="shared" si="953"/>
        <v>0</v>
      </c>
    </row>
    <row r="3520" spans="3:8" x14ac:dyDescent="0.25">
      <c r="F3520" s="9"/>
      <c r="G3520" s="9"/>
      <c r="H3520" s="19"/>
    </row>
    <row r="3521" spans="1:8" x14ac:dyDescent="0.25">
      <c r="C3521" s="59">
        <v>295</v>
      </c>
      <c r="D3521" s="59"/>
      <c r="E3521" s="59" t="s">
        <v>355</v>
      </c>
      <c r="F3521" s="60">
        <f t="shared" ref="F3521:G3521" si="954">F3522</f>
        <v>0</v>
      </c>
      <c r="G3521" s="60">
        <f t="shared" si="954"/>
        <v>0</v>
      </c>
      <c r="H3521" s="78">
        <f t="shared" ref="H3521:H3522" si="955">F3521-G3521</f>
        <v>0</v>
      </c>
    </row>
    <row r="3522" spans="1:8" x14ac:dyDescent="0.25">
      <c r="D3522">
        <v>2950</v>
      </c>
      <c r="E3522" t="s">
        <v>355</v>
      </c>
      <c r="F3522" s="9">
        <v>0</v>
      </c>
      <c r="G3522" s="9">
        <v>0</v>
      </c>
      <c r="H3522" s="19">
        <f t="shared" si="955"/>
        <v>0</v>
      </c>
    </row>
    <row r="3523" spans="1:8" x14ac:dyDescent="0.25">
      <c r="F3523" s="9"/>
      <c r="G3523" s="9"/>
      <c r="H3523" s="19"/>
    </row>
    <row r="3524" spans="1:8" x14ac:dyDescent="0.25">
      <c r="C3524" s="59">
        <v>296</v>
      </c>
      <c r="D3524" s="59"/>
      <c r="E3524" s="59" t="s">
        <v>356</v>
      </c>
      <c r="F3524" s="60">
        <f t="shared" ref="F3524:G3524" si="956">F3525</f>
        <v>0</v>
      </c>
      <c r="G3524" s="60">
        <f t="shared" si="956"/>
        <v>0</v>
      </c>
      <c r="H3524" s="78">
        <f t="shared" ref="H3524:H3525" si="957">F3524-G3524</f>
        <v>0</v>
      </c>
    </row>
    <row r="3525" spans="1:8" x14ac:dyDescent="0.25">
      <c r="D3525">
        <v>2960</v>
      </c>
      <c r="E3525" t="s">
        <v>356</v>
      </c>
      <c r="F3525" s="9">
        <v>0</v>
      </c>
      <c r="G3525" s="9">
        <v>0</v>
      </c>
      <c r="H3525" s="19">
        <f t="shared" si="957"/>
        <v>0</v>
      </c>
    </row>
    <row r="3526" spans="1:8" x14ac:dyDescent="0.25">
      <c r="F3526" s="9"/>
      <c r="G3526" s="9"/>
      <c r="H3526" s="19"/>
    </row>
    <row r="3527" spans="1:8" x14ac:dyDescent="0.25">
      <c r="C3527" s="59">
        <v>298</v>
      </c>
      <c r="D3527" s="59"/>
      <c r="E3527" s="59" t="s">
        <v>357</v>
      </c>
      <c r="F3527" s="60">
        <f t="shared" ref="F3527:G3527" si="958">F3528</f>
        <v>0</v>
      </c>
      <c r="G3527" s="60">
        <f t="shared" si="958"/>
        <v>0</v>
      </c>
      <c r="H3527" s="78">
        <f t="shared" ref="H3527:H3528" si="959">F3527-G3527</f>
        <v>0</v>
      </c>
    </row>
    <row r="3528" spans="1:8" x14ac:dyDescent="0.25">
      <c r="D3528">
        <v>2980</v>
      </c>
      <c r="E3528" t="s">
        <v>357</v>
      </c>
      <c r="F3528" s="9">
        <v>0</v>
      </c>
      <c r="G3528" s="9">
        <v>0</v>
      </c>
      <c r="H3528" s="19">
        <f t="shared" si="959"/>
        <v>0</v>
      </c>
    </row>
    <row r="3529" spans="1:8" x14ac:dyDescent="0.25">
      <c r="F3529" s="9"/>
      <c r="G3529" s="9"/>
      <c r="H3529" s="19"/>
    </row>
    <row r="3530" spans="1:8" x14ac:dyDescent="0.25">
      <c r="C3530" s="59">
        <v>299</v>
      </c>
      <c r="D3530" s="59"/>
      <c r="E3530" s="59" t="s">
        <v>358</v>
      </c>
      <c r="F3530" s="60">
        <f t="shared" ref="F3530:G3530" si="960">F3531+F3532</f>
        <v>969710.25</v>
      </c>
      <c r="G3530" s="60">
        <f t="shared" si="960"/>
        <v>659696.05000000005</v>
      </c>
      <c r="H3530" s="78">
        <f t="shared" ref="H3530:H3532" si="961">F3530-G3530</f>
        <v>310014.19999999995</v>
      </c>
    </row>
    <row r="3531" spans="1:8" x14ac:dyDescent="0.25">
      <c r="D3531">
        <v>2990</v>
      </c>
      <c r="E3531" t="s">
        <v>358</v>
      </c>
      <c r="F3531" s="19">
        <v>310014.2</v>
      </c>
      <c r="G3531" s="19">
        <v>81234.89</v>
      </c>
      <c r="H3531" s="19">
        <f t="shared" si="961"/>
        <v>228779.31</v>
      </c>
    </row>
    <row r="3532" spans="1:8" x14ac:dyDescent="0.25">
      <c r="D3532">
        <v>2999</v>
      </c>
      <c r="E3532" t="s">
        <v>359</v>
      </c>
      <c r="F3532" s="19">
        <v>659696.05000000005</v>
      </c>
      <c r="G3532" s="19">
        <v>578461.16</v>
      </c>
      <c r="H3532" s="19">
        <f t="shared" si="961"/>
        <v>81234.890000000014</v>
      </c>
    </row>
    <row r="3533" spans="1:8" x14ac:dyDescent="0.25">
      <c r="F3533" s="9"/>
      <c r="G3533" s="9"/>
      <c r="H3533" s="19"/>
    </row>
    <row r="3534" spans="1:8" x14ac:dyDescent="0.25">
      <c r="A3534" s="27"/>
      <c r="B3534" s="27"/>
      <c r="C3534" s="27"/>
      <c r="D3534" s="27"/>
      <c r="E3534" s="27"/>
      <c r="F3534" s="27"/>
      <c r="G3534" s="27"/>
      <c r="H3534" s="28"/>
    </row>
    <row r="3535" spans="1:8" x14ac:dyDescent="0.25">
      <c r="H3535" s="19"/>
    </row>
    <row r="3536" spans="1:8" x14ac:dyDescent="0.25">
      <c r="H3536" s="19"/>
    </row>
    <row r="3537" spans="1:8" ht="26.25" x14ac:dyDescent="0.4">
      <c r="A3537" s="1" t="s">
        <v>360</v>
      </c>
      <c r="B3537" s="2"/>
      <c r="C3537" s="2"/>
      <c r="D3537" s="2"/>
      <c r="E3537" s="34"/>
      <c r="F3537" s="18">
        <v>2021</v>
      </c>
      <c r="G3537" s="18">
        <v>2020</v>
      </c>
      <c r="H3537" s="20" t="s">
        <v>125</v>
      </c>
    </row>
    <row r="3538" spans="1:8" x14ac:dyDescent="0.25">
      <c r="A3538" t="s">
        <v>0</v>
      </c>
      <c r="F3538" s="3">
        <v>269</v>
      </c>
      <c r="G3538" s="3">
        <v>255</v>
      </c>
      <c r="H3538" s="79">
        <f>F3538-G3538</f>
        <v>14</v>
      </c>
    </row>
    <row r="3539" spans="1:8" x14ac:dyDescent="0.25">
      <c r="F3539" s="4" t="s">
        <v>141</v>
      </c>
      <c r="G3539" s="4" t="s">
        <v>141</v>
      </c>
      <c r="H3539" s="80" t="s">
        <v>141</v>
      </c>
    </row>
    <row r="3540" spans="1:8" ht="21" x14ac:dyDescent="0.35">
      <c r="A3540" s="49">
        <v>1</v>
      </c>
      <c r="B3540" s="49"/>
      <c r="C3540" s="49"/>
      <c r="D3540" s="49"/>
      <c r="E3540" s="49" t="s">
        <v>193</v>
      </c>
      <c r="F3540" s="50">
        <f t="shared" ref="F3540:G3540" si="962">F3542+F3550+F3560+F3566+F3576+F3583+F3589+F3597+F3604+F3615+F3621+F3632+F3643</f>
        <v>1832318.35</v>
      </c>
      <c r="G3540" s="50">
        <f t="shared" si="962"/>
        <v>1843456.42</v>
      </c>
      <c r="H3540" s="72">
        <f>F3540-G3540</f>
        <v>-11138.069999999832</v>
      </c>
    </row>
    <row r="3541" spans="1:8" x14ac:dyDescent="0.25">
      <c r="A3541" s="34"/>
      <c r="B3541" s="51">
        <v>10</v>
      </c>
      <c r="C3541" s="51"/>
      <c r="D3541" s="51"/>
      <c r="E3541" s="51" t="s">
        <v>194</v>
      </c>
      <c r="F3541" s="52">
        <f t="shared" ref="F3541:G3541" si="963">F3542+F3550+F3560+F3566+F3576+F3583+F3589+F3597</f>
        <v>758188.35000000009</v>
      </c>
      <c r="G3541" s="52">
        <f t="shared" si="963"/>
        <v>797906.42</v>
      </c>
      <c r="H3541" s="73">
        <f>F3541-G3541</f>
        <v>-39718.069999999949</v>
      </c>
    </row>
    <row r="3542" spans="1:8" x14ac:dyDescent="0.25">
      <c r="A3542" s="35"/>
      <c r="B3542" s="35"/>
      <c r="C3542" s="39">
        <v>100</v>
      </c>
      <c r="D3542" s="39"/>
      <c r="E3542" s="39" t="s">
        <v>195</v>
      </c>
      <c r="F3542" s="40">
        <f t="shared" ref="F3542:G3542" si="964">F3543+F3544+F3545+F3546+F3547+F3548</f>
        <v>50338.590000000004</v>
      </c>
      <c r="G3542" s="40">
        <f t="shared" si="964"/>
        <v>58046.720000000001</v>
      </c>
      <c r="H3542" s="74">
        <f>F3542-G3542</f>
        <v>-7708.1299999999974</v>
      </c>
    </row>
    <row r="3543" spans="1:8" x14ac:dyDescent="0.25">
      <c r="D3543">
        <v>1000</v>
      </c>
      <c r="E3543" t="s">
        <v>196</v>
      </c>
      <c r="F3543" s="9">
        <v>3726.7</v>
      </c>
      <c r="G3543" s="9">
        <v>4548.2</v>
      </c>
      <c r="H3543" s="19">
        <f>F3543-G3543</f>
        <v>-821.5</v>
      </c>
    </row>
    <row r="3544" spans="1:8" x14ac:dyDescent="0.25">
      <c r="D3544">
        <v>1001</v>
      </c>
      <c r="E3544" t="s">
        <v>197</v>
      </c>
      <c r="F3544" s="9">
        <v>1110.99</v>
      </c>
      <c r="G3544" s="9">
        <v>11790.02</v>
      </c>
      <c r="H3544" s="19">
        <f t="shared" ref="H3544:H3548" si="965">F3544-G3544</f>
        <v>-10679.03</v>
      </c>
    </row>
    <row r="3545" spans="1:8" x14ac:dyDescent="0.25">
      <c r="D3545">
        <v>1002</v>
      </c>
      <c r="E3545" t="s">
        <v>198</v>
      </c>
      <c r="F3545" s="9">
        <v>45500.9</v>
      </c>
      <c r="G3545" s="9">
        <v>41708.5</v>
      </c>
      <c r="H3545" s="19">
        <f t="shared" si="965"/>
        <v>3792.4000000000015</v>
      </c>
    </row>
    <row r="3546" spans="1:8" x14ac:dyDescent="0.25">
      <c r="D3546">
        <v>1003</v>
      </c>
      <c r="E3546" t="s">
        <v>199</v>
      </c>
      <c r="F3546" s="9">
        <v>0</v>
      </c>
      <c r="G3546" s="9">
        <v>0</v>
      </c>
      <c r="H3546" s="19">
        <f t="shared" si="965"/>
        <v>0</v>
      </c>
    </row>
    <row r="3547" spans="1:8" x14ac:dyDescent="0.25">
      <c r="D3547">
        <v>1004</v>
      </c>
      <c r="E3547" t="s">
        <v>200</v>
      </c>
      <c r="F3547" s="9">
        <v>0</v>
      </c>
      <c r="G3547" s="9">
        <v>0</v>
      </c>
      <c r="H3547" s="19">
        <f t="shared" si="965"/>
        <v>0</v>
      </c>
    </row>
    <row r="3548" spans="1:8" x14ac:dyDescent="0.25">
      <c r="D3548">
        <v>1009</v>
      </c>
      <c r="E3548" t="s">
        <v>201</v>
      </c>
      <c r="F3548" s="9">
        <v>0</v>
      </c>
      <c r="G3548" s="9">
        <v>0</v>
      </c>
      <c r="H3548" s="19">
        <f t="shared" si="965"/>
        <v>0</v>
      </c>
    </row>
    <row r="3549" spans="1:8" x14ac:dyDescent="0.25">
      <c r="F3549" s="9"/>
      <c r="G3549" s="9"/>
      <c r="H3549" s="19"/>
    </row>
    <row r="3550" spans="1:8" x14ac:dyDescent="0.25">
      <c r="A3550" s="35"/>
      <c r="B3550" s="35"/>
      <c r="C3550" s="39">
        <v>101</v>
      </c>
      <c r="D3550" s="39"/>
      <c r="E3550" s="39" t="s">
        <v>202</v>
      </c>
      <c r="F3550" s="40">
        <f t="shared" ref="F3550:G3550" si="966">F3551+F3552+F3553+F3554+F3555+F3556+F3557+F3558</f>
        <v>225376.31</v>
      </c>
      <c r="G3550" s="40">
        <f t="shared" si="966"/>
        <v>251021.55</v>
      </c>
      <c r="H3550" s="74">
        <f t="shared" ref="H3550:H3558" si="967">F3550-G3550</f>
        <v>-25645.239999999991</v>
      </c>
    </row>
    <row r="3551" spans="1:8" x14ac:dyDescent="0.25">
      <c r="D3551">
        <v>1010</v>
      </c>
      <c r="E3551" t="s">
        <v>203</v>
      </c>
      <c r="F3551" s="9">
        <v>48131.9</v>
      </c>
      <c r="G3551" s="9">
        <v>40008.300000000003</v>
      </c>
      <c r="H3551" s="19">
        <f t="shared" si="967"/>
        <v>8123.5999999999985</v>
      </c>
    </row>
    <row r="3552" spans="1:8" x14ac:dyDescent="0.25">
      <c r="D3552">
        <v>1011</v>
      </c>
      <c r="E3552" t="s">
        <v>204</v>
      </c>
      <c r="F3552" s="9">
        <v>0</v>
      </c>
      <c r="G3552" s="9">
        <v>0</v>
      </c>
      <c r="H3552" s="19">
        <f t="shared" si="967"/>
        <v>0</v>
      </c>
    </row>
    <row r="3553" spans="3:8" x14ac:dyDescent="0.25">
      <c r="D3553">
        <v>1012</v>
      </c>
      <c r="E3553" t="s">
        <v>205</v>
      </c>
      <c r="F3553" s="9">
        <v>177244.41</v>
      </c>
      <c r="G3553" s="9">
        <v>211013.25</v>
      </c>
      <c r="H3553" s="19">
        <f t="shared" si="967"/>
        <v>-33768.839999999997</v>
      </c>
    </row>
    <row r="3554" spans="3:8" x14ac:dyDescent="0.25">
      <c r="D3554">
        <v>1013</v>
      </c>
      <c r="E3554" t="s">
        <v>206</v>
      </c>
      <c r="F3554" s="9">
        <v>0</v>
      </c>
      <c r="G3554" s="9">
        <v>0</v>
      </c>
      <c r="H3554" s="19">
        <f t="shared" si="967"/>
        <v>0</v>
      </c>
    </row>
    <row r="3555" spans="3:8" x14ac:dyDescent="0.25">
      <c r="D3555">
        <v>1014</v>
      </c>
      <c r="E3555" t="s">
        <v>207</v>
      </c>
      <c r="F3555" s="9">
        <v>0</v>
      </c>
      <c r="G3555" s="9">
        <v>0</v>
      </c>
      <c r="H3555" s="19">
        <f t="shared" si="967"/>
        <v>0</v>
      </c>
    </row>
    <row r="3556" spans="3:8" x14ac:dyDescent="0.25">
      <c r="D3556">
        <v>1015</v>
      </c>
      <c r="E3556" t="s">
        <v>208</v>
      </c>
      <c r="F3556" s="9">
        <v>0</v>
      </c>
      <c r="G3556" s="9">
        <v>0</v>
      </c>
      <c r="H3556" s="19">
        <f t="shared" si="967"/>
        <v>0</v>
      </c>
    </row>
    <row r="3557" spans="3:8" x14ac:dyDescent="0.25">
      <c r="D3557">
        <v>1016</v>
      </c>
      <c r="E3557" t="s">
        <v>209</v>
      </c>
      <c r="F3557" s="9">
        <v>0</v>
      </c>
      <c r="G3557" s="9">
        <v>0</v>
      </c>
      <c r="H3557" s="19">
        <f t="shared" si="967"/>
        <v>0</v>
      </c>
    </row>
    <row r="3558" spans="3:8" x14ac:dyDescent="0.25">
      <c r="D3558">
        <v>1019</v>
      </c>
      <c r="E3558" t="s">
        <v>210</v>
      </c>
      <c r="F3558" s="9">
        <v>0</v>
      </c>
      <c r="G3558" s="9">
        <v>0</v>
      </c>
      <c r="H3558" s="19">
        <f t="shared" si="967"/>
        <v>0</v>
      </c>
    </row>
    <row r="3559" spans="3:8" x14ac:dyDescent="0.25">
      <c r="F3559" s="9"/>
      <c r="G3559" s="9"/>
      <c r="H3559" s="19"/>
    </row>
    <row r="3560" spans="3:8" x14ac:dyDescent="0.25">
      <c r="C3560" s="39">
        <v>102</v>
      </c>
      <c r="D3560" s="39"/>
      <c r="E3560" s="39" t="s">
        <v>211</v>
      </c>
      <c r="F3560" s="40">
        <f t="shared" ref="F3560:G3560" si="968">F3561+F3562+F3563+F3564</f>
        <v>0</v>
      </c>
      <c r="G3560" s="40">
        <f t="shared" si="968"/>
        <v>0</v>
      </c>
      <c r="H3560" s="74">
        <f t="shared" ref="H3560:H3564" si="969">F3560-G3560</f>
        <v>0</v>
      </c>
    </row>
    <row r="3561" spans="3:8" x14ac:dyDescent="0.25">
      <c r="D3561">
        <v>1020</v>
      </c>
      <c r="E3561" t="s">
        <v>212</v>
      </c>
      <c r="F3561" s="9">
        <v>0</v>
      </c>
      <c r="G3561" s="9">
        <v>0</v>
      </c>
      <c r="H3561" s="19">
        <f t="shared" si="969"/>
        <v>0</v>
      </c>
    </row>
    <row r="3562" spans="3:8" x14ac:dyDescent="0.25">
      <c r="D3562">
        <v>1022</v>
      </c>
      <c r="E3562" t="s">
        <v>213</v>
      </c>
      <c r="F3562" s="9">
        <v>0</v>
      </c>
      <c r="G3562" s="9">
        <v>0</v>
      </c>
      <c r="H3562" s="19">
        <f t="shared" si="969"/>
        <v>0</v>
      </c>
    </row>
    <row r="3563" spans="3:8" x14ac:dyDescent="0.25">
      <c r="D3563">
        <v>1023</v>
      </c>
      <c r="E3563" t="s">
        <v>214</v>
      </c>
      <c r="F3563" s="9">
        <v>0</v>
      </c>
      <c r="G3563" s="9">
        <v>0</v>
      </c>
      <c r="H3563" s="19">
        <f t="shared" si="969"/>
        <v>0</v>
      </c>
    </row>
    <row r="3564" spans="3:8" x14ac:dyDescent="0.25">
      <c r="D3564">
        <v>1029</v>
      </c>
      <c r="E3564" t="s">
        <v>215</v>
      </c>
      <c r="F3564" s="9">
        <v>0</v>
      </c>
      <c r="G3564" s="9">
        <v>0</v>
      </c>
      <c r="H3564" s="19">
        <f t="shared" si="969"/>
        <v>0</v>
      </c>
    </row>
    <row r="3565" spans="3:8" x14ac:dyDescent="0.25">
      <c r="F3565" s="9"/>
      <c r="G3565" s="9"/>
      <c r="H3565" s="19"/>
    </row>
    <row r="3566" spans="3:8" x14ac:dyDescent="0.25">
      <c r="C3566" s="39">
        <v>104</v>
      </c>
      <c r="D3566" s="39"/>
      <c r="E3566" s="39" t="s">
        <v>216</v>
      </c>
      <c r="F3566" s="40">
        <f t="shared" ref="F3566:G3566" si="970">F3567+F3568+F3569+F3570+F3571+F3572+F3573+F3574</f>
        <v>34473.449999999997</v>
      </c>
      <c r="G3566" s="40">
        <f t="shared" si="970"/>
        <v>40838.15</v>
      </c>
      <c r="H3566" s="74">
        <f t="shared" ref="H3566:H3574" si="971">F3566-G3566</f>
        <v>-6364.7000000000044</v>
      </c>
    </row>
    <row r="3567" spans="3:8" x14ac:dyDescent="0.25">
      <c r="D3567">
        <v>1040</v>
      </c>
      <c r="E3567" t="s">
        <v>3</v>
      </c>
      <c r="F3567" s="9">
        <v>250</v>
      </c>
      <c r="G3567" s="9">
        <v>250</v>
      </c>
      <c r="H3567" s="19">
        <f t="shared" si="971"/>
        <v>0</v>
      </c>
    </row>
    <row r="3568" spans="3:8" x14ac:dyDescent="0.25">
      <c r="D3568">
        <v>1041</v>
      </c>
      <c r="E3568" t="s">
        <v>217</v>
      </c>
      <c r="F3568" s="9">
        <v>2997.5</v>
      </c>
      <c r="G3568" s="9">
        <v>5781.3</v>
      </c>
      <c r="H3568" s="19">
        <f t="shared" si="971"/>
        <v>-2783.8</v>
      </c>
    </row>
    <row r="3569" spans="3:8" x14ac:dyDescent="0.25">
      <c r="D3569">
        <v>1042</v>
      </c>
      <c r="E3569" t="s">
        <v>218</v>
      </c>
      <c r="F3569" s="9">
        <v>0</v>
      </c>
      <c r="G3569" s="9">
        <v>0</v>
      </c>
      <c r="H3569" s="19">
        <f t="shared" si="971"/>
        <v>0</v>
      </c>
    </row>
    <row r="3570" spans="3:8" x14ac:dyDescent="0.25">
      <c r="D3570">
        <v>1043</v>
      </c>
      <c r="E3570" t="s">
        <v>219</v>
      </c>
      <c r="F3570" s="9">
        <v>6634</v>
      </c>
      <c r="G3570" s="9">
        <v>4956.53</v>
      </c>
      <c r="H3570" s="19">
        <f t="shared" si="971"/>
        <v>1677.4700000000003</v>
      </c>
    </row>
    <row r="3571" spans="3:8" x14ac:dyDescent="0.25">
      <c r="D3571">
        <v>1044</v>
      </c>
      <c r="E3571" t="s">
        <v>220</v>
      </c>
      <c r="F3571" s="9">
        <v>24591.95</v>
      </c>
      <c r="G3571" s="9">
        <v>29850.32</v>
      </c>
      <c r="H3571" s="19">
        <f t="shared" si="971"/>
        <v>-5258.369999999999</v>
      </c>
    </row>
    <row r="3572" spans="3:8" x14ac:dyDescent="0.25">
      <c r="D3572">
        <v>1045</v>
      </c>
      <c r="E3572" t="s">
        <v>221</v>
      </c>
      <c r="F3572" s="9">
        <v>0</v>
      </c>
      <c r="G3572" s="9">
        <v>0</v>
      </c>
      <c r="H3572" s="19">
        <f t="shared" si="971"/>
        <v>0</v>
      </c>
    </row>
    <row r="3573" spans="3:8" x14ac:dyDescent="0.25">
      <c r="D3573">
        <v>1046</v>
      </c>
      <c r="E3573" t="s">
        <v>222</v>
      </c>
      <c r="F3573" s="9">
        <v>0</v>
      </c>
      <c r="G3573" s="9">
        <v>0</v>
      </c>
      <c r="H3573" s="19">
        <f t="shared" si="971"/>
        <v>0</v>
      </c>
    </row>
    <row r="3574" spans="3:8" x14ac:dyDescent="0.25">
      <c r="D3574">
        <v>1049</v>
      </c>
      <c r="E3574" t="s">
        <v>223</v>
      </c>
      <c r="F3574" s="9">
        <v>0</v>
      </c>
      <c r="G3574" s="9">
        <v>0</v>
      </c>
      <c r="H3574" s="19">
        <f t="shared" si="971"/>
        <v>0</v>
      </c>
    </row>
    <row r="3575" spans="3:8" x14ac:dyDescent="0.25">
      <c r="F3575" s="9"/>
      <c r="G3575" s="9"/>
      <c r="H3575" s="19"/>
    </row>
    <row r="3576" spans="3:8" x14ac:dyDescent="0.25">
      <c r="C3576" s="39">
        <v>106</v>
      </c>
      <c r="D3576" s="39"/>
      <c r="E3576" s="39" t="s">
        <v>224</v>
      </c>
      <c r="F3576" s="40">
        <f t="shared" ref="F3576:G3576" si="972">F3577+F3578+F3579+F3580+F3581</f>
        <v>0</v>
      </c>
      <c r="G3576" s="40">
        <f t="shared" si="972"/>
        <v>0</v>
      </c>
      <c r="H3576" s="74">
        <f t="shared" ref="H3576:H3581" si="973">F3576-G3576</f>
        <v>0</v>
      </c>
    </row>
    <row r="3577" spans="3:8" x14ac:dyDescent="0.25">
      <c r="D3577">
        <v>1060</v>
      </c>
      <c r="E3577" t="s">
        <v>225</v>
      </c>
      <c r="F3577" s="9">
        <v>0</v>
      </c>
      <c r="G3577" s="9">
        <v>0</v>
      </c>
      <c r="H3577" s="19">
        <f t="shared" si="973"/>
        <v>0</v>
      </c>
    </row>
    <row r="3578" spans="3:8" x14ac:dyDescent="0.25">
      <c r="D3578">
        <v>1061</v>
      </c>
      <c r="E3578" t="s">
        <v>226</v>
      </c>
      <c r="F3578" s="9">
        <v>0</v>
      </c>
      <c r="G3578" s="9">
        <v>0</v>
      </c>
      <c r="H3578" s="19">
        <f t="shared" si="973"/>
        <v>0</v>
      </c>
    </row>
    <row r="3579" spans="3:8" x14ac:dyDescent="0.25">
      <c r="D3579">
        <v>1062</v>
      </c>
      <c r="E3579" t="s">
        <v>227</v>
      </c>
      <c r="F3579" s="9">
        <v>0</v>
      </c>
      <c r="G3579" s="9">
        <v>0</v>
      </c>
      <c r="H3579" s="19">
        <f t="shared" si="973"/>
        <v>0</v>
      </c>
    </row>
    <row r="3580" spans="3:8" x14ac:dyDescent="0.25">
      <c r="D3580">
        <v>1063</v>
      </c>
      <c r="E3580" t="s">
        <v>228</v>
      </c>
      <c r="F3580" s="9">
        <v>0</v>
      </c>
      <c r="G3580" s="9">
        <v>0</v>
      </c>
      <c r="H3580" s="19">
        <f t="shared" si="973"/>
        <v>0</v>
      </c>
    </row>
    <row r="3581" spans="3:8" x14ac:dyDescent="0.25">
      <c r="D3581">
        <v>1068</v>
      </c>
      <c r="E3581" t="s">
        <v>229</v>
      </c>
      <c r="F3581" s="9">
        <v>0</v>
      </c>
      <c r="G3581" s="9">
        <v>0</v>
      </c>
      <c r="H3581" s="19">
        <f t="shared" si="973"/>
        <v>0</v>
      </c>
    </row>
    <row r="3582" spans="3:8" x14ac:dyDescent="0.25">
      <c r="F3582" s="9"/>
      <c r="G3582" s="9"/>
      <c r="H3582" s="19"/>
    </row>
    <row r="3583" spans="3:8" x14ac:dyDescent="0.25">
      <c r="C3583" s="39">
        <v>107</v>
      </c>
      <c r="D3583" s="39"/>
      <c r="E3583" s="39" t="s">
        <v>230</v>
      </c>
      <c r="F3583" s="40">
        <f t="shared" ref="F3583:G3583" si="974">F3584+F3585+F3586+F3587</f>
        <v>0</v>
      </c>
      <c r="G3583" s="40">
        <f t="shared" si="974"/>
        <v>0</v>
      </c>
      <c r="H3583" s="74">
        <f t="shared" ref="H3583:H3587" si="975">F3583-G3583</f>
        <v>0</v>
      </c>
    </row>
    <row r="3584" spans="3:8" x14ac:dyDescent="0.25">
      <c r="D3584">
        <v>1070</v>
      </c>
      <c r="E3584" t="s">
        <v>231</v>
      </c>
      <c r="F3584" s="9">
        <v>0</v>
      </c>
      <c r="G3584" s="9">
        <v>0</v>
      </c>
      <c r="H3584" s="19">
        <f t="shared" si="975"/>
        <v>0</v>
      </c>
    </row>
    <row r="3585" spans="3:8" x14ac:dyDescent="0.25">
      <c r="D3585">
        <v>1071</v>
      </c>
      <c r="E3585" t="s">
        <v>232</v>
      </c>
      <c r="F3585" s="9">
        <v>0</v>
      </c>
      <c r="G3585" s="9">
        <v>0</v>
      </c>
      <c r="H3585" s="19">
        <f t="shared" si="975"/>
        <v>0</v>
      </c>
    </row>
    <row r="3586" spans="3:8" x14ac:dyDescent="0.25">
      <c r="D3586">
        <v>1072</v>
      </c>
      <c r="E3586" t="s">
        <v>233</v>
      </c>
      <c r="F3586" s="9">
        <v>0</v>
      </c>
      <c r="G3586" s="9">
        <v>0</v>
      </c>
      <c r="H3586" s="19">
        <f t="shared" si="975"/>
        <v>0</v>
      </c>
    </row>
    <row r="3587" spans="3:8" x14ac:dyDescent="0.25">
      <c r="D3587">
        <v>1079</v>
      </c>
      <c r="E3587" t="s">
        <v>234</v>
      </c>
      <c r="F3587" s="9">
        <v>0</v>
      </c>
      <c r="G3587" s="9">
        <v>0</v>
      </c>
      <c r="H3587" s="19">
        <f t="shared" si="975"/>
        <v>0</v>
      </c>
    </row>
    <row r="3588" spans="3:8" x14ac:dyDescent="0.25">
      <c r="F3588" s="9"/>
      <c r="G3588" s="9"/>
      <c r="H3588" s="19"/>
    </row>
    <row r="3589" spans="3:8" x14ac:dyDescent="0.25">
      <c r="C3589" s="39">
        <v>108</v>
      </c>
      <c r="D3589" s="39"/>
      <c r="E3589" s="39" t="s">
        <v>235</v>
      </c>
      <c r="F3589" s="40">
        <f t="shared" ref="F3589:G3589" si="976">F3590+F3591+F3592+F3593+F3594+F3595</f>
        <v>448000</v>
      </c>
      <c r="G3589" s="40">
        <f t="shared" si="976"/>
        <v>448000</v>
      </c>
      <c r="H3589" s="74">
        <f t="shared" ref="H3589:H3595" si="977">F3589-G3589</f>
        <v>0</v>
      </c>
    </row>
    <row r="3590" spans="3:8" x14ac:dyDescent="0.25">
      <c r="D3590">
        <v>1080</v>
      </c>
      <c r="E3590" t="s">
        <v>236</v>
      </c>
      <c r="F3590" s="9">
        <v>0</v>
      </c>
      <c r="G3590" s="9">
        <v>0</v>
      </c>
      <c r="H3590" s="19">
        <f t="shared" si="977"/>
        <v>0</v>
      </c>
    </row>
    <row r="3591" spans="3:8" x14ac:dyDescent="0.25">
      <c r="D3591">
        <v>1084</v>
      </c>
      <c r="E3591" t="s">
        <v>237</v>
      </c>
      <c r="F3591" s="9">
        <v>448000</v>
      </c>
      <c r="G3591" s="9">
        <v>448000</v>
      </c>
      <c r="H3591" s="19">
        <f t="shared" si="977"/>
        <v>0</v>
      </c>
    </row>
    <row r="3592" spans="3:8" x14ac:dyDescent="0.25">
      <c r="D3592">
        <v>1086</v>
      </c>
      <c r="E3592" t="s">
        <v>238</v>
      </c>
      <c r="F3592" s="9">
        <v>0</v>
      </c>
      <c r="G3592" s="9">
        <v>0</v>
      </c>
      <c r="H3592" s="19">
        <f t="shared" si="977"/>
        <v>0</v>
      </c>
    </row>
    <row r="3593" spans="3:8" x14ac:dyDescent="0.25">
      <c r="D3593">
        <v>1087</v>
      </c>
      <c r="E3593" t="s">
        <v>239</v>
      </c>
      <c r="F3593" s="9">
        <v>0</v>
      </c>
      <c r="G3593" s="9">
        <v>0</v>
      </c>
      <c r="H3593" s="19">
        <f t="shared" si="977"/>
        <v>0</v>
      </c>
    </row>
    <row r="3594" spans="3:8" x14ac:dyDescent="0.25">
      <c r="D3594">
        <v>1088</v>
      </c>
      <c r="E3594" t="s">
        <v>240</v>
      </c>
      <c r="F3594" s="9">
        <v>0</v>
      </c>
      <c r="G3594" s="9">
        <v>0</v>
      </c>
      <c r="H3594" s="19">
        <f t="shared" si="977"/>
        <v>0</v>
      </c>
    </row>
    <row r="3595" spans="3:8" x14ac:dyDescent="0.25">
      <c r="D3595">
        <v>1089</v>
      </c>
      <c r="E3595" t="s">
        <v>241</v>
      </c>
      <c r="F3595" s="9">
        <v>0</v>
      </c>
      <c r="G3595" s="9">
        <v>0</v>
      </c>
      <c r="H3595" s="19">
        <f t="shared" si="977"/>
        <v>0</v>
      </c>
    </row>
    <row r="3596" spans="3:8" x14ac:dyDescent="0.25">
      <c r="F3596" s="9"/>
      <c r="G3596" s="9"/>
      <c r="H3596" s="19"/>
    </row>
    <row r="3597" spans="3:8" x14ac:dyDescent="0.25">
      <c r="C3597" s="39">
        <v>109</v>
      </c>
      <c r="D3597" s="39"/>
      <c r="E3597" s="39" t="s">
        <v>242</v>
      </c>
      <c r="F3597" s="40">
        <f t="shared" ref="F3597:G3597" si="978">F3598+F3599+F3600+F3601</f>
        <v>0</v>
      </c>
      <c r="G3597" s="40">
        <f t="shared" si="978"/>
        <v>0</v>
      </c>
      <c r="H3597" s="74">
        <f t="shared" ref="H3597:H3601" si="979">F3597-G3597</f>
        <v>0</v>
      </c>
    </row>
    <row r="3598" spans="3:8" x14ac:dyDescent="0.25">
      <c r="D3598">
        <v>1090</v>
      </c>
      <c r="E3598" t="s">
        <v>242</v>
      </c>
      <c r="F3598" s="9">
        <v>0</v>
      </c>
      <c r="G3598" s="9">
        <v>0</v>
      </c>
      <c r="H3598" s="19">
        <f t="shared" si="979"/>
        <v>0</v>
      </c>
    </row>
    <row r="3599" spans="3:8" x14ac:dyDescent="0.25">
      <c r="D3599">
        <v>1091</v>
      </c>
      <c r="E3599" t="s">
        <v>243</v>
      </c>
      <c r="F3599" s="9">
        <v>0</v>
      </c>
      <c r="G3599" s="9">
        <v>0</v>
      </c>
      <c r="H3599" s="19">
        <f t="shared" si="979"/>
        <v>0</v>
      </c>
    </row>
    <row r="3600" spans="3:8" x14ac:dyDescent="0.25">
      <c r="D3600">
        <v>1092</v>
      </c>
      <c r="E3600" t="s">
        <v>244</v>
      </c>
      <c r="F3600" s="9">
        <v>0</v>
      </c>
      <c r="G3600" s="9">
        <v>0</v>
      </c>
      <c r="H3600" s="19">
        <f t="shared" si="979"/>
        <v>0</v>
      </c>
    </row>
    <row r="3601" spans="2:8" x14ac:dyDescent="0.25">
      <c r="D3601">
        <v>1093</v>
      </c>
      <c r="E3601" t="s">
        <v>245</v>
      </c>
      <c r="F3601" s="9">
        <v>0</v>
      </c>
      <c r="G3601" s="9">
        <v>0</v>
      </c>
      <c r="H3601" s="19">
        <f t="shared" si="979"/>
        <v>0</v>
      </c>
    </row>
    <row r="3602" spans="2:8" x14ac:dyDescent="0.25">
      <c r="F3602" s="9"/>
      <c r="G3602" s="9"/>
      <c r="H3602" s="19"/>
    </row>
    <row r="3603" spans="2:8" x14ac:dyDescent="0.25">
      <c r="B3603" s="53">
        <v>14</v>
      </c>
      <c r="C3603" s="53"/>
      <c r="D3603" s="53"/>
      <c r="E3603" s="53" t="s">
        <v>246</v>
      </c>
      <c r="F3603" s="54">
        <f t="shared" ref="F3603:G3603" si="980">F3604+F3615+F3621+F3632+F3643</f>
        <v>1074130</v>
      </c>
      <c r="G3603" s="54">
        <f t="shared" si="980"/>
        <v>1045550</v>
      </c>
      <c r="H3603" s="75">
        <f t="shared" ref="H3603:H3613" si="981">F3603-G3603</f>
        <v>28580</v>
      </c>
    </row>
    <row r="3604" spans="2:8" x14ac:dyDescent="0.25">
      <c r="C3604" s="39">
        <v>140</v>
      </c>
      <c r="D3604" s="39"/>
      <c r="E3604" s="39" t="s">
        <v>247</v>
      </c>
      <c r="F3604" s="40">
        <f t="shared" ref="F3604:G3604" si="982">F3605+F3606+F3607+F3608+F3609+F3610+F3611+F3612+F3613</f>
        <v>969430</v>
      </c>
      <c r="G3604" s="40">
        <f t="shared" si="982"/>
        <v>972650</v>
      </c>
      <c r="H3604" s="74">
        <f t="shared" si="981"/>
        <v>-3220</v>
      </c>
    </row>
    <row r="3605" spans="2:8" x14ac:dyDescent="0.25">
      <c r="D3605">
        <v>1400</v>
      </c>
      <c r="E3605" t="s">
        <v>248</v>
      </c>
      <c r="F3605" s="9">
        <v>37800</v>
      </c>
      <c r="G3605" s="9">
        <v>38100</v>
      </c>
      <c r="H3605" s="19">
        <f t="shared" si="981"/>
        <v>-300</v>
      </c>
    </row>
    <row r="3606" spans="2:8" x14ac:dyDescent="0.25">
      <c r="D3606">
        <v>1401</v>
      </c>
      <c r="E3606" t="s">
        <v>249</v>
      </c>
      <c r="F3606" s="9">
        <v>337030</v>
      </c>
      <c r="G3606" s="9">
        <v>353250</v>
      </c>
      <c r="H3606" s="19">
        <f t="shared" si="981"/>
        <v>-16220</v>
      </c>
    </row>
    <row r="3607" spans="2:8" x14ac:dyDescent="0.25">
      <c r="D3607">
        <v>1402</v>
      </c>
      <c r="E3607" t="s">
        <v>250</v>
      </c>
      <c r="F3607" s="9">
        <v>0</v>
      </c>
      <c r="G3607" s="9">
        <v>0</v>
      </c>
      <c r="H3607" s="19">
        <f t="shared" si="981"/>
        <v>0</v>
      </c>
    </row>
    <row r="3608" spans="2:8" x14ac:dyDescent="0.25">
      <c r="D3608">
        <v>1403</v>
      </c>
      <c r="E3608" t="s">
        <v>251</v>
      </c>
      <c r="F3608" s="9">
        <v>513200</v>
      </c>
      <c r="G3608" s="9">
        <v>524900</v>
      </c>
      <c r="H3608" s="19">
        <f t="shared" si="981"/>
        <v>-11700</v>
      </c>
    </row>
    <row r="3609" spans="2:8" x14ac:dyDescent="0.25">
      <c r="D3609">
        <v>1404</v>
      </c>
      <c r="E3609" t="s">
        <v>252</v>
      </c>
      <c r="F3609" s="9">
        <v>54400</v>
      </c>
      <c r="G3609" s="9">
        <v>56400</v>
      </c>
      <c r="H3609" s="19">
        <f t="shared" si="981"/>
        <v>-2000</v>
      </c>
    </row>
    <row r="3610" spans="2:8" x14ac:dyDescent="0.25">
      <c r="D3610">
        <v>1405</v>
      </c>
      <c r="E3610" t="s">
        <v>253</v>
      </c>
      <c r="F3610" s="9">
        <v>0</v>
      </c>
      <c r="G3610" s="9">
        <v>0</v>
      </c>
      <c r="H3610" s="19">
        <f t="shared" si="981"/>
        <v>0</v>
      </c>
    </row>
    <row r="3611" spans="2:8" x14ac:dyDescent="0.25">
      <c r="D3611">
        <v>1406</v>
      </c>
      <c r="E3611" t="s">
        <v>254</v>
      </c>
      <c r="F3611" s="9">
        <v>27000</v>
      </c>
      <c r="G3611" s="9">
        <v>0</v>
      </c>
      <c r="H3611" s="19">
        <f t="shared" si="981"/>
        <v>27000</v>
      </c>
    </row>
    <row r="3612" spans="2:8" x14ac:dyDescent="0.25">
      <c r="D3612">
        <v>1407</v>
      </c>
      <c r="E3612" t="s">
        <v>255</v>
      </c>
      <c r="F3612" s="9">
        <v>0</v>
      </c>
      <c r="G3612" s="9">
        <v>0</v>
      </c>
      <c r="H3612" s="19">
        <f t="shared" si="981"/>
        <v>0</v>
      </c>
    </row>
    <row r="3613" spans="2:8" x14ac:dyDescent="0.25">
      <c r="D3613">
        <v>1409</v>
      </c>
      <c r="E3613" t="s">
        <v>256</v>
      </c>
      <c r="F3613" s="9">
        <v>0</v>
      </c>
      <c r="G3613" s="9">
        <v>0</v>
      </c>
      <c r="H3613" s="19">
        <f t="shared" si="981"/>
        <v>0</v>
      </c>
    </row>
    <row r="3614" spans="2:8" x14ac:dyDescent="0.25">
      <c r="F3614" s="9"/>
      <c r="G3614" s="9"/>
      <c r="H3614" s="19"/>
    </row>
    <row r="3615" spans="2:8" x14ac:dyDescent="0.25">
      <c r="C3615" s="39">
        <v>142</v>
      </c>
      <c r="D3615" s="39"/>
      <c r="E3615" s="39" t="s">
        <v>257</v>
      </c>
      <c r="F3615" s="40">
        <f t="shared" ref="F3615:G3615" si="983">F3616+F3617+F3618+F3619</f>
        <v>39200</v>
      </c>
      <c r="G3615" s="40">
        <f t="shared" si="983"/>
        <v>0</v>
      </c>
      <c r="H3615" s="74">
        <f t="shared" ref="H3615:H3619" si="984">F3615-G3615</f>
        <v>39200</v>
      </c>
    </row>
    <row r="3616" spans="2:8" x14ac:dyDescent="0.25">
      <c r="D3616" s="35">
        <v>1420</v>
      </c>
      <c r="E3616" s="35" t="s">
        <v>258</v>
      </c>
      <c r="F3616" s="9">
        <v>20600</v>
      </c>
      <c r="G3616" s="9">
        <v>0</v>
      </c>
      <c r="H3616" s="19">
        <f t="shared" si="984"/>
        <v>20600</v>
      </c>
    </row>
    <row r="3617" spans="3:8" x14ac:dyDescent="0.25">
      <c r="D3617" s="35">
        <v>1421</v>
      </c>
      <c r="E3617" s="35" t="s">
        <v>259</v>
      </c>
      <c r="F3617" s="9">
        <v>0</v>
      </c>
      <c r="G3617" s="9">
        <v>0</v>
      </c>
      <c r="H3617" s="19">
        <f t="shared" si="984"/>
        <v>0</v>
      </c>
    </row>
    <row r="3618" spans="3:8" x14ac:dyDescent="0.25">
      <c r="D3618" s="35">
        <v>1427</v>
      </c>
      <c r="E3618" s="35" t="s">
        <v>260</v>
      </c>
      <c r="F3618" s="9">
        <v>0</v>
      </c>
      <c r="G3618" s="9">
        <v>0</v>
      </c>
      <c r="H3618" s="19">
        <f t="shared" si="984"/>
        <v>0</v>
      </c>
    </row>
    <row r="3619" spans="3:8" x14ac:dyDescent="0.25">
      <c r="D3619" s="35">
        <v>1429</v>
      </c>
      <c r="E3619" s="35" t="s">
        <v>261</v>
      </c>
      <c r="F3619" s="9">
        <v>18600</v>
      </c>
      <c r="G3619" s="9">
        <v>0</v>
      </c>
      <c r="H3619" s="19">
        <f t="shared" si="984"/>
        <v>18600</v>
      </c>
    </row>
    <row r="3620" spans="3:8" x14ac:dyDescent="0.25">
      <c r="F3620" s="9"/>
      <c r="G3620" s="9"/>
      <c r="H3620" s="19"/>
    </row>
    <row r="3621" spans="3:8" x14ac:dyDescent="0.25">
      <c r="C3621" s="39">
        <v>144</v>
      </c>
      <c r="D3621" s="39"/>
      <c r="E3621" s="39" t="s">
        <v>262</v>
      </c>
      <c r="F3621" s="40">
        <f t="shared" ref="F3621:G3621" si="985">F3622+F3623+F3624+F3625+F3626+F3627+F3628+F3629+F3630</f>
        <v>65500</v>
      </c>
      <c r="G3621" s="40">
        <f t="shared" si="985"/>
        <v>0</v>
      </c>
      <c r="H3621" s="74">
        <f t="shared" ref="H3621:H3630" si="986">F3621-G3621</f>
        <v>65500</v>
      </c>
    </row>
    <row r="3622" spans="3:8" x14ac:dyDescent="0.25">
      <c r="D3622">
        <v>1440</v>
      </c>
      <c r="E3622" t="s">
        <v>263</v>
      </c>
      <c r="F3622" s="9">
        <v>0</v>
      </c>
      <c r="G3622" s="9">
        <v>0</v>
      </c>
      <c r="H3622" s="19">
        <f t="shared" si="986"/>
        <v>0</v>
      </c>
    </row>
    <row r="3623" spans="3:8" x14ac:dyDescent="0.25">
      <c r="D3623">
        <v>1441</v>
      </c>
      <c r="E3623" t="s">
        <v>264</v>
      </c>
      <c r="F3623" s="9">
        <v>0</v>
      </c>
      <c r="G3623" s="9">
        <v>0</v>
      </c>
      <c r="H3623" s="19">
        <f t="shared" si="986"/>
        <v>0</v>
      </c>
    </row>
    <row r="3624" spans="3:8" x14ac:dyDescent="0.25">
      <c r="D3624">
        <v>1442</v>
      </c>
      <c r="E3624" t="s">
        <v>265</v>
      </c>
      <c r="F3624" s="9">
        <v>0</v>
      </c>
      <c r="G3624" s="9">
        <v>0</v>
      </c>
      <c r="H3624" s="19">
        <f t="shared" si="986"/>
        <v>0</v>
      </c>
    </row>
    <row r="3625" spans="3:8" x14ac:dyDescent="0.25">
      <c r="D3625">
        <v>1443</v>
      </c>
      <c r="E3625" t="s">
        <v>266</v>
      </c>
      <c r="F3625" s="9">
        <v>0</v>
      </c>
      <c r="G3625" s="9">
        <v>0</v>
      </c>
      <c r="H3625" s="19">
        <f t="shared" si="986"/>
        <v>0</v>
      </c>
    </row>
    <row r="3626" spans="3:8" x14ac:dyDescent="0.25">
      <c r="D3626">
        <v>1444</v>
      </c>
      <c r="E3626" t="s">
        <v>267</v>
      </c>
      <c r="F3626" s="9">
        <v>0</v>
      </c>
      <c r="G3626" s="9">
        <v>0</v>
      </c>
      <c r="H3626" s="19">
        <f t="shared" si="986"/>
        <v>0</v>
      </c>
    </row>
    <row r="3627" spans="3:8" x14ac:dyDescent="0.25">
      <c r="D3627">
        <v>1445</v>
      </c>
      <c r="E3627" t="s">
        <v>268</v>
      </c>
      <c r="F3627" s="9">
        <v>65500</v>
      </c>
      <c r="G3627" s="9">
        <v>0</v>
      </c>
      <c r="H3627" s="19">
        <f t="shared" si="986"/>
        <v>65500</v>
      </c>
    </row>
    <row r="3628" spans="3:8" x14ac:dyDescent="0.25">
      <c r="D3628">
        <v>1446</v>
      </c>
      <c r="E3628" t="s">
        <v>269</v>
      </c>
      <c r="F3628" s="9">
        <v>0</v>
      </c>
      <c r="G3628" s="9">
        <v>0</v>
      </c>
      <c r="H3628" s="19">
        <f t="shared" si="986"/>
        <v>0</v>
      </c>
    </row>
    <row r="3629" spans="3:8" x14ac:dyDescent="0.25">
      <c r="D3629">
        <v>1447</v>
      </c>
      <c r="E3629" t="s">
        <v>270</v>
      </c>
      <c r="F3629" s="9">
        <v>0</v>
      </c>
      <c r="G3629" s="9">
        <v>0</v>
      </c>
      <c r="H3629" s="19">
        <f t="shared" si="986"/>
        <v>0</v>
      </c>
    </row>
    <row r="3630" spans="3:8" x14ac:dyDescent="0.25">
      <c r="D3630">
        <v>1448</v>
      </c>
      <c r="E3630" t="s">
        <v>271</v>
      </c>
      <c r="F3630" s="9">
        <v>0</v>
      </c>
      <c r="G3630" s="9">
        <v>0</v>
      </c>
      <c r="H3630" s="19">
        <f t="shared" si="986"/>
        <v>0</v>
      </c>
    </row>
    <row r="3631" spans="3:8" x14ac:dyDescent="0.25">
      <c r="F3631" s="9"/>
      <c r="G3631" s="9"/>
      <c r="H3631" s="19"/>
    </row>
    <row r="3632" spans="3:8" x14ac:dyDescent="0.25">
      <c r="C3632" s="39">
        <v>145</v>
      </c>
      <c r="D3632" s="39"/>
      <c r="E3632" s="39" t="s">
        <v>272</v>
      </c>
      <c r="F3632" s="40">
        <f t="shared" ref="F3632:G3632" si="987">F3633+F3634+F3635+F3636+F3637+F3638+F3639+F3640+F3641</f>
        <v>0</v>
      </c>
      <c r="G3632" s="40">
        <f t="shared" si="987"/>
        <v>72900</v>
      </c>
      <c r="H3632" s="74">
        <f t="shared" ref="H3632:H3641" si="988">F3632-G3632</f>
        <v>-72900</v>
      </c>
    </row>
    <row r="3633" spans="3:8" x14ac:dyDescent="0.25">
      <c r="D3633">
        <v>1450</v>
      </c>
      <c r="E3633" t="s">
        <v>273</v>
      </c>
      <c r="F3633" s="9">
        <v>0</v>
      </c>
      <c r="G3633" s="9">
        <v>0</v>
      </c>
      <c r="H3633" s="19">
        <f t="shared" si="988"/>
        <v>0</v>
      </c>
    </row>
    <row r="3634" spans="3:8" x14ac:dyDescent="0.25">
      <c r="D3634">
        <v>1451</v>
      </c>
      <c r="E3634" t="s">
        <v>274</v>
      </c>
      <c r="F3634" s="9">
        <v>0</v>
      </c>
      <c r="G3634" s="9">
        <v>0</v>
      </c>
      <c r="H3634" s="19">
        <f t="shared" si="988"/>
        <v>0</v>
      </c>
    </row>
    <row r="3635" spans="3:8" x14ac:dyDescent="0.25">
      <c r="D3635">
        <v>1452</v>
      </c>
      <c r="E3635" t="s">
        <v>275</v>
      </c>
      <c r="F3635" s="9">
        <v>0</v>
      </c>
      <c r="G3635" s="9">
        <v>0</v>
      </c>
      <c r="H3635" s="19">
        <f t="shared" si="988"/>
        <v>0</v>
      </c>
    </row>
    <row r="3636" spans="3:8" x14ac:dyDescent="0.25">
      <c r="D3636">
        <v>1453</v>
      </c>
      <c r="E3636" t="s">
        <v>276</v>
      </c>
      <c r="F3636" s="9">
        <v>0</v>
      </c>
      <c r="G3636" s="9">
        <v>0</v>
      </c>
      <c r="H3636" s="19">
        <f t="shared" si="988"/>
        <v>0</v>
      </c>
    </row>
    <row r="3637" spans="3:8" x14ac:dyDescent="0.25">
      <c r="D3637">
        <v>1454</v>
      </c>
      <c r="E3637" t="s">
        <v>277</v>
      </c>
      <c r="F3637" s="9">
        <v>0</v>
      </c>
      <c r="G3637" s="9">
        <v>0</v>
      </c>
      <c r="H3637" s="19">
        <f t="shared" si="988"/>
        <v>0</v>
      </c>
    </row>
    <row r="3638" spans="3:8" x14ac:dyDescent="0.25">
      <c r="D3638">
        <v>1455</v>
      </c>
      <c r="E3638" t="s">
        <v>278</v>
      </c>
      <c r="F3638" s="9">
        <v>0</v>
      </c>
      <c r="G3638" s="9">
        <v>72900</v>
      </c>
      <c r="H3638" s="19">
        <f t="shared" si="988"/>
        <v>-72900</v>
      </c>
    </row>
    <row r="3639" spans="3:8" x14ac:dyDescent="0.25">
      <c r="D3639">
        <v>1456</v>
      </c>
      <c r="E3639" t="s">
        <v>279</v>
      </c>
      <c r="F3639" s="9">
        <v>0</v>
      </c>
      <c r="G3639" s="9">
        <v>0</v>
      </c>
      <c r="H3639" s="19">
        <f t="shared" si="988"/>
        <v>0</v>
      </c>
    </row>
    <row r="3640" spans="3:8" x14ac:dyDescent="0.25">
      <c r="D3640">
        <v>1457</v>
      </c>
      <c r="E3640" t="s">
        <v>280</v>
      </c>
      <c r="F3640" s="9">
        <v>0</v>
      </c>
      <c r="G3640" s="9">
        <v>0</v>
      </c>
      <c r="H3640" s="19">
        <f t="shared" si="988"/>
        <v>0</v>
      </c>
    </row>
    <row r="3641" spans="3:8" x14ac:dyDescent="0.25">
      <c r="D3641">
        <v>1458</v>
      </c>
      <c r="E3641" t="s">
        <v>281</v>
      </c>
      <c r="F3641" s="9">
        <v>0</v>
      </c>
      <c r="G3641" s="9">
        <v>0</v>
      </c>
      <c r="H3641" s="19">
        <f t="shared" si="988"/>
        <v>0</v>
      </c>
    </row>
    <row r="3642" spans="3:8" x14ac:dyDescent="0.25">
      <c r="F3642" s="9"/>
      <c r="G3642" s="9"/>
      <c r="H3642" s="19"/>
    </row>
    <row r="3643" spans="3:8" x14ac:dyDescent="0.25">
      <c r="C3643" s="39">
        <v>146</v>
      </c>
      <c r="D3643" s="39"/>
      <c r="E3643" s="39" t="s">
        <v>282</v>
      </c>
      <c r="F3643" s="40">
        <f t="shared" ref="F3643:G3643" si="989">F3644+F3645+F3646+F3647+F3648+F3649+F3650+F3651+F3652+F3653</f>
        <v>0</v>
      </c>
      <c r="G3643" s="40">
        <f t="shared" si="989"/>
        <v>0</v>
      </c>
      <c r="H3643" s="74">
        <f t="shared" ref="H3643:H3653" si="990">F3643-G3643</f>
        <v>0</v>
      </c>
    </row>
    <row r="3644" spans="3:8" x14ac:dyDescent="0.25">
      <c r="D3644">
        <v>1460</v>
      </c>
      <c r="E3644" t="s">
        <v>283</v>
      </c>
      <c r="F3644" s="9">
        <v>0</v>
      </c>
      <c r="G3644" s="9">
        <v>0</v>
      </c>
      <c r="H3644" s="19">
        <f t="shared" si="990"/>
        <v>0</v>
      </c>
    </row>
    <row r="3645" spans="3:8" x14ac:dyDescent="0.25">
      <c r="D3645">
        <v>1461</v>
      </c>
      <c r="E3645" t="s">
        <v>284</v>
      </c>
      <c r="F3645" s="9">
        <v>0</v>
      </c>
      <c r="G3645" s="9">
        <v>0</v>
      </c>
      <c r="H3645" s="19">
        <f t="shared" si="990"/>
        <v>0</v>
      </c>
    </row>
    <row r="3646" spans="3:8" x14ac:dyDescent="0.25">
      <c r="D3646">
        <v>1462</v>
      </c>
      <c r="E3646" t="s">
        <v>285</v>
      </c>
      <c r="F3646" s="9">
        <v>0</v>
      </c>
      <c r="G3646" s="9">
        <v>0</v>
      </c>
      <c r="H3646" s="19">
        <f t="shared" si="990"/>
        <v>0</v>
      </c>
    </row>
    <row r="3647" spans="3:8" x14ac:dyDescent="0.25">
      <c r="D3647">
        <v>1463</v>
      </c>
      <c r="E3647" t="s">
        <v>286</v>
      </c>
      <c r="F3647" s="9">
        <v>0</v>
      </c>
      <c r="G3647" s="9">
        <v>0</v>
      </c>
      <c r="H3647" s="19">
        <f t="shared" si="990"/>
        <v>0</v>
      </c>
    </row>
    <row r="3648" spans="3:8" x14ac:dyDescent="0.25">
      <c r="D3648">
        <v>1464</v>
      </c>
      <c r="E3648" t="s">
        <v>287</v>
      </c>
      <c r="F3648" s="9">
        <v>0</v>
      </c>
      <c r="G3648" s="9">
        <v>0</v>
      </c>
      <c r="H3648" s="19">
        <f t="shared" si="990"/>
        <v>0</v>
      </c>
    </row>
    <row r="3649" spans="1:8" x14ac:dyDescent="0.25">
      <c r="D3649">
        <v>1465</v>
      </c>
      <c r="E3649" t="s">
        <v>288</v>
      </c>
      <c r="F3649" s="9">
        <v>0</v>
      </c>
      <c r="G3649" s="9">
        <v>0</v>
      </c>
      <c r="H3649" s="19">
        <f t="shared" si="990"/>
        <v>0</v>
      </c>
    </row>
    <row r="3650" spans="1:8" x14ac:dyDescent="0.25">
      <c r="D3650">
        <v>1466</v>
      </c>
      <c r="E3650" t="s">
        <v>289</v>
      </c>
      <c r="F3650" s="9">
        <v>0</v>
      </c>
      <c r="G3650" s="9">
        <v>0</v>
      </c>
      <c r="H3650" s="19">
        <f t="shared" si="990"/>
        <v>0</v>
      </c>
    </row>
    <row r="3651" spans="1:8" x14ac:dyDescent="0.25">
      <c r="D3651">
        <v>1467</v>
      </c>
      <c r="E3651" t="s">
        <v>290</v>
      </c>
      <c r="F3651" s="9">
        <v>0</v>
      </c>
      <c r="G3651" s="9">
        <v>0</v>
      </c>
      <c r="H3651" s="19">
        <f t="shared" si="990"/>
        <v>0</v>
      </c>
    </row>
    <row r="3652" spans="1:8" x14ac:dyDescent="0.25">
      <c r="D3652">
        <v>1468</v>
      </c>
      <c r="E3652" t="s">
        <v>291</v>
      </c>
      <c r="F3652" s="9">
        <v>0</v>
      </c>
      <c r="G3652" s="9">
        <v>0</v>
      </c>
      <c r="H3652" s="19">
        <f t="shared" si="990"/>
        <v>0</v>
      </c>
    </row>
    <row r="3653" spans="1:8" x14ac:dyDescent="0.25">
      <c r="D3653">
        <v>1469</v>
      </c>
      <c r="E3653" t="s">
        <v>292</v>
      </c>
      <c r="F3653" s="9">
        <v>0</v>
      </c>
      <c r="G3653" s="9">
        <v>0</v>
      </c>
      <c r="H3653" s="19">
        <f t="shared" si="990"/>
        <v>0</v>
      </c>
    </row>
    <row r="3654" spans="1:8" x14ac:dyDescent="0.25">
      <c r="F3654" s="9"/>
      <c r="G3654" s="9"/>
      <c r="H3654" s="19"/>
    </row>
    <row r="3655" spans="1:8" x14ac:dyDescent="0.25">
      <c r="F3655" s="9"/>
      <c r="G3655" s="9"/>
      <c r="H3655" s="19"/>
    </row>
    <row r="3656" spans="1:8" ht="21" x14ac:dyDescent="0.35">
      <c r="A3656" s="55">
        <v>2</v>
      </c>
      <c r="B3656" s="55"/>
      <c r="C3656" s="55"/>
      <c r="D3656" s="55"/>
      <c r="E3656" s="55" t="s">
        <v>293</v>
      </c>
      <c r="F3656" s="56">
        <f t="shared" ref="F3656:G3656" si="991">F3658+F3668+F3678+F3688+F3700+F3708+F3719+F3726+F3729+F3733+F3736+F3739+F3742+F3745+F3748+F3751</f>
        <v>1832318.3499999999</v>
      </c>
      <c r="G3656" s="56">
        <f t="shared" si="991"/>
        <v>1843456.4200000002</v>
      </c>
      <c r="H3656" s="76">
        <f t="shared" ref="H3656:H3666" si="992">F3656-G3656</f>
        <v>-11138.070000000298</v>
      </c>
    </row>
    <row r="3657" spans="1:8" x14ac:dyDescent="0.25">
      <c r="A3657" s="2"/>
      <c r="B3657" s="57">
        <v>20</v>
      </c>
      <c r="C3657" s="57"/>
      <c r="D3657" s="57"/>
      <c r="E3657" s="57" t="s">
        <v>294</v>
      </c>
      <c r="F3657" s="58">
        <f t="shared" ref="F3657:G3657" si="993">F3658+F3668+F3678+F3688+F3700+F3708+F3719</f>
        <v>1053712.0699999998</v>
      </c>
      <c r="G3657" s="58">
        <f t="shared" si="993"/>
        <v>1064577.6300000001</v>
      </c>
      <c r="H3657" s="77">
        <f t="shared" si="992"/>
        <v>-10865.560000000289</v>
      </c>
    </row>
    <row r="3658" spans="1:8" x14ac:dyDescent="0.25">
      <c r="C3658" s="59">
        <v>200</v>
      </c>
      <c r="D3658" s="59"/>
      <c r="E3658" s="59" t="s">
        <v>295</v>
      </c>
      <c r="F3658" s="60">
        <f t="shared" ref="F3658:G3658" si="994">F3659+F3660+F3661+F3662+F3663+F3664+F3665+F3666</f>
        <v>264819.38</v>
      </c>
      <c r="G3658" s="60">
        <f t="shared" si="994"/>
        <v>213190.62</v>
      </c>
      <c r="H3658" s="78">
        <f t="shared" si="992"/>
        <v>51628.760000000009</v>
      </c>
    </row>
    <row r="3659" spans="1:8" x14ac:dyDescent="0.25">
      <c r="D3659">
        <v>2000</v>
      </c>
      <c r="E3659" t="s">
        <v>296</v>
      </c>
      <c r="F3659" s="9">
        <v>110486.95</v>
      </c>
      <c r="G3659" s="9">
        <v>68172.5</v>
      </c>
      <c r="H3659" s="19">
        <f t="shared" si="992"/>
        <v>42314.45</v>
      </c>
    </row>
    <row r="3660" spans="1:8" x14ac:dyDescent="0.25">
      <c r="D3660">
        <v>2001</v>
      </c>
      <c r="E3660" t="s">
        <v>204</v>
      </c>
      <c r="F3660" s="9">
        <v>154332.43</v>
      </c>
      <c r="G3660" s="9">
        <v>144218.12</v>
      </c>
      <c r="H3660" s="19">
        <f t="shared" si="992"/>
        <v>10114.309999999998</v>
      </c>
    </row>
    <row r="3661" spans="1:8" x14ac:dyDescent="0.25">
      <c r="D3661">
        <v>2002</v>
      </c>
      <c r="E3661" t="s">
        <v>297</v>
      </c>
      <c r="F3661" s="9">
        <v>0</v>
      </c>
      <c r="G3661" s="9">
        <v>0</v>
      </c>
      <c r="H3661" s="19">
        <f t="shared" si="992"/>
        <v>0</v>
      </c>
    </row>
    <row r="3662" spans="1:8" x14ac:dyDescent="0.25">
      <c r="D3662">
        <v>2003</v>
      </c>
      <c r="E3662" t="s">
        <v>298</v>
      </c>
      <c r="F3662" s="9">
        <v>0</v>
      </c>
      <c r="G3662" s="9">
        <v>0</v>
      </c>
      <c r="H3662" s="19">
        <f t="shared" si="992"/>
        <v>0</v>
      </c>
    </row>
    <row r="3663" spans="1:8" x14ac:dyDescent="0.25">
      <c r="D3663">
        <v>2004</v>
      </c>
      <c r="E3663" t="s">
        <v>299</v>
      </c>
      <c r="F3663" s="9">
        <v>0</v>
      </c>
      <c r="G3663" s="9">
        <v>0</v>
      </c>
      <c r="H3663" s="19">
        <f t="shared" si="992"/>
        <v>0</v>
      </c>
    </row>
    <row r="3664" spans="1:8" x14ac:dyDescent="0.25">
      <c r="D3664">
        <v>2005</v>
      </c>
      <c r="E3664" t="s">
        <v>208</v>
      </c>
      <c r="F3664" s="9">
        <v>0</v>
      </c>
      <c r="G3664" s="9">
        <v>0</v>
      </c>
      <c r="H3664" s="19">
        <f t="shared" si="992"/>
        <v>0</v>
      </c>
    </row>
    <row r="3665" spans="3:8" x14ac:dyDescent="0.25">
      <c r="D3665">
        <v>2006</v>
      </c>
      <c r="E3665" t="s">
        <v>300</v>
      </c>
      <c r="F3665" s="9">
        <v>0</v>
      </c>
      <c r="G3665" s="9">
        <v>800</v>
      </c>
      <c r="H3665" s="19">
        <f t="shared" si="992"/>
        <v>-800</v>
      </c>
    </row>
    <row r="3666" spans="3:8" x14ac:dyDescent="0.25">
      <c r="D3666">
        <v>2009</v>
      </c>
      <c r="E3666" t="s">
        <v>301</v>
      </c>
      <c r="F3666" s="9">
        <v>0</v>
      </c>
      <c r="G3666" s="9">
        <v>0</v>
      </c>
      <c r="H3666" s="19">
        <f t="shared" si="992"/>
        <v>0</v>
      </c>
    </row>
    <row r="3667" spans="3:8" x14ac:dyDescent="0.25">
      <c r="F3667" s="9"/>
      <c r="G3667" s="9"/>
      <c r="H3667" s="19"/>
    </row>
    <row r="3668" spans="3:8" x14ac:dyDescent="0.25">
      <c r="C3668" s="59">
        <v>201</v>
      </c>
      <c r="D3668" s="59"/>
      <c r="E3668" s="59" t="s">
        <v>302</v>
      </c>
      <c r="F3668" s="60">
        <f t="shared" ref="F3668:G3668" si="995">F3669+F3670+F3671+F3672+F3673+F3674+F3675+F3676</f>
        <v>168291.86</v>
      </c>
      <c r="G3668" s="60">
        <f t="shared" si="995"/>
        <v>160308.08000000002</v>
      </c>
      <c r="H3668" s="78">
        <f t="shared" ref="H3668:H3676" si="996">F3668-G3668</f>
        <v>7983.7799999999697</v>
      </c>
    </row>
    <row r="3669" spans="3:8" x14ac:dyDescent="0.25">
      <c r="D3669">
        <v>2010</v>
      </c>
      <c r="E3669" t="s">
        <v>303</v>
      </c>
      <c r="F3669" s="9">
        <v>108091.86</v>
      </c>
      <c r="G3669" s="9">
        <v>100208.08</v>
      </c>
      <c r="H3669" s="19">
        <f t="shared" si="996"/>
        <v>7883.7799999999988</v>
      </c>
    </row>
    <row r="3670" spans="3:8" x14ac:dyDescent="0.25">
      <c r="D3670">
        <v>2011</v>
      </c>
      <c r="E3670" t="s">
        <v>304</v>
      </c>
      <c r="F3670" s="9">
        <v>0</v>
      </c>
      <c r="G3670" s="9">
        <v>0</v>
      </c>
      <c r="H3670" s="19">
        <f t="shared" si="996"/>
        <v>0</v>
      </c>
    </row>
    <row r="3671" spans="3:8" x14ac:dyDescent="0.25">
      <c r="D3671">
        <v>2012</v>
      </c>
      <c r="E3671" t="s">
        <v>305</v>
      </c>
      <c r="F3671" s="9">
        <v>0</v>
      </c>
      <c r="G3671" s="9">
        <v>0</v>
      </c>
      <c r="H3671" s="19">
        <f t="shared" si="996"/>
        <v>0</v>
      </c>
    </row>
    <row r="3672" spans="3:8" x14ac:dyDescent="0.25">
      <c r="D3672">
        <v>2013</v>
      </c>
      <c r="E3672" t="s">
        <v>306</v>
      </c>
      <c r="F3672" s="9">
        <v>0</v>
      </c>
      <c r="G3672" s="9">
        <v>0</v>
      </c>
      <c r="H3672" s="19">
        <f t="shared" si="996"/>
        <v>0</v>
      </c>
    </row>
    <row r="3673" spans="3:8" x14ac:dyDescent="0.25">
      <c r="D3673">
        <v>2014</v>
      </c>
      <c r="E3673" t="s">
        <v>307</v>
      </c>
      <c r="F3673" s="9">
        <v>60200</v>
      </c>
      <c r="G3673" s="9">
        <v>60100</v>
      </c>
      <c r="H3673" s="19">
        <f t="shared" si="996"/>
        <v>100</v>
      </c>
    </row>
    <row r="3674" spans="3:8" x14ac:dyDescent="0.25">
      <c r="D3674">
        <v>2015</v>
      </c>
      <c r="E3674" t="s">
        <v>308</v>
      </c>
      <c r="F3674" s="9">
        <v>0</v>
      </c>
      <c r="G3674" s="9">
        <v>0</v>
      </c>
      <c r="H3674" s="19">
        <f t="shared" si="996"/>
        <v>0</v>
      </c>
    </row>
    <row r="3675" spans="3:8" x14ac:dyDescent="0.25">
      <c r="D3675">
        <v>2016</v>
      </c>
      <c r="E3675" t="s">
        <v>309</v>
      </c>
      <c r="F3675" s="9">
        <v>0</v>
      </c>
      <c r="G3675" s="9">
        <v>0</v>
      </c>
      <c r="H3675" s="19">
        <f t="shared" si="996"/>
        <v>0</v>
      </c>
    </row>
    <row r="3676" spans="3:8" x14ac:dyDescent="0.25">
      <c r="D3676">
        <v>2019</v>
      </c>
      <c r="E3676" t="s">
        <v>310</v>
      </c>
      <c r="F3676" s="9">
        <v>0</v>
      </c>
      <c r="G3676" s="9">
        <v>0</v>
      </c>
      <c r="H3676" s="19">
        <f t="shared" si="996"/>
        <v>0</v>
      </c>
    </row>
    <row r="3677" spans="3:8" x14ac:dyDescent="0.25">
      <c r="F3677" s="9"/>
      <c r="G3677" s="9"/>
      <c r="H3677" s="19"/>
    </row>
    <row r="3678" spans="3:8" x14ac:dyDescent="0.25">
      <c r="C3678" s="59">
        <v>204</v>
      </c>
      <c r="D3678" s="59"/>
      <c r="E3678" s="59" t="s">
        <v>311</v>
      </c>
      <c r="F3678" s="60">
        <f t="shared" ref="F3678:G3678" si="997">F3679+F3680+F3681+F3682+F3683+F3684+F3685+F3686</f>
        <v>58843.700000000004</v>
      </c>
      <c r="G3678" s="60">
        <f t="shared" si="997"/>
        <v>70796.150000000009</v>
      </c>
      <c r="H3678" s="78">
        <f t="shared" ref="H3678:H3686" si="998">F3678-G3678</f>
        <v>-11952.450000000004</v>
      </c>
    </row>
    <row r="3679" spans="3:8" x14ac:dyDescent="0.25">
      <c r="D3679">
        <v>2040</v>
      </c>
      <c r="E3679" t="s">
        <v>3</v>
      </c>
      <c r="F3679" s="9">
        <v>0</v>
      </c>
      <c r="G3679" s="9">
        <v>3273.55</v>
      </c>
      <c r="H3679" s="19">
        <f t="shared" si="998"/>
        <v>-3273.55</v>
      </c>
    </row>
    <row r="3680" spans="3:8" x14ac:dyDescent="0.25">
      <c r="D3680">
        <v>2041</v>
      </c>
      <c r="E3680" t="s">
        <v>312</v>
      </c>
      <c r="F3680" s="9">
        <v>3300</v>
      </c>
      <c r="G3680" s="9">
        <v>22981.5</v>
      </c>
      <c r="H3680" s="19">
        <f t="shared" si="998"/>
        <v>-19681.5</v>
      </c>
    </row>
    <row r="3681" spans="3:8" x14ac:dyDescent="0.25">
      <c r="D3681">
        <v>2042</v>
      </c>
      <c r="E3681" t="s">
        <v>218</v>
      </c>
      <c r="F3681" s="9">
        <v>0</v>
      </c>
      <c r="G3681" s="9">
        <v>0</v>
      </c>
      <c r="H3681" s="19">
        <f t="shared" si="998"/>
        <v>0</v>
      </c>
    </row>
    <row r="3682" spans="3:8" x14ac:dyDescent="0.25">
      <c r="D3682">
        <v>2043</v>
      </c>
      <c r="E3682" t="s">
        <v>219</v>
      </c>
      <c r="F3682" s="9">
        <v>51965.4</v>
      </c>
      <c r="G3682" s="9">
        <v>40962.800000000003</v>
      </c>
      <c r="H3682" s="19">
        <f t="shared" si="998"/>
        <v>11002.599999999999</v>
      </c>
    </row>
    <row r="3683" spans="3:8" x14ac:dyDescent="0.25">
      <c r="D3683">
        <v>2044</v>
      </c>
      <c r="E3683" t="s">
        <v>313</v>
      </c>
      <c r="F3683" s="9">
        <v>3578.3</v>
      </c>
      <c r="G3683" s="9">
        <v>3578.3</v>
      </c>
      <c r="H3683" s="19">
        <f t="shared" si="998"/>
        <v>0</v>
      </c>
    </row>
    <row r="3684" spans="3:8" x14ac:dyDescent="0.25">
      <c r="D3684">
        <v>2045</v>
      </c>
      <c r="E3684" t="s">
        <v>221</v>
      </c>
      <c r="F3684" s="9">
        <v>0</v>
      </c>
      <c r="G3684" s="9">
        <v>0</v>
      </c>
      <c r="H3684" s="19">
        <f t="shared" si="998"/>
        <v>0</v>
      </c>
    </row>
    <row r="3685" spans="3:8" x14ac:dyDescent="0.25">
      <c r="D3685">
        <v>2046</v>
      </c>
      <c r="E3685" t="s">
        <v>314</v>
      </c>
      <c r="F3685" s="9">
        <v>0</v>
      </c>
      <c r="G3685" s="9">
        <v>0</v>
      </c>
      <c r="H3685" s="19">
        <f t="shared" si="998"/>
        <v>0</v>
      </c>
    </row>
    <row r="3686" spans="3:8" x14ac:dyDescent="0.25">
      <c r="D3686">
        <v>2049</v>
      </c>
      <c r="E3686" t="s">
        <v>315</v>
      </c>
      <c r="F3686" s="9">
        <v>0</v>
      </c>
      <c r="G3686" s="9">
        <v>0</v>
      </c>
      <c r="H3686" s="19">
        <f t="shared" si="998"/>
        <v>0</v>
      </c>
    </row>
    <row r="3687" spans="3:8" x14ac:dyDescent="0.25">
      <c r="F3687" s="9"/>
      <c r="G3687" s="9"/>
      <c r="H3687" s="19"/>
    </row>
    <row r="3688" spans="3:8" x14ac:dyDescent="0.25">
      <c r="C3688" s="59">
        <v>205</v>
      </c>
      <c r="D3688" s="59"/>
      <c r="E3688" s="59" t="s">
        <v>316</v>
      </c>
      <c r="F3688" s="60">
        <f t="shared" ref="F3688:G3688" si="999">F3689+F3690+F3691+F3692+F3693+F3694+F3695+F3696+F3697+F3698</f>
        <v>10000</v>
      </c>
      <c r="G3688" s="60">
        <f t="shared" si="999"/>
        <v>7500</v>
      </c>
      <c r="H3688" s="78">
        <f t="shared" ref="H3688:H3698" si="1000">F3688-G3688</f>
        <v>2500</v>
      </c>
    </row>
    <row r="3689" spans="3:8" x14ac:dyDescent="0.25">
      <c r="D3689">
        <v>2050</v>
      </c>
      <c r="E3689" t="s">
        <v>317</v>
      </c>
      <c r="F3689" s="9">
        <v>0</v>
      </c>
      <c r="G3689" s="9">
        <v>2500</v>
      </c>
      <c r="H3689" s="19">
        <f t="shared" si="1000"/>
        <v>-2500</v>
      </c>
    </row>
    <row r="3690" spans="3:8" x14ac:dyDescent="0.25">
      <c r="D3690">
        <v>2051</v>
      </c>
      <c r="E3690" t="s">
        <v>318</v>
      </c>
      <c r="F3690" s="9">
        <v>0</v>
      </c>
      <c r="G3690" s="9">
        <v>0</v>
      </c>
      <c r="H3690" s="19">
        <f t="shared" si="1000"/>
        <v>0</v>
      </c>
    </row>
    <row r="3691" spans="3:8" x14ac:dyDescent="0.25">
      <c r="D3691">
        <v>2052</v>
      </c>
      <c r="E3691" t="s">
        <v>319</v>
      </c>
      <c r="F3691" s="9">
        <v>5000</v>
      </c>
      <c r="G3691" s="9">
        <v>5000</v>
      </c>
      <c r="H3691" s="19">
        <f t="shared" si="1000"/>
        <v>0</v>
      </c>
    </row>
    <row r="3692" spans="3:8" x14ac:dyDescent="0.25">
      <c r="D3692">
        <v>2053</v>
      </c>
      <c r="E3692" t="s">
        <v>320</v>
      </c>
      <c r="F3692" s="9">
        <v>5000</v>
      </c>
      <c r="G3692" s="9">
        <v>0</v>
      </c>
      <c r="H3692" s="19">
        <f t="shared" si="1000"/>
        <v>5000</v>
      </c>
    </row>
    <row r="3693" spans="3:8" x14ac:dyDescent="0.25">
      <c r="D3693">
        <v>2054</v>
      </c>
      <c r="E3693" t="s">
        <v>321</v>
      </c>
      <c r="F3693" s="9">
        <v>0</v>
      </c>
      <c r="G3693" s="9">
        <v>0</v>
      </c>
      <c r="H3693" s="19">
        <f t="shared" si="1000"/>
        <v>0</v>
      </c>
    </row>
    <row r="3694" spans="3:8" x14ac:dyDescent="0.25">
      <c r="D3694">
        <v>2055</v>
      </c>
      <c r="E3694" t="s">
        <v>322</v>
      </c>
      <c r="F3694" s="9">
        <v>0</v>
      </c>
      <c r="G3694" s="9">
        <v>0</v>
      </c>
      <c r="H3694" s="19">
        <f t="shared" si="1000"/>
        <v>0</v>
      </c>
    </row>
    <row r="3695" spans="3:8" x14ac:dyDescent="0.25">
      <c r="D3695">
        <v>2056</v>
      </c>
      <c r="E3695" t="s">
        <v>323</v>
      </c>
      <c r="F3695" s="9">
        <v>0</v>
      </c>
      <c r="G3695" s="9">
        <v>0</v>
      </c>
      <c r="H3695" s="19">
        <f t="shared" si="1000"/>
        <v>0</v>
      </c>
    </row>
    <row r="3696" spans="3:8" x14ac:dyDescent="0.25">
      <c r="D3696">
        <v>2057</v>
      </c>
      <c r="E3696" t="s">
        <v>324</v>
      </c>
      <c r="F3696" s="9">
        <v>0</v>
      </c>
      <c r="G3696" s="9">
        <v>0</v>
      </c>
      <c r="H3696" s="19">
        <f t="shared" si="1000"/>
        <v>0</v>
      </c>
    </row>
    <row r="3697" spans="3:8" x14ac:dyDescent="0.25">
      <c r="D3697">
        <v>2058</v>
      </c>
      <c r="E3697" t="s">
        <v>325</v>
      </c>
      <c r="F3697" s="9">
        <v>0</v>
      </c>
      <c r="G3697" s="9">
        <v>0</v>
      </c>
      <c r="H3697" s="19">
        <f t="shared" si="1000"/>
        <v>0</v>
      </c>
    </row>
    <row r="3698" spans="3:8" x14ac:dyDescent="0.25">
      <c r="D3698">
        <v>2059</v>
      </c>
      <c r="E3698" t="s">
        <v>326</v>
      </c>
      <c r="F3698" s="9">
        <v>0</v>
      </c>
      <c r="G3698" s="9">
        <v>0</v>
      </c>
      <c r="H3698" s="19">
        <f t="shared" si="1000"/>
        <v>0</v>
      </c>
    </row>
    <row r="3699" spans="3:8" x14ac:dyDescent="0.25">
      <c r="F3699" s="9"/>
      <c r="G3699" s="9"/>
      <c r="H3699" s="19"/>
    </row>
    <row r="3700" spans="3:8" x14ac:dyDescent="0.25">
      <c r="C3700" s="59">
        <v>206</v>
      </c>
      <c r="D3700" s="59"/>
      <c r="E3700" s="59" t="s">
        <v>327</v>
      </c>
      <c r="F3700" s="60">
        <f t="shared" ref="F3700:G3700" si="1001">F3701+F3702+F3703+F3704+F3705+F3706</f>
        <v>504350</v>
      </c>
      <c r="G3700" s="60">
        <f t="shared" si="1001"/>
        <v>564750</v>
      </c>
      <c r="H3700" s="78">
        <f t="shared" ref="H3700:H3706" si="1002">F3700-G3700</f>
        <v>-60400</v>
      </c>
    </row>
    <row r="3701" spans="3:8" x14ac:dyDescent="0.25">
      <c r="D3701">
        <v>2060</v>
      </c>
      <c r="E3701" t="s">
        <v>328</v>
      </c>
      <c r="F3701" s="9">
        <v>0</v>
      </c>
      <c r="G3701" s="9">
        <v>0</v>
      </c>
      <c r="H3701" s="19">
        <f t="shared" si="1002"/>
        <v>0</v>
      </c>
    </row>
    <row r="3702" spans="3:8" x14ac:dyDescent="0.25">
      <c r="D3702">
        <v>2062</v>
      </c>
      <c r="E3702" t="s">
        <v>329</v>
      </c>
      <c r="F3702" s="9">
        <v>0</v>
      </c>
      <c r="G3702" s="9">
        <v>0</v>
      </c>
      <c r="H3702" s="19">
        <f t="shared" si="1002"/>
        <v>0</v>
      </c>
    </row>
    <row r="3703" spans="3:8" x14ac:dyDescent="0.25">
      <c r="D3703">
        <v>2063</v>
      </c>
      <c r="E3703" t="s">
        <v>330</v>
      </c>
      <c r="F3703" s="9">
        <v>7400</v>
      </c>
      <c r="G3703" s="9">
        <v>10200</v>
      </c>
      <c r="H3703" s="19">
        <f t="shared" si="1002"/>
        <v>-2800</v>
      </c>
    </row>
    <row r="3704" spans="3:8" x14ac:dyDescent="0.25">
      <c r="D3704">
        <v>2064</v>
      </c>
      <c r="E3704" t="s">
        <v>331</v>
      </c>
      <c r="F3704" s="9">
        <v>0</v>
      </c>
      <c r="G3704" s="9">
        <v>0</v>
      </c>
      <c r="H3704" s="19">
        <f t="shared" si="1002"/>
        <v>0</v>
      </c>
    </row>
    <row r="3705" spans="3:8" x14ac:dyDescent="0.25">
      <c r="D3705">
        <v>2067</v>
      </c>
      <c r="E3705" t="s">
        <v>332</v>
      </c>
      <c r="F3705" s="9">
        <v>0</v>
      </c>
      <c r="G3705" s="9">
        <v>0</v>
      </c>
      <c r="H3705" s="19">
        <f t="shared" si="1002"/>
        <v>0</v>
      </c>
    </row>
    <row r="3706" spans="3:8" x14ac:dyDescent="0.25">
      <c r="D3706">
        <v>2069</v>
      </c>
      <c r="E3706" t="s">
        <v>333</v>
      </c>
      <c r="F3706" s="9">
        <v>496950</v>
      </c>
      <c r="G3706" s="9">
        <v>554550</v>
      </c>
      <c r="H3706" s="19">
        <f t="shared" si="1002"/>
        <v>-57600</v>
      </c>
    </row>
    <row r="3707" spans="3:8" x14ac:dyDescent="0.25">
      <c r="F3707" s="9"/>
      <c r="G3707" s="9"/>
      <c r="H3707" s="19"/>
    </row>
    <row r="3708" spans="3:8" x14ac:dyDescent="0.25">
      <c r="C3708" s="59">
        <v>208</v>
      </c>
      <c r="D3708" s="59"/>
      <c r="E3708" s="59" t="s">
        <v>334</v>
      </c>
      <c r="F3708" s="60">
        <f t="shared" ref="F3708:G3708" si="1003">F3709+F3710+F3711+F3712+F3713+F3714+F3715+F3716+F3717</f>
        <v>10691.47</v>
      </c>
      <c r="G3708" s="60">
        <f t="shared" si="1003"/>
        <v>10691.47</v>
      </c>
      <c r="H3708" s="78">
        <f t="shared" ref="H3708:H3717" si="1004">F3708-G3708</f>
        <v>0</v>
      </c>
    </row>
    <row r="3709" spans="3:8" x14ac:dyDescent="0.25">
      <c r="D3709">
        <v>2081</v>
      </c>
      <c r="E3709" t="s">
        <v>335</v>
      </c>
      <c r="F3709" s="9">
        <v>0</v>
      </c>
      <c r="G3709" s="9">
        <v>0</v>
      </c>
      <c r="H3709" s="19">
        <f t="shared" si="1004"/>
        <v>0</v>
      </c>
    </row>
    <row r="3710" spans="3:8" x14ac:dyDescent="0.25">
      <c r="D3710">
        <v>2082</v>
      </c>
      <c r="E3710" t="s">
        <v>336</v>
      </c>
      <c r="F3710" s="9">
        <v>0</v>
      </c>
      <c r="G3710" s="9">
        <v>0</v>
      </c>
      <c r="H3710" s="19">
        <f t="shared" si="1004"/>
        <v>0</v>
      </c>
    </row>
    <row r="3711" spans="3:8" x14ac:dyDescent="0.25">
      <c r="D3711">
        <v>2083</v>
      </c>
      <c r="E3711" t="s">
        <v>337</v>
      </c>
      <c r="F3711" s="9">
        <v>10691.47</v>
      </c>
      <c r="G3711" s="9">
        <v>10691.47</v>
      </c>
      <c r="H3711" s="19">
        <f t="shared" si="1004"/>
        <v>0</v>
      </c>
    </row>
    <row r="3712" spans="3:8" x14ac:dyDescent="0.25">
      <c r="D3712">
        <v>2084</v>
      </c>
      <c r="E3712" t="s">
        <v>338</v>
      </c>
      <c r="F3712" s="9">
        <v>0</v>
      </c>
      <c r="G3712" s="9">
        <v>0</v>
      </c>
      <c r="H3712" s="19">
        <f t="shared" si="1004"/>
        <v>0</v>
      </c>
    </row>
    <row r="3713" spans="2:8" x14ac:dyDescent="0.25">
      <c r="D3713">
        <v>2085</v>
      </c>
      <c r="E3713" t="s">
        <v>339</v>
      </c>
      <c r="F3713" s="9">
        <v>0</v>
      </c>
      <c r="G3713" s="9">
        <v>0</v>
      </c>
      <c r="H3713" s="19">
        <f t="shared" si="1004"/>
        <v>0</v>
      </c>
    </row>
    <row r="3714" spans="2:8" x14ac:dyDescent="0.25">
      <c r="D3714">
        <v>2086</v>
      </c>
      <c r="E3714" t="s">
        <v>340</v>
      </c>
      <c r="F3714" s="9">
        <v>0</v>
      </c>
      <c r="G3714" s="9">
        <v>0</v>
      </c>
      <c r="H3714" s="19">
        <f t="shared" si="1004"/>
        <v>0</v>
      </c>
    </row>
    <row r="3715" spans="2:8" x14ac:dyDescent="0.25">
      <c r="D3715">
        <v>2087</v>
      </c>
      <c r="E3715" t="s">
        <v>341</v>
      </c>
      <c r="F3715" s="9">
        <v>0</v>
      </c>
      <c r="G3715" s="9">
        <v>0</v>
      </c>
      <c r="H3715" s="19">
        <f t="shared" si="1004"/>
        <v>0</v>
      </c>
    </row>
    <row r="3716" spans="2:8" x14ac:dyDescent="0.25">
      <c r="D3716">
        <v>2088</v>
      </c>
      <c r="E3716" t="s">
        <v>342</v>
      </c>
      <c r="F3716" s="9">
        <v>0</v>
      </c>
      <c r="G3716" s="9">
        <v>0</v>
      </c>
      <c r="H3716" s="19">
        <f t="shared" si="1004"/>
        <v>0</v>
      </c>
    </row>
    <row r="3717" spans="2:8" x14ac:dyDescent="0.25">
      <c r="D3717">
        <v>2089</v>
      </c>
      <c r="E3717" t="s">
        <v>343</v>
      </c>
      <c r="F3717" s="9">
        <v>0</v>
      </c>
      <c r="G3717" s="9">
        <v>0</v>
      </c>
      <c r="H3717" s="19">
        <f t="shared" si="1004"/>
        <v>0</v>
      </c>
    </row>
    <row r="3718" spans="2:8" x14ac:dyDescent="0.25">
      <c r="F3718" s="9"/>
      <c r="G3718" s="9"/>
      <c r="H3718" s="19"/>
    </row>
    <row r="3719" spans="2:8" x14ac:dyDescent="0.25">
      <c r="C3719" s="59">
        <v>209</v>
      </c>
      <c r="D3719" s="59"/>
      <c r="E3719" s="59" t="s">
        <v>344</v>
      </c>
      <c r="F3719" s="60">
        <f t="shared" ref="F3719:G3719" si="1005">F3720+F3721+F3722+F3723</f>
        <v>36715.660000000003</v>
      </c>
      <c r="G3719" s="60">
        <f t="shared" si="1005"/>
        <v>37341.31</v>
      </c>
      <c r="H3719" s="78">
        <f t="shared" ref="H3719:H3723" si="1006">F3719-G3719</f>
        <v>-625.64999999999418</v>
      </c>
    </row>
    <row r="3720" spans="2:8" x14ac:dyDescent="0.25">
      <c r="D3720">
        <v>2090</v>
      </c>
      <c r="E3720" t="s">
        <v>344</v>
      </c>
      <c r="F3720" s="9">
        <v>0</v>
      </c>
      <c r="G3720" s="9">
        <v>0</v>
      </c>
      <c r="H3720" s="19">
        <f t="shared" si="1006"/>
        <v>0</v>
      </c>
    </row>
    <row r="3721" spans="2:8" x14ac:dyDescent="0.25">
      <c r="D3721">
        <v>2091</v>
      </c>
      <c r="E3721" t="s">
        <v>345</v>
      </c>
      <c r="F3721" s="9">
        <v>36715.660000000003</v>
      </c>
      <c r="G3721" s="9">
        <v>37341.31</v>
      </c>
      <c r="H3721" s="19">
        <f t="shared" si="1006"/>
        <v>-625.64999999999418</v>
      </c>
    </row>
    <row r="3722" spans="2:8" x14ac:dyDescent="0.25">
      <c r="D3722">
        <v>2092</v>
      </c>
      <c r="E3722" t="s">
        <v>346</v>
      </c>
      <c r="F3722" s="9">
        <v>0</v>
      </c>
      <c r="G3722" s="9">
        <v>0</v>
      </c>
      <c r="H3722" s="19">
        <f t="shared" si="1006"/>
        <v>0</v>
      </c>
    </row>
    <row r="3723" spans="2:8" x14ac:dyDescent="0.25">
      <c r="D3723">
        <v>2093</v>
      </c>
      <c r="E3723" t="s">
        <v>347</v>
      </c>
      <c r="F3723" s="9">
        <v>0</v>
      </c>
      <c r="G3723" s="9">
        <v>0</v>
      </c>
      <c r="H3723" s="19">
        <f t="shared" si="1006"/>
        <v>0</v>
      </c>
    </row>
    <row r="3724" spans="2:8" x14ac:dyDescent="0.25">
      <c r="F3724" s="9"/>
      <c r="G3724" s="9"/>
      <c r="H3724" s="19"/>
    </row>
    <row r="3725" spans="2:8" x14ac:dyDescent="0.25">
      <c r="B3725" s="57">
        <v>29</v>
      </c>
      <c r="C3725" s="57"/>
      <c r="D3725" s="57"/>
      <c r="E3725" s="57" t="s">
        <v>348</v>
      </c>
      <c r="F3725" s="58">
        <f t="shared" ref="F3725:G3725" si="1007">F3726+F3729+F3733+F3736+F3739+F3742+F3745+F3748+F3751</f>
        <v>778606.28</v>
      </c>
      <c r="G3725" s="58">
        <f t="shared" si="1007"/>
        <v>778878.79</v>
      </c>
      <c r="H3725" s="77">
        <f t="shared" ref="H3725:H3727" si="1008">F3725-G3725</f>
        <v>-272.51000000000931</v>
      </c>
    </row>
    <row r="3726" spans="2:8" x14ac:dyDescent="0.25">
      <c r="C3726" s="59">
        <v>290</v>
      </c>
      <c r="D3726" s="59"/>
      <c r="E3726" s="59" t="s">
        <v>349</v>
      </c>
      <c r="F3726" s="60">
        <f t="shared" ref="F3726:G3726" si="1009">F3727</f>
        <v>368830.25</v>
      </c>
      <c r="G3726" s="60">
        <f t="shared" si="1009"/>
        <v>312855.86</v>
      </c>
      <c r="H3726" s="78">
        <f t="shared" si="1008"/>
        <v>55974.390000000014</v>
      </c>
    </row>
    <row r="3727" spans="2:8" x14ac:dyDescent="0.25">
      <c r="D3727">
        <v>2900</v>
      </c>
      <c r="E3727" t="s">
        <v>349</v>
      </c>
      <c r="F3727" s="9">
        <v>368830.25</v>
      </c>
      <c r="G3727" s="9">
        <v>312855.86</v>
      </c>
      <c r="H3727" s="19">
        <f t="shared" si="1008"/>
        <v>55974.390000000014</v>
      </c>
    </row>
    <row r="3728" spans="2:8" x14ac:dyDescent="0.25">
      <c r="F3728" s="9"/>
      <c r="G3728" s="9"/>
      <c r="H3728" s="19"/>
    </row>
    <row r="3729" spans="3:8" x14ac:dyDescent="0.25">
      <c r="C3729" s="59">
        <v>291</v>
      </c>
      <c r="D3729" s="59"/>
      <c r="E3729" s="59" t="s">
        <v>350</v>
      </c>
      <c r="F3729" s="60">
        <f t="shared" ref="F3729:G3729" si="1010">F3730+F3731</f>
        <v>0</v>
      </c>
      <c r="G3729" s="60">
        <f t="shared" si="1010"/>
        <v>0</v>
      </c>
      <c r="H3729" s="78">
        <f t="shared" ref="H3729:H3731" si="1011">F3729-G3729</f>
        <v>0</v>
      </c>
    </row>
    <row r="3730" spans="3:8" x14ac:dyDescent="0.25">
      <c r="D3730">
        <v>2910</v>
      </c>
      <c r="E3730" t="s">
        <v>350</v>
      </c>
      <c r="F3730" s="9">
        <v>0</v>
      </c>
      <c r="G3730" s="9">
        <v>0</v>
      </c>
      <c r="H3730" s="19">
        <f t="shared" si="1011"/>
        <v>0</v>
      </c>
    </row>
    <row r="3731" spans="3:8" x14ac:dyDescent="0.25">
      <c r="D3731">
        <v>2911</v>
      </c>
      <c r="E3731" t="s">
        <v>351</v>
      </c>
      <c r="F3731" s="9">
        <v>0</v>
      </c>
      <c r="G3731" s="9">
        <v>0</v>
      </c>
      <c r="H3731" s="19">
        <f t="shared" si="1011"/>
        <v>0</v>
      </c>
    </row>
    <row r="3732" spans="3:8" x14ac:dyDescent="0.25">
      <c r="F3732" s="9"/>
      <c r="G3732" s="9"/>
      <c r="H3732" s="19"/>
    </row>
    <row r="3733" spans="3:8" x14ac:dyDescent="0.25">
      <c r="C3733" s="59">
        <v>292</v>
      </c>
      <c r="D3733" s="59"/>
      <c r="E3733" s="59" t="s">
        <v>352</v>
      </c>
      <c r="F3733" s="60">
        <f t="shared" ref="F3733:G3733" si="1012">F3734</f>
        <v>0</v>
      </c>
      <c r="G3733" s="60">
        <f t="shared" si="1012"/>
        <v>0</v>
      </c>
      <c r="H3733" s="78">
        <f t="shared" ref="H3733:H3734" si="1013">F3733-G3733</f>
        <v>0</v>
      </c>
    </row>
    <row r="3734" spans="3:8" x14ac:dyDescent="0.25">
      <c r="D3734">
        <v>2920</v>
      </c>
      <c r="E3734" t="s">
        <v>352</v>
      </c>
      <c r="F3734" s="9">
        <v>0</v>
      </c>
      <c r="G3734" s="9">
        <v>0</v>
      </c>
      <c r="H3734" s="19">
        <f t="shared" si="1013"/>
        <v>0</v>
      </c>
    </row>
    <row r="3735" spans="3:8" x14ac:dyDescent="0.25">
      <c r="F3735" s="9"/>
      <c r="G3735" s="9"/>
      <c r="H3735" s="19"/>
    </row>
    <row r="3736" spans="3:8" x14ac:dyDescent="0.25">
      <c r="C3736" s="59">
        <v>293</v>
      </c>
      <c r="D3736" s="59"/>
      <c r="E3736" s="59" t="s">
        <v>353</v>
      </c>
      <c r="F3736" s="60">
        <f t="shared" ref="F3736:G3736" si="1014">F3737</f>
        <v>0</v>
      </c>
      <c r="G3736" s="60">
        <f t="shared" si="1014"/>
        <v>22000</v>
      </c>
      <c r="H3736" s="78">
        <f t="shared" ref="H3736:H3737" si="1015">F3736-G3736</f>
        <v>-22000</v>
      </c>
    </row>
    <row r="3737" spans="3:8" x14ac:dyDescent="0.25">
      <c r="D3737">
        <v>2930</v>
      </c>
      <c r="E3737" t="s">
        <v>353</v>
      </c>
      <c r="F3737" s="9">
        <v>0</v>
      </c>
      <c r="G3737" s="9">
        <v>22000</v>
      </c>
      <c r="H3737" s="19">
        <f t="shared" si="1015"/>
        <v>-22000</v>
      </c>
    </row>
    <row r="3738" spans="3:8" x14ac:dyDescent="0.25">
      <c r="F3738" s="9"/>
      <c r="G3738" s="9"/>
      <c r="H3738" s="19"/>
    </row>
    <row r="3739" spans="3:8" x14ac:dyDescent="0.25">
      <c r="C3739" s="59">
        <v>294</v>
      </c>
      <c r="D3739" s="59"/>
      <c r="E3739" s="59" t="s">
        <v>354</v>
      </c>
      <c r="F3739" s="60">
        <f t="shared" ref="F3739:G3739" si="1016">F3740</f>
        <v>40000</v>
      </c>
      <c r="G3739" s="60">
        <f t="shared" si="1016"/>
        <v>40000</v>
      </c>
      <c r="H3739" s="78">
        <f t="shared" ref="H3739:H3740" si="1017">F3739-G3739</f>
        <v>0</v>
      </c>
    </row>
    <row r="3740" spans="3:8" x14ac:dyDescent="0.25">
      <c r="D3740">
        <v>2940</v>
      </c>
      <c r="E3740" t="s">
        <v>354</v>
      </c>
      <c r="F3740" s="9">
        <v>40000</v>
      </c>
      <c r="G3740" s="9">
        <v>40000</v>
      </c>
      <c r="H3740" s="19">
        <f t="shared" si="1017"/>
        <v>0</v>
      </c>
    </row>
    <row r="3741" spans="3:8" x14ac:dyDescent="0.25">
      <c r="F3741" s="9"/>
      <c r="G3741" s="9"/>
      <c r="H3741" s="19"/>
    </row>
    <row r="3742" spans="3:8" x14ac:dyDescent="0.25">
      <c r="C3742" s="59">
        <v>295</v>
      </c>
      <c r="D3742" s="59"/>
      <c r="E3742" s="59" t="s">
        <v>355</v>
      </c>
      <c r="F3742" s="60">
        <f t="shared" ref="F3742:G3742" si="1018">F3743</f>
        <v>0</v>
      </c>
      <c r="G3742" s="60">
        <f t="shared" si="1018"/>
        <v>0</v>
      </c>
      <c r="H3742" s="78">
        <f t="shared" ref="H3742:H3743" si="1019">F3742-G3742</f>
        <v>0</v>
      </c>
    </row>
    <row r="3743" spans="3:8" x14ac:dyDescent="0.25">
      <c r="D3743">
        <v>2950</v>
      </c>
      <c r="E3743" t="s">
        <v>355</v>
      </c>
      <c r="F3743" s="9">
        <v>0</v>
      </c>
      <c r="G3743" s="9">
        <v>0</v>
      </c>
      <c r="H3743" s="19">
        <f t="shared" si="1019"/>
        <v>0</v>
      </c>
    </row>
    <row r="3744" spans="3:8" x14ac:dyDescent="0.25">
      <c r="F3744" s="9"/>
      <c r="G3744" s="9"/>
      <c r="H3744" s="19"/>
    </row>
    <row r="3745" spans="1:8" x14ac:dyDescent="0.25">
      <c r="C3745" s="59">
        <v>296</v>
      </c>
      <c r="D3745" s="59"/>
      <c r="E3745" s="59" t="s">
        <v>356</v>
      </c>
      <c r="F3745" s="60">
        <f t="shared" ref="F3745:G3745" si="1020">F3746</f>
        <v>0</v>
      </c>
      <c r="G3745" s="60">
        <f t="shared" si="1020"/>
        <v>400800</v>
      </c>
      <c r="H3745" s="78">
        <f t="shared" ref="H3745:H3746" si="1021">F3745-G3745</f>
        <v>-400800</v>
      </c>
    </row>
    <row r="3746" spans="1:8" x14ac:dyDescent="0.25">
      <c r="D3746">
        <v>2960</v>
      </c>
      <c r="E3746" t="s">
        <v>356</v>
      </c>
      <c r="F3746" s="9">
        <v>0</v>
      </c>
      <c r="G3746" s="9">
        <v>400800</v>
      </c>
      <c r="H3746" s="19">
        <f t="shared" si="1021"/>
        <v>-400800</v>
      </c>
    </row>
    <row r="3747" spans="1:8" x14ac:dyDescent="0.25">
      <c r="F3747" s="9"/>
      <c r="G3747" s="9"/>
      <c r="H3747" s="19"/>
    </row>
    <row r="3748" spans="1:8" x14ac:dyDescent="0.25">
      <c r="C3748" s="59">
        <v>298</v>
      </c>
      <c r="D3748" s="59"/>
      <c r="E3748" s="59" t="s">
        <v>357</v>
      </c>
      <c r="F3748" s="60">
        <f t="shared" ref="F3748:G3748" si="1022">F3749</f>
        <v>0</v>
      </c>
      <c r="G3748" s="60">
        <f t="shared" si="1022"/>
        <v>0</v>
      </c>
      <c r="H3748" s="78">
        <f t="shared" ref="H3748:H3749" si="1023">F3748-G3748</f>
        <v>0</v>
      </c>
    </row>
    <row r="3749" spans="1:8" x14ac:dyDescent="0.25">
      <c r="D3749">
        <v>2980</v>
      </c>
      <c r="E3749" t="s">
        <v>357</v>
      </c>
      <c r="F3749" s="9">
        <v>0</v>
      </c>
      <c r="G3749" s="9">
        <v>0</v>
      </c>
      <c r="H3749" s="19">
        <f t="shared" si="1023"/>
        <v>0</v>
      </c>
    </row>
    <row r="3750" spans="1:8" x14ac:dyDescent="0.25">
      <c r="F3750" s="9"/>
      <c r="G3750" s="9"/>
      <c r="H3750" s="19"/>
    </row>
    <row r="3751" spans="1:8" x14ac:dyDescent="0.25">
      <c r="C3751" s="59">
        <v>299</v>
      </c>
      <c r="D3751" s="59"/>
      <c r="E3751" s="59" t="s">
        <v>358</v>
      </c>
      <c r="F3751" s="60">
        <f t="shared" ref="F3751:G3751" si="1024">F3752+F3753</f>
        <v>369776.02999999997</v>
      </c>
      <c r="G3751" s="60">
        <f t="shared" si="1024"/>
        <v>3222.9300000000003</v>
      </c>
      <c r="H3751" s="78">
        <f t="shared" ref="H3751:H3753" si="1025">F3751-G3751</f>
        <v>366553.1</v>
      </c>
    </row>
    <row r="3752" spans="1:8" x14ac:dyDescent="0.25">
      <c r="D3752">
        <v>2990</v>
      </c>
      <c r="E3752" t="s">
        <v>358</v>
      </c>
      <c r="F3752" s="19">
        <v>-34246.9</v>
      </c>
      <c r="G3752" s="19">
        <v>-1983.29</v>
      </c>
      <c r="H3752" s="19">
        <f t="shared" si="1025"/>
        <v>-32263.61</v>
      </c>
    </row>
    <row r="3753" spans="1:8" x14ac:dyDescent="0.25">
      <c r="D3753">
        <v>2999</v>
      </c>
      <c r="E3753" t="s">
        <v>359</v>
      </c>
      <c r="F3753" s="19">
        <v>404022.93</v>
      </c>
      <c r="G3753" s="19">
        <v>5206.22</v>
      </c>
      <c r="H3753" s="19">
        <f t="shared" si="1025"/>
        <v>398816.71</v>
      </c>
    </row>
    <row r="3754" spans="1:8" x14ac:dyDescent="0.25">
      <c r="F3754" s="9"/>
      <c r="G3754" s="9"/>
      <c r="H3754" s="19"/>
    </row>
    <row r="3755" spans="1:8" x14ac:dyDescent="0.25">
      <c r="A3755" s="27"/>
      <c r="B3755" s="27"/>
      <c r="C3755" s="27"/>
      <c r="D3755" s="27"/>
      <c r="E3755" s="27"/>
      <c r="F3755" s="27"/>
      <c r="G3755" s="27"/>
      <c r="H3755" s="28"/>
    </row>
    <row r="3756" spans="1:8" x14ac:dyDescent="0.25">
      <c r="H3756" s="19"/>
    </row>
    <row r="3757" spans="1:8" x14ac:dyDescent="0.25">
      <c r="H3757" s="19"/>
    </row>
    <row r="3758" spans="1:8" ht="26.25" x14ac:dyDescent="0.4">
      <c r="A3758" s="1" t="s">
        <v>360</v>
      </c>
      <c r="B3758" s="2"/>
      <c r="C3758" s="2"/>
      <c r="D3758" s="2"/>
      <c r="E3758" s="34"/>
      <c r="F3758" s="18">
        <v>2021</v>
      </c>
      <c r="G3758" s="18">
        <v>2020</v>
      </c>
      <c r="H3758" s="20" t="s">
        <v>125</v>
      </c>
    </row>
    <row r="3759" spans="1:8" x14ac:dyDescent="0.25">
      <c r="A3759" t="s">
        <v>0</v>
      </c>
      <c r="F3759" s="3">
        <v>440</v>
      </c>
      <c r="G3759" s="3">
        <v>436</v>
      </c>
      <c r="H3759" s="79">
        <f>F3759-G3759</f>
        <v>4</v>
      </c>
    </row>
    <row r="3760" spans="1:8" x14ac:dyDescent="0.25">
      <c r="F3760" s="4" t="s">
        <v>142</v>
      </c>
      <c r="G3760" s="4" t="s">
        <v>142</v>
      </c>
      <c r="H3760" s="80" t="s">
        <v>142</v>
      </c>
    </row>
    <row r="3761" spans="1:8" ht="21" x14ac:dyDescent="0.35">
      <c r="A3761" s="49">
        <v>1</v>
      </c>
      <c r="B3761" s="49"/>
      <c r="C3761" s="49"/>
      <c r="D3761" s="49"/>
      <c r="E3761" s="49" t="s">
        <v>193</v>
      </c>
      <c r="F3761" s="50">
        <f t="shared" ref="F3761:G3761" si="1026">F3763+F3771+F3781+F3787+F3797+F3804+F3810+F3818+F3825+F3836+F3842+F3853+F3864</f>
        <v>4866359.71</v>
      </c>
      <c r="G3761" s="50">
        <f t="shared" si="1026"/>
        <v>5410806.0699999994</v>
      </c>
      <c r="H3761" s="72">
        <f>F3761-G3761</f>
        <v>-544446.3599999994</v>
      </c>
    </row>
    <row r="3762" spans="1:8" x14ac:dyDescent="0.25">
      <c r="A3762" s="34"/>
      <c r="B3762" s="51">
        <v>10</v>
      </c>
      <c r="C3762" s="51"/>
      <c r="D3762" s="51"/>
      <c r="E3762" s="51" t="s">
        <v>194</v>
      </c>
      <c r="F3762" s="52">
        <f t="shared" ref="F3762:G3762" si="1027">F3763+F3771+F3781+F3787+F3797+F3804+F3810+F3818</f>
        <v>2180801.88</v>
      </c>
      <c r="G3762" s="52">
        <f t="shared" si="1027"/>
        <v>2606499.7699999996</v>
      </c>
      <c r="H3762" s="73">
        <f>F3762-G3762</f>
        <v>-425697.88999999966</v>
      </c>
    </row>
    <row r="3763" spans="1:8" x14ac:dyDescent="0.25">
      <c r="A3763" s="35"/>
      <c r="B3763" s="35"/>
      <c r="C3763" s="39">
        <v>100</v>
      </c>
      <c r="D3763" s="39"/>
      <c r="E3763" s="39" t="s">
        <v>195</v>
      </c>
      <c r="F3763" s="40">
        <f t="shared" ref="F3763:G3763" si="1028">F3764+F3765+F3766+F3767+F3768+F3769</f>
        <v>741069.01</v>
      </c>
      <c r="G3763" s="40">
        <f t="shared" si="1028"/>
        <v>1189864.0299999998</v>
      </c>
      <c r="H3763" s="74">
        <f>F3763-G3763</f>
        <v>-448795.01999999979</v>
      </c>
    </row>
    <row r="3764" spans="1:8" x14ac:dyDescent="0.25">
      <c r="D3764">
        <v>1000</v>
      </c>
      <c r="E3764" t="s">
        <v>196</v>
      </c>
      <c r="F3764" s="9">
        <v>1114.55</v>
      </c>
      <c r="G3764" s="9">
        <v>3472.65</v>
      </c>
      <c r="H3764" s="19">
        <f>F3764-G3764</f>
        <v>-2358.1000000000004</v>
      </c>
    </row>
    <row r="3765" spans="1:8" x14ac:dyDescent="0.25">
      <c r="D3765">
        <v>1001</v>
      </c>
      <c r="E3765" t="s">
        <v>197</v>
      </c>
      <c r="F3765" s="9">
        <v>263236.21000000002</v>
      </c>
      <c r="G3765" s="9">
        <v>72161.740000000005</v>
      </c>
      <c r="H3765" s="19">
        <f t="shared" ref="H3765:H3769" si="1029">F3765-G3765</f>
        <v>191074.47000000003</v>
      </c>
    </row>
    <row r="3766" spans="1:8" x14ac:dyDescent="0.25">
      <c r="D3766">
        <v>1002</v>
      </c>
      <c r="E3766" t="s">
        <v>198</v>
      </c>
      <c r="F3766" s="9">
        <v>476718.25</v>
      </c>
      <c r="G3766" s="9">
        <v>1114229.6399999999</v>
      </c>
      <c r="H3766" s="19">
        <f t="shared" si="1029"/>
        <v>-637511.3899999999</v>
      </c>
    </row>
    <row r="3767" spans="1:8" x14ac:dyDescent="0.25">
      <c r="D3767">
        <v>1003</v>
      </c>
      <c r="E3767" t="s">
        <v>199</v>
      </c>
      <c r="F3767" s="9">
        <v>0</v>
      </c>
      <c r="G3767" s="9">
        <v>0</v>
      </c>
      <c r="H3767" s="19">
        <f t="shared" si="1029"/>
        <v>0</v>
      </c>
    </row>
    <row r="3768" spans="1:8" x14ac:dyDescent="0.25">
      <c r="D3768">
        <v>1004</v>
      </c>
      <c r="E3768" t="s">
        <v>200</v>
      </c>
      <c r="F3768" s="9">
        <v>0</v>
      </c>
      <c r="G3768" s="9">
        <v>0</v>
      </c>
      <c r="H3768" s="19">
        <f t="shared" si="1029"/>
        <v>0</v>
      </c>
    </row>
    <row r="3769" spans="1:8" x14ac:dyDescent="0.25">
      <c r="D3769">
        <v>1009</v>
      </c>
      <c r="E3769" t="s">
        <v>201</v>
      </c>
      <c r="F3769" s="9">
        <v>0</v>
      </c>
      <c r="G3769" s="9">
        <v>0</v>
      </c>
      <c r="H3769" s="19">
        <f t="shared" si="1029"/>
        <v>0</v>
      </c>
    </row>
    <row r="3770" spans="1:8" x14ac:dyDescent="0.25">
      <c r="F3770" s="9"/>
      <c r="G3770" s="9"/>
      <c r="H3770" s="19"/>
    </row>
    <row r="3771" spans="1:8" x14ac:dyDescent="0.25">
      <c r="A3771" s="35"/>
      <c r="B3771" s="35"/>
      <c r="C3771" s="39">
        <v>101</v>
      </c>
      <c r="D3771" s="39"/>
      <c r="E3771" s="39" t="s">
        <v>202</v>
      </c>
      <c r="F3771" s="40">
        <f t="shared" ref="F3771:G3771" si="1030">F3772+F3773+F3774+F3775+F3776+F3777+F3778+F3779</f>
        <v>677648.74</v>
      </c>
      <c r="G3771" s="40">
        <f t="shared" si="1030"/>
        <v>637960.27</v>
      </c>
      <c r="H3771" s="74">
        <f t="shared" ref="H3771:H3779" si="1031">F3771-G3771</f>
        <v>39688.469999999972</v>
      </c>
    </row>
    <row r="3772" spans="1:8" x14ac:dyDescent="0.25">
      <c r="D3772">
        <v>1010</v>
      </c>
      <c r="E3772" t="s">
        <v>203</v>
      </c>
      <c r="F3772" s="9">
        <v>140088.13</v>
      </c>
      <c r="G3772" s="9">
        <v>116362.87</v>
      </c>
      <c r="H3772" s="19">
        <f t="shared" si="1031"/>
        <v>23725.260000000009</v>
      </c>
    </row>
    <row r="3773" spans="1:8" x14ac:dyDescent="0.25">
      <c r="D3773">
        <v>1011</v>
      </c>
      <c r="E3773" t="s">
        <v>204</v>
      </c>
      <c r="F3773" s="9">
        <v>0</v>
      </c>
      <c r="G3773" s="9">
        <v>0</v>
      </c>
      <c r="H3773" s="19">
        <f t="shared" si="1031"/>
        <v>0</v>
      </c>
    </row>
    <row r="3774" spans="1:8" x14ac:dyDescent="0.25">
      <c r="D3774">
        <v>1012</v>
      </c>
      <c r="E3774" t="s">
        <v>205</v>
      </c>
      <c r="F3774" s="9">
        <v>537560.61</v>
      </c>
      <c r="G3774" s="9">
        <v>521595.65</v>
      </c>
      <c r="H3774" s="19">
        <f t="shared" si="1031"/>
        <v>15964.959999999963</v>
      </c>
    </row>
    <row r="3775" spans="1:8" x14ac:dyDescent="0.25">
      <c r="D3775">
        <v>1013</v>
      </c>
      <c r="E3775" t="s">
        <v>206</v>
      </c>
      <c r="F3775" s="9">
        <v>0</v>
      </c>
      <c r="G3775" s="9">
        <v>0</v>
      </c>
      <c r="H3775" s="19">
        <f t="shared" si="1031"/>
        <v>0</v>
      </c>
    </row>
    <row r="3776" spans="1:8" x14ac:dyDescent="0.25">
      <c r="D3776">
        <v>1014</v>
      </c>
      <c r="E3776" t="s">
        <v>207</v>
      </c>
      <c r="F3776" s="9">
        <v>0</v>
      </c>
      <c r="G3776" s="9">
        <v>0</v>
      </c>
      <c r="H3776" s="19">
        <f t="shared" si="1031"/>
        <v>0</v>
      </c>
    </row>
    <row r="3777" spans="3:8" x14ac:dyDescent="0.25">
      <c r="D3777">
        <v>1015</v>
      </c>
      <c r="E3777" t="s">
        <v>208</v>
      </c>
      <c r="F3777" s="9">
        <v>0</v>
      </c>
      <c r="G3777" s="9">
        <v>0</v>
      </c>
      <c r="H3777" s="19">
        <f t="shared" si="1031"/>
        <v>0</v>
      </c>
    </row>
    <row r="3778" spans="3:8" x14ac:dyDescent="0.25">
      <c r="D3778">
        <v>1016</v>
      </c>
      <c r="E3778" t="s">
        <v>209</v>
      </c>
      <c r="F3778" s="9">
        <v>0</v>
      </c>
      <c r="G3778" s="9">
        <v>0</v>
      </c>
      <c r="H3778" s="19">
        <f t="shared" si="1031"/>
        <v>0</v>
      </c>
    </row>
    <row r="3779" spans="3:8" x14ac:dyDescent="0.25">
      <c r="D3779">
        <v>1019</v>
      </c>
      <c r="E3779" t="s">
        <v>210</v>
      </c>
      <c r="F3779" s="9">
        <v>0</v>
      </c>
      <c r="G3779" s="9">
        <v>1.75</v>
      </c>
      <c r="H3779" s="19">
        <f t="shared" si="1031"/>
        <v>-1.75</v>
      </c>
    </row>
    <row r="3780" spans="3:8" x14ac:dyDescent="0.25">
      <c r="F3780" s="9"/>
      <c r="G3780" s="9"/>
      <c r="H3780" s="19"/>
    </row>
    <row r="3781" spans="3:8" x14ac:dyDescent="0.25">
      <c r="C3781" s="39">
        <v>102</v>
      </c>
      <c r="D3781" s="39"/>
      <c r="E3781" s="39" t="s">
        <v>211</v>
      </c>
      <c r="F3781" s="40">
        <f t="shared" ref="F3781:G3781" si="1032">F3782+F3783+F3784+F3785</f>
        <v>0</v>
      </c>
      <c r="G3781" s="40">
        <f t="shared" si="1032"/>
        <v>0</v>
      </c>
      <c r="H3781" s="74">
        <f t="shared" ref="H3781:H3785" si="1033">F3781-G3781</f>
        <v>0</v>
      </c>
    </row>
    <row r="3782" spans="3:8" x14ac:dyDescent="0.25">
      <c r="D3782">
        <v>1020</v>
      </c>
      <c r="E3782" t="s">
        <v>212</v>
      </c>
      <c r="F3782" s="9">
        <v>0</v>
      </c>
      <c r="G3782" s="9">
        <v>0</v>
      </c>
      <c r="H3782" s="19">
        <f t="shared" si="1033"/>
        <v>0</v>
      </c>
    </row>
    <row r="3783" spans="3:8" x14ac:dyDescent="0.25">
      <c r="D3783">
        <v>1022</v>
      </c>
      <c r="E3783" t="s">
        <v>213</v>
      </c>
      <c r="F3783" s="9">
        <v>0</v>
      </c>
      <c r="G3783" s="9">
        <v>0</v>
      </c>
      <c r="H3783" s="19">
        <f t="shared" si="1033"/>
        <v>0</v>
      </c>
    </row>
    <row r="3784" spans="3:8" x14ac:dyDescent="0.25">
      <c r="D3784">
        <v>1023</v>
      </c>
      <c r="E3784" t="s">
        <v>214</v>
      </c>
      <c r="F3784" s="9">
        <v>0</v>
      </c>
      <c r="G3784" s="9">
        <v>0</v>
      </c>
      <c r="H3784" s="19">
        <f t="shared" si="1033"/>
        <v>0</v>
      </c>
    </row>
    <row r="3785" spans="3:8" x14ac:dyDescent="0.25">
      <c r="D3785">
        <v>1029</v>
      </c>
      <c r="E3785" t="s">
        <v>215</v>
      </c>
      <c r="F3785" s="9">
        <v>0</v>
      </c>
      <c r="G3785" s="9">
        <v>0</v>
      </c>
      <c r="H3785" s="19">
        <f t="shared" si="1033"/>
        <v>0</v>
      </c>
    </row>
    <row r="3786" spans="3:8" x14ac:dyDescent="0.25">
      <c r="F3786" s="9"/>
      <c r="G3786" s="9"/>
      <c r="H3786" s="19"/>
    </row>
    <row r="3787" spans="3:8" x14ac:dyDescent="0.25">
      <c r="C3787" s="39">
        <v>104</v>
      </c>
      <c r="D3787" s="39"/>
      <c r="E3787" s="39" t="s">
        <v>216</v>
      </c>
      <c r="F3787" s="40">
        <f t="shared" ref="F3787:G3787" si="1034">F3788+F3789+F3790+F3791+F3792+F3793+F3794+F3795</f>
        <v>437892.33</v>
      </c>
      <c r="G3787" s="40">
        <f t="shared" si="1034"/>
        <v>453295.07</v>
      </c>
      <c r="H3787" s="74">
        <f t="shared" ref="H3787:H3795" si="1035">F3787-G3787</f>
        <v>-15402.739999999991</v>
      </c>
    </row>
    <row r="3788" spans="3:8" x14ac:dyDescent="0.25">
      <c r="D3788">
        <v>1040</v>
      </c>
      <c r="E3788" t="s">
        <v>3</v>
      </c>
      <c r="F3788" s="9">
        <v>-2875.5</v>
      </c>
      <c r="G3788" s="9">
        <v>2119.6</v>
      </c>
      <c r="H3788" s="19">
        <f t="shared" si="1035"/>
        <v>-4995.1000000000004</v>
      </c>
    </row>
    <row r="3789" spans="3:8" x14ac:dyDescent="0.25">
      <c r="D3789">
        <v>1041</v>
      </c>
      <c r="E3789" t="s">
        <v>217</v>
      </c>
      <c r="F3789" s="9">
        <v>138780.79999999999</v>
      </c>
      <c r="G3789" s="9">
        <v>186944.15</v>
      </c>
      <c r="H3789" s="19">
        <f t="shared" si="1035"/>
        <v>-48163.350000000006</v>
      </c>
    </row>
    <row r="3790" spans="3:8" x14ac:dyDescent="0.25">
      <c r="D3790">
        <v>1042</v>
      </c>
      <c r="E3790" t="s">
        <v>218</v>
      </c>
      <c r="F3790" s="9">
        <v>1605.7</v>
      </c>
      <c r="G3790" s="9">
        <v>0</v>
      </c>
      <c r="H3790" s="19">
        <f t="shared" si="1035"/>
        <v>1605.7</v>
      </c>
    </row>
    <row r="3791" spans="3:8" x14ac:dyDescent="0.25">
      <c r="D3791">
        <v>1043</v>
      </c>
      <c r="E3791" t="s">
        <v>219</v>
      </c>
      <c r="F3791" s="9">
        <v>300381.33</v>
      </c>
      <c r="G3791" s="9">
        <v>264231.32</v>
      </c>
      <c r="H3791" s="19">
        <f t="shared" si="1035"/>
        <v>36150.010000000009</v>
      </c>
    </row>
    <row r="3792" spans="3:8" x14ac:dyDescent="0.25">
      <c r="D3792">
        <v>1044</v>
      </c>
      <c r="E3792" t="s">
        <v>220</v>
      </c>
      <c r="F3792" s="9">
        <v>0</v>
      </c>
      <c r="G3792" s="9">
        <v>0</v>
      </c>
      <c r="H3792" s="19">
        <f t="shared" si="1035"/>
        <v>0</v>
      </c>
    </row>
    <row r="3793" spans="3:8" x14ac:dyDescent="0.25">
      <c r="D3793">
        <v>1045</v>
      </c>
      <c r="E3793" t="s">
        <v>221</v>
      </c>
      <c r="F3793" s="9">
        <v>0</v>
      </c>
      <c r="G3793" s="9">
        <v>0</v>
      </c>
      <c r="H3793" s="19">
        <f t="shared" si="1035"/>
        <v>0</v>
      </c>
    </row>
    <row r="3794" spans="3:8" x14ac:dyDescent="0.25">
      <c r="D3794">
        <v>1046</v>
      </c>
      <c r="E3794" t="s">
        <v>222</v>
      </c>
      <c r="F3794" s="9">
        <v>0</v>
      </c>
      <c r="G3794" s="9">
        <v>0</v>
      </c>
      <c r="H3794" s="19">
        <f t="shared" si="1035"/>
        <v>0</v>
      </c>
    </row>
    <row r="3795" spans="3:8" x14ac:dyDescent="0.25">
      <c r="D3795">
        <v>1049</v>
      </c>
      <c r="E3795" t="s">
        <v>223</v>
      </c>
      <c r="F3795" s="9">
        <v>0</v>
      </c>
      <c r="G3795" s="9">
        <v>0</v>
      </c>
      <c r="H3795" s="19">
        <f t="shared" si="1035"/>
        <v>0</v>
      </c>
    </row>
    <row r="3796" spans="3:8" x14ac:dyDescent="0.25">
      <c r="F3796" s="9"/>
      <c r="G3796" s="9"/>
      <c r="H3796" s="19"/>
    </row>
    <row r="3797" spans="3:8" x14ac:dyDescent="0.25">
      <c r="C3797" s="39">
        <v>106</v>
      </c>
      <c r="D3797" s="39"/>
      <c r="E3797" s="39" t="s">
        <v>224</v>
      </c>
      <c r="F3797" s="40">
        <f t="shared" ref="F3797:G3797" si="1036">F3798+F3799+F3800+F3801+F3802</f>
        <v>3241.25</v>
      </c>
      <c r="G3797" s="40">
        <f t="shared" si="1036"/>
        <v>4429.8500000000004</v>
      </c>
      <c r="H3797" s="74">
        <f t="shared" ref="H3797:H3802" si="1037">F3797-G3797</f>
        <v>-1188.6000000000004</v>
      </c>
    </row>
    <row r="3798" spans="3:8" x14ac:dyDescent="0.25">
      <c r="D3798">
        <v>1060</v>
      </c>
      <c r="E3798" t="s">
        <v>225</v>
      </c>
      <c r="F3798" s="9">
        <v>3241.25</v>
      </c>
      <c r="G3798" s="9">
        <v>4429.8500000000004</v>
      </c>
      <c r="H3798" s="19">
        <f t="shared" si="1037"/>
        <v>-1188.6000000000004</v>
      </c>
    </row>
    <row r="3799" spans="3:8" x14ac:dyDescent="0.25">
      <c r="D3799">
        <v>1061</v>
      </c>
      <c r="E3799" t="s">
        <v>226</v>
      </c>
      <c r="F3799" s="9">
        <v>0</v>
      </c>
      <c r="G3799" s="9">
        <v>0</v>
      </c>
      <c r="H3799" s="19">
        <f t="shared" si="1037"/>
        <v>0</v>
      </c>
    </row>
    <row r="3800" spans="3:8" x14ac:dyDescent="0.25">
      <c r="D3800">
        <v>1062</v>
      </c>
      <c r="E3800" t="s">
        <v>227</v>
      </c>
      <c r="F3800" s="9">
        <v>0</v>
      </c>
      <c r="G3800" s="9">
        <v>0</v>
      </c>
      <c r="H3800" s="19">
        <f t="shared" si="1037"/>
        <v>0</v>
      </c>
    </row>
    <row r="3801" spans="3:8" x14ac:dyDescent="0.25">
      <c r="D3801">
        <v>1063</v>
      </c>
      <c r="E3801" t="s">
        <v>228</v>
      </c>
      <c r="F3801" s="9">
        <v>0</v>
      </c>
      <c r="G3801" s="9">
        <v>0</v>
      </c>
      <c r="H3801" s="19">
        <f t="shared" si="1037"/>
        <v>0</v>
      </c>
    </row>
    <row r="3802" spans="3:8" x14ac:dyDescent="0.25">
      <c r="D3802">
        <v>1068</v>
      </c>
      <c r="E3802" t="s">
        <v>229</v>
      </c>
      <c r="F3802" s="9">
        <v>0</v>
      </c>
      <c r="G3802" s="9">
        <v>0</v>
      </c>
      <c r="H3802" s="19">
        <f t="shared" si="1037"/>
        <v>0</v>
      </c>
    </row>
    <row r="3803" spans="3:8" x14ac:dyDescent="0.25">
      <c r="F3803" s="9"/>
      <c r="G3803" s="9"/>
      <c r="H3803" s="19"/>
    </row>
    <row r="3804" spans="3:8" x14ac:dyDescent="0.25">
      <c r="C3804" s="39">
        <v>107</v>
      </c>
      <c r="D3804" s="39"/>
      <c r="E3804" s="39" t="s">
        <v>230</v>
      </c>
      <c r="F3804" s="40">
        <f t="shared" ref="F3804:G3804" si="1038">F3805+F3806+F3807+F3808</f>
        <v>950.55</v>
      </c>
      <c r="G3804" s="40">
        <f t="shared" si="1038"/>
        <v>950.55</v>
      </c>
      <c r="H3804" s="74">
        <f t="shared" ref="H3804:H3808" si="1039">F3804-G3804</f>
        <v>0</v>
      </c>
    </row>
    <row r="3805" spans="3:8" x14ac:dyDescent="0.25">
      <c r="D3805">
        <v>1070</v>
      </c>
      <c r="E3805" t="s">
        <v>231</v>
      </c>
      <c r="F3805" s="9">
        <v>950.55</v>
      </c>
      <c r="G3805" s="9">
        <v>950.55</v>
      </c>
      <c r="H3805" s="19">
        <f t="shared" si="1039"/>
        <v>0</v>
      </c>
    </row>
    <row r="3806" spans="3:8" x14ac:dyDescent="0.25">
      <c r="D3806">
        <v>1071</v>
      </c>
      <c r="E3806" t="s">
        <v>232</v>
      </c>
      <c r="F3806" s="9">
        <v>0</v>
      </c>
      <c r="G3806" s="9">
        <v>0</v>
      </c>
      <c r="H3806" s="19">
        <f t="shared" si="1039"/>
        <v>0</v>
      </c>
    </row>
    <row r="3807" spans="3:8" x14ac:dyDescent="0.25">
      <c r="D3807">
        <v>1072</v>
      </c>
      <c r="E3807" t="s">
        <v>233</v>
      </c>
      <c r="F3807" s="9">
        <v>0</v>
      </c>
      <c r="G3807" s="9">
        <v>0</v>
      </c>
      <c r="H3807" s="19">
        <f t="shared" si="1039"/>
        <v>0</v>
      </c>
    </row>
    <row r="3808" spans="3:8" x14ac:dyDescent="0.25">
      <c r="D3808">
        <v>1079</v>
      </c>
      <c r="E3808" t="s">
        <v>234</v>
      </c>
      <c r="F3808" s="9">
        <v>0</v>
      </c>
      <c r="G3808" s="9">
        <v>0</v>
      </c>
      <c r="H3808" s="19">
        <f t="shared" si="1039"/>
        <v>0</v>
      </c>
    </row>
    <row r="3809" spans="2:8" x14ac:dyDescent="0.25">
      <c r="F3809" s="9"/>
      <c r="G3809" s="9"/>
      <c r="H3809" s="19"/>
    </row>
    <row r="3810" spans="2:8" x14ac:dyDescent="0.25">
      <c r="C3810" s="39">
        <v>108</v>
      </c>
      <c r="D3810" s="39"/>
      <c r="E3810" s="39" t="s">
        <v>235</v>
      </c>
      <c r="F3810" s="40">
        <f t="shared" ref="F3810:G3810" si="1040">F3811+F3812+F3813+F3814+F3815+F3816</f>
        <v>320000</v>
      </c>
      <c r="G3810" s="40">
        <f t="shared" si="1040"/>
        <v>320000</v>
      </c>
      <c r="H3810" s="74">
        <f t="shared" ref="H3810:H3816" si="1041">F3810-G3810</f>
        <v>0</v>
      </c>
    </row>
    <row r="3811" spans="2:8" x14ac:dyDescent="0.25">
      <c r="D3811">
        <v>1080</v>
      </c>
      <c r="E3811" t="s">
        <v>236</v>
      </c>
      <c r="F3811" s="9">
        <v>0</v>
      </c>
      <c r="G3811" s="9">
        <v>0</v>
      </c>
      <c r="H3811" s="19">
        <f t="shared" si="1041"/>
        <v>0</v>
      </c>
    </row>
    <row r="3812" spans="2:8" x14ac:dyDescent="0.25">
      <c r="D3812">
        <v>1084</v>
      </c>
      <c r="E3812" t="s">
        <v>237</v>
      </c>
      <c r="F3812" s="9">
        <v>320000</v>
      </c>
      <c r="G3812" s="9">
        <v>320000</v>
      </c>
      <c r="H3812" s="19">
        <f t="shared" si="1041"/>
        <v>0</v>
      </c>
    </row>
    <row r="3813" spans="2:8" x14ac:dyDescent="0.25">
      <c r="D3813">
        <v>1086</v>
      </c>
      <c r="E3813" t="s">
        <v>238</v>
      </c>
      <c r="F3813" s="9">
        <v>0</v>
      </c>
      <c r="G3813" s="9">
        <v>0</v>
      </c>
      <c r="H3813" s="19">
        <f t="shared" si="1041"/>
        <v>0</v>
      </c>
    </row>
    <row r="3814" spans="2:8" x14ac:dyDescent="0.25">
      <c r="D3814">
        <v>1087</v>
      </c>
      <c r="E3814" t="s">
        <v>239</v>
      </c>
      <c r="F3814" s="9">
        <v>0</v>
      </c>
      <c r="G3814" s="9">
        <v>0</v>
      </c>
      <c r="H3814" s="19">
        <f t="shared" si="1041"/>
        <v>0</v>
      </c>
    </row>
    <row r="3815" spans="2:8" x14ac:dyDescent="0.25">
      <c r="D3815">
        <v>1088</v>
      </c>
      <c r="E3815" t="s">
        <v>240</v>
      </c>
      <c r="F3815" s="9">
        <v>0</v>
      </c>
      <c r="G3815" s="9">
        <v>0</v>
      </c>
      <c r="H3815" s="19">
        <f t="shared" si="1041"/>
        <v>0</v>
      </c>
    </row>
    <row r="3816" spans="2:8" x14ac:dyDescent="0.25">
      <c r="D3816">
        <v>1089</v>
      </c>
      <c r="E3816" t="s">
        <v>241</v>
      </c>
      <c r="F3816" s="9">
        <v>0</v>
      </c>
      <c r="G3816" s="9">
        <v>0</v>
      </c>
      <c r="H3816" s="19">
        <f t="shared" si="1041"/>
        <v>0</v>
      </c>
    </row>
    <row r="3817" spans="2:8" x14ac:dyDescent="0.25">
      <c r="F3817" s="9"/>
      <c r="G3817" s="9"/>
      <c r="H3817" s="19"/>
    </row>
    <row r="3818" spans="2:8" x14ac:dyDescent="0.25">
      <c r="C3818" s="39">
        <v>109</v>
      </c>
      <c r="D3818" s="39"/>
      <c r="E3818" s="39" t="s">
        <v>242</v>
      </c>
      <c r="F3818" s="40">
        <f t="shared" ref="F3818:G3818" si="1042">F3819+F3820+F3821+F3822</f>
        <v>0</v>
      </c>
      <c r="G3818" s="40">
        <f t="shared" si="1042"/>
        <v>0</v>
      </c>
      <c r="H3818" s="74">
        <f t="shared" ref="H3818:H3822" si="1043">F3818-G3818</f>
        <v>0</v>
      </c>
    </row>
    <row r="3819" spans="2:8" x14ac:dyDescent="0.25">
      <c r="D3819">
        <v>1090</v>
      </c>
      <c r="E3819" t="s">
        <v>242</v>
      </c>
      <c r="F3819" s="9">
        <v>0</v>
      </c>
      <c r="G3819" s="9">
        <v>0</v>
      </c>
      <c r="H3819" s="19">
        <f t="shared" si="1043"/>
        <v>0</v>
      </c>
    </row>
    <row r="3820" spans="2:8" x14ac:dyDescent="0.25">
      <c r="D3820">
        <v>1091</v>
      </c>
      <c r="E3820" t="s">
        <v>243</v>
      </c>
      <c r="F3820" s="9">
        <v>0</v>
      </c>
      <c r="G3820" s="9">
        <v>0</v>
      </c>
      <c r="H3820" s="19">
        <f t="shared" si="1043"/>
        <v>0</v>
      </c>
    </row>
    <row r="3821" spans="2:8" x14ac:dyDescent="0.25">
      <c r="D3821">
        <v>1092</v>
      </c>
      <c r="E3821" t="s">
        <v>244</v>
      </c>
      <c r="F3821" s="9">
        <v>0</v>
      </c>
      <c r="G3821" s="9">
        <v>0</v>
      </c>
      <c r="H3821" s="19">
        <f t="shared" si="1043"/>
        <v>0</v>
      </c>
    </row>
    <row r="3822" spans="2:8" x14ac:dyDescent="0.25">
      <c r="D3822">
        <v>1093</v>
      </c>
      <c r="E3822" t="s">
        <v>245</v>
      </c>
      <c r="F3822" s="9">
        <v>0</v>
      </c>
      <c r="G3822" s="9">
        <v>0</v>
      </c>
      <c r="H3822" s="19">
        <f t="shared" si="1043"/>
        <v>0</v>
      </c>
    </row>
    <row r="3823" spans="2:8" x14ac:dyDescent="0.25">
      <c r="F3823" s="9"/>
      <c r="G3823" s="9"/>
      <c r="H3823" s="19"/>
    </row>
    <row r="3824" spans="2:8" x14ac:dyDescent="0.25">
      <c r="B3824" s="53">
        <v>14</v>
      </c>
      <c r="C3824" s="53"/>
      <c r="D3824" s="53"/>
      <c r="E3824" s="53" t="s">
        <v>246</v>
      </c>
      <c r="F3824" s="54">
        <f t="shared" ref="F3824:G3824" si="1044">F3825+F3836+F3842+F3853+F3864</f>
        <v>2685557.83</v>
      </c>
      <c r="G3824" s="54">
        <f t="shared" si="1044"/>
        <v>2804306.3</v>
      </c>
      <c r="H3824" s="75">
        <f t="shared" ref="H3824:H3834" si="1045">F3824-G3824</f>
        <v>-118748.46999999974</v>
      </c>
    </row>
    <row r="3825" spans="3:8" x14ac:dyDescent="0.25">
      <c r="C3825" s="39">
        <v>140</v>
      </c>
      <c r="D3825" s="39"/>
      <c r="E3825" s="39" t="s">
        <v>247</v>
      </c>
      <c r="F3825" s="40">
        <f t="shared" ref="F3825:G3825" si="1046">F3826+F3827+F3828+F3829+F3830+F3831+F3832+F3833+F3834</f>
        <v>2536107.38</v>
      </c>
      <c r="G3825" s="40">
        <f t="shared" si="1046"/>
        <v>2643606.2999999998</v>
      </c>
      <c r="H3825" s="74">
        <f t="shared" si="1045"/>
        <v>-107498.91999999993</v>
      </c>
    </row>
    <row r="3826" spans="3:8" x14ac:dyDescent="0.25">
      <c r="D3826">
        <v>1400</v>
      </c>
      <c r="E3826" t="s">
        <v>248</v>
      </c>
      <c r="F3826" s="9">
        <v>0</v>
      </c>
      <c r="G3826" s="9">
        <v>0</v>
      </c>
      <c r="H3826" s="19">
        <f t="shared" si="1045"/>
        <v>0</v>
      </c>
    </row>
    <row r="3827" spans="3:8" x14ac:dyDescent="0.25">
      <c r="D3827">
        <v>1401</v>
      </c>
      <c r="E3827" t="s">
        <v>249</v>
      </c>
      <c r="F3827" s="9">
        <v>1020520.34</v>
      </c>
      <c r="G3827" s="9">
        <v>1058552.3400000001</v>
      </c>
      <c r="H3827" s="19">
        <f t="shared" si="1045"/>
        <v>-38032.000000000116</v>
      </c>
    </row>
    <row r="3828" spans="3:8" x14ac:dyDescent="0.25">
      <c r="D3828">
        <v>1402</v>
      </c>
      <c r="E3828" t="s">
        <v>250</v>
      </c>
      <c r="F3828" s="9">
        <v>355101.18</v>
      </c>
      <c r="G3828" s="9">
        <v>366555.1</v>
      </c>
      <c r="H3828" s="19">
        <f t="shared" si="1045"/>
        <v>-11453.919999999984</v>
      </c>
    </row>
    <row r="3829" spans="3:8" x14ac:dyDescent="0.25">
      <c r="D3829">
        <v>1403</v>
      </c>
      <c r="E3829" t="s">
        <v>251</v>
      </c>
      <c r="F3829" s="9">
        <v>403885.86</v>
      </c>
      <c r="G3829" s="9">
        <v>400198.86</v>
      </c>
      <c r="H3829" s="19">
        <f t="shared" si="1045"/>
        <v>3687</v>
      </c>
    </row>
    <row r="3830" spans="3:8" x14ac:dyDescent="0.25">
      <c r="D3830">
        <v>1404</v>
      </c>
      <c r="E3830" t="s">
        <v>252</v>
      </c>
      <c r="F3830" s="9">
        <v>740600</v>
      </c>
      <c r="G3830" s="9">
        <v>800300</v>
      </c>
      <c r="H3830" s="19">
        <f t="shared" si="1045"/>
        <v>-59700</v>
      </c>
    </row>
    <row r="3831" spans="3:8" x14ac:dyDescent="0.25">
      <c r="D3831">
        <v>1405</v>
      </c>
      <c r="E3831" t="s">
        <v>253</v>
      </c>
      <c r="F3831" s="9">
        <v>0</v>
      </c>
      <c r="G3831" s="9">
        <v>0</v>
      </c>
      <c r="H3831" s="19">
        <f t="shared" si="1045"/>
        <v>0</v>
      </c>
    </row>
    <row r="3832" spans="3:8" x14ac:dyDescent="0.25">
      <c r="D3832">
        <v>1406</v>
      </c>
      <c r="E3832" t="s">
        <v>254</v>
      </c>
      <c r="F3832" s="9">
        <v>16000</v>
      </c>
      <c r="G3832" s="9">
        <v>18000</v>
      </c>
      <c r="H3832" s="19">
        <f t="shared" si="1045"/>
        <v>-2000</v>
      </c>
    </row>
    <row r="3833" spans="3:8" x14ac:dyDescent="0.25">
      <c r="D3833">
        <v>1407</v>
      </c>
      <c r="E3833" t="s">
        <v>255</v>
      </c>
      <c r="F3833" s="9">
        <v>0</v>
      </c>
      <c r="G3833" s="9">
        <v>0</v>
      </c>
      <c r="H3833" s="19">
        <f t="shared" si="1045"/>
        <v>0</v>
      </c>
    </row>
    <row r="3834" spans="3:8" x14ac:dyDescent="0.25">
      <c r="D3834">
        <v>1409</v>
      </c>
      <c r="E3834" t="s">
        <v>256</v>
      </c>
      <c r="F3834" s="9">
        <v>0</v>
      </c>
      <c r="G3834" s="9">
        <v>0</v>
      </c>
      <c r="H3834" s="19">
        <f t="shared" si="1045"/>
        <v>0</v>
      </c>
    </row>
    <row r="3835" spans="3:8" x14ac:dyDescent="0.25">
      <c r="F3835" s="9"/>
      <c r="G3835" s="9"/>
      <c r="H3835" s="19"/>
    </row>
    <row r="3836" spans="3:8" x14ac:dyDescent="0.25">
      <c r="C3836" s="39">
        <v>142</v>
      </c>
      <c r="D3836" s="39"/>
      <c r="E3836" s="39" t="s">
        <v>257</v>
      </c>
      <c r="F3836" s="40">
        <f t="shared" ref="F3836:G3836" si="1047">F3837+F3838+F3839+F3840</f>
        <v>149450.45000000001</v>
      </c>
      <c r="G3836" s="40">
        <f t="shared" si="1047"/>
        <v>160700</v>
      </c>
      <c r="H3836" s="74">
        <f t="shared" ref="H3836:H3840" si="1048">F3836-G3836</f>
        <v>-11249.549999999988</v>
      </c>
    </row>
    <row r="3837" spans="3:8" x14ac:dyDescent="0.25">
      <c r="D3837" s="35">
        <v>1420</v>
      </c>
      <c r="E3837" s="35" t="s">
        <v>258</v>
      </c>
      <c r="F3837" s="9">
        <v>0</v>
      </c>
      <c r="G3837" s="9">
        <v>0</v>
      </c>
      <c r="H3837" s="19">
        <f t="shared" si="1048"/>
        <v>0</v>
      </c>
    </row>
    <row r="3838" spans="3:8" x14ac:dyDescent="0.25">
      <c r="D3838" s="35">
        <v>1421</v>
      </c>
      <c r="E3838" s="35" t="s">
        <v>259</v>
      </c>
      <c r="F3838" s="9">
        <v>0</v>
      </c>
      <c r="G3838" s="9">
        <v>0</v>
      </c>
      <c r="H3838" s="19">
        <f t="shared" si="1048"/>
        <v>0</v>
      </c>
    </row>
    <row r="3839" spans="3:8" x14ac:dyDescent="0.25">
      <c r="D3839" s="35">
        <v>1427</v>
      </c>
      <c r="E3839" s="35" t="s">
        <v>260</v>
      </c>
      <c r="F3839" s="9">
        <v>0</v>
      </c>
      <c r="G3839" s="9">
        <v>0</v>
      </c>
      <c r="H3839" s="19">
        <f t="shared" si="1048"/>
        <v>0</v>
      </c>
    </row>
    <row r="3840" spans="3:8" x14ac:dyDescent="0.25">
      <c r="D3840" s="35">
        <v>1429</v>
      </c>
      <c r="E3840" s="35" t="s">
        <v>261</v>
      </c>
      <c r="F3840" s="9">
        <v>149450.45000000001</v>
      </c>
      <c r="G3840" s="9">
        <v>160700</v>
      </c>
      <c r="H3840" s="19">
        <f t="shared" si="1048"/>
        <v>-11249.549999999988</v>
      </c>
    </row>
    <row r="3841" spans="3:8" x14ac:dyDescent="0.25">
      <c r="F3841" s="9"/>
      <c r="G3841" s="9"/>
      <c r="H3841" s="19"/>
    </row>
    <row r="3842" spans="3:8" x14ac:dyDescent="0.25">
      <c r="C3842" s="39">
        <v>144</v>
      </c>
      <c r="D3842" s="39"/>
      <c r="E3842" s="39" t="s">
        <v>262</v>
      </c>
      <c r="F3842" s="40">
        <f t="shared" ref="F3842:G3842" si="1049">F3843+F3844+F3845+F3846+F3847+F3848+F3849+F3850+F3851</f>
        <v>0</v>
      </c>
      <c r="G3842" s="40">
        <f t="shared" si="1049"/>
        <v>0</v>
      </c>
      <c r="H3842" s="74">
        <f t="shared" ref="H3842:H3851" si="1050">F3842-G3842</f>
        <v>0</v>
      </c>
    </row>
    <row r="3843" spans="3:8" x14ac:dyDescent="0.25">
      <c r="D3843">
        <v>1440</v>
      </c>
      <c r="E3843" t="s">
        <v>263</v>
      </c>
      <c r="F3843" s="9">
        <v>0</v>
      </c>
      <c r="G3843" s="9">
        <v>0</v>
      </c>
      <c r="H3843" s="19">
        <f t="shared" si="1050"/>
        <v>0</v>
      </c>
    </row>
    <row r="3844" spans="3:8" x14ac:dyDescent="0.25">
      <c r="D3844">
        <v>1441</v>
      </c>
      <c r="E3844" t="s">
        <v>264</v>
      </c>
      <c r="F3844" s="9">
        <v>0</v>
      </c>
      <c r="G3844" s="9">
        <v>0</v>
      </c>
      <c r="H3844" s="19">
        <f t="shared" si="1050"/>
        <v>0</v>
      </c>
    </row>
    <row r="3845" spans="3:8" x14ac:dyDescent="0.25">
      <c r="D3845">
        <v>1442</v>
      </c>
      <c r="E3845" t="s">
        <v>265</v>
      </c>
      <c r="F3845" s="9">
        <v>0</v>
      </c>
      <c r="G3845" s="9">
        <v>0</v>
      </c>
      <c r="H3845" s="19">
        <f t="shared" si="1050"/>
        <v>0</v>
      </c>
    </row>
    <row r="3846" spans="3:8" x14ac:dyDescent="0.25">
      <c r="D3846">
        <v>1443</v>
      </c>
      <c r="E3846" t="s">
        <v>266</v>
      </c>
      <c r="F3846" s="9">
        <v>0</v>
      </c>
      <c r="G3846" s="9">
        <v>0</v>
      </c>
      <c r="H3846" s="19">
        <f t="shared" si="1050"/>
        <v>0</v>
      </c>
    </row>
    <row r="3847" spans="3:8" x14ac:dyDescent="0.25">
      <c r="D3847">
        <v>1444</v>
      </c>
      <c r="E3847" t="s">
        <v>267</v>
      </c>
      <c r="F3847" s="9">
        <v>0</v>
      </c>
      <c r="G3847" s="9">
        <v>0</v>
      </c>
      <c r="H3847" s="19">
        <f t="shared" si="1050"/>
        <v>0</v>
      </c>
    </row>
    <row r="3848" spans="3:8" x14ac:dyDescent="0.25">
      <c r="D3848">
        <v>1445</v>
      </c>
      <c r="E3848" t="s">
        <v>268</v>
      </c>
      <c r="F3848" s="9">
        <v>0</v>
      </c>
      <c r="G3848" s="9">
        <v>0</v>
      </c>
      <c r="H3848" s="19">
        <f t="shared" si="1050"/>
        <v>0</v>
      </c>
    </row>
    <row r="3849" spans="3:8" x14ac:dyDescent="0.25">
      <c r="D3849">
        <v>1446</v>
      </c>
      <c r="E3849" t="s">
        <v>269</v>
      </c>
      <c r="F3849" s="9">
        <v>0</v>
      </c>
      <c r="G3849" s="9">
        <v>0</v>
      </c>
      <c r="H3849" s="19">
        <f t="shared" si="1050"/>
        <v>0</v>
      </c>
    </row>
    <row r="3850" spans="3:8" x14ac:dyDescent="0.25">
      <c r="D3850">
        <v>1447</v>
      </c>
      <c r="E3850" t="s">
        <v>270</v>
      </c>
      <c r="F3850" s="9">
        <v>0</v>
      </c>
      <c r="G3850" s="9">
        <v>0</v>
      </c>
      <c r="H3850" s="19">
        <f t="shared" si="1050"/>
        <v>0</v>
      </c>
    </row>
    <row r="3851" spans="3:8" x14ac:dyDescent="0.25">
      <c r="D3851">
        <v>1448</v>
      </c>
      <c r="E3851" t="s">
        <v>271</v>
      </c>
      <c r="F3851" s="9">
        <v>0</v>
      </c>
      <c r="G3851" s="9">
        <v>0</v>
      </c>
      <c r="H3851" s="19">
        <f t="shared" si="1050"/>
        <v>0</v>
      </c>
    </row>
    <row r="3852" spans="3:8" x14ac:dyDescent="0.25">
      <c r="F3852" s="9"/>
      <c r="G3852" s="9"/>
      <c r="H3852" s="19"/>
    </row>
    <row r="3853" spans="3:8" x14ac:dyDescent="0.25">
      <c r="C3853" s="39">
        <v>145</v>
      </c>
      <c r="D3853" s="39"/>
      <c r="E3853" s="39" t="s">
        <v>272</v>
      </c>
      <c r="F3853" s="40">
        <f t="shared" ref="F3853:G3853" si="1051">F3854+F3855+F3856+F3857+F3858+F3859+F3860+F3861+F3862</f>
        <v>0</v>
      </c>
      <c r="G3853" s="40">
        <f t="shared" si="1051"/>
        <v>0</v>
      </c>
      <c r="H3853" s="74">
        <f t="shared" ref="H3853:H3862" si="1052">F3853-G3853</f>
        <v>0</v>
      </c>
    </row>
    <row r="3854" spans="3:8" x14ac:dyDescent="0.25">
      <c r="D3854">
        <v>1450</v>
      </c>
      <c r="E3854" t="s">
        <v>273</v>
      </c>
      <c r="F3854" s="9">
        <v>0</v>
      </c>
      <c r="G3854" s="9">
        <v>0</v>
      </c>
      <c r="H3854" s="19">
        <f t="shared" si="1052"/>
        <v>0</v>
      </c>
    </row>
    <row r="3855" spans="3:8" x14ac:dyDescent="0.25">
      <c r="D3855">
        <v>1451</v>
      </c>
      <c r="E3855" t="s">
        <v>274</v>
      </c>
      <c r="F3855" s="9">
        <v>0</v>
      </c>
      <c r="G3855" s="9">
        <v>0</v>
      </c>
      <c r="H3855" s="19">
        <f t="shared" si="1052"/>
        <v>0</v>
      </c>
    </row>
    <row r="3856" spans="3:8" x14ac:dyDescent="0.25">
      <c r="D3856">
        <v>1452</v>
      </c>
      <c r="E3856" t="s">
        <v>275</v>
      </c>
      <c r="F3856" s="9">
        <v>0</v>
      </c>
      <c r="G3856" s="9">
        <v>0</v>
      </c>
      <c r="H3856" s="19">
        <f t="shared" si="1052"/>
        <v>0</v>
      </c>
    </row>
    <row r="3857" spans="3:8" x14ac:dyDescent="0.25">
      <c r="D3857">
        <v>1453</v>
      </c>
      <c r="E3857" t="s">
        <v>276</v>
      </c>
      <c r="F3857" s="9">
        <v>0</v>
      </c>
      <c r="G3857" s="9">
        <v>0</v>
      </c>
      <c r="H3857" s="19">
        <f t="shared" si="1052"/>
        <v>0</v>
      </c>
    </row>
    <row r="3858" spans="3:8" x14ac:dyDescent="0.25">
      <c r="D3858">
        <v>1454</v>
      </c>
      <c r="E3858" t="s">
        <v>277</v>
      </c>
      <c r="F3858" s="9">
        <v>0</v>
      </c>
      <c r="G3858" s="9">
        <v>0</v>
      </c>
      <c r="H3858" s="19">
        <f t="shared" si="1052"/>
        <v>0</v>
      </c>
    </row>
    <row r="3859" spans="3:8" x14ac:dyDescent="0.25">
      <c r="D3859">
        <v>1455</v>
      </c>
      <c r="E3859" t="s">
        <v>278</v>
      </c>
      <c r="F3859" s="9">
        <v>0</v>
      </c>
      <c r="G3859" s="9">
        <v>0</v>
      </c>
      <c r="H3859" s="19">
        <f t="shared" si="1052"/>
        <v>0</v>
      </c>
    </row>
    <row r="3860" spans="3:8" x14ac:dyDescent="0.25">
      <c r="D3860">
        <v>1456</v>
      </c>
      <c r="E3860" t="s">
        <v>279</v>
      </c>
      <c r="F3860" s="9">
        <v>0</v>
      </c>
      <c r="G3860" s="9">
        <v>0</v>
      </c>
      <c r="H3860" s="19">
        <f t="shared" si="1052"/>
        <v>0</v>
      </c>
    </row>
    <row r="3861" spans="3:8" x14ac:dyDescent="0.25">
      <c r="D3861">
        <v>1457</v>
      </c>
      <c r="E3861" t="s">
        <v>280</v>
      </c>
      <c r="F3861" s="9">
        <v>0</v>
      </c>
      <c r="G3861" s="9">
        <v>0</v>
      </c>
      <c r="H3861" s="19">
        <f t="shared" si="1052"/>
        <v>0</v>
      </c>
    </row>
    <row r="3862" spans="3:8" x14ac:dyDescent="0.25">
      <c r="D3862">
        <v>1458</v>
      </c>
      <c r="E3862" t="s">
        <v>281</v>
      </c>
      <c r="F3862" s="9">
        <v>0</v>
      </c>
      <c r="G3862" s="9">
        <v>0</v>
      </c>
      <c r="H3862" s="19">
        <f t="shared" si="1052"/>
        <v>0</v>
      </c>
    </row>
    <row r="3863" spans="3:8" x14ac:dyDescent="0.25">
      <c r="F3863" s="9"/>
      <c r="G3863" s="9"/>
      <c r="H3863" s="19"/>
    </row>
    <row r="3864" spans="3:8" x14ac:dyDescent="0.25">
      <c r="C3864" s="39">
        <v>146</v>
      </c>
      <c r="D3864" s="39"/>
      <c r="E3864" s="39" t="s">
        <v>282</v>
      </c>
      <c r="F3864" s="40">
        <f t="shared" ref="F3864:G3864" si="1053">F3865+F3866+F3867+F3868+F3869+F3870+F3871+F3872+F3873+F3874</f>
        <v>0</v>
      </c>
      <c r="G3864" s="40">
        <f t="shared" si="1053"/>
        <v>0</v>
      </c>
      <c r="H3864" s="74">
        <f t="shared" ref="H3864:H3874" si="1054">F3864-G3864</f>
        <v>0</v>
      </c>
    </row>
    <row r="3865" spans="3:8" x14ac:dyDescent="0.25">
      <c r="D3865">
        <v>1460</v>
      </c>
      <c r="E3865" t="s">
        <v>283</v>
      </c>
      <c r="F3865" s="9">
        <v>0</v>
      </c>
      <c r="G3865" s="9">
        <v>0</v>
      </c>
      <c r="H3865" s="19">
        <f t="shared" si="1054"/>
        <v>0</v>
      </c>
    </row>
    <row r="3866" spans="3:8" x14ac:dyDescent="0.25">
      <c r="D3866">
        <v>1461</v>
      </c>
      <c r="E3866" t="s">
        <v>284</v>
      </c>
      <c r="F3866" s="9">
        <v>0</v>
      </c>
      <c r="G3866" s="9">
        <v>0</v>
      </c>
      <c r="H3866" s="19">
        <f t="shared" si="1054"/>
        <v>0</v>
      </c>
    </row>
    <row r="3867" spans="3:8" x14ac:dyDescent="0.25">
      <c r="D3867">
        <v>1462</v>
      </c>
      <c r="E3867" t="s">
        <v>285</v>
      </c>
      <c r="F3867" s="9">
        <v>0</v>
      </c>
      <c r="G3867" s="9">
        <v>0</v>
      </c>
      <c r="H3867" s="19">
        <f t="shared" si="1054"/>
        <v>0</v>
      </c>
    </row>
    <row r="3868" spans="3:8" x14ac:dyDescent="0.25">
      <c r="D3868">
        <v>1463</v>
      </c>
      <c r="E3868" t="s">
        <v>286</v>
      </c>
      <c r="F3868" s="9">
        <v>0</v>
      </c>
      <c r="G3868" s="9">
        <v>0</v>
      </c>
      <c r="H3868" s="19">
        <f t="shared" si="1054"/>
        <v>0</v>
      </c>
    </row>
    <row r="3869" spans="3:8" x14ac:dyDescent="0.25">
      <c r="D3869">
        <v>1464</v>
      </c>
      <c r="E3869" t="s">
        <v>287</v>
      </c>
      <c r="F3869" s="9">
        <v>0</v>
      </c>
      <c r="G3869" s="9">
        <v>0</v>
      </c>
      <c r="H3869" s="19">
        <f t="shared" si="1054"/>
        <v>0</v>
      </c>
    </row>
    <row r="3870" spans="3:8" x14ac:dyDescent="0.25">
      <c r="D3870">
        <v>1465</v>
      </c>
      <c r="E3870" t="s">
        <v>288</v>
      </c>
      <c r="F3870" s="9">
        <v>0</v>
      </c>
      <c r="G3870" s="9">
        <v>0</v>
      </c>
      <c r="H3870" s="19">
        <f t="shared" si="1054"/>
        <v>0</v>
      </c>
    </row>
    <row r="3871" spans="3:8" x14ac:dyDescent="0.25">
      <c r="D3871">
        <v>1466</v>
      </c>
      <c r="E3871" t="s">
        <v>289</v>
      </c>
      <c r="F3871" s="9">
        <v>0</v>
      </c>
      <c r="G3871" s="9">
        <v>0</v>
      </c>
      <c r="H3871" s="19">
        <f t="shared" si="1054"/>
        <v>0</v>
      </c>
    </row>
    <row r="3872" spans="3:8" x14ac:dyDescent="0.25">
      <c r="D3872">
        <v>1467</v>
      </c>
      <c r="E3872" t="s">
        <v>290</v>
      </c>
      <c r="F3872" s="9">
        <v>0</v>
      </c>
      <c r="G3872" s="9">
        <v>0</v>
      </c>
      <c r="H3872" s="19">
        <f t="shared" si="1054"/>
        <v>0</v>
      </c>
    </row>
    <row r="3873" spans="1:8" x14ac:dyDescent="0.25">
      <c r="D3873">
        <v>1468</v>
      </c>
      <c r="E3873" t="s">
        <v>291</v>
      </c>
      <c r="F3873" s="9">
        <v>0</v>
      </c>
      <c r="G3873" s="9">
        <v>0</v>
      </c>
      <c r="H3873" s="19">
        <f t="shared" si="1054"/>
        <v>0</v>
      </c>
    </row>
    <row r="3874" spans="1:8" x14ac:dyDescent="0.25">
      <c r="D3874">
        <v>1469</v>
      </c>
      <c r="E3874" t="s">
        <v>292</v>
      </c>
      <c r="F3874" s="9">
        <v>0</v>
      </c>
      <c r="G3874" s="9">
        <v>0</v>
      </c>
      <c r="H3874" s="19">
        <f t="shared" si="1054"/>
        <v>0</v>
      </c>
    </row>
    <row r="3875" spans="1:8" x14ac:dyDescent="0.25">
      <c r="F3875" s="9"/>
      <c r="G3875" s="9"/>
      <c r="H3875" s="19"/>
    </row>
    <row r="3876" spans="1:8" x14ac:dyDescent="0.25">
      <c r="F3876" s="9"/>
      <c r="G3876" s="9"/>
      <c r="H3876" s="19"/>
    </row>
    <row r="3877" spans="1:8" ht="21" x14ac:dyDescent="0.35">
      <c r="A3877" s="55">
        <v>2</v>
      </c>
      <c r="B3877" s="55"/>
      <c r="C3877" s="55"/>
      <c r="D3877" s="55"/>
      <c r="E3877" s="55" t="s">
        <v>293</v>
      </c>
      <c r="F3877" s="56">
        <f t="shared" ref="F3877:G3877" si="1055">F3879+F3889+F3899+F3909+F3921+F3929+F3940+F3947+F3950+F3954+F3957+F3960+F3963+F3966+F3969+F3972</f>
        <v>4866359.71</v>
      </c>
      <c r="G3877" s="56">
        <f t="shared" si="1055"/>
        <v>5410806.0699999994</v>
      </c>
      <c r="H3877" s="76">
        <f t="shared" ref="H3877:H3887" si="1056">F3877-G3877</f>
        <v>-544446.3599999994</v>
      </c>
    </row>
    <row r="3878" spans="1:8" x14ac:dyDescent="0.25">
      <c r="A3878" s="2"/>
      <c r="B3878" s="57">
        <v>20</v>
      </c>
      <c r="C3878" s="57"/>
      <c r="D3878" s="57"/>
      <c r="E3878" s="57" t="s">
        <v>294</v>
      </c>
      <c r="F3878" s="58">
        <f t="shared" ref="F3878:G3878" si="1057">F3879+F3889+F3899+F3909+F3921+F3929+F3940</f>
        <v>4133437.39</v>
      </c>
      <c r="G3878" s="58">
        <f t="shared" si="1057"/>
        <v>4351613.58</v>
      </c>
      <c r="H3878" s="77">
        <f t="shared" si="1056"/>
        <v>-218176.18999999994</v>
      </c>
    </row>
    <row r="3879" spans="1:8" x14ac:dyDescent="0.25">
      <c r="C3879" s="59">
        <v>200</v>
      </c>
      <c r="D3879" s="59"/>
      <c r="E3879" s="59" t="s">
        <v>295</v>
      </c>
      <c r="F3879" s="60">
        <f t="shared" ref="F3879:G3879" si="1058">F3880+F3881+F3882+F3883+F3884+F3885+F3886+F3887</f>
        <v>293780.13</v>
      </c>
      <c r="G3879" s="60">
        <f t="shared" si="1058"/>
        <v>221716.44999999998</v>
      </c>
      <c r="H3879" s="78">
        <f t="shared" si="1056"/>
        <v>72063.680000000022</v>
      </c>
    </row>
    <row r="3880" spans="1:8" x14ac:dyDescent="0.25">
      <c r="D3880">
        <v>2000</v>
      </c>
      <c r="E3880" t="s">
        <v>296</v>
      </c>
      <c r="F3880" s="9">
        <v>187643.15</v>
      </c>
      <c r="G3880" s="9">
        <v>147146.04999999999</v>
      </c>
      <c r="H3880" s="19">
        <f t="shared" si="1056"/>
        <v>40497.100000000006</v>
      </c>
    </row>
    <row r="3881" spans="1:8" x14ac:dyDescent="0.25">
      <c r="D3881">
        <v>2001</v>
      </c>
      <c r="E3881" t="s">
        <v>204</v>
      </c>
      <c r="F3881" s="9">
        <v>0</v>
      </c>
      <c r="G3881" s="9">
        <v>0</v>
      </c>
      <c r="H3881" s="19">
        <f t="shared" si="1056"/>
        <v>0</v>
      </c>
    </row>
    <row r="3882" spans="1:8" x14ac:dyDescent="0.25">
      <c r="D3882">
        <v>2002</v>
      </c>
      <c r="E3882" t="s">
        <v>297</v>
      </c>
      <c r="F3882" s="9">
        <v>105746.98</v>
      </c>
      <c r="G3882" s="9">
        <v>48130.400000000001</v>
      </c>
      <c r="H3882" s="19">
        <f t="shared" si="1056"/>
        <v>57616.579999999994</v>
      </c>
    </row>
    <row r="3883" spans="1:8" x14ac:dyDescent="0.25">
      <c r="D3883">
        <v>2003</v>
      </c>
      <c r="E3883" t="s">
        <v>298</v>
      </c>
      <c r="F3883" s="9">
        <v>0</v>
      </c>
      <c r="G3883" s="9">
        <v>0</v>
      </c>
      <c r="H3883" s="19">
        <f t="shared" si="1056"/>
        <v>0</v>
      </c>
    </row>
    <row r="3884" spans="1:8" x14ac:dyDescent="0.25">
      <c r="D3884">
        <v>2004</v>
      </c>
      <c r="E3884" t="s">
        <v>299</v>
      </c>
      <c r="F3884" s="9">
        <v>0</v>
      </c>
      <c r="G3884" s="9">
        <v>26380</v>
      </c>
      <c r="H3884" s="19">
        <f t="shared" si="1056"/>
        <v>-26380</v>
      </c>
    </row>
    <row r="3885" spans="1:8" x14ac:dyDescent="0.25">
      <c r="D3885">
        <v>2005</v>
      </c>
      <c r="E3885" t="s">
        <v>208</v>
      </c>
      <c r="F3885" s="9">
        <v>0</v>
      </c>
      <c r="G3885" s="9">
        <v>0</v>
      </c>
      <c r="H3885" s="19">
        <f t="shared" si="1056"/>
        <v>0</v>
      </c>
    </row>
    <row r="3886" spans="1:8" x14ac:dyDescent="0.25">
      <c r="D3886">
        <v>2006</v>
      </c>
      <c r="E3886" t="s">
        <v>300</v>
      </c>
      <c r="F3886" s="9">
        <v>390</v>
      </c>
      <c r="G3886" s="9">
        <v>60</v>
      </c>
      <c r="H3886" s="19">
        <f t="shared" si="1056"/>
        <v>330</v>
      </c>
    </row>
    <row r="3887" spans="1:8" x14ac:dyDescent="0.25">
      <c r="D3887">
        <v>2009</v>
      </c>
      <c r="E3887" t="s">
        <v>301</v>
      </c>
      <c r="F3887" s="9">
        <v>0</v>
      </c>
      <c r="G3887" s="9">
        <v>0</v>
      </c>
      <c r="H3887" s="19">
        <f t="shared" si="1056"/>
        <v>0</v>
      </c>
    </row>
    <row r="3888" spans="1:8" x14ac:dyDescent="0.25">
      <c r="F3888" s="9"/>
      <c r="G3888" s="9"/>
      <c r="H3888" s="19"/>
    </row>
    <row r="3889" spans="3:8" x14ac:dyDescent="0.25">
      <c r="C3889" s="59">
        <v>201</v>
      </c>
      <c r="D3889" s="59"/>
      <c r="E3889" s="59" t="s">
        <v>302</v>
      </c>
      <c r="F3889" s="60">
        <f t="shared" ref="F3889:G3889" si="1059">F3890+F3891+F3892+F3893+F3894+F3895+F3896+F3897</f>
        <v>235989.22999999998</v>
      </c>
      <c r="G3889" s="60">
        <f t="shared" si="1059"/>
        <v>1963055.37</v>
      </c>
      <c r="H3889" s="78">
        <f t="shared" ref="H3889:H3897" si="1060">F3889-G3889</f>
        <v>-1727066.1400000001</v>
      </c>
    </row>
    <row r="3890" spans="3:8" x14ac:dyDescent="0.25">
      <c r="D3890">
        <v>2010</v>
      </c>
      <c r="E3890" t="s">
        <v>303</v>
      </c>
      <c r="F3890" s="9">
        <v>99494.23</v>
      </c>
      <c r="G3890" s="9">
        <v>1829150.37</v>
      </c>
      <c r="H3890" s="19">
        <f t="shared" si="1060"/>
        <v>-1729656.1400000001</v>
      </c>
    </row>
    <row r="3891" spans="3:8" x14ac:dyDescent="0.25">
      <c r="D3891">
        <v>2011</v>
      </c>
      <c r="E3891" t="s">
        <v>304</v>
      </c>
      <c r="F3891" s="9">
        <v>0</v>
      </c>
      <c r="G3891" s="9">
        <v>0</v>
      </c>
      <c r="H3891" s="19">
        <f t="shared" si="1060"/>
        <v>0</v>
      </c>
    </row>
    <row r="3892" spans="3:8" x14ac:dyDescent="0.25">
      <c r="D3892">
        <v>2012</v>
      </c>
      <c r="E3892" t="s">
        <v>305</v>
      </c>
      <c r="F3892" s="9">
        <v>0</v>
      </c>
      <c r="G3892" s="9">
        <v>0</v>
      </c>
      <c r="H3892" s="19">
        <f t="shared" si="1060"/>
        <v>0</v>
      </c>
    </row>
    <row r="3893" spans="3:8" x14ac:dyDescent="0.25">
      <c r="D3893">
        <v>2013</v>
      </c>
      <c r="E3893" t="s">
        <v>306</v>
      </c>
      <c r="F3893" s="9">
        <v>0</v>
      </c>
      <c r="G3893" s="9">
        <v>0</v>
      </c>
      <c r="H3893" s="19">
        <f t="shared" si="1060"/>
        <v>0</v>
      </c>
    </row>
    <row r="3894" spans="3:8" x14ac:dyDescent="0.25">
      <c r="D3894">
        <v>2014</v>
      </c>
      <c r="E3894" t="s">
        <v>307</v>
      </c>
      <c r="F3894" s="9">
        <v>136495</v>
      </c>
      <c r="G3894" s="9">
        <v>133905</v>
      </c>
      <c r="H3894" s="19">
        <f t="shared" si="1060"/>
        <v>2590</v>
      </c>
    </row>
    <row r="3895" spans="3:8" x14ac:dyDescent="0.25">
      <c r="D3895">
        <v>2015</v>
      </c>
      <c r="E3895" t="s">
        <v>308</v>
      </c>
      <c r="F3895" s="9">
        <v>0</v>
      </c>
      <c r="G3895" s="9">
        <v>0</v>
      </c>
      <c r="H3895" s="19">
        <f t="shared" si="1060"/>
        <v>0</v>
      </c>
    </row>
    <row r="3896" spans="3:8" x14ac:dyDescent="0.25">
      <c r="D3896">
        <v>2016</v>
      </c>
      <c r="E3896" t="s">
        <v>309</v>
      </c>
      <c r="F3896" s="9">
        <v>0</v>
      </c>
      <c r="G3896" s="9">
        <v>0</v>
      </c>
      <c r="H3896" s="19">
        <f t="shared" si="1060"/>
        <v>0</v>
      </c>
    </row>
    <row r="3897" spans="3:8" x14ac:dyDescent="0.25">
      <c r="D3897">
        <v>2019</v>
      </c>
      <c r="E3897" t="s">
        <v>310</v>
      </c>
      <c r="F3897" s="9">
        <v>0</v>
      </c>
      <c r="G3897" s="9">
        <v>0</v>
      </c>
      <c r="H3897" s="19">
        <f t="shared" si="1060"/>
        <v>0</v>
      </c>
    </row>
    <row r="3898" spans="3:8" x14ac:dyDescent="0.25">
      <c r="F3898" s="9"/>
      <c r="G3898" s="9"/>
      <c r="H3898" s="19"/>
    </row>
    <row r="3899" spans="3:8" x14ac:dyDescent="0.25">
      <c r="C3899" s="59">
        <v>204</v>
      </c>
      <c r="D3899" s="59"/>
      <c r="E3899" s="59" t="s">
        <v>311</v>
      </c>
      <c r="F3899" s="60">
        <f t="shared" ref="F3899:G3899" si="1061">F3900+F3901+F3902+F3903+F3904+F3905+F3906+F3907</f>
        <v>340062.1</v>
      </c>
      <c r="G3899" s="60">
        <f t="shared" si="1061"/>
        <v>200674.49000000002</v>
      </c>
      <c r="H3899" s="78">
        <f t="shared" ref="H3899:H3907" si="1062">F3899-G3899</f>
        <v>139387.60999999996</v>
      </c>
    </row>
    <row r="3900" spans="3:8" x14ac:dyDescent="0.25">
      <c r="D3900">
        <v>2040</v>
      </c>
      <c r="E3900" t="s">
        <v>3</v>
      </c>
      <c r="F3900" s="9">
        <v>0</v>
      </c>
      <c r="G3900" s="9">
        <v>0</v>
      </c>
      <c r="H3900" s="19">
        <f t="shared" si="1062"/>
        <v>0</v>
      </c>
    </row>
    <row r="3901" spans="3:8" x14ac:dyDescent="0.25">
      <c r="D3901">
        <v>2041</v>
      </c>
      <c r="E3901" t="s">
        <v>312</v>
      </c>
      <c r="F3901" s="9">
        <v>97963.3</v>
      </c>
      <c r="G3901" s="9">
        <v>21693.759999999998</v>
      </c>
      <c r="H3901" s="19">
        <f t="shared" si="1062"/>
        <v>76269.540000000008</v>
      </c>
    </row>
    <row r="3902" spans="3:8" x14ac:dyDescent="0.25">
      <c r="D3902">
        <v>2042</v>
      </c>
      <c r="E3902" t="s">
        <v>218</v>
      </c>
      <c r="F3902" s="9">
        <v>57664.05</v>
      </c>
      <c r="G3902" s="9">
        <v>4486.25</v>
      </c>
      <c r="H3902" s="19">
        <f t="shared" si="1062"/>
        <v>53177.8</v>
      </c>
    </row>
    <row r="3903" spans="3:8" x14ac:dyDescent="0.25">
      <c r="D3903">
        <v>2043</v>
      </c>
      <c r="E3903" t="s">
        <v>219</v>
      </c>
      <c r="F3903" s="9">
        <v>184434.75</v>
      </c>
      <c r="G3903" s="9">
        <v>174494.48</v>
      </c>
      <c r="H3903" s="19">
        <f t="shared" si="1062"/>
        <v>9940.2699999999895</v>
      </c>
    </row>
    <row r="3904" spans="3:8" x14ac:dyDescent="0.25">
      <c r="D3904">
        <v>2044</v>
      </c>
      <c r="E3904" t="s">
        <v>313</v>
      </c>
      <c r="F3904" s="9">
        <v>0</v>
      </c>
      <c r="G3904" s="9">
        <v>0</v>
      </c>
      <c r="H3904" s="19">
        <f t="shared" si="1062"/>
        <v>0</v>
      </c>
    </row>
    <row r="3905" spans="3:8" x14ac:dyDescent="0.25">
      <c r="D3905">
        <v>2045</v>
      </c>
      <c r="E3905" t="s">
        <v>221</v>
      </c>
      <c r="F3905" s="9">
        <v>0</v>
      </c>
      <c r="G3905" s="9">
        <v>0</v>
      </c>
      <c r="H3905" s="19">
        <f t="shared" si="1062"/>
        <v>0</v>
      </c>
    </row>
    <row r="3906" spans="3:8" x14ac:dyDescent="0.25">
      <c r="D3906">
        <v>2046</v>
      </c>
      <c r="E3906" t="s">
        <v>314</v>
      </c>
      <c r="F3906" s="9">
        <v>0</v>
      </c>
      <c r="G3906" s="9">
        <v>0</v>
      </c>
      <c r="H3906" s="19">
        <f t="shared" si="1062"/>
        <v>0</v>
      </c>
    </row>
    <row r="3907" spans="3:8" x14ac:dyDescent="0.25">
      <c r="D3907">
        <v>2049</v>
      </c>
      <c r="E3907" t="s">
        <v>315</v>
      </c>
      <c r="F3907" s="9">
        <v>0</v>
      </c>
      <c r="G3907" s="9">
        <v>0</v>
      </c>
      <c r="H3907" s="19">
        <f t="shared" si="1062"/>
        <v>0</v>
      </c>
    </row>
    <row r="3908" spans="3:8" x14ac:dyDescent="0.25">
      <c r="F3908" s="9"/>
      <c r="G3908" s="9"/>
      <c r="H3908" s="19"/>
    </row>
    <row r="3909" spans="3:8" x14ac:dyDescent="0.25">
      <c r="C3909" s="59">
        <v>205</v>
      </c>
      <c r="D3909" s="59"/>
      <c r="E3909" s="59" t="s">
        <v>316</v>
      </c>
      <c r="F3909" s="60">
        <f t="shared" ref="F3909:G3909" si="1063">F3910+F3911+F3912+F3913+F3914+F3915+F3916+F3917+F3918+F3919</f>
        <v>0</v>
      </c>
      <c r="G3909" s="60">
        <f t="shared" si="1063"/>
        <v>0</v>
      </c>
      <c r="H3909" s="78">
        <f t="shared" ref="H3909:H3919" si="1064">F3909-G3909</f>
        <v>0</v>
      </c>
    </row>
    <row r="3910" spans="3:8" x14ac:dyDescent="0.25">
      <c r="D3910">
        <v>2050</v>
      </c>
      <c r="E3910" t="s">
        <v>317</v>
      </c>
      <c r="F3910" s="9">
        <v>0</v>
      </c>
      <c r="G3910" s="9">
        <v>0</v>
      </c>
      <c r="H3910" s="19">
        <f t="shared" si="1064"/>
        <v>0</v>
      </c>
    </row>
    <row r="3911" spans="3:8" x14ac:dyDescent="0.25">
      <c r="D3911">
        <v>2051</v>
      </c>
      <c r="E3911" t="s">
        <v>318</v>
      </c>
      <c r="F3911" s="9">
        <v>0</v>
      </c>
      <c r="G3911" s="9">
        <v>0</v>
      </c>
      <c r="H3911" s="19">
        <f t="shared" si="1064"/>
        <v>0</v>
      </c>
    </row>
    <row r="3912" spans="3:8" x14ac:dyDescent="0.25">
      <c r="D3912">
        <v>2052</v>
      </c>
      <c r="E3912" t="s">
        <v>319</v>
      </c>
      <c r="F3912" s="9">
        <v>0</v>
      </c>
      <c r="G3912" s="9">
        <v>0</v>
      </c>
      <c r="H3912" s="19">
        <f t="shared" si="1064"/>
        <v>0</v>
      </c>
    </row>
    <row r="3913" spans="3:8" x14ac:dyDescent="0.25">
      <c r="D3913">
        <v>2053</v>
      </c>
      <c r="E3913" t="s">
        <v>320</v>
      </c>
      <c r="F3913" s="9">
        <v>0</v>
      </c>
      <c r="G3913" s="9">
        <v>0</v>
      </c>
      <c r="H3913" s="19">
        <f t="shared" si="1064"/>
        <v>0</v>
      </c>
    </row>
    <row r="3914" spans="3:8" x14ac:dyDescent="0.25">
      <c r="D3914">
        <v>2054</v>
      </c>
      <c r="E3914" t="s">
        <v>321</v>
      </c>
      <c r="F3914" s="9">
        <v>0</v>
      </c>
      <c r="G3914" s="9">
        <v>0</v>
      </c>
      <c r="H3914" s="19">
        <f t="shared" si="1064"/>
        <v>0</v>
      </c>
    </row>
    <row r="3915" spans="3:8" x14ac:dyDescent="0.25">
      <c r="D3915">
        <v>2055</v>
      </c>
      <c r="E3915" t="s">
        <v>322</v>
      </c>
      <c r="F3915" s="9">
        <v>0</v>
      </c>
      <c r="G3915" s="9">
        <v>0</v>
      </c>
      <c r="H3915" s="19">
        <f t="shared" si="1064"/>
        <v>0</v>
      </c>
    </row>
    <row r="3916" spans="3:8" x14ac:dyDescent="0.25">
      <c r="D3916">
        <v>2056</v>
      </c>
      <c r="E3916" t="s">
        <v>323</v>
      </c>
      <c r="F3916" s="9">
        <v>0</v>
      </c>
      <c r="G3916" s="9">
        <v>0</v>
      </c>
      <c r="H3916" s="19">
        <f t="shared" si="1064"/>
        <v>0</v>
      </c>
    </row>
    <row r="3917" spans="3:8" x14ac:dyDescent="0.25">
      <c r="D3917">
        <v>2057</v>
      </c>
      <c r="E3917" t="s">
        <v>324</v>
      </c>
      <c r="F3917" s="9">
        <v>0</v>
      </c>
      <c r="G3917" s="9">
        <v>0</v>
      </c>
      <c r="H3917" s="19">
        <f t="shared" si="1064"/>
        <v>0</v>
      </c>
    </row>
    <row r="3918" spans="3:8" x14ac:dyDescent="0.25">
      <c r="D3918">
        <v>2058</v>
      </c>
      <c r="E3918" t="s">
        <v>325</v>
      </c>
      <c r="F3918" s="9">
        <v>0</v>
      </c>
      <c r="G3918" s="9">
        <v>0</v>
      </c>
      <c r="H3918" s="19">
        <f t="shared" si="1064"/>
        <v>0</v>
      </c>
    </row>
    <row r="3919" spans="3:8" x14ac:dyDescent="0.25">
      <c r="D3919">
        <v>2059</v>
      </c>
      <c r="E3919" t="s">
        <v>326</v>
      </c>
      <c r="F3919" s="9">
        <v>0</v>
      </c>
      <c r="G3919" s="9">
        <v>0</v>
      </c>
      <c r="H3919" s="19">
        <f t="shared" si="1064"/>
        <v>0</v>
      </c>
    </row>
    <row r="3920" spans="3:8" x14ac:dyDescent="0.25">
      <c r="F3920" s="9"/>
      <c r="G3920" s="9"/>
      <c r="H3920" s="19"/>
    </row>
    <row r="3921" spans="3:8" x14ac:dyDescent="0.25">
      <c r="C3921" s="59">
        <v>206</v>
      </c>
      <c r="D3921" s="59"/>
      <c r="E3921" s="59" t="s">
        <v>327</v>
      </c>
      <c r="F3921" s="60">
        <f t="shared" ref="F3921:G3921" si="1065">F3922+F3923+F3924+F3925+F3926+F3927</f>
        <v>3263161.06</v>
      </c>
      <c r="G3921" s="60">
        <f t="shared" si="1065"/>
        <v>1959468.1</v>
      </c>
      <c r="H3921" s="78">
        <f t="shared" ref="H3921:H3927" si="1066">F3921-G3921</f>
        <v>1303692.96</v>
      </c>
    </row>
    <row r="3922" spans="3:8" x14ac:dyDescent="0.25">
      <c r="D3922">
        <v>2060</v>
      </c>
      <c r="E3922" t="s">
        <v>328</v>
      </c>
      <c r="F3922" s="9">
        <v>0</v>
      </c>
      <c r="G3922" s="9">
        <v>0</v>
      </c>
      <c r="H3922" s="19">
        <f t="shared" si="1066"/>
        <v>0</v>
      </c>
    </row>
    <row r="3923" spans="3:8" x14ac:dyDescent="0.25">
      <c r="D3923">
        <v>2062</v>
      </c>
      <c r="E3923" t="s">
        <v>329</v>
      </c>
      <c r="F3923" s="9">
        <v>0</v>
      </c>
      <c r="G3923" s="9">
        <v>0</v>
      </c>
      <c r="H3923" s="19">
        <f t="shared" si="1066"/>
        <v>0</v>
      </c>
    </row>
    <row r="3924" spans="3:8" x14ac:dyDescent="0.25">
      <c r="D3924">
        <v>2063</v>
      </c>
      <c r="E3924" t="s">
        <v>330</v>
      </c>
      <c r="F3924" s="9">
        <v>220010</v>
      </c>
      <c r="G3924" s="9">
        <v>238870</v>
      </c>
      <c r="H3924" s="19">
        <f t="shared" si="1066"/>
        <v>-18860</v>
      </c>
    </row>
    <row r="3925" spans="3:8" x14ac:dyDescent="0.25">
      <c r="D3925">
        <v>2064</v>
      </c>
      <c r="E3925" t="s">
        <v>331</v>
      </c>
      <c r="F3925" s="9">
        <v>3043151.06</v>
      </c>
      <c r="G3925" s="9">
        <v>1720598.1</v>
      </c>
      <c r="H3925" s="19">
        <f t="shared" si="1066"/>
        <v>1322552.96</v>
      </c>
    </row>
    <row r="3926" spans="3:8" x14ac:dyDescent="0.25">
      <c r="D3926">
        <v>2067</v>
      </c>
      <c r="E3926" t="s">
        <v>332</v>
      </c>
      <c r="F3926" s="9">
        <v>0</v>
      </c>
      <c r="G3926" s="9">
        <v>0</v>
      </c>
      <c r="H3926" s="19">
        <f t="shared" si="1066"/>
        <v>0</v>
      </c>
    </row>
    <row r="3927" spans="3:8" x14ac:dyDescent="0.25">
      <c r="D3927">
        <v>2069</v>
      </c>
      <c r="E3927" t="s">
        <v>333</v>
      </c>
      <c r="F3927" s="9">
        <v>0</v>
      </c>
      <c r="G3927" s="9">
        <v>0</v>
      </c>
      <c r="H3927" s="19">
        <f t="shared" si="1066"/>
        <v>0</v>
      </c>
    </row>
    <row r="3928" spans="3:8" x14ac:dyDescent="0.25">
      <c r="F3928" s="9"/>
      <c r="G3928" s="9"/>
      <c r="H3928" s="19"/>
    </row>
    <row r="3929" spans="3:8" x14ac:dyDescent="0.25">
      <c r="C3929" s="59">
        <v>208</v>
      </c>
      <c r="D3929" s="59"/>
      <c r="E3929" s="59" t="s">
        <v>334</v>
      </c>
      <c r="F3929" s="60">
        <f t="shared" ref="F3929:G3929" si="1067">F3930+F3931+F3932+F3933+F3934+F3935+F3936+F3937+F3938</f>
        <v>0</v>
      </c>
      <c r="G3929" s="60">
        <f t="shared" si="1067"/>
        <v>0</v>
      </c>
      <c r="H3929" s="78">
        <f t="shared" ref="H3929:H3938" si="1068">F3929-G3929</f>
        <v>0</v>
      </c>
    </row>
    <row r="3930" spans="3:8" x14ac:dyDescent="0.25">
      <c r="D3930">
        <v>2081</v>
      </c>
      <c r="E3930" t="s">
        <v>335</v>
      </c>
      <c r="F3930" s="9">
        <v>0</v>
      </c>
      <c r="G3930" s="9">
        <v>0</v>
      </c>
      <c r="H3930" s="19">
        <f t="shared" si="1068"/>
        <v>0</v>
      </c>
    </row>
    <row r="3931" spans="3:8" x14ac:dyDescent="0.25">
      <c r="D3931">
        <v>2082</v>
      </c>
      <c r="E3931" t="s">
        <v>336</v>
      </c>
      <c r="F3931" s="9">
        <v>0</v>
      </c>
      <c r="G3931" s="9">
        <v>0</v>
      </c>
      <c r="H3931" s="19">
        <f t="shared" si="1068"/>
        <v>0</v>
      </c>
    </row>
    <row r="3932" spans="3:8" x14ac:dyDescent="0.25">
      <c r="D3932">
        <v>2083</v>
      </c>
      <c r="E3932" t="s">
        <v>337</v>
      </c>
      <c r="F3932" s="9">
        <v>0</v>
      </c>
      <c r="G3932" s="9">
        <v>0</v>
      </c>
      <c r="H3932" s="19">
        <f t="shared" si="1068"/>
        <v>0</v>
      </c>
    </row>
    <row r="3933" spans="3:8" x14ac:dyDescent="0.25">
      <c r="D3933">
        <v>2084</v>
      </c>
      <c r="E3933" t="s">
        <v>338</v>
      </c>
      <c r="F3933" s="9">
        <v>0</v>
      </c>
      <c r="G3933" s="9">
        <v>0</v>
      </c>
      <c r="H3933" s="19">
        <f t="shared" si="1068"/>
        <v>0</v>
      </c>
    </row>
    <row r="3934" spans="3:8" x14ac:dyDescent="0.25">
      <c r="D3934">
        <v>2085</v>
      </c>
      <c r="E3934" t="s">
        <v>339</v>
      </c>
      <c r="F3934" s="9">
        <v>0</v>
      </c>
      <c r="G3934" s="9">
        <v>0</v>
      </c>
      <c r="H3934" s="19">
        <f t="shared" si="1068"/>
        <v>0</v>
      </c>
    </row>
    <row r="3935" spans="3:8" x14ac:dyDescent="0.25">
      <c r="D3935">
        <v>2086</v>
      </c>
      <c r="E3935" t="s">
        <v>340</v>
      </c>
      <c r="F3935" s="9">
        <v>0</v>
      </c>
      <c r="G3935" s="9">
        <v>0</v>
      </c>
      <c r="H3935" s="19">
        <f t="shared" si="1068"/>
        <v>0</v>
      </c>
    </row>
    <row r="3936" spans="3:8" x14ac:dyDescent="0.25">
      <c r="D3936">
        <v>2087</v>
      </c>
      <c r="E3936" t="s">
        <v>341</v>
      </c>
      <c r="F3936" s="9">
        <v>0</v>
      </c>
      <c r="G3936" s="9">
        <v>0</v>
      </c>
      <c r="H3936" s="19">
        <f t="shared" si="1068"/>
        <v>0</v>
      </c>
    </row>
    <row r="3937" spans="2:8" x14ac:dyDescent="0.25">
      <c r="D3937">
        <v>2088</v>
      </c>
      <c r="E3937" t="s">
        <v>342</v>
      </c>
      <c r="F3937" s="9">
        <v>0</v>
      </c>
      <c r="G3937" s="9">
        <v>0</v>
      </c>
      <c r="H3937" s="19">
        <f t="shared" si="1068"/>
        <v>0</v>
      </c>
    </row>
    <row r="3938" spans="2:8" x14ac:dyDescent="0.25">
      <c r="D3938">
        <v>2089</v>
      </c>
      <c r="E3938" t="s">
        <v>343</v>
      </c>
      <c r="F3938" s="9">
        <v>0</v>
      </c>
      <c r="G3938" s="9">
        <v>0</v>
      </c>
      <c r="H3938" s="19">
        <f t="shared" si="1068"/>
        <v>0</v>
      </c>
    </row>
    <row r="3939" spans="2:8" x14ac:dyDescent="0.25">
      <c r="F3939" s="9"/>
      <c r="G3939" s="9"/>
      <c r="H3939" s="19"/>
    </row>
    <row r="3940" spans="2:8" x14ac:dyDescent="0.25">
      <c r="C3940" s="59">
        <v>209</v>
      </c>
      <c r="D3940" s="59"/>
      <c r="E3940" s="59" t="s">
        <v>344</v>
      </c>
      <c r="F3940" s="60">
        <f t="shared" ref="F3940:G3940" si="1069">F3941+F3942+F3943+F3944</f>
        <v>444.87</v>
      </c>
      <c r="G3940" s="60">
        <f t="shared" si="1069"/>
        <v>6699.17</v>
      </c>
      <c r="H3940" s="78">
        <f t="shared" ref="H3940:H3944" si="1070">F3940-G3940</f>
        <v>-6254.3</v>
      </c>
    </row>
    <row r="3941" spans="2:8" x14ac:dyDescent="0.25">
      <c r="D3941">
        <v>2090</v>
      </c>
      <c r="E3941" t="s">
        <v>344</v>
      </c>
      <c r="F3941" s="9">
        <v>0</v>
      </c>
      <c r="G3941" s="9">
        <v>0</v>
      </c>
      <c r="H3941" s="19">
        <f t="shared" si="1070"/>
        <v>0</v>
      </c>
    </row>
    <row r="3942" spans="2:8" x14ac:dyDescent="0.25">
      <c r="D3942">
        <v>2091</v>
      </c>
      <c r="E3942" t="s">
        <v>345</v>
      </c>
      <c r="F3942" s="9">
        <v>444.87</v>
      </c>
      <c r="G3942" s="9">
        <v>6699.17</v>
      </c>
      <c r="H3942" s="19">
        <f t="shared" si="1070"/>
        <v>-6254.3</v>
      </c>
    </row>
    <row r="3943" spans="2:8" x14ac:dyDescent="0.25">
      <c r="D3943">
        <v>2092</v>
      </c>
      <c r="E3943" t="s">
        <v>346</v>
      </c>
      <c r="F3943" s="9">
        <v>0</v>
      </c>
      <c r="G3943" s="9">
        <v>0</v>
      </c>
      <c r="H3943" s="19">
        <f t="shared" si="1070"/>
        <v>0</v>
      </c>
    </row>
    <row r="3944" spans="2:8" x14ac:dyDescent="0.25">
      <c r="D3944">
        <v>2093</v>
      </c>
      <c r="E3944" t="s">
        <v>347</v>
      </c>
      <c r="F3944" s="9">
        <v>0</v>
      </c>
      <c r="G3944" s="9">
        <v>0</v>
      </c>
      <c r="H3944" s="19">
        <f t="shared" si="1070"/>
        <v>0</v>
      </c>
    </row>
    <row r="3945" spans="2:8" x14ac:dyDescent="0.25">
      <c r="F3945" s="9"/>
      <c r="G3945" s="9"/>
      <c r="H3945" s="19"/>
    </row>
    <row r="3946" spans="2:8" x14ac:dyDescent="0.25">
      <c r="B3946" s="57">
        <v>29</v>
      </c>
      <c r="C3946" s="57"/>
      <c r="D3946" s="57"/>
      <c r="E3946" s="57" t="s">
        <v>348</v>
      </c>
      <c r="F3946" s="58">
        <f t="shared" ref="F3946:G3946" si="1071">F3947+F3950+F3954+F3957+F3960+F3963+F3966+F3969+F3972</f>
        <v>732922.32000000007</v>
      </c>
      <c r="G3946" s="58">
        <f t="shared" si="1071"/>
        <v>1059192.4899999998</v>
      </c>
      <c r="H3946" s="77">
        <f t="shared" ref="H3946:H3948" si="1072">F3946-G3946</f>
        <v>-326270.16999999969</v>
      </c>
    </row>
    <row r="3947" spans="2:8" x14ac:dyDescent="0.25">
      <c r="C3947" s="59">
        <v>290</v>
      </c>
      <c r="D3947" s="59"/>
      <c r="E3947" s="59" t="s">
        <v>349</v>
      </c>
      <c r="F3947" s="60">
        <f t="shared" ref="F3947:G3947" si="1073">F3948</f>
        <v>502533.89</v>
      </c>
      <c r="G3947" s="60">
        <f t="shared" si="1073"/>
        <v>479680.85</v>
      </c>
      <c r="H3947" s="78">
        <f t="shared" si="1072"/>
        <v>22853.040000000037</v>
      </c>
    </row>
    <row r="3948" spans="2:8" x14ac:dyDescent="0.25">
      <c r="D3948">
        <v>2900</v>
      </c>
      <c r="E3948" t="s">
        <v>349</v>
      </c>
      <c r="F3948" s="9">
        <v>502533.89</v>
      </c>
      <c r="G3948" s="9">
        <v>479680.85</v>
      </c>
      <c r="H3948" s="19">
        <f t="shared" si="1072"/>
        <v>22853.040000000037</v>
      </c>
    </row>
    <row r="3949" spans="2:8" x14ac:dyDescent="0.25">
      <c r="F3949" s="9"/>
      <c r="G3949" s="9"/>
      <c r="H3949" s="19"/>
    </row>
    <row r="3950" spans="2:8" x14ac:dyDescent="0.25">
      <c r="C3950" s="59">
        <v>291</v>
      </c>
      <c r="D3950" s="59"/>
      <c r="E3950" s="59" t="s">
        <v>350</v>
      </c>
      <c r="F3950" s="60">
        <f t="shared" ref="F3950:G3950" si="1074">F3951+F3952</f>
        <v>0</v>
      </c>
      <c r="G3950" s="60">
        <f t="shared" si="1074"/>
        <v>0</v>
      </c>
      <c r="H3950" s="78">
        <f t="shared" ref="H3950:H3952" si="1075">F3950-G3950</f>
        <v>0</v>
      </c>
    </row>
    <row r="3951" spans="2:8" x14ac:dyDescent="0.25">
      <c r="D3951">
        <v>2910</v>
      </c>
      <c r="E3951" t="s">
        <v>350</v>
      </c>
      <c r="F3951" s="9">
        <v>0</v>
      </c>
      <c r="G3951" s="9">
        <v>0</v>
      </c>
      <c r="H3951" s="19">
        <f t="shared" si="1075"/>
        <v>0</v>
      </c>
    </row>
    <row r="3952" spans="2:8" x14ac:dyDescent="0.25">
      <c r="D3952">
        <v>2911</v>
      </c>
      <c r="E3952" t="s">
        <v>351</v>
      </c>
      <c r="F3952" s="9">
        <v>0</v>
      </c>
      <c r="G3952" s="9">
        <v>0</v>
      </c>
      <c r="H3952" s="19">
        <f t="shared" si="1075"/>
        <v>0</v>
      </c>
    </row>
    <row r="3953" spans="3:8" x14ac:dyDescent="0.25">
      <c r="F3953" s="9"/>
      <c r="G3953" s="9"/>
      <c r="H3953" s="19"/>
    </row>
    <row r="3954" spans="3:8" x14ac:dyDescent="0.25">
      <c r="C3954" s="59">
        <v>292</v>
      </c>
      <c r="D3954" s="59"/>
      <c r="E3954" s="59" t="s">
        <v>352</v>
      </c>
      <c r="F3954" s="60">
        <f t="shared" ref="F3954:G3954" si="1076">F3955</f>
        <v>0</v>
      </c>
      <c r="G3954" s="60">
        <f t="shared" si="1076"/>
        <v>0</v>
      </c>
      <c r="H3954" s="78">
        <f t="shared" ref="H3954:H3955" si="1077">F3954-G3954</f>
        <v>0</v>
      </c>
    </row>
    <row r="3955" spans="3:8" x14ac:dyDescent="0.25">
      <c r="D3955">
        <v>2920</v>
      </c>
      <c r="E3955" t="s">
        <v>352</v>
      </c>
      <c r="F3955" s="9">
        <v>0</v>
      </c>
      <c r="G3955" s="9">
        <v>0</v>
      </c>
      <c r="H3955" s="19">
        <f t="shared" si="1077"/>
        <v>0</v>
      </c>
    </row>
    <row r="3956" spans="3:8" x14ac:dyDescent="0.25">
      <c r="F3956" s="9"/>
      <c r="G3956" s="9"/>
      <c r="H3956" s="19"/>
    </row>
    <row r="3957" spans="3:8" x14ac:dyDescent="0.25">
      <c r="C3957" s="59">
        <v>293</v>
      </c>
      <c r="D3957" s="59"/>
      <c r="E3957" s="59" t="s">
        <v>353</v>
      </c>
      <c r="F3957" s="60">
        <f t="shared" ref="F3957:G3957" si="1078">F3958</f>
        <v>0</v>
      </c>
      <c r="G3957" s="60">
        <f t="shared" si="1078"/>
        <v>0</v>
      </c>
      <c r="H3957" s="78">
        <f t="shared" ref="H3957:H3958" si="1079">F3957-G3957</f>
        <v>0</v>
      </c>
    </row>
    <row r="3958" spans="3:8" x14ac:dyDescent="0.25">
      <c r="D3958">
        <v>2930</v>
      </c>
      <c r="E3958" t="s">
        <v>353</v>
      </c>
      <c r="F3958" s="9">
        <v>0</v>
      </c>
      <c r="G3958" s="9">
        <v>0</v>
      </c>
      <c r="H3958" s="19">
        <f t="shared" si="1079"/>
        <v>0</v>
      </c>
    </row>
    <row r="3959" spans="3:8" x14ac:dyDescent="0.25">
      <c r="F3959" s="9"/>
      <c r="G3959" s="9"/>
      <c r="H3959" s="19"/>
    </row>
    <row r="3960" spans="3:8" x14ac:dyDescent="0.25">
      <c r="C3960" s="59">
        <v>294</v>
      </c>
      <c r="D3960" s="59"/>
      <c r="E3960" s="59" t="s">
        <v>354</v>
      </c>
      <c r="F3960" s="60">
        <f t="shared" ref="F3960:G3960" si="1080">F3961</f>
        <v>0</v>
      </c>
      <c r="G3960" s="60">
        <f t="shared" si="1080"/>
        <v>0</v>
      </c>
      <c r="H3960" s="78">
        <f t="shared" ref="H3960:H3961" si="1081">F3960-G3960</f>
        <v>0</v>
      </c>
    </row>
    <row r="3961" spans="3:8" x14ac:dyDescent="0.25">
      <c r="D3961">
        <v>2940</v>
      </c>
      <c r="E3961" t="s">
        <v>354</v>
      </c>
      <c r="F3961" s="9">
        <v>0</v>
      </c>
      <c r="G3961" s="9">
        <v>0</v>
      </c>
      <c r="H3961" s="19">
        <f t="shared" si="1081"/>
        <v>0</v>
      </c>
    </row>
    <row r="3962" spans="3:8" x14ac:dyDescent="0.25">
      <c r="F3962" s="9"/>
      <c r="G3962" s="9"/>
      <c r="H3962" s="19"/>
    </row>
    <row r="3963" spans="3:8" x14ac:dyDescent="0.25">
      <c r="C3963" s="59">
        <v>295</v>
      </c>
      <c r="D3963" s="59"/>
      <c r="E3963" s="59" t="s">
        <v>355</v>
      </c>
      <c r="F3963" s="60">
        <f t="shared" ref="F3963:G3963" si="1082">F3964</f>
        <v>0</v>
      </c>
      <c r="G3963" s="60">
        <f t="shared" si="1082"/>
        <v>2806.05</v>
      </c>
      <c r="H3963" s="78">
        <f t="shared" ref="H3963:H3964" si="1083">F3963-G3963</f>
        <v>-2806.05</v>
      </c>
    </row>
    <row r="3964" spans="3:8" x14ac:dyDescent="0.25">
      <c r="D3964">
        <v>2950</v>
      </c>
      <c r="E3964" t="s">
        <v>355</v>
      </c>
      <c r="F3964" s="9">
        <v>0</v>
      </c>
      <c r="G3964" s="9">
        <v>2806.05</v>
      </c>
      <c r="H3964" s="19">
        <f t="shared" si="1083"/>
        <v>-2806.05</v>
      </c>
    </row>
    <row r="3965" spans="3:8" x14ac:dyDescent="0.25">
      <c r="F3965" s="9"/>
      <c r="G3965" s="9"/>
      <c r="H3965" s="19"/>
    </row>
    <row r="3966" spans="3:8" x14ac:dyDescent="0.25">
      <c r="C3966" s="59">
        <v>296</v>
      </c>
      <c r="D3966" s="59"/>
      <c r="E3966" s="59" t="s">
        <v>356</v>
      </c>
      <c r="F3966" s="60">
        <f t="shared" ref="F3966:G3966" si="1084">F3967</f>
        <v>0</v>
      </c>
      <c r="G3966" s="60">
        <f t="shared" si="1084"/>
        <v>290000</v>
      </c>
      <c r="H3966" s="78">
        <f t="shared" ref="H3966:H3967" si="1085">F3966-G3966</f>
        <v>-290000</v>
      </c>
    </row>
    <row r="3967" spans="3:8" x14ac:dyDescent="0.25">
      <c r="D3967">
        <v>2960</v>
      </c>
      <c r="E3967" t="s">
        <v>356</v>
      </c>
      <c r="F3967" s="9">
        <v>0</v>
      </c>
      <c r="G3967" s="9">
        <v>290000</v>
      </c>
      <c r="H3967" s="19">
        <f t="shared" si="1085"/>
        <v>-290000</v>
      </c>
    </row>
    <row r="3968" spans="3:8" x14ac:dyDescent="0.25">
      <c r="F3968" s="9"/>
      <c r="G3968" s="9"/>
      <c r="H3968" s="19"/>
    </row>
    <row r="3969" spans="1:8" x14ac:dyDescent="0.25">
      <c r="C3969" s="59">
        <v>298</v>
      </c>
      <c r="D3969" s="59"/>
      <c r="E3969" s="59" t="s">
        <v>357</v>
      </c>
      <c r="F3969" s="60">
        <f t="shared" ref="F3969:G3969" si="1086">F3970</f>
        <v>0</v>
      </c>
      <c r="G3969" s="60">
        <f t="shared" si="1086"/>
        <v>0</v>
      </c>
      <c r="H3969" s="78">
        <f t="shared" ref="H3969:H3970" si="1087">F3969-G3969</f>
        <v>0</v>
      </c>
    </row>
    <row r="3970" spans="1:8" x14ac:dyDescent="0.25">
      <c r="D3970">
        <v>2980</v>
      </c>
      <c r="E3970" t="s">
        <v>357</v>
      </c>
      <c r="F3970" s="9">
        <v>0</v>
      </c>
      <c r="G3970" s="9">
        <v>0</v>
      </c>
      <c r="H3970" s="19">
        <f t="shared" si="1087"/>
        <v>0</v>
      </c>
    </row>
    <row r="3971" spans="1:8" x14ac:dyDescent="0.25">
      <c r="F3971" s="9"/>
      <c r="G3971" s="9"/>
      <c r="H3971" s="19"/>
    </row>
    <row r="3972" spans="1:8" x14ac:dyDescent="0.25">
      <c r="C3972" s="59">
        <v>299</v>
      </c>
      <c r="D3972" s="59"/>
      <c r="E3972" s="59" t="s">
        <v>358</v>
      </c>
      <c r="F3972" s="60">
        <f t="shared" ref="F3972:G3972" si="1088">F3973+F3974</f>
        <v>230388.43</v>
      </c>
      <c r="G3972" s="60">
        <f t="shared" si="1088"/>
        <v>286705.58999999997</v>
      </c>
      <c r="H3972" s="78">
        <f t="shared" ref="H3972:H3974" si="1089">F3972-G3972</f>
        <v>-56317.159999999974</v>
      </c>
    </row>
    <row r="3973" spans="1:8" x14ac:dyDescent="0.25">
      <c r="D3973">
        <v>2990</v>
      </c>
      <c r="E3973" t="s">
        <v>358</v>
      </c>
      <c r="F3973" s="19">
        <v>-349123.21</v>
      </c>
      <c r="G3973" s="19">
        <v>-151807.1</v>
      </c>
      <c r="H3973" s="19">
        <f t="shared" si="1089"/>
        <v>-197316.11000000002</v>
      </c>
    </row>
    <row r="3974" spans="1:8" x14ac:dyDescent="0.25">
      <c r="D3974">
        <v>2999</v>
      </c>
      <c r="E3974" t="s">
        <v>359</v>
      </c>
      <c r="F3974" s="19">
        <v>579511.64</v>
      </c>
      <c r="G3974" s="19">
        <v>438512.69</v>
      </c>
      <c r="H3974" s="19">
        <f t="shared" si="1089"/>
        <v>140998.95000000001</v>
      </c>
    </row>
    <row r="3975" spans="1:8" x14ac:dyDescent="0.25">
      <c r="F3975" s="9"/>
      <c r="G3975" s="9"/>
      <c r="H3975" s="19"/>
    </row>
    <row r="3976" spans="1:8" x14ac:dyDescent="0.25">
      <c r="A3976" s="27"/>
      <c r="B3976" s="27"/>
      <c r="C3976" s="27"/>
      <c r="D3976" s="27"/>
      <c r="E3976" s="27"/>
      <c r="F3976" s="27"/>
      <c r="G3976" s="27"/>
      <c r="H3976" s="28"/>
    </row>
    <row r="3977" spans="1:8" x14ac:dyDescent="0.25">
      <c r="H3977" s="19"/>
    </row>
    <row r="3978" spans="1:8" x14ac:dyDescent="0.25">
      <c r="H3978" s="19"/>
    </row>
    <row r="3979" spans="1:8" ht="26.25" x14ac:dyDescent="0.4">
      <c r="A3979" s="1" t="s">
        <v>360</v>
      </c>
      <c r="B3979" s="2"/>
      <c r="C3979" s="2"/>
      <c r="D3979" s="2"/>
      <c r="E3979" s="34"/>
      <c r="F3979" s="18">
        <v>2021</v>
      </c>
      <c r="G3979" s="18">
        <v>2020</v>
      </c>
      <c r="H3979" s="20" t="s">
        <v>125</v>
      </c>
    </row>
    <row r="3980" spans="1:8" x14ac:dyDescent="0.25">
      <c r="A3980" t="s">
        <v>0</v>
      </c>
      <c r="F3980" s="3">
        <v>3229</v>
      </c>
      <c r="G3980" s="3">
        <v>3190</v>
      </c>
      <c r="H3980" s="79">
        <f>F3980-G3980</f>
        <v>39</v>
      </c>
    </row>
    <row r="3981" spans="1:8" x14ac:dyDescent="0.25">
      <c r="F3981" s="4" t="s">
        <v>143</v>
      </c>
      <c r="G3981" s="4" t="s">
        <v>143</v>
      </c>
      <c r="H3981" s="80" t="s">
        <v>143</v>
      </c>
    </row>
    <row r="3982" spans="1:8" ht="21" x14ac:dyDescent="0.35">
      <c r="A3982" s="49">
        <v>1</v>
      </c>
      <c r="B3982" s="49"/>
      <c r="C3982" s="49"/>
      <c r="D3982" s="49"/>
      <c r="E3982" s="49" t="s">
        <v>193</v>
      </c>
      <c r="F3982" s="50">
        <f t="shared" ref="F3982:G3982" si="1090">F3984+F3992+F4002+F4008+F4018+F4025+F4031+F4039+F4046+F4057+F4063+F4074+F4085</f>
        <v>22949312.120000001</v>
      </c>
      <c r="G3982" s="50">
        <f t="shared" si="1090"/>
        <v>20965921.919999998</v>
      </c>
      <c r="H3982" s="72">
        <f>F3982-G3982</f>
        <v>1983390.200000003</v>
      </c>
    </row>
    <row r="3983" spans="1:8" x14ac:dyDescent="0.25">
      <c r="A3983" s="34"/>
      <c r="B3983" s="51">
        <v>10</v>
      </c>
      <c r="C3983" s="51"/>
      <c r="D3983" s="51"/>
      <c r="E3983" s="51" t="s">
        <v>194</v>
      </c>
      <c r="F3983" s="52">
        <f t="shared" ref="F3983:G3983" si="1091">F3984+F3992+F4002+F4008+F4018+F4025+F4031+F4039</f>
        <v>6432633.5</v>
      </c>
      <c r="G3983" s="52">
        <f t="shared" si="1091"/>
        <v>5690503.7400000002</v>
      </c>
      <c r="H3983" s="73">
        <f>F3983-G3983</f>
        <v>742129.75999999978</v>
      </c>
    </row>
    <row r="3984" spans="1:8" x14ac:dyDescent="0.25">
      <c r="A3984" s="35"/>
      <c r="B3984" s="35"/>
      <c r="C3984" s="39">
        <v>100</v>
      </c>
      <c r="D3984" s="39"/>
      <c r="E3984" s="39" t="s">
        <v>195</v>
      </c>
      <c r="F3984" s="40">
        <f t="shared" ref="F3984:G3984" si="1092">F3985+F3986+F3987+F3988+F3989+F3990</f>
        <v>1345347.03</v>
      </c>
      <c r="G3984" s="40">
        <f t="shared" si="1092"/>
        <v>580620.63</v>
      </c>
      <c r="H3984" s="74">
        <f>F3984-G3984</f>
        <v>764726.4</v>
      </c>
    </row>
    <row r="3985" spans="1:8" x14ac:dyDescent="0.25">
      <c r="D3985">
        <v>1000</v>
      </c>
      <c r="E3985" t="s">
        <v>196</v>
      </c>
      <c r="F3985" s="9">
        <v>1792.35</v>
      </c>
      <c r="G3985" s="9">
        <v>1731.65</v>
      </c>
      <c r="H3985" s="19">
        <f>F3985-G3985</f>
        <v>60.699999999999818</v>
      </c>
    </row>
    <row r="3986" spans="1:8" x14ac:dyDescent="0.25">
      <c r="D3986">
        <v>1001</v>
      </c>
      <c r="E3986" t="s">
        <v>197</v>
      </c>
      <c r="F3986" s="9">
        <v>260734.39</v>
      </c>
      <c r="G3986" s="9">
        <v>205059.22</v>
      </c>
      <c r="H3986" s="19">
        <f t="shared" ref="H3986:H3990" si="1093">F3986-G3986</f>
        <v>55675.170000000013</v>
      </c>
    </row>
    <row r="3987" spans="1:8" x14ac:dyDescent="0.25">
      <c r="D3987">
        <v>1002</v>
      </c>
      <c r="E3987" t="s">
        <v>198</v>
      </c>
      <c r="F3987" s="9">
        <v>1082974.99</v>
      </c>
      <c r="G3987" s="9">
        <v>378838.16</v>
      </c>
      <c r="H3987" s="19">
        <f t="shared" si="1093"/>
        <v>704136.83000000007</v>
      </c>
    </row>
    <row r="3988" spans="1:8" x14ac:dyDescent="0.25">
      <c r="D3988">
        <v>1003</v>
      </c>
      <c r="E3988" t="s">
        <v>199</v>
      </c>
      <c r="F3988" s="9">
        <v>0</v>
      </c>
      <c r="G3988" s="9">
        <v>0</v>
      </c>
      <c r="H3988" s="19">
        <f t="shared" si="1093"/>
        <v>0</v>
      </c>
    </row>
    <row r="3989" spans="1:8" x14ac:dyDescent="0.25">
      <c r="D3989">
        <v>1004</v>
      </c>
      <c r="E3989" t="s">
        <v>200</v>
      </c>
      <c r="F3989" s="9">
        <v>0</v>
      </c>
      <c r="G3989" s="9">
        <v>0</v>
      </c>
      <c r="H3989" s="19">
        <f t="shared" si="1093"/>
        <v>0</v>
      </c>
    </row>
    <row r="3990" spans="1:8" x14ac:dyDescent="0.25">
      <c r="D3990">
        <v>1009</v>
      </c>
      <c r="E3990" t="s">
        <v>201</v>
      </c>
      <c r="F3990" s="9">
        <v>-154.69999999999999</v>
      </c>
      <c r="G3990" s="9">
        <v>-5008.3999999999996</v>
      </c>
      <c r="H3990" s="19">
        <f t="shared" si="1093"/>
        <v>4853.7</v>
      </c>
    </row>
    <row r="3991" spans="1:8" x14ac:dyDescent="0.25">
      <c r="F3991" s="9"/>
      <c r="G3991" s="9"/>
      <c r="H3991" s="19"/>
    </row>
    <row r="3992" spans="1:8" x14ac:dyDescent="0.25">
      <c r="A3992" s="35"/>
      <c r="B3992" s="35"/>
      <c r="C3992" s="39">
        <v>101</v>
      </c>
      <c r="D3992" s="39"/>
      <c r="E3992" s="39" t="s">
        <v>202</v>
      </c>
      <c r="F3992" s="40">
        <f t="shared" ref="F3992:G3992" si="1094">F3993+F3994+F3995+F3996+F3997+F3998+F3999+F4000</f>
        <v>3262961.49</v>
      </c>
      <c r="G3992" s="40">
        <f t="shared" si="1094"/>
        <v>3065723.6500000004</v>
      </c>
      <c r="H3992" s="74">
        <f t="shared" ref="H3992:H4000" si="1095">F3992-G3992</f>
        <v>197237.83999999985</v>
      </c>
    </row>
    <row r="3993" spans="1:8" x14ac:dyDescent="0.25">
      <c r="D3993">
        <v>1010</v>
      </c>
      <c r="E3993" t="s">
        <v>203</v>
      </c>
      <c r="F3993" s="9">
        <v>1294491.97</v>
      </c>
      <c r="G3993" s="9">
        <v>1122535.82</v>
      </c>
      <c r="H3993" s="19">
        <f t="shared" si="1095"/>
        <v>171956.14999999991</v>
      </c>
    </row>
    <row r="3994" spans="1:8" x14ac:dyDescent="0.25">
      <c r="D3994">
        <v>1011</v>
      </c>
      <c r="E3994" t="s">
        <v>204</v>
      </c>
      <c r="F3994" s="9">
        <v>0</v>
      </c>
      <c r="G3994" s="9">
        <v>0</v>
      </c>
      <c r="H3994" s="19">
        <f t="shared" si="1095"/>
        <v>0</v>
      </c>
    </row>
    <row r="3995" spans="1:8" x14ac:dyDescent="0.25">
      <c r="D3995">
        <v>1012</v>
      </c>
      <c r="E3995" t="s">
        <v>205</v>
      </c>
      <c r="F3995" s="9">
        <v>1720958.93</v>
      </c>
      <c r="G3995" s="9">
        <v>1709576.59</v>
      </c>
      <c r="H3995" s="19">
        <f t="shared" si="1095"/>
        <v>11382.339999999851</v>
      </c>
    </row>
    <row r="3996" spans="1:8" x14ac:dyDescent="0.25">
      <c r="D3996">
        <v>1013</v>
      </c>
      <c r="E3996" t="s">
        <v>206</v>
      </c>
      <c r="F3996" s="9">
        <v>0</v>
      </c>
      <c r="G3996" s="9">
        <v>0</v>
      </c>
      <c r="H3996" s="19">
        <f t="shared" si="1095"/>
        <v>0</v>
      </c>
    </row>
    <row r="3997" spans="1:8" x14ac:dyDescent="0.25">
      <c r="D3997">
        <v>1014</v>
      </c>
      <c r="E3997" t="s">
        <v>207</v>
      </c>
      <c r="F3997" s="9">
        <v>0</v>
      </c>
      <c r="G3997" s="9">
        <v>0</v>
      </c>
      <c r="H3997" s="19">
        <f t="shared" si="1095"/>
        <v>0</v>
      </c>
    </row>
    <row r="3998" spans="1:8" x14ac:dyDescent="0.25">
      <c r="D3998">
        <v>1015</v>
      </c>
      <c r="E3998" t="s">
        <v>208</v>
      </c>
      <c r="F3998" s="9">
        <v>247368.7</v>
      </c>
      <c r="G3998" s="9">
        <v>233532.35</v>
      </c>
      <c r="H3998" s="19">
        <f t="shared" si="1095"/>
        <v>13836.350000000006</v>
      </c>
    </row>
    <row r="3999" spans="1:8" x14ac:dyDescent="0.25">
      <c r="D3999">
        <v>1016</v>
      </c>
      <c r="E3999" t="s">
        <v>209</v>
      </c>
      <c r="F3999" s="9">
        <v>0</v>
      </c>
      <c r="G3999" s="9">
        <v>0</v>
      </c>
      <c r="H3999" s="19">
        <f t="shared" si="1095"/>
        <v>0</v>
      </c>
    </row>
    <row r="4000" spans="1:8" x14ac:dyDescent="0.25">
      <c r="D4000">
        <v>1019</v>
      </c>
      <c r="E4000" t="s">
        <v>210</v>
      </c>
      <c r="F4000" s="9">
        <v>141.88999999999999</v>
      </c>
      <c r="G4000" s="9">
        <v>78.89</v>
      </c>
      <c r="H4000" s="19">
        <f t="shared" si="1095"/>
        <v>62.999999999999986</v>
      </c>
    </row>
    <row r="4001" spans="3:8" x14ac:dyDescent="0.25">
      <c r="F4001" s="9"/>
      <c r="G4001" s="9"/>
      <c r="H4001" s="19"/>
    </row>
    <row r="4002" spans="3:8" x14ac:dyDescent="0.25">
      <c r="C4002" s="39">
        <v>102</v>
      </c>
      <c r="D4002" s="39"/>
      <c r="E4002" s="39" t="s">
        <v>211</v>
      </c>
      <c r="F4002" s="40">
        <f t="shared" ref="F4002:G4002" si="1096">F4003+F4004+F4005+F4006</f>
        <v>0</v>
      </c>
      <c r="G4002" s="40">
        <f t="shared" si="1096"/>
        <v>0</v>
      </c>
      <c r="H4002" s="74">
        <f t="shared" ref="H4002:H4006" si="1097">F4002-G4002</f>
        <v>0</v>
      </c>
    </row>
    <row r="4003" spans="3:8" x14ac:dyDescent="0.25">
      <c r="D4003">
        <v>1020</v>
      </c>
      <c r="E4003" t="s">
        <v>212</v>
      </c>
      <c r="F4003" s="9">
        <v>0</v>
      </c>
      <c r="G4003" s="9">
        <v>0</v>
      </c>
      <c r="H4003" s="19">
        <f t="shared" si="1097"/>
        <v>0</v>
      </c>
    </row>
    <row r="4004" spans="3:8" x14ac:dyDescent="0.25">
      <c r="D4004">
        <v>1022</v>
      </c>
      <c r="E4004" t="s">
        <v>213</v>
      </c>
      <c r="F4004" s="9">
        <v>0</v>
      </c>
      <c r="G4004" s="9">
        <v>0</v>
      </c>
      <c r="H4004" s="19">
        <f t="shared" si="1097"/>
        <v>0</v>
      </c>
    </row>
    <row r="4005" spans="3:8" x14ac:dyDescent="0.25">
      <c r="D4005">
        <v>1023</v>
      </c>
      <c r="E4005" t="s">
        <v>214</v>
      </c>
      <c r="F4005" s="9">
        <v>0</v>
      </c>
      <c r="G4005" s="9">
        <v>0</v>
      </c>
      <c r="H4005" s="19">
        <f t="shared" si="1097"/>
        <v>0</v>
      </c>
    </row>
    <row r="4006" spans="3:8" x14ac:dyDescent="0.25">
      <c r="D4006">
        <v>1029</v>
      </c>
      <c r="E4006" t="s">
        <v>215</v>
      </c>
      <c r="F4006" s="9">
        <v>0</v>
      </c>
      <c r="G4006" s="9">
        <v>0</v>
      </c>
      <c r="H4006" s="19">
        <f t="shared" si="1097"/>
        <v>0</v>
      </c>
    </row>
    <row r="4007" spans="3:8" x14ac:dyDescent="0.25">
      <c r="F4007" s="9"/>
      <c r="G4007" s="9"/>
      <c r="H4007" s="19"/>
    </row>
    <row r="4008" spans="3:8" x14ac:dyDescent="0.25">
      <c r="C4008" s="39">
        <v>104</v>
      </c>
      <c r="D4008" s="39"/>
      <c r="E4008" s="39" t="s">
        <v>216</v>
      </c>
      <c r="F4008" s="40">
        <f t="shared" ref="F4008:G4008" si="1098">F4009+F4010+F4011+F4012+F4013+F4014+F4015+F4016</f>
        <v>704296.98</v>
      </c>
      <c r="G4008" s="40">
        <f t="shared" si="1098"/>
        <v>814411.46</v>
      </c>
      <c r="H4008" s="74">
        <f t="shared" ref="H4008:H4016" si="1099">F4008-G4008</f>
        <v>-110114.47999999998</v>
      </c>
    </row>
    <row r="4009" spans="3:8" x14ac:dyDescent="0.25">
      <c r="D4009">
        <v>1040</v>
      </c>
      <c r="E4009" t="s">
        <v>3</v>
      </c>
      <c r="F4009" s="9">
        <v>0</v>
      </c>
      <c r="G4009" s="9">
        <v>0</v>
      </c>
      <c r="H4009" s="19">
        <f t="shared" si="1099"/>
        <v>0</v>
      </c>
    </row>
    <row r="4010" spans="3:8" x14ac:dyDescent="0.25">
      <c r="D4010">
        <v>1041</v>
      </c>
      <c r="E4010" t="s">
        <v>217</v>
      </c>
      <c r="F4010" s="9">
        <v>168682.12</v>
      </c>
      <c r="G4010" s="9">
        <v>76398.36</v>
      </c>
      <c r="H4010" s="19">
        <f t="shared" si="1099"/>
        <v>92283.76</v>
      </c>
    </row>
    <row r="4011" spans="3:8" x14ac:dyDescent="0.25">
      <c r="D4011">
        <v>1042</v>
      </c>
      <c r="E4011" t="s">
        <v>218</v>
      </c>
      <c r="F4011" s="9">
        <v>417673.26</v>
      </c>
      <c r="G4011" s="9">
        <v>700302.5</v>
      </c>
      <c r="H4011" s="19">
        <f t="shared" si="1099"/>
        <v>-282629.24</v>
      </c>
    </row>
    <row r="4012" spans="3:8" x14ac:dyDescent="0.25">
      <c r="D4012">
        <v>1043</v>
      </c>
      <c r="E4012" t="s">
        <v>219</v>
      </c>
      <c r="F4012" s="9">
        <v>87390.9</v>
      </c>
      <c r="G4012" s="9">
        <v>8529.85</v>
      </c>
      <c r="H4012" s="19">
        <f t="shared" si="1099"/>
        <v>78861.049999999988</v>
      </c>
    </row>
    <row r="4013" spans="3:8" x14ac:dyDescent="0.25">
      <c r="D4013">
        <v>1044</v>
      </c>
      <c r="E4013" t="s">
        <v>220</v>
      </c>
      <c r="F4013" s="9">
        <v>30550.7</v>
      </c>
      <c r="G4013" s="9">
        <v>29180.75</v>
      </c>
      <c r="H4013" s="19">
        <f t="shared" si="1099"/>
        <v>1369.9500000000007</v>
      </c>
    </row>
    <row r="4014" spans="3:8" x14ac:dyDescent="0.25">
      <c r="D4014">
        <v>1045</v>
      </c>
      <c r="E4014" t="s">
        <v>221</v>
      </c>
      <c r="F4014" s="9">
        <v>0</v>
      </c>
      <c r="G4014" s="9">
        <v>0</v>
      </c>
      <c r="H4014" s="19">
        <f t="shared" si="1099"/>
        <v>0</v>
      </c>
    </row>
    <row r="4015" spans="3:8" x14ac:dyDescent="0.25">
      <c r="D4015">
        <v>1046</v>
      </c>
      <c r="E4015" t="s">
        <v>222</v>
      </c>
      <c r="F4015" s="9">
        <v>0</v>
      </c>
      <c r="G4015" s="9">
        <v>0</v>
      </c>
      <c r="H4015" s="19">
        <f t="shared" si="1099"/>
        <v>0</v>
      </c>
    </row>
    <row r="4016" spans="3:8" x14ac:dyDescent="0.25">
      <c r="D4016">
        <v>1049</v>
      </c>
      <c r="E4016" t="s">
        <v>223</v>
      </c>
      <c r="F4016" s="9">
        <v>0</v>
      </c>
      <c r="G4016" s="9">
        <v>0</v>
      </c>
      <c r="H4016" s="19">
        <f t="shared" si="1099"/>
        <v>0</v>
      </c>
    </row>
    <row r="4017" spans="3:8" x14ac:dyDescent="0.25">
      <c r="F4017" s="9"/>
      <c r="G4017" s="9"/>
      <c r="H4017" s="19"/>
    </row>
    <row r="4018" spans="3:8" x14ac:dyDescent="0.25">
      <c r="C4018" s="39">
        <v>106</v>
      </c>
      <c r="D4018" s="39"/>
      <c r="E4018" s="39" t="s">
        <v>224</v>
      </c>
      <c r="F4018" s="40">
        <f t="shared" ref="F4018:G4018" si="1100">F4019+F4020+F4021+F4022+F4023</f>
        <v>3200</v>
      </c>
      <c r="G4018" s="40">
        <f t="shared" si="1100"/>
        <v>4800</v>
      </c>
      <c r="H4018" s="74">
        <f t="shared" ref="H4018:H4023" si="1101">F4018-G4018</f>
        <v>-1600</v>
      </c>
    </row>
    <row r="4019" spans="3:8" x14ac:dyDescent="0.25">
      <c r="D4019">
        <v>1060</v>
      </c>
      <c r="E4019" t="s">
        <v>225</v>
      </c>
      <c r="F4019" s="9">
        <v>0</v>
      </c>
      <c r="G4019" s="9">
        <v>0</v>
      </c>
      <c r="H4019" s="19">
        <f t="shared" si="1101"/>
        <v>0</v>
      </c>
    </row>
    <row r="4020" spans="3:8" x14ac:dyDescent="0.25">
      <c r="D4020">
        <v>1061</v>
      </c>
      <c r="E4020" t="s">
        <v>226</v>
      </c>
      <c r="F4020" s="9">
        <v>3200</v>
      </c>
      <c r="G4020" s="9">
        <v>4800</v>
      </c>
      <c r="H4020" s="19">
        <f t="shared" si="1101"/>
        <v>-1600</v>
      </c>
    </row>
    <row r="4021" spans="3:8" x14ac:dyDescent="0.25">
      <c r="D4021">
        <v>1062</v>
      </c>
      <c r="E4021" t="s">
        <v>227</v>
      </c>
      <c r="F4021" s="9">
        <v>0</v>
      </c>
      <c r="G4021" s="9">
        <v>0</v>
      </c>
      <c r="H4021" s="19">
        <f t="shared" si="1101"/>
        <v>0</v>
      </c>
    </row>
    <row r="4022" spans="3:8" x14ac:dyDescent="0.25">
      <c r="D4022">
        <v>1063</v>
      </c>
      <c r="E4022" t="s">
        <v>228</v>
      </c>
      <c r="F4022" s="9">
        <v>0</v>
      </c>
      <c r="G4022" s="9">
        <v>0</v>
      </c>
      <c r="H4022" s="19">
        <f t="shared" si="1101"/>
        <v>0</v>
      </c>
    </row>
    <row r="4023" spans="3:8" x14ac:dyDescent="0.25">
      <c r="D4023">
        <v>1068</v>
      </c>
      <c r="E4023" t="s">
        <v>229</v>
      </c>
      <c r="F4023" s="9">
        <v>0</v>
      </c>
      <c r="G4023" s="9">
        <v>0</v>
      </c>
      <c r="H4023" s="19">
        <f t="shared" si="1101"/>
        <v>0</v>
      </c>
    </row>
    <row r="4024" spans="3:8" x14ac:dyDescent="0.25">
      <c r="F4024" s="9"/>
      <c r="G4024" s="9"/>
      <c r="H4024" s="19"/>
    </row>
    <row r="4025" spans="3:8" x14ac:dyDescent="0.25">
      <c r="C4025" s="39">
        <v>107</v>
      </c>
      <c r="D4025" s="39"/>
      <c r="E4025" s="39" t="s">
        <v>230</v>
      </c>
      <c r="F4025" s="40">
        <f t="shared" ref="F4025:G4025" si="1102">F4026+F4027+F4028+F4029</f>
        <v>5607</v>
      </c>
      <c r="G4025" s="40">
        <f t="shared" si="1102"/>
        <v>5607</v>
      </c>
      <c r="H4025" s="74">
        <f t="shared" ref="H4025:H4029" si="1103">F4025-G4025</f>
        <v>0</v>
      </c>
    </row>
    <row r="4026" spans="3:8" x14ac:dyDescent="0.25">
      <c r="D4026">
        <v>1070</v>
      </c>
      <c r="E4026" t="s">
        <v>231</v>
      </c>
      <c r="F4026" s="9">
        <v>5607</v>
      </c>
      <c r="G4026" s="9">
        <v>5607</v>
      </c>
      <c r="H4026" s="19">
        <f t="shared" si="1103"/>
        <v>0</v>
      </c>
    </row>
    <row r="4027" spans="3:8" x14ac:dyDescent="0.25">
      <c r="D4027">
        <v>1071</v>
      </c>
      <c r="E4027" t="s">
        <v>232</v>
      </c>
      <c r="F4027" s="9">
        <v>0</v>
      </c>
      <c r="G4027" s="9">
        <v>0</v>
      </c>
      <c r="H4027" s="19">
        <f t="shared" si="1103"/>
        <v>0</v>
      </c>
    </row>
    <row r="4028" spans="3:8" x14ac:dyDescent="0.25">
      <c r="D4028">
        <v>1072</v>
      </c>
      <c r="E4028" t="s">
        <v>233</v>
      </c>
      <c r="F4028" s="9">
        <v>0</v>
      </c>
      <c r="G4028" s="9">
        <v>0</v>
      </c>
      <c r="H4028" s="19">
        <f t="shared" si="1103"/>
        <v>0</v>
      </c>
    </row>
    <row r="4029" spans="3:8" x14ac:dyDescent="0.25">
      <c r="D4029">
        <v>1079</v>
      </c>
      <c r="E4029" t="s">
        <v>234</v>
      </c>
      <c r="F4029" s="9">
        <v>0</v>
      </c>
      <c r="G4029" s="9">
        <v>0</v>
      </c>
      <c r="H4029" s="19">
        <f t="shared" si="1103"/>
        <v>0</v>
      </c>
    </row>
    <row r="4030" spans="3:8" x14ac:dyDescent="0.25">
      <c r="F4030" s="9"/>
      <c r="G4030" s="9"/>
      <c r="H4030" s="19"/>
    </row>
    <row r="4031" spans="3:8" x14ac:dyDescent="0.25">
      <c r="C4031" s="39">
        <v>108</v>
      </c>
      <c r="D4031" s="39"/>
      <c r="E4031" s="39" t="s">
        <v>235</v>
      </c>
      <c r="F4031" s="40">
        <f t="shared" ref="F4031:G4031" si="1104">F4032+F4033+F4034+F4035+F4036+F4037</f>
        <v>1111221</v>
      </c>
      <c r="G4031" s="40">
        <f t="shared" si="1104"/>
        <v>1219341</v>
      </c>
      <c r="H4031" s="74">
        <f t="shared" ref="H4031:H4037" si="1105">F4031-G4031</f>
        <v>-108120</v>
      </c>
    </row>
    <row r="4032" spans="3:8" x14ac:dyDescent="0.25">
      <c r="D4032">
        <v>1080</v>
      </c>
      <c r="E4032" t="s">
        <v>236</v>
      </c>
      <c r="F4032" s="9">
        <v>553320</v>
      </c>
      <c r="G4032" s="9">
        <v>661440</v>
      </c>
      <c r="H4032" s="19">
        <f t="shared" si="1105"/>
        <v>-108120</v>
      </c>
    </row>
    <row r="4033" spans="2:8" x14ac:dyDescent="0.25">
      <c r="D4033">
        <v>1084</v>
      </c>
      <c r="E4033" t="s">
        <v>237</v>
      </c>
      <c r="F4033" s="9">
        <v>557901</v>
      </c>
      <c r="G4033" s="9">
        <v>557901</v>
      </c>
      <c r="H4033" s="19">
        <f t="shared" si="1105"/>
        <v>0</v>
      </c>
    </row>
    <row r="4034" spans="2:8" x14ac:dyDescent="0.25">
      <c r="D4034">
        <v>1086</v>
      </c>
      <c r="E4034" t="s">
        <v>238</v>
      </c>
      <c r="F4034" s="9">
        <v>0</v>
      </c>
      <c r="G4034" s="9">
        <v>0</v>
      </c>
      <c r="H4034" s="19">
        <f t="shared" si="1105"/>
        <v>0</v>
      </c>
    </row>
    <row r="4035" spans="2:8" x14ac:dyDescent="0.25">
      <c r="D4035">
        <v>1087</v>
      </c>
      <c r="E4035" t="s">
        <v>239</v>
      </c>
      <c r="F4035" s="9">
        <v>0</v>
      </c>
      <c r="G4035" s="9">
        <v>0</v>
      </c>
      <c r="H4035" s="19">
        <f t="shared" si="1105"/>
        <v>0</v>
      </c>
    </row>
    <row r="4036" spans="2:8" x14ac:dyDescent="0.25">
      <c r="D4036">
        <v>1088</v>
      </c>
      <c r="E4036" t="s">
        <v>240</v>
      </c>
      <c r="F4036" s="9">
        <v>0</v>
      </c>
      <c r="G4036" s="9">
        <v>0</v>
      </c>
      <c r="H4036" s="19">
        <f t="shared" si="1105"/>
        <v>0</v>
      </c>
    </row>
    <row r="4037" spans="2:8" x14ac:dyDescent="0.25">
      <c r="D4037">
        <v>1089</v>
      </c>
      <c r="E4037" t="s">
        <v>241</v>
      </c>
      <c r="F4037" s="9">
        <v>0</v>
      </c>
      <c r="G4037" s="9">
        <v>0</v>
      </c>
      <c r="H4037" s="19">
        <f t="shared" si="1105"/>
        <v>0</v>
      </c>
    </row>
    <row r="4038" spans="2:8" x14ac:dyDescent="0.25">
      <c r="F4038" s="9"/>
      <c r="G4038" s="9"/>
      <c r="H4038" s="19"/>
    </row>
    <row r="4039" spans="2:8" x14ac:dyDescent="0.25">
      <c r="C4039" s="39">
        <v>109</v>
      </c>
      <c r="D4039" s="39"/>
      <c r="E4039" s="39" t="s">
        <v>242</v>
      </c>
      <c r="F4039" s="40">
        <f t="shared" ref="F4039:G4039" si="1106">F4040+F4041+F4042+F4043</f>
        <v>0</v>
      </c>
      <c r="G4039" s="40">
        <f t="shared" si="1106"/>
        <v>0</v>
      </c>
      <c r="H4039" s="74">
        <f t="shared" ref="H4039:H4043" si="1107">F4039-G4039</f>
        <v>0</v>
      </c>
    </row>
    <row r="4040" spans="2:8" x14ac:dyDescent="0.25">
      <c r="D4040">
        <v>1090</v>
      </c>
      <c r="E4040" t="s">
        <v>242</v>
      </c>
      <c r="F4040" s="9">
        <v>0</v>
      </c>
      <c r="G4040" s="9">
        <v>0</v>
      </c>
      <c r="H4040" s="19">
        <f t="shared" si="1107"/>
        <v>0</v>
      </c>
    </row>
    <row r="4041" spans="2:8" x14ac:dyDescent="0.25">
      <c r="D4041">
        <v>1091</v>
      </c>
      <c r="E4041" t="s">
        <v>243</v>
      </c>
      <c r="F4041" s="9">
        <v>0</v>
      </c>
      <c r="G4041" s="9">
        <v>0</v>
      </c>
      <c r="H4041" s="19">
        <f t="shared" si="1107"/>
        <v>0</v>
      </c>
    </row>
    <row r="4042" spans="2:8" x14ac:dyDescent="0.25">
      <c r="D4042">
        <v>1092</v>
      </c>
      <c r="E4042" t="s">
        <v>244</v>
      </c>
      <c r="F4042" s="9">
        <v>0</v>
      </c>
      <c r="G4042" s="9">
        <v>0</v>
      </c>
      <c r="H4042" s="19">
        <f t="shared" si="1107"/>
        <v>0</v>
      </c>
    </row>
    <row r="4043" spans="2:8" x14ac:dyDescent="0.25">
      <c r="D4043">
        <v>1093</v>
      </c>
      <c r="E4043" t="s">
        <v>245</v>
      </c>
      <c r="F4043" s="9">
        <v>0</v>
      </c>
      <c r="G4043" s="9">
        <v>0</v>
      </c>
      <c r="H4043" s="19">
        <f t="shared" si="1107"/>
        <v>0</v>
      </c>
    </row>
    <row r="4044" spans="2:8" x14ac:dyDescent="0.25">
      <c r="F4044" s="9"/>
      <c r="G4044" s="9"/>
      <c r="H4044" s="19"/>
    </row>
    <row r="4045" spans="2:8" x14ac:dyDescent="0.25">
      <c r="B4045" s="53">
        <v>14</v>
      </c>
      <c r="C4045" s="53"/>
      <c r="D4045" s="53"/>
      <c r="E4045" s="53" t="s">
        <v>246</v>
      </c>
      <c r="F4045" s="54">
        <f t="shared" ref="F4045:G4045" si="1108">F4046+F4057+F4063+F4074+F4085</f>
        <v>16516678.619999999</v>
      </c>
      <c r="G4045" s="54">
        <f t="shared" si="1108"/>
        <v>15275418.18</v>
      </c>
      <c r="H4045" s="75">
        <f t="shared" ref="H4045:H4055" si="1109">F4045-G4045</f>
        <v>1241260.4399999995</v>
      </c>
    </row>
    <row r="4046" spans="2:8" x14ac:dyDescent="0.25">
      <c r="C4046" s="39">
        <v>140</v>
      </c>
      <c r="D4046" s="39"/>
      <c r="E4046" s="39" t="s">
        <v>247</v>
      </c>
      <c r="F4046" s="40">
        <f t="shared" ref="F4046:G4046" si="1110">F4047+F4048+F4049+F4050+F4051+F4052+F4053+F4054+F4055</f>
        <v>15912410.02</v>
      </c>
      <c r="G4046" s="40">
        <f t="shared" si="1110"/>
        <v>14775578.629999999</v>
      </c>
      <c r="H4046" s="74">
        <f t="shared" si="1109"/>
        <v>1136831.3900000006</v>
      </c>
    </row>
    <row r="4047" spans="2:8" x14ac:dyDescent="0.25">
      <c r="D4047">
        <v>1400</v>
      </c>
      <c r="E4047" t="s">
        <v>248</v>
      </c>
      <c r="F4047" s="9">
        <v>227241.9</v>
      </c>
      <c r="G4047" s="9">
        <v>253885.4</v>
      </c>
      <c r="H4047" s="19">
        <f t="shared" si="1109"/>
        <v>-26643.5</v>
      </c>
    </row>
    <row r="4048" spans="2:8" x14ac:dyDescent="0.25">
      <c r="D4048">
        <v>1401</v>
      </c>
      <c r="E4048" t="s">
        <v>249</v>
      </c>
      <c r="F4048" s="9">
        <v>2481847.2599999998</v>
      </c>
      <c r="G4048" s="9">
        <v>2672789.63</v>
      </c>
      <c r="H4048" s="19">
        <f t="shared" si="1109"/>
        <v>-190942.37000000011</v>
      </c>
    </row>
    <row r="4049" spans="3:8" x14ac:dyDescent="0.25">
      <c r="D4049">
        <v>1402</v>
      </c>
      <c r="E4049" t="s">
        <v>250</v>
      </c>
      <c r="F4049" s="9">
        <v>107690.3</v>
      </c>
      <c r="G4049" s="9">
        <v>120945.15</v>
      </c>
      <c r="H4049" s="19">
        <f t="shared" si="1109"/>
        <v>-13254.849999999991</v>
      </c>
    </row>
    <row r="4050" spans="3:8" x14ac:dyDescent="0.25">
      <c r="D4050">
        <v>1403</v>
      </c>
      <c r="E4050" t="s">
        <v>251</v>
      </c>
      <c r="F4050" s="9">
        <v>1197798</v>
      </c>
      <c r="G4050" s="9">
        <v>1171861.45</v>
      </c>
      <c r="H4050" s="19">
        <f t="shared" si="1109"/>
        <v>25936.550000000047</v>
      </c>
    </row>
    <row r="4051" spans="3:8" x14ac:dyDescent="0.25">
      <c r="D4051">
        <v>1404</v>
      </c>
      <c r="E4051" t="s">
        <v>252</v>
      </c>
      <c r="F4051" s="9">
        <v>9212290.75</v>
      </c>
      <c r="G4051" s="9">
        <v>9653391.6999999993</v>
      </c>
      <c r="H4051" s="19">
        <f t="shared" si="1109"/>
        <v>-441100.94999999925</v>
      </c>
    </row>
    <row r="4052" spans="3:8" x14ac:dyDescent="0.25">
      <c r="D4052">
        <v>1405</v>
      </c>
      <c r="E4052" t="s">
        <v>253</v>
      </c>
      <c r="F4052" s="9">
        <v>0</v>
      </c>
      <c r="G4052" s="9">
        <v>0</v>
      </c>
      <c r="H4052" s="19">
        <f t="shared" si="1109"/>
        <v>0</v>
      </c>
    </row>
    <row r="4053" spans="3:8" x14ac:dyDescent="0.25">
      <c r="D4053">
        <v>1406</v>
      </c>
      <c r="E4053" t="s">
        <v>254</v>
      </c>
      <c r="F4053" s="9">
        <v>295644.79999999999</v>
      </c>
      <c r="G4053" s="9">
        <v>322850.25</v>
      </c>
      <c r="H4053" s="19">
        <f t="shared" si="1109"/>
        <v>-27205.450000000012</v>
      </c>
    </row>
    <row r="4054" spans="3:8" x14ac:dyDescent="0.25">
      <c r="D4054">
        <v>1407</v>
      </c>
      <c r="E4054" t="s">
        <v>255</v>
      </c>
      <c r="F4054" s="9">
        <v>2389897.0099999998</v>
      </c>
      <c r="G4054" s="9">
        <v>579855.05000000005</v>
      </c>
      <c r="H4054" s="19">
        <f t="shared" si="1109"/>
        <v>1810041.9599999997</v>
      </c>
    </row>
    <row r="4055" spans="3:8" x14ac:dyDescent="0.25">
      <c r="D4055">
        <v>1409</v>
      </c>
      <c r="E4055" t="s">
        <v>256</v>
      </c>
      <c r="F4055" s="9">
        <v>0</v>
      </c>
      <c r="G4055" s="9">
        <v>0</v>
      </c>
      <c r="H4055" s="19">
        <f t="shared" si="1109"/>
        <v>0</v>
      </c>
    </row>
    <row r="4056" spans="3:8" x14ac:dyDescent="0.25">
      <c r="F4056" s="9"/>
      <c r="G4056" s="9"/>
      <c r="H4056" s="19"/>
    </row>
    <row r="4057" spans="3:8" x14ac:dyDescent="0.25">
      <c r="C4057" s="39">
        <v>142</v>
      </c>
      <c r="D4057" s="39"/>
      <c r="E4057" s="39" t="s">
        <v>257</v>
      </c>
      <c r="F4057" s="40">
        <f t="shared" ref="F4057:G4057" si="1111">F4058+F4059+F4060+F4061</f>
        <v>378741.5</v>
      </c>
      <c r="G4057" s="40">
        <f t="shared" si="1111"/>
        <v>404839.55</v>
      </c>
      <c r="H4057" s="74">
        <f t="shared" ref="H4057:H4061" si="1112">F4057-G4057</f>
        <v>-26098.049999999988</v>
      </c>
    </row>
    <row r="4058" spans="3:8" x14ac:dyDescent="0.25">
      <c r="D4058" s="35">
        <v>1420</v>
      </c>
      <c r="E4058" s="35" t="s">
        <v>258</v>
      </c>
      <c r="F4058" s="9">
        <v>3317.15</v>
      </c>
      <c r="G4058" s="9">
        <v>0</v>
      </c>
      <c r="H4058" s="19">
        <f t="shared" si="1112"/>
        <v>3317.15</v>
      </c>
    </row>
    <row r="4059" spans="3:8" x14ac:dyDescent="0.25">
      <c r="D4059" s="35">
        <v>1421</v>
      </c>
      <c r="E4059" s="35" t="s">
        <v>259</v>
      </c>
      <c r="F4059" s="9">
        <v>0</v>
      </c>
      <c r="G4059" s="9">
        <v>0</v>
      </c>
      <c r="H4059" s="19">
        <f t="shared" si="1112"/>
        <v>0</v>
      </c>
    </row>
    <row r="4060" spans="3:8" x14ac:dyDescent="0.25">
      <c r="D4060" s="35">
        <v>1427</v>
      </c>
      <c r="E4060" s="35" t="s">
        <v>260</v>
      </c>
      <c r="F4060" s="9">
        <v>78654.75</v>
      </c>
      <c r="G4060" s="9">
        <v>78654.75</v>
      </c>
      <c r="H4060" s="19">
        <f t="shared" si="1112"/>
        <v>0</v>
      </c>
    </row>
    <row r="4061" spans="3:8" x14ac:dyDescent="0.25">
      <c r="D4061" s="35">
        <v>1429</v>
      </c>
      <c r="E4061" s="35" t="s">
        <v>261</v>
      </c>
      <c r="F4061" s="9">
        <v>296769.59999999998</v>
      </c>
      <c r="G4061" s="9">
        <v>326184.8</v>
      </c>
      <c r="H4061" s="19">
        <f t="shared" si="1112"/>
        <v>-29415.200000000012</v>
      </c>
    </row>
    <row r="4062" spans="3:8" x14ac:dyDescent="0.25">
      <c r="F4062" s="9"/>
      <c r="G4062" s="9"/>
      <c r="H4062" s="19"/>
    </row>
    <row r="4063" spans="3:8" x14ac:dyDescent="0.25">
      <c r="C4063" s="39">
        <v>144</v>
      </c>
      <c r="D4063" s="39"/>
      <c r="E4063" s="39" t="s">
        <v>262</v>
      </c>
      <c r="F4063" s="40">
        <f t="shared" ref="F4063:G4063" si="1113">F4064+F4065+F4066+F4067+F4068+F4069+F4070+F4071+F4072</f>
        <v>0</v>
      </c>
      <c r="G4063" s="40">
        <f t="shared" si="1113"/>
        <v>0</v>
      </c>
      <c r="H4063" s="74">
        <f t="shared" ref="H4063:H4072" si="1114">F4063-G4063</f>
        <v>0</v>
      </c>
    </row>
    <row r="4064" spans="3:8" x14ac:dyDescent="0.25">
      <c r="D4064">
        <v>1440</v>
      </c>
      <c r="E4064" t="s">
        <v>263</v>
      </c>
      <c r="F4064" s="9">
        <v>0</v>
      </c>
      <c r="G4064" s="9">
        <v>0</v>
      </c>
      <c r="H4064" s="19">
        <f t="shared" si="1114"/>
        <v>0</v>
      </c>
    </row>
    <row r="4065" spans="3:8" x14ac:dyDescent="0.25">
      <c r="D4065">
        <v>1441</v>
      </c>
      <c r="E4065" t="s">
        <v>264</v>
      </c>
      <c r="F4065" s="9">
        <v>0</v>
      </c>
      <c r="G4065" s="9">
        <v>0</v>
      </c>
      <c r="H4065" s="19">
        <f t="shared" si="1114"/>
        <v>0</v>
      </c>
    </row>
    <row r="4066" spans="3:8" x14ac:dyDescent="0.25">
      <c r="D4066">
        <v>1442</v>
      </c>
      <c r="E4066" t="s">
        <v>265</v>
      </c>
      <c r="F4066" s="9">
        <v>0</v>
      </c>
      <c r="G4066" s="9">
        <v>0</v>
      </c>
      <c r="H4066" s="19">
        <f t="shared" si="1114"/>
        <v>0</v>
      </c>
    </row>
    <row r="4067" spans="3:8" x14ac:dyDescent="0.25">
      <c r="D4067">
        <v>1443</v>
      </c>
      <c r="E4067" t="s">
        <v>266</v>
      </c>
      <c r="F4067" s="9">
        <v>0</v>
      </c>
      <c r="G4067" s="9">
        <v>0</v>
      </c>
      <c r="H4067" s="19">
        <f t="shared" si="1114"/>
        <v>0</v>
      </c>
    </row>
    <row r="4068" spans="3:8" x14ac:dyDescent="0.25">
      <c r="D4068">
        <v>1444</v>
      </c>
      <c r="E4068" t="s">
        <v>267</v>
      </c>
      <c r="F4068" s="9">
        <v>0</v>
      </c>
      <c r="G4068" s="9">
        <v>0</v>
      </c>
      <c r="H4068" s="19">
        <f t="shared" si="1114"/>
        <v>0</v>
      </c>
    </row>
    <row r="4069" spans="3:8" x14ac:dyDescent="0.25">
      <c r="D4069">
        <v>1445</v>
      </c>
      <c r="E4069" t="s">
        <v>268</v>
      </c>
      <c r="F4069" s="9">
        <v>0</v>
      </c>
      <c r="G4069" s="9">
        <v>0</v>
      </c>
      <c r="H4069" s="19">
        <f t="shared" si="1114"/>
        <v>0</v>
      </c>
    </row>
    <row r="4070" spans="3:8" x14ac:dyDescent="0.25">
      <c r="D4070">
        <v>1446</v>
      </c>
      <c r="E4070" t="s">
        <v>269</v>
      </c>
      <c r="F4070" s="9">
        <v>0</v>
      </c>
      <c r="G4070" s="9">
        <v>0</v>
      </c>
      <c r="H4070" s="19">
        <f t="shared" si="1114"/>
        <v>0</v>
      </c>
    </row>
    <row r="4071" spans="3:8" x14ac:dyDescent="0.25">
      <c r="D4071">
        <v>1447</v>
      </c>
      <c r="E4071" t="s">
        <v>270</v>
      </c>
      <c r="F4071" s="9">
        <v>0</v>
      </c>
      <c r="G4071" s="9">
        <v>0</v>
      </c>
      <c r="H4071" s="19">
        <f t="shared" si="1114"/>
        <v>0</v>
      </c>
    </row>
    <row r="4072" spans="3:8" x14ac:dyDescent="0.25">
      <c r="D4072">
        <v>1448</v>
      </c>
      <c r="E4072" t="s">
        <v>271</v>
      </c>
      <c r="F4072" s="9">
        <v>0</v>
      </c>
      <c r="G4072" s="9">
        <v>0</v>
      </c>
      <c r="H4072" s="19">
        <f t="shared" si="1114"/>
        <v>0</v>
      </c>
    </row>
    <row r="4073" spans="3:8" x14ac:dyDescent="0.25">
      <c r="F4073" s="9"/>
      <c r="G4073" s="9"/>
      <c r="H4073" s="19"/>
    </row>
    <row r="4074" spans="3:8" x14ac:dyDescent="0.25">
      <c r="C4074" s="39">
        <v>145</v>
      </c>
      <c r="D4074" s="39"/>
      <c r="E4074" s="39" t="s">
        <v>272</v>
      </c>
      <c r="F4074" s="40">
        <f t="shared" ref="F4074:G4074" si="1115">F4075+F4076+F4077+F4078+F4079+F4080+F4081+F4082+F4083</f>
        <v>95000</v>
      </c>
      <c r="G4074" s="40">
        <f t="shared" si="1115"/>
        <v>95000</v>
      </c>
      <c r="H4074" s="74">
        <f t="shared" ref="H4074:H4083" si="1116">F4074-G4074</f>
        <v>0</v>
      </c>
    </row>
    <row r="4075" spans="3:8" x14ac:dyDescent="0.25">
      <c r="D4075">
        <v>1450</v>
      </c>
      <c r="E4075" t="s">
        <v>273</v>
      </c>
      <c r="F4075" s="9">
        <v>0</v>
      </c>
      <c r="G4075" s="9">
        <v>0</v>
      </c>
      <c r="H4075" s="19">
        <f t="shared" si="1116"/>
        <v>0</v>
      </c>
    </row>
    <row r="4076" spans="3:8" x14ac:dyDescent="0.25">
      <c r="D4076">
        <v>1451</v>
      </c>
      <c r="E4076" t="s">
        <v>274</v>
      </c>
      <c r="F4076" s="9">
        <v>0</v>
      </c>
      <c r="G4076" s="9">
        <v>0</v>
      </c>
      <c r="H4076" s="19">
        <f t="shared" si="1116"/>
        <v>0</v>
      </c>
    </row>
    <row r="4077" spans="3:8" x14ac:dyDescent="0.25">
      <c r="D4077">
        <v>1452</v>
      </c>
      <c r="E4077" t="s">
        <v>275</v>
      </c>
      <c r="F4077" s="9">
        <v>95000</v>
      </c>
      <c r="G4077" s="9">
        <v>95000</v>
      </c>
      <c r="H4077" s="19">
        <f t="shared" si="1116"/>
        <v>0</v>
      </c>
    </row>
    <row r="4078" spans="3:8" x14ac:dyDescent="0.25">
      <c r="D4078">
        <v>1453</v>
      </c>
      <c r="E4078" t="s">
        <v>276</v>
      </c>
      <c r="F4078" s="9">
        <v>0</v>
      </c>
      <c r="G4078" s="9">
        <v>0</v>
      </c>
      <c r="H4078" s="19">
        <f t="shared" si="1116"/>
        <v>0</v>
      </c>
    </row>
    <row r="4079" spans="3:8" x14ac:dyDescent="0.25">
      <c r="D4079">
        <v>1454</v>
      </c>
      <c r="E4079" t="s">
        <v>277</v>
      </c>
      <c r="F4079" s="9">
        <v>0</v>
      </c>
      <c r="G4079" s="9">
        <v>0</v>
      </c>
      <c r="H4079" s="19">
        <f t="shared" si="1116"/>
        <v>0</v>
      </c>
    </row>
    <row r="4080" spans="3:8" x14ac:dyDescent="0.25">
      <c r="D4080">
        <v>1455</v>
      </c>
      <c r="E4080" t="s">
        <v>278</v>
      </c>
      <c r="F4080" s="9">
        <v>0</v>
      </c>
      <c r="G4080" s="9">
        <v>0</v>
      </c>
      <c r="H4080" s="19">
        <f t="shared" si="1116"/>
        <v>0</v>
      </c>
    </row>
    <row r="4081" spans="3:8" x14ac:dyDescent="0.25">
      <c r="D4081">
        <v>1456</v>
      </c>
      <c r="E4081" t="s">
        <v>279</v>
      </c>
      <c r="F4081" s="9">
        <v>0</v>
      </c>
      <c r="G4081" s="9">
        <v>0</v>
      </c>
      <c r="H4081" s="19">
        <f t="shared" si="1116"/>
        <v>0</v>
      </c>
    </row>
    <row r="4082" spans="3:8" x14ac:dyDescent="0.25">
      <c r="D4082">
        <v>1457</v>
      </c>
      <c r="E4082" t="s">
        <v>280</v>
      </c>
      <c r="F4082" s="9">
        <v>0</v>
      </c>
      <c r="G4082" s="9">
        <v>0</v>
      </c>
      <c r="H4082" s="19">
        <f t="shared" si="1116"/>
        <v>0</v>
      </c>
    </row>
    <row r="4083" spans="3:8" x14ac:dyDescent="0.25">
      <c r="D4083">
        <v>1458</v>
      </c>
      <c r="E4083" t="s">
        <v>281</v>
      </c>
      <c r="F4083" s="9">
        <v>0</v>
      </c>
      <c r="G4083" s="9">
        <v>0</v>
      </c>
      <c r="H4083" s="19">
        <f t="shared" si="1116"/>
        <v>0</v>
      </c>
    </row>
    <row r="4084" spans="3:8" x14ac:dyDescent="0.25">
      <c r="F4084" s="9"/>
      <c r="G4084" s="9"/>
      <c r="H4084" s="19"/>
    </row>
    <row r="4085" spans="3:8" x14ac:dyDescent="0.25">
      <c r="C4085" s="39">
        <v>146</v>
      </c>
      <c r="D4085" s="39"/>
      <c r="E4085" s="39" t="s">
        <v>282</v>
      </c>
      <c r="F4085" s="40">
        <f t="shared" ref="F4085:G4085" si="1117">F4086+F4087+F4088+F4089+F4090+F4091+F4092+F4093+F4094+F4095</f>
        <v>130527.1</v>
      </c>
      <c r="G4085" s="40">
        <f t="shared" si="1117"/>
        <v>0</v>
      </c>
      <c r="H4085" s="74">
        <f t="shared" ref="H4085:H4095" si="1118">F4085-G4085</f>
        <v>130527.1</v>
      </c>
    </row>
    <row r="4086" spans="3:8" x14ac:dyDescent="0.25">
      <c r="D4086">
        <v>1460</v>
      </c>
      <c r="E4086" t="s">
        <v>283</v>
      </c>
      <c r="F4086" s="9">
        <v>0</v>
      </c>
      <c r="G4086" s="9">
        <v>0</v>
      </c>
      <c r="H4086" s="19">
        <f t="shared" si="1118"/>
        <v>0</v>
      </c>
    </row>
    <row r="4087" spans="3:8" x14ac:dyDescent="0.25">
      <c r="D4087">
        <v>1461</v>
      </c>
      <c r="E4087" t="s">
        <v>284</v>
      </c>
      <c r="F4087" s="9">
        <v>0</v>
      </c>
      <c r="G4087" s="9">
        <v>0</v>
      </c>
      <c r="H4087" s="19">
        <f t="shared" si="1118"/>
        <v>0</v>
      </c>
    </row>
    <row r="4088" spans="3:8" x14ac:dyDescent="0.25">
      <c r="D4088">
        <v>1462</v>
      </c>
      <c r="E4088" t="s">
        <v>285</v>
      </c>
      <c r="F4088" s="9">
        <v>130527.1</v>
      </c>
      <c r="G4088" s="9">
        <v>0</v>
      </c>
      <c r="H4088" s="19">
        <f t="shared" si="1118"/>
        <v>130527.1</v>
      </c>
    </row>
    <row r="4089" spans="3:8" x14ac:dyDescent="0.25">
      <c r="D4089">
        <v>1463</v>
      </c>
      <c r="E4089" t="s">
        <v>286</v>
      </c>
      <c r="F4089" s="9">
        <v>0</v>
      </c>
      <c r="G4089" s="9">
        <v>0</v>
      </c>
      <c r="H4089" s="19">
        <f t="shared" si="1118"/>
        <v>0</v>
      </c>
    </row>
    <row r="4090" spans="3:8" x14ac:dyDescent="0.25">
      <c r="D4090">
        <v>1464</v>
      </c>
      <c r="E4090" t="s">
        <v>287</v>
      </c>
      <c r="F4090" s="9">
        <v>0</v>
      </c>
      <c r="G4090" s="9">
        <v>0</v>
      </c>
      <c r="H4090" s="19">
        <f t="shared" si="1118"/>
        <v>0</v>
      </c>
    </row>
    <row r="4091" spans="3:8" x14ac:dyDescent="0.25">
      <c r="D4091">
        <v>1465</v>
      </c>
      <c r="E4091" t="s">
        <v>288</v>
      </c>
      <c r="F4091" s="9">
        <v>0</v>
      </c>
      <c r="G4091" s="9">
        <v>0</v>
      </c>
      <c r="H4091" s="19">
        <f t="shared" si="1118"/>
        <v>0</v>
      </c>
    </row>
    <row r="4092" spans="3:8" x14ac:dyDescent="0.25">
      <c r="D4092">
        <v>1466</v>
      </c>
      <c r="E4092" t="s">
        <v>289</v>
      </c>
      <c r="F4092" s="9">
        <v>0</v>
      </c>
      <c r="G4092" s="9">
        <v>0</v>
      </c>
      <c r="H4092" s="19">
        <f t="shared" si="1118"/>
        <v>0</v>
      </c>
    </row>
    <row r="4093" spans="3:8" x14ac:dyDescent="0.25">
      <c r="D4093">
        <v>1467</v>
      </c>
      <c r="E4093" t="s">
        <v>290</v>
      </c>
      <c r="F4093" s="9">
        <v>0</v>
      </c>
      <c r="G4093" s="9">
        <v>0</v>
      </c>
      <c r="H4093" s="19">
        <f t="shared" si="1118"/>
        <v>0</v>
      </c>
    </row>
    <row r="4094" spans="3:8" x14ac:dyDescent="0.25">
      <c r="D4094">
        <v>1468</v>
      </c>
      <c r="E4094" t="s">
        <v>291</v>
      </c>
      <c r="F4094" s="9">
        <v>0</v>
      </c>
      <c r="G4094" s="9">
        <v>0</v>
      </c>
      <c r="H4094" s="19">
        <f t="shared" si="1118"/>
        <v>0</v>
      </c>
    </row>
    <row r="4095" spans="3:8" x14ac:dyDescent="0.25">
      <c r="D4095">
        <v>1469</v>
      </c>
      <c r="E4095" t="s">
        <v>292</v>
      </c>
      <c r="F4095" s="9">
        <v>0</v>
      </c>
      <c r="G4095" s="9">
        <v>0</v>
      </c>
      <c r="H4095" s="19">
        <f t="shared" si="1118"/>
        <v>0</v>
      </c>
    </row>
    <row r="4096" spans="3:8" x14ac:dyDescent="0.25">
      <c r="F4096" s="9"/>
      <c r="G4096" s="9"/>
      <c r="H4096" s="19"/>
    </row>
    <row r="4097" spans="1:8" x14ac:dyDescent="0.25">
      <c r="F4097" s="9"/>
      <c r="G4097" s="9"/>
      <c r="H4097" s="19"/>
    </row>
    <row r="4098" spans="1:8" ht="21" x14ac:dyDescent="0.35">
      <c r="A4098" s="55">
        <v>2</v>
      </c>
      <c r="B4098" s="55"/>
      <c r="C4098" s="55"/>
      <c r="D4098" s="55"/>
      <c r="E4098" s="55" t="s">
        <v>293</v>
      </c>
      <c r="F4098" s="56">
        <f t="shared" ref="F4098:G4098" si="1119">F4100+F4110+F4120+F4130+F4142+F4150+F4161+F4168+F4171+F4175+F4178+F4181+F4184+F4187+F4190+F4193</f>
        <v>22949312.119999997</v>
      </c>
      <c r="G4098" s="56">
        <f t="shared" si="1119"/>
        <v>20965921.919999998</v>
      </c>
      <c r="H4098" s="76">
        <f t="shared" ref="H4098:H4108" si="1120">F4098-G4098</f>
        <v>1983390.1999999993</v>
      </c>
    </row>
    <row r="4099" spans="1:8" x14ac:dyDescent="0.25">
      <c r="A4099" s="2"/>
      <c r="B4099" s="57">
        <v>20</v>
      </c>
      <c r="C4099" s="57"/>
      <c r="D4099" s="57"/>
      <c r="E4099" s="57" t="s">
        <v>294</v>
      </c>
      <c r="F4099" s="58">
        <f t="shared" ref="F4099:G4099" si="1121">F4100+F4110+F4120+F4130+F4142+F4150+F4161</f>
        <v>17259552.27</v>
      </c>
      <c r="G4099" s="58">
        <f t="shared" si="1121"/>
        <v>16521169.08</v>
      </c>
      <c r="H4099" s="77">
        <f t="shared" si="1120"/>
        <v>738383.18999999948</v>
      </c>
    </row>
    <row r="4100" spans="1:8" x14ac:dyDescent="0.25">
      <c r="C4100" s="59">
        <v>200</v>
      </c>
      <c r="D4100" s="59"/>
      <c r="E4100" s="59" t="s">
        <v>295</v>
      </c>
      <c r="F4100" s="60">
        <f t="shared" ref="F4100:G4100" si="1122">F4101+F4102+F4103+F4104+F4105+F4106+F4107+F4108</f>
        <v>1439741.95</v>
      </c>
      <c r="G4100" s="60">
        <f t="shared" si="1122"/>
        <v>2071297.1199999999</v>
      </c>
      <c r="H4100" s="78">
        <f t="shared" si="1120"/>
        <v>-631555.16999999993</v>
      </c>
    </row>
    <row r="4101" spans="1:8" x14ac:dyDescent="0.25">
      <c r="D4101">
        <v>2000</v>
      </c>
      <c r="E4101" t="s">
        <v>296</v>
      </c>
      <c r="F4101" s="9">
        <v>558570.23</v>
      </c>
      <c r="G4101" s="9">
        <v>1171705.45</v>
      </c>
      <c r="H4101" s="19">
        <f t="shared" si="1120"/>
        <v>-613135.22</v>
      </c>
    </row>
    <row r="4102" spans="1:8" x14ac:dyDescent="0.25">
      <c r="D4102">
        <v>2001</v>
      </c>
      <c r="E4102" t="s">
        <v>204</v>
      </c>
      <c r="F4102" s="9">
        <v>43264</v>
      </c>
      <c r="G4102" s="9">
        <v>28919.75</v>
      </c>
      <c r="H4102" s="19">
        <f t="shared" si="1120"/>
        <v>14344.25</v>
      </c>
    </row>
    <row r="4103" spans="1:8" x14ac:dyDescent="0.25">
      <c r="D4103">
        <v>2002</v>
      </c>
      <c r="E4103" t="s">
        <v>297</v>
      </c>
      <c r="F4103" s="9">
        <v>0</v>
      </c>
      <c r="G4103" s="9">
        <v>0</v>
      </c>
      <c r="H4103" s="19">
        <f t="shared" si="1120"/>
        <v>0</v>
      </c>
    </row>
    <row r="4104" spans="1:8" x14ac:dyDescent="0.25">
      <c r="D4104">
        <v>2003</v>
      </c>
      <c r="E4104" t="s">
        <v>298</v>
      </c>
      <c r="F4104" s="9">
        <v>0</v>
      </c>
      <c r="G4104" s="9">
        <v>0</v>
      </c>
      <c r="H4104" s="19">
        <f t="shared" si="1120"/>
        <v>0</v>
      </c>
    </row>
    <row r="4105" spans="1:8" x14ac:dyDescent="0.25">
      <c r="D4105">
        <v>2004</v>
      </c>
      <c r="E4105" t="s">
        <v>299</v>
      </c>
      <c r="F4105" s="9">
        <v>4693.1499999999996</v>
      </c>
      <c r="G4105" s="9">
        <v>2603.15</v>
      </c>
      <c r="H4105" s="19">
        <f t="shared" si="1120"/>
        <v>2089.9999999999995</v>
      </c>
    </row>
    <row r="4106" spans="1:8" x14ac:dyDescent="0.25">
      <c r="D4106">
        <v>2005</v>
      </c>
      <c r="E4106" t="s">
        <v>208</v>
      </c>
      <c r="F4106" s="9">
        <v>831614.57</v>
      </c>
      <c r="G4106" s="9">
        <v>866468.77</v>
      </c>
      <c r="H4106" s="19">
        <f t="shared" si="1120"/>
        <v>-34854.20000000007</v>
      </c>
    </row>
    <row r="4107" spans="1:8" x14ac:dyDescent="0.25">
      <c r="D4107">
        <v>2006</v>
      </c>
      <c r="E4107" t="s">
        <v>300</v>
      </c>
      <c r="F4107" s="9">
        <v>1600</v>
      </c>
      <c r="G4107" s="9">
        <v>1600</v>
      </c>
      <c r="H4107" s="19">
        <f t="shared" si="1120"/>
        <v>0</v>
      </c>
    </row>
    <row r="4108" spans="1:8" x14ac:dyDescent="0.25">
      <c r="D4108">
        <v>2009</v>
      </c>
      <c r="E4108" t="s">
        <v>301</v>
      </c>
      <c r="F4108" s="9">
        <v>0</v>
      </c>
      <c r="G4108" s="9">
        <v>0</v>
      </c>
      <c r="H4108" s="19">
        <f t="shared" si="1120"/>
        <v>0</v>
      </c>
    </row>
    <row r="4109" spans="1:8" x14ac:dyDescent="0.25">
      <c r="F4109" s="9"/>
      <c r="G4109" s="9"/>
      <c r="H4109" s="19"/>
    </row>
    <row r="4110" spans="1:8" x14ac:dyDescent="0.25">
      <c r="C4110" s="59">
        <v>201</v>
      </c>
      <c r="D4110" s="59"/>
      <c r="E4110" s="59" t="s">
        <v>302</v>
      </c>
      <c r="F4110" s="60">
        <f t="shared" ref="F4110:G4110" si="1123">F4111+F4112+F4113+F4114+F4115+F4116+F4117+F4118</f>
        <v>2545622.62</v>
      </c>
      <c r="G4110" s="60">
        <f t="shared" si="1123"/>
        <v>-76048.84</v>
      </c>
      <c r="H4110" s="78">
        <f t="shared" ref="H4110:H4118" si="1124">F4110-G4110</f>
        <v>2621671.46</v>
      </c>
    </row>
    <row r="4111" spans="1:8" x14ac:dyDescent="0.25">
      <c r="D4111">
        <v>2010</v>
      </c>
      <c r="E4111" t="s">
        <v>303</v>
      </c>
      <c r="F4111" s="9">
        <v>1245622.6200000001</v>
      </c>
      <c r="G4111" s="9">
        <v>-76048.84</v>
      </c>
      <c r="H4111" s="19">
        <f t="shared" si="1124"/>
        <v>1321671.4600000002</v>
      </c>
    </row>
    <row r="4112" spans="1:8" x14ac:dyDescent="0.25">
      <c r="D4112">
        <v>2011</v>
      </c>
      <c r="E4112" t="s">
        <v>304</v>
      </c>
      <c r="F4112" s="9">
        <v>1300000</v>
      </c>
      <c r="G4112" s="9">
        <v>0</v>
      </c>
      <c r="H4112" s="19">
        <f t="shared" si="1124"/>
        <v>1300000</v>
      </c>
    </row>
    <row r="4113" spans="3:8" x14ac:dyDescent="0.25">
      <c r="D4113">
        <v>2012</v>
      </c>
      <c r="E4113" t="s">
        <v>305</v>
      </c>
      <c r="F4113" s="9">
        <v>0</v>
      </c>
      <c r="G4113" s="9">
        <v>0</v>
      </c>
      <c r="H4113" s="19">
        <f t="shared" si="1124"/>
        <v>0</v>
      </c>
    </row>
    <row r="4114" spans="3:8" x14ac:dyDescent="0.25">
      <c r="D4114">
        <v>2013</v>
      </c>
      <c r="E4114" t="s">
        <v>306</v>
      </c>
      <c r="F4114" s="9">
        <v>0</v>
      </c>
      <c r="G4114" s="9">
        <v>0</v>
      </c>
      <c r="H4114" s="19">
        <f t="shared" si="1124"/>
        <v>0</v>
      </c>
    </row>
    <row r="4115" spans="3:8" x14ac:dyDescent="0.25">
      <c r="D4115">
        <v>2014</v>
      </c>
      <c r="E4115" t="s">
        <v>307</v>
      </c>
      <c r="F4115" s="9">
        <v>0</v>
      </c>
      <c r="G4115" s="9">
        <v>0</v>
      </c>
      <c r="H4115" s="19">
        <f t="shared" si="1124"/>
        <v>0</v>
      </c>
    </row>
    <row r="4116" spans="3:8" x14ac:dyDescent="0.25">
      <c r="D4116">
        <v>2015</v>
      </c>
      <c r="E4116" t="s">
        <v>308</v>
      </c>
      <c r="F4116" s="9">
        <v>0</v>
      </c>
      <c r="G4116" s="9">
        <v>0</v>
      </c>
      <c r="H4116" s="19">
        <f t="shared" si="1124"/>
        <v>0</v>
      </c>
    </row>
    <row r="4117" spans="3:8" x14ac:dyDescent="0.25">
      <c r="D4117">
        <v>2016</v>
      </c>
      <c r="E4117" t="s">
        <v>309</v>
      </c>
      <c r="F4117" s="9">
        <v>0</v>
      </c>
      <c r="G4117" s="9">
        <v>0</v>
      </c>
      <c r="H4117" s="19">
        <f t="shared" si="1124"/>
        <v>0</v>
      </c>
    </row>
    <row r="4118" spans="3:8" x14ac:dyDescent="0.25">
      <c r="D4118">
        <v>2019</v>
      </c>
      <c r="E4118" t="s">
        <v>310</v>
      </c>
      <c r="F4118" s="9">
        <v>0</v>
      </c>
      <c r="G4118" s="9">
        <v>0</v>
      </c>
      <c r="H4118" s="19">
        <f t="shared" si="1124"/>
        <v>0</v>
      </c>
    </row>
    <row r="4119" spans="3:8" x14ac:dyDescent="0.25">
      <c r="F4119" s="9"/>
      <c r="G4119" s="9"/>
      <c r="H4119" s="19"/>
    </row>
    <row r="4120" spans="3:8" x14ac:dyDescent="0.25">
      <c r="C4120" s="59">
        <v>204</v>
      </c>
      <c r="D4120" s="59"/>
      <c r="E4120" s="59" t="s">
        <v>311</v>
      </c>
      <c r="F4120" s="60">
        <f t="shared" ref="F4120:G4120" si="1125">F4121+F4122+F4123+F4124+F4125+F4126+F4127+F4128</f>
        <v>133973.17000000001</v>
      </c>
      <c r="G4120" s="60">
        <f t="shared" si="1125"/>
        <v>360967.57</v>
      </c>
      <c r="H4120" s="78">
        <f t="shared" ref="H4120:H4128" si="1126">F4120-G4120</f>
        <v>-226994.4</v>
      </c>
    </row>
    <row r="4121" spans="3:8" x14ac:dyDescent="0.25">
      <c r="D4121">
        <v>2040</v>
      </c>
      <c r="E4121" t="s">
        <v>3</v>
      </c>
      <c r="F4121" s="9">
        <v>6022.55</v>
      </c>
      <c r="G4121" s="9">
        <v>29731.25</v>
      </c>
      <c r="H4121" s="19">
        <f t="shared" si="1126"/>
        <v>-23708.7</v>
      </c>
    </row>
    <row r="4122" spans="3:8" x14ac:dyDescent="0.25">
      <c r="D4122">
        <v>2041</v>
      </c>
      <c r="E4122" t="s">
        <v>312</v>
      </c>
      <c r="F4122" s="9">
        <v>95291.82</v>
      </c>
      <c r="G4122" s="9">
        <v>76019.72</v>
      </c>
      <c r="H4122" s="19">
        <f t="shared" si="1126"/>
        <v>19272.100000000006</v>
      </c>
    </row>
    <row r="4123" spans="3:8" x14ac:dyDescent="0.25">
      <c r="D4123">
        <v>2042</v>
      </c>
      <c r="E4123" t="s">
        <v>218</v>
      </c>
      <c r="F4123" s="9">
        <v>0</v>
      </c>
      <c r="G4123" s="9">
        <v>0</v>
      </c>
      <c r="H4123" s="19">
        <f t="shared" si="1126"/>
        <v>0</v>
      </c>
    </row>
    <row r="4124" spans="3:8" x14ac:dyDescent="0.25">
      <c r="D4124">
        <v>2043</v>
      </c>
      <c r="E4124" t="s">
        <v>219</v>
      </c>
      <c r="F4124" s="9">
        <v>32658.799999999999</v>
      </c>
      <c r="G4124" s="9">
        <v>255216.6</v>
      </c>
      <c r="H4124" s="19">
        <f t="shared" si="1126"/>
        <v>-222557.80000000002</v>
      </c>
    </row>
    <row r="4125" spans="3:8" x14ac:dyDescent="0.25">
      <c r="D4125">
        <v>2044</v>
      </c>
      <c r="E4125" t="s">
        <v>313</v>
      </c>
      <c r="F4125" s="9">
        <v>0</v>
      </c>
      <c r="G4125" s="9">
        <v>0</v>
      </c>
      <c r="H4125" s="19">
        <f t="shared" si="1126"/>
        <v>0</v>
      </c>
    </row>
    <row r="4126" spans="3:8" x14ac:dyDescent="0.25">
      <c r="D4126">
        <v>2045</v>
      </c>
      <c r="E4126" t="s">
        <v>221</v>
      </c>
      <c r="F4126" s="9">
        <v>0</v>
      </c>
      <c r="G4126" s="9">
        <v>0</v>
      </c>
      <c r="H4126" s="19">
        <f t="shared" si="1126"/>
        <v>0</v>
      </c>
    </row>
    <row r="4127" spans="3:8" x14ac:dyDescent="0.25">
      <c r="D4127">
        <v>2046</v>
      </c>
      <c r="E4127" t="s">
        <v>314</v>
      </c>
      <c r="F4127" s="9">
        <v>0</v>
      </c>
      <c r="G4127" s="9">
        <v>0</v>
      </c>
      <c r="H4127" s="19">
        <f t="shared" si="1126"/>
        <v>0</v>
      </c>
    </row>
    <row r="4128" spans="3:8" x14ac:dyDescent="0.25">
      <c r="D4128">
        <v>2049</v>
      </c>
      <c r="E4128" t="s">
        <v>315</v>
      </c>
      <c r="F4128" s="9">
        <v>0</v>
      </c>
      <c r="G4128" s="9">
        <v>0</v>
      </c>
      <c r="H4128" s="19">
        <f t="shared" si="1126"/>
        <v>0</v>
      </c>
    </row>
    <row r="4129" spans="3:8" x14ac:dyDescent="0.25">
      <c r="F4129" s="9"/>
      <c r="G4129" s="9"/>
      <c r="H4129" s="19"/>
    </row>
    <row r="4130" spans="3:8" x14ac:dyDescent="0.25">
      <c r="C4130" s="59">
        <v>205</v>
      </c>
      <c r="D4130" s="59"/>
      <c r="E4130" s="59" t="s">
        <v>316</v>
      </c>
      <c r="F4130" s="60">
        <f t="shared" ref="F4130:G4130" si="1127">F4131+F4132+F4133+F4134+F4135+F4136+F4137+F4138+F4139+F4140</f>
        <v>101000</v>
      </c>
      <c r="G4130" s="60">
        <f t="shared" si="1127"/>
        <v>146094</v>
      </c>
      <c r="H4130" s="78">
        <f t="shared" ref="H4130:H4140" si="1128">F4130-G4130</f>
        <v>-45094</v>
      </c>
    </row>
    <row r="4131" spans="3:8" x14ac:dyDescent="0.25">
      <c r="D4131">
        <v>2050</v>
      </c>
      <c r="E4131" t="s">
        <v>317</v>
      </c>
      <c r="F4131" s="9">
        <v>98000</v>
      </c>
      <c r="G4131" s="9">
        <v>143094</v>
      </c>
      <c r="H4131" s="19">
        <f t="shared" si="1128"/>
        <v>-45094</v>
      </c>
    </row>
    <row r="4132" spans="3:8" x14ac:dyDescent="0.25">
      <c r="D4132">
        <v>2051</v>
      </c>
      <c r="E4132" t="s">
        <v>318</v>
      </c>
      <c r="F4132" s="9">
        <v>0</v>
      </c>
      <c r="G4132" s="9">
        <v>0</v>
      </c>
      <c r="H4132" s="19">
        <f t="shared" si="1128"/>
        <v>0</v>
      </c>
    </row>
    <row r="4133" spans="3:8" x14ac:dyDescent="0.25">
      <c r="D4133">
        <v>2052</v>
      </c>
      <c r="E4133" t="s">
        <v>319</v>
      </c>
      <c r="F4133" s="9">
        <v>0</v>
      </c>
      <c r="G4133" s="9">
        <v>0</v>
      </c>
      <c r="H4133" s="19">
        <f t="shared" si="1128"/>
        <v>0</v>
      </c>
    </row>
    <row r="4134" spans="3:8" x14ac:dyDescent="0.25">
      <c r="D4134">
        <v>2053</v>
      </c>
      <c r="E4134" t="s">
        <v>320</v>
      </c>
      <c r="F4134" s="9">
        <v>0</v>
      </c>
      <c r="G4134" s="9">
        <v>0</v>
      </c>
      <c r="H4134" s="19">
        <f t="shared" si="1128"/>
        <v>0</v>
      </c>
    </row>
    <row r="4135" spans="3:8" x14ac:dyDescent="0.25">
      <c r="D4135">
        <v>2054</v>
      </c>
      <c r="E4135" t="s">
        <v>321</v>
      </c>
      <c r="F4135" s="9">
        <v>0</v>
      </c>
      <c r="G4135" s="9">
        <v>0</v>
      </c>
      <c r="H4135" s="19">
        <f t="shared" si="1128"/>
        <v>0</v>
      </c>
    </row>
    <row r="4136" spans="3:8" x14ac:dyDescent="0.25">
      <c r="D4136">
        <v>2055</v>
      </c>
      <c r="E4136" t="s">
        <v>322</v>
      </c>
      <c r="F4136" s="9">
        <v>0</v>
      </c>
      <c r="G4136" s="9">
        <v>0</v>
      </c>
      <c r="H4136" s="19">
        <f t="shared" si="1128"/>
        <v>0</v>
      </c>
    </row>
    <row r="4137" spans="3:8" x14ac:dyDescent="0.25">
      <c r="D4137">
        <v>2056</v>
      </c>
      <c r="E4137" t="s">
        <v>323</v>
      </c>
      <c r="F4137" s="9">
        <v>0</v>
      </c>
      <c r="G4137" s="9">
        <v>0</v>
      </c>
      <c r="H4137" s="19">
        <f t="shared" si="1128"/>
        <v>0</v>
      </c>
    </row>
    <row r="4138" spans="3:8" x14ac:dyDescent="0.25">
      <c r="D4138">
        <v>2057</v>
      </c>
      <c r="E4138" t="s">
        <v>324</v>
      </c>
      <c r="F4138" s="9">
        <v>0</v>
      </c>
      <c r="G4138" s="9">
        <v>0</v>
      </c>
      <c r="H4138" s="19">
        <f t="shared" si="1128"/>
        <v>0</v>
      </c>
    </row>
    <row r="4139" spans="3:8" x14ac:dyDescent="0.25">
      <c r="D4139">
        <v>2058</v>
      </c>
      <c r="E4139" t="s">
        <v>325</v>
      </c>
      <c r="F4139" s="9">
        <v>0</v>
      </c>
      <c r="G4139" s="9">
        <v>0</v>
      </c>
      <c r="H4139" s="19">
        <f t="shared" si="1128"/>
        <v>0</v>
      </c>
    </row>
    <row r="4140" spans="3:8" x14ac:dyDescent="0.25">
      <c r="D4140">
        <v>2059</v>
      </c>
      <c r="E4140" t="s">
        <v>326</v>
      </c>
      <c r="F4140" s="9">
        <v>3000</v>
      </c>
      <c r="G4140" s="9">
        <v>3000</v>
      </c>
      <c r="H4140" s="19">
        <f t="shared" si="1128"/>
        <v>0</v>
      </c>
    </row>
    <row r="4141" spans="3:8" x14ac:dyDescent="0.25">
      <c r="F4141" s="9"/>
      <c r="G4141" s="9"/>
      <c r="H4141" s="19"/>
    </row>
    <row r="4142" spans="3:8" x14ac:dyDescent="0.25">
      <c r="C4142" s="59">
        <v>206</v>
      </c>
      <c r="D4142" s="59"/>
      <c r="E4142" s="59" t="s">
        <v>327</v>
      </c>
      <c r="F4142" s="60">
        <f t="shared" ref="F4142:G4142" si="1129">F4143+F4144+F4145+F4146+F4147+F4148</f>
        <v>12462575</v>
      </c>
      <c r="G4142" s="60">
        <f t="shared" si="1129"/>
        <v>13434310</v>
      </c>
      <c r="H4142" s="78">
        <f t="shared" ref="H4142:H4148" si="1130">F4142-G4142</f>
        <v>-971735</v>
      </c>
    </row>
    <row r="4143" spans="3:8" x14ac:dyDescent="0.25">
      <c r="D4143">
        <v>2060</v>
      </c>
      <c r="E4143" t="s">
        <v>328</v>
      </c>
      <c r="F4143" s="9">
        <v>0</v>
      </c>
      <c r="G4143" s="9">
        <v>0</v>
      </c>
      <c r="H4143" s="19">
        <f t="shared" si="1130"/>
        <v>0</v>
      </c>
    </row>
    <row r="4144" spans="3:8" x14ac:dyDescent="0.25">
      <c r="D4144">
        <v>2062</v>
      </c>
      <c r="E4144" t="s">
        <v>329</v>
      </c>
      <c r="F4144" s="9">
        <v>0</v>
      </c>
      <c r="G4144" s="9">
        <v>0</v>
      </c>
      <c r="H4144" s="19">
        <f t="shared" si="1130"/>
        <v>0</v>
      </c>
    </row>
    <row r="4145" spans="3:8" x14ac:dyDescent="0.25">
      <c r="D4145">
        <v>2063</v>
      </c>
      <c r="E4145" t="s">
        <v>330</v>
      </c>
      <c r="F4145" s="9">
        <v>11669125</v>
      </c>
      <c r="G4145" s="9">
        <v>12548525</v>
      </c>
      <c r="H4145" s="19">
        <f t="shared" si="1130"/>
        <v>-879400</v>
      </c>
    </row>
    <row r="4146" spans="3:8" x14ac:dyDescent="0.25">
      <c r="D4146">
        <v>2064</v>
      </c>
      <c r="E4146" t="s">
        <v>331</v>
      </c>
      <c r="F4146" s="9">
        <v>793450</v>
      </c>
      <c r="G4146" s="9">
        <v>885785</v>
      </c>
      <c r="H4146" s="19">
        <f t="shared" si="1130"/>
        <v>-92335</v>
      </c>
    </row>
    <row r="4147" spans="3:8" x14ac:dyDescent="0.25">
      <c r="D4147">
        <v>2067</v>
      </c>
      <c r="E4147" t="s">
        <v>332</v>
      </c>
      <c r="F4147" s="9">
        <v>0</v>
      </c>
      <c r="G4147" s="9">
        <v>0</v>
      </c>
      <c r="H4147" s="19">
        <f t="shared" si="1130"/>
        <v>0</v>
      </c>
    </row>
    <row r="4148" spans="3:8" x14ac:dyDescent="0.25">
      <c r="D4148">
        <v>2069</v>
      </c>
      <c r="E4148" t="s">
        <v>333</v>
      </c>
      <c r="F4148" s="9">
        <v>0</v>
      </c>
      <c r="G4148" s="9">
        <v>0</v>
      </c>
      <c r="H4148" s="19">
        <f t="shared" si="1130"/>
        <v>0</v>
      </c>
    </row>
    <row r="4149" spans="3:8" x14ac:dyDescent="0.25">
      <c r="F4149" s="9"/>
      <c r="G4149" s="9"/>
      <c r="H4149" s="19"/>
    </row>
    <row r="4150" spans="3:8" x14ac:dyDescent="0.25">
      <c r="C4150" s="59">
        <v>208</v>
      </c>
      <c r="D4150" s="59"/>
      <c r="E4150" s="59" t="s">
        <v>334</v>
      </c>
      <c r="F4150" s="60">
        <f t="shared" ref="F4150:G4150" si="1131">F4151+F4152+F4153+F4154+F4155+F4156+F4157+F4158+F4159</f>
        <v>0</v>
      </c>
      <c r="G4150" s="60">
        <f t="shared" si="1131"/>
        <v>0</v>
      </c>
      <c r="H4150" s="78">
        <f t="shared" ref="H4150:H4159" si="1132">F4150-G4150</f>
        <v>0</v>
      </c>
    </row>
    <row r="4151" spans="3:8" x14ac:dyDescent="0.25">
      <c r="D4151">
        <v>2081</v>
      </c>
      <c r="E4151" t="s">
        <v>335</v>
      </c>
      <c r="F4151" s="9">
        <v>0</v>
      </c>
      <c r="G4151" s="9">
        <v>0</v>
      </c>
      <c r="H4151" s="19">
        <f t="shared" si="1132"/>
        <v>0</v>
      </c>
    </row>
    <row r="4152" spans="3:8" x14ac:dyDescent="0.25">
      <c r="D4152">
        <v>2082</v>
      </c>
      <c r="E4152" t="s">
        <v>336</v>
      </c>
      <c r="F4152" s="9">
        <v>0</v>
      </c>
      <c r="G4152" s="9">
        <v>0</v>
      </c>
      <c r="H4152" s="19">
        <f t="shared" si="1132"/>
        <v>0</v>
      </c>
    </row>
    <row r="4153" spans="3:8" x14ac:dyDescent="0.25">
      <c r="D4153">
        <v>2083</v>
      </c>
      <c r="E4153" t="s">
        <v>337</v>
      </c>
      <c r="F4153" s="9">
        <v>0</v>
      </c>
      <c r="G4153" s="9">
        <v>0</v>
      </c>
      <c r="H4153" s="19">
        <f t="shared" si="1132"/>
        <v>0</v>
      </c>
    </row>
    <row r="4154" spans="3:8" x14ac:dyDescent="0.25">
      <c r="D4154">
        <v>2084</v>
      </c>
      <c r="E4154" t="s">
        <v>338</v>
      </c>
      <c r="F4154" s="9">
        <v>0</v>
      </c>
      <c r="G4154" s="9">
        <v>0</v>
      </c>
      <c r="H4154" s="19">
        <f t="shared" si="1132"/>
        <v>0</v>
      </c>
    </row>
    <row r="4155" spans="3:8" x14ac:dyDescent="0.25">
      <c r="D4155">
        <v>2085</v>
      </c>
      <c r="E4155" t="s">
        <v>339</v>
      </c>
      <c r="F4155" s="9">
        <v>0</v>
      </c>
      <c r="G4155" s="9">
        <v>0</v>
      </c>
      <c r="H4155" s="19">
        <f t="shared" si="1132"/>
        <v>0</v>
      </c>
    </row>
    <row r="4156" spans="3:8" x14ac:dyDescent="0.25">
      <c r="D4156">
        <v>2086</v>
      </c>
      <c r="E4156" t="s">
        <v>340</v>
      </c>
      <c r="F4156" s="9">
        <v>0</v>
      </c>
      <c r="G4156" s="9">
        <v>0</v>
      </c>
      <c r="H4156" s="19">
        <f t="shared" si="1132"/>
        <v>0</v>
      </c>
    </row>
    <row r="4157" spans="3:8" x14ac:dyDescent="0.25">
      <c r="D4157">
        <v>2087</v>
      </c>
      <c r="E4157" t="s">
        <v>341</v>
      </c>
      <c r="F4157" s="9">
        <v>0</v>
      </c>
      <c r="G4157" s="9">
        <v>0</v>
      </c>
      <c r="H4157" s="19">
        <f t="shared" si="1132"/>
        <v>0</v>
      </c>
    </row>
    <row r="4158" spans="3:8" x14ac:dyDescent="0.25">
      <c r="D4158">
        <v>2088</v>
      </c>
      <c r="E4158" t="s">
        <v>342</v>
      </c>
      <c r="F4158" s="9">
        <v>0</v>
      </c>
      <c r="G4158" s="9">
        <v>0</v>
      </c>
      <c r="H4158" s="19">
        <f t="shared" si="1132"/>
        <v>0</v>
      </c>
    </row>
    <row r="4159" spans="3:8" x14ac:dyDescent="0.25">
      <c r="D4159">
        <v>2089</v>
      </c>
      <c r="E4159" t="s">
        <v>343</v>
      </c>
      <c r="F4159" s="9">
        <v>0</v>
      </c>
      <c r="G4159" s="9">
        <v>0</v>
      </c>
      <c r="H4159" s="19">
        <f t="shared" si="1132"/>
        <v>0</v>
      </c>
    </row>
    <row r="4160" spans="3:8" x14ac:dyDescent="0.25">
      <c r="F4160" s="9"/>
      <c r="G4160" s="9"/>
      <c r="H4160" s="19"/>
    </row>
    <row r="4161" spans="2:8" x14ac:dyDescent="0.25">
      <c r="C4161" s="59">
        <v>209</v>
      </c>
      <c r="D4161" s="59"/>
      <c r="E4161" s="59" t="s">
        <v>344</v>
      </c>
      <c r="F4161" s="60">
        <f t="shared" ref="F4161:G4161" si="1133">F4162+F4163+F4164+F4165</f>
        <v>576639.53</v>
      </c>
      <c r="G4161" s="60">
        <f t="shared" si="1133"/>
        <v>584549.23</v>
      </c>
      <c r="H4161" s="78">
        <f t="shared" ref="H4161:H4165" si="1134">F4161-G4161</f>
        <v>-7909.6999999999534</v>
      </c>
    </row>
    <row r="4162" spans="2:8" x14ac:dyDescent="0.25">
      <c r="D4162">
        <v>2090</v>
      </c>
      <c r="E4162" t="s">
        <v>344</v>
      </c>
      <c r="F4162" s="9">
        <v>0</v>
      </c>
      <c r="G4162" s="9">
        <v>0</v>
      </c>
      <c r="H4162" s="19">
        <f t="shared" si="1134"/>
        <v>0</v>
      </c>
    </row>
    <row r="4163" spans="2:8" x14ac:dyDescent="0.25">
      <c r="D4163">
        <v>2091</v>
      </c>
      <c r="E4163" t="s">
        <v>345</v>
      </c>
      <c r="F4163" s="9">
        <v>576639.53</v>
      </c>
      <c r="G4163" s="9">
        <v>584549.23</v>
      </c>
      <c r="H4163" s="19">
        <f t="shared" si="1134"/>
        <v>-7909.6999999999534</v>
      </c>
    </row>
    <row r="4164" spans="2:8" x14ac:dyDescent="0.25">
      <c r="D4164">
        <v>2092</v>
      </c>
      <c r="E4164" t="s">
        <v>346</v>
      </c>
      <c r="F4164" s="9">
        <v>0</v>
      </c>
      <c r="G4164" s="9">
        <v>0</v>
      </c>
      <c r="H4164" s="19">
        <f t="shared" si="1134"/>
        <v>0</v>
      </c>
    </row>
    <row r="4165" spans="2:8" x14ac:dyDescent="0.25">
      <c r="D4165">
        <v>2093</v>
      </c>
      <c r="E4165" t="s">
        <v>347</v>
      </c>
      <c r="F4165" s="9">
        <v>0</v>
      </c>
      <c r="G4165" s="9">
        <v>0</v>
      </c>
      <c r="H4165" s="19">
        <f t="shared" si="1134"/>
        <v>0</v>
      </c>
    </row>
    <row r="4166" spans="2:8" x14ac:dyDescent="0.25">
      <c r="F4166" s="9"/>
      <c r="G4166" s="9"/>
      <c r="H4166" s="19"/>
    </row>
    <row r="4167" spans="2:8" x14ac:dyDescent="0.25">
      <c r="B4167" s="57">
        <v>29</v>
      </c>
      <c r="C4167" s="57"/>
      <c r="D4167" s="57"/>
      <c r="E4167" s="57" t="s">
        <v>348</v>
      </c>
      <c r="F4167" s="58">
        <f t="shared" ref="F4167:G4167" si="1135">F4168+F4171+F4175+F4178+F4181+F4184+F4187+F4190+F4193</f>
        <v>5689759.8499999996</v>
      </c>
      <c r="G4167" s="58">
        <f t="shared" si="1135"/>
        <v>4444752.84</v>
      </c>
      <c r="H4167" s="77">
        <f t="shared" ref="H4167:H4169" si="1136">F4167-G4167</f>
        <v>1245007.0099999998</v>
      </c>
    </row>
    <row r="4168" spans="2:8" x14ac:dyDescent="0.25">
      <c r="C4168" s="59">
        <v>290</v>
      </c>
      <c r="D4168" s="59"/>
      <c r="E4168" s="59" t="s">
        <v>349</v>
      </c>
      <c r="F4168" s="60">
        <f t="shared" ref="F4168:G4168" si="1137">F4169</f>
        <v>2513866.7200000002</v>
      </c>
      <c r="G4168" s="60">
        <f t="shared" si="1137"/>
        <v>2129125.0099999998</v>
      </c>
      <c r="H4168" s="78">
        <f t="shared" si="1136"/>
        <v>384741.71000000043</v>
      </c>
    </row>
    <row r="4169" spans="2:8" x14ac:dyDescent="0.25">
      <c r="D4169">
        <v>2900</v>
      </c>
      <c r="E4169" t="s">
        <v>349</v>
      </c>
      <c r="F4169" s="9">
        <v>2513866.7200000002</v>
      </c>
      <c r="G4169" s="9">
        <v>2129125.0099999998</v>
      </c>
      <c r="H4169" s="19">
        <f t="shared" si="1136"/>
        <v>384741.71000000043</v>
      </c>
    </row>
    <row r="4170" spans="2:8" x14ac:dyDescent="0.25">
      <c r="F4170" s="9"/>
      <c r="G4170" s="9"/>
      <c r="H4170" s="19"/>
    </row>
    <row r="4171" spans="2:8" x14ac:dyDescent="0.25">
      <c r="C4171" s="59">
        <v>291</v>
      </c>
      <c r="D4171" s="59"/>
      <c r="E4171" s="59" t="s">
        <v>350</v>
      </c>
      <c r="F4171" s="60">
        <f t="shared" ref="F4171:G4171" si="1138">F4172+F4173</f>
        <v>0</v>
      </c>
      <c r="G4171" s="60">
        <f t="shared" si="1138"/>
        <v>0</v>
      </c>
      <c r="H4171" s="78">
        <f t="shared" ref="H4171:H4173" si="1139">F4171-G4171</f>
        <v>0</v>
      </c>
    </row>
    <row r="4172" spans="2:8" x14ac:dyDescent="0.25">
      <c r="D4172">
        <v>2910</v>
      </c>
      <c r="E4172" t="s">
        <v>350</v>
      </c>
      <c r="F4172" s="9">
        <v>0</v>
      </c>
      <c r="G4172" s="9">
        <v>0</v>
      </c>
      <c r="H4172" s="19">
        <f t="shared" si="1139"/>
        <v>0</v>
      </c>
    </row>
    <row r="4173" spans="2:8" x14ac:dyDescent="0.25">
      <c r="D4173">
        <v>2911</v>
      </c>
      <c r="E4173" t="s">
        <v>351</v>
      </c>
      <c r="F4173" s="9">
        <v>0</v>
      </c>
      <c r="G4173" s="9">
        <v>0</v>
      </c>
      <c r="H4173" s="19">
        <f t="shared" si="1139"/>
        <v>0</v>
      </c>
    </row>
    <row r="4174" spans="2:8" x14ac:dyDescent="0.25">
      <c r="F4174" s="9"/>
      <c r="G4174" s="9"/>
      <c r="H4174" s="19"/>
    </row>
    <row r="4175" spans="2:8" x14ac:dyDescent="0.25">
      <c r="C4175" s="59">
        <v>292</v>
      </c>
      <c r="D4175" s="59"/>
      <c r="E4175" s="59" t="s">
        <v>352</v>
      </c>
      <c r="F4175" s="60">
        <f t="shared" ref="F4175:G4175" si="1140">F4176</f>
        <v>0</v>
      </c>
      <c r="G4175" s="60">
        <f t="shared" si="1140"/>
        <v>0</v>
      </c>
      <c r="H4175" s="78">
        <f t="shared" ref="H4175:H4176" si="1141">F4175-G4175</f>
        <v>0</v>
      </c>
    </row>
    <row r="4176" spans="2:8" x14ac:dyDescent="0.25">
      <c r="D4176">
        <v>2920</v>
      </c>
      <c r="E4176" t="s">
        <v>352</v>
      </c>
      <c r="F4176" s="9">
        <v>0</v>
      </c>
      <c r="G4176" s="9">
        <v>0</v>
      </c>
      <c r="H4176" s="19">
        <f t="shared" si="1141"/>
        <v>0</v>
      </c>
    </row>
    <row r="4177" spans="3:8" x14ac:dyDescent="0.25">
      <c r="F4177" s="9"/>
      <c r="G4177" s="9"/>
      <c r="H4177" s="19"/>
    </row>
    <row r="4178" spans="3:8" x14ac:dyDescent="0.25">
      <c r="C4178" s="59">
        <v>293</v>
      </c>
      <c r="D4178" s="59"/>
      <c r="E4178" s="59" t="s">
        <v>353</v>
      </c>
      <c r="F4178" s="60">
        <f t="shared" ref="F4178:G4178" si="1142">F4179</f>
        <v>0</v>
      </c>
      <c r="G4178" s="60">
        <f t="shared" si="1142"/>
        <v>0</v>
      </c>
      <c r="H4178" s="78">
        <f t="shared" ref="H4178:H4179" si="1143">F4178-G4178</f>
        <v>0</v>
      </c>
    </row>
    <row r="4179" spans="3:8" x14ac:dyDescent="0.25">
      <c r="D4179">
        <v>2930</v>
      </c>
      <c r="E4179" t="s">
        <v>353</v>
      </c>
      <c r="F4179" s="9">
        <v>0</v>
      </c>
      <c r="G4179" s="9">
        <v>0</v>
      </c>
      <c r="H4179" s="19">
        <f t="shared" si="1143"/>
        <v>0</v>
      </c>
    </row>
    <row r="4180" spans="3:8" x14ac:dyDescent="0.25">
      <c r="F4180" s="9"/>
      <c r="G4180" s="9"/>
      <c r="H4180" s="19"/>
    </row>
    <row r="4181" spans="3:8" x14ac:dyDescent="0.25">
      <c r="C4181" s="59">
        <v>294</v>
      </c>
      <c r="D4181" s="59"/>
      <c r="E4181" s="59" t="s">
        <v>354</v>
      </c>
      <c r="F4181" s="60">
        <f t="shared" ref="F4181:G4181" si="1144">F4182</f>
        <v>1204350</v>
      </c>
      <c r="G4181" s="60">
        <f t="shared" si="1144"/>
        <v>417236.4</v>
      </c>
      <c r="H4181" s="78">
        <f t="shared" ref="H4181:H4182" si="1145">F4181-G4181</f>
        <v>787113.6</v>
      </c>
    </row>
    <row r="4182" spans="3:8" x14ac:dyDescent="0.25">
      <c r="D4182">
        <v>2940</v>
      </c>
      <c r="E4182" t="s">
        <v>354</v>
      </c>
      <c r="F4182" s="9">
        <v>1204350</v>
      </c>
      <c r="G4182" s="9">
        <v>417236.4</v>
      </c>
      <c r="H4182" s="19">
        <f t="shared" si="1145"/>
        <v>787113.6</v>
      </c>
    </row>
    <row r="4183" spans="3:8" x14ac:dyDescent="0.25">
      <c r="F4183" s="9"/>
      <c r="G4183" s="9"/>
      <c r="H4183" s="19"/>
    </row>
    <row r="4184" spans="3:8" x14ac:dyDescent="0.25">
      <c r="C4184" s="59">
        <v>295</v>
      </c>
      <c r="D4184" s="59"/>
      <c r="E4184" s="59" t="s">
        <v>355</v>
      </c>
      <c r="F4184" s="60">
        <f t="shared" ref="F4184:G4184" si="1146">F4185</f>
        <v>0</v>
      </c>
      <c r="G4184" s="60">
        <f t="shared" si="1146"/>
        <v>0</v>
      </c>
      <c r="H4184" s="78">
        <f t="shared" ref="H4184:H4185" si="1147">F4184-G4184</f>
        <v>0</v>
      </c>
    </row>
    <row r="4185" spans="3:8" x14ac:dyDescent="0.25">
      <c r="D4185">
        <v>2950</v>
      </c>
      <c r="E4185" t="s">
        <v>355</v>
      </c>
      <c r="F4185" s="9">
        <v>0</v>
      </c>
      <c r="G4185" s="9">
        <v>0</v>
      </c>
      <c r="H4185" s="19">
        <f t="shared" si="1147"/>
        <v>0</v>
      </c>
    </row>
    <row r="4186" spans="3:8" x14ac:dyDescent="0.25">
      <c r="F4186" s="9"/>
      <c r="G4186" s="9"/>
      <c r="H4186" s="19"/>
    </row>
    <row r="4187" spans="3:8" x14ac:dyDescent="0.25">
      <c r="C4187" s="59">
        <v>296</v>
      </c>
      <c r="D4187" s="59"/>
      <c r="E4187" s="59" t="s">
        <v>356</v>
      </c>
      <c r="F4187" s="60">
        <f t="shared" ref="F4187:G4187" si="1148">F4188</f>
        <v>269873</v>
      </c>
      <c r="G4187" s="60">
        <f t="shared" si="1148"/>
        <v>268178.95</v>
      </c>
      <c r="H4187" s="78">
        <f t="shared" ref="H4187:H4188" si="1149">F4187-G4187</f>
        <v>1694.0499999999884</v>
      </c>
    </row>
    <row r="4188" spans="3:8" x14ac:dyDescent="0.25">
      <c r="D4188">
        <v>2960</v>
      </c>
      <c r="E4188" t="s">
        <v>356</v>
      </c>
      <c r="F4188" s="9">
        <v>269873</v>
      </c>
      <c r="G4188" s="9">
        <v>268178.95</v>
      </c>
      <c r="H4188" s="19">
        <f t="shared" si="1149"/>
        <v>1694.0499999999884</v>
      </c>
    </row>
    <row r="4189" spans="3:8" x14ac:dyDescent="0.25">
      <c r="F4189" s="9"/>
      <c r="G4189" s="9"/>
      <c r="H4189" s="19"/>
    </row>
    <row r="4190" spans="3:8" x14ac:dyDescent="0.25">
      <c r="C4190" s="59">
        <v>298</v>
      </c>
      <c r="D4190" s="59"/>
      <c r="E4190" s="59" t="s">
        <v>357</v>
      </c>
      <c r="F4190" s="60">
        <f t="shared" ref="F4190:G4190" si="1150">F4191</f>
        <v>0</v>
      </c>
      <c r="G4190" s="60">
        <f t="shared" si="1150"/>
        <v>0</v>
      </c>
      <c r="H4190" s="78">
        <f t="shared" ref="H4190:H4191" si="1151">F4190-G4190</f>
        <v>0</v>
      </c>
    </row>
    <row r="4191" spans="3:8" x14ac:dyDescent="0.25">
      <c r="D4191">
        <v>2980</v>
      </c>
      <c r="E4191" t="s">
        <v>357</v>
      </c>
      <c r="F4191" s="9">
        <v>0</v>
      </c>
      <c r="G4191" s="9">
        <v>0</v>
      </c>
      <c r="H4191" s="19">
        <f t="shared" si="1151"/>
        <v>0</v>
      </c>
    </row>
    <row r="4192" spans="3:8" x14ac:dyDescent="0.25">
      <c r="F4192" s="9"/>
      <c r="G4192" s="9"/>
      <c r="H4192" s="19"/>
    </row>
    <row r="4193" spans="1:8" x14ac:dyDescent="0.25">
      <c r="C4193" s="59">
        <v>299</v>
      </c>
      <c r="D4193" s="59"/>
      <c r="E4193" s="59" t="s">
        <v>358</v>
      </c>
      <c r="F4193" s="60">
        <f t="shared" ref="F4193:G4193" si="1152">F4194+F4195</f>
        <v>1701670.13</v>
      </c>
      <c r="G4193" s="60">
        <f t="shared" si="1152"/>
        <v>1630212.48</v>
      </c>
      <c r="H4193" s="78">
        <f t="shared" ref="H4193:H4195" si="1153">F4193-G4193</f>
        <v>71457.649999999907</v>
      </c>
    </row>
    <row r="4194" spans="1:8" x14ac:dyDescent="0.25">
      <c r="D4194">
        <v>2990</v>
      </c>
      <c r="E4194" t="s">
        <v>358</v>
      </c>
      <c r="F4194" s="19">
        <v>71457.649999999994</v>
      </c>
      <c r="G4194" s="19">
        <v>8997.4500000000007</v>
      </c>
      <c r="H4194" s="19">
        <f t="shared" si="1153"/>
        <v>62460.2</v>
      </c>
    </row>
    <row r="4195" spans="1:8" x14ac:dyDescent="0.25">
      <c r="D4195">
        <v>2999</v>
      </c>
      <c r="E4195" t="s">
        <v>359</v>
      </c>
      <c r="F4195" s="19">
        <v>1630212.48</v>
      </c>
      <c r="G4195" s="19">
        <v>1621215.03</v>
      </c>
      <c r="H4195" s="19">
        <f t="shared" si="1153"/>
        <v>8997.4499999999534</v>
      </c>
    </row>
    <row r="4196" spans="1:8" x14ac:dyDescent="0.25">
      <c r="F4196" s="9"/>
      <c r="G4196" s="9"/>
      <c r="H4196" s="19"/>
    </row>
    <row r="4197" spans="1:8" x14ac:dyDescent="0.25">
      <c r="A4197" s="27"/>
      <c r="B4197" s="27"/>
      <c r="C4197" s="27"/>
      <c r="D4197" s="27"/>
      <c r="E4197" s="27"/>
      <c r="F4197" s="27"/>
      <c r="G4197" s="27"/>
      <c r="H4197" s="28"/>
    </row>
    <row r="4198" spans="1:8" x14ac:dyDescent="0.25">
      <c r="H4198" s="19"/>
    </row>
    <row r="4199" spans="1:8" x14ac:dyDescent="0.25">
      <c r="H4199" s="19"/>
    </row>
    <row r="4200" spans="1:8" ht="26.25" x14ac:dyDescent="0.4">
      <c r="A4200" s="1" t="s">
        <v>360</v>
      </c>
      <c r="B4200" s="2"/>
      <c r="C4200" s="2"/>
      <c r="D4200" s="2"/>
      <c r="E4200" s="34"/>
      <c r="F4200" s="18">
        <v>2021</v>
      </c>
      <c r="G4200" s="18">
        <v>2020</v>
      </c>
      <c r="H4200" s="20" t="s">
        <v>125</v>
      </c>
    </row>
    <row r="4201" spans="1:8" x14ac:dyDescent="0.25">
      <c r="A4201" t="s">
        <v>0</v>
      </c>
      <c r="F4201" s="3">
        <v>310</v>
      </c>
      <c r="G4201" s="3">
        <v>324</v>
      </c>
      <c r="H4201" s="79">
        <f>F4201-G4201</f>
        <v>-14</v>
      </c>
    </row>
    <row r="4202" spans="1:8" x14ac:dyDescent="0.25">
      <c r="F4202" s="30" t="s">
        <v>144</v>
      </c>
      <c r="G4202" s="30" t="s">
        <v>144</v>
      </c>
      <c r="H4202" s="81" t="s">
        <v>144</v>
      </c>
    </row>
    <row r="4203" spans="1:8" ht="21" x14ac:dyDescent="0.35">
      <c r="A4203" s="49">
        <v>1</v>
      </c>
      <c r="B4203" s="49"/>
      <c r="C4203" s="49"/>
      <c r="D4203" s="49"/>
      <c r="E4203" s="49" t="s">
        <v>193</v>
      </c>
      <c r="F4203" s="50">
        <f t="shared" ref="F4203:G4203" si="1154">F4205+F4213+F4223+F4229+F4239+F4246+F4252+F4260+F4267+F4278+F4284+F4295+F4306</f>
        <v>3995294.9499999997</v>
      </c>
      <c r="G4203" s="50">
        <f t="shared" si="1154"/>
        <v>3832692.91</v>
      </c>
      <c r="H4203" s="72">
        <f>F4203-G4203</f>
        <v>162602.03999999957</v>
      </c>
    </row>
    <row r="4204" spans="1:8" x14ac:dyDescent="0.25">
      <c r="A4204" s="34"/>
      <c r="B4204" s="51">
        <v>10</v>
      </c>
      <c r="C4204" s="51"/>
      <c r="D4204" s="51"/>
      <c r="E4204" s="51" t="s">
        <v>194</v>
      </c>
      <c r="F4204" s="52">
        <f t="shared" ref="F4204:G4204" si="1155">F4205+F4213+F4223+F4229+F4239+F4246+F4252+F4260</f>
        <v>1924599.9999999998</v>
      </c>
      <c r="G4204" s="52">
        <f t="shared" si="1155"/>
        <v>1782334.11</v>
      </c>
      <c r="H4204" s="73">
        <f>F4204-G4204</f>
        <v>142265.88999999966</v>
      </c>
    </row>
    <row r="4205" spans="1:8" x14ac:dyDescent="0.25">
      <c r="A4205" s="35"/>
      <c r="B4205" s="35"/>
      <c r="C4205" s="39">
        <v>100</v>
      </c>
      <c r="D4205" s="39"/>
      <c r="E4205" s="39" t="s">
        <v>195</v>
      </c>
      <c r="F4205" s="40">
        <f t="shared" ref="F4205:G4205" si="1156">F4206+F4207+F4208+F4209+F4210+F4211</f>
        <v>1622144.63</v>
      </c>
      <c r="G4205" s="40">
        <f t="shared" si="1156"/>
        <v>1073882.96</v>
      </c>
      <c r="H4205" s="74">
        <f>F4205-G4205</f>
        <v>548261.66999999993</v>
      </c>
    </row>
    <row r="4206" spans="1:8" x14ac:dyDescent="0.25">
      <c r="D4206">
        <v>1000</v>
      </c>
      <c r="E4206" t="s">
        <v>196</v>
      </c>
      <c r="F4206" s="9">
        <v>2676.26</v>
      </c>
      <c r="G4206" s="9">
        <v>2517.36</v>
      </c>
      <c r="H4206" s="19">
        <f>F4206-G4206</f>
        <v>158.90000000000009</v>
      </c>
    </row>
    <row r="4207" spans="1:8" x14ac:dyDescent="0.25">
      <c r="D4207">
        <v>1001</v>
      </c>
      <c r="E4207" t="s">
        <v>197</v>
      </c>
      <c r="F4207" s="9">
        <v>40701.949999999997</v>
      </c>
      <c r="G4207" s="9">
        <v>177409.92000000001</v>
      </c>
      <c r="H4207" s="19">
        <f t="shared" ref="H4207:H4211" si="1157">F4207-G4207</f>
        <v>-136707.97000000003</v>
      </c>
    </row>
    <row r="4208" spans="1:8" x14ac:dyDescent="0.25">
      <c r="D4208">
        <v>1002</v>
      </c>
      <c r="E4208" t="s">
        <v>198</v>
      </c>
      <c r="F4208" s="9">
        <v>1578766.42</v>
      </c>
      <c r="G4208" s="9">
        <v>893955.68</v>
      </c>
      <c r="H4208" s="19">
        <f t="shared" si="1157"/>
        <v>684810.73999999987</v>
      </c>
    </row>
    <row r="4209" spans="1:8" x14ac:dyDescent="0.25">
      <c r="D4209">
        <v>1003</v>
      </c>
      <c r="E4209" t="s">
        <v>199</v>
      </c>
      <c r="F4209" s="9">
        <v>0</v>
      </c>
      <c r="G4209" s="9">
        <v>0</v>
      </c>
      <c r="H4209" s="19">
        <f t="shared" si="1157"/>
        <v>0</v>
      </c>
    </row>
    <row r="4210" spans="1:8" x14ac:dyDescent="0.25">
      <c r="D4210">
        <v>1004</v>
      </c>
      <c r="E4210" t="s">
        <v>200</v>
      </c>
      <c r="F4210" s="9">
        <v>0</v>
      </c>
      <c r="G4210" s="9">
        <v>0</v>
      </c>
      <c r="H4210" s="19">
        <f t="shared" si="1157"/>
        <v>0</v>
      </c>
    </row>
    <row r="4211" spans="1:8" x14ac:dyDescent="0.25">
      <c r="D4211">
        <v>1009</v>
      </c>
      <c r="E4211" t="s">
        <v>201</v>
      </c>
      <c r="F4211" s="9">
        <v>0</v>
      </c>
      <c r="G4211" s="9">
        <v>0</v>
      </c>
      <c r="H4211" s="19">
        <f t="shared" si="1157"/>
        <v>0</v>
      </c>
    </row>
    <row r="4212" spans="1:8" x14ac:dyDescent="0.25">
      <c r="F4212" s="9"/>
      <c r="G4212" s="9"/>
      <c r="H4212" s="19"/>
    </row>
    <row r="4213" spans="1:8" x14ac:dyDescent="0.25">
      <c r="A4213" s="35"/>
      <c r="B4213" s="35"/>
      <c r="C4213" s="39">
        <v>101</v>
      </c>
      <c r="D4213" s="39"/>
      <c r="E4213" s="39" t="s">
        <v>202</v>
      </c>
      <c r="F4213" s="40">
        <f t="shared" ref="F4213:G4213" si="1158">F4214+F4215+F4216+F4217+F4218+F4219+F4220+F4221</f>
        <v>166859.37999999998</v>
      </c>
      <c r="G4213" s="40">
        <f t="shared" si="1158"/>
        <v>210968.6</v>
      </c>
      <c r="H4213" s="74">
        <f t="shared" ref="H4213:H4221" si="1159">F4213-G4213</f>
        <v>-44109.22000000003</v>
      </c>
    </row>
    <row r="4214" spans="1:8" x14ac:dyDescent="0.25">
      <c r="D4214">
        <v>1010</v>
      </c>
      <c r="E4214" t="s">
        <v>203</v>
      </c>
      <c r="F4214" s="9">
        <v>30475.3</v>
      </c>
      <c r="G4214" s="9">
        <v>41180.35</v>
      </c>
      <c r="H4214" s="19">
        <f t="shared" si="1159"/>
        <v>-10705.05</v>
      </c>
    </row>
    <row r="4215" spans="1:8" x14ac:dyDescent="0.25">
      <c r="D4215">
        <v>1011</v>
      </c>
      <c r="E4215" t="s">
        <v>204</v>
      </c>
      <c r="F4215" s="9">
        <v>0</v>
      </c>
      <c r="G4215" s="9">
        <v>0</v>
      </c>
      <c r="H4215" s="19">
        <f t="shared" si="1159"/>
        <v>0</v>
      </c>
    </row>
    <row r="4216" spans="1:8" x14ac:dyDescent="0.25">
      <c r="D4216">
        <v>1012</v>
      </c>
      <c r="E4216" t="s">
        <v>205</v>
      </c>
      <c r="F4216" s="9">
        <v>136384.07999999999</v>
      </c>
      <c r="G4216" s="9">
        <v>169788.25</v>
      </c>
      <c r="H4216" s="19">
        <f t="shared" si="1159"/>
        <v>-33404.170000000013</v>
      </c>
    </row>
    <row r="4217" spans="1:8" x14ac:dyDescent="0.25">
      <c r="D4217">
        <v>1013</v>
      </c>
      <c r="E4217" t="s">
        <v>206</v>
      </c>
      <c r="F4217" s="9">
        <v>0</v>
      </c>
      <c r="G4217" s="9">
        <v>0</v>
      </c>
      <c r="H4217" s="19">
        <f t="shared" si="1159"/>
        <v>0</v>
      </c>
    </row>
    <row r="4218" spans="1:8" x14ac:dyDescent="0.25">
      <c r="D4218">
        <v>1014</v>
      </c>
      <c r="E4218" t="s">
        <v>207</v>
      </c>
      <c r="F4218" s="9">
        <v>0</v>
      </c>
      <c r="G4218" s="9">
        <v>0</v>
      </c>
      <c r="H4218" s="19">
        <f t="shared" si="1159"/>
        <v>0</v>
      </c>
    </row>
    <row r="4219" spans="1:8" x14ac:dyDescent="0.25">
      <c r="D4219">
        <v>1015</v>
      </c>
      <c r="E4219" t="s">
        <v>208</v>
      </c>
      <c r="F4219" s="9">
        <v>0</v>
      </c>
      <c r="G4219" s="9">
        <v>0</v>
      </c>
      <c r="H4219" s="19">
        <f t="shared" si="1159"/>
        <v>0</v>
      </c>
    </row>
    <row r="4220" spans="1:8" x14ac:dyDescent="0.25">
      <c r="D4220">
        <v>1016</v>
      </c>
      <c r="E4220" t="s">
        <v>209</v>
      </c>
      <c r="F4220" s="9">
        <v>0</v>
      </c>
      <c r="G4220" s="9">
        <v>0</v>
      </c>
      <c r="H4220" s="19">
        <f t="shared" si="1159"/>
        <v>0</v>
      </c>
    </row>
    <row r="4221" spans="1:8" x14ac:dyDescent="0.25">
      <c r="D4221">
        <v>1019</v>
      </c>
      <c r="E4221" t="s">
        <v>210</v>
      </c>
      <c r="F4221" s="9">
        <v>0</v>
      </c>
      <c r="G4221" s="9">
        <v>0</v>
      </c>
      <c r="H4221" s="19">
        <f t="shared" si="1159"/>
        <v>0</v>
      </c>
    </row>
    <row r="4222" spans="1:8" x14ac:dyDescent="0.25">
      <c r="F4222" s="9"/>
      <c r="G4222" s="9"/>
      <c r="H4222" s="19"/>
    </row>
    <row r="4223" spans="1:8" x14ac:dyDescent="0.25">
      <c r="C4223" s="39">
        <v>102</v>
      </c>
      <c r="D4223" s="39"/>
      <c r="E4223" s="39" t="s">
        <v>211</v>
      </c>
      <c r="F4223" s="40">
        <f t="shared" ref="F4223:G4223" si="1160">F4224+F4225+F4226+F4227</f>
        <v>0</v>
      </c>
      <c r="G4223" s="40">
        <f t="shared" si="1160"/>
        <v>0</v>
      </c>
      <c r="H4223" s="74">
        <f t="shared" ref="H4223:H4227" si="1161">F4223-G4223</f>
        <v>0</v>
      </c>
    </row>
    <row r="4224" spans="1:8" x14ac:dyDescent="0.25">
      <c r="D4224">
        <v>1020</v>
      </c>
      <c r="E4224" t="s">
        <v>212</v>
      </c>
      <c r="F4224" s="9">
        <v>0</v>
      </c>
      <c r="G4224" s="9">
        <v>0</v>
      </c>
      <c r="H4224" s="19">
        <f t="shared" si="1161"/>
        <v>0</v>
      </c>
    </row>
    <row r="4225" spans="3:8" x14ac:dyDescent="0.25">
      <c r="D4225">
        <v>1022</v>
      </c>
      <c r="E4225" t="s">
        <v>213</v>
      </c>
      <c r="F4225" s="9">
        <v>0</v>
      </c>
      <c r="G4225" s="9">
        <v>0</v>
      </c>
      <c r="H4225" s="19">
        <f t="shared" si="1161"/>
        <v>0</v>
      </c>
    </row>
    <row r="4226" spans="3:8" x14ac:dyDescent="0.25">
      <c r="D4226">
        <v>1023</v>
      </c>
      <c r="E4226" t="s">
        <v>214</v>
      </c>
      <c r="F4226" s="9">
        <v>0</v>
      </c>
      <c r="G4226" s="9">
        <v>0</v>
      </c>
      <c r="H4226" s="19">
        <f t="shared" si="1161"/>
        <v>0</v>
      </c>
    </row>
    <row r="4227" spans="3:8" x14ac:dyDescent="0.25">
      <c r="D4227">
        <v>1029</v>
      </c>
      <c r="E4227" t="s">
        <v>215</v>
      </c>
      <c r="F4227" s="9">
        <v>0</v>
      </c>
      <c r="G4227" s="9">
        <v>0</v>
      </c>
      <c r="H4227" s="19">
        <f t="shared" si="1161"/>
        <v>0</v>
      </c>
    </row>
    <row r="4228" spans="3:8" x14ac:dyDescent="0.25">
      <c r="F4228" s="9"/>
      <c r="G4228" s="9"/>
      <c r="H4228" s="19"/>
    </row>
    <row r="4229" spans="3:8" x14ac:dyDescent="0.25">
      <c r="C4229" s="39">
        <v>104</v>
      </c>
      <c r="D4229" s="39"/>
      <c r="E4229" s="39" t="s">
        <v>216</v>
      </c>
      <c r="F4229" s="40">
        <f t="shared" ref="F4229:G4229" si="1162">F4230+F4231+F4232+F4233+F4234+F4235+F4236+F4237</f>
        <v>135595.99</v>
      </c>
      <c r="G4229" s="40">
        <f t="shared" si="1162"/>
        <v>112182.54999999999</v>
      </c>
      <c r="H4229" s="74">
        <f t="shared" ref="H4229:H4237" si="1163">F4229-G4229</f>
        <v>23413.440000000002</v>
      </c>
    </row>
    <row r="4230" spans="3:8" x14ac:dyDescent="0.25">
      <c r="D4230">
        <v>1040</v>
      </c>
      <c r="E4230" t="s">
        <v>3</v>
      </c>
      <c r="F4230" s="9">
        <v>4775.95</v>
      </c>
      <c r="G4230" s="9">
        <v>1491.1</v>
      </c>
      <c r="H4230" s="19">
        <f t="shared" si="1163"/>
        <v>3284.85</v>
      </c>
    </row>
    <row r="4231" spans="3:8" x14ac:dyDescent="0.25">
      <c r="D4231">
        <v>1041</v>
      </c>
      <c r="E4231" t="s">
        <v>217</v>
      </c>
      <c r="F4231" s="9">
        <v>27.3</v>
      </c>
      <c r="G4231" s="9">
        <v>0</v>
      </c>
      <c r="H4231" s="19">
        <f t="shared" si="1163"/>
        <v>27.3</v>
      </c>
    </row>
    <row r="4232" spans="3:8" x14ac:dyDescent="0.25">
      <c r="D4232">
        <v>1042</v>
      </c>
      <c r="E4232" t="s">
        <v>218</v>
      </c>
      <c r="F4232" s="9">
        <v>67442.34</v>
      </c>
      <c r="G4232" s="9">
        <v>50045.7</v>
      </c>
      <c r="H4232" s="19">
        <f t="shared" si="1163"/>
        <v>17396.64</v>
      </c>
    </row>
    <row r="4233" spans="3:8" x14ac:dyDescent="0.25">
      <c r="D4233">
        <v>1043</v>
      </c>
      <c r="E4233" t="s">
        <v>219</v>
      </c>
      <c r="F4233" s="9">
        <v>27839.05</v>
      </c>
      <c r="G4233" s="9">
        <v>24348.15</v>
      </c>
      <c r="H4233" s="19">
        <f t="shared" si="1163"/>
        <v>3490.8999999999978</v>
      </c>
    </row>
    <row r="4234" spans="3:8" x14ac:dyDescent="0.25">
      <c r="D4234">
        <v>1044</v>
      </c>
      <c r="E4234" t="s">
        <v>220</v>
      </c>
      <c r="F4234" s="9">
        <v>581.45000000000005</v>
      </c>
      <c r="G4234" s="9">
        <v>1.75</v>
      </c>
      <c r="H4234" s="19">
        <f t="shared" si="1163"/>
        <v>579.70000000000005</v>
      </c>
    </row>
    <row r="4235" spans="3:8" x14ac:dyDescent="0.25">
      <c r="D4235">
        <v>1045</v>
      </c>
      <c r="E4235" t="s">
        <v>221</v>
      </c>
      <c r="F4235" s="9">
        <v>34472.85</v>
      </c>
      <c r="G4235" s="9">
        <v>36295.85</v>
      </c>
      <c r="H4235" s="19">
        <f t="shared" si="1163"/>
        <v>-1823</v>
      </c>
    </row>
    <row r="4236" spans="3:8" x14ac:dyDescent="0.25">
      <c r="D4236">
        <v>1046</v>
      </c>
      <c r="E4236" t="s">
        <v>222</v>
      </c>
      <c r="F4236" s="9">
        <v>457.05</v>
      </c>
      <c r="G4236" s="9">
        <v>0</v>
      </c>
      <c r="H4236" s="19">
        <f t="shared" si="1163"/>
        <v>457.05</v>
      </c>
    </row>
    <row r="4237" spans="3:8" x14ac:dyDescent="0.25">
      <c r="D4237">
        <v>1049</v>
      </c>
      <c r="E4237" t="s">
        <v>223</v>
      </c>
      <c r="F4237" s="9">
        <v>0</v>
      </c>
      <c r="G4237" s="9">
        <v>0</v>
      </c>
      <c r="H4237" s="19">
        <f t="shared" si="1163"/>
        <v>0</v>
      </c>
    </row>
    <row r="4238" spans="3:8" x14ac:dyDescent="0.25">
      <c r="F4238" s="9"/>
      <c r="G4238" s="9"/>
      <c r="H4238" s="19"/>
    </row>
    <row r="4239" spans="3:8" x14ac:dyDescent="0.25">
      <c r="C4239" s="39">
        <v>106</v>
      </c>
      <c r="D4239" s="39"/>
      <c r="E4239" s="39" t="s">
        <v>224</v>
      </c>
      <c r="F4239" s="40">
        <f t="shared" ref="F4239:G4239" si="1164">F4240+F4241+F4242+F4243+F4244</f>
        <v>0</v>
      </c>
      <c r="G4239" s="40">
        <f t="shared" si="1164"/>
        <v>0</v>
      </c>
      <c r="H4239" s="74">
        <f t="shared" ref="H4239:H4244" si="1165">F4239-G4239</f>
        <v>0</v>
      </c>
    </row>
    <row r="4240" spans="3:8" x14ac:dyDescent="0.25">
      <c r="D4240">
        <v>1060</v>
      </c>
      <c r="E4240" t="s">
        <v>225</v>
      </c>
      <c r="F4240" s="9">
        <v>0</v>
      </c>
      <c r="G4240" s="9">
        <v>0</v>
      </c>
      <c r="H4240" s="19">
        <f t="shared" si="1165"/>
        <v>0</v>
      </c>
    </row>
    <row r="4241" spans="3:8" x14ac:dyDescent="0.25">
      <c r="D4241">
        <v>1061</v>
      </c>
      <c r="E4241" t="s">
        <v>226</v>
      </c>
      <c r="F4241" s="9">
        <v>0</v>
      </c>
      <c r="G4241" s="9">
        <v>0</v>
      </c>
      <c r="H4241" s="19">
        <f t="shared" si="1165"/>
        <v>0</v>
      </c>
    </row>
    <row r="4242" spans="3:8" x14ac:dyDescent="0.25">
      <c r="D4242">
        <v>1062</v>
      </c>
      <c r="E4242" t="s">
        <v>227</v>
      </c>
      <c r="F4242" s="9">
        <v>0</v>
      </c>
      <c r="G4242" s="9">
        <v>0</v>
      </c>
      <c r="H4242" s="19">
        <f t="shared" si="1165"/>
        <v>0</v>
      </c>
    </row>
    <row r="4243" spans="3:8" x14ac:dyDescent="0.25">
      <c r="D4243">
        <v>1063</v>
      </c>
      <c r="E4243" t="s">
        <v>228</v>
      </c>
      <c r="F4243" s="9">
        <v>0</v>
      </c>
      <c r="G4243" s="9">
        <v>0</v>
      </c>
      <c r="H4243" s="19">
        <f t="shared" si="1165"/>
        <v>0</v>
      </c>
    </row>
    <row r="4244" spans="3:8" x14ac:dyDescent="0.25">
      <c r="D4244">
        <v>1068</v>
      </c>
      <c r="E4244" t="s">
        <v>229</v>
      </c>
      <c r="F4244" s="9">
        <v>0</v>
      </c>
      <c r="G4244" s="9">
        <v>0</v>
      </c>
      <c r="H4244" s="19">
        <f t="shared" si="1165"/>
        <v>0</v>
      </c>
    </row>
    <row r="4245" spans="3:8" x14ac:dyDescent="0.25">
      <c r="F4245" s="9"/>
      <c r="G4245" s="9"/>
      <c r="H4245" s="19"/>
    </row>
    <row r="4246" spans="3:8" x14ac:dyDescent="0.25">
      <c r="C4246" s="39">
        <v>107</v>
      </c>
      <c r="D4246" s="39"/>
      <c r="E4246" s="39" t="s">
        <v>230</v>
      </c>
      <c r="F4246" s="40">
        <f t="shared" ref="F4246:G4246" si="1166">F4247+F4248+F4249+F4250</f>
        <v>0</v>
      </c>
      <c r="G4246" s="40">
        <f t="shared" si="1166"/>
        <v>0</v>
      </c>
      <c r="H4246" s="74">
        <f t="shared" ref="H4246:H4250" si="1167">F4246-G4246</f>
        <v>0</v>
      </c>
    </row>
    <row r="4247" spans="3:8" x14ac:dyDescent="0.25">
      <c r="D4247">
        <v>1070</v>
      </c>
      <c r="E4247" t="s">
        <v>231</v>
      </c>
      <c r="F4247" s="9">
        <v>0</v>
      </c>
      <c r="G4247" s="9">
        <v>0</v>
      </c>
      <c r="H4247" s="19">
        <f t="shared" si="1167"/>
        <v>0</v>
      </c>
    </row>
    <row r="4248" spans="3:8" x14ac:dyDescent="0.25">
      <c r="D4248">
        <v>1071</v>
      </c>
      <c r="E4248" t="s">
        <v>232</v>
      </c>
      <c r="F4248" s="9">
        <v>0</v>
      </c>
      <c r="G4248" s="9">
        <v>0</v>
      </c>
      <c r="H4248" s="19">
        <f t="shared" si="1167"/>
        <v>0</v>
      </c>
    </row>
    <row r="4249" spans="3:8" x14ac:dyDescent="0.25">
      <c r="D4249">
        <v>1072</v>
      </c>
      <c r="E4249" t="s">
        <v>233</v>
      </c>
      <c r="F4249" s="9">
        <v>0</v>
      </c>
      <c r="G4249" s="9">
        <v>0</v>
      </c>
      <c r="H4249" s="19">
        <f t="shared" si="1167"/>
        <v>0</v>
      </c>
    </row>
    <row r="4250" spans="3:8" x14ac:dyDescent="0.25">
      <c r="D4250">
        <v>1079</v>
      </c>
      <c r="E4250" t="s">
        <v>234</v>
      </c>
      <c r="F4250" s="9">
        <v>0</v>
      </c>
      <c r="G4250" s="9">
        <v>0</v>
      </c>
      <c r="H4250" s="19">
        <f t="shared" si="1167"/>
        <v>0</v>
      </c>
    </row>
    <row r="4251" spans="3:8" x14ac:dyDescent="0.25">
      <c r="F4251" s="9"/>
      <c r="G4251" s="9"/>
      <c r="H4251" s="19"/>
    </row>
    <row r="4252" spans="3:8" x14ac:dyDescent="0.25">
      <c r="C4252" s="39">
        <v>108</v>
      </c>
      <c r="D4252" s="39"/>
      <c r="E4252" s="39" t="s">
        <v>235</v>
      </c>
      <c r="F4252" s="40">
        <f t="shared" ref="F4252:G4252" si="1168">F4253+F4254+F4255+F4256+F4257+F4258</f>
        <v>0</v>
      </c>
      <c r="G4252" s="40">
        <f t="shared" si="1168"/>
        <v>385300</v>
      </c>
      <c r="H4252" s="74">
        <f t="shared" ref="H4252:H4258" si="1169">F4252-G4252</f>
        <v>-385300</v>
      </c>
    </row>
    <row r="4253" spans="3:8" x14ac:dyDescent="0.25">
      <c r="D4253">
        <v>1080</v>
      </c>
      <c r="E4253" t="s">
        <v>236</v>
      </c>
      <c r="F4253" s="9">
        <v>0</v>
      </c>
      <c r="G4253" s="9">
        <v>0</v>
      </c>
      <c r="H4253" s="19">
        <f t="shared" si="1169"/>
        <v>0</v>
      </c>
    </row>
    <row r="4254" spans="3:8" x14ac:dyDescent="0.25">
      <c r="D4254">
        <v>1084</v>
      </c>
      <c r="E4254" t="s">
        <v>237</v>
      </c>
      <c r="F4254" s="9">
        <v>0</v>
      </c>
      <c r="G4254" s="9">
        <v>385300</v>
      </c>
      <c r="H4254" s="19">
        <f t="shared" si="1169"/>
        <v>-385300</v>
      </c>
    </row>
    <row r="4255" spans="3:8" x14ac:dyDescent="0.25">
      <c r="D4255">
        <v>1086</v>
      </c>
      <c r="E4255" t="s">
        <v>238</v>
      </c>
      <c r="F4255" s="9">
        <v>0</v>
      </c>
      <c r="G4255" s="9">
        <v>0</v>
      </c>
      <c r="H4255" s="19">
        <f t="shared" si="1169"/>
        <v>0</v>
      </c>
    </row>
    <row r="4256" spans="3:8" x14ac:dyDescent="0.25">
      <c r="D4256">
        <v>1087</v>
      </c>
      <c r="E4256" t="s">
        <v>239</v>
      </c>
      <c r="F4256" s="9">
        <v>0</v>
      </c>
      <c r="G4256" s="9">
        <v>0</v>
      </c>
      <c r="H4256" s="19">
        <f t="shared" si="1169"/>
        <v>0</v>
      </c>
    </row>
    <row r="4257" spans="2:8" x14ac:dyDescent="0.25">
      <c r="D4257">
        <v>1088</v>
      </c>
      <c r="E4257" t="s">
        <v>240</v>
      </c>
      <c r="F4257" s="9">
        <v>0</v>
      </c>
      <c r="G4257" s="9">
        <v>0</v>
      </c>
      <c r="H4257" s="19">
        <f t="shared" si="1169"/>
        <v>0</v>
      </c>
    </row>
    <row r="4258" spans="2:8" x14ac:dyDescent="0.25">
      <c r="D4258">
        <v>1089</v>
      </c>
      <c r="E4258" t="s">
        <v>241</v>
      </c>
      <c r="F4258" s="9">
        <v>0</v>
      </c>
      <c r="G4258" s="9">
        <v>0</v>
      </c>
      <c r="H4258" s="19">
        <f t="shared" si="1169"/>
        <v>0</v>
      </c>
    </row>
    <row r="4259" spans="2:8" x14ac:dyDescent="0.25">
      <c r="F4259" s="9"/>
      <c r="G4259" s="9"/>
      <c r="H4259" s="19"/>
    </row>
    <row r="4260" spans="2:8" x14ac:dyDescent="0.25">
      <c r="C4260" s="39">
        <v>109</v>
      </c>
      <c r="D4260" s="39"/>
      <c r="E4260" s="39" t="s">
        <v>242</v>
      </c>
      <c r="F4260" s="40">
        <f t="shared" ref="F4260:G4260" si="1170">F4261+F4262+F4263+F4264</f>
        <v>0</v>
      </c>
      <c r="G4260" s="40">
        <f t="shared" si="1170"/>
        <v>0</v>
      </c>
      <c r="H4260" s="74">
        <f t="shared" ref="H4260:H4264" si="1171">F4260-G4260</f>
        <v>0</v>
      </c>
    </row>
    <row r="4261" spans="2:8" x14ac:dyDescent="0.25">
      <c r="D4261">
        <v>1090</v>
      </c>
      <c r="E4261" t="s">
        <v>242</v>
      </c>
      <c r="F4261" s="9">
        <v>0</v>
      </c>
      <c r="G4261" s="9">
        <v>0</v>
      </c>
      <c r="H4261" s="19">
        <f t="shared" si="1171"/>
        <v>0</v>
      </c>
    </row>
    <row r="4262" spans="2:8" x14ac:dyDescent="0.25">
      <c r="D4262">
        <v>1091</v>
      </c>
      <c r="E4262" t="s">
        <v>243</v>
      </c>
      <c r="F4262" s="9">
        <v>0</v>
      </c>
      <c r="G4262" s="9">
        <v>0</v>
      </c>
      <c r="H4262" s="19">
        <f t="shared" si="1171"/>
        <v>0</v>
      </c>
    </row>
    <row r="4263" spans="2:8" x14ac:dyDescent="0.25">
      <c r="D4263">
        <v>1092</v>
      </c>
      <c r="E4263" t="s">
        <v>244</v>
      </c>
      <c r="F4263" s="9">
        <v>0</v>
      </c>
      <c r="G4263" s="9">
        <v>0</v>
      </c>
      <c r="H4263" s="19">
        <f t="shared" si="1171"/>
        <v>0</v>
      </c>
    </row>
    <row r="4264" spans="2:8" x14ac:dyDescent="0.25">
      <c r="D4264">
        <v>1093</v>
      </c>
      <c r="E4264" t="s">
        <v>245</v>
      </c>
      <c r="F4264" s="9">
        <v>0</v>
      </c>
      <c r="G4264" s="9">
        <v>0</v>
      </c>
      <c r="H4264" s="19">
        <f t="shared" si="1171"/>
        <v>0</v>
      </c>
    </row>
    <row r="4265" spans="2:8" x14ac:dyDescent="0.25">
      <c r="F4265" s="9"/>
      <c r="G4265" s="9"/>
      <c r="H4265" s="19"/>
    </row>
    <row r="4266" spans="2:8" x14ac:dyDescent="0.25">
      <c r="B4266" s="53">
        <v>14</v>
      </c>
      <c r="C4266" s="53"/>
      <c r="D4266" s="53"/>
      <c r="E4266" s="53" t="s">
        <v>246</v>
      </c>
      <c r="F4266" s="54">
        <f t="shared" ref="F4266:G4266" si="1172">F4267+F4278+F4284+F4295+F4306</f>
        <v>2070694.95</v>
      </c>
      <c r="G4266" s="54">
        <f t="shared" si="1172"/>
        <v>2050358.7999999998</v>
      </c>
      <c r="H4266" s="75">
        <f t="shared" ref="H4266:H4276" si="1173">F4266-G4266</f>
        <v>20336.15000000014</v>
      </c>
    </row>
    <row r="4267" spans="2:8" x14ac:dyDescent="0.25">
      <c r="C4267" s="39">
        <v>140</v>
      </c>
      <c r="D4267" s="39"/>
      <c r="E4267" s="39" t="s">
        <v>247</v>
      </c>
      <c r="F4267" s="40">
        <f t="shared" ref="F4267:G4267" si="1174">F4268+F4269+F4270+F4271+F4272+F4273+F4274+F4275+F4276</f>
        <v>2070683.95</v>
      </c>
      <c r="G4267" s="40">
        <f t="shared" si="1174"/>
        <v>2050347.7999999998</v>
      </c>
      <c r="H4267" s="74">
        <f t="shared" si="1173"/>
        <v>20336.15000000014</v>
      </c>
    </row>
    <row r="4268" spans="2:8" x14ac:dyDescent="0.25">
      <c r="D4268">
        <v>1400</v>
      </c>
      <c r="E4268" t="s">
        <v>248</v>
      </c>
      <c r="F4268" s="9">
        <v>190840</v>
      </c>
      <c r="G4268" s="9">
        <v>190432</v>
      </c>
      <c r="H4268" s="19">
        <f t="shared" si="1173"/>
        <v>408</v>
      </c>
    </row>
    <row r="4269" spans="2:8" x14ac:dyDescent="0.25">
      <c r="D4269">
        <v>1401</v>
      </c>
      <c r="E4269" t="s">
        <v>249</v>
      </c>
      <c r="F4269" s="9">
        <v>125321.35</v>
      </c>
      <c r="G4269" s="9">
        <v>93496.15</v>
      </c>
      <c r="H4269" s="19">
        <f t="shared" si="1173"/>
        <v>31825.200000000012</v>
      </c>
    </row>
    <row r="4270" spans="2:8" x14ac:dyDescent="0.25">
      <c r="D4270">
        <v>1402</v>
      </c>
      <c r="E4270" t="s">
        <v>250</v>
      </c>
      <c r="F4270" s="9">
        <v>0</v>
      </c>
      <c r="G4270" s="9">
        <v>0</v>
      </c>
      <c r="H4270" s="19">
        <f t="shared" si="1173"/>
        <v>0</v>
      </c>
    </row>
    <row r="4271" spans="2:8" x14ac:dyDescent="0.25">
      <c r="D4271">
        <v>1403</v>
      </c>
      <c r="E4271" t="s">
        <v>251</v>
      </c>
      <c r="F4271" s="9">
        <v>168240</v>
      </c>
      <c r="G4271" s="9">
        <v>175380</v>
      </c>
      <c r="H4271" s="19">
        <f t="shared" si="1173"/>
        <v>-7140</v>
      </c>
    </row>
    <row r="4272" spans="2:8" x14ac:dyDescent="0.25">
      <c r="D4272">
        <v>1404</v>
      </c>
      <c r="E4272" t="s">
        <v>252</v>
      </c>
      <c r="F4272" s="9">
        <v>767874.8</v>
      </c>
      <c r="G4272" s="9">
        <v>774682.25</v>
      </c>
      <c r="H4272" s="19">
        <f t="shared" si="1173"/>
        <v>-6807.4499999999534</v>
      </c>
    </row>
    <row r="4273" spans="3:8" x14ac:dyDescent="0.25">
      <c r="D4273">
        <v>1405</v>
      </c>
      <c r="E4273" t="s">
        <v>253</v>
      </c>
      <c r="F4273" s="9">
        <v>764990</v>
      </c>
      <c r="G4273" s="9">
        <v>764990</v>
      </c>
      <c r="H4273" s="19">
        <f t="shared" si="1173"/>
        <v>0</v>
      </c>
    </row>
    <row r="4274" spans="3:8" x14ac:dyDescent="0.25">
      <c r="D4274">
        <v>1406</v>
      </c>
      <c r="E4274" t="s">
        <v>254</v>
      </c>
      <c r="F4274" s="9">
        <v>43150</v>
      </c>
      <c r="G4274" s="9">
        <v>48500</v>
      </c>
      <c r="H4274" s="19">
        <f t="shared" si="1173"/>
        <v>-5350</v>
      </c>
    </row>
    <row r="4275" spans="3:8" x14ac:dyDescent="0.25">
      <c r="D4275">
        <v>1407</v>
      </c>
      <c r="E4275" t="s">
        <v>255</v>
      </c>
      <c r="F4275" s="9">
        <v>10267.799999999999</v>
      </c>
      <c r="G4275" s="9">
        <v>2867.4</v>
      </c>
      <c r="H4275" s="19">
        <f t="shared" si="1173"/>
        <v>7400.4</v>
      </c>
    </row>
    <row r="4276" spans="3:8" x14ac:dyDescent="0.25">
      <c r="D4276">
        <v>1409</v>
      </c>
      <c r="E4276" t="s">
        <v>256</v>
      </c>
      <c r="F4276" s="9">
        <v>0</v>
      </c>
      <c r="G4276" s="9">
        <v>0</v>
      </c>
      <c r="H4276" s="19">
        <f t="shared" si="1173"/>
        <v>0</v>
      </c>
    </row>
    <row r="4277" spans="3:8" x14ac:dyDescent="0.25">
      <c r="F4277" s="9"/>
      <c r="G4277" s="9"/>
      <c r="H4277" s="19"/>
    </row>
    <row r="4278" spans="3:8" x14ac:dyDescent="0.25">
      <c r="C4278" s="39">
        <v>142</v>
      </c>
      <c r="D4278" s="39"/>
      <c r="E4278" s="39" t="s">
        <v>257</v>
      </c>
      <c r="F4278" s="40">
        <f t="shared" ref="F4278:G4278" si="1175">F4279+F4280+F4281+F4282</f>
        <v>0</v>
      </c>
      <c r="G4278" s="40">
        <f t="shared" si="1175"/>
        <v>0</v>
      </c>
      <c r="H4278" s="74">
        <f t="shared" ref="H4278:H4282" si="1176">F4278-G4278</f>
        <v>0</v>
      </c>
    </row>
    <row r="4279" spans="3:8" x14ac:dyDescent="0.25">
      <c r="D4279" s="35">
        <v>1420</v>
      </c>
      <c r="E4279" s="35" t="s">
        <v>258</v>
      </c>
      <c r="F4279" s="9">
        <v>0</v>
      </c>
      <c r="G4279" s="9">
        <v>0</v>
      </c>
      <c r="H4279" s="19">
        <f t="shared" si="1176"/>
        <v>0</v>
      </c>
    </row>
    <row r="4280" spans="3:8" x14ac:dyDescent="0.25">
      <c r="D4280" s="35">
        <v>1421</v>
      </c>
      <c r="E4280" s="35" t="s">
        <v>259</v>
      </c>
      <c r="F4280" s="9">
        <v>0</v>
      </c>
      <c r="G4280" s="9">
        <v>0</v>
      </c>
      <c r="H4280" s="19">
        <f t="shared" si="1176"/>
        <v>0</v>
      </c>
    </row>
    <row r="4281" spans="3:8" x14ac:dyDescent="0.25">
      <c r="D4281" s="35">
        <v>1427</v>
      </c>
      <c r="E4281" s="35" t="s">
        <v>260</v>
      </c>
      <c r="F4281" s="9">
        <v>0</v>
      </c>
      <c r="G4281" s="9">
        <v>0</v>
      </c>
      <c r="H4281" s="19">
        <f t="shared" si="1176"/>
        <v>0</v>
      </c>
    </row>
    <row r="4282" spans="3:8" x14ac:dyDescent="0.25">
      <c r="D4282" s="35">
        <v>1429</v>
      </c>
      <c r="E4282" s="35" t="s">
        <v>261</v>
      </c>
      <c r="F4282" s="9">
        <v>0</v>
      </c>
      <c r="G4282" s="9">
        <v>0</v>
      </c>
      <c r="H4282" s="19">
        <f t="shared" si="1176"/>
        <v>0</v>
      </c>
    </row>
    <row r="4283" spans="3:8" x14ac:dyDescent="0.25">
      <c r="F4283" s="9"/>
      <c r="G4283" s="9"/>
      <c r="H4283" s="19"/>
    </row>
    <row r="4284" spans="3:8" x14ac:dyDescent="0.25">
      <c r="C4284" s="39">
        <v>144</v>
      </c>
      <c r="D4284" s="39"/>
      <c r="E4284" s="39" t="s">
        <v>262</v>
      </c>
      <c r="F4284" s="40">
        <f t="shared" ref="F4284:G4284" si="1177">F4285+F4286+F4287+F4288+F4289+F4290+F4291+F4292+F4293</f>
        <v>0</v>
      </c>
      <c r="G4284" s="40">
        <f t="shared" si="1177"/>
        <v>0</v>
      </c>
      <c r="H4284" s="74">
        <f t="shared" ref="H4284:H4293" si="1178">F4284-G4284</f>
        <v>0</v>
      </c>
    </row>
    <row r="4285" spans="3:8" x14ac:dyDescent="0.25">
      <c r="D4285">
        <v>1440</v>
      </c>
      <c r="E4285" t="s">
        <v>263</v>
      </c>
      <c r="F4285" s="9">
        <v>0</v>
      </c>
      <c r="G4285" s="9">
        <v>0</v>
      </c>
      <c r="H4285" s="19">
        <f t="shared" si="1178"/>
        <v>0</v>
      </c>
    </row>
    <row r="4286" spans="3:8" x14ac:dyDescent="0.25">
      <c r="D4286">
        <v>1441</v>
      </c>
      <c r="E4286" t="s">
        <v>264</v>
      </c>
      <c r="F4286" s="9">
        <v>0</v>
      </c>
      <c r="G4286" s="9">
        <v>0</v>
      </c>
      <c r="H4286" s="19">
        <f t="shared" si="1178"/>
        <v>0</v>
      </c>
    </row>
    <row r="4287" spans="3:8" x14ac:dyDescent="0.25">
      <c r="D4287">
        <v>1442</v>
      </c>
      <c r="E4287" t="s">
        <v>265</v>
      </c>
      <c r="F4287" s="9">
        <v>0</v>
      </c>
      <c r="G4287" s="9">
        <v>0</v>
      </c>
      <c r="H4287" s="19">
        <f t="shared" si="1178"/>
        <v>0</v>
      </c>
    </row>
    <row r="4288" spans="3:8" x14ac:dyDescent="0.25">
      <c r="D4288">
        <v>1443</v>
      </c>
      <c r="E4288" t="s">
        <v>266</v>
      </c>
      <c r="F4288" s="9">
        <v>0</v>
      </c>
      <c r="G4288" s="9">
        <v>0</v>
      </c>
      <c r="H4288" s="19">
        <f t="shared" si="1178"/>
        <v>0</v>
      </c>
    </row>
    <row r="4289" spans="3:8" x14ac:dyDescent="0.25">
      <c r="D4289">
        <v>1444</v>
      </c>
      <c r="E4289" t="s">
        <v>267</v>
      </c>
      <c r="F4289" s="9">
        <v>0</v>
      </c>
      <c r="G4289" s="9">
        <v>0</v>
      </c>
      <c r="H4289" s="19">
        <f t="shared" si="1178"/>
        <v>0</v>
      </c>
    </row>
    <row r="4290" spans="3:8" x14ac:dyDescent="0.25">
      <c r="D4290">
        <v>1445</v>
      </c>
      <c r="E4290" t="s">
        <v>268</v>
      </c>
      <c r="F4290" s="9">
        <v>0</v>
      </c>
      <c r="G4290" s="9">
        <v>0</v>
      </c>
      <c r="H4290" s="19">
        <f t="shared" si="1178"/>
        <v>0</v>
      </c>
    </row>
    <row r="4291" spans="3:8" x14ac:dyDescent="0.25">
      <c r="D4291">
        <v>1446</v>
      </c>
      <c r="E4291" t="s">
        <v>269</v>
      </c>
      <c r="F4291" s="9">
        <v>0</v>
      </c>
      <c r="G4291" s="9">
        <v>0</v>
      </c>
      <c r="H4291" s="19">
        <f t="shared" si="1178"/>
        <v>0</v>
      </c>
    </row>
    <row r="4292" spans="3:8" x14ac:dyDescent="0.25">
      <c r="D4292">
        <v>1447</v>
      </c>
      <c r="E4292" t="s">
        <v>270</v>
      </c>
      <c r="F4292" s="9">
        <v>0</v>
      </c>
      <c r="G4292" s="9">
        <v>0</v>
      </c>
      <c r="H4292" s="19">
        <f t="shared" si="1178"/>
        <v>0</v>
      </c>
    </row>
    <row r="4293" spans="3:8" x14ac:dyDescent="0.25">
      <c r="D4293">
        <v>1448</v>
      </c>
      <c r="E4293" t="s">
        <v>271</v>
      </c>
      <c r="F4293" s="9">
        <v>0</v>
      </c>
      <c r="G4293" s="9">
        <v>0</v>
      </c>
      <c r="H4293" s="19">
        <f t="shared" si="1178"/>
        <v>0</v>
      </c>
    </row>
    <row r="4294" spans="3:8" x14ac:dyDescent="0.25">
      <c r="F4294" s="9"/>
      <c r="G4294" s="9"/>
      <c r="H4294" s="19"/>
    </row>
    <row r="4295" spans="3:8" x14ac:dyDescent="0.25">
      <c r="C4295" s="39">
        <v>145</v>
      </c>
      <c r="D4295" s="39"/>
      <c r="E4295" s="39" t="s">
        <v>272</v>
      </c>
      <c r="F4295" s="40">
        <f t="shared" ref="F4295:G4295" si="1179">F4296+F4297+F4298+F4299+F4300+F4301+F4302+F4303+F4304</f>
        <v>11</v>
      </c>
      <c r="G4295" s="40">
        <f t="shared" si="1179"/>
        <v>11</v>
      </c>
      <c r="H4295" s="74">
        <f t="shared" ref="H4295:H4304" si="1180">F4295-G4295</f>
        <v>0</v>
      </c>
    </row>
    <row r="4296" spans="3:8" x14ac:dyDescent="0.25">
      <c r="D4296">
        <v>1450</v>
      </c>
      <c r="E4296" t="s">
        <v>273</v>
      </c>
      <c r="F4296" s="9">
        <v>0</v>
      </c>
      <c r="G4296" s="9">
        <v>0</v>
      </c>
      <c r="H4296" s="19">
        <f t="shared" si="1180"/>
        <v>0</v>
      </c>
    </row>
    <row r="4297" spans="3:8" x14ac:dyDescent="0.25">
      <c r="D4297">
        <v>1451</v>
      </c>
      <c r="E4297" t="s">
        <v>274</v>
      </c>
      <c r="F4297" s="9">
        <v>0</v>
      </c>
      <c r="G4297" s="9">
        <v>0</v>
      </c>
      <c r="H4297" s="19">
        <f t="shared" si="1180"/>
        <v>0</v>
      </c>
    </row>
    <row r="4298" spans="3:8" x14ac:dyDescent="0.25">
      <c r="D4298">
        <v>1452</v>
      </c>
      <c r="E4298" t="s">
        <v>275</v>
      </c>
      <c r="F4298" s="9">
        <v>0</v>
      </c>
      <c r="G4298" s="9">
        <v>0</v>
      </c>
      <c r="H4298" s="19">
        <f t="shared" si="1180"/>
        <v>0</v>
      </c>
    </row>
    <row r="4299" spans="3:8" x14ac:dyDescent="0.25">
      <c r="D4299">
        <v>1453</v>
      </c>
      <c r="E4299" t="s">
        <v>276</v>
      </c>
      <c r="F4299" s="9">
        <v>0</v>
      </c>
      <c r="G4299" s="9">
        <v>0</v>
      </c>
      <c r="H4299" s="19">
        <f t="shared" si="1180"/>
        <v>0</v>
      </c>
    </row>
    <row r="4300" spans="3:8" x14ac:dyDescent="0.25">
      <c r="D4300">
        <v>1454</v>
      </c>
      <c r="E4300" t="s">
        <v>277</v>
      </c>
      <c r="F4300" s="9">
        <v>0</v>
      </c>
      <c r="G4300" s="9">
        <v>0</v>
      </c>
      <c r="H4300" s="19">
        <f t="shared" si="1180"/>
        <v>0</v>
      </c>
    </row>
    <row r="4301" spans="3:8" x14ac:dyDescent="0.25">
      <c r="D4301">
        <v>1455</v>
      </c>
      <c r="E4301" t="s">
        <v>278</v>
      </c>
      <c r="F4301" s="9">
        <v>11</v>
      </c>
      <c r="G4301" s="9">
        <v>11</v>
      </c>
      <c r="H4301" s="19">
        <f t="shared" si="1180"/>
        <v>0</v>
      </c>
    </row>
    <row r="4302" spans="3:8" x14ac:dyDescent="0.25">
      <c r="D4302">
        <v>1456</v>
      </c>
      <c r="E4302" t="s">
        <v>279</v>
      </c>
      <c r="F4302" s="9">
        <v>0</v>
      </c>
      <c r="G4302" s="9">
        <v>0</v>
      </c>
      <c r="H4302" s="19">
        <f t="shared" si="1180"/>
        <v>0</v>
      </c>
    </row>
    <row r="4303" spans="3:8" x14ac:dyDescent="0.25">
      <c r="D4303">
        <v>1457</v>
      </c>
      <c r="E4303" t="s">
        <v>280</v>
      </c>
      <c r="F4303" s="9">
        <v>0</v>
      </c>
      <c r="G4303" s="9">
        <v>0</v>
      </c>
      <c r="H4303" s="19">
        <f t="shared" si="1180"/>
        <v>0</v>
      </c>
    </row>
    <row r="4304" spans="3:8" x14ac:dyDescent="0.25">
      <c r="D4304">
        <v>1458</v>
      </c>
      <c r="E4304" t="s">
        <v>281</v>
      </c>
      <c r="F4304" s="9">
        <v>0</v>
      </c>
      <c r="G4304" s="9">
        <v>0</v>
      </c>
      <c r="H4304" s="19">
        <f t="shared" si="1180"/>
        <v>0</v>
      </c>
    </row>
    <row r="4305" spans="1:8" x14ac:dyDescent="0.25">
      <c r="F4305" s="9"/>
      <c r="G4305" s="9"/>
      <c r="H4305" s="19"/>
    </row>
    <row r="4306" spans="1:8" x14ac:dyDescent="0.25">
      <c r="C4306" s="39">
        <v>146</v>
      </c>
      <c r="D4306" s="39"/>
      <c r="E4306" s="39" t="s">
        <v>282</v>
      </c>
      <c r="F4306" s="40">
        <f t="shared" ref="F4306:G4306" si="1181">F4307+F4308+F4309+F4310+F4311+F4312+F4313+F4314+F4315+F4316</f>
        <v>0</v>
      </c>
      <c r="G4306" s="40">
        <f t="shared" si="1181"/>
        <v>0</v>
      </c>
      <c r="H4306" s="74">
        <f t="shared" ref="H4306:H4316" si="1182">F4306-G4306</f>
        <v>0</v>
      </c>
    </row>
    <row r="4307" spans="1:8" x14ac:dyDescent="0.25">
      <c r="D4307">
        <v>1460</v>
      </c>
      <c r="E4307" t="s">
        <v>283</v>
      </c>
      <c r="F4307" s="9">
        <v>0</v>
      </c>
      <c r="G4307" s="9">
        <v>0</v>
      </c>
      <c r="H4307" s="19">
        <f t="shared" si="1182"/>
        <v>0</v>
      </c>
    </row>
    <row r="4308" spans="1:8" x14ac:dyDescent="0.25">
      <c r="D4308">
        <v>1461</v>
      </c>
      <c r="E4308" t="s">
        <v>284</v>
      </c>
      <c r="F4308" s="9">
        <v>0</v>
      </c>
      <c r="G4308" s="9">
        <v>0</v>
      </c>
      <c r="H4308" s="19">
        <f t="shared" si="1182"/>
        <v>0</v>
      </c>
    </row>
    <row r="4309" spans="1:8" x14ac:dyDescent="0.25">
      <c r="D4309">
        <v>1462</v>
      </c>
      <c r="E4309" t="s">
        <v>285</v>
      </c>
      <c r="F4309" s="9">
        <v>0</v>
      </c>
      <c r="G4309" s="9">
        <v>0</v>
      </c>
      <c r="H4309" s="19">
        <f t="shared" si="1182"/>
        <v>0</v>
      </c>
    </row>
    <row r="4310" spans="1:8" x14ac:dyDescent="0.25">
      <c r="D4310">
        <v>1463</v>
      </c>
      <c r="E4310" t="s">
        <v>286</v>
      </c>
      <c r="F4310" s="9">
        <v>0</v>
      </c>
      <c r="G4310" s="9">
        <v>0</v>
      </c>
      <c r="H4310" s="19">
        <f t="shared" si="1182"/>
        <v>0</v>
      </c>
    </row>
    <row r="4311" spans="1:8" x14ac:dyDescent="0.25">
      <c r="D4311">
        <v>1464</v>
      </c>
      <c r="E4311" t="s">
        <v>287</v>
      </c>
      <c r="F4311" s="9">
        <v>0</v>
      </c>
      <c r="G4311" s="9">
        <v>0</v>
      </c>
      <c r="H4311" s="19">
        <f t="shared" si="1182"/>
        <v>0</v>
      </c>
    </row>
    <row r="4312" spans="1:8" x14ac:dyDescent="0.25">
      <c r="D4312">
        <v>1465</v>
      </c>
      <c r="E4312" t="s">
        <v>288</v>
      </c>
      <c r="F4312" s="9">
        <v>0</v>
      </c>
      <c r="G4312" s="9">
        <v>0</v>
      </c>
      <c r="H4312" s="19">
        <f t="shared" si="1182"/>
        <v>0</v>
      </c>
    </row>
    <row r="4313" spans="1:8" x14ac:dyDescent="0.25">
      <c r="D4313">
        <v>1466</v>
      </c>
      <c r="E4313" t="s">
        <v>289</v>
      </c>
      <c r="F4313" s="9">
        <v>0</v>
      </c>
      <c r="G4313" s="9">
        <v>0</v>
      </c>
      <c r="H4313" s="19">
        <f t="shared" si="1182"/>
        <v>0</v>
      </c>
    </row>
    <row r="4314" spans="1:8" x14ac:dyDescent="0.25">
      <c r="D4314">
        <v>1467</v>
      </c>
      <c r="E4314" t="s">
        <v>290</v>
      </c>
      <c r="F4314" s="9">
        <v>0</v>
      </c>
      <c r="G4314" s="9">
        <v>0</v>
      </c>
      <c r="H4314" s="19">
        <f t="shared" si="1182"/>
        <v>0</v>
      </c>
    </row>
    <row r="4315" spans="1:8" x14ac:dyDescent="0.25">
      <c r="D4315">
        <v>1468</v>
      </c>
      <c r="E4315" t="s">
        <v>291</v>
      </c>
      <c r="F4315" s="9">
        <v>0</v>
      </c>
      <c r="G4315" s="9">
        <v>0</v>
      </c>
      <c r="H4315" s="19">
        <f t="shared" si="1182"/>
        <v>0</v>
      </c>
    </row>
    <row r="4316" spans="1:8" x14ac:dyDescent="0.25">
      <c r="D4316">
        <v>1469</v>
      </c>
      <c r="E4316" t="s">
        <v>292</v>
      </c>
      <c r="F4316" s="9">
        <v>0</v>
      </c>
      <c r="G4316" s="9">
        <v>0</v>
      </c>
      <c r="H4316" s="19">
        <f t="shared" si="1182"/>
        <v>0</v>
      </c>
    </row>
    <row r="4317" spans="1:8" x14ac:dyDescent="0.25">
      <c r="F4317" s="9"/>
      <c r="G4317" s="9"/>
      <c r="H4317" s="19"/>
    </row>
    <row r="4318" spans="1:8" x14ac:dyDescent="0.25">
      <c r="F4318" s="9"/>
      <c r="G4318" s="9"/>
      <c r="H4318" s="19"/>
    </row>
    <row r="4319" spans="1:8" ht="21" x14ac:dyDescent="0.35">
      <c r="A4319" s="55">
        <v>2</v>
      </c>
      <c r="B4319" s="55"/>
      <c r="C4319" s="55"/>
      <c r="D4319" s="55"/>
      <c r="E4319" s="55" t="s">
        <v>293</v>
      </c>
      <c r="F4319" s="56">
        <f t="shared" ref="F4319:G4319" si="1183">F4321+F4331+F4341+F4351+F4363+F4371+F4382+F4389+F4392+F4396+F4399+F4402+F4405+F4408+F4411+F4414</f>
        <v>3995294.95</v>
      </c>
      <c r="G4319" s="56">
        <f t="shared" si="1183"/>
        <v>3832692.91</v>
      </c>
      <c r="H4319" s="76">
        <f t="shared" ref="H4319:H4329" si="1184">F4319-G4319</f>
        <v>162602.04000000004</v>
      </c>
    </row>
    <row r="4320" spans="1:8" x14ac:dyDescent="0.25">
      <c r="A4320" s="2"/>
      <c r="B4320" s="57">
        <v>20</v>
      </c>
      <c r="C4320" s="57"/>
      <c r="D4320" s="57"/>
      <c r="E4320" s="57" t="s">
        <v>294</v>
      </c>
      <c r="F4320" s="58">
        <f t="shared" ref="F4320:G4320" si="1185">F4321+F4331+F4341+F4351+F4363+F4371+F4382</f>
        <v>665835.80000000005</v>
      </c>
      <c r="G4320" s="58">
        <f t="shared" si="1185"/>
        <v>701823.61</v>
      </c>
      <c r="H4320" s="77">
        <f t="shared" si="1184"/>
        <v>-35987.809999999939</v>
      </c>
    </row>
    <row r="4321" spans="3:8" x14ac:dyDescent="0.25">
      <c r="C4321" s="59">
        <v>200</v>
      </c>
      <c r="D4321" s="59"/>
      <c r="E4321" s="59" t="s">
        <v>295</v>
      </c>
      <c r="F4321" s="60">
        <f t="shared" ref="F4321:G4321" si="1186">F4322+F4323+F4324+F4325+F4326+F4327+F4328+F4329</f>
        <v>0</v>
      </c>
      <c r="G4321" s="60">
        <f t="shared" si="1186"/>
        <v>0</v>
      </c>
      <c r="H4321" s="78">
        <f t="shared" si="1184"/>
        <v>0</v>
      </c>
    </row>
    <row r="4322" spans="3:8" x14ac:dyDescent="0.25">
      <c r="D4322">
        <v>2000</v>
      </c>
      <c r="E4322" t="s">
        <v>296</v>
      </c>
      <c r="F4322" s="9">
        <v>0</v>
      </c>
      <c r="G4322" s="9">
        <v>0</v>
      </c>
      <c r="H4322" s="19">
        <f t="shared" si="1184"/>
        <v>0</v>
      </c>
    </row>
    <row r="4323" spans="3:8" x14ac:dyDescent="0.25">
      <c r="D4323">
        <v>2001</v>
      </c>
      <c r="E4323" t="s">
        <v>204</v>
      </c>
      <c r="F4323" s="9">
        <v>0</v>
      </c>
      <c r="G4323" s="9">
        <v>0</v>
      </c>
      <c r="H4323" s="19">
        <f t="shared" si="1184"/>
        <v>0</v>
      </c>
    </row>
    <row r="4324" spans="3:8" x14ac:dyDescent="0.25">
      <c r="D4324">
        <v>2002</v>
      </c>
      <c r="E4324" t="s">
        <v>297</v>
      </c>
      <c r="F4324" s="9">
        <v>0</v>
      </c>
      <c r="G4324" s="9">
        <v>0</v>
      </c>
      <c r="H4324" s="19">
        <f t="shared" si="1184"/>
        <v>0</v>
      </c>
    </row>
    <row r="4325" spans="3:8" x14ac:dyDescent="0.25">
      <c r="D4325">
        <v>2003</v>
      </c>
      <c r="E4325" t="s">
        <v>298</v>
      </c>
      <c r="F4325" s="9">
        <v>0</v>
      </c>
      <c r="G4325" s="9">
        <v>0</v>
      </c>
      <c r="H4325" s="19">
        <f t="shared" si="1184"/>
        <v>0</v>
      </c>
    </row>
    <row r="4326" spans="3:8" x14ac:dyDescent="0.25">
      <c r="D4326">
        <v>2004</v>
      </c>
      <c r="E4326" t="s">
        <v>299</v>
      </c>
      <c r="F4326" s="9">
        <v>0</v>
      </c>
      <c r="G4326" s="9">
        <v>0</v>
      </c>
      <c r="H4326" s="19">
        <f t="shared" si="1184"/>
        <v>0</v>
      </c>
    </row>
    <row r="4327" spans="3:8" x14ac:dyDescent="0.25">
      <c r="D4327">
        <v>2005</v>
      </c>
      <c r="E4327" t="s">
        <v>208</v>
      </c>
      <c r="F4327" s="9">
        <v>0</v>
      </c>
      <c r="G4327" s="9">
        <v>0</v>
      </c>
      <c r="H4327" s="19">
        <f t="shared" si="1184"/>
        <v>0</v>
      </c>
    </row>
    <row r="4328" spans="3:8" x14ac:dyDescent="0.25">
      <c r="D4328">
        <v>2006</v>
      </c>
      <c r="E4328" t="s">
        <v>300</v>
      </c>
      <c r="F4328" s="9">
        <v>0</v>
      </c>
      <c r="G4328" s="9">
        <v>0</v>
      </c>
      <c r="H4328" s="19">
        <f t="shared" si="1184"/>
        <v>0</v>
      </c>
    </row>
    <row r="4329" spans="3:8" x14ac:dyDescent="0.25">
      <c r="D4329">
        <v>2009</v>
      </c>
      <c r="E4329" t="s">
        <v>301</v>
      </c>
      <c r="F4329" s="9">
        <v>0</v>
      </c>
      <c r="G4329" s="9">
        <v>0</v>
      </c>
      <c r="H4329" s="19">
        <f t="shared" si="1184"/>
        <v>0</v>
      </c>
    </row>
    <row r="4330" spans="3:8" x14ac:dyDescent="0.25">
      <c r="F4330" s="9"/>
      <c r="G4330" s="9"/>
      <c r="H4330" s="19"/>
    </row>
    <row r="4331" spans="3:8" x14ac:dyDescent="0.25">
      <c r="C4331" s="59">
        <v>201</v>
      </c>
      <c r="D4331" s="59"/>
      <c r="E4331" s="59" t="s">
        <v>302</v>
      </c>
      <c r="F4331" s="60">
        <f t="shared" ref="F4331:G4331" si="1187">F4332+F4333+F4334+F4335+F4336+F4337+F4338+F4339</f>
        <v>405605</v>
      </c>
      <c r="G4331" s="60">
        <f t="shared" si="1187"/>
        <v>63507.4</v>
      </c>
      <c r="H4331" s="78">
        <f t="shared" ref="H4331:H4339" si="1188">F4331-G4331</f>
        <v>342097.6</v>
      </c>
    </row>
    <row r="4332" spans="3:8" x14ac:dyDescent="0.25">
      <c r="D4332">
        <v>2010</v>
      </c>
      <c r="E4332" t="s">
        <v>303</v>
      </c>
      <c r="F4332" s="9">
        <v>0</v>
      </c>
      <c r="G4332" s="9">
        <v>35907.4</v>
      </c>
      <c r="H4332" s="19">
        <f t="shared" si="1188"/>
        <v>-35907.4</v>
      </c>
    </row>
    <row r="4333" spans="3:8" x14ac:dyDescent="0.25">
      <c r="D4333">
        <v>2011</v>
      </c>
      <c r="E4333" t="s">
        <v>304</v>
      </c>
      <c r="F4333" s="9">
        <v>0</v>
      </c>
      <c r="G4333" s="9">
        <v>0</v>
      </c>
      <c r="H4333" s="19">
        <f t="shared" si="1188"/>
        <v>0</v>
      </c>
    </row>
    <row r="4334" spans="3:8" x14ac:dyDescent="0.25">
      <c r="D4334">
        <v>2012</v>
      </c>
      <c r="E4334" t="s">
        <v>305</v>
      </c>
      <c r="F4334" s="9">
        <v>0</v>
      </c>
      <c r="G4334" s="9">
        <v>0</v>
      </c>
      <c r="H4334" s="19">
        <f t="shared" si="1188"/>
        <v>0</v>
      </c>
    </row>
    <row r="4335" spans="3:8" x14ac:dyDescent="0.25">
      <c r="D4335">
        <v>2013</v>
      </c>
      <c r="E4335" t="s">
        <v>306</v>
      </c>
      <c r="F4335" s="9">
        <v>0</v>
      </c>
      <c r="G4335" s="9">
        <v>0</v>
      </c>
      <c r="H4335" s="19">
        <f t="shared" si="1188"/>
        <v>0</v>
      </c>
    </row>
    <row r="4336" spans="3:8" x14ac:dyDescent="0.25">
      <c r="D4336">
        <v>2014</v>
      </c>
      <c r="E4336" t="s">
        <v>307</v>
      </c>
      <c r="F4336" s="9">
        <v>405605</v>
      </c>
      <c r="G4336" s="9">
        <v>27600</v>
      </c>
      <c r="H4336" s="19">
        <f t="shared" si="1188"/>
        <v>378005</v>
      </c>
    </row>
    <row r="4337" spans="3:8" x14ac:dyDescent="0.25">
      <c r="D4337">
        <v>2015</v>
      </c>
      <c r="E4337" t="s">
        <v>308</v>
      </c>
      <c r="F4337" s="9">
        <v>0</v>
      </c>
      <c r="G4337" s="9">
        <v>0</v>
      </c>
      <c r="H4337" s="19">
        <f t="shared" si="1188"/>
        <v>0</v>
      </c>
    </row>
    <row r="4338" spans="3:8" x14ac:dyDescent="0.25">
      <c r="D4338">
        <v>2016</v>
      </c>
      <c r="E4338" t="s">
        <v>309</v>
      </c>
      <c r="F4338" s="9">
        <v>0</v>
      </c>
      <c r="G4338" s="9">
        <v>0</v>
      </c>
      <c r="H4338" s="19">
        <f t="shared" si="1188"/>
        <v>0</v>
      </c>
    </row>
    <row r="4339" spans="3:8" x14ac:dyDescent="0.25">
      <c r="D4339">
        <v>2019</v>
      </c>
      <c r="E4339" t="s">
        <v>310</v>
      </c>
      <c r="F4339" s="9">
        <v>0</v>
      </c>
      <c r="G4339" s="9">
        <v>0</v>
      </c>
      <c r="H4339" s="19">
        <f t="shared" si="1188"/>
        <v>0</v>
      </c>
    </row>
    <row r="4340" spans="3:8" x14ac:dyDescent="0.25">
      <c r="F4340" s="9"/>
      <c r="G4340" s="9"/>
      <c r="H4340" s="19"/>
    </row>
    <row r="4341" spans="3:8" x14ac:dyDescent="0.25">
      <c r="C4341" s="59">
        <v>204</v>
      </c>
      <c r="D4341" s="59"/>
      <c r="E4341" s="59" t="s">
        <v>311</v>
      </c>
      <c r="F4341" s="60">
        <f t="shared" ref="F4341:G4341" si="1189">F4342+F4343+F4344+F4345+F4346+F4347+F4348+F4349</f>
        <v>63494.6</v>
      </c>
      <c r="G4341" s="60">
        <f t="shared" si="1189"/>
        <v>74252.210000000006</v>
      </c>
      <c r="H4341" s="78">
        <f t="shared" ref="H4341:H4349" si="1190">F4341-G4341</f>
        <v>-10757.610000000008</v>
      </c>
    </row>
    <row r="4342" spans="3:8" x14ac:dyDescent="0.25">
      <c r="D4342">
        <v>2040</v>
      </c>
      <c r="E4342" t="s">
        <v>3</v>
      </c>
      <c r="F4342" s="9">
        <v>0</v>
      </c>
      <c r="G4342" s="9">
        <v>1047.5999999999999</v>
      </c>
      <c r="H4342" s="19">
        <f t="shared" si="1190"/>
        <v>-1047.5999999999999</v>
      </c>
    </row>
    <row r="4343" spans="3:8" x14ac:dyDescent="0.25">
      <c r="D4343">
        <v>2041</v>
      </c>
      <c r="E4343" t="s">
        <v>312</v>
      </c>
      <c r="F4343" s="9">
        <v>25528.75</v>
      </c>
      <c r="G4343" s="9">
        <v>16779.25</v>
      </c>
      <c r="H4343" s="19">
        <f t="shared" si="1190"/>
        <v>8749.5</v>
      </c>
    </row>
    <row r="4344" spans="3:8" x14ac:dyDescent="0.25">
      <c r="D4344">
        <v>2042</v>
      </c>
      <c r="E4344" t="s">
        <v>218</v>
      </c>
      <c r="F4344" s="9">
        <v>0</v>
      </c>
      <c r="G4344" s="9">
        <v>11738.6</v>
      </c>
      <c r="H4344" s="19">
        <f t="shared" si="1190"/>
        <v>-11738.6</v>
      </c>
    </row>
    <row r="4345" spans="3:8" x14ac:dyDescent="0.25">
      <c r="D4345">
        <v>2043</v>
      </c>
      <c r="E4345" t="s">
        <v>219</v>
      </c>
      <c r="F4345" s="9">
        <v>35552.5</v>
      </c>
      <c r="G4345" s="9">
        <v>42358.3</v>
      </c>
      <c r="H4345" s="19">
        <f t="shared" si="1190"/>
        <v>-6805.8000000000029</v>
      </c>
    </row>
    <row r="4346" spans="3:8" x14ac:dyDescent="0.25">
      <c r="D4346">
        <v>2044</v>
      </c>
      <c r="E4346" t="s">
        <v>313</v>
      </c>
      <c r="F4346" s="9">
        <v>1182</v>
      </c>
      <c r="G4346" s="9">
        <v>2328.46</v>
      </c>
      <c r="H4346" s="19">
        <f t="shared" si="1190"/>
        <v>-1146.46</v>
      </c>
    </row>
    <row r="4347" spans="3:8" x14ac:dyDescent="0.25">
      <c r="D4347">
        <v>2045</v>
      </c>
      <c r="E4347" t="s">
        <v>221</v>
      </c>
      <c r="F4347" s="9">
        <v>0</v>
      </c>
      <c r="G4347" s="9">
        <v>0</v>
      </c>
      <c r="H4347" s="19">
        <f t="shared" si="1190"/>
        <v>0</v>
      </c>
    </row>
    <row r="4348" spans="3:8" x14ac:dyDescent="0.25">
      <c r="D4348">
        <v>2046</v>
      </c>
      <c r="E4348" t="s">
        <v>314</v>
      </c>
      <c r="F4348" s="9">
        <v>1231.3499999999999</v>
      </c>
      <c r="G4348" s="9">
        <v>0</v>
      </c>
      <c r="H4348" s="19">
        <f t="shared" si="1190"/>
        <v>1231.3499999999999</v>
      </c>
    </row>
    <row r="4349" spans="3:8" x14ac:dyDescent="0.25">
      <c r="D4349">
        <v>2049</v>
      </c>
      <c r="E4349" t="s">
        <v>315</v>
      </c>
      <c r="F4349" s="9">
        <v>0</v>
      </c>
      <c r="G4349" s="9">
        <v>0</v>
      </c>
      <c r="H4349" s="19">
        <f t="shared" si="1190"/>
        <v>0</v>
      </c>
    </row>
    <row r="4350" spans="3:8" x14ac:dyDescent="0.25">
      <c r="F4350" s="9"/>
      <c r="G4350" s="9"/>
      <c r="H4350" s="19"/>
    </row>
    <row r="4351" spans="3:8" x14ac:dyDescent="0.25">
      <c r="C4351" s="59">
        <v>205</v>
      </c>
      <c r="D4351" s="59"/>
      <c r="E4351" s="59" t="s">
        <v>316</v>
      </c>
      <c r="F4351" s="60">
        <f t="shared" ref="F4351:G4351" si="1191">F4352+F4353+F4354+F4355+F4356+F4357+F4358+F4359+F4360+F4361</f>
        <v>0</v>
      </c>
      <c r="G4351" s="60">
        <f t="shared" si="1191"/>
        <v>0</v>
      </c>
      <c r="H4351" s="78">
        <f t="shared" ref="H4351:H4361" si="1192">F4351-G4351</f>
        <v>0</v>
      </c>
    </row>
    <row r="4352" spans="3:8" x14ac:dyDescent="0.25">
      <c r="D4352">
        <v>2050</v>
      </c>
      <c r="E4352" t="s">
        <v>317</v>
      </c>
      <c r="F4352" s="9">
        <v>0</v>
      </c>
      <c r="G4352" s="9">
        <v>0</v>
      </c>
      <c r="H4352" s="19">
        <f t="shared" si="1192"/>
        <v>0</v>
      </c>
    </row>
    <row r="4353" spans="3:8" x14ac:dyDescent="0.25">
      <c r="D4353">
        <v>2051</v>
      </c>
      <c r="E4353" t="s">
        <v>318</v>
      </c>
      <c r="F4353" s="9">
        <v>0</v>
      </c>
      <c r="G4353" s="9">
        <v>0</v>
      </c>
      <c r="H4353" s="19">
        <f t="shared" si="1192"/>
        <v>0</v>
      </c>
    </row>
    <row r="4354" spans="3:8" x14ac:dyDescent="0.25">
      <c r="D4354">
        <v>2052</v>
      </c>
      <c r="E4354" t="s">
        <v>319</v>
      </c>
      <c r="F4354" s="9">
        <v>0</v>
      </c>
      <c r="G4354" s="9">
        <v>0</v>
      </c>
      <c r="H4354" s="19">
        <f t="shared" si="1192"/>
        <v>0</v>
      </c>
    </row>
    <row r="4355" spans="3:8" x14ac:dyDescent="0.25">
      <c r="D4355">
        <v>2053</v>
      </c>
      <c r="E4355" t="s">
        <v>320</v>
      </c>
      <c r="F4355" s="9">
        <v>0</v>
      </c>
      <c r="G4355" s="9">
        <v>0</v>
      </c>
      <c r="H4355" s="19">
        <f t="shared" si="1192"/>
        <v>0</v>
      </c>
    </row>
    <row r="4356" spans="3:8" x14ac:dyDescent="0.25">
      <c r="D4356">
        <v>2054</v>
      </c>
      <c r="E4356" t="s">
        <v>321</v>
      </c>
      <c r="F4356" s="9">
        <v>0</v>
      </c>
      <c r="G4356" s="9">
        <v>0</v>
      </c>
      <c r="H4356" s="19">
        <f t="shared" si="1192"/>
        <v>0</v>
      </c>
    </row>
    <row r="4357" spans="3:8" x14ac:dyDescent="0.25">
      <c r="D4357">
        <v>2055</v>
      </c>
      <c r="E4357" t="s">
        <v>322</v>
      </c>
      <c r="F4357" s="9">
        <v>0</v>
      </c>
      <c r="G4357" s="9">
        <v>0</v>
      </c>
      <c r="H4357" s="19">
        <f t="shared" si="1192"/>
        <v>0</v>
      </c>
    </row>
    <row r="4358" spans="3:8" x14ac:dyDescent="0.25">
      <c r="D4358">
        <v>2056</v>
      </c>
      <c r="E4358" t="s">
        <v>323</v>
      </c>
      <c r="F4358" s="9">
        <v>0</v>
      </c>
      <c r="G4358" s="9">
        <v>0</v>
      </c>
      <c r="H4358" s="19">
        <f t="shared" si="1192"/>
        <v>0</v>
      </c>
    </row>
    <row r="4359" spans="3:8" x14ac:dyDescent="0.25">
      <c r="D4359">
        <v>2057</v>
      </c>
      <c r="E4359" t="s">
        <v>324</v>
      </c>
      <c r="F4359" s="9">
        <v>0</v>
      </c>
      <c r="G4359" s="9">
        <v>0</v>
      </c>
      <c r="H4359" s="19">
        <f t="shared" si="1192"/>
        <v>0</v>
      </c>
    </row>
    <row r="4360" spans="3:8" x14ac:dyDescent="0.25">
      <c r="D4360">
        <v>2058</v>
      </c>
      <c r="E4360" t="s">
        <v>325</v>
      </c>
      <c r="F4360" s="9">
        <v>0</v>
      </c>
      <c r="G4360" s="9">
        <v>0</v>
      </c>
      <c r="H4360" s="19">
        <f t="shared" si="1192"/>
        <v>0</v>
      </c>
    </row>
    <row r="4361" spans="3:8" x14ac:dyDescent="0.25">
      <c r="D4361">
        <v>2059</v>
      </c>
      <c r="E4361" t="s">
        <v>326</v>
      </c>
      <c r="F4361" s="9">
        <v>0</v>
      </c>
      <c r="G4361" s="9">
        <v>0</v>
      </c>
      <c r="H4361" s="19">
        <f t="shared" si="1192"/>
        <v>0</v>
      </c>
    </row>
    <row r="4362" spans="3:8" x14ac:dyDescent="0.25">
      <c r="F4362" s="9"/>
      <c r="G4362" s="9"/>
      <c r="H4362" s="19"/>
    </row>
    <row r="4363" spans="3:8" x14ac:dyDescent="0.25">
      <c r="C4363" s="59">
        <v>206</v>
      </c>
      <c r="D4363" s="59"/>
      <c r="E4363" s="59" t="s">
        <v>327</v>
      </c>
      <c r="F4363" s="60">
        <f t="shared" ref="F4363:G4363" si="1193">F4364+F4365+F4366+F4367+F4368+F4369</f>
        <v>196736.2</v>
      </c>
      <c r="G4363" s="60">
        <f t="shared" si="1193"/>
        <v>504064</v>
      </c>
      <c r="H4363" s="78">
        <f t="shared" ref="H4363:H4369" si="1194">F4363-G4363</f>
        <v>-307327.8</v>
      </c>
    </row>
    <row r="4364" spans="3:8" x14ac:dyDescent="0.25">
      <c r="D4364">
        <v>2060</v>
      </c>
      <c r="E4364" t="s">
        <v>328</v>
      </c>
      <c r="F4364" s="9">
        <v>0</v>
      </c>
      <c r="G4364" s="9">
        <v>0</v>
      </c>
      <c r="H4364" s="19">
        <f t="shared" si="1194"/>
        <v>0</v>
      </c>
    </row>
    <row r="4365" spans="3:8" x14ac:dyDescent="0.25">
      <c r="D4365">
        <v>2062</v>
      </c>
      <c r="E4365" t="s">
        <v>329</v>
      </c>
      <c r="F4365" s="9">
        <v>0</v>
      </c>
      <c r="G4365" s="9">
        <v>0</v>
      </c>
      <c r="H4365" s="19">
        <f t="shared" si="1194"/>
        <v>0</v>
      </c>
    </row>
    <row r="4366" spans="3:8" x14ac:dyDescent="0.25">
      <c r="D4366">
        <v>2063</v>
      </c>
      <c r="E4366" t="s">
        <v>330</v>
      </c>
      <c r="F4366" s="9">
        <v>196736.2</v>
      </c>
      <c r="G4366" s="9">
        <v>504064</v>
      </c>
      <c r="H4366" s="19">
        <f t="shared" si="1194"/>
        <v>-307327.8</v>
      </c>
    </row>
    <row r="4367" spans="3:8" x14ac:dyDescent="0.25">
      <c r="D4367">
        <v>2064</v>
      </c>
      <c r="E4367" t="s">
        <v>331</v>
      </c>
      <c r="F4367" s="9">
        <v>0</v>
      </c>
      <c r="G4367" s="9">
        <v>0</v>
      </c>
      <c r="H4367" s="19">
        <f t="shared" si="1194"/>
        <v>0</v>
      </c>
    </row>
    <row r="4368" spans="3:8" x14ac:dyDescent="0.25">
      <c r="D4368">
        <v>2067</v>
      </c>
      <c r="E4368" t="s">
        <v>332</v>
      </c>
      <c r="F4368" s="9">
        <v>0</v>
      </c>
      <c r="G4368" s="9">
        <v>0</v>
      </c>
      <c r="H4368" s="19">
        <f t="shared" si="1194"/>
        <v>0</v>
      </c>
    </row>
    <row r="4369" spans="3:8" x14ac:dyDescent="0.25">
      <c r="D4369">
        <v>2069</v>
      </c>
      <c r="E4369" t="s">
        <v>333</v>
      </c>
      <c r="F4369" s="9">
        <v>0</v>
      </c>
      <c r="G4369" s="9">
        <v>0</v>
      </c>
      <c r="H4369" s="19">
        <f t="shared" si="1194"/>
        <v>0</v>
      </c>
    </row>
    <row r="4370" spans="3:8" x14ac:dyDescent="0.25">
      <c r="F4370" s="9"/>
      <c r="G4370" s="9"/>
      <c r="H4370" s="19"/>
    </row>
    <row r="4371" spans="3:8" x14ac:dyDescent="0.25">
      <c r="C4371" s="59">
        <v>208</v>
      </c>
      <c r="D4371" s="59"/>
      <c r="E4371" s="59" t="s">
        <v>334</v>
      </c>
      <c r="F4371" s="60">
        <f t="shared" ref="F4371:G4371" si="1195">F4372+F4373+F4374+F4375+F4376+F4377+F4378+F4379+F4380</f>
        <v>0</v>
      </c>
      <c r="G4371" s="60">
        <f t="shared" si="1195"/>
        <v>60000</v>
      </c>
      <c r="H4371" s="78">
        <f t="shared" ref="H4371:H4380" si="1196">F4371-G4371</f>
        <v>-60000</v>
      </c>
    </row>
    <row r="4372" spans="3:8" x14ac:dyDescent="0.25">
      <c r="D4372">
        <v>2081</v>
      </c>
      <c r="E4372" t="s">
        <v>335</v>
      </c>
      <c r="F4372" s="9">
        <v>0</v>
      </c>
      <c r="G4372" s="9">
        <v>0</v>
      </c>
      <c r="H4372" s="19">
        <f t="shared" si="1196"/>
        <v>0</v>
      </c>
    </row>
    <row r="4373" spans="3:8" x14ac:dyDescent="0.25">
      <c r="D4373">
        <v>2082</v>
      </c>
      <c r="E4373" t="s">
        <v>336</v>
      </c>
      <c r="F4373" s="9">
        <v>0</v>
      </c>
      <c r="G4373" s="9">
        <v>0</v>
      </c>
      <c r="H4373" s="19">
        <f t="shared" si="1196"/>
        <v>0</v>
      </c>
    </row>
    <row r="4374" spans="3:8" x14ac:dyDescent="0.25">
      <c r="D4374">
        <v>2083</v>
      </c>
      <c r="E4374" t="s">
        <v>337</v>
      </c>
      <c r="F4374" s="9">
        <v>0</v>
      </c>
      <c r="G4374" s="9">
        <v>0</v>
      </c>
      <c r="H4374" s="19">
        <f t="shared" si="1196"/>
        <v>0</v>
      </c>
    </row>
    <row r="4375" spans="3:8" x14ac:dyDescent="0.25">
      <c r="D4375">
        <v>2084</v>
      </c>
      <c r="E4375" t="s">
        <v>338</v>
      </c>
      <c r="F4375" s="9">
        <v>0</v>
      </c>
      <c r="G4375" s="9">
        <v>0</v>
      </c>
      <c r="H4375" s="19">
        <f t="shared" si="1196"/>
        <v>0</v>
      </c>
    </row>
    <row r="4376" spans="3:8" x14ac:dyDescent="0.25">
      <c r="D4376">
        <v>2085</v>
      </c>
      <c r="E4376" t="s">
        <v>339</v>
      </c>
      <c r="F4376" s="9">
        <v>0</v>
      </c>
      <c r="G4376" s="9">
        <v>60000</v>
      </c>
      <c r="H4376" s="19">
        <f t="shared" si="1196"/>
        <v>-60000</v>
      </c>
    </row>
    <row r="4377" spans="3:8" x14ac:dyDescent="0.25">
      <c r="D4377">
        <v>2086</v>
      </c>
      <c r="E4377" t="s">
        <v>340</v>
      </c>
      <c r="F4377" s="9">
        <v>0</v>
      </c>
      <c r="G4377" s="9">
        <v>0</v>
      </c>
      <c r="H4377" s="19">
        <f t="shared" si="1196"/>
        <v>0</v>
      </c>
    </row>
    <row r="4378" spans="3:8" x14ac:dyDescent="0.25">
      <c r="D4378">
        <v>2087</v>
      </c>
      <c r="E4378" t="s">
        <v>341</v>
      </c>
      <c r="F4378" s="9">
        <v>0</v>
      </c>
      <c r="G4378" s="9">
        <v>0</v>
      </c>
      <c r="H4378" s="19">
        <f t="shared" si="1196"/>
        <v>0</v>
      </c>
    </row>
    <row r="4379" spans="3:8" x14ac:dyDescent="0.25">
      <c r="D4379">
        <v>2088</v>
      </c>
      <c r="E4379" t="s">
        <v>342</v>
      </c>
      <c r="F4379" s="9">
        <v>0</v>
      </c>
      <c r="G4379" s="9">
        <v>0</v>
      </c>
      <c r="H4379" s="19">
        <f t="shared" si="1196"/>
        <v>0</v>
      </c>
    </row>
    <row r="4380" spans="3:8" x14ac:dyDescent="0.25">
      <c r="D4380">
        <v>2089</v>
      </c>
      <c r="E4380" t="s">
        <v>343</v>
      </c>
      <c r="F4380" s="9">
        <v>0</v>
      </c>
      <c r="G4380" s="9">
        <v>0</v>
      </c>
      <c r="H4380" s="19">
        <f t="shared" si="1196"/>
        <v>0</v>
      </c>
    </row>
    <row r="4381" spans="3:8" x14ac:dyDescent="0.25">
      <c r="F4381" s="9"/>
      <c r="G4381" s="9"/>
      <c r="H4381" s="19"/>
    </row>
    <row r="4382" spans="3:8" x14ac:dyDescent="0.25">
      <c r="C4382" s="59">
        <v>209</v>
      </c>
      <c r="D4382" s="59"/>
      <c r="E4382" s="59" t="s">
        <v>344</v>
      </c>
      <c r="F4382" s="60">
        <f t="shared" ref="F4382:G4382" si="1197">F4383+F4384+F4385+F4386</f>
        <v>0</v>
      </c>
      <c r="G4382" s="60">
        <f t="shared" si="1197"/>
        <v>0</v>
      </c>
      <c r="H4382" s="78">
        <f t="shared" ref="H4382:H4386" si="1198">F4382-G4382</f>
        <v>0</v>
      </c>
    </row>
    <row r="4383" spans="3:8" x14ac:dyDescent="0.25">
      <c r="D4383">
        <v>2090</v>
      </c>
      <c r="E4383" t="s">
        <v>344</v>
      </c>
      <c r="F4383" s="9">
        <v>0</v>
      </c>
      <c r="G4383" s="9">
        <v>0</v>
      </c>
      <c r="H4383" s="19">
        <f t="shared" si="1198"/>
        <v>0</v>
      </c>
    </row>
    <row r="4384" spans="3:8" x14ac:dyDescent="0.25">
      <c r="D4384">
        <v>2091</v>
      </c>
      <c r="E4384" t="s">
        <v>345</v>
      </c>
      <c r="F4384" s="9">
        <v>0</v>
      </c>
      <c r="G4384" s="9">
        <v>0</v>
      </c>
      <c r="H4384" s="19">
        <f t="shared" si="1198"/>
        <v>0</v>
      </c>
    </row>
    <row r="4385" spans="2:8" x14ac:dyDescent="0.25">
      <c r="D4385">
        <v>2092</v>
      </c>
      <c r="E4385" t="s">
        <v>346</v>
      </c>
      <c r="F4385" s="9">
        <v>0</v>
      </c>
      <c r="G4385" s="9">
        <v>0</v>
      </c>
      <c r="H4385" s="19">
        <f t="shared" si="1198"/>
        <v>0</v>
      </c>
    </row>
    <row r="4386" spans="2:8" x14ac:dyDescent="0.25">
      <c r="D4386">
        <v>2093</v>
      </c>
      <c r="E4386" t="s">
        <v>347</v>
      </c>
      <c r="F4386" s="9">
        <v>0</v>
      </c>
      <c r="G4386" s="9">
        <v>0</v>
      </c>
      <c r="H4386" s="19">
        <f t="shared" si="1198"/>
        <v>0</v>
      </c>
    </row>
    <row r="4387" spans="2:8" x14ac:dyDescent="0.25">
      <c r="F4387" s="9"/>
      <c r="G4387" s="9"/>
      <c r="H4387" s="19"/>
    </row>
    <row r="4388" spans="2:8" x14ac:dyDescent="0.25">
      <c r="B4388" s="57">
        <v>29</v>
      </c>
      <c r="C4388" s="57"/>
      <c r="D4388" s="57"/>
      <c r="E4388" s="57" t="s">
        <v>348</v>
      </c>
      <c r="F4388" s="58">
        <f t="shared" ref="F4388:G4388" si="1199">F4389+F4392+F4396+F4399+F4402+F4405+F4408+F4411+F4414</f>
        <v>3329459.15</v>
      </c>
      <c r="G4388" s="58">
        <f t="shared" si="1199"/>
        <v>3130869.3</v>
      </c>
      <c r="H4388" s="77">
        <f t="shared" ref="H4388:H4390" si="1200">F4388-G4388</f>
        <v>198589.85000000009</v>
      </c>
    </row>
    <row r="4389" spans="2:8" x14ac:dyDescent="0.25">
      <c r="C4389" s="59">
        <v>290</v>
      </c>
      <c r="D4389" s="59"/>
      <c r="E4389" s="59" t="s">
        <v>349</v>
      </c>
      <c r="F4389" s="60">
        <f t="shared" ref="F4389:G4389" si="1201">F4390</f>
        <v>746827.15</v>
      </c>
      <c r="G4389" s="60">
        <f t="shared" si="1201"/>
        <v>694407.9</v>
      </c>
      <c r="H4389" s="78">
        <f t="shared" si="1200"/>
        <v>52419.25</v>
      </c>
    </row>
    <row r="4390" spans="2:8" x14ac:dyDescent="0.25">
      <c r="D4390">
        <v>2900</v>
      </c>
      <c r="E4390" t="s">
        <v>349</v>
      </c>
      <c r="F4390" s="9">
        <v>746827.15</v>
      </c>
      <c r="G4390" s="9">
        <v>694407.9</v>
      </c>
      <c r="H4390" s="19">
        <f t="shared" si="1200"/>
        <v>52419.25</v>
      </c>
    </row>
    <row r="4391" spans="2:8" x14ac:dyDescent="0.25">
      <c r="F4391" s="9"/>
      <c r="G4391" s="9"/>
      <c r="H4391" s="19"/>
    </row>
    <row r="4392" spans="2:8" x14ac:dyDescent="0.25">
      <c r="C4392" s="59">
        <v>291</v>
      </c>
      <c r="D4392" s="59"/>
      <c r="E4392" s="59" t="s">
        <v>350</v>
      </c>
      <c r="F4392" s="60">
        <f t="shared" ref="F4392:G4392" si="1202">F4393+F4394</f>
        <v>0</v>
      </c>
      <c r="G4392" s="60">
        <f t="shared" si="1202"/>
        <v>0</v>
      </c>
      <c r="H4392" s="78">
        <f t="shared" ref="H4392:H4394" si="1203">F4392-G4392</f>
        <v>0</v>
      </c>
    </row>
    <row r="4393" spans="2:8" x14ac:dyDescent="0.25">
      <c r="D4393">
        <v>2910</v>
      </c>
      <c r="E4393" t="s">
        <v>350</v>
      </c>
      <c r="F4393" s="9">
        <v>0</v>
      </c>
      <c r="G4393" s="9">
        <v>0</v>
      </c>
      <c r="H4393" s="19">
        <f t="shared" si="1203"/>
        <v>0</v>
      </c>
    </row>
    <row r="4394" spans="2:8" x14ac:dyDescent="0.25">
      <c r="D4394">
        <v>2911</v>
      </c>
      <c r="E4394" t="s">
        <v>351</v>
      </c>
      <c r="F4394" s="9">
        <v>0</v>
      </c>
      <c r="G4394" s="9">
        <v>0</v>
      </c>
      <c r="H4394" s="19">
        <f t="shared" si="1203"/>
        <v>0</v>
      </c>
    </row>
    <row r="4395" spans="2:8" x14ac:dyDescent="0.25">
      <c r="F4395" s="9"/>
      <c r="G4395" s="9"/>
      <c r="H4395" s="19"/>
    </row>
    <row r="4396" spans="2:8" x14ac:dyDescent="0.25">
      <c r="C4396" s="59">
        <v>292</v>
      </c>
      <c r="D4396" s="59"/>
      <c r="E4396" s="59" t="s">
        <v>352</v>
      </c>
      <c r="F4396" s="60">
        <f t="shared" ref="F4396:G4396" si="1204">F4397</f>
        <v>0</v>
      </c>
      <c r="G4396" s="60">
        <f t="shared" si="1204"/>
        <v>0</v>
      </c>
      <c r="H4396" s="78">
        <f t="shared" ref="H4396:H4397" si="1205">F4396-G4396</f>
        <v>0</v>
      </c>
    </row>
    <row r="4397" spans="2:8" x14ac:dyDescent="0.25">
      <c r="D4397">
        <v>2920</v>
      </c>
      <c r="E4397" t="s">
        <v>352</v>
      </c>
      <c r="F4397" s="9">
        <v>0</v>
      </c>
      <c r="G4397" s="9">
        <v>0</v>
      </c>
      <c r="H4397" s="19">
        <f t="shared" si="1205"/>
        <v>0</v>
      </c>
    </row>
    <row r="4398" spans="2:8" x14ac:dyDescent="0.25">
      <c r="F4398" s="9"/>
      <c r="G4398" s="9"/>
      <c r="H4398" s="19"/>
    </row>
    <row r="4399" spans="2:8" x14ac:dyDescent="0.25">
      <c r="C4399" s="59">
        <v>293</v>
      </c>
      <c r="D4399" s="59"/>
      <c r="E4399" s="59" t="s">
        <v>353</v>
      </c>
      <c r="F4399" s="60">
        <f t="shared" ref="F4399:G4399" si="1206">F4400</f>
        <v>0</v>
      </c>
      <c r="G4399" s="60">
        <f t="shared" si="1206"/>
        <v>0</v>
      </c>
      <c r="H4399" s="78">
        <f t="shared" ref="H4399:H4400" si="1207">F4399-G4399</f>
        <v>0</v>
      </c>
    </row>
    <row r="4400" spans="2:8" x14ac:dyDescent="0.25">
      <c r="D4400">
        <v>2930</v>
      </c>
      <c r="E4400" t="s">
        <v>353</v>
      </c>
      <c r="F4400" s="9">
        <v>0</v>
      </c>
      <c r="G4400" s="9">
        <v>0</v>
      </c>
      <c r="H4400" s="19">
        <f t="shared" si="1207"/>
        <v>0</v>
      </c>
    </row>
    <row r="4401" spans="3:8" x14ac:dyDescent="0.25">
      <c r="F4401" s="9"/>
      <c r="G4401" s="9"/>
      <c r="H4401" s="19"/>
    </row>
    <row r="4402" spans="3:8" x14ac:dyDescent="0.25">
      <c r="C4402" s="59">
        <v>294</v>
      </c>
      <c r="D4402" s="59"/>
      <c r="E4402" s="59" t="s">
        <v>354</v>
      </c>
      <c r="F4402" s="60">
        <f t="shared" ref="F4402:G4402" si="1208">F4403</f>
        <v>200000</v>
      </c>
      <c r="G4402" s="60">
        <f t="shared" si="1208"/>
        <v>178204.62</v>
      </c>
      <c r="H4402" s="78">
        <f t="shared" ref="H4402:H4403" si="1209">F4402-G4402</f>
        <v>21795.380000000005</v>
      </c>
    </row>
    <row r="4403" spans="3:8" x14ac:dyDescent="0.25">
      <c r="D4403">
        <v>2940</v>
      </c>
      <c r="E4403" t="s">
        <v>354</v>
      </c>
      <c r="F4403" s="9">
        <v>200000</v>
      </c>
      <c r="G4403" s="9">
        <v>178204.62</v>
      </c>
      <c r="H4403" s="19">
        <f t="shared" si="1209"/>
        <v>21795.380000000005</v>
      </c>
    </row>
    <row r="4404" spans="3:8" x14ac:dyDescent="0.25">
      <c r="F4404" s="9"/>
      <c r="G4404" s="9"/>
      <c r="H4404" s="19"/>
    </row>
    <row r="4405" spans="3:8" x14ac:dyDescent="0.25">
      <c r="C4405" s="59">
        <v>295</v>
      </c>
      <c r="D4405" s="59"/>
      <c r="E4405" s="59" t="s">
        <v>355</v>
      </c>
      <c r="F4405" s="60">
        <f t="shared" ref="F4405:G4405" si="1210">F4406</f>
        <v>0</v>
      </c>
      <c r="G4405" s="60">
        <f t="shared" si="1210"/>
        <v>0</v>
      </c>
      <c r="H4405" s="78">
        <f t="shared" ref="H4405:H4406" si="1211">F4405-G4405</f>
        <v>0</v>
      </c>
    </row>
    <row r="4406" spans="3:8" x14ac:dyDescent="0.25">
      <c r="D4406">
        <v>2950</v>
      </c>
      <c r="E4406" t="s">
        <v>355</v>
      </c>
      <c r="F4406" s="9">
        <v>0</v>
      </c>
      <c r="G4406" s="9">
        <v>0</v>
      </c>
      <c r="H4406" s="19">
        <f t="shared" si="1211"/>
        <v>0</v>
      </c>
    </row>
    <row r="4407" spans="3:8" x14ac:dyDescent="0.25">
      <c r="F4407" s="9"/>
      <c r="G4407" s="9"/>
      <c r="H4407" s="19"/>
    </row>
    <row r="4408" spans="3:8" x14ac:dyDescent="0.25">
      <c r="C4408" s="59">
        <v>296</v>
      </c>
      <c r="D4408" s="59"/>
      <c r="E4408" s="59" t="s">
        <v>356</v>
      </c>
      <c r="F4408" s="60">
        <f t="shared" ref="F4408:G4408" si="1212">F4409</f>
        <v>0</v>
      </c>
      <c r="G4408" s="60">
        <f t="shared" si="1212"/>
        <v>320565</v>
      </c>
      <c r="H4408" s="78">
        <f t="shared" ref="H4408:H4409" si="1213">F4408-G4408</f>
        <v>-320565</v>
      </c>
    </row>
    <row r="4409" spans="3:8" x14ac:dyDescent="0.25">
      <c r="D4409">
        <v>2960</v>
      </c>
      <c r="E4409" t="s">
        <v>356</v>
      </c>
      <c r="F4409" s="9">
        <v>0</v>
      </c>
      <c r="G4409" s="9">
        <v>320565</v>
      </c>
      <c r="H4409" s="19">
        <f t="shared" si="1213"/>
        <v>-320565</v>
      </c>
    </row>
    <row r="4410" spans="3:8" x14ac:dyDescent="0.25">
      <c r="F4410" s="9"/>
      <c r="G4410" s="9"/>
      <c r="H4410" s="19"/>
    </row>
    <row r="4411" spans="3:8" x14ac:dyDescent="0.25">
      <c r="C4411" s="59">
        <v>298</v>
      </c>
      <c r="D4411" s="59"/>
      <c r="E4411" s="59" t="s">
        <v>357</v>
      </c>
      <c r="F4411" s="60">
        <f t="shared" ref="F4411:G4411" si="1214">F4412</f>
        <v>0</v>
      </c>
      <c r="G4411" s="60">
        <f t="shared" si="1214"/>
        <v>0</v>
      </c>
      <c r="H4411" s="78">
        <f t="shared" ref="H4411:H4412" si="1215">F4411-G4411</f>
        <v>0</v>
      </c>
    </row>
    <row r="4412" spans="3:8" x14ac:dyDescent="0.25">
      <c r="D4412">
        <v>2980</v>
      </c>
      <c r="E4412" t="s">
        <v>357</v>
      </c>
      <c r="F4412" s="9">
        <v>0</v>
      </c>
      <c r="G4412" s="9">
        <v>0</v>
      </c>
      <c r="H4412" s="19">
        <f t="shared" si="1215"/>
        <v>0</v>
      </c>
    </row>
    <row r="4413" spans="3:8" x14ac:dyDescent="0.25">
      <c r="F4413" s="9"/>
      <c r="G4413" s="9"/>
      <c r="H4413" s="19"/>
    </row>
    <row r="4414" spans="3:8" x14ac:dyDescent="0.25">
      <c r="C4414" s="59">
        <v>299</v>
      </c>
      <c r="D4414" s="59"/>
      <c r="E4414" s="59" t="s">
        <v>358</v>
      </c>
      <c r="F4414" s="60">
        <f t="shared" ref="F4414:G4414" si="1216">F4415+F4416</f>
        <v>2382632</v>
      </c>
      <c r="G4414" s="60">
        <f t="shared" si="1216"/>
        <v>1937691.78</v>
      </c>
      <c r="H4414" s="78">
        <f t="shared" ref="H4414:H4416" si="1217">F4414-G4414</f>
        <v>444940.22</v>
      </c>
    </row>
    <row r="4415" spans="3:8" x14ac:dyDescent="0.25">
      <c r="D4415">
        <v>2990</v>
      </c>
      <c r="E4415" t="s">
        <v>358</v>
      </c>
      <c r="F4415" s="19">
        <v>124375.22</v>
      </c>
      <c r="G4415" s="19">
        <v>15146.84</v>
      </c>
      <c r="H4415" s="19">
        <f t="shared" si="1217"/>
        <v>109228.38</v>
      </c>
    </row>
    <row r="4416" spans="3:8" x14ac:dyDescent="0.25">
      <c r="D4416">
        <v>2999</v>
      </c>
      <c r="E4416" t="s">
        <v>359</v>
      </c>
      <c r="F4416" s="19">
        <v>2258256.7799999998</v>
      </c>
      <c r="G4416" s="19">
        <v>1922544.94</v>
      </c>
      <c r="H4416" s="19">
        <f t="shared" si="1217"/>
        <v>335711.83999999985</v>
      </c>
    </row>
    <row r="4417" spans="1:8" x14ac:dyDescent="0.25">
      <c r="F4417" s="9"/>
      <c r="G4417" s="9"/>
      <c r="H4417" s="19"/>
    </row>
    <row r="4418" spans="1:8" x14ac:dyDescent="0.25">
      <c r="A4418" s="27"/>
      <c r="B4418" s="27"/>
      <c r="C4418" s="27"/>
      <c r="D4418" s="27"/>
      <c r="E4418" s="27"/>
      <c r="F4418" s="27"/>
      <c r="G4418" s="27"/>
      <c r="H4418" s="28"/>
    </row>
    <row r="4419" spans="1:8" x14ac:dyDescent="0.25">
      <c r="H4419" s="19"/>
    </row>
    <row r="4420" spans="1:8" x14ac:dyDescent="0.25">
      <c r="H4420" s="19"/>
    </row>
    <row r="4421" spans="1:8" ht="26.25" x14ac:dyDescent="0.4">
      <c r="A4421" s="1" t="s">
        <v>360</v>
      </c>
      <c r="B4421" s="2"/>
      <c r="C4421" s="2"/>
      <c r="D4421" s="2"/>
      <c r="E4421" s="34"/>
      <c r="F4421" s="18">
        <v>2021</v>
      </c>
      <c r="G4421" s="18">
        <v>2020</v>
      </c>
      <c r="H4421" s="20" t="s">
        <v>125</v>
      </c>
    </row>
    <row r="4422" spans="1:8" x14ac:dyDescent="0.25">
      <c r="A4422" t="s">
        <v>0</v>
      </c>
      <c r="F4422" s="3">
        <v>1270</v>
      </c>
      <c r="G4422" s="3">
        <v>1246</v>
      </c>
      <c r="H4422" s="79">
        <f>F4422-G4422</f>
        <v>24</v>
      </c>
    </row>
    <row r="4423" spans="1:8" x14ac:dyDescent="0.25">
      <c r="F4423" s="30" t="s">
        <v>145</v>
      </c>
      <c r="G4423" s="30" t="s">
        <v>145</v>
      </c>
      <c r="H4423" s="81" t="s">
        <v>145</v>
      </c>
    </row>
    <row r="4424" spans="1:8" ht="21" x14ac:dyDescent="0.35">
      <c r="A4424" s="49">
        <v>1</v>
      </c>
      <c r="B4424" s="49"/>
      <c r="C4424" s="49"/>
      <c r="D4424" s="49"/>
      <c r="E4424" s="49" t="s">
        <v>193</v>
      </c>
      <c r="F4424" s="50">
        <f t="shared" ref="F4424:G4424" si="1218">F4426+F4434+F4444+F4450+F4460+F4467+F4473+F4481+F4488+F4499+F4505+F4516+F4527</f>
        <v>14924073.460000003</v>
      </c>
      <c r="G4424" s="50">
        <f t="shared" si="1218"/>
        <v>15059281.839999998</v>
      </c>
      <c r="H4424" s="72">
        <f>F4424-G4424</f>
        <v>-135208.37999999523</v>
      </c>
    </row>
    <row r="4425" spans="1:8" x14ac:dyDescent="0.25">
      <c r="A4425" s="34"/>
      <c r="B4425" s="51">
        <v>10</v>
      </c>
      <c r="C4425" s="51"/>
      <c r="D4425" s="51"/>
      <c r="E4425" s="51" t="s">
        <v>194</v>
      </c>
      <c r="F4425" s="52">
        <f t="shared" ref="F4425:G4425" si="1219">F4426+F4434+F4444+F4450+F4460+F4467+F4473+F4481</f>
        <v>4480522.830000001</v>
      </c>
      <c r="G4425" s="52">
        <f t="shared" si="1219"/>
        <v>4607305.3099999996</v>
      </c>
      <c r="H4425" s="73">
        <f>F4425-G4425</f>
        <v>-126782.47999999858</v>
      </c>
    </row>
    <row r="4426" spans="1:8" x14ac:dyDescent="0.25">
      <c r="A4426" s="35"/>
      <c r="B4426" s="35"/>
      <c r="C4426" s="39">
        <v>100</v>
      </c>
      <c r="D4426" s="39"/>
      <c r="E4426" s="39" t="s">
        <v>195</v>
      </c>
      <c r="F4426" s="40">
        <f t="shared" ref="F4426:G4426" si="1220">F4427+F4428+F4429+F4430+F4431+F4432</f>
        <v>1771580.9400000002</v>
      </c>
      <c r="G4426" s="40">
        <f t="shared" si="1220"/>
        <v>2088153.6099999999</v>
      </c>
      <c r="H4426" s="74">
        <f>F4426-G4426</f>
        <v>-316572.66999999969</v>
      </c>
    </row>
    <row r="4427" spans="1:8" x14ac:dyDescent="0.25">
      <c r="D4427">
        <v>1000</v>
      </c>
      <c r="E4427" t="s">
        <v>196</v>
      </c>
      <c r="F4427" s="9">
        <v>11577.85</v>
      </c>
      <c r="G4427" s="9">
        <v>9890.2000000000007</v>
      </c>
      <c r="H4427" s="19">
        <f>F4427-G4427</f>
        <v>1687.6499999999996</v>
      </c>
    </row>
    <row r="4428" spans="1:8" x14ac:dyDescent="0.25">
      <c r="D4428">
        <v>1001</v>
      </c>
      <c r="E4428" t="s">
        <v>197</v>
      </c>
      <c r="F4428" s="9">
        <v>192283.5</v>
      </c>
      <c r="G4428" s="9">
        <v>200539.76</v>
      </c>
      <c r="H4428" s="19">
        <f t="shared" ref="H4428:H4432" si="1221">F4428-G4428</f>
        <v>-8256.2600000000093</v>
      </c>
    </row>
    <row r="4429" spans="1:8" x14ac:dyDescent="0.25">
      <c r="D4429">
        <v>1002</v>
      </c>
      <c r="E4429" t="s">
        <v>198</v>
      </c>
      <c r="F4429" s="9">
        <v>1567719.59</v>
      </c>
      <c r="G4429" s="9">
        <v>1877723.65</v>
      </c>
      <c r="H4429" s="19">
        <f t="shared" si="1221"/>
        <v>-310004.05999999982</v>
      </c>
    </row>
    <row r="4430" spans="1:8" x14ac:dyDescent="0.25">
      <c r="D4430">
        <v>1003</v>
      </c>
      <c r="E4430" t="s">
        <v>199</v>
      </c>
      <c r="F4430" s="9">
        <v>0</v>
      </c>
      <c r="G4430" s="9">
        <v>0</v>
      </c>
      <c r="H4430" s="19">
        <f t="shared" si="1221"/>
        <v>0</v>
      </c>
    </row>
    <row r="4431" spans="1:8" x14ac:dyDescent="0.25">
      <c r="D4431">
        <v>1004</v>
      </c>
      <c r="E4431" t="s">
        <v>200</v>
      </c>
      <c r="F4431" s="9">
        <v>0</v>
      </c>
      <c r="G4431" s="9">
        <v>0</v>
      </c>
      <c r="H4431" s="19">
        <f t="shared" si="1221"/>
        <v>0</v>
      </c>
    </row>
    <row r="4432" spans="1:8" x14ac:dyDescent="0.25">
      <c r="D4432">
        <v>1009</v>
      </c>
      <c r="E4432" t="s">
        <v>201</v>
      </c>
      <c r="F4432" s="9">
        <v>0</v>
      </c>
      <c r="G4432" s="9">
        <v>0</v>
      </c>
      <c r="H4432" s="19">
        <f t="shared" si="1221"/>
        <v>0</v>
      </c>
    </row>
    <row r="4433" spans="1:8" x14ac:dyDescent="0.25">
      <c r="F4433" s="9"/>
      <c r="G4433" s="9"/>
      <c r="H4433" s="19"/>
    </row>
    <row r="4434" spans="1:8" x14ac:dyDescent="0.25">
      <c r="A4434" s="35"/>
      <c r="B4434" s="35"/>
      <c r="C4434" s="39">
        <v>101</v>
      </c>
      <c r="D4434" s="39"/>
      <c r="E4434" s="39" t="s">
        <v>202</v>
      </c>
      <c r="F4434" s="40">
        <f t="shared" ref="F4434:G4434" si="1222">F4435+F4436+F4437+F4438+F4439+F4440+F4441+F4442</f>
        <v>1214340.25</v>
      </c>
      <c r="G4434" s="40">
        <f t="shared" si="1222"/>
        <v>1361469.36</v>
      </c>
      <c r="H4434" s="74">
        <f t="shared" ref="H4434:H4442" si="1223">F4434-G4434</f>
        <v>-147129.1100000001</v>
      </c>
    </row>
    <row r="4435" spans="1:8" x14ac:dyDescent="0.25">
      <c r="D4435">
        <v>1010</v>
      </c>
      <c r="E4435" t="s">
        <v>203</v>
      </c>
      <c r="F4435" s="9">
        <v>290694.09999999998</v>
      </c>
      <c r="G4435" s="9">
        <v>275730.3</v>
      </c>
      <c r="H4435" s="19">
        <f t="shared" si="1223"/>
        <v>14963.799999999988</v>
      </c>
    </row>
    <row r="4436" spans="1:8" x14ac:dyDescent="0.25">
      <c r="D4436">
        <v>1011</v>
      </c>
      <c r="E4436" t="s">
        <v>204</v>
      </c>
      <c r="F4436" s="9">
        <v>0</v>
      </c>
      <c r="G4436" s="9">
        <v>0</v>
      </c>
      <c r="H4436" s="19">
        <f t="shared" si="1223"/>
        <v>0</v>
      </c>
    </row>
    <row r="4437" spans="1:8" x14ac:dyDescent="0.25">
      <c r="D4437">
        <v>1012</v>
      </c>
      <c r="E4437" t="s">
        <v>205</v>
      </c>
      <c r="F4437" s="9">
        <v>373683.5</v>
      </c>
      <c r="G4437" s="9">
        <v>264819.84999999998</v>
      </c>
      <c r="H4437" s="19">
        <f t="shared" si="1223"/>
        <v>108863.65000000002</v>
      </c>
    </row>
    <row r="4438" spans="1:8" x14ac:dyDescent="0.25">
      <c r="D4438">
        <v>1013</v>
      </c>
      <c r="E4438" t="s">
        <v>206</v>
      </c>
      <c r="F4438" s="9">
        <v>0</v>
      </c>
      <c r="G4438" s="9">
        <v>0</v>
      </c>
      <c r="H4438" s="19">
        <f t="shared" si="1223"/>
        <v>0</v>
      </c>
    </row>
    <row r="4439" spans="1:8" x14ac:dyDescent="0.25">
      <c r="D4439">
        <v>1014</v>
      </c>
      <c r="E4439" t="s">
        <v>207</v>
      </c>
      <c r="F4439" s="9">
        <v>517757.98</v>
      </c>
      <c r="G4439" s="9">
        <v>813998.39</v>
      </c>
      <c r="H4439" s="19">
        <f t="shared" si="1223"/>
        <v>-296240.41000000003</v>
      </c>
    </row>
    <row r="4440" spans="1:8" x14ac:dyDescent="0.25">
      <c r="D4440">
        <v>1015</v>
      </c>
      <c r="E4440" t="s">
        <v>208</v>
      </c>
      <c r="F4440" s="9">
        <v>0</v>
      </c>
      <c r="G4440" s="9">
        <v>0</v>
      </c>
      <c r="H4440" s="19">
        <f t="shared" si="1223"/>
        <v>0</v>
      </c>
    </row>
    <row r="4441" spans="1:8" x14ac:dyDescent="0.25">
      <c r="D4441">
        <v>1016</v>
      </c>
      <c r="E4441" t="s">
        <v>209</v>
      </c>
      <c r="F4441" s="9">
        <v>0</v>
      </c>
      <c r="G4441" s="9">
        <v>0</v>
      </c>
      <c r="H4441" s="19">
        <f t="shared" si="1223"/>
        <v>0</v>
      </c>
    </row>
    <row r="4442" spans="1:8" x14ac:dyDescent="0.25">
      <c r="D4442">
        <v>1019</v>
      </c>
      <c r="E4442" t="s">
        <v>210</v>
      </c>
      <c r="F4442" s="9">
        <v>32204.67</v>
      </c>
      <c r="G4442" s="9">
        <v>6920.82</v>
      </c>
      <c r="H4442" s="19">
        <f t="shared" si="1223"/>
        <v>25283.85</v>
      </c>
    </row>
    <row r="4443" spans="1:8" x14ac:dyDescent="0.25">
      <c r="F4443" s="9"/>
      <c r="G4443" s="9"/>
      <c r="H4443" s="19"/>
    </row>
    <row r="4444" spans="1:8" x14ac:dyDescent="0.25">
      <c r="C4444" s="39">
        <v>102</v>
      </c>
      <c r="D4444" s="39"/>
      <c r="E4444" s="39" t="s">
        <v>211</v>
      </c>
      <c r="F4444" s="40">
        <f t="shared" ref="F4444:G4444" si="1224">F4445+F4446+F4447+F4448</f>
        <v>870298.43</v>
      </c>
      <c r="G4444" s="40">
        <f t="shared" si="1224"/>
        <v>593191.55000000005</v>
      </c>
      <c r="H4444" s="74">
        <f t="shared" ref="H4444:H4448" si="1225">F4444-G4444</f>
        <v>277106.88</v>
      </c>
    </row>
    <row r="4445" spans="1:8" x14ac:dyDescent="0.25">
      <c r="D4445">
        <v>1020</v>
      </c>
      <c r="E4445" t="s">
        <v>212</v>
      </c>
      <c r="F4445" s="9">
        <v>868298.43</v>
      </c>
      <c r="G4445" s="9">
        <v>593191.55000000005</v>
      </c>
      <c r="H4445" s="19">
        <f t="shared" si="1225"/>
        <v>275106.88</v>
      </c>
    </row>
    <row r="4446" spans="1:8" x14ac:dyDescent="0.25">
      <c r="D4446">
        <v>1022</v>
      </c>
      <c r="E4446" t="s">
        <v>213</v>
      </c>
      <c r="F4446" s="9">
        <v>0</v>
      </c>
      <c r="G4446" s="9">
        <v>0</v>
      </c>
      <c r="H4446" s="19">
        <f t="shared" si="1225"/>
        <v>0</v>
      </c>
    </row>
    <row r="4447" spans="1:8" x14ac:dyDescent="0.25">
      <c r="D4447">
        <v>1023</v>
      </c>
      <c r="E4447" t="s">
        <v>214</v>
      </c>
      <c r="F4447" s="9">
        <v>0</v>
      </c>
      <c r="G4447" s="9">
        <v>0</v>
      </c>
      <c r="H4447" s="19">
        <f t="shared" si="1225"/>
        <v>0</v>
      </c>
    </row>
    <row r="4448" spans="1:8" x14ac:dyDescent="0.25">
      <c r="D4448">
        <v>1029</v>
      </c>
      <c r="E4448" t="s">
        <v>215</v>
      </c>
      <c r="F4448" s="9">
        <v>2000</v>
      </c>
      <c r="G4448" s="9">
        <v>0</v>
      </c>
      <c r="H4448" s="19">
        <f t="shared" si="1225"/>
        <v>2000</v>
      </c>
    </row>
    <row r="4449" spans="3:8" x14ac:dyDescent="0.25">
      <c r="F4449" s="9"/>
      <c r="G4449" s="9"/>
      <c r="H4449" s="19"/>
    </row>
    <row r="4450" spans="3:8" x14ac:dyDescent="0.25">
      <c r="C4450" s="39">
        <v>104</v>
      </c>
      <c r="D4450" s="39"/>
      <c r="E4450" s="39" t="s">
        <v>216</v>
      </c>
      <c r="F4450" s="40">
        <f t="shared" ref="F4450:G4450" si="1226">F4451+F4452+F4453+F4454+F4455+F4456+F4457+F4458</f>
        <v>332025.37</v>
      </c>
      <c r="G4450" s="40">
        <f t="shared" si="1226"/>
        <v>-9226.6499999999924</v>
      </c>
      <c r="H4450" s="74">
        <f t="shared" ref="H4450:H4458" si="1227">F4450-G4450</f>
        <v>341252.01999999996</v>
      </c>
    </row>
    <row r="4451" spans="3:8" x14ac:dyDescent="0.25">
      <c r="D4451">
        <v>1040</v>
      </c>
      <c r="E4451" t="s">
        <v>3</v>
      </c>
      <c r="F4451" s="9">
        <v>0</v>
      </c>
      <c r="G4451" s="9">
        <v>0</v>
      </c>
      <c r="H4451" s="19">
        <f t="shared" si="1227"/>
        <v>0</v>
      </c>
    </row>
    <row r="4452" spans="3:8" x14ac:dyDescent="0.25">
      <c r="D4452">
        <v>1041</v>
      </c>
      <c r="E4452" t="s">
        <v>217</v>
      </c>
      <c r="F4452" s="9">
        <v>130607.11</v>
      </c>
      <c r="G4452" s="9">
        <v>166964.57</v>
      </c>
      <c r="H4452" s="19">
        <f t="shared" si="1227"/>
        <v>-36357.460000000006</v>
      </c>
    </row>
    <row r="4453" spans="3:8" x14ac:dyDescent="0.25">
      <c r="D4453">
        <v>1042</v>
      </c>
      <c r="E4453" t="s">
        <v>218</v>
      </c>
      <c r="F4453" s="9">
        <v>267063.7</v>
      </c>
      <c r="G4453" s="9">
        <v>-176191.25</v>
      </c>
      <c r="H4453" s="19">
        <f t="shared" si="1227"/>
        <v>443254.95</v>
      </c>
    </row>
    <row r="4454" spans="3:8" x14ac:dyDescent="0.25">
      <c r="D4454">
        <v>1043</v>
      </c>
      <c r="E4454" t="s">
        <v>219</v>
      </c>
      <c r="F4454" s="9">
        <v>-65645.440000000002</v>
      </c>
      <c r="G4454" s="9">
        <v>0.03</v>
      </c>
      <c r="H4454" s="19">
        <f t="shared" si="1227"/>
        <v>-65645.47</v>
      </c>
    </row>
    <row r="4455" spans="3:8" x14ac:dyDescent="0.25">
      <c r="D4455">
        <v>1044</v>
      </c>
      <c r="E4455" t="s">
        <v>220</v>
      </c>
      <c r="F4455" s="9">
        <v>0</v>
      </c>
      <c r="G4455" s="9">
        <v>0</v>
      </c>
      <c r="H4455" s="19">
        <f t="shared" si="1227"/>
        <v>0</v>
      </c>
    </row>
    <row r="4456" spans="3:8" x14ac:dyDescent="0.25">
      <c r="D4456">
        <v>1045</v>
      </c>
      <c r="E4456" t="s">
        <v>221</v>
      </c>
      <c r="F4456" s="9">
        <v>0</v>
      </c>
      <c r="G4456" s="9">
        <v>0</v>
      </c>
      <c r="H4456" s="19">
        <f t="shared" si="1227"/>
        <v>0</v>
      </c>
    </row>
    <row r="4457" spans="3:8" x14ac:dyDescent="0.25">
      <c r="D4457">
        <v>1046</v>
      </c>
      <c r="E4457" t="s">
        <v>222</v>
      </c>
      <c r="F4457" s="9">
        <v>0</v>
      </c>
      <c r="G4457" s="9">
        <v>0</v>
      </c>
      <c r="H4457" s="19">
        <f t="shared" si="1227"/>
        <v>0</v>
      </c>
    </row>
    <row r="4458" spans="3:8" x14ac:dyDescent="0.25">
      <c r="D4458">
        <v>1049</v>
      </c>
      <c r="E4458" t="s">
        <v>223</v>
      </c>
      <c r="F4458" s="9">
        <v>0</v>
      </c>
      <c r="G4458" s="9">
        <v>0</v>
      </c>
      <c r="H4458" s="19">
        <f t="shared" si="1227"/>
        <v>0</v>
      </c>
    </row>
    <row r="4459" spans="3:8" x14ac:dyDescent="0.25">
      <c r="F4459" s="9"/>
      <c r="G4459" s="9"/>
      <c r="H4459" s="19"/>
    </row>
    <row r="4460" spans="3:8" x14ac:dyDescent="0.25">
      <c r="C4460" s="39">
        <v>106</v>
      </c>
      <c r="D4460" s="39"/>
      <c r="E4460" s="39" t="s">
        <v>224</v>
      </c>
      <c r="F4460" s="40">
        <f t="shared" ref="F4460:G4460" si="1228">F4461+F4462+F4463+F4464+F4465</f>
        <v>0</v>
      </c>
      <c r="G4460" s="40">
        <f t="shared" si="1228"/>
        <v>0</v>
      </c>
      <c r="H4460" s="74">
        <f t="shared" ref="H4460:H4465" si="1229">F4460-G4460</f>
        <v>0</v>
      </c>
    </row>
    <row r="4461" spans="3:8" x14ac:dyDescent="0.25">
      <c r="D4461">
        <v>1060</v>
      </c>
      <c r="E4461" t="s">
        <v>225</v>
      </c>
      <c r="F4461" s="9">
        <v>0</v>
      </c>
      <c r="G4461" s="9">
        <v>0</v>
      </c>
      <c r="H4461" s="19">
        <f t="shared" si="1229"/>
        <v>0</v>
      </c>
    </row>
    <row r="4462" spans="3:8" x14ac:dyDescent="0.25">
      <c r="D4462">
        <v>1061</v>
      </c>
      <c r="E4462" t="s">
        <v>226</v>
      </c>
      <c r="F4462" s="9">
        <v>0</v>
      </c>
      <c r="G4462" s="9">
        <v>0</v>
      </c>
      <c r="H4462" s="19">
        <f t="shared" si="1229"/>
        <v>0</v>
      </c>
    </row>
    <row r="4463" spans="3:8" x14ac:dyDescent="0.25">
      <c r="D4463">
        <v>1062</v>
      </c>
      <c r="E4463" t="s">
        <v>227</v>
      </c>
      <c r="F4463" s="9">
        <v>0</v>
      </c>
      <c r="G4463" s="9">
        <v>0</v>
      </c>
      <c r="H4463" s="19">
        <f t="shared" si="1229"/>
        <v>0</v>
      </c>
    </row>
    <row r="4464" spans="3:8" x14ac:dyDescent="0.25">
      <c r="D4464">
        <v>1063</v>
      </c>
      <c r="E4464" t="s">
        <v>228</v>
      </c>
      <c r="F4464" s="9">
        <v>0</v>
      </c>
      <c r="G4464" s="9">
        <v>0</v>
      </c>
      <c r="H4464" s="19">
        <f t="shared" si="1229"/>
        <v>0</v>
      </c>
    </row>
    <row r="4465" spans="3:8" x14ac:dyDescent="0.25">
      <c r="D4465">
        <v>1068</v>
      </c>
      <c r="E4465" t="s">
        <v>229</v>
      </c>
      <c r="F4465" s="9">
        <v>0</v>
      </c>
      <c r="G4465" s="9">
        <v>0</v>
      </c>
      <c r="H4465" s="19">
        <f t="shared" si="1229"/>
        <v>0</v>
      </c>
    </row>
    <row r="4466" spans="3:8" x14ac:dyDescent="0.25">
      <c r="F4466" s="9"/>
      <c r="G4466" s="9"/>
      <c r="H4466" s="19"/>
    </row>
    <row r="4467" spans="3:8" x14ac:dyDescent="0.25">
      <c r="C4467" s="39">
        <v>107</v>
      </c>
      <c r="D4467" s="39"/>
      <c r="E4467" s="39" t="s">
        <v>230</v>
      </c>
      <c r="F4467" s="40">
        <f t="shared" ref="F4467:G4467" si="1230">F4468+F4469+F4470+F4471</f>
        <v>124417.84</v>
      </c>
      <c r="G4467" s="40">
        <f t="shared" si="1230"/>
        <v>124417.44</v>
      </c>
      <c r="H4467" s="74">
        <f t="shared" ref="H4467:H4471" si="1231">F4467-G4467</f>
        <v>0.39999999999417923</v>
      </c>
    </row>
    <row r="4468" spans="3:8" x14ac:dyDescent="0.25">
      <c r="D4468">
        <v>1070</v>
      </c>
      <c r="E4468" t="s">
        <v>231</v>
      </c>
      <c r="F4468" s="9">
        <v>611</v>
      </c>
      <c r="G4468" s="9">
        <v>611</v>
      </c>
      <c r="H4468" s="19">
        <f t="shared" si="1231"/>
        <v>0</v>
      </c>
    </row>
    <row r="4469" spans="3:8" x14ac:dyDescent="0.25">
      <c r="D4469">
        <v>1071</v>
      </c>
      <c r="E4469" t="s">
        <v>232</v>
      </c>
      <c r="F4469" s="9">
        <v>123806.84</v>
      </c>
      <c r="G4469" s="9">
        <v>123806.44</v>
      </c>
      <c r="H4469" s="19">
        <f t="shared" si="1231"/>
        <v>0.39999999999417923</v>
      </c>
    </row>
    <row r="4470" spans="3:8" x14ac:dyDescent="0.25">
      <c r="D4470">
        <v>1072</v>
      </c>
      <c r="E4470" t="s">
        <v>233</v>
      </c>
      <c r="F4470" s="9">
        <v>0</v>
      </c>
      <c r="G4470" s="9">
        <v>0</v>
      </c>
      <c r="H4470" s="19">
        <f t="shared" si="1231"/>
        <v>0</v>
      </c>
    </row>
    <row r="4471" spans="3:8" x14ac:dyDescent="0.25">
      <c r="D4471">
        <v>1079</v>
      </c>
      <c r="E4471" t="s">
        <v>234</v>
      </c>
      <c r="F4471" s="9">
        <v>0</v>
      </c>
      <c r="G4471" s="9">
        <v>0</v>
      </c>
      <c r="H4471" s="19">
        <f t="shared" si="1231"/>
        <v>0</v>
      </c>
    </row>
    <row r="4472" spans="3:8" x14ac:dyDescent="0.25">
      <c r="F4472" s="9"/>
      <c r="G4472" s="9"/>
      <c r="H4472" s="19"/>
    </row>
    <row r="4473" spans="3:8" x14ac:dyDescent="0.25">
      <c r="C4473" s="39">
        <v>108</v>
      </c>
      <c r="D4473" s="39"/>
      <c r="E4473" s="39" t="s">
        <v>235</v>
      </c>
      <c r="F4473" s="40">
        <f t="shared" ref="F4473:G4473" si="1232">F4474+F4475+F4476+F4477+F4478+F4479</f>
        <v>167860</v>
      </c>
      <c r="G4473" s="40">
        <f t="shared" si="1232"/>
        <v>449300</v>
      </c>
      <c r="H4473" s="74">
        <f t="shared" ref="H4473:H4479" si="1233">F4473-G4473</f>
        <v>-281440</v>
      </c>
    </row>
    <row r="4474" spans="3:8" x14ac:dyDescent="0.25">
      <c r="D4474">
        <v>1080</v>
      </c>
      <c r="E4474" t="s">
        <v>236</v>
      </c>
      <c r="F4474" s="9">
        <v>167860</v>
      </c>
      <c r="G4474" s="9">
        <v>449300</v>
      </c>
      <c r="H4474" s="19">
        <f t="shared" si="1233"/>
        <v>-281440</v>
      </c>
    </row>
    <row r="4475" spans="3:8" x14ac:dyDescent="0.25">
      <c r="D4475">
        <v>1084</v>
      </c>
      <c r="E4475" t="s">
        <v>237</v>
      </c>
      <c r="F4475" s="9">
        <v>0</v>
      </c>
      <c r="G4475" s="9">
        <v>0</v>
      </c>
      <c r="H4475" s="19">
        <f t="shared" si="1233"/>
        <v>0</v>
      </c>
    </row>
    <row r="4476" spans="3:8" x14ac:dyDescent="0.25">
      <c r="D4476">
        <v>1086</v>
      </c>
      <c r="E4476" t="s">
        <v>238</v>
      </c>
      <c r="F4476" s="9">
        <v>0</v>
      </c>
      <c r="G4476" s="9">
        <v>0</v>
      </c>
      <c r="H4476" s="19">
        <f t="shared" si="1233"/>
        <v>0</v>
      </c>
    </row>
    <row r="4477" spans="3:8" x14ac:dyDescent="0.25">
      <c r="D4477">
        <v>1087</v>
      </c>
      <c r="E4477" t="s">
        <v>239</v>
      </c>
      <c r="F4477" s="9">
        <v>0</v>
      </c>
      <c r="G4477" s="9">
        <v>0</v>
      </c>
      <c r="H4477" s="19">
        <f t="shared" si="1233"/>
        <v>0</v>
      </c>
    </row>
    <row r="4478" spans="3:8" x14ac:dyDescent="0.25">
      <c r="D4478">
        <v>1088</v>
      </c>
      <c r="E4478" t="s">
        <v>240</v>
      </c>
      <c r="F4478" s="9">
        <v>0</v>
      </c>
      <c r="G4478" s="9">
        <v>0</v>
      </c>
      <c r="H4478" s="19">
        <f t="shared" si="1233"/>
        <v>0</v>
      </c>
    </row>
    <row r="4479" spans="3:8" x14ac:dyDescent="0.25">
      <c r="D4479">
        <v>1089</v>
      </c>
      <c r="E4479" t="s">
        <v>241</v>
      </c>
      <c r="F4479" s="9">
        <v>0</v>
      </c>
      <c r="G4479" s="9">
        <v>0</v>
      </c>
      <c r="H4479" s="19">
        <f t="shared" si="1233"/>
        <v>0</v>
      </c>
    </row>
    <row r="4480" spans="3:8" x14ac:dyDescent="0.25">
      <c r="F4480" s="9"/>
      <c r="G4480" s="9"/>
      <c r="H4480" s="19"/>
    </row>
    <row r="4481" spans="2:8" x14ac:dyDescent="0.25">
      <c r="C4481" s="39">
        <v>109</v>
      </c>
      <c r="D4481" s="39"/>
      <c r="E4481" s="39" t="s">
        <v>242</v>
      </c>
      <c r="F4481" s="40">
        <f t="shared" ref="F4481:G4481" si="1234">F4482+F4483+F4484+F4485</f>
        <v>0</v>
      </c>
      <c r="G4481" s="40">
        <f t="shared" si="1234"/>
        <v>0</v>
      </c>
      <c r="H4481" s="74">
        <f t="shared" ref="H4481:H4485" si="1235">F4481-G4481</f>
        <v>0</v>
      </c>
    </row>
    <row r="4482" spans="2:8" x14ac:dyDescent="0.25">
      <c r="D4482">
        <v>1090</v>
      </c>
      <c r="E4482" t="s">
        <v>242</v>
      </c>
      <c r="F4482" s="9">
        <v>0</v>
      </c>
      <c r="G4482" s="9">
        <v>0</v>
      </c>
      <c r="H4482" s="19">
        <f t="shared" si="1235"/>
        <v>0</v>
      </c>
    </row>
    <row r="4483" spans="2:8" x14ac:dyDescent="0.25">
      <c r="D4483">
        <v>1091</v>
      </c>
      <c r="E4483" t="s">
        <v>243</v>
      </c>
      <c r="F4483" s="9">
        <v>0</v>
      </c>
      <c r="G4483" s="9">
        <v>0</v>
      </c>
      <c r="H4483" s="19">
        <f t="shared" si="1235"/>
        <v>0</v>
      </c>
    </row>
    <row r="4484" spans="2:8" x14ac:dyDescent="0.25">
      <c r="D4484">
        <v>1092</v>
      </c>
      <c r="E4484" t="s">
        <v>244</v>
      </c>
      <c r="F4484" s="9">
        <v>0</v>
      </c>
      <c r="G4484" s="9">
        <v>0</v>
      </c>
      <c r="H4484" s="19">
        <f t="shared" si="1235"/>
        <v>0</v>
      </c>
    </row>
    <row r="4485" spans="2:8" x14ac:dyDescent="0.25">
      <c r="D4485">
        <v>1093</v>
      </c>
      <c r="E4485" t="s">
        <v>245</v>
      </c>
      <c r="F4485" s="9">
        <v>0</v>
      </c>
      <c r="G4485" s="9">
        <v>0</v>
      </c>
      <c r="H4485" s="19">
        <f t="shared" si="1235"/>
        <v>0</v>
      </c>
    </row>
    <row r="4486" spans="2:8" x14ac:dyDescent="0.25">
      <c r="F4486" s="9"/>
      <c r="G4486" s="9"/>
      <c r="H4486" s="19"/>
    </row>
    <row r="4487" spans="2:8" x14ac:dyDescent="0.25">
      <c r="B4487" s="53">
        <v>14</v>
      </c>
      <c r="C4487" s="53"/>
      <c r="D4487" s="53"/>
      <c r="E4487" s="53" t="s">
        <v>246</v>
      </c>
      <c r="F4487" s="54">
        <f t="shared" ref="F4487:G4487" si="1236">F4488+F4499+F4505+F4516+F4527</f>
        <v>10443550.630000001</v>
      </c>
      <c r="G4487" s="54">
        <f t="shared" si="1236"/>
        <v>10451976.529999999</v>
      </c>
      <c r="H4487" s="75">
        <f t="shared" ref="H4487:H4497" si="1237">F4487-G4487</f>
        <v>-8425.8999999985099</v>
      </c>
    </row>
    <row r="4488" spans="2:8" x14ac:dyDescent="0.25">
      <c r="C4488" s="39">
        <v>140</v>
      </c>
      <c r="D4488" s="39"/>
      <c r="E4488" s="39" t="s">
        <v>247</v>
      </c>
      <c r="F4488" s="40">
        <f t="shared" ref="F4488:G4488" si="1238">F4489+F4490+F4491+F4492+F4493+F4494+F4495+F4496+F4497</f>
        <v>9862898.2300000004</v>
      </c>
      <c r="G4488" s="40">
        <f t="shared" si="1238"/>
        <v>9872530.1799999997</v>
      </c>
      <c r="H4488" s="74">
        <f t="shared" si="1237"/>
        <v>-9631.9499999992549</v>
      </c>
    </row>
    <row r="4489" spans="2:8" x14ac:dyDescent="0.25">
      <c r="D4489">
        <v>1400</v>
      </c>
      <c r="E4489" t="s">
        <v>248</v>
      </c>
      <c r="F4489" s="9">
        <v>0</v>
      </c>
      <c r="G4489" s="9">
        <v>0</v>
      </c>
      <c r="H4489" s="19">
        <f t="shared" si="1237"/>
        <v>0</v>
      </c>
    </row>
    <row r="4490" spans="2:8" x14ac:dyDescent="0.25">
      <c r="D4490">
        <v>1401</v>
      </c>
      <c r="E4490" t="s">
        <v>249</v>
      </c>
      <c r="F4490" s="9">
        <v>1196264.3999999999</v>
      </c>
      <c r="G4490" s="9">
        <v>772753.9</v>
      </c>
      <c r="H4490" s="19">
        <f t="shared" si="1237"/>
        <v>423510.49999999988</v>
      </c>
    </row>
    <row r="4491" spans="2:8" x14ac:dyDescent="0.25">
      <c r="D4491">
        <v>1402</v>
      </c>
      <c r="E4491" t="s">
        <v>250</v>
      </c>
      <c r="F4491" s="9">
        <v>0</v>
      </c>
      <c r="G4491" s="9">
        <v>0</v>
      </c>
      <c r="H4491" s="19">
        <f t="shared" si="1237"/>
        <v>0</v>
      </c>
    </row>
    <row r="4492" spans="2:8" x14ac:dyDescent="0.25">
      <c r="D4492">
        <v>1403</v>
      </c>
      <c r="E4492" t="s">
        <v>251</v>
      </c>
      <c r="F4492" s="9">
        <v>997004.35</v>
      </c>
      <c r="G4492" s="9">
        <v>1016940.75</v>
      </c>
      <c r="H4492" s="19">
        <f t="shared" si="1237"/>
        <v>-19936.400000000023</v>
      </c>
    </row>
    <row r="4493" spans="2:8" x14ac:dyDescent="0.25">
      <c r="D4493">
        <v>1404</v>
      </c>
      <c r="E4493" t="s">
        <v>252</v>
      </c>
      <c r="F4493" s="9">
        <v>1245370.5</v>
      </c>
      <c r="G4493" s="9">
        <v>1284389.55</v>
      </c>
      <c r="H4493" s="19">
        <f t="shared" si="1237"/>
        <v>-39019.050000000047</v>
      </c>
    </row>
    <row r="4494" spans="2:8" x14ac:dyDescent="0.25">
      <c r="D4494">
        <v>1405</v>
      </c>
      <c r="E4494" t="s">
        <v>253</v>
      </c>
      <c r="F4494" s="9">
        <v>0</v>
      </c>
      <c r="G4494" s="9">
        <v>0</v>
      </c>
      <c r="H4494" s="19">
        <f t="shared" si="1237"/>
        <v>0</v>
      </c>
    </row>
    <row r="4495" spans="2:8" x14ac:dyDescent="0.25">
      <c r="D4495">
        <v>1406</v>
      </c>
      <c r="E4495" t="s">
        <v>254</v>
      </c>
      <c r="F4495" s="9">
        <v>19299.400000000001</v>
      </c>
      <c r="G4495" s="9">
        <v>20303.400000000001</v>
      </c>
      <c r="H4495" s="19">
        <f t="shared" si="1237"/>
        <v>-1004</v>
      </c>
    </row>
    <row r="4496" spans="2:8" x14ac:dyDescent="0.25">
      <c r="D4496">
        <v>1407</v>
      </c>
      <c r="E4496" t="s">
        <v>255</v>
      </c>
      <c r="F4496" s="9">
        <v>6404959.5800000001</v>
      </c>
      <c r="G4496" s="9">
        <v>6778142.5800000001</v>
      </c>
      <c r="H4496" s="19">
        <f t="shared" si="1237"/>
        <v>-373183</v>
      </c>
    </row>
    <row r="4497" spans="3:8" x14ac:dyDescent="0.25">
      <c r="D4497">
        <v>1409</v>
      </c>
      <c r="E4497" t="s">
        <v>256</v>
      </c>
      <c r="F4497" s="9">
        <v>0</v>
      </c>
      <c r="G4497" s="9">
        <v>0</v>
      </c>
      <c r="H4497" s="19">
        <f t="shared" si="1237"/>
        <v>0</v>
      </c>
    </row>
    <row r="4498" spans="3:8" x14ac:dyDescent="0.25">
      <c r="F4498" s="9"/>
      <c r="G4498" s="9"/>
      <c r="H4498" s="19"/>
    </row>
    <row r="4499" spans="3:8" x14ac:dyDescent="0.25">
      <c r="C4499" s="39">
        <v>142</v>
      </c>
      <c r="D4499" s="39"/>
      <c r="E4499" s="39" t="s">
        <v>257</v>
      </c>
      <c r="F4499" s="40">
        <f t="shared" ref="F4499:G4499" si="1239">F4500+F4501+F4502+F4503</f>
        <v>85889.4</v>
      </c>
      <c r="G4499" s="40">
        <f t="shared" si="1239"/>
        <v>92513.35</v>
      </c>
      <c r="H4499" s="74">
        <f t="shared" ref="H4499:H4503" si="1240">F4499-G4499</f>
        <v>-6623.9500000000116</v>
      </c>
    </row>
    <row r="4500" spans="3:8" x14ac:dyDescent="0.25">
      <c r="D4500" s="35">
        <v>1420</v>
      </c>
      <c r="E4500" s="35" t="s">
        <v>258</v>
      </c>
      <c r="F4500" s="9">
        <v>0</v>
      </c>
      <c r="G4500" s="9">
        <v>0</v>
      </c>
      <c r="H4500" s="19">
        <f t="shared" si="1240"/>
        <v>0</v>
      </c>
    </row>
    <row r="4501" spans="3:8" x14ac:dyDescent="0.25">
      <c r="D4501" s="35">
        <v>1421</v>
      </c>
      <c r="E4501" s="35" t="s">
        <v>259</v>
      </c>
      <c r="F4501" s="9">
        <v>0</v>
      </c>
      <c r="G4501" s="9">
        <v>0</v>
      </c>
      <c r="H4501" s="19">
        <f t="shared" si="1240"/>
        <v>0</v>
      </c>
    </row>
    <row r="4502" spans="3:8" x14ac:dyDescent="0.25">
      <c r="D4502" s="35">
        <v>1427</v>
      </c>
      <c r="E4502" s="35" t="s">
        <v>260</v>
      </c>
      <c r="F4502" s="9">
        <v>0</v>
      </c>
      <c r="G4502" s="9">
        <v>0</v>
      </c>
      <c r="H4502" s="19">
        <f t="shared" si="1240"/>
        <v>0</v>
      </c>
    </row>
    <row r="4503" spans="3:8" x14ac:dyDescent="0.25">
      <c r="D4503" s="35">
        <v>1429</v>
      </c>
      <c r="E4503" s="35" t="s">
        <v>261</v>
      </c>
      <c r="F4503" s="9">
        <v>85889.4</v>
      </c>
      <c r="G4503" s="9">
        <v>92513.35</v>
      </c>
      <c r="H4503" s="19">
        <f t="shared" si="1240"/>
        <v>-6623.9500000000116</v>
      </c>
    </row>
    <row r="4504" spans="3:8" x14ac:dyDescent="0.25">
      <c r="F4504" s="9"/>
      <c r="G4504" s="9"/>
      <c r="H4504" s="19"/>
    </row>
    <row r="4505" spans="3:8" x14ac:dyDescent="0.25">
      <c r="C4505" s="39">
        <v>144</v>
      </c>
      <c r="D4505" s="39"/>
      <c r="E4505" s="39" t="s">
        <v>262</v>
      </c>
      <c r="F4505" s="40">
        <f t="shared" ref="F4505:G4505" si="1241">F4506+F4507+F4508+F4509+F4510+F4511+F4512+F4513+F4514</f>
        <v>0</v>
      </c>
      <c r="G4505" s="40">
        <f t="shared" si="1241"/>
        <v>0</v>
      </c>
      <c r="H4505" s="74">
        <f t="shared" ref="H4505:H4514" si="1242">F4505-G4505</f>
        <v>0</v>
      </c>
    </row>
    <row r="4506" spans="3:8" x14ac:dyDescent="0.25">
      <c r="D4506">
        <v>1440</v>
      </c>
      <c r="E4506" t="s">
        <v>263</v>
      </c>
      <c r="F4506" s="9">
        <v>0</v>
      </c>
      <c r="G4506" s="9">
        <v>0</v>
      </c>
      <c r="H4506" s="19">
        <f t="shared" si="1242"/>
        <v>0</v>
      </c>
    </row>
    <row r="4507" spans="3:8" x14ac:dyDescent="0.25">
      <c r="D4507">
        <v>1441</v>
      </c>
      <c r="E4507" t="s">
        <v>264</v>
      </c>
      <c r="F4507" s="9">
        <v>0</v>
      </c>
      <c r="G4507" s="9">
        <v>0</v>
      </c>
      <c r="H4507" s="19">
        <f t="shared" si="1242"/>
        <v>0</v>
      </c>
    </row>
    <row r="4508" spans="3:8" x14ac:dyDescent="0.25">
      <c r="D4508">
        <v>1442</v>
      </c>
      <c r="E4508" t="s">
        <v>265</v>
      </c>
      <c r="F4508" s="9">
        <v>0</v>
      </c>
      <c r="G4508" s="9">
        <v>0</v>
      </c>
      <c r="H4508" s="19">
        <f t="shared" si="1242"/>
        <v>0</v>
      </c>
    </row>
    <row r="4509" spans="3:8" x14ac:dyDescent="0.25">
      <c r="D4509">
        <v>1443</v>
      </c>
      <c r="E4509" t="s">
        <v>266</v>
      </c>
      <c r="F4509" s="9">
        <v>0</v>
      </c>
      <c r="G4509" s="9">
        <v>0</v>
      </c>
      <c r="H4509" s="19">
        <f t="shared" si="1242"/>
        <v>0</v>
      </c>
    </row>
    <row r="4510" spans="3:8" x14ac:dyDescent="0.25">
      <c r="D4510">
        <v>1444</v>
      </c>
      <c r="E4510" t="s">
        <v>267</v>
      </c>
      <c r="F4510" s="9">
        <v>0</v>
      </c>
      <c r="G4510" s="9">
        <v>0</v>
      </c>
      <c r="H4510" s="19">
        <f t="shared" si="1242"/>
        <v>0</v>
      </c>
    </row>
    <row r="4511" spans="3:8" x14ac:dyDescent="0.25">
      <c r="D4511">
        <v>1445</v>
      </c>
      <c r="E4511" t="s">
        <v>268</v>
      </c>
      <c r="F4511" s="9">
        <v>0</v>
      </c>
      <c r="G4511" s="9">
        <v>0</v>
      </c>
      <c r="H4511" s="19">
        <f t="shared" si="1242"/>
        <v>0</v>
      </c>
    </row>
    <row r="4512" spans="3:8" x14ac:dyDescent="0.25">
      <c r="D4512">
        <v>1446</v>
      </c>
      <c r="E4512" t="s">
        <v>269</v>
      </c>
      <c r="F4512" s="9">
        <v>0</v>
      </c>
      <c r="G4512" s="9">
        <v>0</v>
      </c>
      <c r="H4512" s="19">
        <f t="shared" si="1242"/>
        <v>0</v>
      </c>
    </row>
    <row r="4513" spans="3:8" x14ac:dyDescent="0.25">
      <c r="D4513">
        <v>1447</v>
      </c>
      <c r="E4513" t="s">
        <v>270</v>
      </c>
      <c r="F4513" s="9">
        <v>0</v>
      </c>
      <c r="G4513" s="9">
        <v>0</v>
      </c>
      <c r="H4513" s="19">
        <f t="shared" si="1242"/>
        <v>0</v>
      </c>
    </row>
    <row r="4514" spans="3:8" x14ac:dyDescent="0.25">
      <c r="D4514">
        <v>1448</v>
      </c>
      <c r="E4514" t="s">
        <v>271</v>
      </c>
      <c r="F4514" s="9">
        <v>0</v>
      </c>
      <c r="G4514" s="9">
        <v>0</v>
      </c>
      <c r="H4514" s="19">
        <f t="shared" si="1242"/>
        <v>0</v>
      </c>
    </row>
    <row r="4515" spans="3:8" x14ac:dyDescent="0.25">
      <c r="F4515" s="9"/>
      <c r="G4515" s="9"/>
      <c r="H4515" s="19"/>
    </row>
    <row r="4516" spans="3:8" x14ac:dyDescent="0.25">
      <c r="C4516" s="39">
        <v>145</v>
      </c>
      <c r="D4516" s="39"/>
      <c r="E4516" s="39" t="s">
        <v>272</v>
      </c>
      <c r="F4516" s="40">
        <f t="shared" ref="F4516:G4516" si="1243">F4517+F4518+F4519+F4520+F4521+F4522+F4523+F4524+F4525</f>
        <v>474763</v>
      </c>
      <c r="G4516" s="40">
        <f t="shared" si="1243"/>
        <v>486933</v>
      </c>
      <c r="H4516" s="74">
        <f t="shared" ref="H4516:H4525" si="1244">F4516-G4516</f>
        <v>-12170</v>
      </c>
    </row>
    <row r="4517" spans="3:8" x14ac:dyDescent="0.25">
      <c r="D4517">
        <v>1450</v>
      </c>
      <c r="E4517" t="s">
        <v>273</v>
      </c>
      <c r="F4517" s="9">
        <v>0</v>
      </c>
      <c r="G4517" s="9">
        <v>0</v>
      </c>
      <c r="H4517" s="19">
        <f t="shared" si="1244"/>
        <v>0</v>
      </c>
    </row>
    <row r="4518" spans="3:8" x14ac:dyDescent="0.25">
      <c r="D4518">
        <v>1451</v>
      </c>
      <c r="E4518" t="s">
        <v>274</v>
      </c>
      <c r="F4518" s="9">
        <v>0</v>
      </c>
      <c r="G4518" s="9">
        <v>0</v>
      </c>
      <c r="H4518" s="19">
        <f t="shared" si="1244"/>
        <v>0</v>
      </c>
    </row>
    <row r="4519" spans="3:8" x14ac:dyDescent="0.25">
      <c r="D4519">
        <v>1452</v>
      </c>
      <c r="E4519" t="s">
        <v>275</v>
      </c>
      <c r="F4519" s="9">
        <v>0</v>
      </c>
      <c r="G4519" s="9">
        <v>0</v>
      </c>
      <c r="H4519" s="19">
        <f t="shared" si="1244"/>
        <v>0</v>
      </c>
    </row>
    <row r="4520" spans="3:8" x14ac:dyDescent="0.25">
      <c r="D4520">
        <v>1453</v>
      </c>
      <c r="E4520" t="s">
        <v>276</v>
      </c>
      <c r="F4520" s="9">
        <v>0</v>
      </c>
      <c r="G4520" s="9">
        <v>0</v>
      </c>
      <c r="H4520" s="19">
        <f t="shared" si="1244"/>
        <v>0</v>
      </c>
    </row>
    <row r="4521" spans="3:8" x14ac:dyDescent="0.25">
      <c r="D4521">
        <v>1454</v>
      </c>
      <c r="E4521" t="s">
        <v>277</v>
      </c>
      <c r="F4521" s="9">
        <v>0</v>
      </c>
      <c r="G4521" s="9">
        <v>0</v>
      </c>
      <c r="H4521" s="19">
        <f t="shared" si="1244"/>
        <v>0</v>
      </c>
    </row>
    <row r="4522" spans="3:8" x14ac:dyDescent="0.25">
      <c r="D4522">
        <v>1455</v>
      </c>
      <c r="E4522" t="s">
        <v>278</v>
      </c>
      <c r="F4522" s="9">
        <v>474763</v>
      </c>
      <c r="G4522" s="9">
        <v>486933</v>
      </c>
      <c r="H4522" s="19">
        <f t="shared" si="1244"/>
        <v>-12170</v>
      </c>
    </row>
    <row r="4523" spans="3:8" x14ac:dyDescent="0.25">
      <c r="D4523">
        <v>1456</v>
      </c>
      <c r="E4523" t="s">
        <v>279</v>
      </c>
      <c r="F4523" s="9">
        <v>0</v>
      </c>
      <c r="G4523" s="9">
        <v>0</v>
      </c>
      <c r="H4523" s="19">
        <f t="shared" si="1244"/>
        <v>0</v>
      </c>
    </row>
    <row r="4524" spans="3:8" x14ac:dyDescent="0.25">
      <c r="D4524">
        <v>1457</v>
      </c>
      <c r="E4524" t="s">
        <v>280</v>
      </c>
      <c r="F4524" s="9">
        <v>0</v>
      </c>
      <c r="G4524" s="9">
        <v>0</v>
      </c>
      <c r="H4524" s="19">
        <f t="shared" si="1244"/>
        <v>0</v>
      </c>
    </row>
    <row r="4525" spans="3:8" x14ac:dyDescent="0.25">
      <c r="D4525">
        <v>1458</v>
      </c>
      <c r="E4525" t="s">
        <v>281</v>
      </c>
      <c r="F4525" s="9">
        <v>0</v>
      </c>
      <c r="G4525" s="9">
        <v>0</v>
      </c>
      <c r="H4525" s="19">
        <f t="shared" si="1244"/>
        <v>0</v>
      </c>
    </row>
    <row r="4526" spans="3:8" x14ac:dyDescent="0.25">
      <c r="F4526" s="9"/>
      <c r="G4526" s="9"/>
      <c r="H4526" s="19"/>
    </row>
    <row r="4527" spans="3:8" x14ac:dyDescent="0.25">
      <c r="C4527" s="39">
        <v>146</v>
      </c>
      <c r="D4527" s="39"/>
      <c r="E4527" s="39" t="s">
        <v>282</v>
      </c>
      <c r="F4527" s="40">
        <f t="shared" ref="F4527:G4527" si="1245">F4528+F4529+F4530+F4531+F4532+F4533+F4534+F4535+F4536+F4537</f>
        <v>20000</v>
      </c>
      <c r="G4527" s="40">
        <f t="shared" si="1245"/>
        <v>0</v>
      </c>
      <c r="H4527" s="74">
        <f t="shared" ref="H4527:H4537" si="1246">F4527-G4527</f>
        <v>20000</v>
      </c>
    </row>
    <row r="4528" spans="3:8" x14ac:dyDescent="0.25">
      <c r="D4528">
        <v>1460</v>
      </c>
      <c r="E4528" t="s">
        <v>283</v>
      </c>
      <c r="F4528" s="9">
        <v>0</v>
      </c>
      <c r="G4528" s="9">
        <v>0</v>
      </c>
      <c r="H4528" s="19">
        <f t="shared" si="1246"/>
        <v>0</v>
      </c>
    </row>
    <row r="4529" spans="1:8" x14ac:dyDescent="0.25">
      <c r="D4529">
        <v>1461</v>
      </c>
      <c r="E4529" t="s">
        <v>284</v>
      </c>
      <c r="F4529" s="9">
        <v>0</v>
      </c>
      <c r="G4529" s="9">
        <v>0</v>
      </c>
      <c r="H4529" s="19">
        <f t="shared" si="1246"/>
        <v>0</v>
      </c>
    </row>
    <row r="4530" spans="1:8" x14ac:dyDescent="0.25">
      <c r="D4530">
        <v>1462</v>
      </c>
      <c r="E4530" t="s">
        <v>285</v>
      </c>
      <c r="F4530" s="9">
        <v>0</v>
      </c>
      <c r="G4530" s="9">
        <v>0</v>
      </c>
      <c r="H4530" s="19">
        <f t="shared" si="1246"/>
        <v>0</v>
      </c>
    </row>
    <row r="4531" spans="1:8" x14ac:dyDescent="0.25">
      <c r="D4531">
        <v>1463</v>
      </c>
      <c r="E4531" t="s">
        <v>286</v>
      </c>
      <c r="F4531" s="9">
        <v>0</v>
      </c>
      <c r="G4531" s="9">
        <v>0</v>
      </c>
      <c r="H4531" s="19">
        <f t="shared" si="1246"/>
        <v>0</v>
      </c>
    </row>
    <row r="4532" spans="1:8" x14ac:dyDescent="0.25">
      <c r="D4532">
        <v>1464</v>
      </c>
      <c r="E4532" t="s">
        <v>287</v>
      </c>
      <c r="F4532" s="9">
        <v>0</v>
      </c>
      <c r="G4532" s="9">
        <v>0</v>
      </c>
      <c r="H4532" s="19">
        <f t="shared" si="1246"/>
        <v>0</v>
      </c>
    </row>
    <row r="4533" spans="1:8" x14ac:dyDescent="0.25">
      <c r="D4533">
        <v>1465</v>
      </c>
      <c r="E4533" t="s">
        <v>288</v>
      </c>
      <c r="F4533" s="9">
        <v>0</v>
      </c>
      <c r="G4533" s="9">
        <v>0</v>
      </c>
      <c r="H4533" s="19">
        <f t="shared" si="1246"/>
        <v>0</v>
      </c>
    </row>
    <row r="4534" spans="1:8" x14ac:dyDescent="0.25">
      <c r="D4534">
        <v>1466</v>
      </c>
      <c r="E4534" t="s">
        <v>289</v>
      </c>
      <c r="F4534" s="9">
        <v>20000</v>
      </c>
      <c r="G4534" s="9">
        <v>0</v>
      </c>
      <c r="H4534" s="19">
        <f t="shared" si="1246"/>
        <v>20000</v>
      </c>
    </row>
    <row r="4535" spans="1:8" x14ac:dyDescent="0.25">
      <c r="D4535">
        <v>1467</v>
      </c>
      <c r="E4535" t="s">
        <v>290</v>
      </c>
      <c r="F4535" s="9">
        <v>0</v>
      </c>
      <c r="G4535" s="9">
        <v>0</v>
      </c>
      <c r="H4535" s="19">
        <f t="shared" si="1246"/>
        <v>0</v>
      </c>
    </row>
    <row r="4536" spans="1:8" x14ac:dyDescent="0.25">
      <c r="D4536">
        <v>1468</v>
      </c>
      <c r="E4536" t="s">
        <v>291</v>
      </c>
      <c r="F4536" s="9">
        <v>0</v>
      </c>
      <c r="G4536" s="9">
        <v>0</v>
      </c>
      <c r="H4536" s="19">
        <f t="shared" si="1246"/>
        <v>0</v>
      </c>
    </row>
    <row r="4537" spans="1:8" x14ac:dyDescent="0.25">
      <c r="D4537">
        <v>1469</v>
      </c>
      <c r="E4537" t="s">
        <v>292</v>
      </c>
      <c r="F4537" s="9">
        <v>0</v>
      </c>
      <c r="G4537" s="9">
        <v>0</v>
      </c>
      <c r="H4537" s="19">
        <f t="shared" si="1246"/>
        <v>0</v>
      </c>
    </row>
    <row r="4538" spans="1:8" x14ac:dyDescent="0.25">
      <c r="F4538" s="9"/>
      <c r="G4538" s="9"/>
      <c r="H4538" s="19"/>
    </row>
    <row r="4539" spans="1:8" x14ac:dyDescent="0.25">
      <c r="F4539" s="9"/>
      <c r="G4539" s="9"/>
      <c r="H4539" s="19"/>
    </row>
    <row r="4540" spans="1:8" ht="21" x14ac:dyDescent="0.35">
      <c r="A4540" s="55">
        <v>2</v>
      </c>
      <c r="B4540" s="55"/>
      <c r="C4540" s="55"/>
      <c r="D4540" s="55"/>
      <c r="E4540" s="55" t="s">
        <v>293</v>
      </c>
      <c r="F4540" s="56">
        <f t="shared" ref="F4540:G4540" si="1247">F4542+F4552+F4562+F4572+F4584+F4592+F4603+F4610+F4613+F4617+F4620+F4623+F4626+F4629+F4632+F4635</f>
        <v>14924073.459999999</v>
      </c>
      <c r="G4540" s="56">
        <f t="shared" si="1247"/>
        <v>15059281.84</v>
      </c>
      <c r="H4540" s="76">
        <f t="shared" ref="H4540:H4550" si="1248">F4540-G4540</f>
        <v>-135208.38000000082</v>
      </c>
    </row>
    <row r="4541" spans="1:8" x14ac:dyDescent="0.25">
      <c r="A4541" s="2"/>
      <c r="B4541" s="57">
        <v>20</v>
      </c>
      <c r="C4541" s="57"/>
      <c r="D4541" s="57"/>
      <c r="E4541" s="57" t="s">
        <v>294</v>
      </c>
      <c r="F4541" s="58">
        <f t="shared" ref="F4541:G4541" si="1249">F4542+F4552+F4562+F4572+F4584+F4592+F4603</f>
        <v>10920765.789999999</v>
      </c>
      <c r="G4541" s="58">
        <f t="shared" si="1249"/>
        <v>12393883.23</v>
      </c>
      <c r="H4541" s="77">
        <f t="shared" si="1248"/>
        <v>-1473117.4400000013</v>
      </c>
    </row>
    <row r="4542" spans="1:8" x14ac:dyDescent="0.25">
      <c r="C4542" s="59">
        <v>200</v>
      </c>
      <c r="D4542" s="59"/>
      <c r="E4542" s="59" t="s">
        <v>295</v>
      </c>
      <c r="F4542" s="60">
        <f t="shared" ref="F4542:G4542" si="1250">F4543+F4544+F4545+F4546+F4547+F4548+F4549+F4550</f>
        <v>-43502.30999999999</v>
      </c>
      <c r="G4542" s="60">
        <f t="shared" si="1250"/>
        <v>8866789.9800000004</v>
      </c>
      <c r="H4542" s="78">
        <f t="shared" si="1248"/>
        <v>-8910292.290000001</v>
      </c>
    </row>
    <row r="4543" spans="1:8" x14ac:dyDescent="0.25">
      <c r="D4543">
        <v>2000</v>
      </c>
      <c r="E4543" t="s">
        <v>296</v>
      </c>
      <c r="F4543" s="9">
        <v>-3922.9</v>
      </c>
      <c r="G4543" s="9">
        <v>239364.65</v>
      </c>
      <c r="H4543" s="19">
        <f t="shared" si="1248"/>
        <v>-243287.55</v>
      </c>
    </row>
    <row r="4544" spans="1:8" x14ac:dyDescent="0.25">
      <c r="D4544">
        <v>2001</v>
      </c>
      <c r="E4544" t="s">
        <v>204</v>
      </c>
      <c r="F4544" s="9">
        <v>-77978.649999999994</v>
      </c>
      <c r="G4544" s="9">
        <v>91576.8</v>
      </c>
      <c r="H4544" s="19">
        <f t="shared" si="1248"/>
        <v>-169555.45</v>
      </c>
    </row>
    <row r="4545" spans="3:8" x14ac:dyDescent="0.25">
      <c r="D4545">
        <v>2002</v>
      </c>
      <c r="E4545" t="s">
        <v>297</v>
      </c>
      <c r="F4545" s="9">
        <v>38399.24</v>
      </c>
      <c r="G4545" s="9">
        <v>1800.27</v>
      </c>
      <c r="H4545" s="19">
        <f t="shared" si="1248"/>
        <v>36598.97</v>
      </c>
    </row>
    <row r="4546" spans="3:8" x14ac:dyDescent="0.25">
      <c r="D4546">
        <v>2003</v>
      </c>
      <c r="E4546" t="s">
        <v>298</v>
      </c>
      <c r="F4546" s="9">
        <v>0</v>
      </c>
      <c r="G4546" s="9">
        <v>0</v>
      </c>
      <c r="H4546" s="19">
        <f t="shared" si="1248"/>
        <v>0</v>
      </c>
    </row>
    <row r="4547" spans="3:8" x14ac:dyDescent="0.25">
      <c r="D4547">
        <v>2004</v>
      </c>
      <c r="E4547" t="s">
        <v>299</v>
      </c>
      <c r="F4547" s="9">
        <v>0</v>
      </c>
      <c r="G4547" s="9">
        <v>0</v>
      </c>
      <c r="H4547" s="19">
        <f t="shared" si="1248"/>
        <v>0</v>
      </c>
    </row>
    <row r="4548" spans="3:8" x14ac:dyDescent="0.25">
      <c r="D4548">
        <v>2005</v>
      </c>
      <c r="E4548" t="s">
        <v>208</v>
      </c>
      <c r="F4548" s="9">
        <v>0</v>
      </c>
      <c r="G4548" s="9">
        <v>0</v>
      </c>
      <c r="H4548" s="19">
        <f t="shared" si="1248"/>
        <v>0</v>
      </c>
    </row>
    <row r="4549" spans="3:8" x14ac:dyDescent="0.25">
      <c r="D4549">
        <v>2006</v>
      </c>
      <c r="E4549" t="s">
        <v>300</v>
      </c>
      <c r="F4549" s="9">
        <v>0</v>
      </c>
      <c r="G4549" s="9">
        <v>8534048.2599999998</v>
      </c>
      <c r="H4549" s="19">
        <f t="shared" si="1248"/>
        <v>-8534048.2599999998</v>
      </c>
    </row>
    <row r="4550" spans="3:8" x14ac:dyDescent="0.25">
      <c r="D4550">
        <v>2009</v>
      </c>
      <c r="E4550" t="s">
        <v>301</v>
      </c>
      <c r="F4550" s="9">
        <v>0</v>
      </c>
      <c r="G4550" s="9">
        <v>0</v>
      </c>
      <c r="H4550" s="19">
        <f t="shared" si="1248"/>
        <v>0</v>
      </c>
    </row>
    <row r="4551" spans="3:8" x14ac:dyDescent="0.25">
      <c r="F4551" s="9"/>
      <c r="G4551" s="9"/>
      <c r="H4551" s="19"/>
    </row>
    <row r="4552" spans="3:8" x14ac:dyDescent="0.25">
      <c r="C4552" s="59">
        <v>201</v>
      </c>
      <c r="D4552" s="59"/>
      <c r="E4552" s="59" t="s">
        <v>302</v>
      </c>
      <c r="F4552" s="60">
        <f t="shared" ref="F4552:G4552" si="1251">F4553+F4554+F4555+F4556+F4557+F4558+F4559+F4560</f>
        <v>1490285.95</v>
      </c>
      <c r="G4552" s="60">
        <f t="shared" si="1251"/>
        <v>0</v>
      </c>
      <c r="H4552" s="78">
        <f t="shared" ref="H4552:H4560" si="1252">F4552-G4552</f>
        <v>1490285.95</v>
      </c>
    </row>
    <row r="4553" spans="3:8" x14ac:dyDescent="0.25">
      <c r="D4553">
        <v>2010</v>
      </c>
      <c r="E4553" t="s">
        <v>303</v>
      </c>
      <c r="F4553" s="9">
        <v>0</v>
      </c>
      <c r="G4553" s="9">
        <v>0</v>
      </c>
      <c r="H4553" s="19">
        <f t="shared" si="1252"/>
        <v>0</v>
      </c>
    </row>
    <row r="4554" spans="3:8" x14ac:dyDescent="0.25">
      <c r="D4554">
        <v>2011</v>
      </c>
      <c r="E4554" t="s">
        <v>304</v>
      </c>
      <c r="F4554" s="9">
        <v>0</v>
      </c>
      <c r="G4554" s="9">
        <v>0</v>
      </c>
      <c r="H4554" s="19">
        <f t="shared" si="1252"/>
        <v>0</v>
      </c>
    </row>
    <row r="4555" spans="3:8" x14ac:dyDescent="0.25">
      <c r="D4555">
        <v>2012</v>
      </c>
      <c r="E4555" t="s">
        <v>305</v>
      </c>
      <c r="F4555" s="9">
        <v>0</v>
      </c>
      <c r="G4555" s="9">
        <v>0</v>
      </c>
      <c r="H4555" s="19">
        <f t="shared" si="1252"/>
        <v>0</v>
      </c>
    </row>
    <row r="4556" spans="3:8" x14ac:dyDescent="0.25">
      <c r="D4556">
        <v>2013</v>
      </c>
      <c r="E4556" t="s">
        <v>306</v>
      </c>
      <c r="F4556" s="9">
        <v>0</v>
      </c>
      <c r="G4556" s="9">
        <v>0</v>
      </c>
      <c r="H4556" s="19">
        <f t="shared" si="1252"/>
        <v>0</v>
      </c>
    </row>
    <row r="4557" spans="3:8" x14ac:dyDescent="0.25">
      <c r="D4557">
        <v>2014</v>
      </c>
      <c r="E4557" t="s">
        <v>307</v>
      </c>
      <c r="F4557" s="9">
        <v>1490285.95</v>
      </c>
      <c r="G4557" s="9">
        <v>0</v>
      </c>
      <c r="H4557" s="19">
        <f t="shared" si="1252"/>
        <v>1490285.95</v>
      </c>
    </row>
    <row r="4558" spans="3:8" x14ac:dyDescent="0.25">
      <c r="D4558">
        <v>2015</v>
      </c>
      <c r="E4558" t="s">
        <v>308</v>
      </c>
      <c r="F4558" s="9">
        <v>0</v>
      </c>
      <c r="G4558" s="9">
        <v>0</v>
      </c>
      <c r="H4558" s="19">
        <f t="shared" si="1252"/>
        <v>0</v>
      </c>
    </row>
    <row r="4559" spans="3:8" x14ac:dyDescent="0.25">
      <c r="D4559">
        <v>2016</v>
      </c>
      <c r="E4559" t="s">
        <v>309</v>
      </c>
      <c r="F4559" s="9">
        <v>0</v>
      </c>
      <c r="G4559" s="9">
        <v>0</v>
      </c>
      <c r="H4559" s="19">
        <f t="shared" si="1252"/>
        <v>0</v>
      </c>
    </row>
    <row r="4560" spans="3:8" x14ac:dyDescent="0.25">
      <c r="D4560">
        <v>2019</v>
      </c>
      <c r="E4560" t="s">
        <v>310</v>
      </c>
      <c r="F4560" s="9">
        <v>0</v>
      </c>
      <c r="G4560" s="9">
        <v>0</v>
      </c>
      <c r="H4560" s="19">
        <f t="shared" si="1252"/>
        <v>0</v>
      </c>
    </row>
    <row r="4561" spans="3:8" x14ac:dyDescent="0.25">
      <c r="F4561" s="9"/>
      <c r="G4561" s="9"/>
      <c r="H4561" s="19"/>
    </row>
    <row r="4562" spans="3:8" x14ac:dyDescent="0.25">
      <c r="C4562" s="59">
        <v>204</v>
      </c>
      <c r="D4562" s="59"/>
      <c r="E4562" s="59" t="s">
        <v>311</v>
      </c>
      <c r="F4562" s="60">
        <f t="shared" ref="F4562:G4562" si="1253">F4563+F4564+F4565+F4566+F4567+F4568+F4569+F4570</f>
        <v>61990.5</v>
      </c>
      <c r="G4562" s="60">
        <f t="shared" si="1253"/>
        <v>148965.85</v>
      </c>
      <c r="H4562" s="78">
        <f t="shared" ref="H4562:H4570" si="1254">F4562-G4562</f>
        <v>-86975.35</v>
      </c>
    </row>
    <row r="4563" spans="3:8" x14ac:dyDescent="0.25">
      <c r="D4563">
        <v>2040</v>
      </c>
      <c r="E4563" t="s">
        <v>3</v>
      </c>
      <c r="F4563" s="9">
        <v>0</v>
      </c>
      <c r="G4563" s="9">
        <v>0</v>
      </c>
      <c r="H4563" s="19">
        <f t="shared" si="1254"/>
        <v>0</v>
      </c>
    </row>
    <row r="4564" spans="3:8" x14ac:dyDescent="0.25">
      <c r="D4564">
        <v>2041</v>
      </c>
      <c r="E4564" t="s">
        <v>312</v>
      </c>
      <c r="F4564" s="9">
        <v>61990.5</v>
      </c>
      <c r="G4564" s="9">
        <v>148965.85</v>
      </c>
      <c r="H4564" s="19">
        <f t="shared" si="1254"/>
        <v>-86975.35</v>
      </c>
    </row>
    <row r="4565" spans="3:8" x14ac:dyDescent="0.25">
      <c r="D4565">
        <v>2042</v>
      </c>
      <c r="E4565" t="s">
        <v>218</v>
      </c>
      <c r="F4565" s="9">
        <v>0</v>
      </c>
      <c r="G4565" s="9">
        <v>0</v>
      </c>
      <c r="H4565" s="19">
        <f t="shared" si="1254"/>
        <v>0</v>
      </c>
    </row>
    <row r="4566" spans="3:8" x14ac:dyDescent="0.25">
      <c r="D4566">
        <v>2043</v>
      </c>
      <c r="E4566" t="s">
        <v>219</v>
      </c>
      <c r="F4566" s="9">
        <v>0</v>
      </c>
      <c r="G4566" s="9">
        <v>0</v>
      </c>
      <c r="H4566" s="19">
        <f t="shared" si="1254"/>
        <v>0</v>
      </c>
    </row>
    <row r="4567" spans="3:8" x14ac:dyDescent="0.25">
      <c r="D4567">
        <v>2044</v>
      </c>
      <c r="E4567" t="s">
        <v>313</v>
      </c>
      <c r="F4567" s="9">
        <v>0</v>
      </c>
      <c r="G4567" s="9">
        <v>0</v>
      </c>
      <c r="H4567" s="19">
        <f t="shared" si="1254"/>
        <v>0</v>
      </c>
    </row>
    <row r="4568" spans="3:8" x14ac:dyDescent="0.25">
      <c r="D4568">
        <v>2045</v>
      </c>
      <c r="E4568" t="s">
        <v>221</v>
      </c>
      <c r="F4568" s="9">
        <v>0</v>
      </c>
      <c r="G4568" s="9">
        <v>0</v>
      </c>
      <c r="H4568" s="19">
        <f t="shared" si="1254"/>
        <v>0</v>
      </c>
    </row>
    <row r="4569" spans="3:8" x14ac:dyDescent="0.25">
      <c r="D4569">
        <v>2046</v>
      </c>
      <c r="E4569" t="s">
        <v>314</v>
      </c>
      <c r="F4569" s="9">
        <v>0</v>
      </c>
      <c r="G4569" s="9">
        <v>0</v>
      </c>
      <c r="H4569" s="19">
        <f t="shared" si="1254"/>
        <v>0</v>
      </c>
    </row>
    <row r="4570" spans="3:8" x14ac:dyDescent="0.25">
      <c r="D4570">
        <v>2049</v>
      </c>
      <c r="E4570" t="s">
        <v>315</v>
      </c>
      <c r="F4570" s="9">
        <v>0</v>
      </c>
      <c r="G4570" s="9">
        <v>0</v>
      </c>
      <c r="H4570" s="19">
        <f t="shared" si="1254"/>
        <v>0</v>
      </c>
    </row>
    <row r="4571" spans="3:8" x14ac:dyDescent="0.25">
      <c r="F4571" s="9"/>
      <c r="G4571" s="9"/>
      <c r="H4571" s="19"/>
    </row>
    <row r="4572" spans="3:8" x14ac:dyDescent="0.25">
      <c r="C4572" s="59">
        <v>205</v>
      </c>
      <c r="D4572" s="59"/>
      <c r="E4572" s="59" t="s">
        <v>316</v>
      </c>
      <c r="F4572" s="60">
        <f t="shared" ref="F4572:G4572" si="1255">F4573+F4574+F4575+F4576+F4577+F4578+F4579+F4580+F4581+F4582</f>
        <v>1365.15</v>
      </c>
      <c r="G4572" s="60">
        <f t="shared" si="1255"/>
        <v>1.1000000000000001</v>
      </c>
      <c r="H4572" s="78">
        <f t="shared" ref="H4572:H4582" si="1256">F4572-G4572</f>
        <v>1364.0500000000002</v>
      </c>
    </row>
    <row r="4573" spans="3:8" x14ac:dyDescent="0.25">
      <c r="D4573">
        <v>2050</v>
      </c>
      <c r="E4573" t="s">
        <v>317</v>
      </c>
      <c r="F4573" s="9">
        <v>1365.15</v>
      </c>
      <c r="G4573" s="9">
        <v>1.1000000000000001</v>
      </c>
      <c r="H4573" s="19">
        <f t="shared" si="1256"/>
        <v>1364.0500000000002</v>
      </c>
    </row>
    <row r="4574" spans="3:8" x14ac:dyDescent="0.25">
      <c r="D4574">
        <v>2051</v>
      </c>
      <c r="E4574" t="s">
        <v>318</v>
      </c>
      <c r="F4574" s="9">
        <v>0</v>
      </c>
      <c r="G4574" s="9">
        <v>0</v>
      </c>
      <c r="H4574" s="19">
        <f t="shared" si="1256"/>
        <v>0</v>
      </c>
    </row>
    <row r="4575" spans="3:8" x14ac:dyDescent="0.25">
      <c r="D4575">
        <v>2052</v>
      </c>
      <c r="E4575" t="s">
        <v>319</v>
      </c>
      <c r="F4575" s="9">
        <v>0</v>
      </c>
      <c r="G4575" s="9">
        <v>0</v>
      </c>
      <c r="H4575" s="19">
        <f t="shared" si="1256"/>
        <v>0</v>
      </c>
    </row>
    <row r="4576" spans="3:8" x14ac:dyDescent="0.25">
      <c r="D4576">
        <v>2053</v>
      </c>
      <c r="E4576" t="s">
        <v>320</v>
      </c>
      <c r="F4576" s="9">
        <v>0</v>
      </c>
      <c r="G4576" s="9">
        <v>0</v>
      </c>
      <c r="H4576" s="19">
        <f t="shared" si="1256"/>
        <v>0</v>
      </c>
    </row>
    <row r="4577" spans="3:8" x14ac:dyDescent="0.25">
      <c r="D4577">
        <v>2054</v>
      </c>
      <c r="E4577" t="s">
        <v>321</v>
      </c>
      <c r="F4577" s="9">
        <v>0</v>
      </c>
      <c r="G4577" s="9">
        <v>0</v>
      </c>
      <c r="H4577" s="19">
        <f t="shared" si="1256"/>
        <v>0</v>
      </c>
    </row>
    <row r="4578" spans="3:8" x14ac:dyDescent="0.25">
      <c r="D4578">
        <v>2055</v>
      </c>
      <c r="E4578" t="s">
        <v>322</v>
      </c>
      <c r="F4578" s="9">
        <v>0</v>
      </c>
      <c r="G4578" s="9">
        <v>0</v>
      </c>
      <c r="H4578" s="19">
        <f t="shared" si="1256"/>
        <v>0</v>
      </c>
    </row>
    <row r="4579" spans="3:8" x14ac:dyDescent="0.25">
      <c r="D4579">
        <v>2056</v>
      </c>
      <c r="E4579" t="s">
        <v>323</v>
      </c>
      <c r="F4579" s="9">
        <v>0</v>
      </c>
      <c r="G4579" s="9">
        <v>0</v>
      </c>
      <c r="H4579" s="19">
        <f t="shared" si="1256"/>
        <v>0</v>
      </c>
    </row>
    <row r="4580" spans="3:8" x14ac:dyDescent="0.25">
      <c r="D4580">
        <v>2057</v>
      </c>
      <c r="E4580" t="s">
        <v>324</v>
      </c>
      <c r="F4580" s="9">
        <v>0</v>
      </c>
      <c r="G4580" s="9">
        <v>0</v>
      </c>
      <c r="H4580" s="19">
        <f t="shared" si="1256"/>
        <v>0</v>
      </c>
    </row>
    <row r="4581" spans="3:8" x14ac:dyDescent="0.25">
      <c r="D4581">
        <v>2058</v>
      </c>
      <c r="E4581" t="s">
        <v>325</v>
      </c>
      <c r="F4581" s="9">
        <v>0</v>
      </c>
      <c r="G4581" s="9">
        <v>0</v>
      </c>
      <c r="H4581" s="19">
        <f t="shared" si="1256"/>
        <v>0</v>
      </c>
    </row>
    <row r="4582" spans="3:8" x14ac:dyDescent="0.25">
      <c r="D4582">
        <v>2059</v>
      </c>
      <c r="E4582" t="s">
        <v>326</v>
      </c>
      <c r="F4582" s="9">
        <v>0</v>
      </c>
      <c r="G4582" s="9">
        <v>0</v>
      </c>
      <c r="H4582" s="19">
        <f t="shared" si="1256"/>
        <v>0</v>
      </c>
    </row>
    <row r="4583" spans="3:8" x14ac:dyDescent="0.25">
      <c r="F4583" s="9"/>
      <c r="G4583" s="9"/>
      <c r="H4583" s="19"/>
    </row>
    <row r="4584" spans="3:8" x14ac:dyDescent="0.25">
      <c r="C4584" s="59">
        <v>206</v>
      </c>
      <c r="D4584" s="59"/>
      <c r="E4584" s="59" t="s">
        <v>327</v>
      </c>
      <c r="F4584" s="60">
        <f t="shared" ref="F4584:G4584" si="1257">F4585+F4586+F4587+F4588+F4589+F4590</f>
        <v>9245800</v>
      </c>
      <c r="G4584" s="60">
        <f t="shared" si="1257"/>
        <v>3210200</v>
      </c>
      <c r="H4584" s="78">
        <f t="shared" ref="H4584:H4590" si="1258">F4584-G4584</f>
        <v>6035600</v>
      </c>
    </row>
    <row r="4585" spans="3:8" x14ac:dyDescent="0.25">
      <c r="D4585">
        <v>2060</v>
      </c>
      <c r="E4585" t="s">
        <v>328</v>
      </c>
      <c r="F4585" s="9">
        <v>0</v>
      </c>
      <c r="G4585" s="9">
        <v>0</v>
      </c>
      <c r="H4585" s="19">
        <f t="shared" si="1258"/>
        <v>0</v>
      </c>
    </row>
    <row r="4586" spans="3:8" x14ac:dyDescent="0.25">
      <c r="D4586">
        <v>2062</v>
      </c>
      <c r="E4586" t="s">
        <v>329</v>
      </c>
      <c r="F4586" s="9">
        <v>0</v>
      </c>
      <c r="G4586" s="9">
        <v>0</v>
      </c>
      <c r="H4586" s="19">
        <f t="shared" si="1258"/>
        <v>0</v>
      </c>
    </row>
    <row r="4587" spans="3:8" x14ac:dyDescent="0.25">
      <c r="D4587">
        <v>2063</v>
      </c>
      <c r="E4587" t="s">
        <v>330</v>
      </c>
      <c r="F4587" s="9">
        <v>9245800</v>
      </c>
      <c r="G4587" s="9">
        <v>3210200</v>
      </c>
      <c r="H4587" s="19">
        <f t="shared" si="1258"/>
        <v>6035600</v>
      </c>
    </row>
    <row r="4588" spans="3:8" x14ac:dyDescent="0.25">
      <c r="D4588">
        <v>2064</v>
      </c>
      <c r="E4588" t="s">
        <v>331</v>
      </c>
      <c r="F4588" s="9">
        <v>0</v>
      </c>
      <c r="G4588" s="9">
        <v>0</v>
      </c>
      <c r="H4588" s="19">
        <f t="shared" si="1258"/>
        <v>0</v>
      </c>
    </row>
    <row r="4589" spans="3:8" x14ac:dyDescent="0.25">
      <c r="D4589">
        <v>2067</v>
      </c>
      <c r="E4589" t="s">
        <v>332</v>
      </c>
      <c r="F4589" s="9">
        <v>0</v>
      </c>
      <c r="G4589" s="9">
        <v>0</v>
      </c>
      <c r="H4589" s="19">
        <f t="shared" si="1258"/>
        <v>0</v>
      </c>
    </row>
    <row r="4590" spans="3:8" x14ac:dyDescent="0.25">
      <c r="D4590">
        <v>2069</v>
      </c>
      <c r="E4590" t="s">
        <v>333</v>
      </c>
      <c r="F4590" s="9">
        <v>0</v>
      </c>
      <c r="G4590" s="9">
        <v>0</v>
      </c>
      <c r="H4590" s="19">
        <f t="shared" si="1258"/>
        <v>0</v>
      </c>
    </row>
    <row r="4591" spans="3:8" x14ac:dyDescent="0.25">
      <c r="F4591" s="9"/>
      <c r="G4591" s="9"/>
      <c r="H4591" s="19"/>
    </row>
    <row r="4592" spans="3:8" x14ac:dyDescent="0.25">
      <c r="C4592" s="59">
        <v>208</v>
      </c>
      <c r="D4592" s="59"/>
      <c r="E4592" s="59" t="s">
        <v>334</v>
      </c>
      <c r="F4592" s="60">
        <f t="shared" ref="F4592:G4592" si="1259">F4593+F4594+F4595+F4596+F4597+F4598+F4599+F4600+F4601</f>
        <v>0</v>
      </c>
      <c r="G4592" s="60">
        <f t="shared" si="1259"/>
        <v>0</v>
      </c>
      <c r="H4592" s="78">
        <f t="shared" ref="H4592:H4601" si="1260">F4592-G4592</f>
        <v>0</v>
      </c>
    </row>
    <row r="4593" spans="3:8" x14ac:dyDescent="0.25">
      <c r="D4593">
        <v>2081</v>
      </c>
      <c r="E4593" t="s">
        <v>335</v>
      </c>
      <c r="F4593" s="9">
        <v>0</v>
      </c>
      <c r="G4593" s="9">
        <v>0</v>
      </c>
      <c r="H4593" s="19">
        <f t="shared" si="1260"/>
        <v>0</v>
      </c>
    </row>
    <row r="4594" spans="3:8" x14ac:dyDescent="0.25">
      <c r="D4594">
        <v>2082</v>
      </c>
      <c r="E4594" t="s">
        <v>336</v>
      </c>
      <c r="F4594" s="9">
        <v>0</v>
      </c>
      <c r="G4594" s="9">
        <v>0</v>
      </c>
      <c r="H4594" s="19">
        <f t="shared" si="1260"/>
        <v>0</v>
      </c>
    </row>
    <row r="4595" spans="3:8" x14ac:dyDescent="0.25">
      <c r="D4595">
        <v>2083</v>
      </c>
      <c r="E4595" t="s">
        <v>337</v>
      </c>
      <c r="F4595" s="9">
        <v>0</v>
      </c>
      <c r="G4595" s="9">
        <v>0</v>
      </c>
      <c r="H4595" s="19">
        <f t="shared" si="1260"/>
        <v>0</v>
      </c>
    </row>
    <row r="4596" spans="3:8" x14ac:dyDescent="0.25">
      <c r="D4596">
        <v>2084</v>
      </c>
      <c r="E4596" t="s">
        <v>338</v>
      </c>
      <c r="F4596" s="9">
        <v>0</v>
      </c>
      <c r="G4596" s="9">
        <v>0</v>
      </c>
      <c r="H4596" s="19">
        <f t="shared" si="1260"/>
        <v>0</v>
      </c>
    </row>
    <row r="4597" spans="3:8" x14ac:dyDescent="0.25">
      <c r="D4597">
        <v>2085</v>
      </c>
      <c r="E4597" t="s">
        <v>339</v>
      </c>
      <c r="F4597" s="9">
        <v>0</v>
      </c>
      <c r="G4597" s="9">
        <v>0</v>
      </c>
      <c r="H4597" s="19">
        <f t="shared" si="1260"/>
        <v>0</v>
      </c>
    </row>
    <row r="4598" spans="3:8" x14ac:dyDescent="0.25">
      <c r="D4598">
        <v>2086</v>
      </c>
      <c r="E4598" t="s">
        <v>340</v>
      </c>
      <c r="F4598" s="9">
        <v>0</v>
      </c>
      <c r="G4598" s="9">
        <v>0</v>
      </c>
      <c r="H4598" s="19">
        <f t="shared" si="1260"/>
        <v>0</v>
      </c>
    </row>
    <row r="4599" spans="3:8" x14ac:dyDescent="0.25">
      <c r="D4599">
        <v>2087</v>
      </c>
      <c r="E4599" t="s">
        <v>341</v>
      </c>
      <c r="F4599" s="9">
        <v>0</v>
      </c>
      <c r="G4599" s="9">
        <v>0</v>
      </c>
      <c r="H4599" s="19">
        <f t="shared" si="1260"/>
        <v>0</v>
      </c>
    </row>
    <row r="4600" spans="3:8" x14ac:dyDescent="0.25">
      <c r="D4600">
        <v>2088</v>
      </c>
      <c r="E4600" t="s">
        <v>342</v>
      </c>
      <c r="F4600" s="9">
        <v>0</v>
      </c>
      <c r="G4600" s="9">
        <v>0</v>
      </c>
      <c r="H4600" s="19">
        <f t="shared" si="1260"/>
        <v>0</v>
      </c>
    </row>
    <row r="4601" spans="3:8" x14ac:dyDescent="0.25">
      <c r="D4601">
        <v>2089</v>
      </c>
      <c r="E4601" t="s">
        <v>343</v>
      </c>
      <c r="F4601" s="9">
        <v>0</v>
      </c>
      <c r="G4601" s="9">
        <v>0</v>
      </c>
      <c r="H4601" s="19">
        <f t="shared" si="1260"/>
        <v>0</v>
      </c>
    </row>
    <row r="4602" spans="3:8" x14ac:dyDescent="0.25">
      <c r="F4602" s="9"/>
      <c r="G4602" s="9"/>
      <c r="H4602" s="19"/>
    </row>
    <row r="4603" spans="3:8" x14ac:dyDescent="0.25">
      <c r="C4603" s="59">
        <v>209</v>
      </c>
      <c r="D4603" s="59"/>
      <c r="E4603" s="59" t="s">
        <v>344</v>
      </c>
      <c r="F4603" s="60">
        <f t="shared" ref="F4603:G4603" si="1261">F4604+F4605+F4606+F4607</f>
        <v>164826.5</v>
      </c>
      <c r="G4603" s="60">
        <f t="shared" si="1261"/>
        <v>167926.3</v>
      </c>
      <c r="H4603" s="78">
        <f t="shared" ref="H4603:H4607" si="1262">F4603-G4603</f>
        <v>-3099.7999999999884</v>
      </c>
    </row>
    <row r="4604" spans="3:8" x14ac:dyDescent="0.25">
      <c r="D4604">
        <v>2090</v>
      </c>
      <c r="E4604" t="s">
        <v>344</v>
      </c>
      <c r="F4604" s="9">
        <v>0</v>
      </c>
      <c r="G4604" s="9">
        <v>0</v>
      </c>
      <c r="H4604" s="19">
        <f t="shared" si="1262"/>
        <v>0</v>
      </c>
    </row>
    <row r="4605" spans="3:8" x14ac:dyDescent="0.25">
      <c r="D4605">
        <v>2091</v>
      </c>
      <c r="E4605" t="s">
        <v>345</v>
      </c>
      <c r="F4605" s="9">
        <v>164826.5</v>
      </c>
      <c r="G4605" s="9">
        <v>167926.3</v>
      </c>
      <c r="H4605" s="19">
        <f t="shared" si="1262"/>
        <v>-3099.7999999999884</v>
      </c>
    </row>
    <row r="4606" spans="3:8" x14ac:dyDescent="0.25">
      <c r="D4606">
        <v>2092</v>
      </c>
      <c r="E4606" t="s">
        <v>346</v>
      </c>
      <c r="F4606" s="9">
        <v>0</v>
      </c>
      <c r="G4606" s="9">
        <v>0</v>
      </c>
      <c r="H4606" s="19">
        <f t="shared" si="1262"/>
        <v>0</v>
      </c>
    </row>
    <row r="4607" spans="3:8" x14ac:dyDescent="0.25">
      <c r="D4607">
        <v>2093</v>
      </c>
      <c r="E4607" t="s">
        <v>347</v>
      </c>
      <c r="F4607" s="9">
        <v>0</v>
      </c>
      <c r="G4607" s="9">
        <v>0</v>
      </c>
      <c r="H4607" s="19">
        <f t="shared" si="1262"/>
        <v>0</v>
      </c>
    </row>
    <row r="4608" spans="3:8" x14ac:dyDescent="0.25">
      <c r="F4608" s="9"/>
      <c r="G4608" s="9"/>
      <c r="H4608" s="19"/>
    </row>
    <row r="4609" spans="2:8" x14ac:dyDescent="0.25">
      <c r="B4609" s="57">
        <v>29</v>
      </c>
      <c r="C4609" s="57"/>
      <c r="D4609" s="57"/>
      <c r="E4609" s="57" t="s">
        <v>348</v>
      </c>
      <c r="F4609" s="58">
        <f t="shared" ref="F4609:G4609" si="1263">F4610+F4613+F4617+F4620+F4623+F4626+F4629+F4632+F4635</f>
        <v>4003307.67</v>
      </c>
      <c r="G4609" s="58">
        <f t="shared" si="1263"/>
        <v>2665398.6100000003</v>
      </c>
      <c r="H4609" s="77">
        <f t="shared" ref="H4609:H4611" si="1264">F4609-G4609</f>
        <v>1337909.0599999996</v>
      </c>
    </row>
    <row r="4610" spans="2:8" x14ac:dyDescent="0.25">
      <c r="C4610" s="59">
        <v>290</v>
      </c>
      <c r="D4610" s="59"/>
      <c r="E4610" s="59" t="s">
        <v>349</v>
      </c>
      <c r="F4610" s="60">
        <f t="shared" ref="F4610:G4610" si="1265">F4611</f>
        <v>989704.82</v>
      </c>
      <c r="G4610" s="60">
        <f t="shared" si="1265"/>
        <v>1285601.57</v>
      </c>
      <c r="H4610" s="78">
        <f t="shared" si="1264"/>
        <v>-295896.75000000012</v>
      </c>
    </row>
    <row r="4611" spans="2:8" x14ac:dyDescent="0.25">
      <c r="D4611">
        <v>2900</v>
      </c>
      <c r="E4611" t="s">
        <v>349</v>
      </c>
      <c r="F4611" s="9">
        <v>989704.82</v>
      </c>
      <c r="G4611" s="9">
        <v>1285601.57</v>
      </c>
      <c r="H4611" s="19">
        <f t="shared" si="1264"/>
        <v>-295896.75000000012</v>
      </c>
    </row>
    <row r="4612" spans="2:8" x14ac:dyDescent="0.25">
      <c r="F4612" s="9"/>
      <c r="G4612" s="9"/>
      <c r="H4612" s="19"/>
    </row>
    <row r="4613" spans="2:8" x14ac:dyDescent="0.25">
      <c r="C4613" s="59">
        <v>291</v>
      </c>
      <c r="D4613" s="59"/>
      <c r="E4613" s="59" t="s">
        <v>350</v>
      </c>
      <c r="F4613" s="60">
        <f t="shared" ref="F4613:G4613" si="1266">F4614+F4615</f>
        <v>0</v>
      </c>
      <c r="G4613" s="60">
        <f t="shared" si="1266"/>
        <v>0</v>
      </c>
      <c r="H4613" s="78">
        <f t="shared" ref="H4613:H4615" si="1267">F4613-G4613</f>
        <v>0</v>
      </c>
    </row>
    <row r="4614" spans="2:8" x14ac:dyDescent="0.25">
      <c r="D4614">
        <v>2910</v>
      </c>
      <c r="E4614" t="s">
        <v>350</v>
      </c>
      <c r="F4614" s="9">
        <v>0</v>
      </c>
      <c r="G4614" s="9">
        <v>0</v>
      </c>
      <c r="H4614" s="19">
        <f t="shared" si="1267"/>
        <v>0</v>
      </c>
    </row>
    <row r="4615" spans="2:8" x14ac:dyDescent="0.25">
      <c r="D4615">
        <v>2911</v>
      </c>
      <c r="E4615" t="s">
        <v>351</v>
      </c>
      <c r="F4615" s="9">
        <v>0</v>
      </c>
      <c r="G4615" s="9">
        <v>0</v>
      </c>
      <c r="H4615" s="19">
        <f t="shared" si="1267"/>
        <v>0</v>
      </c>
    </row>
    <row r="4616" spans="2:8" x14ac:dyDescent="0.25">
      <c r="F4616" s="9"/>
      <c r="G4616" s="9"/>
      <c r="H4616" s="19"/>
    </row>
    <row r="4617" spans="2:8" x14ac:dyDescent="0.25">
      <c r="C4617" s="59">
        <v>292</v>
      </c>
      <c r="D4617" s="59"/>
      <c r="E4617" s="59" t="s">
        <v>352</v>
      </c>
      <c r="F4617" s="60">
        <f t="shared" ref="F4617:G4617" si="1268">F4618</f>
        <v>0</v>
      </c>
      <c r="G4617" s="60">
        <f t="shared" si="1268"/>
        <v>0</v>
      </c>
      <c r="H4617" s="78">
        <f t="shared" ref="H4617:H4618" si="1269">F4617-G4617</f>
        <v>0</v>
      </c>
    </row>
    <row r="4618" spans="2:8" x14ac:dyDescent="0.25">
      <c r="D4618">
        <v>2920</v>
      </c>
      <c r="E4618" t="s">
        <v>352</v>
      </c>
      <c r="F4618" s="9">
        <v>0</v>
      </c>
      <c r="G4618" s="9">
        <v>0</v>
      </c>
      <c r="H4618" s="19">
        <f t="shared" si="1269"/>
        <v>0</v>
      </c>
    </row>
    <row r="4619" spans="2:8" x14ac:dyDescent="0.25">
      <c r="F4619" s="9"/>
      <c r="G4619" s="9"/>
      <c r="H4619" s="19"/>
    </row>
    <row r="4620" spans="2:8" x14ac:dyDescent="0.25">
      <c r="C4620" s="59">
        <v>293</v>
      </c>
      <c r="D4620" s="59"/>
      <c r="E4620" s="59" t="s">
        <v>353</v>
      </c>
      <c r="F4620" s="60">
        <f t="shared" ref="F4620:G4620" si="1270">F4621</f>
        <v>0</v>
      </c>
      <c r="G4620" s="60">
        <f t="shared" si="1270"/>
        <v>0</v>
      </c>
      <c r="H4620" s="78">
        <f t="shared" ref="H4620:H4621" si="1271">F4620-G4620</f>
        <v>0</v>
      </c>
    </row>
    <row r="4621" spans="2:8" x14ac:dyDescent="0.25">
      <c r="D4621">
        <v>2930</v>
      </c>
      <c r="E4621" t="s">
        <v>353</v>
      </c>
      <c r="F4621" s="9">
        <v>0</v>
      </c>
      <c r="G4621" s="9">
        <v>0</v>
      </c>
      <c r="H4621" s="19">
        <f t="shared" si="1271"/>
        <v>0</v>
      </c>
    </row>
    <row r="4622" spans="2:8" x14ac:dyDescent="0.25">
      <c r="F4622" s="9"/>
      <c r="G4622" s="9"/>
      <c r="H4622" s="19"/>
    </row>
    <row r="4623" spans="2:8" x14ac:dyDescent="0.25">
      <c r="C4623" s="59">
        <v>294</v>
      </c>
      <c r="D4623" s="59"/>
      <c r="E4623" s="59" t="s">
        <v>354</v>
      </c>
      <c r="F4623" s="60">
        <f t="shared" ref="F4623:G4623" si="1272">F4624</f>
        <v>0</v>
      </c>
      <c r="G4623" s="60">
        <f t="shared" si="1272"/>
        <v>0</v>
      </c>
      <c r="H4623" s="78">
        <f t="shared" ref="H4623:H4624" si="1273">F4623-G4623</f>
        <v>0</v>
      </c>
    </row>
    <row r="4624" spans="2:8" x14ac:dyDescent="0.25">
      <c r="D4624">
        <v>2940</v>
      </c>
      <c r="E4624" t="s">
        <v>354</v>
      </c>
      <c r="F4624" s="9">
        <v>0</v>
      </c>
      <c r="G4624" s="9">
        <v>0</v>
      </c>
      <c r="H4624" s="19">
        <f t="shared" si="1273"/>
        <v>0</v>
      </c>
    </row>
    <row r="4625" spans="1:8" x14ac:dyDescent="0.25">
      <c r="F4625" s="9"/>
      <c r="G4625" s="9"/>
      <c r="H4625" s="19"/>
    </row>
    <row r="4626" spans="1:8" x14ac:dyDescent="0.25">
      <c r="C4626" s="59">
        <v>295</v>
      </c>
      <c r="D4626" s="59"/>
      <c r="E4626" s="59" t="s">
        <v>355</v>
      </c>
      <c r="F4626" s="60">
        <f t="shared" ref="F4626:G4626" si="1274">F4627</f>
        <v>0</v>
      </c>
      <c r="G4626" s="60">
        <f t="shared" si="1274"/>
        <v>0</v>
      </c>
      <c r="H4626" s="78">
        <f t="shared" ref="H4626:H4627" si="1275">F4626-G4626</f>
        <v>0</v>
      </c>
    </row>
    <row r="4627" spans="1:8" x14ac:dyDescent="0.25">
      <c r="D4627">
        <v>2950</v>
      </c>
      <c r="E4627" t="s">
        <v>355</v>
      </c>
      <c r="F4627" s="9">
        <v>0</v>
      </c>
      <c r="G4627" s="9">
        <v>0</v>
      </c>
      <c r="H4627" s="19">
        <f t="shared" si="1275"/>
        <v>0</v>
      </c>
    </row>
    <row r="4628" spans="1:8" x14ac:dyDescent="0.25">
      <c r="F4628" s="9"/>
      <c r="G4628" s="9"/>
      <c r="H4628" s="19"/>
    </row>
    <row r="4629" spans="1:8" x14ac:dyDescent="0.25">
      <c r="C4629" s="59">
        <v>296</v>
      </c>
      <c r="D4629" s="59"/>
      <c r="E4629" s="59" t="s">
        <v>356</v>
      </c>
      <c r="F4629" s="60">
        <f t="shared" ref="F4629:G4629" si="1276">F4630</f>
        <v>0</v>
      </c>
      <c r="G4629" s="60">
        <f t="shared" si="1276"/>
        <v>258000</v>
      </c>
      <c r="H4629" s="78">
        <f t="shared" ref="H4629:H4630" si="1277">F4629-G4629</f>
        <v>-258000</v>
      </c>
    </row>
    <row r="4630" spans="1:8" x14ac:dyDescent="0.25">
      <c r="D4630">
        <v>2960</v>
      </c>
      <c r="E4630" t="s">
        <v>356</v>
      </c>
      <c r="F4630" s="9">
        <v>0</v>
      </c>
      <c r="G4630" s="9">
        <v>258000</v>
      </c>
      <c r="H4630" s="19">
        <f t="shared" si="1277"/>
        <v>-258000</v>
      </c>
    </row>
    <row r="4631" spans="1:8" x14ac:dyDescent="0.25">
      <c r="F4631" s="9"/>
      <c r="G4631" s="9"/>
      <c r="H4631" s="19"/>
    </row>
    <row r="4632" spans="1:8" x14ac:dyDescent="0.25">
      <c r="C4632" s="59">
        <v>298</v>
      </c>
      <c r="D4632" s="59"/>
      <c r="E4632" s="59" t="s">
        <v>357</v>
      </c>
      <c r="F4632" s="60">
        <f t="shared" ref="F4632:G4632" si="1278">F4633</f>
        <v>0</v>
      </c>
      <c r="G4632" s="60">
        <f t="shared" si="1278"/>
        <v>0</v>
      </c>
      <c r="H4632" s="78">
        <f t="shared" ref="H4632:H4633" si="1279">F4632-G4632</f>
        <v>0</v>
      </c>
    </row>
    <row r="4633" spans="1:8" x14ac:dyDescent="0.25">
      <c r="D4633">
        <v>2980</v>
      </c>
      <c r="E4633" t="s">
        <v>357</v>
      </c>
      <c r="F4633" s="9">
        <v>0</v>
      </c>
      <c r="G4633" s="9">
        <v>0</v>
      </c>
      <c r="H4633" s="19">
        <f t="shared" si="1279"/>
        <v>0</v>
      </c>
    </row>
    <row r="4634" spans="1:8" x14ac:dyDescent="0.25">
      <c r="F4634" s="9"/>
      <c r="G4634" s="9"/>
      <c r="H4634" s="19"/>
    </row>
    <row r="4635" spans="1:8" x14ac:dyDescent="0.25">
      <c r="C4635" s="59">
        <v>299</v>
      </c>
      <c r="D4635" s="59"/>
      <c r="E4635" s="59" t="s">
        <v>358</v>
      </c>
      <c r="F4635" s="60">
        <f t="shared" ref="F4635:G4635" si="1280">F4636+F4637</f>
        <v>3013602.85</v>
      </c>
      <c r="G4635" s="60">
        <f t="shared" si="1280"/>
        <v>1121797.04</v>
      </c>
      <c r="H4635" s="78">
        <f t="shared" ref="H4635:H4637" si="1281">F4635-G4635</f>
        <v>1891805.81</v>
      </c>
    </row>
    <row r="4636" spans="1:8" x14ac:dyDescent="0.25">
      <c r="D4636">
        <v>2990</v>
      </c>
      <c r="E4636" t="s">
        <v>358</v>
      </c>
      <c r="F4636" s="19">
        <v>1633805.81</v>
      </c>
      <c r="G4636" s="19">
        <v>94732.18</v>
      </c>
      <c r="H4636" s="19">
        <f t="shared" si="1281"/>
        <v>1539073.6300000001</v>
      </c>
    </row>
    <row r="4637" spans="1:8" x14ac:dyDescent="0.25">
      <c r="D4637">
        <v>2999</v>
      </c>
      <c r="E4637" t="s">
        <v>359</v>
      </c>
      <c r="F4637" s="19">
        <v>1379797.04</v>
      </c>
      <c r="G4637" s="19">
        <v>1027064.86</v>
      </c>
      <c r="H4637" s="19">
        <f t="shared" si="1281"/>
        <v>352732.18000000005</v>
      </c>
    </row>
    <row r="4638" spans="1:8" x14ac:dyDescent="0.25">
      <c r="F4638" s="9"/>
      <c r="G4638" s="9"/>
      <c r="H4638" s="19"/>
    </row>
    <row r="4639" spans="1:8" x14ac:dyDescent="0.25">
      <c r="A4639" s="27"/>
      <c r="B4639" s="27"/>
      <c r="C4639" s="27"/>
      <c r="D4639" s="27"/>
      <c r="E4639" s="27"/>
      <c r="F4639" s="27"/>
      <c r="G4639" s="27"/>
      <c r="H4639" s="28"/>
    </row>
    <row r="4640" spans="1:8" x14ac:dyDescent="0.25">
      <c r="H4640" s="19"/>
    </row>
    <row r="4641" spans="1:8" x14ac:dyDescent="0.25">
      <c r="H4641" s="19"/>
    </row>
    <row r="4642" spans="1:8" ht="26.25" x14ac:dyDescent="0.4">
      <c r="A4642" s="1" t="s">
        <v>360</v>
      </c>
      <c r="B4642" s="2"/>
      <c r="C4642" s="2"/>
      <c r="D4642" s="2"/>
      <c r="E4642" s="34"/>
      <c r="F4642" s="18">
        <v>2021</v>
      </c>
      <c r="G4642" s="18">
        <v>2020</v>
      </c>
      <c r="H4642" s="20" t="s">
        <v>125</v>
      </c>
    </row>
    <row r="4643" spans="1:8" x14ac:dyDescent="0.25">
      <c r="A4643" t="s">
        <v>0</v>
      </c>
      <c r="F4643" s="3">
        <v>1506</v>
      </c>
      <c r="G4643" s="3">
        <v>1528</v>
      </c>
      <c r="H4643" s="79">
        <f>F4643-G4643</f>
        <v>-22</v>
      </c>
    </row>
    <row r="4644" spans="1:8" x14ac:dyDescent="0.25">
      <c r="F4644" s="30" t="s">
        <v>146</v>
      </c>
      <c r="G4644" s="30" t="s">
        <v>146</v>
      </c>
      <c r="H4644" s="81" t="s">
        <v>146</v>
      </c>
    </row>
    <row r="4645" spans="1:8" ht="21" x14ac:dyDescent="0.35">
      <c r="A4645" s="49">
        <v>1</v>
      </c>
      <c r="B4645" s="49"/>
      <c r="C4645" s="49"/>
      <c r="D4645" s="49"/>
      <c r="E4645" s="49" t="s">
        <v>193</v>
      </c>
      <c r="F4645" s="50">
        <f t="shared" ref="F4645:G4645" si="1282">F4647+F4655+F4665+F4671+F4681+F4688+F4694+F4702+F4709+F4720+F4726+F4737+F4748</f>
        <v>32307335.959999997</v>
      </c>
      <c r="G4645" s="50">
        <f t="shared" si="1282"/>
        <v>30853873.279999997</v>
      </c>
      <c r="H4645" s="72">
        <f>F4645-G4645</f>
        <v>1453462.6799999997</v>
      </c>
    </row>
    <row r="4646" spans="1:8" x14ac:dyDescent="0.25">
      <c r="A4646" s="34"/>
      <c r="B4646" s="51">
        <v>10</v>
      </c>
      <c r="C4646" s="51"/>
      <c r="D4646" s="51"/>
      <c r="E4646" s="51" t="s">
        <v>194</v>
      </c>
      <c r="F4646" s="52">
        <f t="shared" ref="F4646:G4646" si="1283">F4647+F4655+F4665+F4671+F4681+F4688+F4694+F4702</f>
        <v>24040991.959999997</v>
      </c>
      <c r="G4646" s="52">
        <f t="shared" si="1283"/>
        <v>22682781.649999999</v>
      </c>
      <c r="H4646" s="73">
        <f>F4646-G4646</f>
        <v>1358210.3099999987</v>
      </c>
    </row>
    <row r="4647" spans="1:8" x14ac:dyDescent="0.25">
      <c r="A4647" s="35"/>
      <c r="B4647" s="35"/>
      <c r="C4647" s="39">
        <v>100</v>
      </c>
      <c r="D4647" s="39"/>
      <c r="E4647" s="39" t="s">
        <v>195</v>
      </c>
      <c r="F4647" s="40">
        <f t="shared" ref="F4647:G4647" si="1284">F4648+F4649+F4650+F4651+F4652+F4653</f>
        <v>10198833.639999999</v>
      </c>
      <c r="G4647" s="40">
        <f t="shared" si="1284"/>
        <v>8483396.4499999993</v>
      </c>
      <c r="H4647" s="74">
        <f>F4647-G4647</f>
        <v>1715437.1899999995</v>
      </c>
    </row>
    <row r="4648" spans="1:8" x14ac:dyDescent="0.25">
      <c r="D4648">
        <v>1000</v>
      </c>
      <c r="E4648" t="s">
        <v>196</v>
      </c>
      <c r="F4648" s="9">
        <v>4988.75</v>
      </c>
      <c r="G4648" s="9">
        <v>771.2</v>
      </c>
      <c r="H4648" s="19">
        <f>F4648-G4648</f>
        <v>4217.55</v>
      </c>
    </row>
    <row r="4649" spans="1:8" x14ac:dyDescent="0.25">
      <c r="D4649">
        <v>1001</v>
      </c>
      <c r="E4649" t="s">
        <v>197</v>
      </c>
      <c r="F4649" s="9">
        <v>273913.59999999998</v>
      </c>
      <c r="G4649" s="9">
        <v>2509795.4900000002</v>
      </c>
      <c r="H4649" s="19">
        <f t="shared" ref="H4649:H4653" si="1285">F4649-G4649</f>
        <v>-2235881.89</v>
      </c>
    </row>
    <row r="4650" spans="1:8" x14ac:dyDescent="0.25">
      <c r="D4650">
        <v>1002</v>
      </c>
      <c r="E4650" t="s">
        <v>198</v>
      </c>
      <c r="F4650" s="9">
        <v>9919931.2899999991</v>
      </c>
      <c r="G4650" s="9">
        <v>5972829.7599999998</v>
      </c>
      <c r="H4650" s="19">
        <f t="shared" si="1285"/>
        <v>3947101.5299999993</v>
      </c>
    </row>
    <row r="4651" spans="1:8" x14ac:dyDescent="0.25">
      <c r="D4651">
        <v>1003</v>
      </c>
      <c r="E4651" t="s">
        <v>199</v>
      </c>
      <c r="F4651" s="9">
        <v>0</v>
      </c>
      <c r="G4651" s="9">
        <v>0</v>
      </c>
      <c r="H4651" s="19">
        <f t="shared" si="1285"/>
        <v>0</v>
      </c>
    </row>
    <row r="4652" spans="1:8" x14ac:dyDescent="0.25">
      <c r="D4652">
        <v>1004</v>
      </c>
      <c r="E4652" t="s">
        <v>200</v>
      </c>
      <c r="F4652" s="9">
        <v>0</v>
      </c>
      <c r="G4652" s="9">
        <v>0</v>
      </c>
      <c r="H4652" s="19">
        <f t="shared" si="1285"/>
        <v>0</v>
      </c>
    </row>
    <row r="4653" spans="1:8" x14ac:dyDescent="0.25">
      <c r="D4653">
        <v>1009</v>
      </c>
      <c r="E4653" t="s">
        <v>201</v>
      </c>
      <c r="F4653" s="9">
        <v>0</v>
      </c>
      <c r="G4653" s="9">
        <v>0</v>
      </c>
      <c r="H4653" s="19">
        <f t="shared" si="1285"/>
        <v>0</v>
      </c>
    </row>
    <row r="4654" spans="1:8" x14ac:dyDescent="0.25">
      <c r="F4654" s="9"/>
      <c r="G4654" s="9"/>
      <c r="H4654" s="19"/>
    </row>
    <row r="4655" spans="1:8" x14ac:dyDescent="0.25">
      <c r="A4655" s="35"/>
      <c r="B4655" s="35"/>
      <c r="C4655" s="39">
        <v>101</v>
      </c>
      <c r="D4655" s="39"/>
      <c r="E4655" s="39" t="s">
        <v>202</v>
      </c>
      <c r="F4655" s="40">
        <f t="shared" ref="F4655:G4655" si="1286">F4656+F4657+F4658+F4659+F4660+F4661+F4662+F4663</f>
        <v>1410852.8199999998</v>
      </c>
      <c r="G4655" s="40">
        <f t="shared" si="1286"/>
        <v>1387138.1199999999</v>
      </c>
      <c r="H4655" s="74">
        <f t="shared" ref="H4655:H4663" si="1287">F4655-G4655</f>
        <v>23714.699999999953</v>
      </c>
    </row>
    <row r="4656" spans="1:8" x14ac:dyDescent="0.25">
      <c r="D4656">
        <v>1010</v>
      </c>
      <c r="E4656" t="s">
        <v>203</v>
      </c>
      <c r="F4656" s="9">
        <v>925327.79</v>
      </c>
      <c r="G4656" s="9">
        <v>761658.05</v>
      </c>
      <c r="H4656" s="19">
        <f t="shared" si="1287"/>
        <v>163669.74</v>
      </c>
    </row>
    <row r="4657" spans="3:8" x14ac:dyDescent="0.25">
      <c r="D4657">
        <v>1011</v>
      </c>
      <c r="E4657" t="s">
        <v>204</v>
      </c>
      <c r="F4657" s="9">
        <v>55444.5</v>
      </c>
      <c r="G4657" s="9">
        <v>0</v>
      </c>
      <c r="H4657" s="19">
        <f t="shared" si="1287"/>
        <v>55444.5</v>
      </c>
    </row>
    <row r="4658" spans="3:8" x14ac:dyDescent="0.25">
      <c r="D4658">
        <v>1012</v>
      </c>
      <c r="E4658" t="s">
        <v>205</v>
      </c>
      <c r="F4658" s="9">
        <v>426299.38</v>
      </c>
      <c r="G4658" s="9">
        <v>617302.85</v>
      </c>
      <c r="H4658" s="19">
        <f t="shared" si="1287"/>
        <v>-191003.46999999997</v>
      </c>
    </row>
    <row r="4659" spans="3:8" x14ac:dyDescent="0.25">
      <c r="D4659">
        <v>1013</v>
      </c>
      <c r="E4659" t="s">
        <v>206</v>
      </c>
      <c r="F4659" s="9">
        <v>0</v>
      </c>
      <c r="G4659" s="9">
        <v>0</v>
      </c>
      <c r="H4659" s="19">
        <f t="shared" si="1287"/>
        <v>0</v>
      </c>
    </row>
    <row r="4660" spans="3:8" x14ac:dyDescent="0.25">
      <c r="D4660">
        <v>1014</v>
      </c>
      <c r="E4660" t="s">
        <v>207</v>
      </c>
      <c r="F4660" s="9">
        <v>0</v>
      </c>
      <c r="G4660" s="9">
        <v>0</v>
      </c>
      <c r="H4660" s="19">
        <f t="shared" si="1287"/>
        <v>0</v>
      </c>
    </row>
    <row r="4661" spans="3:8" x14ac:dyDescent="0.25">
      <c r="D4661">
        <v>1015</v>
      </c>
      <c r="E4661" t="s">
        <v>208</v>
      </c>
      <c r="F4661" s="9">
        <v>0</v>
      </c>
      <c r="G4661" s="9">
        <v>0</v>
      </c>
      <c r="H4661" s="19">
        <f t="shared" si="1287"/>
        <v>0</v>
      </c>
    </row>
    <row r="4662" spans="3:8" x14ac:dyDescent="0.25">
      <c r="D4662">
        <v>1016</v>
      </c>
      <c r="E4662" t="s">
        <v>209</v>
      </c>
      <c r="F4662" s="9">
        <v>0</v>
      </c>
      <c r="G4662" s="9">
        <v>0</v>
      </c>
      <c r="H4662" s="19">
        <f t="shared" si="1287"/>
        <v>0</v>
      </c>
    </row>
    <row r="4663" spans="3:8" x14ac:dyDescent="0.25">
      <c r="D4663">
        <v>1019</v>
      </c>
      <c r="E4663" t="s">
        <v>210</v>
      </c>
      <c r="F4663" s="9">
        <v>3781.15</v>
      </c>
      <c r="G4663" s="9">
        <v>8177.22</v>
      </c>
      <c r="H4663" s="19">
        <f t="shared" si="1287"/>
        <v>-4396.07</v>
      </c>
    </row>
    <row r="4664" spans="3:8" x14ac:dyDescent="0.25">
      <c r="F4664" s="9"/>
      <c r="G4664" s="9"/>
      <c r="H4664" s="19"/>
    </row>
    <row r="4665" spans="3:8" x14ac:dyDescent="0.25">
      <c r="C4665" s="39">
        <v>102</v>
      </c>
      <c r="D4665" s="39"/>
      <c r="E4665" s="39" t="s">
        <v>211</v>
      </c>
      <c r="F4665" s="40">
        <f t="shared" ref="F4665:G4665" si="1288">F4666+F4667+F4668+F4669</f>
        <v>0</v>
      </c>
      <c r="G4665" s="40">
        <f t="shared" si="1288"/>
        <v>0</v>
      </c>
      <c r="H4665" s="74">
        <f t="shared" ref="H4665:H4669" si="1289">F4665-G4665</f>
        <v>0</v>
      </c>
    </row>
    <row r="4666" spans="3:8" x14ac:dyDescent="0.25">
      <c r="D4666">
        <v>1020</v>
      </c>
      <c r="E4666" t="s">
        <v>212</v>
      </c>
      <c r="F4666" s="9">
        <v>0</v>
      </c>
      <c r="G4666" s="9">
        <v>0</v>
      </c>
      <c r="H4666" s="19">
        <f t="shared" si="1289"/>
        <v>0</v>
      </c>
    </row>
    <row r="4667" spans="3:8" x14ac:dyDescent="0.25">
      <c r="D4667">
        <v>1022</v>
      </c>
      <c r="E4667" t="s">
        <v>213</v>
      </c>
      <c r="F4667" s="9">
        <v>0</v>
      </c>
      <c r="G4667" s="9">
        <v>0</v>
      </c>
      <c r="H4667" s="19">
        <f t="shared" si="1289"/>
        <v>0</v>
      </c>
    </row>
    <row r="4668" spans="3:8" x14ac:dyDescent="0.25">
      <c r="D4668">
        <v>1023</v>
      </c>
      <c r="E4668" t="s">
        <v>214</v>
      </c>
      <c r="F4668" s="9">
        <v>0</v>
      </c>
      <c r="G4668" s="9">
        <v>0</v>
      </c>
      <c r="H4668" s="19">
        <f t="shared" si="1289"/>
        <v>0</v>
      </c>
    </row>
    <row r="4669" spans="3:8" x14ac:dyDescent="0.25">
      <c r="D4669">
        <v>1029</v>
      </c>
      <c r="E4669" t="s">
        <v>215</v>
      </c>
      <c r="F4669" s="9">
        <v>0</v>
      </c>
      <c r="G4669" s="9">
        <v>0</v>
      </c>
      <c r="H4669" s="19">
        <f t="shared" si="1289"/>
        <v>0</v>
      </c>
    </row>
    <row r="4670" spans="3:8" x14ac:dyDescent="0.25">
      <c r="F4670" s="9"/>
      <c r="G4670" s="9"/>
      <c r="H4670" s="19"/>
    </row>
    <row r="4671" spans="3:8" x14ac:dyDescent="0.25">
      <c r="C4671" s="39">
        <v>104</v>
      </c>
      <c r="D4671" s="39"/>
      <c r="E4671" s="39" t="s">
        <v>216</v>
      </c>
      <c r="F4671" s="40">
        <f t="shared" ref="F4671:G4671" si="1290">F4672+F4673+F4674+F4675+F4676+F4677+F4678+F4679</f>
        <v>853733.95</v>
      </c>
      <c r="G4671" s="40">
        <f t="shared" si="1290"/>
        <v>1573679.73</v>
      </c>
      <c r="H4671" s="74">
        <f t="shared" ref="H4671:H4679" si="1291">F4671-G4671</f>
        <v>-719945.78</v>
      </c>
    </row>
    <row r="4672" spans="3:8" x14ac:dyDescent="0.25">
      <c r="D4672">
        <v>1040</v>
      </c>
      <c r="E4672" t="s">
        <v>3</v>
      </c>
      <c r="F4672" s="9">
        <v>0</v>
      </c>
      <c r="G4672" s="9">
        <v>0</v>
      </c>
      <c r="H4672" s="19">
        <f t="shared" si="1291"/>
        <v>0</v>
      </c>
    </row>
    <row r="4673" spans="3:8" x14ac:dyDescent="0.25">
      <c r="D4673">
        <v>1041</v>
      </c>
      <c r="E4673" t="s">
        <v>217</v>
      </c>
      <c r="F4673" s="9">
        <v>853733.95</v>
      </c>
      <c r="G4673" s="9">
        <v>1573679.73</v>
      </c>
      <c r="H4673" s="19">
        <f t="shared" si="1291"/>
        <v>-719945.78</v>
      </c>
    </row>
    <row r="4674" spans="3:8" x14ac:dyDescent="0.25">
      <c r="D4674">
        <v>1042</v>
      </c>
      <c r="E4674" t="s">
        <v>218</v>
      </c>
      <c r="F4674" s="9">
        <v>0</v>
      </c>
      <c r="G4674" s="9">
        <v>0</v>
      </c>
      <c r="H4674" s="19">
        <f t="shared" si="1291"/>
        <v>0</v>
      </c>
    </row>
    <row r="4675" spans="3:8" x14ac:dyDescent="0.25">
      <c r="D4675">
        <v>1043</v>
      </c>
      <c r="E4675" t="s">
        <v>219</v>
      </c>
      <c r="F4675" s="9">
        <v>0</v>
      </c>
      <c r="G4675" s="9">
        <v>0</v>
      </c>
      <c r="H4675" s="19">
        <f t="shared" si="1291"/>
        <v>0</v>
      </c>
    </row>
    <row r="4676" spans="3:8" x14ac:dyDescent="0.25">
      <c r="D4676">
        <v>1044</v>
      </c>
      <c r="E4676" t="s">
        <v>220</v>
      </c>
      <c r="F4676" s="9">
        <v>0</v>
      </c>
      <c r="G4676" s="9">
        <v>0</v>
      </c>
      <c r="H4676" s="19">
        <f t="shared" si="1291"/>
        <v>0</v>
      </c>
    </row>
    <row r="4677" spans="3:8" x14ac:dyDescent="0.25">
      <c r="D4677">
        <v>1045</v>
      </c>
      <c r="E4677" t="s">
        <v>221</v>
      </c>
      <c r="F4677" s="9">
        <v>0</v>
      </c>
      <c r="G4677" s="9">
        <v>0</v>
      </c>
      <c r="H4677" s="19">
        <f t="shared" si="1291"/>
        <v>0</v>
      </c>
    </row>
    <row r="4678" spans="3:8" x14ac:dyDescent="0.25">
      <c r="D4678">
        <v>1046</v>
      </c>
      <c r="E4678" t="s">
        <v>222</v>
      </c>
      <c r="F4678" s="9">
        <v>0</v>
      </c>
      <c r="G4678" s="9">
        <v>0</v>
      </c>
      <c r="H4678" s="19">
        <f t="shared" si="1291"/>
        <v>0</v>
      </c>
    </row>
    <row r="4679" spans="3:8" x14ac:dyDescent="0.25">
      <c r="D4679">
        <v>1049</v>
      </c>
      <c r="E4679" t="s">
        <v>223</v>
      </c>
      <c r="F4679" s="9">
        <v>0</v>
      </c>
      <c r="G4679" s="9">
        <v>0</v>
      </c>
      <c r="H4679" s="19">
        <f t="shared" si="1291"/>
        <v>0</v>
      </c>
    </row>
    <row r="4680" spans="3:8" x14ac:dyDescent="0.25">
      <c r="F4680" s="9"/>
      <c r="G4680" s="9"/>
      <c r="H4680" s="19"/>
    </row>
    <row r="4681" spans="3:8" x14ac:dyDescent="0.25">
      <c r="C4681" s="39">
        <v>106</v>
      </c>
      <c r="D4681" s="39"/>
      <c r="E4681" s="39" t="s">
        <v>224</v>
      </c>
      <c r="F4681" s="40">
        <f t="shared" ref="F4681:G4681" si="1292">F4682+F4683+F4684+F4685+F4686</f>
        <v>0</v>
      </c>
      <c r="G4681" s="40">
        <f t="shared" si="1292"/>
        <v>0</v>
      </c>
      <c r="H4681" s="74">
        <f t="shared" ref="H4681:H4686" si="1293">F4681-G4681</f>
        <v>0</v>
      </c>
    </row>
    <row r="4682" spans="3:8" x14ac:dyDescent="0.25">
      <c r="D4682">
        <v>1060</v>
      </c>
      <c r="E4682" t="s">
        <v>225</v>
      </c>
      <c r="F4682" s="9">
        <v>0</v>
      </c>
      <c r="G4682" s="9">
        <v>0</v>
      </c>
      <c r="H4682" s="19">
        <f t="shared" si="1293"/>
        <v>0</v>
      </c>
    </row>
    <row r="4683" spans="3:8" x14ac:dyDescent="0.25">
      <c r="D4683">
        <v>1061</v>
      </c>
      <c r="E4683" t="s">
        <v>226</v>
      </c>
      <c r="F4683" s="9">
        <v>0</v>
      </c>
      <c r="G4683" s="9">
        <v>0</v>
      </c>
      <c r="H4683" s="19">
        <f t="shared" si="1293"/>
        <v>0</v>
      </c>
    </row>
    <row r="4684" spans="3:8" x14ac:dyDescent="0.25">
      <c r="D4684">
        <v>1062</v>
      </c>
      <c r="E4684" t="s">
        <v>227</v>
      </c>
      <c r="F4684" s="9">
        <v>0</v>
      </c>
      <c r="G4684" s="9">
        <v>0</v>
      </c>
      <c r="H4684" s="19">
        <f t="shared" si="1293"/>
        <v>0</v>
      </c>
    </row>
    <row r="4685" spans="3:8" x14ac:dyDescent="0.25">
      <c r="D4685">
        <v>1063</v>
      </c>
      <c r="E4685" t="s">
        <v>228</v>
      </c>
      <c r="F4685" s="9">
        <v>0</v>
      </c>
      <c r="G4685" s="9">
        <v>0</v>
      </c>
      <c r="H4685" s="19">
        <f t="shared" si="1293"/>
        <v>0</v>
      </c>
    </row>
    <row r="4686" spans="3:8" x14ac:dyDescent="0.25">
      <c r="D4686">
        <v>1068</v>
      </c>
      <c r="E4686" t="s">
        <v>229</v>
      </c>
      <c r="F4686" s="9">
        <v>0</v>
      </c>
      <c r="G4686" s="9">
        <v>0</v>
      </c>
      <c r="H4686" s="19">
        <f t="shared" si="1293"/>
        <v>0</v>
      </c>
    </row>
    <row r="4687" spans="3:8" x14ac:dyDescent="0.25">
      <c r="F4687" s="9"/>
      <c r="G4687" s="9"/>
      <c r="H4687" s="19"/>
    </row>
    <row r="4688" spans="3:8" x14ac:dyDescent="0.25">
      <c r="C4688" s="39">
        <v>107</v>
      </c>
      <c r="D4688" s="39"/>
      <c r="E4688" s="39" t="s">
        <v>230</v>
      </c>
      <c r="F4688" s="40">
        <f t="shared" ref="F4688:G4688" si="1294">F4689+F4690+F4691+F4692</f>
        <v>10450994.1</v>
      </c>
      <c r="G4688" s="40">
        <f t="shared" si="1294"/>
        <v>10251989.9</v>
      </c>
      <c r="H4688" s="74">
        <f t="shared" ref="H4688:H4692" si="1295">F4688-G4688</f>
        <v>199004.19999999925</v>
      </c>
    </row>
    <row r="4689" spans="3:8" x14ac:dyDescent="0.25">
      <c r="D4689">
        <v>1070</v>
      </c>
      <c r="E4689" t="s">
        <v>231</v>
      </c>
      <c r="F4689" s="9">
        <v>952056</v>
      </c>
      <c r="G4689" s="9">
        <v>904847</v>
      </c>
      <c r="H4689" s="19">
        <f t="shared" si="1295"/>
        <v>47209</v>
      </c>
    </row>
    <row r="4690" spans="3:8" x14ac:dyDescent="0.25">
      <c r="D4690">
        <v>1071</v>
      </c>
      <c r="E4690" t="s">
        <v>232</v>
      </c>
      <c r="F4690" s="9">
        <v>9498938.0999999996</v>
      </c>
      <c r="G4690" s="9">
        <v>9347142.9000000004</v>
      </c>
      <c r="H4690" s="19">
        <f t="shared" si="1295"/>
        <v>151795.19999999925</v>
      </c>
    </row>
    <row r="4691" spans="3:8" x14ac:dyDescent="0.25">
      <c r="D4691">
        <v>1072</v>
      </c>
      <c r="E4691" t="s">
        <v>233</v>
      </c>
      <c r="F4691" s="9">
        <v>0</v>
      </c>
      <c r="G4691" s="9">
        <v>0</v>
      </c>
      <c r="H4691" s="19">
        <f t="shared" si="1295"/>
        <v>0</v>
      </c>
    </row>
    <row r="4692" spans="3:8" x14ac:dyDescent="0.25">
      <c r="D4692">
        <v>1079</v>
      </c>
      <c r="E4692" t="s">
        <v>234</v>
      </c>
      <c r="F4692" s="9">
        <v>0</v>
      </c>
      <c r="G4692" s="9">
        <v>0</v>
      </c>
      <c r="H4692" s="19">
        <f t="shared" si="1295"/>
        <v>0</v>
      </c>
    </row>
    <row r="4693" spans="3:8" x14ac:dyDescent="0.25">
      <c r="F4693" s="9"/>
      <c r="G4693" s="9"/>
      <c r="H4693" s="19"/>
    </row>
    <row r="4694" spans="3:8" x14ac:dyDescent="0.25">
      <c r="C4694" s="39">
        <v>108</v>
      </c>
      <c r="D4694" s="39"/>
      <c r="E4694" s="39" t="s">
        <v>235</v>
      </c>
      <c r="F4694" s="40">
        <f t="shared" ref="F4694:G4694" si="1296">F4695+F4696+F4697+F4698+F4699+F4700</f>
        <v>1126577.45</v>
      </c>
      <c r="G4694" s="40">
        <f t="shared" si="1296"/>
        <v>986577.45</v>
      </c>
      <c r="H4694" s="74">
        <f t="shared" ref="H4694:H4700" si="1297">F4694-G4694</f>
        <v>140000</v>
      </c>
    </row>
    <row r="4695" spans="3:8" x14ac:dyDescent="0.25">
      <c r="D4695">
        <v>1080</v>
      </c>
      <c r="E4695" t="s">
        <v>236</v>
      </c>
      <c r="F4695" s="9">
        <v>848477.45</v>
      </c>
      <c r="G4695" s="9">
        <v>848477.45</v>
      </c>
      <c r="H4695" s="19">
        <f t="shared" si="1297"/>
        <v>0</v>
      </c>
    </row>
    <row r="4696" spans="3:8" x14ac:dyDescent="0.25">
      <c r="D4696">
        <v>1084</v>
      </c>
      <c r="E4696" t="s">
        <v>237</v>
      </c>
      <c r="F4696" s="9">
        <v>278100</v>
      </c>
      <c r="G4696" s="9">
        <v>138100</v>
      </c>
      <c r="H4696" s="19">
        <f t="shared" si="1297"/>
        <v>140000</v>
      </c>
    </row>
    <row r="4697" spans="3:8" x14ac:dyDescent="0.25">
      <c r="D4697">
        <v>1086</v>
      </c>
      <c r="E4697" t="s">
        <v>238</v>
      </c>
      <c r="F4697" s="9">
        <v>0</v>
      </c>
      <c r="G4697" s="9">
        <v>0</v>
      </c>
      <c r="H4697" s="19">
        <f t="shared" si="1297"/>
        <v>0</v>
      </c>
    </row>
    <row r="4698" spans="3:8" x14ac:dyDescent="0.25">
      <c r="D4698">
        <v>1087</v>
      </c>
      <c r="E4698" t="s">
        <v>239</v>
      </c>
      <c r="F4698" s="9">
        <v>0</v>
      </c>
      <c r="G4698" s="9">
        <v>0</v>
      </c>
      <c r="H4698" s="19">
        <f t="shared" si="1297"/>
        <v>0</v>
      </c>
    </row>
    <row r="4699" spans="3:8" x14ac:dyDescent="0.25">
      <c r="D4699">
        <v>1088</v>
      </c>
      <c r="E4699" t="s">
        <v>240</v>
      </c>
      <c r="F4699" s="9">
        <v>0</v>
      </c>
      <c r="G4699" s="9">
        <v>0</v>
      </c>
      <c r="H4699" s="19">
        <f t="shared" si="1297"/>
        <v>0</v>
      </c>
    </row>
    <row r="4700" spans="3:8" x14ac:dyDescent="0.25">
      <c r="D4700">
        <v>1089</v>
      </c>
      <c r="E4700" t="s">
        <v>241</v>
      </c>
      <c r="F4700" s="9">
        <v>0</v>
      </c>
      <c r="G4700" s="9">
        <v>0</v>
      </c>
      <c r="H4700" s="19">
        <f t="shared" si="1297"/>
        <v>0</v>
      </c>
    </row>
    <row r="4701" spans="3:8" x14ac:dyDescent="0.25">
      <c r="F4701" s="9"/>
      <c r="G4701" s="9"/>
      <c r="H4701" s="19"/>
    </row>
    <row r="4702" spans="3:8" x14ac:dyDescent="0.25">
      <c r="C4702" s="39">
        <v>109</v>
      </c>
      <c r="D4702" s="39"/>
      <c r="E4702" s="39" t="s">
        <v>242</v>
      </c>
      <c r="F4702" s="40">
        <f t="shared" ref="F4702:G4702" si="1298">F4703+F4704+F4705+F4706</f>
        <v>0</v>
      </c>
      <c r="G4702" s="40">
        <f t="shared" si="1298"/>
        <v>0</v>
      </c>
      <c r="H4702" s="74">
        <f t="shared" ref="H4702:H4706" si="1299">F4702-G4702</f>
        <v>0</v>
      </c>
    </row>
    <row r="4703" spans="3:8" x14ac:dyDescent="0.25">
      <c r="D4703">
        <v>1090</v>
      </c>
      <c r="E4703" t="s">
        <v>242</v>
      </c>
      <c r="F4703" s="9">
        <v>0</v>
      </c>
      <c r="G4703" s="9">
        <v>0</v>
      </c>
      <c r="H4703" s="19">
        <f t="shared" si="1299"/>
        <v>0</v>
      </c>
    </row>
    <row r="4704" spans="3:8" x14ac:dyDescent="0.25">
      <c r="D4704">
        <v>1091</v>
      </c>
      <c r="E4704" t="s">
        <v>243</v>
      </c>
      <c r="F4704" s="9">
        <v>0</v>
      </c>
      <c r="G4704" s="9">
        <v>0</v>
      </c>
      <c r="H4704" s="19">
        <f t="shared" si="1299"/>
        <v>0</v>
      </c>
    </row>
    <row r="4705" spans="2:8" x14ac:dyDescent="0.25">
      <c r="D4705">
        <v>1092</v>
      </c>
      <c r="E4705" t="s">
        <v>244</v>
      </c>
      <c r="F4705" s="9">
        <v>0</v>
      </c>
      <c r="G4705" s="9">
        <v>0</v>
      </c>
      <c r="H4705" s="19">
        <f t="shared" si="1299"/>
        <v>0</v>
      </c>
    </row>
    <row r="4706" spans="2:8" x14ac:dyDescent="0.25">
      <c r="D4706">
        <v>1093</v>
      </c>
      <c r="E4706" t="s">
        <v>245</v>
      </c>
      <c r="F4706" s="9">
        <v>0</v>
      </c>
      <c r="G4706" s="9">
        <v>0</v>
      </c>
      <c r="H4706" s="19">
        <f t="shared" si="1299"/>
        <v>0</v>
      </c>
    </row>
    <row r="4707" spans="2:8" x14ac:dyDescent="0.25">
      <c r="F4707" s="9"/>
      <c r="G4707" s="9"/>
      <c r="H4707" s="19"/>
    </row>
    <row r="4708" spans="2:8" x14ac:dyDescent="0.25">
      <c r="B4708" s="53">
        <v>14</v>
      </c>
      <c r="C4708" s="53"/>
      <c r="D4708" s="53"/>
      <c r="E4708" s="53" t="s">
        <v>246</v>
      </c>
      <c r="F4708" s="54">
        <f t="shared" ref="F4708:G4708" si="1300">F4709+F4720+F4726+F4737+F4748</f>
        <v>8266344</v>
      </c>
      <c r="G4708" s="54">
        <f t="shared" si="1300"/>
        <v>8171091.6299999999</v>
      </c>
      <c r="H4708" s="75">
        <f t="shared" ref="H4708:H4718" si="1301">F4708-G4708</f>
        <v>95252.370000000112</v>
      </c>
    </row>
    <row r="4709" spans="2:8" x14ac:dyDescent="0.25">
      <c r="C4709" s="39">
        <v>140</v>
      </c>
      <c r="D4709" s="39"/>
      <c r="E4709" s="39" t="s">
        <v>247</v>
      </c>
      <c r="F4709" s="40">
        <f t="shared" ref="F4709:G4709" si="1302">F4710+F4711+F4712+F4713+F4714+F4715+F4716+F4717+F4718</f>
        <v>8266344</v>
      </c>
      <c r="G4709" s="40">
        <f t="shared" si="1302"/>
        <v>8171091.6299999999</v>
      </c>
      <c r="H4709" s="74">
        <f t="shared" si="1301"/>
        <v>95252.370000000112</v>
      </c>
    </row>
    <row r="4710" spans="2:8" x14ac:dyDescent="0.25">
      <c r="D4710">
        <v>1400</v>
      </c>
      <c r="E4710" t="s">
        <v>248</v>
      </c>
      <c r="F4710" s="9">
        <v>5791604</v>
      </c>
      <c r="G4710" s="9">
        <v>6106121.5499999998</v>
      </c>
      <c r="H4710" s="19">
        <f t="shared" si="1301"/>
        <v>-314517.54999999981</v>
      </c>
    </row>
    <row r="4711" spans="2:8" x14ac:dyDescent="0.25">
      <c r="D4711">
        <v>1401</v>
      </c>
      <c r="E4711" t="s">
        <v>249</v>
      </c>
      <c r="F4711" s="9">
        <v>632250</v>
      </c>
      <c r="G4711" s="9">
        <v>217273.23</v>
      </c>
      <c r="H4711" s="19">
        <f t="shared" si="1301"/>
        <v>414976.77</v>
      </c>
    </row>
    <row r="4712" spans="2:8" x14ac:dyDescent="0.25">
      <c r="D4712">
        <v>1402</v>
      </c>
      <c r="E4712" t="s">
        <v>250</v>
      </c>
      <c r="F4712" s="9">
        <v>0</v>
      </c>
      <c r="G4712" s="9">
        <v>0</v>
      </c>
      <c r="H4712" s="19">
        <f t="shared" si="1301"/>
        <v>0</v>
      </c>
    </row>
    <row r="4713" spans="2:8" x14ac:dyDescent="0.25">
      <c r="D4713">
        <v>1403</v>
      </c>
      <c r="E4713" t="s">
        <v>251</v>
      </c>
      <c r="F4713" s="9">
        <v>0</v>
      </c>
      <c r="G4713" s="9">
        <v>0</v>
      </c>
      <c r="H4713" s="19">
        <f t="shared" si="1301"/>
        <v>0</v>
      </c>
    </row>
    <row r="4714" spans="2:8" x14ac:dyDescent="0.25">
      <c r="D4714">
        <v>1404</v>
      </c>
      <c r="E4714" t="s">
        <v>252</v>
      </c>
      <c r="F4714" s="9">
        <v>0</v>
      </c>
      <c r="G4714" s="9">
        <v>0</v>
      </c>
      <c r="H4714" s="19">
        <f t="shared" si="1301"/>
        <v>0</v>
      </c>
    </row>
    <row r="4715" spans="2:8" x14ac:dyDescent="0.25">
      <c r="D4715">
        <v>1405</v>
      </c>
      <c r="E4715" t="s">
        <v>253</v>
      </c>
      <c r="F4715" s="9">
        <v>1796190</v>
      </c>
      <c r="G4715" s="9">
        <v>1796190</v>
      </c>
      <c r="H4715" s="19">
        <f t="shared" si="1301"/>
        <v>0</v>
      </c>
    </row>
    <row r="4716" spans="2:8" x14ac:dyDescent="0.25">
      <c r="D4716">
        <v>1406</v>
      </c>
      <c r="E4716" t="s">
        <v>254</v>
      </c>
      <c r="F4716" s="9">
        <v>46300</v>
      </c>
      <c r="G4716" s="9">
        <v>51506.85</v>
      </c>
      <c r="H4716" s="19">
        <f t="shared" si="1301"/>
        <v>-5206.8499999999985</v>
      </c>
    </row>
    <row r="4717" spans="2:8" x14ac:dyDescent="0.25">
      <c r="D4717">
        <v>1407</v>
      </c>
      <c r="E4717" t="s">
        <v>255</v>
      </c>
      <c r="F4717" s="9">
        <v>0</v>
      </c>
      <c r="G4717" s="9">
        <v>0</v>
      </c>
      <c r="H4717" s="19">
        <f t="shared" si="1301"/>
        <v>0</v>
      </c>
    </row>
    <row r="4718" spans="2:8" x14ac:dyDescent="0.25">
      <c r="D4718">
        <v>1409</v>
      </c>
      <c r="E4718" t="s">
        <v>256</v>
      </c>
      <c r="F4718" s="9">
        <v>0</v>
      </c>
      <c r="G4718" s="9">
        <v>0</v>
      </c>
      <c r="H4718" s="19">
        <f t="shared" si="1301"/>
        <v>0</v>
      </c>
    </row>
    <row r="4719" spans="2:8" x14ac:dyDescent="0.25">
      <c r="F4719" s="9"/>
      <c r="G4719" s="9"/>
      <c r="H4719" s="19"/>
    </row>
    <row r="4720" spans="2:8" x14ac:dyDescent="0.25">
      <c r="C4720" s="39">
        <v>142</v>
      </c>
      <c r="D4720" s="39"/>
      <c r="E4720" s="39" t="s">
        <v>257</v>
      </c>
      <c r="F4720" s="40">
        <f t="shared" ref="F4720:G4720" si="1303">F4721+F4722+F4723+F4724</f>
        <v>0</v>
      </c>
      <c r="G4720" s="40">
        <f t="shared" si="1303"/>
        <v>0</v>
      </c>
      <c r="H4720" s="74">
        <f t="shared" ref="H4720:H4724" si="1304">F4720-G4720</f>
        <v>0</v>
      </c>
    </row>
    <row r="4721" spans="3:8" x14ac:dyDescent="0.25">
      <c r="D4721" s="35">
        <v>1420</v>
      </c>
      <c r="E4721" s="35" t="s">
        <v>258</v>
      </c>
      <c r="F4721" s="9">
        <v>0</v>
      </c>
      <c r="G4721" s="9">
        <v>0</v>
      </c>
      <c r="H4721" s="19">
        <f t="shared" si="1304"/>
        <v>0</v>
      </c>
    </row>
    <row r="4722" spans="3:8" x14ac:dyDescent="0.25">
      <c r="D4722" s="35">
        <v>1421</v>
      </c>
      <c r="E4722" s="35" t="s">
        <v>259</v>
      </c>
      <c r="F4722" s="9">
        <v>0</v>
      </c>
      <c r="G4722" s="9">
        <v>0</v>
      </c>
      <c r="H4722" s="19">
        <f t="shared" si="1304"/>
        <v>0</v>
      </c>
    </row>
    <row r="4723" spans="3:8" x14ac:dyDescent="0.25">
      <c r="D4723" s="35">
        <v>1427</v>
      </c>
      <c r="E4723" s="35" t="s">
        <v>260</v>
      </c>
      <c r="F4723" s="9">
        <v>0</v>
      </c>
      <c r="G4723" s="9">
        <v>0</v>
      </c>
      <c r="H4723" s="19">
        <f t="shared" si="1304"/>
        <v>0</v>
      </c>
    </row>
    <row r="4724" spans="3:8" x14ac:dyDescent="0.25">
      <c r="D4724" s="35">
        <v>1429</v>
      </c>
      <c r="E4724" s="35" t="s">
        <v>261</v>
      </c>
      <c r="F4724" s="9">
        <v>0</v>
      </c>
      <c r="G4724" s="9">
        <v>0</v>
      </c>
      <c r="H4724" s="19">
        <f t="shared" si="1304"/>
        <v>0</v>
      </c>
    </row>
    <row r="4725" spans="3:8" x14ac:dyDescent="0.25">
      <c r="F4725" s="9"/>
      <c r="G4725" s="9"/>
      <c r="H4725" s="19"/>
    </row>
    <row r="4726" spans="3:8" x14ac:dyDescent="0.25">
      <c r="C4726" s="39">
        <v>144</v>
      </c>
      <c r="D4726" s="39"/>
      <c r="E4726" s="39" t="s">
        <v>262</v>
      </c>
      <c r="F4726" s="40">
        <f t="shared" ref="F4726:G4726" si="1305">F4727+F4728+F4729+F4730+F4731+F4732+F4733+F4734+F4735</f>
        <v>0</v>
      </c>
      <c r="G4726" s="40">
        <f t="shared" si="1305"/>
        <v>0</v>
      </c>
      <c r="H4726" s="74">
        <f t="shared" ref="H4726:H4735" si="1306">F4726-G4726</f>
        <v>0</v>
      </c>
    </row>
    <row r="4727" spans="3:8" x14ac:dyDescent="0.25">
      <c r="D4727">
        <v>1440</v>
      </c>
      <c r="E4727" t="s">
        <v>263</v>
      </c>
      <c r="F4727" s="9">
        <v>0</v>
      </c>
      <c r="G4727" s="9">
        <v>0</v>
      </c>
      <c r="H4727" s="19">
        <f t="shared" si="1306"/>
        <v>0</v>
      </c>
    </row>
    <row r="4728" spans="3:8" x14ac:dyDescent="0.25">
      <c r="D4728">
        <v>1441</v>
      </c>
      <c r="E4728" t="s">
        <v>264</v>
      </c>
      <c r="F4728" s="9">
        <v>0</v>
      </c>
      <c r="G4728" s="9">
        <v>0</v>
      </c>
      <c r="H4728" s="19">
        <f t="shared" si="1306"/>
        <v>0</v>
      </c>
    </row>
    <row r="4729" spans="3:8" x14ac:dyDescent="0.25">
      <c r="D4729">
        <v>1442</v>
      </c>
      <c r="E4729" t="s">
        <v>265</v>
      </c>
      <c r="F4729" s="9">
        <v>0</v>
      </c>
      <c r="G4729" s="9">
        <v>0</v>
      </c>
      <c r="H4729" s="19">
        <f t="shared" si="1306"/>
        <v>0</v>
      </c>
    </row>
    <row r="4730" spans="3:8" x14ac:dyDescent="0.25">
      <c r="D4730">
        <v>1443</v>
      </c>
      <c r="E4730" t="s">
        <v>266</v>
      </c>
      <c r="F4730" s="9">
        <v>0</v>
      </c>
      <c r="G4730" s="9">
        <v>0</v>
      </c>
      <c r="H4730" s="19">
        <f t="shared" si="1306"/>
        <v>0</v>
      </c>
    </row>
    <row r="4731" spans="3:8" x14ac:dyDescent="0.25">
      <c r="D4731">
        <v>1444</v>
      </c>
      <c r="E4731" t="s">
        <v>267</v>
      </c>
      <c r="F4731" s="9">
        <v>0</v>
      </c>
      <c r="G4731" s="9">
        <v>0</v>
      </c>
      <c r="H4731" s="19">
        <f t="shared" si="1306"/>
        <v>0</v>
      </c>
    </row>
    <row r="4732" spans="3:8" x14ac:dyDescent="0.25">
      <c r="D4732">
        <v>1445</v>
      </c>
      <c r="E4732" t="s">
        <v>268</v>
      </c>
      <c r="F4732" s="9">
        <v>0</v>
      </c>
      <c r="G4732" s="9">
        <v>0</v>
      </c>
      <c r="H4732" s="19">
        <f t="shared" si="1306"/>
        <v>0</v>
      </c>
    </row>
    <row r="4733" spans="3:8" x14ac:dyDescent="0.25">
      <c r="D4733">
        <v>1446</v>
      </c>
      <c r="E4733" t="s">
        <v>269</v>
      </c>
      <c r="F4733" s="9">
        <v>0</v>
      </c>
      <c r="G4733" s="9">
        <v>0</v>
      </c>
      <c r="H4733" s="19">
        <f t="shared" si="1306"/>
        <v>0</v>
      </c>
    </row>
    <row r="4734" spans="3:8" x14ac:dyDescent="0.25">
      <c r="D4734">
        <v>1447</v>
      </c>
      <c r="E4734" t="s">
        <v>270</v>
      </c>
      <c r="F4734" s="9">
        <v>0</v>
      </c>
      <c r="G4734" s="9">
        <v>0</v>
      </c>
      <c r="H4734" s="19">
        <f t="shared" si="1306"/>
        <v>0</v>
      </c>
    </row>
    <row r="4735" spans="3:8" x14ac:dyDescent="0.25">
      <c r="D4735">
        <v>1448</v>
      </c>
      <c r="E4735" t="s">
        <v>271</v>
      </c>
      <c r="F4735" s="9">
        <v>0</v>
      </c>
      <c r="G4735" s="9">
        <v>0</v>
      </c>
      <c r="H4735" s="19">
        <f t="shared" si="1306"/>
        <v>0</v>
      </c>
    </row>
    <row r="4736" spans="3:8" x14ac:dyDescent="0.25">
      <c r="F4736" s="9"/>
      <c r="G4736" s="9"/>
      <c r="H4736" s="19"/>
    </row>
    <row r="4737" spans="3:8" x14ac:dyDescent="0.25">
      <c r="C4737" s="39">
        <v>145</v>
      </c>
      <c r="D4737" s="39"/>
      <c r="E4737" s="39" t="s">
        <v>272</v>
      </c>
      <c r="F4737" s="40">
        <f t="shared" ref="F4737:G4737" si="1307">F4738+F4739+F4740+F4741+F4742+F4743+F4744+F4745+F4746</f>
        <v>0</v>
      </c>
      <c r="G4737" s="40">
        <f t="shared" si="1307"/>
        <v>0</v>
      </c>
      <c r="H4737" s="74">
        <f t="shared" ref="H4737:H4746" si="1308">F4737-G4737</f>
        <v>0</v>
      </c>
    </row>
    <row r="4738" spans="3:8" x14ac:dyDescent="0.25">
      <c r="D4738">
        <v>1450</v>
      </c>
      <c r="E4738" t="s">
        <v>273</v>
      </c>
      <c r="F4738" s="9">
        <v>0</v>
      </c>
      <c r="G4738" s="9">
        <v>0</v>
      </c>
      <c r="H4738" s="19">
        <f t="shared" si="1308"/>
        <v>0</v>
      </c>
    </row>
    <row r="4739" spans="3:8" x14ac:dyDescent="0.25">
      <c r="D4739">
        <v>1451</v>
      </c>
      <c r="E4739" t="s">
        <v>274</v>
      </c>
      <c r="F4739" s="9">
        <v>0</v>
      </c>
      <c r="G4739" s="9">
        <v>0</v>
      </c>
      <c r="H4739" s="19">
        <f t="shared" si="1308"/>
        <v>0</v>
      </c>
    </row>
    <row r="4740" spans="3:8" x14ac:dyDescent="0.25">
      <c r="D4740">
        <v>1452</v>
      </c>
      <c r="E4740" t="s">
        <v>275</v>
      </c>
      <c r="F4740" s="9">
        <v>0</v>
      </c>
      <c r="G4740" s="9">
        <v>0</v>
      </c>
      <c r="H4740" s="19">
        <f t="shared" si="1308"/>
        <v>0</v>
      </c>
    </row>
    <row r="4741" spans="3:8" x14ac:dyDescent="0.25">
      <c r="D4741">
        <v>1453</v>
      </c>
      <c r="E4741" t="s">
        <v>276</v>
      </c>
      <c r="F4741" s="9">
        <v>0</v>
      </c>
      <c r="G4741" s="9">
        <v>0</v>
      </c>
      <c r="H4741" s="19">
        <f t="shared" si="1308"/>
        <v>0</v>
      </c>
    </row>
    <row r="4742" spans="3:8" x14ac:dyDescent="0.25">
      <c r="D4742">
        <v>1454</v>
      </c>
      <c r="E4742" t="s">
        <v>277</v>
      </c>
      <c r="F4742" s="9">
        <v>0</v>
      </c>
      <c r="G4742" s="9">
        <v>0</v>
      </c>
      <c r="H4742" s="19">
        <f t="shared" si="1308"/>
        <v>0</v>
      </c>
    </row>
    <row r="4743" spans="3:8" x14ac:dyDescent="0.25">
      <c r="D4743">
        <v>1455</v>
      </c>
      <c r="E4743" t="s">
        <v>278</v>
      </c>
      <c r="F4743" s="9">
        <v>0</v>
      </c>
      <c r="G4743" s="9">
        <v>0</v>
      </c>
      <c r="H4743" s="19">
        <f t="shared" si="1308"/>
        <v>0</v>
      </c>
    </row>
    <row r="4744" spans="3:8" x14ac:dyDescent="0.25">
      <c r="D4744">
        <v>1456</v>
      </c>
      <c r="E4744" t="s">
        <v>279</v>
      </c>
      <c r="F4744" s="9">
        <v>0</v>
      </c>
      <c r="G4744" s="9">
        <v>0</v>
      </c>
      <c r="H4744" s="19">
        <f t="shared" si="1308"/>
        <v>0</v>
      </c>
    </row>
    <row r="4745" spans="3:8" x14ac:dyDescent="0.25">
      <c r="D4745">
        <v>1457</v>
      </c>
      <c r="E4745" t="s">
        <v>280</v>
      </c>
      <c r="F4745" s="9">
        <v>0</v>
      </c>
      <c r="G4745" s="9">
        <v>0</v>
      </c>
      <c r="H4745" s="19">
        <f t="shared" si="1308"/>
        <v>0</v>
      </c>
    </row>
    <row r="4746" spans="3:8" x14ac:dyDescent="0.25">
      <c r="D4746">
        <v>1458</v>
      </c>
      <c r="E4746" t="s">
        <v>281</v>
      </c>
      <c r="F4746" s="9">
        <v>0</v>
      </c>
      <c r="G4746" s="9">
        <v>0</v>
      </c>
      <c r="H4746" s="19">
        <f t="shared" si="1308"/>
        <v>0</v>
      </c>
    </row>
    <row r="4747" spans="3:8" x14ac:dyDescent="0.25">
      <c r="F4747" s="9"/>
      <c r="G4747" s="9"/>
      <c r="H4747" s="19"/>
    </row>
    <row r="4748" spans="3:8" x14ac:dyDescent="0.25">
      <c r="C4748" s="39">
        <v>146</v>
      </c>
      <c r="D4748" s="39"/>
      <c r="E4748" s="39" t="s">
        <v>282</v>
      </c>
      <c r="F4748" s="40">
        <f t="shared" ref="F4748:G4748" si="1309">F4749+F4750+F4751+F4752+F4753+F4754+F4755+F4756+F4757+F4758</f>
        <v>0</v>
      </c>
      <c r="G4748" s="40">
        <f t="shared" si="1309"/>
        <v>0</v>
      </c>
      <c r="H4748" s="74">
        <f t="shared" ref="H4748:H4758" si="1310">F4748-G4748</f>
        <v>0</v>
      </c>
    </row>
    <row r="4749" spans="3:8" x14ac:dyDescent="0.25">
      <c r="D4749">
        <v>1460</v>
      </c>
      <c r="E4749" t="s">
        <v>283</v>
      </c>
      <c r="F4749" s="9">
        <v>0</v>
      </c>
      <c r="G4749" s="9">
        <v>0</v>
      </c>
      <c r="H4749" s="19">
        <f t="shared" si="1310"/>
        <v>0</v>
      </c>
    </row>
    <row r="4750" spans="3:8" x14ac:dyDescent="0.25">
      <c r="D4750">
        <v>1461</v>
      </c>
      <c r="E4750" t="s">
        <v>284</v>
      </c>
      <c r="F4750" s="9">
        <v>0</v>
      </c>
      <c r="G4750" s="9">
        <v>0</v>
      </c>
      <c r="H4750" s="19">
        <f t="shared" si="1310"/>
        <v>0</v>
      </c>
    </row>
    <row r="4751" spans="3:8" x14ac:dyDescent="0.25">
      <c r="D4751">
        <v>1462</v>
      </c>
      <c r="E4751" t="s">
        <v>285</v>
      </c>
      <c r="F4751" s="9">
        <v>0</v>
      </c>
      <c r="G4751" s="9">
        <v>0</v>
      </c>
      <c r="H4751" s="19">
        <f t="shared" si="1310"/>
        <v>0</v>
      </c>
    </row>
    <row r="4752" spans="3:8" x14ac:dyDescent="0.25">
      <c r="D4752">
        <v>1463</v>
      </c>
      <c r="E4752" t="s">
        <v>286</v>
      </c>
      <c r="F4752" s="9">
        <v>0</v>
      </c>
      <c r="G4752" s="9">
        <v>0</v>
      </c>
      <c r="H4752" s="19">
        <f t="shared" si="1310"/>
        <v>0</v>
      </c>
    </row>
    <row r="4753" spans="1:8" x14ac:dyDescent="0.25">
      <c r="D4753">
        <v>1464</v>
      </c>
      <c r="E4753" t="s">
        <v>287</v>
      </c>
      <c r="F4753" s="9">
        <v>0</v>
      </c>
      <c r="G4753" s="9">
        <v>0</v>
      </c>
      <c r="H4753" s="19">
        <f t="shared" si="1310"/>
        <v>0</v>
      </c>
    </row>
    <row r="4754" spans="1:8" x14ac:dyDescent="0.25">
      <c r="D4754">
        <v>1465</v>
      </c>
      <c r="E4754" t="s">
        <v>288</v>
      </c>
      <c r="F4754" s="9">
        <v>0</v>
      </c>
      <c r="G4754" s="9">
        <v>0</v>
      </c>
      <c r="H4754" s="19">
        <f t="shared" si="1310"/>
        <v>0</v>
      </c>
    </row>
    <row r="4755" spans="1:8" x14ac:dyDescent="0.25">
      <c r="D4755">
        <v>1466</v>
      </c>
      <c r="E4755" t="s">
        <v>289</v>
      </c>
      <c r="F4755" s="9">
        <v>0</v>
      </c>
      <c r="G4755" s="9">
        <v>0</v>
      </c>
      <c r="H4755" s="19">
        <f t="shared" si="1310"/>
        <v>0</v>
      </c>
    </row>
    <row r="4756" spans="1:8" x14ac:dyDescent="0.25">
      <c r="D4756">
        <v>1467</v>
      </c>
      <c r="E4756" t="s">
        <v>290</v>
      </c>
      <c r="F4756" s="9">
        <v>0</v>
      </c>
      <c r="G4756" s="9">
        <v>0</v>
      </c>
      <c r="H4756" s="19">
        <f t="shared" si="1310"/>
        <v>0</v>
      </c>
    </row>
    <row r="4757" spans="1:8" x14ac:dyDescent="0.25">
      <c r="D4757">
        <v>1468</v>
      </c>
      <c r="E4757" t="s">
        <v>291</v>
      </c>
      <c r="F4757" s="9">
        <v>0</v>
      </c>
      <c r="G4757" s="9">
        <v>0</v>
      </c>
      <c r="H4757" s="19">
        <f t="shared" si="1310"/>
        <v>0</v>
      </c>
    </row>
    <row r="4758" spans="1:8" x14ac:dyDescent="0.25">
      <c r="D4758">
        <v>1469</v>
      </c>
      <c r="E4758" t="s">
        <v>292</v>
      </c>
      <c r="F4758" s="9">
        <v>0</v>
      </c>
      <c r="G4758" s="9">
        <v>0</v>
      </c>
      <c r="H4758" s="19">
        <f t="shared" si="1310"/>
        <v>0</v>
      </c>
    </row>
    <row r="4759" spans="1:8" x14ac:dyDescent="0.25">
      <c r="F4759" s="9"/>
      <c r="G4759" s="9"/>
      <c r="H4759" s="19"/>
    </row>
    <row r="4760" spans="1:8" x14ac:dyDescent="0.25">
      <c r="F4760" s="9"/>
      <c r="G4760" s="9"/>
      <c r="H4760" s="19"/>
    </row>
    <row r="4761" spans="1:8" ht="21" x14ac:dyDescent="0.35">
      <c r="A4761" s="55">
        <v>2</v>
      </c>
      <c r="B4761" s="55"/>
      <c r="C4761" s="55"/>
      <c r="D4761" s="55"/>
      <c r="E4761" s="55" t="s">
        <v>293</v>
      </c>
      <c r="F4761" s="56">
        <f t="shared" ref="F4761:G4761" si="1311">F4763+F4773+F4783+F4793+F4805+F4813+F4824+F4831+F4834+F4838+F4841+F4844+F4847+F4850+F4853+F4856</f>
        <v>32307335.959999997</v>
      </c>
      <c r="G4761" s="56">
        <f t="shared" si="1311"/>
        <v>30853873.280000001</v>
      </c>
      <c r="H4761" s="76">
        <f t="shared" ref="H4761:H4771" si="1312">F4761-G4761</f>
        <v>1453462.679999996</v>
      </c>
    </row>
    <row r="4762" spans="1:8" x14ac:dyDescent="0.25">
      <c r="A4762" s="2"/>
      <c r="B4762" s="57">
        <v>20</v>
      </c>
      <c r="C4762" s="57"/>
      <c r="D4762" s="57"/>
      <c r="E4762" s="57" t="s">
        <v>294</v>
      </c>
      <c r="F4762" s="58">
        <f t="shared" ref="F4762:G4762" si="1313">F4763+F4773+F4783+F4793+F4805+F4813+F4824</f>
        <v>13660696.18</v>
      </c>
      <c r="G4762" s="58">
        <f t="shared" si="1313"/>
        <v>13352559.84</v>
      </c>
      <c r="H4762" s="77">
        <f t="shared" si="1312"/>
        <v>308136.33999999985</v>
      </c>
    </row>
    <row r="4763" spans="1:8" x14ac:dyDescent="0.25">
      <c r="C4763" s="59">
        <v>200</v>
      </c>
      <c r="D4763" s="59"/>
      <c r="E4763" s="59" t="s">
        <v>295</v>
      </c>
      <c r="F4763" s="60">
        <f t="shared" ref="F4763:G4763" si="1314">F4764+F4765+F4766+F4767+F4768+F4769+F4770+F4771</f>
        <v>5139268.8499999996</v>
      </c>
      <c r="G4763" s="60">
        <f t="shared" si="1314"/>
        <v>3389024.96</v>
      </c>
      <c r="H4763" s="78">
        <f t="shared" si="1312"/>
        <v>1750243.8899999997</v>
      </c>
    </row>
    <row r="4764" spans="1:8" x14ac:dyDescent="0.25">
      <c r="D4764">
        <v>2000</v>
      </c>
      <c r="E4764" t="s">
        <v>296</v>
      </c>
      <c r="F4764" s="9">
        <v>1061994.92</v>
      </c>
      <c r="G4764" s="9">
        <v>1425943.76</v>
      </c>
      <c r="H4764" s="19">
        <f t="shared" si="1312"/>
        <v>-363948.84000000008</v>
      </c>
    </row>
    <row r="4765" spans="1:8" x14ac:dyDescent="0.25">
      <c r="D4765">
        <v>2001</v>
      </c>
      <c r="E4765" t="s">
        <v>204</v>
      </c>
      <c r="F4765" s="9">
        <v>197092.19</v>
      </c>
      <c r="G4765" s="9">
        <v>1650.7</v>
      </c>
      <c r="H4765" s="19">
        <f t="shared" si="1312"/>
        <v>195441.49</v>
      </c>
    </row>
    <row r="4766" spans="1:8" x14ac:dyDescent="0.25">
      <c r="D4766">
        <v>2002</v>
      </c>
      <c r="E4766" t="s">
        <v>297</v>
      </c>
      <c r="F4766" s="9">
        <v>3880181.74</v>
      </c>
      <c r="G4766" s="9">
        <v>1961430.5</v>
      </c>
      <c r="H4766" s="19">
        <f t="shared" si="1312"/>
        <v>1918751.2400000002</v>
      </c>
    </row>
    <row r="4767" spans="1:8" x14ac:dyDescent="0.25">
      <c r="D4767">
        <v>2003</v>
      </c>
      <c r="E4767" t="s">
        <v>298</v>
      </c>
      <c r="F4767" s="9">
        <v>0</v>
      </c>
      <c r="G4767" s="9">
        <v>0</v>
      </c>
      <c r="H4767" s="19">
        <f t="shared" si="1312"/>
        <v>0</v>
      </c>
    </row>
    <row r="4768" spans="1:8" x14ac:dyDescent="0.25">
      <c r="D4768">
        <v>2004</v>
      </c>
      <c r="E4768" t="s">
        <v>299</v>
      </c>
      <c r="F4768" s="9">
        <v>0</v>
      </c>
      <c r="G4768" s="9">
        <v>0</v>
      </c>
      <c r="H4768" s="19">
        <f t="shared" si="1312"/>
        <v>0</v>
      </c>
    </row>
    <row r="4769" spans="3:8" x14ac:dyDescent="0.25">
      <c r="D4769">
        <v>2005</v>
      </c>
      <c r="E4769" t="s">
        <v>208</v>
      </c>
      <c r="F4769" s="9">
        <v>0</v>
      </c>
      <c r="G4769" s="9">
        <v>0</v>
      </c>
      <c r="H4769" s="19">
        <f t="shared" si="1312"/>
        <v>0</v>
      </c>
    </row>
    <row r="4770" spans="3:8" x14ac:dyDescent="0.25">
      <c r="D4770">
        <v>2006</v>
      </c>
      <c r="E4770" t="s">
        <v>300</v>
      </c>
      <c r="F4770" s="9">
        <v>0</v>
      </c>
      <c r="G4770" s="9">
        <v>0</v>
      </c>
      <c r="H4770" s="19">
        <f t="shared" si="1312"/>
        <v>0</v>
      </c>
    </row>
    <row r="4771" spans="3:8" x14ac:dyDescent="0.25">
      <c r="D4771">
        <v>2009</v>
      </c>
      <c r="E4771" t="s">
        <v>301</v>
      </c>
      <c r="F4771" s="9">
        <v>0</v>
      </c>
      <c r="G4771" s="9">
        <v>0</v>
      </c>
      <c r="H4771" s="19">
        <f t="shared" si="1312"/>
        <v>0</v>
      </c>
    </row>
    <row r="4772" spans="3:8" x14ac:dyDescent="0.25">
      <c r="F4772" s="9"/>
      <c r="G4772" s="9"/>
      <c r="H4772" s="19"/>
    </row>
    <row r="4773" spans="3:8" x14ac:dyDescent="0.25">
      <c r="C4773" s="59">
        <v>201</v>
      </c>
      <c r="D4773" s="59"/>
      <c r="E4773" s="59" t="s">
        <v>302</v>
      </c>
      <c r="F4773" s="60">
        <f t="shared" ref="F4773:G4773" si="1315">F4774+F4775+F4776+F4777+F4778+F4779+F4780+F4781</f>
        <v>2640000</v>
      </c>
      <c r="G4773" s="60">
        <f t="shared" si="1315"/>
        <v>0</v>
      </c>
      <c r="H4773" s="78">
        <f t="shared" ref="H4773:H4781" si="1316">F4773-G4773</f>
        <v>2640000</v>
      </c>
    </row>
    <row r="4774" spans="3:8" x14ac:dyDescent="0.25">
      <c r="D4774">
        <v>2010</v>
      </c>
      <c r="E4774" t="s">
        <v>303</v>
      </c>
      <c r="F4774" s="9">
        <v>2640000</v>
      </c>
      <c r="G4774" s="9">
        <v>0</v>
      </c>
      <c r="H4774" s="19">
        <f t="shared" si="1316"/>
        <v>2640000</v>
      </c>
    </row>
    <row r="4775" spans="3:8" x14ac:dyDescent="0.25">
      <c r="D4775">
        <v>2011</v>
      </c>
      <c r="E4775" t="s">
        <v>304</v>
      </c>
      <c r="F4775" s="9">
        <v>0</v>
      </c>
      <c r="G4775" s="9">
        <v>0</v>
      </c>
      <c r="H4775" s="19">
        <f t="shared" si="1316"/>
        <v>0</v>
      </c>
    </row>
    <row r="4776" spans="3:8" x14ac:dyDescent="0.25">
      <c r="D4776">
        <v>2012</v>
      </c>
      <c r="E4776" t="s">
        <v>305</v>
      </c>
      <c r="F4776" s="9">
        <v>0</v>
      </c>
      <c r="G4776" s="9">
        <v>0</v>
      </c>
      <c r="H4776" s="19">
        <f t="shared" si="1316"/>
        <v>0</v>
      </c>
    </row>
    <row r="4777" spans="3:8" x14ac:dyDescent="0.25">
      <c r="D4777">
        <v>2013</v>
      </c>
      <c r="E4777" t="s">
        <v>306</v>
      </c>
      <c r="F4777" s="9">
        <v>0</v>
      </c>
      <c r="G4777" s="9">
        <v>0</v>
      </c>
      <c r="H4777" s="19">
        <f t="shared" si="1316"/>
        <v>0</v>
      </c>
    </row>
    <row r="4778" spans="3:8" x14ac:dyDescent="0.25">
      <c r="D4778">
        <v>2014</v>
      </c>
      <c r="E4778" t="s">
        <v>307</v>
      </c>
      <c r="F4778" s="9">
        <v>0</v>
      </c>
      <c r="G4778" s="9">
        <v>0</v>
      </c>
      <c r="H4778" s="19">
        <f t="shared" si="1316"/>
        <v>0</v>
      </c>
    </row>
    <row r="4779" spans="3:8" x14ac:dyDescent="0.25">
      <c r="D4779">
        <v>2015</v>
      </c>
      <c r="E4779" t="s">
        <v>308</v>
      </c>
      <c r="F4779" s="9">
        <v>0</v>
      </c>
      <c r="G4779" s="9">
        <v>0</v>
      </c>
      <c r="H4779" s="19">
        <f t="shared" si="1316"/>
        <v>0</v>
      </c>
    </row>
    <row r="4780" spans="3:8" x14ac:dyDescent="0.25">
      <c r="D4780">
        <v>2016</v>
      </c>
      <c r="E4780" t="s">
        <v>309</v>
      </c>
      <c r="F4780" s="9">
        <v>0</v>
      </c>
      <c r="G4780" s="9">
        <v>0</v>
      </c>
      <c r="H4780" s="19">
        <f t="shared" si="1316"/>
        <v>0</v>
      </c>
    </row>
    <row r="4781" spans="3:8" x14ac:dyDescent="0.25">
      <c r="D4781">
        <v>2019</v>
      </c>
      <c r="E4781" t="s">
        <v>310</v>
      </c>
      <c r="F4781" s="9">
        <v>0</v>
      </c>
      <c r="G4781" s="9">
        <v>0</v>
      </c>
      <c r="H4781" s="19">
        <f t="shared" si="1316"/>
        <v>0</v>
      </c>
    </row>
    <row r="4782" spans="3:8" x14ac:dyDescent="0.25">
      <c r="F4782" s="9"/>
      <c r="G4782" s="9"/>
      <c r="H4782" s="19"/>
    </row>
    <row r="4783" spans="3:8" x14ac:dyDescent="0.25">
      <c r="C4783" s="59">
        <v>204</v>
      </c>
      <c r="D4783" s="59"/>
      <c r="E4783" s="59" t="s">
        <v>311</v>
      </c>
      <c r="F4783" s="60">
        <f t="shared" ref="F4783:G4783" si="1317">F4784+F4785+F4786+F4787+F4788+F4789+F4790+F4791</f>
        <v>1081427.33</v>
      </c>
      <c r="G4783" s="60">
        <f t="shared" si="1317"/>
        <v>1234334.8800000001</v>
      </c>
      <c r="H4783" s="78">
        <f t="shared" ref="H4783:H4791" si="1318">F4783-G4783</f>
        <v>-152907.55000000005</v>
      </c>
    </row>
    <row r="4784" spans="3:8" x14ac:dyDescent="0.25">
      <c r="D4784">
        <v>2040</v>
      </c>
      <c r="E4784" t="s">
        <v>3</v>
      </c>
      <c r="F4784" s="9">
        <v>34645.25</v>
      </c>
      <c r="G4784" s="9">
        <v>32006.6</v>
      </c>
      <c r="H4784" s="19">
        <f t="shared" si="1318"/>
        <v>2638.6500000000015</v>
      </c>
    </row>
    <row r="4785" spans="3:8" x14ac:dyDescent="0.25">
      <c r="D4785">
        <v>2041</v>
      </c>
      <c r="E4785" t="s">
        <v>312</v>
      </c>
      <c r="F4785" s="9">
        <v>1046782.08</v>
      </c>
      <c r="G4785" s="9">
        <v>1202328.28</v>
      </c>
      <c r="H4785" s="19">
        <f t="shared" si="1318"/>
        <v>-155546.20000000007</v>
      </c>
    </row>
    <row r="4786" spans="3:8" x14ac:dyDescent="0.25">
      <c r="D4786">
        <v>2042</v>
      </c>
      <c r="E4786" t="s">
        <v>218</v>
      </c>
      <c r="F4786" s="9">
        <v>0</v>
      </c>
      <c r="G4786" s="9">
        <v>0</v>
      </c>
      <c r="H4786" s="19">
        <f t="shared" si="1318"/>
        <v>0</v>
      </c>
    </row>
    <row r="4787" spans="3:8" x14ac:dyDescent="0.25">
      <c r="D4787">
        <v>2043</v>
      </c>
      <c r="E4787" t="s">
        <v>219</v>
      </c>
      <c r="F4787" s="9">
        <v>0</v>
      </c>
      <c r="G4787" s="9">
        <v>0</v>
      </c>
      <c r="H4787" s="19">
        <f t="shared" si="1318"/>
        <v>0</v>
      </c>
    </row>
    <row r="4788" spans="3:8" x14ac:dyDescent="0.25">
      <c r="D4788">
        <v>2044</v>
      </c>
      <c r="E4788" t="s">
        <v>313</v>
      </c>
      <c r="F4788" s="9">
        <v>0</v>
      </c>
      <c r="G4788" s="9">
        <v>0</v>
      </c>
      <c r="H4788" s="19">
        <f t="shared" si="1318"/>
        <v>0</v>
      </c>
    </row>
    <row r="4789" spans="3:8" x14ac:dyDescent="0.25">
      <c r="D4789">
        <v>2045</v>
      </c>
      <c r="E4789" t="s">
        <v>221</v>
      </c>
      <c r="F4789" s="9">
        <v>0</v>
      </c>
      <c r="G4789" s="9">
        <v>0</v>
      </c>
      <c r="H4789" s="19">
        <f t="shared" si="1318"/>
        <v>0</v>
      </c>
    </row>
    <row r="4790" spans="3:8" x14ac:dyDescent="0.25">
      <c r="D4790">
        <v>2046</v>
      </c>
      <c r="E4790" t="s">
        <v>314</v>
      </c>
      <c r="F4790" s="9">
        <v>0</v>
      </c>
      <c r="G4790" s="9">
        <v>0</v>
      </c>
      <c r="H4790" s="19">
        <f t="shared" si="1318"/>
        <v>0</v>
      </c>
    </row>
    <row r="4791" spans="3:8" x14ac:dyDescent="0.25">
      <c r="D4791">
        <v>2049</v>
      </c>
      <c r="E4791" t="s">
        <v>315</v>
      </c>
      <c r="F4791" s="9">
        <v>0</v>
      </c>
      <c r="G4791" s="9">
        <v>0</v>
      </c>
      <c r="H4791" s="19">
        <f t="shared" si="1318"/>
        <v>0</v>
      </c>
    </row>
    <row r="4792" spans="3:8" x14ac:dyDescent="0.25">
      <c r="F4792" s="9"/>
      <c r="G4792" s="9"/>
      <c r="H4792" s="19"/>
    </row>
    <row r="4793" spans="3:8" x14ac:dyDescent="0.25">
      <c r="C4793" s="59">
        <v>205</v>
      </c>
      <c r="D4793" s="59"/>
      <c r="E4793" s="59" t="s">
        <v>316</v>
      </c>
      <c r="F4793" s="60">
        <f t="shared" ref="F4793:G4793" si="1319">F4794+F4795+F4796+F4797+F4798+F4799+F4800+F4801+F4802+F4803</f>
        <v>0</v>
      </c>
      <c r="G4793" s="60">
        <f t="shared" si="1319"/>
        <v>0</v>
      </c>
      <c r="H4793" s="78">
        <f t="shared" ref="H4793:H4803" si="1320">F4793-G4793</f>
        <v>0</v>
      </c>
    </row>
    <row r="4794" spans="3:8" x14ac:dyDescent="0.25">
      <c r="D4794">
        <v>2050</v>
      </c>
      <c r="E4794" t="s">
        <v>317</v>
      </c>
      <c r="F4794" s="9">
        <v>0</v>
      </c>
      <c r="G4794" s="9">
        <v>0</v>
      </c>
      <c r="H4794" s="19">
        <f t="shared" si="1320"/>
        <v>0</v>
      </c>
    </row>
    <row r="4795" spans="3:8" x14ac:dyDescent="0.25">
      <c r="D4795">
        <v>2051</v>
      </c>
      <c r="E4795" t="s">
        <v>318</v>
      </c>
      <c r="F4795" s="9">
        <v>0</v>
      </c>
      <c r="G4795" s="9">
        <v>0</v>
      </c>
      <c r="H4795" s="19">
        <f t="shared" si="1320"/>
        <v>0</v>
      </c>
    </row>
    <row r="4796" spans="3:8" x14ac:dyDescent="0.25">
      <c r="D4796">
        <v>2052</v>
      </c>
      <c r="E4796" t="s">
        <v>319</v>
      </c>
      <c r="F4796" s="9">
        <v>0</v>
      </c>
      <c r="G4796" s="9">
        <v>0</v>
      </c>
      <c r="H4796" s="19">
        <f t="shared" si="1320"/>
        <v>0</v>
      </c>
    </row>
    <row r="4797" spans="3:8" x14ac:dyDescent="0.25">
      <c r="D4797">
        <v>2053</v>
      </c>
      <c r="E4797" t="s">
        <v>320</v>
      </c>
      <c r="F4797" s="9">
        <v>0</v>
      </c>
      <c r="G4797" s="9">
        <v>0</v>
      </c>
      <c r="H4797" s="19">
        <f t="shared" si="1320"/>
        <v>0</v>
      </c>
    </row>
    <row r="4798" spans="3:8" x14ac:dyDescent="0.25">
      <c r="D4798">
        <v>2054</v>
      </c>
      <c r="E4798" t="s">
        <v>321</v>
      </c>
      <c r="F4798" s="9">
        <v>0</v>
      </c>
      <c r="G4798" s="9">
        <v>0</v>
      </c>
      <c r="H4798" s="19">
        <f t="shared" si="1320"/>
        <v>0</v>
      </c>
    </row>
    <row r="4799" spans="3:8" x14ac:dyDescent="0.25">
      <c r="D4799">
        <v>2055</v>
      </c>
      <c r="E4799" t="s">
        <v>322</v>
      </c>
      <c r="F4799" s="9">
        <v>0</v>
      </c>
      <c r="G4799" s="9">
        <v>0</v>
      </c>
      <c r="H4799" s="19">
        <f t="shared" si="1320"/>
        <v>0</v>
      </c>
    </row>
    <row r="4800" spans="3:8" x14ac:dyDescent="0.25">
      <c r="D4800">
        <v>2056</v>
      </c>
      <c r="E4800" t="s">
        <v>323</v>
      </c>
      <c r="F4800" s="9">
        <v>0</v>
      </c>
      <c r="G4800" s="9">
        <v>0</v>
      </c>
      <c r="H4800" s="19">
        <f t="shared" si="1320"/>
        <v>0</v>
      </c>
    </row>
    <row r="4801" spans="3:8" x14ac:dyDescent="0.25">
      <c r="D4801">
        <v>2057</v>
      </c>
      <c r="E4801" t="s">
        <v>324</v>
      </c>
      <c r="F4801" s="9">
        <v>0</v>
      </c>
      <c r="G4801" s="9">
        <v>0</v>
      </c>
      <c r="H4801" s="19">
        <f t="shared" si="1320"/>
        <v>0</v>
      </c>
    </row>
    <row r="4802" spans="3:8" x14ac:dyDescent="0.25">
      <c r="D4802">
        <v>2058</v>
      </c>
      <c r="E4802" t="s">
        <v>325</v>
      </c>
      <c r="F4802" s="9">
        <v>0</v>
      </c>
      <c r="G4802" s="9">
        <v>0</v>
      </c>
      <c r="H4802" s="19">
        <f t="shared" si="1320"/>
        <v>0</v>
      </c>
    </row>
    <row r="4803" spans="3:8" x14ac:dyDescent="0.25">
      <c r="D4803">
        <v>2059</v>
      </c>
      <c r="E4803" t="s">
        <v>326</v>
      </c>
      <c r="F4803" s="9">
        <v>0</v>
      </c>
      <c r="G4803" s="9">
        <v>0</v>
      </c>
      <c r="H4803" s="19">
        <f t="shared" si="1320"/>
        <v>0</v>
      </c>
    </row>
    <row r="4804" spans="3:8" x14ac:dyDescent="0.25">
      <c r="F4804" s="9"/>
      <c r="G4804" s="9"/>
      <c r="H4804" s="19"/>
    </row>
    <row r="4805" spans="3:8" x14ac:dyDescent="0.25">
      <c r="C4805" s="59">
        <v>206</v>
      </c>
      <c r="D4805" s="59"/>
      <c r="E4805" s="59" t="s">
        <v>327</v>
      </c>
      <c r="F4805" s="60">
        <f t="shared" ref="F4805:G4805" si="1321">F4806+F4807+F4808+F4809+F4810+F4811</f>
        <v>700000</v>
      </c>
      <c r="G4805" s="60">
        <f t="shared" si="1321"/>
        <v>4729200</v>
      </c>
      <c r="H4805" s="78">
        <f t="shared" ref="H4805:H4811" si="1322">F4805-G4805</f>
        <v>-4029200</v>
      </c>
    </row>
    <row r="4806" spans="3:8" x14ac:dyDescent="0.25">
      <c r="D4806">
        <v>2060</v>
      </c>
      <c r="E4806" t="s">
        <v>328</v>
      </c>
      <c r="F4806" s="9">
        <v>0</v>
      </c>
      <c r="G4806" s="9">
        <v>0</v>
      </c>
      <c r="H4806" s="19">
        <f t="shared" si="1322"/>
        <v>0</v>
      </c>
    </row>
    <row r="4807" spans="3:8" x14ac:dyDescent="0.25">
      <c r="D4807">
        <v>2062</v>
      </c>
      <c r="E4807" t="s">
        <v>329</v>
      </c>
      <c r="F4807" s="9">
        <v>0</v>
      </c>
      <c r="G4807" s="9">
        <v>0</v>
      </c>
      <c r="H4807" s="19">
        <f t="shared" si="1322"/>
        <v>0</v>
      </c>
    </row>
    <row r="4808" spans="3:8" x14ac:dyDescent="0.25">
      <c r="D4808">
        <v>2063</v>
      </c>
      <c r="E4808" t="s">
        <v>330</v>
      </c>
      <c r="F4808" s="9">
        <v>700000</v>
      </c>
      <c r="G4808" s="9">
        <v>3527000</v>
      </c>
      <c r="H4808" s="19">
        <f t="shared" si="1322"/>
        <v>-2827000</v>
      </c>
    </row>
    <row r="4809" spans="3:8" x14ac:dyDescent="0.25">
      <c r="D4809">
        <v>2064</v>
      </c>
      <c r="E4809" t="s">
        <v>331</v>
      </c>
      <c r="F4809" s="9">
        <v>0</v>
      </c>
      <c r="G4809" s="9">
        <v>1202200</v>
      </c>
      <c r="H4809" s="19">
        <f t="shared" si="1322"/>
        <v>-1202200</v>
      </c>
    </row>
    <row r="4810" spans="3:8" x14ac:dyDescent="0.25">
      <c r="D4810">
        <v>2067</v>
      </c>
      <c r="E4810" t="s">
        <v>332</v>
      </c>
      <c r="F4810" s="9">
        <v>0</v>
      </c>
      <c r="G4810" s="9">
        <v>0</v>
      </c>
      <c r="H4810" s="19">
        <f t="shared" si="1322"/>
        <v>0</v>
      </c>
    </row>
    <row r="4811" spans="3:8" x14ac:dyDescent="0.25">
      <c r="D4811">
        <v>2069</v>
      </c>
      <c r="E4811" t="s">
        <v>333</v>
      </c>
      <c r="F4811" s="9">
        <v>0</v>
      </c>
      <c r="G4811" s="9">
        <v>0</v>
      </c>
      <c r="H4811" s="19">
        <f t="shared" si="1322"/>
        <v>0</v>
      </c>
    </row>
    <row r="4812" spans="3:8" x14ac:dyDescent="0.25">
      <c r="F4812" s="9"/>
      <c r="G4812" s="9"/>
      <c r="H4812" s="19"/>
    </row>
    <row r="4813" spans="3:8" x14ac:dyDescent="0.25">
      <c r="C4813" s="59">
        <v>208</v>
      </c>
      <c r="D4813" s="59"/>
      <c r="E4813" s="59" t="s">
        <v>334</v>
      </c>
      <c r="F4813" s="60">
        <f t="shared" ref="F4813:G4813" si="1323">F4814+F4815+F4816+F4817+F4818+F4819+F4820+F4821+F4822</f>
        <v>4100000</v>
      </c>
      <c r="G4813" s="60">
        <f t="shared" si="1323"/>
        <v>4000000</v>
      </c>
      <c r="H4813" s="78">
        <f t="shared" ref="H4813:H4822" si="1324">F4813-G4813</f>
        <v>100000</v>
      </c>
    </row>
    <row r="4814" spans="3:8" x14ac:dyDescent="0.25">
      <c r="D4814">
        <v>2081</v>
      </c>
      <c r="E4814" t="s">
        <v>335</v>
      </c>
      <c r="F4814" s="9">
        <v>0</v>
      </c>
      <c r="G4814" s="9">
        <v>0</v>
      </c>
      <c r="H4814" s="19">
        <f t="shared" si="1324"/>
        <v>0</v>
      </c>
    </row>
    <row r="4815" spans="3:8" x14ac:dyDescent="0.25">
      <c r="D4815">
        <v>2082</v>
      </c>
      <c r="E4815" t="s">
        <v>336</v>
      </c>
      <c r="F4815" s="9">
        <v>0</v>
      </c>
      <c r="G4815" s="9">
        <v>0</v>
      </c>
      <c r="H4815" s="19">
        <f t="shared" si="1324"/>
        <v>0</v>
      </c>
    </row>
    <row r="4816" spans="3:8" x14ac:dyDescent="0.25">
      <c r="D4816">
        <v>2083</v>
      </c>
      <c r="E4816" t="s">
        <v>337</v>
      </c>
      <c r="F4816" s="9">
        <v>0</v>
      </c>
      <c r="G4816" s="9">
        <v>0</v>
      </c>
      <c r="H4816" s="19">
        <f t="shared" si="1324"/>
        <v>0</v>
      </c>
    </row>
    <row r="4817" spans="2:8" x14ac:dyDescent="0.25">
      <c r="D4817">
        <v>2084</v>
      </c>
      <c r="E4817" t="s">
        <v>338</v>
      </c>
      <c r="F4817" s="9">
        <v>0</v>
      </c>
      <c r="G4817" s="9">
        <v>0</v>
      </c>
      <c r="H4817" s="19">
        <f t="shared" si="1324"/>
        <v>0</v>
      </c>
    </row>
    <row r="4818" spans="2:8" x14ac:dyDescent="0.25">
      <c r="D4818">
        <v>2085</v>
      </c>
      <c r="E4818" t="s">
        <v>339</v>
      </c>
      <c r="F4818" s="9">
        <v>0</v>
      </c>
      <c r="G4818" s="9">
        <v>0</v>
      </c>
      <c r="H4818" s="19">
        <f t="shared" si="1324"/>
        <v>0</v>
      </c>
    </row>
    <row r="4819" spans="2:8" x14ac:dyDescent="0.25">
      <c r="D4819">
        <v>2086</v>
      </c>
      <c r="E4819" t="s">
        <v>340</v>
      </c>
      <c r="F4819" s="9">
        <v>0</v>
      </c>
      <c r="G4819" s="9">
        <v>0</v>
      </c>
      <c r="H4819" s="19">
        <f t="shared" si="1324"/>
        <v>0</v>
      </c>
    </row>
    <row r="4820" spans="2:8" x14ac:dyDescent="0.25">
      <c r="D4820">
        <v>2087</v>
      </c>
      <c r="E4820" t="s">
        <v>341</v>
      </c>
      <c r="F4820" s="9">
        <v>0</v>
      </c>
      <c r="G4820" s="9">
        <v>0</v>
      </c>
      <c r="H4820" s="19">
        <f t="shared" si="1324"/>
        <v>0</v>
      </c>
    </row>
    <row r="4821" spans="2:8" x14ac:dyDescent="0.25">
      <c r="D4821">
        <v>2088</v>
      </c>
      <c r="E4821" t="s">
        <v>342</v>
      </c>
      <c r="F4821" s="9">
        <v>0</v>
      </c>
      <c r="G4821" s="9">
        <v>0</v>
      </c>
      <c r="H4821" s="19">
        <f t="shared" si="1324"/>
        <v>0</v>
      </c>
    </row>
    <row r="4822" spans="2:8" x14ac:dyDescent="0.25">
      <c r="D4822">
        <v>2089</v>
      </c>
      <c r="E4822" t="s">
        <v>343</v>
      </c>
      <c r="F4822" s="9">
        <v>4100000</v>
      </c>
      <c r="G4822" s="9">
        <v>4000000</v>
      </c>
      <c r="H4822" s="19">
        <f t="shared" si="1324"/>
        <v>100000</v>
      </c>
    </row>
    <row r="4823" spans="2:8" x14ac:dyDescent="0.25">
      <c r="F4823" s="9"/>
      <c r="G4823" s="9"/>
      <c r="H4823" s="19"/>
    </row>
    <row r="4824" spans="2:8" x14ac:dyDescent="0.25">
      <c r="C4824" s="59">
        <v>209</v>
      </c>
      <c r="D4824" s="59"/>
      <c r="E4824" s="59" t="s">
        <v>344</v>
      </c>
      <c r="F4824" s="60">
        <f t="shared" ref="F4824:G4824" si="1325">F4825+F4826+F4827+F4828</f>
        <v>0</v>
      </c>
      <c r="G4824" s="60">
        <f t="shared" si="1325"/>
        <v>0</v>
      </c>
      <c r="H4824" s="78">
        <f t="shared" ref="H4824:H4828" si="1326">F4824-G4824</f>
        <v>0</v>
      </c>
    </row>
    <row r="4825" spans="2:8" x14ac:dyDescent="0.25">
      <c r="D4825">
        <v>2090</v>
      </c>
      <c r="E4825" t="s">
        <v>344</v>
      </c>
      <c r="F4825" s="9">
        <v>0</v>
      </c>
      <c r="G4825" s="9">
        <v>0</v>
      </c>
      <c r="H4825" s="19">
        <f t="shared" si="1326"/>
        <v>0</v>
      </c>
    </row>
    <row r="4826" spans="2:8" x14ac:dyDescent="0.25">
      <c r="D4826">
        <v>2091</v>
      </c>
      <c r="E4826" t="s">
        <v>345</v>
      </c>
      <c r="F4826" s="9">
        <v>0</v>
      </c>
      <c r="G4826" s="9">
        <v>0</v>
      </c>
      <c r="H4826" s="19">
        <f t="shared" si="1326"/>
        <v>0</v>
      </c>
    </row>
    <row r="4827" spans="2:8" x14ac:dyDescent="0.25">
      <c r="D4827">
        <v>2092</v>
      </c>
      <c r="E4827" t="s">
        <v>346</v>
      </c>
      <c r="F4827" s="9">
        <v>0</v>
      </c>
      <c r="G4827" s="9">
        <v>0</v>
      </c>
      <c r="H4827" s="19">
        <f t="shared" si="1326"/>
        <v>0</v>
      </c>
    </row>
    <row r="4828" spans="2:8" x14ac:dyDescent="0.25">
      <c r="D4828">
        <v>2093</v>
      </c>
      <c r="E4828" t="s">
        <v>347</v>
      </c>
      <c r="F4828" s="9">
        <v>0</v>
      </c>
      <c r="G4828" s="9">
        <v>0</v>
      </c>
      <c r="H4828" s="19">
        <f t="shared" si="1326"/>
        <v>0</v>
      </c>
    </row>
    <row r="4829" spans="2:8" x14ac:dyDescent="0.25">
      <c r="F4829" s="9"/>
      <c r="G4829" s="9"/>
      <c r="H4829" s="19"/>
    </row>
    <row r="4830" spans="2:8" x14ac:dyDescent="0.25">
      <c r="B4830" s="57">
        <v>29</v>
      </c>
      <c r="C4830" s="57"/>
      <c r="D4830" s="57"/>
      <c r="E4830" s="57" t="s">
        <v>348</v>
      </c>
      <c r="F4830" s="58">
        <f t="shared" ref="F4830:G4830" si="1327">F4831+F4834+F4838+F4841+F4844+F4847+F4850+F4853+F4856</f>
        <v>18646639.780000001</v>
      </c>
      <c r="G4830" s="58">
        <f t="shared" si="1327"/>
        <v>17501313.439999998</v>
      </c>
      <c r="H4830" s="77">
        <f t="shared" ref="H4830:H4832" si="1328">F4830-G4830</f>
        <v>1145326.3400000036</v>
      </c>
    </row>
    <row r="4831" spans="2:8" x14ac:dyDescent="0.25">
      <c r="C4831" s="59">
        <v>290</v>
      </c>
      <c r="D4831" s="59"/>
      <c r="E4831" s="59" t="s">
        <v>349</v>
      </c>
      <c r="F4831" s="60">
        <f t="shared" ref="F4831:G4831" si="1329">F4832</f>
        <v>1475371.4</v>
      </c>
      <c r="G4831" s="60">
        <f t="shared" si="1329"/>
        <v>1245871.68</v>
      </c>
      <c r="H4831" s="78">
        <f t="shared" si="1328"/>
        <v>229499.71999999997</v>
      </c>
    </row>
    <row r="4832" spans="2:8" x14ac:dyDescent="0.25">
      <c r="D4832">
        <v>2900</v>
      </c>
      <c r="E4832" t="s">
        <v>349</v>
      </c>
      <c r="F4832" s="9">
        <v>1475371.4</v>
      </c>
      <c r="G4832" s="9">
        <v>1245871.68</v>
      </c>
      <c r="H4832" s="19">
        <f t="shared" si="1328"/>
        <v>229499.71999999997</v>
      </c>
    </row>
    <row r="4833" spans="3:8" x14ac:dyDescent="0.25">
      <c r="F4833" s="9"/>
      <c r="G4833" s="9"/>
      <c r="H4833" s="19"/>
    </row>
    <row r="4834" spans="3:8" x14ac:dyDescent="0.25">
      <c r="C4834" s="59">
        <v>291</v>
      </c>
      <c r="D4834" s="59"/>
      <c r="E4834" s="59" t="s">
        <v>350</v>
      </c>
      <c r="F4834" s="60">
        <f t="shared" ref="F4834:G4834" si="1330">F4835+F4836</f>
        <v>0</v>
      </c>
      <c r="G4834" s="60">
        <f t="shared" si="1330"/>
        <v>0</v>
      </c>
      <c r="H4834" s="78">
        <f t="shared" ref="H4834:H4836" si="1331">F4834-G4834</f>
        <v>0</v>
      </c>
    </row>
    <row r="4835" spans="3:8" x14ac:dyDescent="0.25">
      <c r="D4835">
        <v>2910</v>
      </c>
      <c r="E4835" t="s">
        <v>350</v>
      </c>
      <c r="F4835" s="9">
        <v>0</v>
      </c>
      <c r="G4835" s="9">
        <v>0</v>
      </c>
      <c r="H4835" s="19">
        <f t="shared" si="1331"/>
        <v>0</v>
      </c>
    </row>
    <row r="4836" spans="3:8" x14ac:dyDescent="0.25">
      <c r="D4836">
        <v>2911</v>
      </c>
      <c r="E4836" t="s">
        <v>351</v>
      </c>
      <c r="F4836" s="9">
        <v>0</v>
      </c>
      <c r="G4836" s="9">
        <v>0</v>
      </c>
      <c r="H4836" s="19">
        <f t="shared" si="1331"/>
        <v>0</v>
      </c>
    </row>
    <row r="4837" spans="3:8" x14ac:dyDescent="0.25">
      <c r="F4837" s="9"/>
      <c r="G4837" s="9"/>
      <c r="H4837" s="19"/>
    </row>
    <row r="4838" spans="3:8" x14ac:dyDescent="0.25">
      <c r="C4838" s="59">
        <v>292</v>
      </c>
      <c r="D4838" s="59"/>
      <c r="E4838" s="59" t="s">
        <v>352</v>
      </c>
      <c r="F4838" s="60">
        <f t="shared" ref="F4838:G4838" si="1332">F4839</f>
        <v>105000</v>
      </c>
      <c r="G4838" s="60">
        <f t="shared" si="1332"/>
        <v>165900</v>
      </c>
      <c r="H4838" s="78">
        <f t="shared" ref="H4838:H4839" si="1333">F4838-G4838</f>
        <v>-60900</v>
      </c>
    </row>
    <row r="4839" spans="3:8" x14ac:dyDescent="0.25">
      <c r="D4839">
        <v>2920</v>
      </c>
      <c r="E4839" t="s">
        <v>352</v>
      </c>
      <c r="F4839" s="9">
        <v>105000</v>
      </c>
      <c r="G4839" s="9">
        <v>165900</v>
      </c>
      <c r="H4839" s="19">
        <f t="shared" si="1333"/>
        <v>-60900</v>
      </c>
    </row>
    <row r="4840" spans="3:8" x14ac:dyDescent="0.25">
      <c r="F4840" s="9"/>
      <c r="G4840" s="9"/>
      <c r="H4840" s="19"/>
    </row>
    <row r="4841" spans="3:8" x14ac:dyDescent="0.25">
      <c r="C4841" s="59">
        <v>293</v>
      </c>
      <c r="D4841" s="59"/>
      <c r="E4841" s="59" t="s">
        <v>353</v>
      </c>
      <c r="F4841" s="60">
        <f t="shared" ref="F4841:G4841" si="1334">F4842</f>
        <v>0</v>
      </c>
      <c r="G4841" s="60">
        <f t="shared" si="1334"/>
        <v>0</v>
      </c>
      <c r="H4841" s="78">
        <f t="shared" ref="H4841:H4842" si="1335">F4841-G4841</f>
        <v>0</v>
      </c>
    </row>
    <row r="4842" spans="3:8" x14ac:dyDescent="0.25">
      <c r="D4842">
        <v>2930</v>
      </c>
      <c r="E4842" t="s">
        <v>353</v>
      </c>
      <c r="F4842" s="9">
        <v>0</v>
      </c>
      <c r="G4842" s="9">
        <v>0</v>
      </c>
      <c r="H4842" s="19">
        <f t="shared" si="1335"/>
        <v>0</v>
      </c>
    </row>
    <row r="4843" spans="3:8" x14ac:dyDescent="0.25">
      <c r="F4843" s="9"/>
      <c r="G4843" s="9"/>
      <c r="H4843" s="19"/>
    </row>
    <row r="4844" spans="3:8" x14ac:dyDescent="0.25">
      <c r="C4844" s="59">
        <v>294</v>
      </c>
      <c r="D4844" s="59"/>
      <c r="E4844" s="59" t="s">
        <v>354</v>
      </c>
      <c r="F4844" s="60">
        <f t="shared" ref="F4844:G4844" si="1336">F4845</f>
        <v>4500000</v>
      </c>
      <c r="G4844" s="60">
        <f t="shared" si="1336"/>
        <v>4448561.59</v>
      </c>
      <c r="H4844" s="78">
        <f t="shared" ref="H4844:H4845" si="1337">F4844-G4844</f>
        <v>51438.410000000149</v>
      </c>
    </row>
    <row r="4845" spans="3:8" x14ac:dyDescent="0.25">
      <c r="D4845">
        <v>2940</v>
      </c>
      <c r="E4845" t="s">
        <v>354</v>
      </c>
      <c r="F4845" s="9">
        <v>4500000</v>
      </c>
      <c r="G4845" s="9">
        <v>4448561.59</v>
      </c>
      <c r="H4845" s="19">
        <f t="shared" si="1337"/>
        <v>51438.410000000149</v>
      </c>
    </row>
    <row r="4846" spans="3:8" x14ac:dyDescent="0.25">
      <c r="F4846" s="9"/>
      <c r="G4846" s="9"/>
      <c r="H4846" s="19"/>
    </row>
    <row r="4847" spans="3:8" x14ac:dyDescent="0.25">
      <c r="C4847" s="59">
        <v>295</v>
      </c>
      <c r="D4847" s="59"/>
      <c r="E4847" s="59" t="s">
        <v>355</v>
      </c>
      <c r="F4847" s="60">
        <f t="shared" ref="F4847:G4847" si="1338">F4848</f>
        <v>0</v>
      </c>
      <c r="G4847" s="60">
        <f t="shared" si="1338"/>
        <v>0</v>
      </c>
      <c r="H4847" s="78">
        <f t="shared" ref="H4847:H4848" si="1339">F4847-G4847</f>
        <v>0</v>
      </c>
    </row>
    <row r="4848" spans="3:8" x14ac:dyDescent="0.25">
      <c r="D4848">
        <v>2950</v>
      </c>
      <c r="E4848" t="s">
        <v>355</v>
      </c>
      <c r="F4848" s="9">
        <v>0</v>
      </c>
      <c r="G4848" s="9">
        <v>0</v>
      </c>
      <c r="H4848" s="19">
        <f t="shared" si="1339"/>
        <v>0</v>
      </c>
    </row>
    <row r="4849" spans="1:8" x14ac:dyDescent="0.25">
      <c r="F4849" s="9"/>
      <c r="G4849" s="9"/>
      <c r="H4849" s="19"/>
    </row>
    <row r="4850" spans="1:8" x14ac:dyDescent="0.25">
      <c r="C4850" s="59">
        <v>296</v>
      </c>
      <c r="D4850" s="59"/>
      <c r="E4850" s="59" t="s">
        <v>356</v>
      </c>
      <c r="F4850" s="60">
        <f t="shared" ref="F4850:G4850" si="1340">F4851</f>
        <v>1104064</v>
      </c>
      <c r="G4850" s="60">
        <f t="shared" si="1340"/>
        <v>1104064</v>
      </c>
      <c r="H4850" s="78">
        <f t="shared" ref="H4850:H4851" si="1341">F4850-G4850</f>
        <v>0</v>
      </c>
    </row>
    <row r="4851" spans="1:8" x14ac:dyDescent="0.25">
      <c r="D4851">
        <v>2960</v>
      </c>
      <c r="E4851" t="s">
        <v>356</v>
      </c>
      <c r="F4851" s="9">
        <v>1104064</v>
      </c>
      <c r="G4851" s="9">
        <v>1104064</v>
      </c>
      <c r="H4851" s="19">
        <f t="shared" si="1341"/>
        <v>0</v>
      </c>
    </row>
    <row r="4852" spans="1:8" x14ac:dyDescent="0.25">
      <c r="F4852" s="9"/>
      <c r="G4852" s="9"/>
      <c r="H4852" s="19"/>
    </row>
    <row r="4853" spans="1:8" x14ac:dyDescent="0.25">
      <c r="C4853" s="59">
        <v>298</v>
      </c>
      <c r="D4853" s="59"/>
      <c r="E4853" s="59" t="s">
        <v>357</v>
      </c>
      <c r="F4853" s="60">
        <f t="shared" ref="F4853:G4853" si="1342">F4854</f>
        <v>0</v>
      </c>
      <c r="G4853" s="60">
        <f t="shared" si="1342"/>
        <v>0</v>
      </c>
      <c r="H4853" s="78">
        <f t="shared" ref="H4853:H4854" si="1343">F4853-G4853</f>
        <v>0</v>
      </c>
    </row>
    <row r="4854" spans="1:8" x14ac:dyDescent="0.25">
      <c r="D4854">
        <v>2980</v>
      </c>
      <c r="E4854" t="s">
        <v>357</v>
      </c>
      <c r="F4854" s="9">
        <v>0</v>
      </c>
      <c r="G4854" s="9">
        <v>0</v>
      </c>
      <c r="H4854" s="19">
        <f t="shared" si="1343"/>
        <v>0</v>
      </c>
    </row>
    <row r="4855" spans="1:8" x14ac:dyDescent="0.25">
      <c r="F4855" s="9"/>
      <c r="G4855" s="9"/>
      <c r="H4855" s="19"/>
    </row>
    <row r="4856" spans="1:8" x14ac:dyDescent="0.25">
      <c r="C4856" s="59">
        <v>299</v>
      </c>
      <c r="D4856" s="59"/>
      <c r="E4856" s="59" t="s">
        <v>358</v>
      </c>
      <c r="F4856" s="60">
        <f t="shared" ref="F4856:G4856" si="1344">F4857+F4858</f>
        <v>11462204.379999999</v>
      </c>
      <c r="G4856" s="60">
        <f t="shared" si="1344"/>
        <v>10536916.17</v>
      </c>
      <c r="H4856" s="78">
        <f t="shared" ref="H4856:H4858" si="1345">F4856-G4856</f>
        <v>925288.20999999903</v>
      </c>
    </row>
    <row r="4857" spans="1:8" x14ac:dyDescent="0.25">
      <c r="D4857">
        <v>2990</v>
      </c>
      <c r="E4857" t="s">
        <v>358</v>
      </c>
      <c r="F4857" s="19">
        <v>925288.21</v>
      </c>
      <c r="G4857" s="19">
        <v>3333844.9</v>
      </c>
      <c r="H4857" s="19">
        <f t="shared" si="1345"/>
        <v>-2408556.69</v>
      </c>
    </row>
    <row r="4858" spans="1:8" x14ac:dyDescent="0.25">
      <c r="D4858">
        <v>2999</v>
      </c>
      <c r="E4858" t="s">
        <v>359</v>
      </c>
      <c r="F4858" s="19">
        <v>10536916.17</v>
      </c>
      <c r="G4858" s="19">
        <v>7203071.2699999996</v>
      </c>
      <c r="H4858" s="19">
        <f t="shared" si="1345"/>
        <v>3333844.9000000004</v>
      </c>
    </row>
    <row r="4859" spans="1:8" x14ac:dyDescent="0.25">
      <c r="F4859" s="9"/>
      <c r="G4859" s="9"/>
      <c r="H4859" s="19"/>
    </row>
    <row r="4860" spans="1:8" x14ac:dyDescent="0.25">
      <c r="A4860" s="27"/>
      <c r="B4860" s="27"/>
      <c r="C4860" s="27"/>
      <c r="D4860" s="27"/>
      <c r="E4860" s="27"/>
      <c r="F4860" s="27"/>
      <c r="G4860" s="27"/>
      <c r="H4860" s="28"/>
    </row>
    <row r="4861" spans="1:8" x14ac:dyDescent="0.25">
      <c r="H4861" s="19"/>
    </row>
    <row r="4862" spans="1:8" x14ac:dyDescent="0.25">
      <c r="H4862" s="19"/>
    </row>
    <row r="4863" spans="1:8" ht="26.25" x14ac:dyDescent="0.4">
      <c r="A4863" s="1" t="s">
        <v>360</v>
      </c>
      <c r="B4863" s="2"/>
      <c r="C4863" s="2"/>
      <c r="D4863" s="2"/>
      <c r="E4863" s="34"/>
      <c r="F4863" s="18">
        <v>2021</v>
      </c>
      <c r="G4863" s="18">
        <v>2020</v>
      </c>
      <c r="H4863" s="20" t="s">
        <v>125</v>
      </c>
    </row>
    <row r="4864" spans="1:8" x14ac:dyDescent="0.25">
      <c r="A4864" t="s">
        <v>0</v>
      </c>
      <c r="F4864" s="3">
        <v>96</v>
      </c>
      <c r="G4864" s="3">
        <v>96</v>
      </c>
      <c r="H4864" s="79">
        <f>F4864-G4864</f>
        <v>0</v>
      </c>
    </row>
    <row r="4865" spans="1:8" x14ac:dyDescent="0.25">
      <c r="F4865" s="30" t="s">
        <v>147</v>
      </c>
      <c r="G4865" s="30" t="s">
        <v>147</v>
      </c>
      <c r="H4865" s="81" t="s">
        <v>147</v>
      </c>
    </row>
    <row r="4866" spans="1:8" ht="21" x14ac:dyDescent="0.35">
      <c r="A4866" s="49">
        <v>1</v>
      </c>
      <c r="B4866" s="49"/>
      <c r="C4866" s="49"/>
      <c r="D4866" s="49"/>
      <c r="E4866" s="49" t="s">
        <v>193</v>
      </c>
      <c r="F4866" s="50">
        <f t="shared" ref="F4866:G4866" si="1346">F4868+F4876+F4886+F4892+F4902+F4909+F4915+F4923+F4930+F4941+F4947+F4958+F4969</f>
        <v>1628149.1</v>
      </c>
      <c r="G4866" s="50">
        <f t="shared" si="1346"/>
        <v>1423804.8399999999</v>
      </c>
      <c r="H4866" s="72">
        <f>F4866-G4866</f>
        <v>204344.26000000024</v>
      </c>
    </row>
    <row r="4867" spans="1:8" x14ac:dyDescent="0.25">
      <c r="A4867" s="34"/>
      <c r="B4867" s="51">
        <v>10</v>
      </c>
      <c r="C4867" s="51"/>
      <c r="D4867" s="51"/>
      <c r="E4867" s="51" t="s">
        <v>194</v>
      </c>
      <c r="F4867" s="52">
        <f t="shared" ref="F4867:G4867" si="1347">F4868+F4876+F4886+F4892+F4902+F4909+F4915+F4923</f>
        <v>767484.10000000009</v>
      </c>
      <c r="G4867" s="52">
        <f t="shared" si="1347"/>
        <v>514539.83999999997</v>
      </c>
      <c r="H4867" s="73">
        <f>F4867-G4867</f>
        <v>252944.26000000013</v>
      </c>
    </row>
    <row r="4868" spans="1:8" x14ac:dyDescent="0.25">
      <c r="A4868" s="35"/>
      <c r="B4868" s="35"/>
      <c r="C4868" s="39">
        <v>100</v>
      </c>
      <c r="D4868" s="39"/>
      <c r="E4868" s="39" t="s">
        <v>195</v>
      </c>
      <c r="F4868" s="40">
        <f t="shared" ref="F4868:G4868" si="1348">F4869+F4870+F4871+F4872+F4873+F4874</f>
        <v>138251.29</v>
      </c>
      <c r="G4868" s="40">
        <f t="shared" si="1348"/>
        <v>123336.65</v>
      </c>
      <c r="H4868" s="74">
        <f>F4868-G4868</f>
        <v>14914.640000000014</v>
      </c>
    </row>
    <row r="4869" spans="1:8" x14ac:dyDescent="0.25">
      <c r="D4869">
        <v>1000</v>
      </c>
      <c r="E4869" t="s">
        <v>196</v>
      </c>
      <c r="F4869" s="9">
        <v>0</v>
      </c>
      <c r="G4869" s="9">
        <v>0</v>
      </c>
      <c r="H4869" s="19">
        <f>F4869-G4869</f>
        <v>0</v>
      </c>
    </row>
    <row r="4870" spans="1:8" x14ac:dyDescent="0.25">
      <c r="D4870">
        <v>1001</v>
      </c>
      <c r="E4870" t="s">
        <v>197</v>
      </c>
      <c r="F4870" s="9">
        <v>61541.18</v>
      </c>
      <c r="G4870" s="9">
        <v>59613.8</v>
      </c>
      <c r="H4870" s="19">
        <f t="shared" ref="H4870:H4874" si="1349">F4870-G4870</f>
        <v>1927.3799999999974</v>
      </c>
    </row>
    <row r="4871" spans="1:8" x14ac:dyDescent="0.25">
      <c r="D4871">
        <v>1002</v>
      </c>
      <c r="E4871" t="s">
        <v>198</v>
      </c>
      <c r="F4871" s="9">
        <v>76710.11</v>
      </c>
      <c r="G4871" s="9">
        <v>63722.85</v>
      </c>
      <c r="H4871" s="19">
        <f t="shared" si="1349"/>
        <v>12987.260000000002</v>
      </c>
    </row>
    <row r="4872" spans="1:8" x14ac:dyDescent="0.25">
      <c r="D4872">
        <v>1003</v>
      </c>
      <c r="E4872" t="s">
        <v>199</v>
      </c>
      <c r="F4872" s="9">
        <v>0</v>
      </c>
      <c r="G4872" s="9">
        <v>0</v>
      </c>
      <c r="H4872" s="19">
        <f t="shared" si="1349"/>
        <v>0</v>
      </c>
    </row>
    <row r="4873" spans="1:8" x14ac:dyDescent="0.25">
      <c r="D4873">
        <v>1004</v>
      </c>
      <c r="E4873" t="s">
        <v>200</v>
      </c>
      <c r="F4873" s="9">
        <v>0</v>
      </c>
      <c r="G4873" s="9">
        <v>0</v>
      </c>
      <c r="H4873" s="19">
        <f t="shared" si="1349"/>
        <v>0</v>
      </c>
    </row>
    <row r="4874" spans="1:8" x14ac:dyDescent="0.25">
      <c r="D4874">
        <v>1009</v>
      </c>
      <c r="E4874" t="s">
        <v>201</v>
      </c>
      <c r="F4874" s="9">
        <v>0</v>
      </c>
      <c r="G4874" s="9">
        <v>0</v>
      </c>
      <c r="H4874" s="19">
        <f t="shared" si="1349"/>
        <v>0</v>
      </c>
    </row>
    <row r="4875" spans="1:8" x14ac:dyDescent="0.25">
      <c r="F4875" s="9"/>
      <c r="G4875" s="9"/>
      <c r="H4875" s="19"/>
    </row>
    <row r="4876" spans="1:8" x14ac:dyDescent="0.25">
      <c r="A4876" s="35"/>
      <c r="B4876" s="35"/>
      <c r="C4876" s="39">
        <v>101</v>
      </c>
      <c r="D4876" s="39"/>
      <c r="E4876" s="39" t="s">
        <v>202</v>
      </c>
      <c r="F4876" s="40">
        <f t="shared" ref="F4876:G4876" si="1350">F4877+F4878+F4879+F4880+F4881+F4882+F4883+F4884</f>
        <v>130073.53</v>
      </c>
      <c r="G4876" s="40">
        <f t="shared" si="1350"/>
        <v>67549.119999999995</v>
      </c>
      <c r="H4876" s="74">
        <f t="shared" ref="H4876:H4884" si="1351">F4876-G4876</f>
        <v>62524.41</v>
      </c>
    </row>
    <row r="4877" spans="1:8" x14ac:dyDescent="0.25">
      <c r="D4877">
        <v>1010</v>
      </c>
      <c r="E4877" t="s">
        <v>203</v>
      </c>
      <c r="F4877" s="9">
        <v>46715.5</v>
      </c>
      <c r="G4877" s="9">
        <v>0</v>
      </c>
      <c r="H4877" s="19">
        <f t="shared" si="1351"/>
        <v>46715.5</v>
      </c>
    </row>
    <row r="4878" spans="1:8" x14ac:dyDescent="0.25">
      <c r="D4878">
        <v>1011</v>
      </c>
      <c r="E4878" t="s">
        <v>204</v>
      </c>
      <c r="F4878" s="9">
        <v>0</v>
      </c>
      <c r="G4878" s="9">
        <v>0</v>
      </c>
      <c r="H4878" s="19">
        <f t="shared" si="1351"/>
        <v>0</v>
      </c>
    </row>
    <row r="4879" spans="1:8" x14ac:dyDescent="0.25">
      <c r="D4879">
        <v>1012</v>
      </c>
      <c r="E4879" t="s">
        <v>205</v>
      </c>
      <c r="F4879" s="9">
        <v>74271.16</v>
      </c>
      <c r="G4879" s="9">
        <v>67522.5</v>
      </c>
      <c r="H4879" s="19">
        <f t="shared" si="1351"/>
        <v>6748.6600000000035</v>
      </c>
    </row>
    <row r="4880" spans="1:8" x14ac:dyDescent="0.25">
      <c r="D4880">
        <v>1013</v>
      </c>
      <c r="E4880" t="s">
        <v>206</v>
      </c>
      <c r="F4880" s="9">
        <v>0</v>
      </c>
      <c r="G4880" s="9">
        <v>0</v>
      </c>
      <c r="H4880" s="19">
        <f t="shared" si="1351"/>
        <v>0</v>
      </c>
    </row>
    <row r="4881" spans="3:8" x14ac:dyDescent="0.25">
      <c r="D4881">
        <v>1014</v>
      </c>
      <c r="E4881" t="s">
        <v>207</v>
      </c>
      <c r="F4881" s="9">
        <v>0</v>
      </c>
      <c r="G4881" s="9">
        <v>0</v>
      </c>
      <c r="H4881" s="19">
        <f t="shared" si="1351"/>
        <v>0</v>
      </c>
    </row>
    <row r="4882" spans="3:8" x14ac:dyDescent="0.25">
      <c r="D4882">
        <v>1015</v>
      </c>
      <c r="E4882" t="s">
        <v>208</v>
      </c>
      <c r="F4882" s="9">
        <v>0</v>
      </c>
      <c r="G4882" s="9">
        <v>0</v>
      </c>
      <c r="H4882" s="19">
        <f t="shared" si="1351"/>
        <v>0</v>
      </c>
    </row>
    <row r="4883" spans="3:8" x14ac:dyDescent="0.25">
      <c r="D4883">
        <v>1016</v>
      </c>
      <c r="E4883" t="s">
        <v>209</v>
      </c>
      <c r="F4883" s="9">
        <v>0</v>
      </c>
      <c r="G4883" s="9">
        <v>0</v>
      </c>
      <c r="H4883" s="19">
        <f t="shared" si="1351"/>
        <v>0</v>
      </c>
    </row>
    <row r="4884" spans="3:8" x14ac:dyDescent="0.25">
      <c r="D4884">
        <v>1019</v>
      </c>
      <c r="E4884" t="s">
        <v>210</v>
      </c>
      <c r="F4884" s="9">
        <v>9086.8700000000008</v>
      </c>
      <c r="G4884" s="9">
        <v>26.62</v>
      </c>
      <c r="H4884" s="19">
        <f t="shared" si="1351"/>
        <v>9060.25</v>
      </c>
    </row>
    <row r="4885" spans="3:8" x14ac:dyDescent="0.25">
      <c r="F4885" s="9"/>
      <c r="G4885" s="9"/>
      <c r="H4885" s="19"/>
    </row>
    <row r="4886" spans="3:8" x14ac:dyDescent="0.25">
      <c r="C4886" s="39">
        <v>102</v>
      </c>
      <c r="D4886" s="39"/>
      <c r="E4886" s="39" t="s">
        <v>211</v>
      </c>
      <c r="F4886" s="40">
        <f t="shared" ref="F4886:G4886" si="1352">F4887+F4888+F4889+F4890</f>
        <v>0</v>
      </c>
      <c r="G4886" s="40">
        <f t="shared" si="1352"/>
        <v>0</v>
      </c>
      <c r="H4886" s="74">
        <f t="shared" ref="H4886:H4890" si="1353">F4886-G4886</f>
        <v>0</v>
      </c>
    </row>
    <row r="4887" spans="3:8" x14ac:dyDescent="0.25">
      <c r="D4887">
        <v>1020</v>
      </c>
      <c r="E4887" t="s">
        <v>212</v>
      </c>
      <c r="F4887" s="9">
        <v>0</v>
      </c>
      <c r="G4887" s="9">
        <v>0</v>
      </c>
      <c r="H4887" s="19">
        <f t="shared" si="1353"/>
        <v>0</v>
      </c>
    </row>
    <row r="4888" spans="3:8" x14ac:dyDescent="0.25">
      <c r="D4888">
        <v>1022</v>
      </c>
      <c r="E4888" t="s">
        <v>213</v>
      </c>
      <c r="F4888" s="9">
        <v>0</v>
      </c>
      <c r="G4888" s="9">
        <v>0</v>
      </c>
      <c r="H4888" s="19">
        <f t="shared" si="1353"/>
        <v>0</v>
      </c>
    </row>
    <row r="4889" spans="3:8" x14ac:dyDescent="0.25">
      <c r="D4889">
        <v>1023</v>
      </c>
      <c r="E4889" t="s">
        <v>214</v>
      </c>
      <c r="F4889" s="9">
        <v>0</v>
      </c>
      <c r="G4889" s="9">
        <v>0</v>
      </c>
      <c r="H4889" s="19">
        <f t="shared" si="1353"/>
        <v>0</v>
      </c>
    </row>
    <row r="4890" spans="3:8" x14ac:dyDescent="0.25">
      <c r="D4890">
        <v>1029</v>
      </c>
      <c r="E4890" t="s">
        <v>215</v>
      </c>
      <c r="F4890" s="9">
        <v>0</v>
      </c>
      <c r="G4890" s="9">
        <v>0</v>
      </c>
      <c r="H4890" s="19">
        <f t="shared" si="1353"/>
        <v>0</v>
      </c>
    </row>
    <row r="4891" spans="3:8" x14ac:dyDescent="0.25">
      <c r="F4891" s="9"/>
      <c r="G4891" s="9"/>
      <c r="H4891" s="19"/>
    </row>
    <row r="4892" spans="3:8" x14ac:dyDescent="0.25">
      <c r="C4892" s="39">
        <v>104</v>
      </c>
      <c r="D4892" s="39"/>
      <c r="E4892" s="39" t="s">
        <v>216</v>
      </c>
      <c r="F4892" s="40">
        <f t="shared" ref="F4892:G4892" si="1354">F4893+F4894+F4895+F4896+F4897+F4898+F4899+F4900</f>
        <v>68645.539999999994</v>
      </c>
      <c r="G4892" s="40">
        <f t="shared" si="1354"/>
        <v>98876.800000000003</v>
      </c>
      <c r="H4892" s="74">
        <f t="shared" ref="H4892:H4900" si="1355">F4892-G4892</f>
        <v>-30231.260000000009</v>
      </c>
    </row>
    <row r="4893" spans="3:8" x14ac:dyDescent="0.25">
      <c r="D4893">
        <v>1040</v>
      </c>
      <c r="E4893" t="s">
        <v>3</v>
      </c>
      <c r="F4893" s="9">
        <v>0</v>
      </c>
      <c r="G4893" s="9">
        <v>0</v>
      </c>
      <c r="H4893" s="19">
        <f t="shared" si="1355"/>
        <v>0</v>
      </c>
    </row>
    <row r="4894" spans="3:8" x14ac:dyDescent="0.25">
      <c r="D4894">
        <v>1041</v>
      </c>
      <c r="E4894" t="s">
        <v>217</v>
      </c>
      <c r="F4894" s="9">
        <v>68645.539999999994</v>
      </c>
      <c r="G4894" s="9">
        <v>98876.800000000003</v>
      </c>
      <c r="H4894" s="19">
        <f t="shared" si="1355"/>
        <v>-30231.260000000009</v>
      </c>
    </row>
    <row r="4895" spans="3:8" x14ac:dyDescent="0.25">
      <c r="D4895">
        <v>1042</v>
      </c>
      <c r="E4895" t="s">
        <v>218</v>
      </c>
      <c r="F4895" s="9">
        <v>0</v>
      </c>
      <c r="G4895" s="9">
        <v>0</v>
      </c>
      <c r="H4895" s="19">
        <f t="shared" si="1355"/>
        <v>0</v>
      </c>
    </row>
    <row r="4896" spans="3:8" x14ac:dyDescent="0.25">
      <c r="D4896">
        <v>1043</v>
      </c>
      <c r="E4896" t="s">
        <v>219</v>
      </c>
      <c r="F4896" s="9">
        <v>0</v>
      </c>
      <c r="G4896" s="9">
        <v>0</v>
      </c>
      <c r="H4896" s="19">
        <f t="shared" si="1355"/>
        <v>0</v>
      </c>
    </row>
    <row r="4897" spans="3:8" x14ac:dyDescent="0.25">
      <c r="D4897">
        <v>1044</v>
      </c>
      <c r="E4897" t="s">
        <v>220</v>
      </c>
      <c r="F4897" s="9">
        <v>0</v>
      </c>
      <c r="G4897" s="9">
        <v>0</v>
      </c>
      <c r="H4897" s="19">
        <f t="shared" si="1355"/>
        <v>0</v>
      </c>
    </row>
    <row r="4898" spans="3:8" x14ac:dyDescent="0.25">
      <c r="D4898">
        <v>1045</v>
      </c>
      <c r="E4898" t="s">
        <v>221</v>
      </c>
      <c r="F4898" s="9">
        <v>0</v>
      </c>
      <c r="G4898" s="9">
        <v>0</v>
      </c>
      <c r="H4898" s="19">
        <f t="shared" si="1355"/>
        <v>0</v>
      </c>
    </row>
    <row r="4899" spans="3:8" x14ac:dyDescent="0.25">
      <c r="D4899">
        <v>1046</v>
      </c>
      <c r="E4899" t="s">
        <v>222</v>
      </c>
      <c r="F4899" s="9">
        <v>0</v>
      </c>
      <c r="G4899" s="9">
        <v>0</v>
      </c>
      <c r="H4899" s="19">
        <f t="shared" si="1355"/>
        <v>0</v>
      </c>
    </row>
    <row r="4900" spans="3:8" x14ac:dyDescent="0.25">
      <c r="D4900">
        <v>1049</v>
      </c>
      <c r="E4900" t="s">
        <v>223</v>
      </c>
      <c r="F4900" s="9">
        <v>0</v>
      </c>
      <c r="G4900" s="9">
        <v>0</v>
      </c>
      <c r="H4900" s="19">
        <f t="shared" si="1355"/>
        <v>0</v>
      </c>
    </row>
    <row r="4901" spans="3:8" x14ac:dyDescent="0.25">
      <c r="F4901" s="9"/>
      <c r="G4901" s="9"/>
      <c r="H4901" s="19"/>
    </row>
    <row r="4902" spans="3:8" x14ac:dyDescent="0.25">
      <c r="C4902" s="39">
        <v>106</v>
      </c>
      <c r="D4902" s="39"/>
      <c r="E4902" s="39" t="s">
        <v>224</v>
      </c>
      <c r="F4902" s="40">
        <f t="shared" ref="F4902:G4902" si="1356">F4903+F4904+F4905+F4906+F4907</f>
        <v>0</v>
      </c>
      <c r="G4902" s="40">
        <f t="shared" si="1356"/>
        <v>0</v>
      </c>
      <c r="H4902" s="74">
        <f t="shared" ref="H4902:H4907" si="1357">F4902-G4902</f>
        <v>0</v>
      </c>
    </row>
    <row r="4903" spans="3:8" x14ac:dyDescent="0.25">
      <c r="D4903">
        <v>1060</v>
      </c>
      <c r="E4903" t="s">
        <v>225</v>
      </c>
      <c r="F4903" s="9">
        <v>0</v>
      </c>
      <c r="G4903" s="9">
        <v>0</v>
      </c>
      <c r="H4903" s="19">
        <f t="shared" si="1357"/>
        <v>0</v>
      </c>
    </row>
    <row r="4904" spans="3:8" x14ac:dyDescent="0.25">
      <c r="D4904">
        <v>1061</v>
      </c>
      <c r="E4904" t="s">
        <v>226</v>
      </c>
      <c r="F4904" s="9">
        <v>0</v>
      </c>
      <c r="G4904" s="9">
        <v>0</v>
      </c>
      <c r="H4904" s="19">
        <f t="shared" si="1357"/>
        <v>0</v>
      </c>
    </row>
    <row r="4905" spans="3:8" x14ac:dyDescent="0.25">
      <c r="D4905">
        <v>1062</v>
      </c>
      <c r="E4905" t="s">
        <v>227</v>
      </c>
      <c r="F4905" s="9">
        <v>0</v>
      </c>
      <c r="G4905" s="9">
        <v>0</v>
      </c>
      <c r="H4905" s="19">
        <f t="shared" si="1357"/>
        <v>0</v>
      </c>
    </row>
    <row r="4906" spans="3:8" x14ac:dyDescent="0.25">
      <c r="D4906">
        <v>1063</v>
      </c>
      <c r="E4906" t="s">
        <v>228</v>
      </c>
      <c r="F4906" s="9">
        <v>0</v>
      </c>
      <c r="G4906" s="9">
        <v>0</v>
      </c>
      <c r="H4906" s="19">
        <f t="shared" si="1357"/>
        <v>0</v>
      </c>
    </row>
    <row r="4907" spans="3:8" x14ac:dyDescent="0.25">
      <c r="D4907">
        <v>1068</v>
      </c>
      <c r="E4907" t="s">
        <v>229</v>
      </c>
      <c r="F4907" s="9">
        <v>0</v>
      </c>
      <c r="G4907" s="9">
        <v>0</v>
      </c>
      <c r="H4907" s="19">
        <f t="shared" si="1357"/>
        <v>0</v>
      </c>
    </row>
    <row r="4908" spans="3:8" x14ac:dyDescent="0.25">
      <c r="F4908" s="9"/>
      <c r="G4908" s="9"/>
      <c r="H4908" s="19"/>
    </row>
    <row r="4909" spans="3:8" x14ac:dyDescent="0.25">
      <c r="C4909" s="39">
        <v>107</v>
      </c>
      <c r="D4909" s="39"/>
      <c r="E4909" s="39" t="s">
        <v>230</v>
      </c>
      <c r="F4909" s="40">
        <f t="shared" ref="F4909:G4909" si="1358">F4910+F4911+F4912+F4913</f>
        <v>249606.79</v>
      </c>
      <c r="G4909" s="40">
        <f t="shared" si="1358"/>
        <v>224777.27</v>
      </c>
      <c r="H4909" s="74">
        <f t="shared" ref="H4909:H4913" si="1359">F4909-G4909</f>
        <v>24829.520000000019</v>
      </c>
    </row>
    <row r="4910" spans="3:8" x14ac:dyDescent="0.25">
      <c r="D4910">
        <v>1070</v>
      </c>
      <c r="E4910" t="s">
        <v>231</v>
      </c>
      <c r="F4910" s="9">
        <v>201</v>
      </c>
      <c r="G4910" s="9">
        <v>689.15</v>
      </c>
      <c r="H4910" s="19">
        <f t="shared" si="1359"/>
        <v>-488.15</v>
      </c>
    </row>
    <row r="4911" spans="3:8" x14ac:dyDescent="0.25">
      <c r="D4911">
        <v>1071</v>
      </c>
      <c r="E4911" t="s">
        <v>232</v>
      </c>
      <c r="F4911" s="9">
        <v>249405.79</v>
      </c>
      <c r="G4911" s="9">
        <v>224088.12</v>
      </c>
      <c r="H4911" s="19">
        <f t="shared" si="1359"/>
        <v>25317.670000000013</v>
      </c>
    </row>
    <row r="4912" spans="3:8" x14ac:dyDescent="0.25">
      <c r="D4912">
        <v>1072</v>
      </c>
      <c r="E4912" t="s">
        <v>233</v>
      </c>
      <c r="F4912" s="9">
        <v>0</v>
      </c>
      <c r="G4912" s="9">
        <v>0</v>
      </c>
      <c r="H4912" s="19">
        <f t="shared" si="1359"/>
        <v>0</v>
      </c>
    </row>
    <row r="4913" spans="3:8" x14ac:dyDescent="0.25">
      <c r="D4913">
        <v>1079</v>
      </c>
      <c r="E4913" t="s">
        <v>234</v>
      </c>
      <c r="F4913" s="9">
        <v>0</v>
      </c>
      <c r="G4913" s="9">
        <v>0</v>
      </c>
      <c r="H4913" s="19">
        <f t="shared" si="1359"/>
        <v>0</v>
      </c>
    </row>
    <row r="4914" spans="3:8" x14ac:dyDescent="0.25">
      <c r="F4914" s="9"/>
      <c r="G4914" s="9"/>
      <c r="H4914" s="19"/>
    </row>
    <row r="4915" spans="3:8" x14ac:dyDescent="0.25">
      <c r="C4915" s="39">
        <v>108</v>
      </c>
      <c r="D4915" s="39"/>
      <c r="E4915" s="39" t="s">
        <v>235</v>
      </c>
      <c r="F4915" s="40">
        <f t="shared" ref="F4915:G4915" si="1360">F4916+F4917+F4918+F4919+F4920+F4921</f>
        <v>180906.95</v>
      </c>
      <c r="G4915" s="40">
        <f t="shared" si="1360"/>
        <v>0</v>
      </c>
      <c r="H4915" s="74">
        <f t="shared" ref="H4915:H4921" si="1361">F4915-G4915</f>
        <v>180906.95</v>
      </c>
    </row>
    <row r="4916" spans="3:8" x14ac:dyDescent="0.25">
      <c r="D4916">
        <v>1080</v>
      </c>
      <c r="E4916" t="s">
        <v>236</v>
      </c>
      <c r="F4916" s="9">
        <v>0</v>
      </c>
      <c r="G4916" s="9">
        <v>0</v>
      </c>
      <c r="H4916" s="19">
        <f t="shared" si="1361"/>
        <v>0</v>
      </c>
    </row>
    <row r="4917" spans="3:8" x14ac:dyDescent="0.25">
      <c r="D4917">
        <v>1084</v>
      </c>
      <c r="E4917" t="s">
        <v>237</v>
      </c>
      <c r="F4917" s="9">
        <v>0</v>
      </c>
      <c r="G4917" s="9">
        <v>0</v>
      </c>
      <c r="H4917" s="19">
        <f t="shared" si="1361"/>
        <v>0</v>
      </c>
    </row>
    <row r="4918" spans="3:8" x14ac:dyDescent="0.25">
      <c r="D4918">
        <v>1086</v>
      </c>
      <c r="E4918" t="s">
        <v>238</v>
      </c>
      <c r="F4918" s="9">
        <v>0</v>
      </c>
      <c r="G4918" s="9">
        <v>0</v>
      </c>
      <c r="H4918" s="19">
        <f t="shared" si="1361"/>
        <v>0</v>
      </c>
    </row>
    <row r="4919" spans="3:8" x14ac:dyDescent="0.25">
      <c r="D4919">
        <v>1087</v>
      </c>
      <c r="E4919" t="s">
        <v>239</v>
      </c>
      <c r="F4919" s="9">
        <v>180906.95</v>
      </c>
      <c r="G4919" s="9">
        <v>0</v>
      </c>
      <c r="H4919" s="19">
        <f t="shared" si="1361"/>
        <v>180906.95</v>
      </c>
    </row>
    <row r="4920" spans="3:8" x14ac:dyDescent="0.25">
      <c r="D4920">
        <v>1088</v>
      </c>
      <c r="E4920" t="s">
        <v>240</v>
      </c>
      <c r="F4920" s="9">
        <v>0</v>
      </c>
      <c r="G4920" s="9">
        <v>0</v>
      </c>
      <c r="H4920" s="19">
        <f t="shared" si="1361"/>
        <v>0</v>
      </c>
    </row>
    <row r="4921" spans="3:8" x14ac:dyDescent="0.25">
      <c r="D4921">
        <v>1089</v>
      </c>
      <c r="E4921" t="s">
        <v>241</v>
      </c>
      <c r="F4921" s="9">
        <v>0</v>
      </c>
      <c r="G4921" s="9">
        <v>0</v>
      </c>
      <c r="H4921" s="19">
        <f t="shared" si="1361"/>
        <v>0</v>
      </c>
    </row>
    <row r="4922" spans="3:8" x14ac:dyDescent="0.25">
      <c r="F4922" s="9"/>
      <c r="G4922" s="9"/>
      <c r="H4922" s="19"/>
    </row>
    <row r="4923" spans="3:8" x14ac:dyDescent="0.25">
      <c r="C4923" s="39">
        <v>109</v>
      </c>
      <c r="D4923" s="39"/>
      <c r="E4923" s="39" t="s">
        <v>242</v>
      </c>
      <c r="F4923" s="40">
        <f t="shared" ref="F4923:G4923" si="1362">F4924+F4925+F4926+F4927</f>
        <v>0</v>
      </c>
      <c r="G4923" s="40">
        <f t="shared" si="1362"/>
        <v>0</v>
      </c>
      <c r="H4923" s="74">
        <f t="shared" ref="H4923:H4927" si="1363">F4923-G4923</f>
        <v>0</v>
      </c>
    </row>
    <row r="4924" spans="3:8" x14ac:dyDescent="0.25">
      <c r="D4924">
        <v>1090</v>
      </c>
      <c r="E4924" t="s">
        <v>242</v>
      </c>
      <c r="F4924" s="9">
        <v>0</v>
      </c>
      <c r="G4924" s="9">
        <v>0</v>
      </c>
      <c r="H4924" s="19">
        <f t="shared" si="1363"/>
        <v>0</v>
      </c>
    </row>
    <row r="4925" spans="3:8" x14ac:dyDescent="0.25">
      <c r="D4925">
        <v>1091</v>
      </c>
      <c r="E4925" t="s">
        <v>243</v>
      </c>
      <c r="F4925" s="9">
        <v>0</v>
      </c>
      <c r="G4925" s="9">
        <v>0</v>
      </c>
      <c r="H4925" s="19">
        <f t="shared" si="1363"/>
        <v>0</v>
      </c>
    </row>
    <row r="4926" spans="3:8" x14ac:dyDescent="0.25">
      <c r="D4926">
        <v>1092</v>
      </c>
      <c r="E4926" t="s">
        <v>244</v>
      </c>
      <c r="F4926" s="9">
        <v>0</v>
      </c>
      <c r="G4926" s="9">
        <v>0</v>
      </c>
      <c r="H4926" s="19">
        <f t="shared" si="1363"/>
        <v>0</v>
      </c>
    </row>
    <row r="4927" spans="3:8" x14ac:dyDescent="0.25">
      <c r="D4927">
        <v>1093</v>
      </c>
      <c r="E4927" t="s">
        <v>245</v>
      </c>
      <c r="F4927" s="9">
        <v>0</v>
      </c>
      <c r="G4927" s="9">
        <v>0</v>
      </c>
      <c r="H4927" s="19">
        <f t="shared" si="1363"/>
        <v>0</v>
      </c>
    </row>
    <row r="4928" spans="3:8" x14ac:dyDescent="0.25">
      <c r="F4928" s="9"/>
      <c r="G4928" s="9"/>
      <c r="H4928" s="19"/>
    </row>
    <row r="4929" spans="2:8" x14ac:dyDescent="0.25">
      <c r="B4929" s="53">
        <v>14</v>
      </c>
      <c r="C4929" s="53"/>
      <c r="D4929" s="53"/>
      <c r="E4929" s="53" t="s">
        <v>246</v>
      </c>
      <c r="F4929" s="54">
        <f t="shared" ref="F4929:G4929" si="1364">F4930+F4941+F4947+F4958+F4969</f>
        <v>860665</v>
      </c>
      <c r="G4929" s="54">
        <f t="shared" si="1364"/>
        <v>909265</v>
      </c>
      <c r="H4929" s="75">
        <f t="shared" ref="H4929:H4939" si="1365">F4929-G4929</f>
        <v>-48600</v>
      </c>
    </row>
    <row r="4930" spans="2:8" x14ac:dyDescent="0.25">
      <c r="C4930" s="39">
        <v>140</v>
      </c>
      <c r="D4930" s="39"/>
      <c r="E4930" s="39" t="s">
        <v>247</v>
      </c>
      <c r="F4930" s="40">
        <f t="shared" ref="F4930:G4930" si="1366">F4931+F4932+F4933+F4934+F4935+F4936+F4937+F4938+F4939</f>
        <v>692465</v>
      </c>
      <c r="G4930" s="40">
        <f t="shared" si="1366"/>
        <v>735665</v>
      </c>
      <c r="H4930" s="74">
        <f t="shared" si="1365"/>
        <v>-43200</v>
      </c>
    </row>
    <row r="4931" spans="2:8" x14ac:dyDescent="0.25">
      <c r="D4931">
        <v>1400</v>
      </c>
      <c r="E4931" t="s">
        <v>248</v>
      </c>
      <c r="F4931" s="9">
        <v>240870</v>
      </c>
      <c r="G4931" s="9">
        <v>240870</v>
      </c>
      <c r="H4931" s="19">
        <f t="shared" si="1365"/>
        <v>0</v>
      </c>
    </row>
    <row r="4932" spans="2:8" x14ac:dyDescent="0.25">
      <c r="D4932">
        <v>1401</v>
      </c>
      <c r="E4932" t="s">
        <v>249</v>
      </c>
      <c r="F4932" s="9">
        <v>1</v>
      </c>
      <c r="G4932" s="9">
        <v>1</v>
      </c>
      <c r="H4932" s="19">
        <f t="shared" si="1365"/>
        <v>0</v>
      </c>
    </row>
    <row r="4933" spans="2:8" x14ac:dyDescent="0.25">
      <c r="D4933">
        <v>1402</v>
      </c>
      <c r="E4933" t="s">
        <v>250</v>
      </c>
      <c r="F4933" s="9">
        <v>0</v>
      </c>
      <c r="G4933" s="9">
        <v>0</v>
      </c>
      <c r="H4933" s="19">
        <f t="shared" si="1365"/>
        <v>0</v>
      </c>
    </row>
    <row r="4934" spans="2:8" x14ac:dyDescent="0.25">
      <c r="D4934">
        <v>1403</v>
      </c>
      <c r="E4934" t="s">
        <v>251</v>
      </c>
      <c r="F4934" s="9">
        <v>0</v>
      </c>
      <c r="G4934" s="9">
        <v>0</v>
      </c>
      <c r="H4934" s="19">
        <f t="shared" si="1365"/>
        <v>0</v>
      </c>
    </row>
    <row r="4935" spans="2:8" x14ac:dyDescent="0.25">
      <c r="D4935">
        <v>1404</v>
      </c>
      <c r="E4935" t="s">
        <v>252</v>
      </c>
      <c r="F4935" s="9">
        <v>368391</v>
      </c>
      <c r="G4935" s="9">
        <v>411591</v>
      </c>
      <c r="H4935" s="19">
        <f t="shared" si="1365"/>
        <v>-43200</v>
      </c>
    </row>
    <row r="4936" spans="2:8" x14ac:dyDescent="0.25">
      <c r="D4936">
        <v>1405</v>
      </c>
      <c r="E4936" t="s">
        <v>253</v>
      </c>
      <c r="F4936" s="9">
        <v>83200</v>
      </c>
      <c r="G4936" s="9">
        <v>83200</v>
      </c>
      <c r="H4936" s="19">
        <f t="shared" si="1365"/>
        <v>0</v>
      </c>
    </row>
    <row r="4937" spans="2:8" x14ac:dyDescent="0.25">
      <c r="D4937">
        <v>1406</v>
      </c>
      <c r="E4937" t="s">
        <v>254</v>
      </c>
      <c r="F4937" s="9">
        <v>3</v>
      </c>
      <c r="G4937" s="9">
        <v>3</v>
      </c>
      <c r="H4937" s="19">
        <f t="shared" si="1365"/>
        <v>0</v>
      </c>
    </row>
    <row r="4938" spans="2:8" x14ac:dyDescent="0.25">
      <c r="D4938">
        <v>1407</v>
      </c>
      <c r="E4938" t="s">
        <v>255</v>
      </c>
      <c r="F4938" s="9">
        <v>0</v>
      </c>
      <c r="G4938" s="9">
        <v>0</v>
      </c>
      <c r="H4938" s="19">
        <f t="shared" si="1365"/>
        <v>0</v>
      </c>
    </row>
    <row r="4939" spans="2:8" x14ac:dyDescent="0.25">
      <c r="D4939">
        <v>1409</v>
      </c>
      <c r="E4939" t="s">
        <v>256</v>
      </c>
      <c r="F4939" s="9">
        <v>0</v>
      </c>
      <c r="G4939" s="9">
        <v>0</v>
      </c>
      <c r="H4939" s="19">
        <f t="shared" si="1365"/>
        <v>0</v>
      </c>
    </row>
    <row r="4940" spans="2:8" x14ac:dyDescent="0.25">
      <c r="F4940" s="9"/>
      <c r="G4940" s="9"/>
      <c r="H4940" s="19"/>
    </row>
    <row r="4941" spans="2:8" x14ac:dyDescent="0.25">
      <c r="C4941" s="39">
        <v>142</v>
      </c>
      <c r="D4941" s="39"/>
      <c r="E4941" s="39" t="s">
        <v>257</v>
      </c>
      <c r="F4941" s="40">
        <f t="shared" ref="F4941:G4941" si="1367">F4942+F4943+F4944+F4945</f>
        <v>0</v>
      </c>
      <c r="G4941" s="40">
        <f t="shared" si="1367"/>
        <v>0</v>
      </c>
      <c r="H4941" s="74">
        <f t="shared" ref="H4941:H4945" si="1368">F4941-G4941</f>
        <v>0</v>
      </c>
    </row>
    <row r="4942" spans="2:8" x14ac:dyDescent="0.25">
      <c r="D4942" s="35">
        <v>1420</v>
      </c>
      <c r="E4942" s="35" t="s">
        <v>258</v>
      </c>
      <c r="F4942" s="9">
        <v>0</v>
      </c>
      <c r="G4942" s="9">
        <v>0</v>
      </c>
      <c r="H4942" s="19">
        <f t="shared" si="1368"/>
        <v>0</v>
      </c>
    </row>
    <row r="4943" spans="2:8" x14ac:dyDescent="0.25">
      <c r="D4943" s="35">
        <v>1421</v>
      </c>
      <c r="E4943" s="35" t="s">
        <v>259</v>
      </c>
      <c r="F4943" s="9">
        <v>0</v>
      </c>
      <c r="G4943" s="9">
        <v>0</v>
      </c>
      <c r="H4943" s="19">
        <f t="shared" si="1368"/>
        <v>0</v>
      </c>
    </row>
    <row r="4944" spans="2:8" x14ac:dyDescent="0.25">
      <c r="D4944" s="35">
        <v>1427</v>
      </c>
      <c r="E4944" s="35" t="s">
        <v>260</v>
      </c>
      <c r="F4944" s="9">
        <v>0</v>
      </c>
      <c r="G4944" s="9">
        <v>0</v>
      </c>
      <c r="H4944" s="19">
        <f t="shared" si="1368"/>
        <v>0</v>
      </c>
    </row>
    <row r="4945" spans="3:8" x14ac:dyDescent="0.25">
      <c r="D4945" s="35">
        <v>1429</v>
      </c>
      <c r="E4945" s="35" t="s">
        <v>261</v>
      </c>
      <c r="F4945" s="9">
        <v>0</v>
      </c>
      <c r="G4945" s="9">
        <v>0</v>
      </c>
      <c r="H4945" s="19">
        <f t="shared" si="1368"/>
        <v>0</v>
      </c>
    </row>
    <row r="4946" spans="3:8" x14ac:dyDescent="0.25">
      <c r="F4946" s="9"/>
      <c r="G4946" s="9"/>
      <c r="H4946" s="19"/>
    </row>
    <row r="4947" spans="3:8" x14ac:dyDescent="0.25">
      <c r="C4947" s="39">
        <v>144</v>
      </c>
      <c r="D4947" s="39"/>
      <c r="E4947" s="39" t="s">
        <v>262</v>
      </c>
      <c r="F4947" s="40">
        <f t="shared" ref="F4947:G4947" si="1369">F4948+F4949+F4950+F4951+F4952+F4953+F4954+F4955+F4956</f>
        <v>0</v>
      </c>
      <c r="G4947" s="40">
        <f t="shared" si="1369"/>
        <v>0</v>
      </c>
      <c r="H4947" s="74">
        <f t="shared" ref="H4947:H4956" si="1370">F4947-G4947</f>
        <v>0</v>
      </c>
    </row>
    <row r="4948" spans="3:8" x14ac:dyDescent="0.25">
      <c r="D4948">
        <v>1440</v>
      </c>
      <c r="E4948" t="s">
        <v>263</v>
      </c>
      <c r="F4948" s="9">
        <v>0</v>
      </c>
      <c r="G4948" s="9">
        <v>0</v>
      </c>
      <c r="H4948" s="19">
        <f t="shared" si="1370"/>
        <v>0</v>
      </c>
    </row>
    <row r="4949" spans="3:8" x14ac:dyDescent="0.25">
      <c r="D4949">
        <v>1441</v>
      </c>
      <c r="E4949" t="s">
        <v>264</v>
      </c>
      <c r="F4949" s="9">
        <v>0</v>
      </c>
      <c r="G4949" s="9">
        <v>0</v>
      </c>
      <c r="H4949" s="19">
        <f t="shared" si="1370"/>
        <v>0</v>
      </c>
    </row>
    <row r="4950" spans="3:8" x14ac:dyDescent="0.25">
      <c r="D4950">
        <v>1442</v>
      </c>
      <c r="E4950" t="s">
        <v>265</v>
      </c>
      <c r="F4950" s="9">
        <v>0</v>
      </c>
      <c r="G4950" s="9">
        <v>0</v>
      </c>
      <c r="H4950" s="19">
        <f t="shared" si="1370"/>
        <v>0</v>
      </c>
    </row>
    <row r="4951" spans="3:8" x14ac:dyDescent="0.25">
      <c r="D4951">
        <v>1443</v>
      </c>
      <c r="E4951" t="s">
        <v>266</v>
      </c>
      <c r="F4951" s="9">
        <v>0</v>
      </c>
      <c r="G4951" s="9">
        <v>0</v>
      </c>
      <c r="H4951" s="19">
        <f t="shared" si="1370"/>
        <v>0</v>
      </c>
    </row>
    <row r="4952" spans="3:8" x14ac:dyDescent="0.25">
      <c r="D4952">
        <v>1444</v>
      </c>
      <c r="E4952" t="s">
        <v>267</v>
      </c>
      <c r="F4952" s="9">
        <v>0</v>
      </c>
      <c r="G4952" s="9">
        <v>0</v>
      </c>
      <c r="H4952" s="19">
        <f t="shared" si="1370"/>
        <v>0</v>
      </c>
    </row>
    <row r="4953" spans="3:8" x14ac:dyDescent="0.25">
      <c r="D4953">
        <v>1445</v>
      </c>
      <c r="E4953" t="s">
        <v>268</v>
      </c>
      <c r="F4953" s="9">
        <v>0</v>
      </c>
      <c r="G4953" s="9">
        <v>0</v>
      </c>
      <c r="H4953" s="19">
        <f t="shared" si="1370"/>
        <v>0</v>
      </c>
    </row>
    <row r="4954" spans="3:8" x14ac:dyDescent="0.25">
      <c r="D4954">
        <v>1446</v>
      </c>
      <c r="E4954" t="s">
        <v>269</v>
      </c>
      <c r="F4954" s="9">
        <v>0</v>
      </c>
      <c r="G4954" s="9">
        <v>0</v>
      </c>
      <c r="H4954" s="19">
        <f t="shared" si="1370"/>
        <v>0</v>
      </c>
    </row>
    <row r="4955" spans="3:8" x14ac:dyDescent="0.25">
      <c r="D4955">
        <v>1447</v>
      </c>
      <c r="E4955" t="s">
        <v>270</v>
      </c>
      <c r="F4955" s="9">
        <v>0</v>
      </c>
      <c r="G4955" s="9">
        <v>0</v>
      </c>
      <c r="H4955" s="19">
        <f t="shared" si="1370"/>
        <v>0</v>
      </c>
    </row>
    <row r="4956" spans="3:8" x14ac:dyDescent="0.25">
      <c r="D4956">
        <v>1448</v>
      </c>
      <c r="E4956" t="s">
        <v>271</v>
      </c>
      <c r="F4956" s="9">
        <v>0</v>
      </c>
      <c r="G4956" s="9">
        <v>0</v>
      </c>
      <c r="H4956" s="19">
        <f t="shared" si="1370"/>
        <v>0</v>
      </c>
    </row>
    <row r="4957" spans="3:8" x14ac:dyDescent="0.25">
      <c r="F4957" s="9"/>
      <c r="G4957" s="9"/>
      <c r="H4957" s="19"/>
    </row>
    <row r="4958" spans="3:8" x14ac:dyDescent="0.25">
      <c r="C4958" s="39">
        <v>145</v>
      </c>
      <c r="D4958" s="39"/>
      <c r="E4958" s="39" t="s">
        <v>272</v>
      </c>
      <c r="F4958" s="40">
        <f t="shared" ref="F4958:G4958" si="1371">F4959+F4960+F4961+F4962+F4963+F4964+F4965+F4966+F4967</f>
        <v>0</v>
      </c>
      <c r="G4958" s="40">
        <f t="shared" si="1371"/>
        <v>0</v>
      </c>
      <c r="H4958" s="74">
        <f t="shared" ref="H4958:H4967" si="1372">F4958-G4958</f>
        <v>0</v>
      </c>
    </row>
    <row r="4959" spans="3:8" x14ac:dyDescent="0.25">
      <c r="D4959">
        <v>1450</v>
      </c>
      <c r="E4959" t="s">
        <v>273</v>
      </c>
      <c r="F4959" s="9">
        <v>0</v>
      </c>
      <c r="G4959" s="9">
        <v>0</v>
      </c>
      <c r="H4959" s="19">
        <f t="shared" si="1372"/>
        <v>0</v>
      </c>
    </row>
    <row r="4960" spans="3:8" x14ac:dyDescent="0.25">
      <c r="D4960">
        <v>1451</v>
      </c>
      <c r="E4960" t="s">
        <v>274</v>
      </c>
      <c r="F4960" s="9">
        <v>0</v>
      </c>
      <c r="G4960" s="9">
        <v>0</v>
      </c>
      <c r="H4960" s="19">
        <f t="shared" si="1372"/>
        <v>0</v>
      </c>
    </row>
    <row r="4961" spans="3:8" x14ac:dyDescent="0.25">
      <c r="D4961">
        <v>1452</v>
      </c>
      <c r="E4961" t="s">
        <v>275</v>
      </c>
      <c r="F4961" s="9">
        <v>0</v>
      </c>
      <c r="G4961" s="9">
        <v>0</v>
      </c>
      <c r="H4961" s="19">
        <f t="shared" si="1372"/>
        <v>0</v>
      </c>
    </row>
    <row r="4962" spans="3:8" x14ac:dyDescent="0.25">
      <c r="D4962">
        <v>1453</v>
      </c>
      <c r="E4962" t="s">
        <v>276</v>
      </c>
      <c r="F4962" s="9">
        <v>0</v>
      </c>
      <c r="G4962" s="9">
        <v>0</v>
      </c>
      <c r="H4962" s="19">
        <f t="shared" si="1372"/>
        <v>0</v>
      </c>
    </row>
    <row r="4963" spans="3:8" x14ac:dyDescent="0.25">
      <c r="D4963">
        <v>1454</v>
      </c>
      <c r="E4963" t="s">
        <v>277</v>
      </c>
      <c r="F4963" s="9">
        <v>0</v>
      </c>
      <c r="G4963" s="9">
        <v>0</v>
      </c>
      <c r="H4963" s="19">
        <f t="shared" si="1372"/>
        <v>0</v>
      </c>
    </row>
    <row r="4964" spans="3:8" x14ac:dyDescent="0.25">
      <c r="D4964">
        <v>1455</v>
      </c>
      <c r="E4964" t="s">
        <v>278</v>
      </c>
      <c r="F4964" s="9">
        <v>0</v>
      </c>
      <c r="G4964" s="9">
        <v>0</v>
      </c>
      <c r="H4964" s="19">
        <f t="shared" si="1372"/>
        <v>0</v>
      </c>
    </row>
    <row r="4965" spans="3:8" x14ac:dyDescent="0.25">
      <c r="D4965">
        <v>1456</v>
      </c>
      <c r="E4965" t="s">
        <v>279</v>
      </c>
      <c r="F4965" s="9">
        <v>0</v>
      </c>
      <c r="G4965" s="9">
        <v>0</v>
      </c>
      <c r="H4965" s="19">
        <f t="shared" si="1372"/>
        <v>0</v>
      </c>
    </row>
    <row r="4966" spans="3:8" x14ac:dyDescent="0.25">
      <c r="D4966">
        <v>1457</v>
      </c>
      <c r="E4966" t="s">
        <v>280</v>
      </c>
      <c r="F4966" s="9">
        <v>0</v>
      </c>
      <c r="G4966" s="9">
        <v>0</v>
      </c>
      <c r="H4966" s="19">
        <f t="shared" si="1372"/>
        <v>0</v>
      </c>
    </row>
    <row r="4967" spans="3:8" x14ac:dyDescent="0.25">
      <c r="D4967">
        <v>1458</v>
      </c>
      <c r="E4967" t="s">
        <v>281</v>
      </c>
      <c r="F4967" s="9">
        <v>0</v>
      </c>
      <c r="G4967" s="9">
        <v>0</v>
      </c>
      <c r="H4967" s="19">
        <f t="shared" si="1372"/>
        <v>0</v>
      </c>
    </row>
    <row r="4968" spans="3:8" x14ac:dyDescent="0.25">
      <c r="F4968" s="9"/>
      <c r="G4968" s="9"/>
      <c r="H4968" s="19"/>
    </row>
    <row r="4969" spans="3:8" x14ac:dyDescent="0.25">
      <c r="C4969" s="39">
        <v>146</v>
      </c>
      <c r="D4969" s="39"/>
      <c r="E4969" s="39" t="s">
        <v>282</v>
      </c>
      <c r="F4969" s="40">
        <f t="shared" ref="F4969:G4969" si="1373">F4970+F4971+F4972+F4973+F4974+F4975+F4976+F4977+F4978+F4979</f>
        <v>168200</v>
      </c>
      <c r="G4969" s="40">
        <f t="shared" si="1373"/>
        <v>173600</v>
      </c>
      <c r="H4969" s="74">
        <f t="shared" ref="H4969:H4979" si="1374">F4969-G4969</f>
        <v>-5400</v>
      </c>
    </row>
    <row r="4970" spans="3:8" x14ac:dyDescent="0.25">
      <c r="D4970">
        <v>1460</v>
      </c>
      <c r="E4970" t="s">
        <v>283</v>
      </c>
      <c r="F4970" s="9">
        <v>0</v>
      </c>
      <c r="G4970" s="9">
        <v>0</v>
      </c>
      <c r="H4970" s="19">
        <f t="shared" si="1374"/>
        <v>0</v>
      </c>
    </row>
    <row r="4971" spans="3:8" x14ac:dyDescent="0.25">
      <c r="D4971">
        <v>1461</v>
      </c>
      <c r="E4971" t="s">
        <v>284</v>
      </c>
      <c r="F4971" s="9">
        <v>0</v>
      </c>
      <c r="G4971" s="9">
        <v>0</v>
      </c>
      <c r="H4971" s="19">
        <f t="shared" si="1374"/>
        <v>0</v>
      </c>
    </row>
    <row r="4972" spans="3:8" x14ac:dyDescent="0.25">
      <c r="D4972">
        <v>1462</v>
      </c>
      <c r="E4972" t="s">
        <v>285</v>
      </c>
      <c r="F4972" s="9">
        <v>168200</v>
      </c>
      <c r="G4972" s="9">
        <v>173600</v>
      </c>
      <c r="H4972" s="19">
        <f t="shared" si="1374"/>
        <v>-5400</v>
      </c>
    </row>
    <row r="4973" spans="3:8" x14ac:dyDescent="0.25">
      <c r="D4973">
        <v>1463</v>
      </c>
      <c r="E4973" t="s">
        <v>286</v>
      </c>
      <c r="F4973" s="9">
        <v>0</v>
      </c>
      <c r="G4973" s="9">
        <v>0</v>
      </c>
      <c r="H4973" s="19">
        <f t="shared" si="1374"/>
        <v>0</v>
      </c>
    </row>
    <row r="4974" spans="3:8" x14ac:dyDescent="0.25">
      <c r="D4974">
        <v>1464</v>
      </c>
      <c r="E4974" t="s">
        <v>287</v>
      </c>
      <c r="F4974" s="9">
        <v>0</v>
      </c>
      <c r="G4974" s="9">
        <v>0</v>
      </c>
      <c r="H4974" s="19">
        <f t="shared" si="1374"/>
        <v>0</v>
      </c>
    </row>
    <row r="4975" spans="3:8" x14ac:dyDescent="0.25">
      <c r="D4975">
        <v>1465</v>
      </c>
      <c r="E4975" t="s">
        <v>288</v>
      </c>
      <c r="F4975" s="9">
        <v>0</v>
      </c>
      <c r="G4975" s="9">
        <v>0</v>
      </c>
      <c r="H4975" s="19">
        <f t="shared" si="1374"/>
        <v>0</v>
      </c>
    </row>
    <row r="4976" spans="3:8" x14ac:dyDescent="0.25">
      <c r="D4976">
        <v>1466</v>
      </c>
      <c r="E4976" t="s">
        <v>289</v>
      </c>
      <c r="F4976" s="9">
        <v>0</v>
      </c>
      <c r="G4976" s="9">
        <v>0</v>
      </c>
      <c r="H4976" s="19">
        <f t="shared" si="1374"/>
        <v>0</v>
      </c>
    </row>
    <row r="4977" spans="1:8" x14ac:dyDescent="0.25">
      <c r="D4977">
        <v>1467</v>
      </c>
      <c r="E4977" t="s">
        <v>290</v>
      </c>
      <c r="F4977" s="9">
        <v>0</v>
      </c>
      <c r="G4977" s="9">
        <v>0</v>
      </c>
      <c r="H4977" s="19">
        <f t="shared" si="1374"/>
        <v>0</v>
      </c>
    </row>
    <row r="4978" spans="1:8" x14ac:dyDescent="0.25">
      <c r="D4978">
        <v>1468</v>
      </c>
      <c r="E4978" t="s">
        <v>291</v>
      </c>
      <c r="F4978" s="9">
        <v>0</v>
      </c>
      <c r="G4978" s="9">
        <v>0</v>
      </c>
      <c r="H4978" s="19">
        <f t="shared" si="1374"/>
        <v>0</v>
      </c>
    </row>
    <row r="4979" spans="1:8" x14ac:dyDescent="0.25">
      <c r="D4979">
        <v>1469</v>
      </c>
      <c r="E4979" t="s">
        <v>292</v>
      </c>
      <c r="F4979" s="9">
        <v>0</v>
      </c>
      <c r="G4979" s="9">
        <v>0</v>
      </c>
      <c r="H4979" s="19">
        <f t="shared" si="1374"/>
        <v>0</v>
      </c>
    </row>
    <row r="4980" spans="1:8" x14ac:dyDescent="0.25">
      <c r="F4980" s="9"/>
      <c r="G4980" s="9"/>
      <c r="H4980" s="19"/>
    </row>
    <row r="4981" spans="1:8" x14ac:dyDescent="0.25">
      <c r="F4981" s="9"/>
      <c r="G4981" s="9"/>
      <c r="H4981" s="19"/>
    </row>
    <row r="4982" spans="1:8" ht="21" x14ac:dyDescent="0.35">
      <c r="A4982" s="55">
        <v>2</v>
      </c>
      <c r="B4982" s="55"/>
      <c r="C4982" s="55"/>
      <c r="D4982" s="55"/>
      <c r="E4982" s="55" t="s">
        <v>293</v>
      </c>
      <c r="F4982" s="56">
        <f t="shared" ref="F4982:G4982" si="1375">F4984+F4994+F5004+F5014+F5026+F5034+F5045+F5052+F5055+F5059+F5062+F5065+F5068+F5071+F5074+F5077</f>
        <v>1638306.51</v>
      </c>
      <c r="G4982" s="56">
        <f t="shared" si="1375"/>
        <v>1423804.8399999999</v>
      </c>
      <c r="H4982" s="76">
        <f t="shared" ref="H4982:H4992" si="1376">F4982-G4982</f>
        <v>214501.67000000016</v>
      </c>
    </row>
    <row r="4983" spans="1:8" x14ac:dyDescent="0.25">
      <c r="A4983" s="2"/>
      <c r="B4983" s="57">
        <v>20</v>
      </c>
      <c r="C4983" s="57"/>
      <c r="D4983" s="57"/>
      <c r="E4983" s="57" t="s">
        <v>294</v>
      </c>
      <c r="F4983" s="58">
        <f t="shared" ref="F4983:G4983" si="1377">F4984+F4994+F5004+F5014+F5026+F5034+F5045</f>
        <v>841503</v>
      </c>
      <c r="G4983" s="58">
        <f t="shared" si="1377"/>
        <v>650530.85</v>
      </c>
      <c r="H4983" s="77">
        <f t="shared" si="1376"/>
        <v>190972.15000000002</v>
      </c>
    </row>
    <row r="4984" spans="1:8" x14ac:dyDescent="0.25">
      <c r="C4984" s="59">
        <v>200</v>
      </c>
      <c r="D4984" s="59"/>
      <c r="E4984" s="59" t="s">
        <v>295</v>
      </c>
      <c r="F4984" s="60">
        <f t="shared" ref="F4984:G4984" si="1378">F4985+F4986+F4987+F4988+F4989+F4990+F4991+F4992</f>
        <v>66448.5</v>
      </c>
      <c r="G4984" s="60">
        <f t="shared" si="1378"/>
        <v>33957.25</v>
      </c>
      <c r="H4984" s="78">
        <f t="shared" si="1376"/>
        <v>32491.25</v>
      </c>
    </row>
    <row r="4985" spans="1:8" x14ac:dyDescent="0.25">
      <c r="D4985">
        <v>2000</v>
      </c>
      <c r="E4985" t="s">
        <v>296</v>
      </c>
      <c r="F4985" s="9">
        <v>66448.5</v>
      </c>
      <c r="G4985" s="9">
        <v>33957.25</v>
      </c>
      <c r="H4985" s="19">
        <f t="shared" si="1376"/>
        <v>32491.25</v>
      </c>
    </row>
    <row r="4986" spans="1:8" x14ac:dyDescent="0.25">
      <c r="D4986">
        <v>2001</v>
      </c>
      <c r="E4986" t="s">
        <v>204</v>
      </c>
      <c r="F4986" s="9">
        <v>0</v>
      </c>
      <c r="G4986" s="9">
        <v>0</v>
      </c>
      <c r="H4986" s="19">
        <f t="shared" si="1376"/>
        <v>0</v>
      </c>
    </row>
    <row r="4987" spans="1:8" x14ac:dyDescent="0.25">
      <c r="D4987">
        <v>2002</v>
      </c>
      <c r="E4987" t="s">
        <v>297</v>
      </c>
      <c r="F4987" s="9">
        <v>0</v>
      </c>
      <c r="G4987" s="9">
        <v>0</v>
      </c>
      <c r="H4987" s="19">
        <f t="shared" si="1376"/>
        <v>0</v>
      </c>
    </row>
    <row r="4988" spans="1:8" x14ac:dyDescent="0.25">
      <c r="D4988">
        <v>2003</v>
      </c>
      <c r="E4988" t="s">
        <v>298</v>
      </c>
      <c r="F4988" s="9">
        <v>0</v>
      </c>
      <c r="G4988" s="9">
        <v>0</v>
      </c>
      <c r="H4988" s="19">
        <f t="shared" si="1376"/>
        <v>0</v>
      </c>
    </row>
    <row r="4989" spans="1:8" x14ac:dyDescent="0.25">
      <c r="D4989">
        <v>2004</v>
      </c>
      <c r="E4989" t="s">
        <v>299</v>
      </c>
      <c r="F4989" s="9">
        <v>0</v>
      </c>
      <c r="G4989" s="9">
        <v>0</v>
      </c>
      <c r="H4989" s="19">
        <f t="shared" si="1376"/>
        <v>0</v>
      </c>
    </row>
    <row r="4990" spans="1:8" x14ac:dyDescent="0.25">
      <c r="D4990">
        <v>2005</v>
      </c>
      <c r="E4990" t="s">
        <v>208</v>
      </c>
      <c r="F4990" s="9">
        <v>0</v>
      </c>
      <c r="G4990" s="9">
        <v>0</v>
      </c>
      <c r="H4990" s="19">
        <f t="shared" si="1376"/>
        <v>0</v>
      </c>
    </row>
    <row r="4991" spans="1:8" x14ac:dyDescent="0.25">
      <c r="D4991">
        <v>2006</v>
      </c>
      <c r="E4991" t="s">
        <v>300</v>
      </c>
      <c r="F4991" s="9">
        <v>0</v>
      </c>
      <c r="G4991" s="9">
        <v>0</v>
      </c>
      <c r="H4991" s="19">
        <f t="shared" si="1376"/>
        <v>0</v>
      </c>
    </row>
    <row r="4992" spans="1:8" x14ac:dyDescent="0.25">
      <c r="D4992">
        <v>2009</v>
      </c>
      <c r="E4992" t="s">
        <v>301</v>
      </c>
      <c r="F4992" s="9">
        <v>0</v>
      </c>
      <c r="G4992" s="9">
        <v>0</v>
      </c>
      <c r="H4992" s="19">
        <f t="shared" si="1376"/>
        <v>0</v>
      </c>
    </row>
    <row r="4993" spans="3:8" x14ac:dyDescent="0.25">
      <c r="F4993" s="9"/>
      <c r="G4993" s="9"/>
      <c r="H4993" s="19"/>
    </row>
    <row r="4994" spans="3:8" x14ac:dyDescent="0.25">
      <c r="C4994" s="59">
        <v>201</v>
      </c>
      <c r="D4994" s="59"/>
      <c r="E4994" s="59" t="s">
        <v>302</v>
      </c>
      <c r="F4994" s="60">
        <f t="shared" ref="F4994:G4994" si="1379">F4995+F4996+F4997+F4998+F4999+F5000+F5001+F5002</f>
        <v>0</v>
      </c>
      <c r="G4994" s="60">
        <f t="shared" si="1379"/>
        <v>0</v>
      </c>
      <c r="H4994" s="78">
        <f t="shared" ref="H4994:H5002" si="1380">F4994-G4994</f>
        <v>0</v>
      </c>
    </row>
    <row r="4995" spans="3:8" x14ac:dyDescent="0.25">
      <c r="D4995">
        <v>2010</v>
      </c>
      <c r="E4995" t="s">
        <v>303</v>
      </c>
      <c r="F4995" s="9">
        <v>0</v>
      </c>
      <c r="G4995" s="9">
        <v>0</v>
      </c>
      <c r="H4995" s="19">
        <f t="shared" si="1380"/>
        <v>0</v>
      </c>
    </row>
    <row r="4996" spans="3:8" x14ac:dyDescent="0.25">
      <c r="D4996">
        <v>2011</v>
      </c>
      <c r="E4996" t="s">
        <v>304</v>
      </c>
      <c r="F4996" s="9">
        <v>0</v>
      </c>
      <c r="G4996" s="9">
        <v>0</v>
      </c>
      <c r="H4996" s="19">
        <f t="shared" si="1380"/>
        <v>0</v>
      </c>
    </row>
    <row r="4997" spans="3:8" x14ac:dyDescent="0.25">
      <c r="D4997">
        <v>2012</v>
      </c>
      <c r="E4997" t="s">
        <v>305</v>
      </c>
      <c r="F4997" s="9">
        <v>0</v>
      </c>
      <c r="G4997" s="9">
        <v>0</v>
      </c>
      <c r="H4997" s="19">
        <f t="shared" si="1380"/>
        <v>0</v>
      </c>
    </row>
    <row r="4998" spans="3:8" x14ac:dyDescent="0.25">
      <c r="D4998">
        <v>2013</v>
      </c>
      <c r="E4998" t="s">
        <v>306</v>
      </c>
      <c r="F4998" s="9">
        <v>0</v>
      </c>
      <c r="G4998" s="9">
        <v>0</v>
      </c>
      <c r="H4998" s="19">
        <f t="shared" si="1380"/>
        <v>0</v>
      </c>
    </row>
    <row r="4999" spans="3:8" x14ac:dyDescent="0.25">
      <c r="D4999">
        <v>2014</v>
      </c>
      <c r="E4999" t="s">
        <v>307</v>
      </c>
      <c r="F4999" s="9">
        <v>0</v>
      </c>
      <c r="G4999" s="9">
        <v>0</v>
      </c>
      <c r="H4999" s="19">
        <f t="shared" si="1380"/>
        <v>0</v>
      </c>
    </row>
    <row r="5000" spans="3:8" x14ac:dyDescent="0.25">
      <c r="D5000">
        <v>2015</v>
      </c>
      <c r="E5000" t="s">
        <v>308</v>
      </c>
      <c r="F5000" s="9">
        <v>0</v>
      </c>
      <c r="G5000" s="9">
        <v>0</v>
      </c>
      <c r="H5000" s="19">
        <f t="shared" si="1380"/>
        <v>0</v>
      </c>
    </row>
    <row r="5001" spans="3:8" x14ac:dyDescent="0.25">
      <c r="D5001">
        <v>2016</v>
      </c>
      <c r="E5001" t="s">
        <v>309</v>
      </c>
      <c r="F5001" s="9">
        <v>0</v>
      </c>
      <c r="G5001" s="9">
        <v>0</v>
      </c>
      <c r="H5001" s="19">
        <f t="shared" si="1380"/>
        <v>0</v>
      </c>
    </row>
    <row r="5002" spans="3:8" x14ac:dyDescent="0.25">
      <c r="D5002">
        <v>2019</v>
      </c>
      <c r="E5002" t="s">
        <v>310</v>
      </c>
      <c r="F5002" s="9">
        <v>0</v>
      </c>
      <c r="G5002" s="9">
        <v>0</v>
      </c>
      <c r="H5002" s="19">
        <f t="shared" si="1380"/>
        <v>0</v>
      </c>
    </row>
    <row r="5003" spans="3:8" x14ac:dyDescent="0.25">
      <c r="F5003" s="9"/>
      <c r="G5003" s="9"/>
      <c r="H5003" s="19"/>
    </row>
    <row r="5004" spans="3:8" x14ac:dyDescent="0.25">
      <c r="C5004" s="59">
        <v>204</v>
      </c>
      <c r="D5004" s="59"/>
      <c r="E5004" s="59" t="s">
        <v>311</v>
      </c>
      <c r="F5004" s="60">
        <f t="shared" ref="F5004:G5004" si="1381">F5005+F5006+F5007+F5008+F5009+F5010+F5011+F5012</f>
        <v>6383.6</v>
      </c>
      <c r="G5004" s="60">
        <f t="shared" si="1381"/>
        <v>6383.6</v>
      </c>
      <c r="H5004" s="78">
        <f t="shared" ref="H5004:H5012" si="1382">F5004-G5004</f>
        <v>0</v>
      </c>
    </row>
    <row r="5005" spans="3:8" x14ac:dyDescent="0.25">
      <c r="D5005">
        <v>2040</v>
      </c>
      <c r="E5005" t="s">
        <v>3</v>
      </c>
      <c r="F5005" s="9">
        <v>0</v>
      </c>
      <c r="G5005" s="9">
        <v>0</v>
      </c>
      <c r="H5005" s="19">
        <f t="shared" si="1382"/>
        <v>0</v>
      </c>
    </row>
    <row r="5006" spans="3:8" x14ac:dyDescent="0.25">
      <c r="D5006">
        <v>2041</v>
      </c>
      <c r="E5006" t="s">
        <v>312</v>
      </c>
      <c r="F5006" s="9">
        <v>0</v>
      </c>
      <c r="G5006" s="9">
        <v>0</v>
      </c>
      <c r="H5006" s="19">
        <f t="shared" si="1382"/>
        <v>0</v>
      </c>
    </row>
    <row r="5007" spans="3:8" x14ac:dyDescent="0.25">
      <c r="D5007">
        <v>2042</v>
      </c>
      <c r="E5007" t="s">
        <v>218</v>
      </c>
      <c r="F5007" s="9">
        <v>6383.6</v>
      </c>
      <c r="G5007" s="9">
        <v>6383.6</v>
      </c>
      <c r="H5007" s="19">
        <f t="shared" si="1382"/>
        <v>0</v>
      </c>
    </row>
    <row r="5008" spans="3:8" x14ac:dyDescent="0.25">
      <c r="D5008">
        <v>2043</v>
      </c>
      <c r="E5008" t="s">
        <v>219</v>
      </c>
      <c r="F5008" s="9">
        <v>0</v>
      </c>
      <c r="G5008" s="9">
        <v>0</v>
      </c>
      <c r="H5008" s="19">
        <f t="shared" si="1382"/>
        <v>0</v>
      </c>
    </row>
    <row r="5009" spans="3:8" x14ac:dyDescent="0.25">
      <c r="D5009">
        <v>2044</v>
      </c>
      <c r="E5009" t="s">
        <v>313</v>
      </c>
      <c r="F5009" s="9">
        <v>0</v>
      </c>
      <c r="G5009" s="9">
        <v>0</v>
      </c>
      <c r="H5009" s="19">
        <f t="shared" si="1382"/>
        <v>0</v>
      </c>
    </row>
    <row r="5010" spans="3:8" x14ac:dyDescent="0.25">
      <c r="D5010">
        <v>2045</v>
      </c>
      <c r="E5010" t="s">
        <v>221</v>
      </c>
      <c r="F5010" s="9">
        <v>0</v>
      </c>
      <c r="G5010" s="9">
        <v>0</v>
      </c>
      <c r="H5010" s="19">
        <f t="shared" si="1382"/>
        <v>0</v>
      </c>
    </row>
    <row r="5011" spans="3:8" x14ac:dyDescent="0.25">
      <c r="D5011">
        <v>2046</v>
      </c>
      <c r="E5011" t="s">
        <v>314</v>
      </c>
      <c r="F5011" s="9">
        <v>0</v>
      </c>
      <c r="G5011" s="9">
        <v>0</v>
      </c>
      <c r="H5011" s="19">
        <f t="shared" si="1382"/>
        <v>0</v>
      </c>
    </row>
    <row r="5012" spans="3:8" x14ac:dyDescent="0.25">
      <c r="D5012">
        <v>2049</v>
      </c>
      <c r="E5012" t="s">
        <v>315</v>
      </c>
      <c r="F5012" s="9">
        <v>0</v>
      </c>
      <c r="G5012" s="9">
        <v>0</v>
      </c>
      <c r="H5012" s="19">
        <f t="shared" si="1382"/>
        <v>0</v>
      </c>
    </row>
    <row r="5013" spans="3:8" x14ac:dyDescent="0.25">
      <c r="F5013" s="9"/>
      <c r="G5013" s="9"/>
      <c r="H5013" s="19"/>
    </row>
    <row r="5014" spans="3:8" x14ac:dyDescent="0.25">
      <c r="C5014" s="59">
        <v>205</v>
      </c>
      <c r="D5014" s="59"/>
      <c r="E5014" s="59" t="s">
        <v>316</v>
      </c>
      <c r="F5014" s="60">
        <f t="shared" ref="F5014:G5014" si="1383">F5015+F5016+F5017+F5018+F5019+F5020+F5021+F5022+F5023+F5024</f>
        <v>0</v>
      </c>
      <c r="G5014" s="60">
        <f t="shared" si="1383"/>
        <v>0</v>
      </c>
      <c r="H5014" s="78">
        <f t="shared" ref="H5014:H5024" si="1384">F5014-G5014</f>
        <v>0</v>
      </c>
    </row>
    <row r="5015" spans="3:8" x14ac:dyDescent="0.25">
      <c r="D5015">
        <v>2050</v>
      </c>
      <c r="E5015" t="s">
        <v>317</v>
      </c>
      <c r="F5015" s="9">
        <v>0</v>
      </c>
      <c r="G5015" s="9">
        <v>0</v>
      </c>
      <c r="H5015" s="19">
        <f t="shared" si="1384"/>
        <v>0</v>
      </c>
    </row>
    <row r="5016" spans="3:8" x14ac:dyDescent="0.25">
      <c r="D5016">
        <v>2051</v>
      </c>
      <c r="E5016" t="s">
        <v>318</v>
      </c>
      <c r="F5016" s="9">
        <v>0</v>
      </c>
      <c r="G5016" s="9">
        <v>0</v>
      </c>
      <c r="H5016" s="19">
        <f t="shared" si="1384"/>
        <v>0</v>
      </c>
    </row>
    <row r="5017" spans="3:8" x14ac:dyDescent="0.25">
      <c r="D5017">
        <v>2052</v>
      </c>
      <c r="E5017" t="s">
        <v>319</v>
      </c>
      <c r="F5017" s="9">
        <v>0</v>
      </c>
      <c r="G5017" s="9">
        <v>0</v>
      </c>
      <c r="H5017" s="19">
        <f t="shared" si="1384"/>
        <v>0</v>
      </c>
    </row>
    <row r="5018" spans="3:8" x14ac:dyDescent="0.25">
      <c r="D5018">
        <v>2053</v>
      </c>
      <c r="E5018" t="s">
        <v>320</v>
      </c>
      <c r="F5018" s="9">
        <v>0</v>
      </c>
      <c r="G5018" s="9">
        <v>0</v>
      </c>
      <c r="H5018" s="19">
        <f t="shared" si="1384"/>
        <v>0</v>
      </c>
    </row>
    <row r="5019" spans="3:8" x14ac:dyDescent="0.25">
      <c r="D5019">
        <v>2054</v>
      </c>
      <c r="E5019" t="s">
        <v>321</v>
      </c>
      <c r="F5019" s="9">
        <v>0</v>
      </c>
      <c r="G5019" s="9">
        <v>0</v>
      </c>
      <c r="H5019" s="19">
        <f t="shared" si="1384"/>
        <v>0</v>
      </c>
    </row>
    <row r="5020" spans="3:8" x14ac:dyDescent="0.25">
      <c r="D5020">
        <v>2055</v>
      </c>
      <c r="E5020" t="s">
        <v>322</v>
      </c>
      <c r="F5020" s="9">
        <v>0</v>
      </c>
      <c r="G5020" s="9">
        <v>0</v>
      </c>
      <c r="H5020" s="19">
        <f t="shared" si="1384"/>
        <v>0</v>
      </c>
    </row>
    <row r="5021" spans="3:8" x14ac:dyDescent="0.25">
      <c r="D5021">
        <v>2056</v>
      </c>
      <c r="E5021" t="s">
        <v>323</v>
      </c>
      <c r="F5021" s="9">
        <v>0</v>
      </c>
      <c r="G5021" s="9">
        <v>0</v>
      </c>
      <c r="H5021" s="19">
        <f t="shared" si="1384"/>
        <v>0</v>
      </c>
    </row>
    <row r="5022" spans="3:8" x14ac:dyDescent="0.25">
      <c r="D5022">
        <v>2057</v>
      </c>
      <c r="E5022" t="s">
        <v>324</v>
      </c>
      <c r="F5022" s="9">
        <v>0</v>
      </c>
      <c r="G5022" s="9">
        <v>0</v>
      </c>
      <c r="H5022" s="19">
        <f t="shared" si="1384"/>
        <v>0</v>
      </c>
    </row>
    <row r="5023" spans="3:8" x14ac:dyDescent="0.25">
      <c r="D5023">
        <v>2058</v>
      </c>
      <c r="E5023" t="s">
        <v>325</v>
      </c>
      <c r="F5023" s="9">
        <v>0</v>
      </c>
      <c r="G5023" s="9">
        <v>0</v>
      </c>
      <c r="H5023" s="19">
        <f t="shared" si="1384"/>
        <v>0</v>
      </c>
    </row>
    <row r="5024" spans="3:8" x14ac:dyDescent="0.25">
      <c r="D5024">
        <v>2059</v>
      </c>
      <c r="E5024" t="s">
        <v>326</v>
      </c>
      <c r="F5024" s="9">
        <v>0</v>
      </c>
      <c r="G5024" s="9">
        <v>0</v>
      </c>
      <c r="H5024" s="19">
        <f t="shared" si="1384"/>
        <v>0</v>
      </c>
    </row>
    <row r="5025" spans="3:8" x14ac:dyDescent="0.25">
      <c r="F5025" s="9"/>
      <c r="G5025" s="9"/>
      <c r="H5025" s="19"/>
    </row>
    <row r="5026" spans="3:8" x14ac:dyDescent="0.25">
      <c r="C5026" s="59">
        <v>206</v>
      </c>
      <c r="D5026" s="59"/>
      <c r="E5026" s="59" t="s">
        <v>327</v>
      </c>
      <c r="F5026" s="60">
        <f t="shared" ref="F5026:G5026" si="1385">F5027+F5028+F5029+F5030+F5031+F5032</f>
        <v>768670.9</v>
      </c>
      <c r="G5026" s="60">
        <f t="shared" si="1385"/>
        <v>610190</v>
      </c>
      <c r="H5026" s="78">
        <f t="shared" ref="H5026:H5032" si="1386">F5026-G5026</f>
        <v>158480.90000000002</v>
      </c>
    </row>
    <row r="5027" spans="3:8" x14ac:dyDescent="0.25">
      <c r="D5027">
        <v>2060</v>
      </c>
      <c r="E5027" t="s">
        <v>328</v>
      </c>
      <c r="F5027" s="9">
        <v>0</v>
      </c>
      <c r="G5027" s="9">
        <v>0</v>
      </c>
      <c r="H5027" s="19">
        <f t="shared" si="1386"/>
        <v>0</v>
      </c>
    </row>
    <row r="5028" spans="3:8" x14ac:dyDescent="0.25">
      <c r="D5028">
        <v>2062</v>
      </c>
      <c r="E5028" t="s">
        <v>329</v>
      </c>
      <c r="F5028" s="9">
        <v>0</v>
      </c>
      <c r="G5028" s="9">
        <v>0</v>
      </c>
      <c r="H5028" s="19">
        <f t="shared" si="1386"/>
        <v>0</v>
      </c>
    </row>
    <row r="5029" spans="3:8" x14ac:dyDescent="0.25">
      <c r="D5029">
        <v>2063</v>
      </c>
      <c r="E5029" t="s">
        <v>330</v>
      </c>
      <c r="F5029" s="9">
        <v>768670.9</v>
      </c>
      <c r="G5029" s="9">
        <v>610190</v>
      </c>
      <c r="H5029" s="19">
        <f t="shared" si="1386"/>
        <v>158480.90000000002</v>
      </c>
    </row>
    <row r="5030" spans="3:8" x14ac:dyDescent="0.25">
      <c r="D5030">
        <v>2064</v>
      </c>
      <c r="E5030" t="s">
        <v>331</v>
      </c>
      <c r="F5030" s="9">
        <v>0</v>
      </c>
      <c r="G5030" s="9">
        <v>0</v>
      </c>
      <c r="H5030" s="19">
        <f t="shared" si="1386"/>
        <v>0</v>
      </c>
    </row>
    <row r="5031" spans="3:8" x14ac:dyDescent="0.25">
      <c r="D5031">
        <v>2067</v>
      </c>
      <c r="E5031" t="s">
        <v>332</v>
      </c>
      <c r="F5031" s="9">
        <v>0</v>
      </c>
      <c r="G5031" s="9">
        <v>0</v>
      </c>
      <c r="H5031" s="19">
        <f t="shared" si="1386"/>
        <v>0</v>
      </c>
    </row>
    <row r="5032" spans="3:8" x14ac:dyDescent="0.25">
      <c r="D5032">
        <v>2069</v>
      </c>
      <c r="E5032" t="s">
        <v>333</v>
      </c>
      <c r="F5032" s="9">
        <v>0</v>
      </c>
      <c r="G5032" s="9">
        <v>0</v>
      </c>
      <c r="H5032" s="19">
        <f t="shared" si="1386"/>
        <v>0</v>
      </c>
    </row>
    <row r="5033" spans="3:8" x14ac:dyDescent="0.25">
      <c r="F5033" s="9"/>
      <c r="G5033" s="9"/>
      <c r="H5033" s="19"/>
    </row>
    <row r="5034" spans="3:8" x14ac:dyDescent="0.25">
      <c r="C5034" s="59">
        <v>208</v>
      </c>
      <c r="D5034" s="59"/>
      <c r="E5034" s="59" t="s">
        <v>334</v>
      </c>
      <c r="F5034" s="60">
        <f t="shared" ref="F5034:G5034" si="1387">F5035+F5036+F5037+F5038+F5039+F5040+F5041+F5042+F5043</f>
        <v>0</v>
      </c>
      <c r="G5034" s="60">
        <f t="shared" si="1387"/>
        <v>0</v>
      </c>
      <c r="H5034" s="78">
        <f t="shared" ref="H5034:H5043" si="1388">F5034-G5034</f>
        <v>0</v>
      </c>
    </row>
    <row r="5035" spans="3:8" x14ac:dyDescent="0.25">
      <c r="D5035">
        <v>2081</v>
      </c>
      <c r="E5035" t="s">
        <v>335</v>
      </c>
      <c r="F5035" s="9">
        <v>0</v>
      </c>
      <c r="G5035" s="9">
        <v>0</v>
      </c>
      <c r="H5035" s="19">
        <f t="shared" si="1388"/>
        <v>0</v>
      </c>
    </row>
    <row r="5036" spans="3:8" x14ac:dyDescent="0.25">
      <c r="D5036">
        <v>2082</v>
      </c>
      <c r="E5036" t="s">
        <v>336</v>
      </c>
      <c r="F5036" s="9">
        <v>0</v>
      </c>
      <c r="G5036" s="9">
        <v>0</v>
      </c>
      <c r="H5036" s="19">
        <f t="shared" si="1388"/>
        <v>0</v>
      </c>
    </row>
    <row r="5037" spans="3:8" x14ac:dyDescent="0.25">
      <c r="D5037">
        <v>2083</v>
      </c>
      <c r="E5037" t="s">
        <v>337</v>
      </c>
      <c r="F5037" s="9">
        <v>0</v>
      </c>
      <c r="G5037" s="9">
        <v>0</v>
      </c>
      <c r="H5037" s="19">
        <f t="shared" si="1388"/>
        <v>0</v>
      </c>
    </row>
    <row r="5038" spans="3:8" x14ac:dyDescent="0.25">
      <c r="D5038">
        <v>2084</v>
      </c>
      <c r="E5038" t="s">
        <v>338</v>
      </c>
      <c r="F5038" s="9">
        <v>0</v>
      </c>
      <c r="G5038" s="9">
        <v>0</v>
      </c>
      <c r="H5038" s="19">
        <f t="shared" si="1388"/>
        <v>0</v>
      </c>
    </row>
    <row r="5039" spans="3:8" x14ac:dyDescent="0.25">
      <c r="D5039">
        <v>2085</v>
      </c>
      <c r="E5039" t="s">
        <v>339</v>
      </c>
      <c r="F5039" s="9">
        <v>0</v>
      </c>
      <c r="G5039" s="9">
        <v>0</v>
      </c>
      <c r="H5039" s="19">
        <f t="shared" si="1388"/>
        <v>0</v>
      </c>
    </row>
    <row r="5040" spans="3:8" x14ac:dyDescent="0.25">
      <c r="D5040">
        <v>2086</v>
      </c>
      <c r="E5040" t="s">
        <v>340</v>
      </c>
      <c r="F5040" s="9">
        <v>0</v>
      </c>
      <c r="G5040" s="9">
        <v>0</v>
      </c>
      <c r="H5040" s="19">
        <f t="shared" si="1388"/>
        <v>0</v>
      </c>
    </row>
    <row r="5041" spans="2:8" x14ac:dyDescent="0.25">
      <c r="D5041">
        <v>2087</v>
      </c>
      <c r="E5041" t="s">
        <v>341</v>
      </c>
      <c r="F5041" s="9">
        <v>0</v>
      </c>
      <c r="G5041" s="9">
        <v>0</v>
      </c>
      <c r="H5041" s="19">
        <f t="shared" si="1388"/>
        <v>0</v>
      </c>
    </row>
    <row r="5042" spans="2:8" x14ac:dyDescent="0.25">
      <c r="D5042">
        <v>2088</v>
      </c>
      <c r="E5042" t="s">
        <v>342</v>
      </c>
      <c r="F5042" s="9">
        <v>0</v>
      </c>
      <c r="G5042" s="9">
        <v>0</v>
      </c>
      <c r="H5042" s="19">
        <f t="shared" si="1388"/>
        <v>0</v>
      </c>
    </row>
    <row r="5043" spans="2:8" x14ac:dyDescent="0.25">
      <c r="D5043">
        <v>2089</v>
      </c>
      <c r="E5043" t="s">
        <v>343</v>
      </c>
      <c r="F5043" s="9">
        <v>0</v>
      </c>
      <c r="G5043" s="9">
        <v>0</v>
      </c>
      <c r="H5043" s="19">
        <f t="shared" si="1388"/>
        <v>0</v>
      </c>
    </row>
    <row r="5044" spans="2:8" x14ac:dyDescent="0.25">
      <c r="F5044" s="9"/>
      <c r="G5044" s="9"/>
      <c r="H5044" s="19"/>
    </row>
    <row r="5045" spans="2:8" x14ac:dyDescent="0.25">
      <c r="C5045" s="59">
        <v>209</v>
      </c>
      <c r="D5045" s="59"/>
      <c r="E5045" s="59" t="s">
        <v>344</v>
      </c>
      <c r="F5045" s="60">
        <f t="shared" ref="F5045:G5045" si="1389">F5046+F5047+F5048+F5049</f>
        <v>0</v>
      </c>
      <c r="G5045" s="60">
        <f t="shared" si="1389"/>
        <v>0</v>
      </c>
      <c r="H5045" s="78">
        <f t="shared" ref="H5045:H5049" si="1390">F5045-G5045</f>
        <v>0</v>
      </c>
    </row>
    <row r="5046" spans="2:8" x14ac:dyDescent="0.25">
      <c r="D5046">
        <v>2090</v>
      </c>
      <c r="E5046" t="s">
        <v>344</v>
      </c>
      <c r="F5046" s="9">
        <v>0</v>
      </c>
      <c r="G5046" s="9">
        <v>0</v>
      </c>
      <c r="H5046" s="19">
        <f t="shared" si="1390"/>
        <v>0</v>
      </c>
    </row>
    <row r="5047" spans="2:8" x14ac:dyDescent="0.25">
      <c r="D5047">
        <v>2091</v>
      </c>
      <c r="E5047" t="s">
        <v>345</v>
      </c>
      <c r="F5047" s="9">
        <v>0</v>
      </c>
      <c r="G5047" s="9">
        <v>0</v>
      </c>
      <c r="H5047" s="19">
        <f t="shared" si="1390"/>
        <v>0</v>
      </c>
    </row>
    <row r="5048" spans="2:8" x14ac:dyDescent="0.25">
      <c r="D5048">
        <v>2092</v>
      </c>
      <c r="E5048" t="s">
        <v>346</v>
      </c>
      <c r="F5048" s="9">
        <v>0</v>
      </c>
      <c r="G5048" s="9">
        <v>0</v>
      </c>
      <c r="H5048" s="19">
        <f t="shared" si="1390"/>
        <v>0</v>
      </c>
    </row>
    <row r="5049" spans="2:8" x14ac:dyDescent="0.25">
      <c r="D5049">
        <v>2093</v>
      </c>
      <c r="E5049" t="s">
        <v>347</v>
      </c>
      <c r="F5049" s="9">
        <v>0</v>
      </c>
      <c r="G5049" s="9">
        <v>0</v>
      </c>
      <c r="H5049" s="19">
        <f t="shared" si="1390"/>
        <v>0</v>
      </c>
    </row>
    <row r="5050" spans="2:8" x14ac:dyDescent="0.25">
      <c r="F5050" s="9"/>
      <c r="G5050" s="9"/>
      <c r="H5050" s="19"/>
    </row>
    <row r="5051" spans="2:8" x14ac:dyDescent="0.25">
      <c r="B5051" s="57">
        <v>29</v>
      </c>
      <c r="C5051" s="57"/>
      <c r="D5051" s="57"/>
      <c r="E5051" s="57" t="s">
        <v>348</v>
      </c>
      <c r="F5051" s="58">
        <f t="shared" ref="F5051:G5051" si="1391">F5052+F5055+F5059+F5062+F5065+F5068+F5071+F5074+F5077</f>
        <v>796803.51</v>
      </c>
      <c r="G5051" s="58">
        <f t="shared" si="1391"/>
        <v>773273.99</v>
      </c>
      <c r="H5051" s="77">
        <f t="shared" ref="H5051:H5053" si="1392">F5051-G5051</f>
        <v>23529.520000000019</v>
      </c>
    </row>
    <row r="5052" spans="2:8" x14ac:dyDescent="0.25">
      <c r="C5052" s="59">
        <v>290</v>
      </c>
      <c r="D5052" s="59"/>
      <c r="E5052" s="59" t="s">
        <v>349</v>
      </c>
      <c r="F5052" s="60">
        <f t="shared" ref="F5052:G5052" si="1393">F5053</f>
        <v>243629.44</v>
      </c>
      <c r="G5052" s="60">
        <f t="shared" si="1393"/>
        <v>249606.79</v>
      </c>
      <c r="H5052" s="78">
        <f t="shared" si="1392"/>
        <v>-5977.3500000000058</v>
      </c>
    </row>
    <row r="5053" spans="2:8" x14ac:dyDescent="0.25">
      <c r="D5053">
        <v>2900</v>
      </c>
      <c r="E5053" t="s">
        <v>349</v>
      </c>
      <c r="F5053" s="9">
        <v>243629.44</v>
      </c>
      <c r="G5053" s="9">
        <v>249606.79</v>
      </c>
      <c r="H5053" s="19">
        <f t="shared" si="1392"/>
        <v>-5977.3500000000058</v>
      </c>
    </row>
    <row r="5054" spans="2:8" x14ac:dyDescent="0.25">
      <c r="F5054" s="9"/>
      <c r="G5054" s="9"/>
      <c r="H5054" s="19"/>
    </row>
    <row r="5055" spans="2:8" x14ac:dyDescent="0.25">
      <c r="C5055" s="59">
        <v>291</v>
      </c>
      <c r="D5055" s="59"/>
      <c r="E5055" s="59" t="s">
        <v>350</v>
      </c>
      <c r="F5055" s="60">
        <f t="shared" ref="F5055:G5055" si="1394">F5056+F5057</f>
        <v>0</v>
      </c>
      <c r="G5055" s="60">
        <f t="shared" si="1394"/>
        <v>0</v>
      </c>
      <c r="H5055" s="78">
        <f t="shared" ref="H5055:H5057" si="1395">F5055-G5055</f>
        <v>0</v>
      </c>
    </row>
    <row r="5056" spans="2:8" x14ac:dyDescent="0.25">
      <c r="D5056">
        <v>2910</v>
      </c>
      <c r="E5056" t="s">
        <v>350</v>
      </c>
      <c r="F5056" s="9">
        <v>0</v>
      </c>
      <c r="G5056" s="9">
        <v>0</v>
      </c>
      <c r="H5056" s="19">
        <f t="shared" si="1395"/>
        <v>0</v>
      </c>
    </row>
    <row r="5057" spans="3:8" x14ac:dyDescent="0.25">
      <c r="D5057">
        <v>2911</v>
      </c>
      <c r="E5057" t="s">
        <v>351</v>
      </c>
      <c r="F5057" s="9">
        <v>0</v>
      </c>
      <c r="G5057" s="9">
        <v>0</v>
      </c>
      <c r="H5057" s="19">
        <f t="shared" si="1395"/>
        <v>0</v>
      </c>
    </row>
    <row r="5058" spans="3:8" x14ac:dyDescent="0.25">
      <c r="F5058" s="9"/>
      <c r="G5058" s="9"/>
      <c r="H5058" s="19"/>
    </row>
    <row r="5059" spans="3:8" x14ac:dyDescent="0.25">
      <c r="C5059" s="59">
        <v>292</v>
      </c>
      <c r="D5059" s="59"/>
      <c r="E5059" s="59" t="s">
        <v>352</v>
      </c>
      <c r="F5059" s="60">
        <f t="shared" ref="F5059:G5059" si="1396">F5060</f>
        <v>81058.350000000006</v>
      </c>
      <c r="G5059" s="60">
        <f t="shared" si="1396"/>
        <v>81058.350000000006</v>
      </c>
      <c r="H5059" s="78">
        <f t="shared" ref="H5059:H5060" si="1397">F5059-G5059</f>
        <v>0</v>
      </c>
    </row>
    <row r="5060" spans="3:8" x14ac:dyDescent="0.25">
      <c r="D5060">
        <v>2920</v>
      </c>
      <c r="E5060" t="s">
        <v>352</v>
      </c>
      <c r="F5060" s="9">
        <v>81058.350000000006</v>
      </c>
      <c r="G5060" s="9">
        <v>81058.350000000006</v>
      </c>
      <c r="H5060" s="19">
        <f t="shared" si="1397"/>
        <v>0</v>
      </c>
    </row>
    <row r="5061" spans="3:8" x14ac:dyDescent="0.25">
      <c r="F5061" s="9"/>
      <c r="G5061" s="9"/>
      <c r="H5061" s="19"/>
    </row>
    <row r="5062" spans="3:8" x14ac:dyDescent="0.25">
      <c r="C5062" s="59">
        <v>293</v>
      </c>
      <c r="D5062" s="59"/>
      <c r="E5062" s="59" t="s">
        <v>353</v>
      </c>
      <c r="F5062" s="60">
        <f t="shared" ref="F5062:G5062" si="1398">F5063</f>
        <v>0</v>
      </c>
      <c r="G5062" s="60">
        <f t="shared" si="1398"/>
        <v>0</v>
      </c>
      <c r="H5062" s="78">
        <f t="shared" ref="H5062:H5063" si="1399">F5062-G5062</f>
        <v>0</v>
      </c>
    </row>
    <row r="5063" spans="3:8" x14ac:dyDescent="0.25">
      <c r="D5063">
        <v>2930</v>
      </c>
      <c r="E5063" t="s">
        <v>353</v>
      </c>
      <c r="F5063" s="9">
        <v>0</v>
      </c>
      <c r="G5063" s="9">
        <v>0</v>
      </c>
      <c r="H5063" s="19">
        <f t="shared" si="1399"/>
        <v>0</v>
      </c>
    </row>
    <row r="5064" spans="3:8" x14ac:dyDescent="0.25">
      <c r="F5064" s="9"/>
      <c r="G5064" s="9"/>
      <c r="H5064" s="19"/>
    </row>
    <row r="5065" spans="3:8" x14ac:dyDescent="0.25">
      <c r="C5065" s="59">
        <v>294</v>
      </c>
      <c r="D5065" s="59"/>
      <c r="E5065" s="59" t="s">
        <v>354</v>
      </c>
      <c r="F5065" s="60">
        <f t="shared" ref="F5065:G5065" si="1400">F5066</f>
        <v>99214.98</v>
      </c>
      <c r="G5065" s="60">
        <f t="shared" si="1400"/>
        <v>99214.98</v>
      </c>
      <c r="H5065" s="78">
        <f t="shared" ref="H5065:H5066" si="1401">F5065-G5065</f>
        <v>0</v>
      </c>
    </row>
    <row r="5066" spans="3:8" x14ac:dyDescent="0.25">
      <c r="D5066">
        <v>2940</v>
      </c>
      <c r="E5066" t="s">
        <v>354</v>
      </c>
      <c r="F5066" s="9">
        <v>99214.98</v>
      </c>
      <c r="G5066" s="9">
        <v>99214.98</v>
      </c>
      <c r="H5066" s="19">
        <f t="shared" si="1401"/>
        <v>0</v>
      </c>
    </row>
    <row r="5067" spans="3:8" x14ac:dyDescent="0.25">
      <c r="F5067" s="9"/>
      <c r="G5067" s="9"/>
      <c r="H5067" s="19"/>
    </row>
    <row r="5068" spans="3:8" x14ac:dyDescent="0.25">
      <c r="C5068" s="59">
        <v>295</v>
      </c>
      <c r="D5068" s="59"/>
      <c r="E5068" s="59" t="s">
        <v>355</v>
      </c>
      <c r="F5068" s="60">
        <f t="shared" ref="F5068:G5068" si="1402">F5069</f>
        <v>0</v>
      </c>
      <c r="G5068" s="60">
        <f t="shared" si="1402"/>
        <v>0</v>
      </c>
      <c r="H5068" s="78">
        <f t="shared" ref="H5068:H5069" si="1403">F5068-G5068</f>
        <v>0</v>
      </c>
    </row>
    <row r="5069" spans="3:8" x14ac:dyDescent="0.25">
      <c r="D5069">
        <v>2950</v>
      </c>
      <c r="E5069" t="s">
        <v>355</v>
      </c>
      <c r="F5069" s="9">
        <v>0</v>
      </c>
      <c r="G5069" s="9">
        <v>0</v>
      </c>
      <c r="H5069" s="19">
        <f t="shared" si="1403"/>
        <v>0</v>
      </c>
    </row>
    <row r="5070" spans="3:8" x14ac:dyDescent="0.25">
      <c r="F5070" s="9"/>
      <c r="G5070" s="9"/>
      <c r="H5070" s="19"/>
    </row>
    <row r="5071" spans="3:8" x14ac:dyDescent="0.25">
      <c r="C5071" s="59">
        <v>296</v>
      </c>
      <c r="D5071" s="59"/>
      <c r="E5071" s="59" t="s">
        <v>356</v>
      </c>
      <c r="F5071" s="60">
        <f t="shared" ref="F5071:G5071" si="1404">F5072</f>
        <v>0</v>
      </c>
      <c r="G5071" s="60">
        <f t="shared" si="1404"/>
        <v>0</v>
      </c>
      <c r="H5071" s="78">
        <f t="shared" ref="H5071:H5072" si="1405">F5071-G5071</f>
        <v>0</v>
      </c>
    </row>
    <row r="5072" spans="3:8" x14ac:dyDescent="0.25">
      <c r="D5072">
        <v>2960</v>
      </c>
      <c r="E5072" t="s">
        <v>356</v>
      </c>
      <c r="F5072" s="9">
        <v>0</v>
      </c>
      <c r="G5072" s="9">
        <v>0</v>
      </c>
      <c r="H5072" s="19">
        <f t="shared" si="1405"/>
        <v>0</v>
      </c>
    </row>
    <row r="5073" spans="1:8" x14ac:dyDescent="0.25">
      <c r="F5073" s="9"/>
      <c r="G5073" s="9"/>
      <c r="H5073" s="19"/>
    </row>
    <row r="5074" spans="1:8" x14ac:dyDescent="0.25">
      <c r="C5074" s="59">
        <v>298</v>
      </c>
      <c r="D5074" s="59"/>
      <c r="E5074" s="59" t="s">
        <v>357</v>
      </c>
      <c r="F5074" s="60">
        <f t="shared" ref="F5074:G5074" si="1406">F5075</f>
        <v>0</v>
      </c>
      <c r="G5074" s="60">
        <f t="shared" si="1406"/>
        <v>0</v>
      </c>
      <c r="H5074" s="78">
        <f t="shared" ref="H5074:H5075" si="1407">F5074-G5074</f>
        <v>0</v>
      </c>
    </row>
    <row r="5075" spans="1:8" x14ac:dyDescent="0.25">
      <c r="D5075">
        <v>2980</v>
      </c>
      <c r="E5075" t="s">
        <v>357</v>
      </c>
      <c r="F5075" s="9">
        <v>0</v>
      </c>
      <c r="G5075" s="9">
        <v>0</v>
      </c>
      <c r="H5075" s="19">
        <f t="shared" si="1407"/>
        <v>0</v>
      </c>
    </row>
    <row r="5076" spans="1:8" x14ac:dyDescent="0.25">
      <c r="F5076" s="9"/>
      <c r="G5076" s="9"/>
      <c r="H5076" s="19"/>
    </row>
    <row r="5077" spans="1:8" x14ac:dyDescent="0.25">
      <c r="C5077" s="59">
        <v>299</v>
      </c>
      <c r="D5077" s="59"/>
      <c r="E5077" s="59" t="s">
        <v>358</v>
      </c>
      <c r="F5077" s="60">
        <f t="shared" ref="F5077:G5077" si="1408">F5078+F5079</f>
        <v>372900.74</v>
      </c>
      <c r="G5077" s="60">
        <f t="shared" si="1408"/>
        <v>343393.87</v>
      </c>
      <c r="H5077" s="78">
        <f t="shared" ref="H5077:H5079" si="1409">F5077-G5077</f>
        <v>29506.869999999995</v>
      </c>
    </row>
    <row r="5078" spans="1:8" x14ac:dyDescent="0.25">
      <c r="D5078">
        <v>2990</v>
      </c>
      <c r="E5078" t="s">
        <v>358</v>
      </c>
      <c r="F5078" s="19">
        <v>13373.11</v>
      </c>
      <c r="G5078" s="19">
        <v>-13900.02</v>
      </c>
      <c r="H5078" s="19">
        <f t="shared" si="1409"/>
        <v>27273.13</v>
      </c>
    </row>
    <row r="5079" spans="1:8" x14ac:dyDescent="0.25">
      <c r="D5079">
        <v>2999</v>
      </c>
      <c r="E5079" t="s">
        <v>359</v>
      </c>
      <c r="F5079" s="19">
        <v>359527.63</v>
      </c>
      <c r="G5079" s="19">
        <v>357293.89</v>
      </c>
      <c r="H5079" s="19">
        <f t="shared" si="1409"/>
        <v>2233.7399999999907</v>
      </c>
    </row>
    <row r="5080" spans="1:8" x14ac:dyDescent="0.25">
      <c r="F5080" s="9"/>
      <c r="G5080" s="9"/>
      <c r="H5080" s="19"/>
    </row>
    <row r="5081" spans="1:8" x14ac:dyDescent="0.25">
      <c r="A5081" s="27"/>
      <c r="B5081" s="27"/>
      <c r="C5081" s="27"/>
      <c r="D5081" s="27"/>
      <c r="E5081" s="27"/>
      <c r="F5081" s="27"/>
      <c r="G5081" s="27"/>
      <c r="H5081" s="28"/>
    </row>
    <row r="5082" spans="1:8" x14ac:dyDescent="0.25">
      <c r="H5082" s="19"/>
    </row>
    <row r="5083" spans="1:8" x14ac:dyDescent="0.25">
      <c r="H5083" s="19"/>
    </row>
    <row r="5084" spans="1:8" ht="26.25" x14ac:dyDescent="0.4">
      <c r="A5084" s="1" t="s">
        <v>360</v>
      </c>
      <c r="B5084" s="2"/>
      <c r="C5084" s="2"/>
      <c r="D5084" s="2"/>
      <c r="E5084" s="34"/>
      <c r="F5084" s="18">
        <v>2021</v>
      </c>
      <c r="G5084" s="18">
        <v>2020</v>
      </c>
      <c r="H5084" s="20" t="s">
        <v>125</v>
      </c>
    </row>
    <row r="5085" spans="1:8" x14ac:dyDescent="0.25">
      <c r="A5085" t="s">
        <v>0</v>
      </c>
      <c r="F5085" s="3">
        <v>148</v>
      </c>
      <c r="G5085" s="3">
        <v>149</v>
      </c>
      <c r="H5085" s="79">
        <f>F5085-G5085</f>
        <v>-1</v>
      </c>
    </row>
    <row r="5086" spans="1:8" x14ac:dyDescent="0.25">
      <c r="F5086" s="30" t="s">
        <v>148</v>
      </c>
      <c r="G5086" s="30" t="s">
        <v>148</v>
      </c>
      <c r="H5086" s="81" t="s">
        <v>148</v>
      </c>
    </row>
    <row r="5087" spans="1:8" ht="21" x14ac:dyDescent="0.35">
      <c r="A5087" s="49">
        <v>1</v>
      </c>
      <c r="B5087" s="49"/>
      <c r="C5087" s="49"/>
      <c r="D5087" s="49"/>
      <c r="E5087" s="49" t="s">
        <v>193</v>
      </c>
      <c r="F5087" s="50">
        <f t="shared" ref="F5087:G5087" si="1410">F5089+F5097+F5107+F5113+F5123+F5130+F5136+F5144+F5151+F5162+F5168+F5179+F5190</f>
        <v>3111796.86</v>
      </c>
      <c r="G5087" s="50">
        <f t="shared" si="1410"/>
        <v>3071133.7</v>
      </c>
      <c r="H5087" s="72">
        <f>F5087-G5087</f>
        <v>40663.159999999683</v>
      </c>
    </row>
    <row r="5088" spans="1:8" x14ac:dyDescent="0.25">
      <c r="A5088" s="34"/>
      <c r="B5088" s="51">
        <v>10</v>
      </c>
      <c r="C5088" s="51"/>
      <c r="D5088" s="51"/>
      <c r="E5088" s="51" t="s">
        <v>194</v>
      </c>
      <c r="F5088" s="52">
        <f t="shared" ref="F5088:G5088" si="1411">F5089+F5097+F5107+F5113+F5123+F5130+F5136+F5144</f>
        <v>1679089.3099999998</v>
      </c>
      <c r="G5088" s="52">
        <f t="shared" si="1411"/>
        <v>1718422.2500000002</v>
      </c>
      <c r="H5088" s="73">
        <f>F5088-G5088</f>
        <v>-39332.94000000041</v>
      </c>
    </row>
    <row r="5089" spans="1:8" x14ac:dyDescent="0.25">
      <c r="A5089" s="35"/>
      <c r="B5089" s="35"/>
      <c r="C5089" s="39">
        <v>100</v>
      </c>
      <c r="D5089" s="39"/>
      <c r="E5089" s="39" t="s">
        <v>195</v>
      </c>
      <c r="F5089" s="40">
        <f t="shared" ref="F5089:G5089" si="1412">F5090+F5091+F5092+F5093+F5094+F5095</f>
        <v>1094668.75</v>
      </c>
      <c r="G5089" s="40">
        <f t="shared" si="1412"/>
        <v>1528824.9100000001</v>
      </c>
      <c r="H5089" s="74">
        <f>F5089-G5089</f>
        <v>-434156.16000000015</v>
      </c>
    </row>
    <row r="5090" spans="1:8" x14ac:dyDescent="0.25">
      <c r="D5090">
        <v>1000</v>
      </c>
      <c r="E5090" t="s">
        <v>196</v>
      </c>
      <c r="F5090" s="9">
        <v>2634.2</v>
      </c>
      <c r="G5090" s="9">
        <v>1009.25</v>
      </c>
      <c r="H5090" s="19">
        <f>F5090-G5090</f>
        <v>1624.9499999999998</v>
      </c>
    </row>
    <row r="5091" spans="1:8" x14ac:dyDescent="0.25">
      <c r="D5091">
        <v>1001</v>
      </c>
      <c r="E5091" t="s">
        <v>197</v>
      </c>
      <c r="F5091" s="9">
        <v>68937.11</v>
      </c>
      <c r="G5091" s="9">
        <v>602608.75</v>
      </c>
      <c r="H5091" s="19">
        <f t="shared" ref="H5091:H5095" si="1413">F5091-G5091</f>
        <v>-533671.64</v>
      </c>
    </row>
    <row r="5092" spans="1:8" x14ac:dyDescent="0.25">
      <c r="D5092">
        <v>1002</v>
      </c>
      <c r="E5092" t="s">
        <v>198</v>
      </c>
      <c r="F5092" s="9">
        <v>1023097.44</v>
      </c>
      <c r="G5092" s="9">
        <v>925206.91</v>
      </c>
      <c r="H5092" s="19">
        <f t="shared" si="1413"/>
        <v>97890.529999999912</v>
      </c>
    </row>
    <row r="5093" spans="1:8" x14ac:dyDescent="0.25">
      <c r="D5093">
        <v>1003</v>
      </c>
      <c r="E5093" t="s">
        <v>199</v>
      </c>
      <c r="F5093" s="9">
        <v>0</v>
      </c>
      <c r="G5093" s="9">
        <v>0</v>
      </c>
      <c r="H5093" s="19">
        <f t="shared" si="1413"/>
        <v>0</v>
      </c>
    </row>
    <row r="5094" spans="1:8" x14ac:dyDescent="0.25">
      <c r="D5094">
        <v>1004</v>
      </c>
      <c r="E5094" t="s">
        <v>200</v>
      </c>
      <c r="F5094" s="9">
        <v>0</v>
      </c>
      <c r="G5094" s="9">
        <v>0</v>
      </c>
      <c r="H5094" s="19">
        <f t="shared" si="1413"/>
        <v>0</v>
      </c>
    </row>
    <row r="5095" spans="1:8" x14ac:dyDescent="0.25">
      <c r="D5095">
        <v>1009</v>
      </c>
      <c r="E5095" t="s">
        <v>201</v>
      </c>
      <c r="F5095" s="9">
        <v>0</v>
      </c>
      <c r="G5095" s="9">
        <v>0</v>
      </c>
      <c r="H5095" s="19">
        <f t="shared" si="1413"/>
        <v>0</v>
      </c>
    </row>
    <row r="5096" spans="1:8" x14ac:dyDescent="0.25">
      <c r="F5096" s="9"/>
      <c r="G5096" s="9"/>
      <c r="H5096" s="19"/>
    </row>
    <row r="5097" spans="1:8" x14ac:dyDescent="0.25">
      <c r="A5097" s="35"/>
      <c r="B5097" s="35"/>
      <c r="C5097" s="39">
        <v>101</v>
      </c>
      <c r="D5097" s="39"/>
      <c r="E5097" s="39" t="s">
        <v>202</v>
      </c>
      <c r="F5097" s="40">
        <f t="shared" ref="F5097:G5097" si="1414">F5098+F5099+F5100+F5101+F5102+F5103+F5104+F5105</f>
        <v>127270.15999999999</v>
      </c>
      <c r="G5097" s="40">
        <f t="shared" si="1414"/>
        <v>109090.64</v>
      </c>
      <c r="H5097" s="74">
        <f t="shared" ref="H5097:H5105" si="1415">F5097-G5097</f>
        <v>18179.51999999999</v>
      </c>
    </row>
    <row r="5098" spans="1:8" x14ac:dyDescent="0.25">
      <c r="D5098">
        <v>1010</v>
      </c>
      <c r="E5098" t="s">
        <v>203</v>
      </c>
      <c r="F5098" s="9">
        <v>43816.85</v>
      </c>
      <c r="G5098" s="9">
        <v>20350.95</v>
      </c>
      <c r="H5098" s="19">
        <f t="shared" si="1415"/>
        <v>23465.899999999998</v>
      </c>
    </row>
    <row r="5099" spans="1:8" x14ac:dyDescent="0.25">
      <c r="D5099">
        <v>1011</v>
      </c>
      <c r="E5099" t="s">
        <v>204</v>
      </c>
      <c r="F5099" s="9">
        <v>21249.96</v>
      </c>
      <c r="G5099" s="9">
        <v>38710.839999999997</v>
      </c>
      <c r="H5099" s="19">
        <f t="shared" si="1415"/>
        <v>-17460.879999999997</v>
      </c>
    </row>
    <row r="5100" spans="1:8" x14ac:dyDescent="0.25">
      <c r="D5100">
        <v>1012</v>
      </c>
      <c r="E5100" t="s">
        <v>205</v>
      </c>
      <c r="F5100" s="9">
        <v>53347.45</v>
      </c>
      <c r="G5100" s="9">
        <v>46932.25</v>
      </c>
      <c r="H5100" s="19">
        <f t="shared" si="1415"/>
        <v>6415.1999999999971</v>
      </c>
    </row>
    <row r="5101" spans="1:8" x14ac:dyDescent="0.25">
      <c r="D5101">
        <v>1013</v>
      </c>
      <c r="E5101" t="s">
        <v>206</v>
      </c>
      <c r="F5101" s="9">
        <v>0</v>
      </c>
      <c r="G5101" s="9">
        <v>0</v>
      </c>
      <c r="H5101" s="19">
        <f t="shared" si="1415"/>
        <v>0</v>
      </c>
    </row>
    <row r="5102" spans="1:8" x14ac:dyDescent="0.25">
      <c r="D5102">
        <v>1014</v>
      </c>
      <c r="E5102" t="s">
        <v>207</v>
      </c>
      <c r="F5102" s="9">
        <v>8271.9</v>
      </c>
      <c r="G5102" s="9">
        <v>2788.6</v>
      </c>
      <c r="H5102" s="19">
        <f t="shared" si="1415"/>
        <v>5483.2999999999993</v>
      </c>
    </row>
    <row r="5103" spans="1:8" x14ac:dyDescent="0.25">
      <c r="D5103">
        <v>1015</v>
      </c>
      <c r="E5103" t="s">
        <v>208</v>
      </c>
      <c r="F5103" s="9">
        <v>0</v>
      </c>
      <c r="G5103" s="9">
        <v>0</v>
      </c>
      <c r="H5103" s="19">
        <f t="shared" si="1415"/>
        <v>0</v>
      </c>
    </row>
    <row r="5104" spans="1:8" x14ac:dyDescent="0.25">
      <c r="D5104">
        <v>1016</v>
      </c>
      <c r="E5104" t="s">
        <v>209</v>
      </c>
      <c r="F5104" s="9">
        <v>0</v>
      </c>
      <c r="G5104" s="9">
        <v>0</v>
      </c>
      <c r="H5104" s="19">
        <f t="shared" si="1415"/>
        <v>0</v>
      </c>
    </row>
    <row r="5105" spans="3:8" x14ac:dyDescent="0.25">
      <c r="D5105">
        <v>1019</v>
      </c>
      <c r="E5105" t="s">
        <v>210</v>
      </c>
      <c r="F5105" s="9">
        <v>584</v>
      </c>
      <c r="G5105" s="9">
        <v>308</v>
      </c>
      <c r="H5105" s="19">
        <f t="shared" si="1415"/>
        <v>276</v>
      </c>
    </row>
    <row r="5106" spans="3:8" x14ac:dyDescent="0.25">
      <c r="F5106" s="9"/>
      <c r="G5106" s="9"/>
      <c r="H5106" s="19"/>
    </row>
    <row r="5107" spans="3:8" x14ac:dyDescent="0.25">
      <c r="C5107" s="39">
        <v>102</v>
      </c>
      <c r="D5107" s="39"/>
      <c r="E5107" s="39" t="s">
        <v>211</v>
      </c>
      <c r="F5107" s="40">
        <f t="shared" ref="F5107:G5107" si="1416">F5108+F5109+F5110+F5111</f>
        <v>0</v>
      </c>
      <c r="G5107" s="40">
        <f t="shared" si="1416"/>
        <v>0</v>
      </c>
      <c r="H5107" s="74">
        <f t="shared" ref="H5107:H5111" si="1417">F5107-G5107</f>
        <v>0</v>
      </c>
    </row>
    <row r="5108" spans="3:8" x14ac:dyDescent="0.25">
      <c r="D5108">
        <v>1020</v>
      </c>
      <c r="E5108" t="s">
        <v>212</v>
      </c>
      <c r="F5108" s="9">
        <v>0</v>
      </c>
      <c r="G5108" s="9">
        <v>0</v>
      </c>
      <c r="H5108" s="19">
        <f t="shared" si="1417"/>
        <v>0</v>
      </c>
    </row>
    <row r="5109" spans="3:8" x14ac:dyDescent="0.25">
      <c r="D5109">
        <v>1022</v>
      </c>
      <c r="E5109" t="s">
        <v>213</v>
      </c>
      <c r="F5109" s="9">
        <v>0</v>
      </c>
      <c r="G5109" s="9">
        <v>0</v>
      </c>
      <c r="H5109" s="19">
        <f t="shared" si="1417"/>
        <v>0</v>
      </c>
    </row>
    <row r="5110" spans="3:8" x14ac:dyDescent="0.25">
      <c r="D5110">
        <v>1023</v>
      </c>
      <c r="E5110" t="s">
        <v>214</v>
      </c>
      <c r="F5110" s="9">
        <v>0</v>
      </c>
      <c r="G5110" s="9">
        <v>0</v>
      </c>
      <c r="H5110" s="19">
        <f t="shared" si="1417"/>
        <v>0</v>
      </c>
    </row>
    <row r="5111" spans="3:8" x14ac:dyDescent="0.25">
      <c r="D5111">
        <v>1029</v>
      </c>
      <c r="E5111" t="s">
        <v>215</v>
      </c>
      <c r="F5111" s="9">
        <v>0</v>
      </c>
      <c r="G5111" s="9">
        <v>0</v>
      </c>
      <c r="H5111" s="19">
        <f t="shared" si="1417"/>
        <v>0</v>
      </c>
    </row>
    <row r="5112" spans="3:8" x14ac:dyDescent="0.25">
      <c r="F5112" s="9"/>
      <c r="G5112" s="9"/>
      <c r="H5112" s="19"/>
    </row>
    <row r="5113" spans="3:8" x14ac:dyDescent="0.25">
      <c r="C5113" s="39">
        <v>104</v>
      </c>
      <c r="D5113" s="39"/>
      <c r="E5113" s="39" t="s">
        <v>216</v>
      </c>
      <c r="F5113" s="40">
        <f t="shared" ref="F5113:G5113" si="1418">F5114+F5115+F5116+F5117+F5118+F5119+F5120+F5121</f>
        <v>19418.05</v>
      </c>
      <c r="G5113" s="40">
        <f t="shared" si="1418"/>
        <v>1424.85</v>
      </c>
      <c r="H5113" s="74">
        <f t="shared" ref="H5113:H5121" si="1419">F5113-G5113</f>
        <v>17993.2</v>
      </c>
    </row>
    <row r="5114" spans="3:8" x14ac:dyDescent="0.25">
      <c r="D5114">
        <v>1040</v>
      </c>
      <c r="E5114" t="s">
        <v>3</v>
      </c>
      <c r="F5114" s="9">
        <v>0</v>
      </c>
      <c r="G5114" s="9">
        <v>0</v>
      </c>
      <c r="H5114" s="19">
        <f t="shared" si="1419"/>
        <v>0</v>
      </c>
    </row>
    <row r="5115" spans="3:8" x14ac:dyDescent="0.25">
      <c r="D5115">
        <v>1041</v>
      </c>
      <c r="E5115" t="s">
        <v>217</v>
      </c>
      <c r="F5115" s="9">
        <v>1428.45</v>
      </c>
      <c r="G5115" s="9">
        <v>550</v>
      </c>
      <c r="H5115" s="19">
        <f t="shared" si="1419"/>
        <v>878.45</v>
      </c>
    </row>
    <row r="5116" spans="3:8" x14ac:dyDescent="0.25">
      <c r="D5116">
        <v>1042</v>
      </c>
      <c r="E5116" t="s">
        <v>218</v>
      </c>
      <c r="F5116" s="9">
        <v>17989.599999999999</v>
      </c>
      <c r="G5116" s="9">
        <v>874.85</v>
      </c>
      <c r="H5116" s="19">
        <f t="shared" si="1419"/>
        <v>17114.75</v>
      </c>
    </row>
    <row r="5117" spans="3:8" x14ac:dyDescent="0.25">
      <c r="D5117">
        <v>1043</v>
      </c>
      <c r="E5117" t="s">
        <v>219</v>
      </c>
      <c r="F5117" s="9">
        <v>0</v>
      </c>
      <c r="G5117" s="9">
        <v>0</v>
      </c>
      <c r="H5117" s="19">
        <f t="shared" si="1419"/>
        <v>0</v>
      </c>
    </row>
    <row r="5118" spans="3:8" x14ac:dyDescent="0.25">
      <c r="D5118">
        <v>1044</v>
      </c>
      <c r="E5118" t="s">
        <v>220</v>
      </c>
      <c r="F5118" s="9">
        <v>0</v>
      </c>
      <c r="G5118" s="9">
        <v>0</v>
      </c>
      <c r="H5118" s="19">
        <f t="shared" si="1419"/>
        <v>0</v>
      </c>
    </row>
    <row r="5119" spans="3:8" x14ac:dyDescent="0.25">
      <c r="D5119">
        <v>1045</v>
      </c>
      <c r="E5119" t="s">
        <v>221</v>
      </c>
      <c r="F5119" s="9">
        <v>0</v>
      </c>
      <c r="G5119" s="9">
        <v>0</v>
      </c>
      <c r="H5119" s="19">
        <f t="shared" si="1419"/>
        <v>0</v>
      </c>
    </row>
    <row r="5120" spans="3:8" x14ac:dyDescent="0.25">
      <c r="D5120">
        <v>1046</v>
      </c>
      <c r="E5120" t="s">
        <v>222</v>
      </c>
      <c r="F5120" s="9">
        <v>0</v>
      </c>
      <c r="G5120" s="9">
        <v>0</v>
      </c>
      <c r="H5120" s="19">
        <f t="shared" si="1419"/>
        <v>0</v>
      </c>
    </row>
    <row r="5121" spans="3:8" x14ac:dyDescent="0.25">
      <c r="D5121">
        <v>1049</v>
      </c>
      <c r="E5121" t="s">
        <v>223</v>
      </c>
      <c r="F5121" s="9">
        <v>0</v>
      </c>
      <c r="G5121" s="9">
        <v>0</v>
      </c>
      <c r="H5121" s="19">
        <f t="shared" si="1419"/>
        <v>0</v>
      </c>
    </row>
    <row r="5122" spans="3:8" x14ac:dyDescent="0.25">
      <c r="F5122" s="9"/>
      <c r="G5122" s="9"/>
      <c r="H5122" s="19"/>
    </row>
    <row r="5123" spans="3:8" x14ac:dyDescent="0.25">
      <c r="C5123" s="39">
        <v>106</v>
      </c>
      <c r="D5123" s="39"/>
      <c r="E5123" s="39" t="s">
        <v>224</v>
      </c>
      <c r="F5123" s="40">
        <f t="shared" ref="F5123:G5123" si="1420">F5124+F5125+F5126+F5127+F5128</f>
        <v>11150.9</v>
      </c>
      <c r="G5123" s="40">
        <f t="shared" si="1420"/>
        <v>6712.1</v>
      </c>
      <c r="H5123" s="74">
        <f t="shared" ref="H5123:H5128" si="1421">F5123-G5123</f>
        <v>4438.7999999999993</v>
      </c>
    </row>
    <row r="5124" spans="3:8" x14ac:dyDescent="0.25">
      <c r="D5124">
        <v>1060</v>
      </c>
      <c r="E5124" t="s">
        <v>225</v>
      </c>
      <c r="F5124" s="9">
        <v>6229.5</v>
      </c>
      <c r="G5124" s="9">
        <v>6712.1</v>
      </c>
      <c r="H5124" s="19">
        <f t="shared" si="1421"/>
        <v>-482.60000000000036</v>
      </c>
    </row>
    <row r="5125" spans="3:8" x14ac:dyDescent="0.25">
      <c r="D5125">
        <v>1061</v>
      </c>
      <c r="E5125" t="s">
        <v>226</v>
      </c>
      <c r="F5125" s="9">
        <v>4921.3999999999996</v>
      </c>
      <c r="G5125" s="9">
        <v>0</v>
      </c>
      <c r="H5125" s="19">
        <f t="shared" si="1421"/>
        <v>4921.3999999999996</v>
      </c>
    </row>
    <row r="5126" spans="3:8" x14ac:dyDescent="0.25">
      <c r="D5126">
        <v>1062</v>
      </c>
      <c r="E5126" t="s">
        <v>227</v>
      </c>
      <c r="F5126" s="9">
        <v>0</v>
      </c>
      <c r="G5126" s="9">
        <v>0</v>
      </c>
      <c r="H5126" s="19">
        <f t="shared" si="1421"/>
        <v>0</v>
      </c>
    </row>
    <row r="5127" spans="3:8" x14ac:dyDescent="0.25">
      <c r="D5127">
        <v>1063</v>
      </c>
      <c r="E5127" t="s">
        <v>228</v>
      </c>
      <c r="F5127" s="9">
        <v>0</v>
      </c>
      <c r="G5127" s="9">
        <v>0</v>
      </c>
      <c r="H5127" s="19">
        <f t="shared" si="1421"/>
        <v>0</v>
      </c>
    </row>
    <row r="5128" spans="3:8" x14ac:dyDescent="0.25">
      <c r="D5128">
        <v>1068</v>
      </c>
      <c r="E5128" t="s">
        <v>229</v>
      </c>
      <c r="F5128" s="9">
        <v>0</v>
      </c>
      <c r="G5128" s="9">
        <v>0</v>
      </c>
      <c r="H5128" s="19">
        <f t="shared" si="1421"/>
        <v>0</v>
      </c>
    </row>
    <row r="5129" spans="3:8" x14ac:dyDescent="0.25">
      <c r="F5129" s="9"/>
      <c r="G5129" s="9"/>
      <c r="H5129" s="19"/>
    </row>
    <row r="5130" spans="3:8" x14ac:dyDescent="0.25">
      <c r="C5130" s="39">
        <v>107</v>
      </c>
      <c r="D5130" s="39"/>
      <c r="E5130" s="39" t="s">
        <v>230</v>
      </c>
      <c r="F5130" s="40">
        <f t="shared" ref="F5130:G5130" si="1422">F5131+F5132+F5133+F5134</f>
        <v>76362.399999999994</v>
      </c>
      <c r="G5130" s="40">
        <f t="shared" si="1422"/>
        <v>72339.75</v>
      </c>
      <c r="H5130" s="74">
        <f t="shared" ref="H5130:H5134" si="1423">F5130-G5130</f>
        <v>4022.6499999999942</v>
      </c>
    </row>
    <row r="5131" spans="3:8" x14ac:dyDescent="0.25">
      <c r="D5131">
        <v>1070</v>
      </c>
      <c r="E5131" t="s">
        <v>231</v>
      </c>
      <c r="F5131" s="9">
        <v>73171</v>
      </c>
      <c r="G5131" s="9">
        <v>65245</v>
      </c>
      <c r="H5131" s="19">
        <f t="shared" si="1423"/>
        <v>7926</v>
      </c>
    </row>
    <row r="5132" spans="3:8" x14ac:dyDescent="0.25">
      <c r="D5132">
        <v>1071</v>
      </c>
      <c r="E5132" t="s">
        <v>232</v>
      </c>
      <c r="F5132" s="9">
        <v>3191.4</v>
      </c>
      <c r="G5132" s="9">
        <v>7094.75</v>
      </c>
      <c r="H5132" s="19">
        <f t="shared" si="1423"/>
        <v>-3903.35</v>
      </c>
    </row>
    <row r="5133" spans="3:8" x14ac:dyDescent="0.25">
      <c r="D5133">
        <v>1072</v>
      </c>
      <c r="E5133" t="s">
        <v>233</v>
      </c>
      <c r="F5133" s="9">
        <v>0</v>
      </c>
      <c r="G5133" s="9">
        <v>0</v>
      </c>
      <c r="H5133" s="19">
        <f t="shared" si="1423"/>
        <v>0</v>
      </c>
    </row>
    <row r="5134" spans="3:8" x14ac:dyDescent="0.25">
      <c r="D5134">
        <v>1079</v>
      </c>
      <c r="E5134" t="s">
        <v>234</v>
      </c>
      <c r="F5134" s="9">
        <v>0</v>
      </c>
      <c r="G5134" s="9">
        <v>0</v>
      </c>
      <c r="H5134" s="19">
        <f t="shared" si="1423"/>
        <v>0</v>
      </c>
    </row>
    <row r="5135" spans="3:8" x14ac:dyDescent="0.25">
      <c r="F5135" s="9"/>
      <c r="G5135" s="9"/>
      <c r="H5135" s="19"/>
    </row>
    <row r="5136" spans="3:8" x14ac:dyDescent="0.25">
      <c r="C5136" s="39">
        <v>108</v>
      </c>
      <c r="D5136" s="39"/>
      <c r="E5136" s="39" t="s">
        <v>235</v>
      </c>
      <c r="F5136" s="40">
        <f t="shared" ref="F5136:G5136" si="1424">F5137+F5138+F5139+F5140+F5141+F5142</f>
        <v>350219.05</v>
      </c>
      <c r="G5136" s="40">
        <f t="shared" si="1424"/>
        <v>30</v>
      </c>
      <c r="H5136" s="74">
        <f t="shared" ref="H5136:H5142" si="1425">F5136-G5136</f>
        <v>350189.05</v>
      </c>
    </row>
    <row r="5137" spans="2:8" x14ac:dyDescent="0.25">
      <c r="D5137">
        <v>1080</v>
      </c>
      <c r="E5137" t="s">
        <v>236</v>
      </c>
      <c r="F5137" s="9">
        <v>30</v>
      </c>
      <c r="G5137" s="9">
        <v>30</v>
      </c>
      <c r="H5137" s="19">
        <f t="shared" si="1425"/>
        <v>0</v>
      </c>
    </row>
    <row r="5138" spans="2:8" x14ac:dyDescent="0.25">
      <c r="D5138">
        <v>1084</v>
      </c>
      <c r="E5138" t="s">
        <v>237</v>
      </c>
      <c r="F5138" s="9">
        <v>350189.05</v>
      </c>
      <c r="G5138" s="9">
        <v>0</v>
      </c>
      <c r="H5138" s="19">
        <f t="shared" si="1425"/>
        <v>350189.05</v>
      </c>
    </row>
    <row r="5139" spans="2:8" x14ac:dyDescent="0.25">
      <c r="D5139">
        <v>1086</v>
      </c>
      <c r="E5139" t="s">
        <v>238</v>
      </c>
      <c r="F5139" s="9">
        <v>0</v>
      </c>
      <c r="G5139" s="9">
        <v>0</v>
      </c>
      <c r="H5139" s="19">
        <f t="shared" si="1425"/>
        <v>0</v>
      </c>
    </row>
    <row r="5140" spans="2:8" x14ac:dyDescent="0.25">
      <c r="D5140">
        <v>1087</v>
      </c>
      <c r="E5140" t="s">
        <v>239</v>
      </c>
      <c r="F5140" s="9">
        <v>0</v>
      </c>
      <c r="G5140" s="9">
        <v>0</v>
      </c>
      <c r="H5140" s="19">
        <f t="shared" si="1425"/>
        <v>0</v>
      </c>
    </row>
    <row r="5141" spans="2:8" x14ac:dyDescent="0.25">
      <c r="D5141">
        <v>1088</v>
      </c>
      <c r="E5141" t="s">
        <v>240</v>
      </c>
      <c r="F5141" s="9">
        <v>0</v>
      </c>
      <c r="G5141" s="9">
        <v>0</v>
      </c>
      <c r="H5141" s="19">
        <f t="shared" si="1425"/>
        <v>0</v>
      </c>
    </row>
    <row r="5142" spans="2:8" x14ac:dyDescent="0.25">
      <c r="D5142">
        <v>1089</v>
      </c>
      <c r="E5142" t="s">
        <v>241</v>
      </c>
      <c r="F5142" s="9">
        <v>0</v>
      </c>
      <c r="G5142" s="9">
        <v>0</v>
      </c>
      <c r="H5142" s="19">
        <f t="shared" si="1425"/>
        <v>0</v>
      </c>
    </row>
    <row r="5143" spans="2:8" x14ac:dyDescent="0.25">
      <c r="F5143" s="9"/>
      <c r="G5143" s="9"/>
      <c r="H5143" s="19"/>
    </row>
    <row r="5144" spans="2:8" x14ac:dyDescent="0.25">
      <c r="C5144" s="39">
        <v>109</v>
      </c>
      <c r="D5144" s="39"/>
      <c r="E5144" s="39" t="s">
        <v>242</v>
      </c>
      <c r="F5144" s="40">
        <f t="shared" ref="F5144:G5144" si="1426">F5145+F5146+F5147+F5148</f>
        <v>0</v>
      </c>
      <c r="G5144" s="40">
        <f t="shared" si="1426"/>
        <v>0</v>
      </c>
      <c r="H5144" s="74">
        <f t="shared" ref="H5144:H5148" si="1427">F5144-G5144</f>
        <v>0</v>
      </c>
    </row>
    <row r="5145" spans="2:8" x14ac:dyDescent="0.25">
      <c r="D5145">
        <v>1090</v>
      </c>
      <c r="E5145" t="s">
        <v>242</v>
      </c>
      <c r="F5145" s="9">
        <v>0</v>
      </c>
      <c r="G5145" s="9">
        <v>0</v>
      </c>
      <c r="H5145" s="19">
        <f t="shared" si="1427"/>
        <v>0</v>
      </c>
    </row>
    <row r="5146" spans="2:8" x14ac:dyDescent="0.25">
      <c r="D5146">
        <v>1091</v>
      </c>
      <c r="E5146" t="s">
        <v>243</v>
      </c>
      <c r="F5146" s="9">
        <v>0</v>
      </c>
      <c r="G5146" s="9">
        <v>0</v>
      </c>
      <c r="H5146" s="19">
        <f t="shared" si="1427"/>
        <v>0</v>
      </c>
    </row>
    <row r="5147" spans="2:8" x14ac:dyDescent="0.25">
      <c r="D5147">
        <v>1092</v>
      </c>
      <c r="E5147" t="s">
        <v>244</v>
      </c>
      <c r="F5147" s="9">
        <v>0</v>
      </c>
      <c r="G5147" s="9">
        <v>0</v>
      </c>
      <c r="H5147" s="19">
        <f t="shared" si="1427"/>
        <v>0</v>
      </c>
    </row>
    <row r="5148" spans="2:8" x14ac:dyDescent="0.25">
      <c r="D5148">
        <v>1093</v>
      </c>
      <c r="E5148" t="s">
        <v>245</v>
      </c>
      <c r="F5148" s="9">
        <v>0</v>
      </c>
      <c r="G5148" s="9">
        <v>0</v>
      </c>
      <c r="H5148" s="19">
        <f t="shared" si="1427"/>
        <v>0</v>
      </c>
    </row>
    <row r="5149" spans="2:8" x14ac:dyDescent="0.25">
      <c r="F5149" s="9"/>
      <c r="G5149" s="9"/>
      <c r="H5149" s="19"/>
    </row>
    <row r="5150" spans="2:8" x14ac:dyDescent="0.25">
      <c r="B5150" s="53">
        <v>14</v>
      </c>
      <c r="C5150" s="53"/>
      <c r="D5150" s="53"/>
      <c r="E5150" s="53" t="s">
        <v>246</v>
      </c>
      <c r="F5150" s="54">
        <f t="shared" ref="F5150:G5150" si="1428">F5151+F5162+F5168+F5179+F5190</f>
        <v>1432707.55</v>
      </c>
      <c r="G5150" s="54">
        <f t="shared" si="1428"/>
        <v>1352711.45</v>
      </c>
      <c r="H5150" s="75">
        <f t="shared" ref="H5150:H5160" si="1429">F5150-G5150</f>
        <v>79996.100000000093</v>
      </c>
    </row>
    <row r="5151" spans="2:8" x14ac:dyDescent="0.25">
      <c r="C5151" s="39">
        <v>140</v>
      </c>
      <c r="D5151" s="39"/>
      <c r="E5151" s="39" t="s">
        <v>247</v>
      </c>
      <c r="F5151" s="40">
        <f t="shared" ref="F5151:G5151" si="1430">F5152+F5153+F5154+F5155+F5156+F5157+F5158+F5159+F5160</f>
        <v>1432707.55</v>
      </c>
      <c r="G5151" s="40">
        <f t="shared" si="1430"/>
        <v>1352711.45</v>
      </c>
      <c r="H5151" s="74">
        <f t="shared" si="1429"/>
        <v>79996.100000000093</v>
      </c>
    </row>
    <row r="5152" spans="2:8" x14ac:dyDescent="0.25">
      <c r="D5152">
        <v>1400</v>
      </c>
      <c r="E5152" t="s">
        <v>248</v>
      </c>
      <c r="F5152" s="9">
        <v>252850</v>
      </c>
      <c r="G5152" s="9">
        <v>252850</v>
      </c>
      <c r="H5152" s="19">
        <f t="shared" si="1429"/>
        <v>0</v>
      </c>
    </row>
    <row r="5153" spans="3:8" x14ac:dyDescent="0.25">
      <c r="D5153">
        <v>1401</v>
      </c>
      <c r="E5153" t="s">
        <v>249</v>
      </c>
      <c r="F5153" s="9">
        <v>0</v>
      </c>
      <c r="G5153" s="9">
        <v>0</v>
      </c>
      <c r="H5153" s="19">
        <f t="shared" si="1429"/>
        <v>0</v>
      </c>
    </row>
    <row r="5154" spans="3:8" x14ac:dyDescent="0.25">
      <c r="D5154">
        <v>1402</v>
      </c>
      <c r="E5154" t="s">
        <v>250</v>
      </c>
      <c r="F5154" s="9">
        <v>0</v>
      </c>
      <c r="G5154" s="9">
        <v>0</v>
      </c>
      <c r="H5154" s="19">
        <f t="shared" si="1429"/>
        <v>0</v>
      </c>
    </row>
    <row r="5155" spans="3:8" x14ac:dyDescent="0.25">
      <c r="D5155">
        <v>1403</v>
      </c>
      <c r="E5155" t="s">
        <v>251</v>
      </c>
      <c r="F5155" s="9">
        <v>0</v>
      </c>
      <c r="G5155" s="9">
        <v>0</v>
      </c>
      <c r="H5155" s="19">
        <f t="shared" si="1429"/>
        <v>0</v>
      </c>
    </row>
    <row r="5156" spans="3:8" x14ac:dyDescent="0.25">
      <c r="D5156">
        <v>1404</v>
      </c>
      <c r="E5156" t="s">
        <v>252</v>
      </c>
      <c r="F5156" s="9">
        <v>0</v>
      </c>
      <c r="G5156" s="9">
        <v>0</v>
      </c>
      <c r="H5156" s="19">
        <f t="shared" si="1429"/>
        <v>0</v>
      </c>
    </row>
    <row r="5157" spans="3:8" x14ac:dyDescent="0.25">
      <c r="D5157">
        <v>1405</v>
      </c>
      <c r="E5157" t="s">
        <v>253</v>
      </c>
      <c r="F5157" s="9">
        <v>568660</v>
      </c>
      <c r="G5157" s="9">
        <v>568660</v>
      </c>
      <c r="H5157" s="19">
        <f t="shared" si="1429"/>
        <v>0</v>
      </c>
    </row>
    <row r="5158" spans="3:8" x14ac:dyDescent="0.25">
      <c r="D5158">
        <v>1406</v>
      </c>
      <c r="E5158" t="s">
        <v>254</v>
      </c>
      <c r="F5158" s="9">
        <v>5600</v>
      </c>
      <c r="G5158" s="9">
        <v>6300</v>
      </c>
      <c r="H5158" s="19">
        <f t="shared" si="1429"/>
        <v>-700</v>
      </c>
    </row>
    <row r="5159" spans="3:8" x14ac:dyDescent="0.25">
      <c r="D5159">
        <v>1407</v>
      </c>
      <c r="E5159" t="s">
        <v>255</v>
      </c>
      <c r="F5159" s="9">
        <v>605597.55000000005</v>
      </c>
      <c r="G5159" s="9">
        <v>524901.44999999995</v>
      </c>
      <c r="H5159" s="19">
        <f t="shared" si="1429"/>
        <v>80696.100000000093</v>
      </c>
    </row>
    <row r="5160" spans="3:8" x14ac:dyDescent="0.25">
      <c r="D5160">
        <v>1409</v>
      </c>
      <c r="E5160" t="s">
        <v>256</v>
      </c>
      <c r="F5160" s="9">
        <v>0</v>
      </c>
      <c r="G5160" s="9">
        <v>0</v>
      </c>
      <c r="H5160" s="19">
        <f t="shared" si="1429"/>
        <v>0</v>
      </c>
    </row>
    <row r="5161" spans="3:8" x14ac:dyDescent="0.25">
      <c r="F5161" s="9"/>
      <c r="G5161" s="9"/>
      <c r="H5161" s="19"/>
    </row>
    <row r="5162" spans="3:8" x14ac:dyDescent="0.25">
      <c r="C5162" s="39">
        <v>142</v>
      </c>
      <c r="D5162" s="39"/>
      <c r="E5162" s="39" t="s">
        <v>257</v>
      </c>
      <c r="F5162" s="40">
        <f t="shared" ref="F5162:G5162" si="1431">F5163+F5164+F5165+F5166</f>
        <v>0</v>
      </c>
      <c r="G5162" s="40">
        <f t="shared" si="1431"/>
        <v>0</v>
      </c>
      <c r="H5162" s="74">
        <f t="shared" ref="H5162:H5166" si="1432">F5162-G5162</f>
        <v>0</v>
      </c>
    </row>
    <row r="5163" spans="3:8" x14ac:dyDescent="0.25">
      <c r="D5163" s="35">
        <v>1420</v>
      </c>
      <c r="E5163" s="35" t="s">
        <v>258</v>
      </c>
      <c r="F5163" s="9">
        <v>0</v>
      </c>
      <c r="G5163" s="9">
        <v>0</v>
      </c>
      <c r="H5163" s="19">
        <f t="shared" si="1432"/>
        <v>0</v>
      </c>
    </row>
    <row r="5164" spans="3:8" x14ac:dyDescent="0.25">
      <c r="D5164" s="35">
        <v>1421</v>
      </c>
      <c r="E5164" s="35" t="s">
        <v>259</v>
      </c>
      <c r="F5164" s="9">
        <v>0</v>
      </c>
      <c r="G5164" s="9">
        <v>0</v>
      </c>
      <c r="H5164" s="19">
        <f t="shared" si="1432"/>
        <v>0</v>
      </c>
    </row>
    <row r="5165" spans="3:8" x14ac:dyDescent="0.25">
      <c r="D5165" s="35">
        <v>1427</v>
      </c>
      <c r="E5165" s="35" t="s">
        <v>260</v>
      </c>
      <c r="F5165" s="9">
        <v>0</v>
      </c>
      <c r="G5165" s="9">
        <v>0</v>
      </c>
      <c r="H5165" s="19">
        <f t="shared" si="1432"/>
        <v>0</v>
      </c>
    </row>
    <row r="5166" spans="3:8" x14ac:dyDescent="0.25">
      <c r="D5166" s="35">
        <v>1429</v>
      </c>
      <c r="E5166" s="35" t="s">
        <v>261</v>
      </c>
      <c r="F5166" s="9">
        <v>0</v>
      </c>
      <c r="G5166" s="9">
        <v>0</v>
      </c>
      <c r="H5166" s="19">
        <f t="shared" si="1432"/>
        <v>0</v>
      </c>
    </row>
    <row r="5167" spans="3:8" x14ac:dyDescent="0.25">
      <c r="F5167" s="9"/>
      <c r="G5167" s="9"/>
      <c r="H5167" s="19"/>
    </row>
    <row r="5168" spans="3:8" x14ac:dyDescent="0.25">
      <c r="C5168" s="39">
        <v>144</v>
      </c>
      <c r="D5168" s="39"/>
      <c r="E5168" s="39" t="s">
        <v>262</v>
      </c>
      <c r="F5168" s="40">
        <f t="shared" ref="F5168:G5168" si="1433">F5169+F5170+F5171+F5172+F5173+F5174+F5175+F5176+F5177</f>
        <v>0</v>
      </c>
      <c r="G5168" s="40">
        <f t="shared" si="1433"/>
        <v>0</v>
      </c>
      <c r="H5168" s="74">
        <f t="shared" ref="H5168:H5177" si="1434">F5168-G5168</f>
        <v>0</v>
      </c>
    </row>
    <row r="5169" spans="3:8" x14ac:dyDescent="0.25">
      <c r="D5169">
        <v>1440</v>
      </c>
      <c r="E5169" t="s">
        <v>263</v>
      </c>
      <c r="F5169" s="9">
        <v>0</v>
      </c>
      <c r="G5169" s="9">
        <v>0</v>
      </c>
      <c r="H5169" s="19">
        <f t="shared" si="1434"/>
        <v>0</v>
      </c>
    </row>
    <row r="5170" spans="3:8" x14ac:dyDescent="0.25">
      <c r="D5170">
        <v>1441</v>
      </c>
      <c r="E5170" t="s">
        <v>264</v>
      </c>
      <c r="F5170" s="9">
        <v>0</v>
      </c>
      <c r="G5170" s="9">
        <v>0</v>
      </c>
      <c r="H5170" s="19">
        <f t="shared" si="1434"/>
        <v>0</v>
      </c>
    </row>
    <row r="5171" spans="3:8" x14ac:dyDescent="0.25">
      <c r="D5171">
        <v>1442</v>
      </c>
      <c r="E5171" t="s">
        <v>265</v>
      </c>
      <c r="F5171" s="9">
        <v>0</v>
      </c>
      <c r="G5171" s="9">
        <v>0</v>
      </c>
      <c r="H5171" s="19">
        <f t="shared" si="1434"/>
        <v>0</v>
      </c>
    </row>
    <row r="5172" spans="3:8" x14ac:dyDescent="0.25">
      <c r="D5172">
        <v>1443</v>
      </c>
      <c r="E5172" t="s">
        <v>266</v>
      </c>
      <c r="F5172" s="9">
        <v>0</v>
      </c>
      <c r="G5172" s="9">
        <v>0</v>
      </c>
      <c r="H5172" s="19">
        <f t="shared" si="1434"/>
        <v>0</v>
      </c>
    </row>
    <row r="5173" spans="3:8" x14ac:dyDescent="0.25">
      <c r="D5173">
        <v>1444</v>
      </c>
      <c r="E5173" t="s">
        <v>267</v>
      </c>
      <c r="F5173" s="9">
        <v>0</v>
      </c>
      <c r="G5173" s="9">
        <v>0</v>
      </c>
      <c r="H5173" s="19">
        <f t="shared" si="1434"/>
        <v>0</v>
      </c>
    </row>
    <row r="5174" spans="3:8" x14ac:dyDescent="0.25">
      <c r="D5174">
        <v>1445</v>
      </c>
      <c r="E5174" t="s">
        <v>268</v>
      </c>
      <c r="F5174" s="9">
        <v>0</v>
      </c>
      <c r="G5174" s="9">
        <v>0</v>
      </c>
      <c r="H5174" s="19">
        <f t="shared" si="1434"/>
        <v>0</v>
      </c>
    </row>
    <row r="5175" spans="3:8" x14ac:dyDescent="0.25">
      <c r="D5175">
        <v>1446</v>
      </c>
      <c r="E5175" t="s">
        <v>269</v>
      </c>
      <c r="F5175" s="9">
        <v>0</v>
      </c>
      <c r="G5175" s="9">
        <v>0</v>
      </c>
      <c r="H5175" s="19">
        <f t="shared" si="1434"/>
        <v>0</v>
      </c>
    </row>
    <row r="5176" spans="3:8" x14ac:dyDescent="0.25">
      <c r="D5176">
        <v>1447</v>
      </c>
      <c r="E5176" t="s">
        <v>270</v>
      </c>
      <c r="F5176" s="9">
        <v>0</v>
      </c>
      <c r="G5176" s="9">
        <v>0</v>
      </c>
      <c r="H5176" s="19">
        <f t="shared" si="1434"/>
        <v>0</v>
      </c>
    </row>
    <row r="5177" spans="3:8" x14ac:dyDescent="0.25">
      <c r="D5177">
        <v>1448</v>
      </c>
      <c r="E5177" t="s">
        <v>271</v>
      </c>
      <c r="F5177" s="9">
        <v>0</v>
      </c>
      <c r="G5177" s="9">
        <v>0</v>
      </c>
      <c r="H5177" s="19">
        <f t="shared" si="1434"/>
        <v>0</v>
      </c>
    </row>
    <row r="5178" spans="3:8" x14ac:dyDescent="0.25">
      <c r="F5178" s="9"/>
      <c r="G5178" s="9"/>
      <c r="H5178" s="19"/>
    </row>
    <row r="5179" spans="3:8" x14ac:dyDescent="0.25">
      <c r="C5179" s="39">
        <v>145</v>
      </c>
      <c r="D5179" s="39"/>
      <c r="E5179" s="39" t="s">
        <v>272</v>
      </c>
      <c r="F5179" s="40">
        <f t="shared" ref="F5179:G5179" si="1435">F5180+F5181+F5182+F5183+F5184+F5185+F5186+F5187+F5188</f>
        <v>0</v>
      </c>
      <c r="G5179" s="40">
        <f t="shared" si="1435"/>
        <v>0</v>
      </c>
      <c r="H5179" s="74">
        <f t="shared" ref="H5179:H5188" si="1436">F5179-G5179</f>
        <v>0</v>
      </c>
    </row>
    <row r="5180" spans="3:8" x14ac:dyDescent="0.25">
      <c r="D5180">
        <v>1450</v>
      </c>
      <c r="E5180" t="s">
        <v>273</v>
      </c>
      <c r="F5180" s="9">
        <v>0</v>
      </c>
      <c r="G5180" s="9">
        <v>0</v>
      </c>
      <c r="H5180" s="19">
        <f t="shared" si="1436"/>
        <v>0</v>
      </c>
    </row>
    <row r="5181" spans="3:8" x14ac:dyDescent="0.25">
      <c r="D5181">
        <v>1451</v>
      </c>
      <c r="E5181" t="s">
        <v>274</v>
      </c>
      <c r="F5181" s="9">
        <v>0</v>
      </c>
      <c r="G5181" s="9">
        <v>0</v>
      </c>
      <c r="H5181" s="19">
        <f t="shared" si="1436"/>
        <v>0</v>
      </c>
    </row>
    <row r="5182" spans="3:8" x14ac:dyDescent="0.25">
      <c r="D5182">
        <v>1452</v>
      </c>
      <c r="E5182" t="s">
        <v>275</v>
      </c>
      <c r="F5182" s="9">
        <v>0</v>
      </c>
      <c r="G5182" s="9">
        <v>0</v>
      </c>
      <c r="H5182" s="19">
        <f t="shared" si="1436"/>
        <v>0</v>
      </c>
    </row>
    <row r="5183" spans="3:8" x14ac:dyDescent="0.25">
      <c r="D5183">
        <v>1453</v>
      </c>
      <c r="E5183" t="s">
        <v>276</v>
      </c>
      <c r="F5183" s="9">
        <v>0</v>
      </c>
      <c r="G5183" s="9">
        <v>0</v>
      </c>
      <c r="H5183" s="19">
        <f t="shared" si="1436"/>
        <v>0</v>
      </c>
    </row>
    <row r="5184" spans="3:8" x14ac:dyDescent="0.25">
      <c r="D5184">
        <v>1454</v>
      </c>
      <c r="E5184" t="s">
        <v>277</v>
      </c>
      <c r="F5184" s="9">
        <v>0</v>
      </c>
      <c r="G5184" s="9">
        <v>0</v>
      </c>
      <c r="H5184" s="19">
        <f t="shared" si="1436"/>
        <v>0</v>
      </c>
    </row>
    <row r="5185" spans="3:8" x14ac:dyDescent="0.25">
      <c r="D5185">
        <v>1455</v>
      </c>
      <c r="E5185" t="s">
        <v>278</v>
      </c>
      <c r="F5185" s="9">
        <v>0</v>
      </c>
      <c r="G5185" s="9">
        <v>0</v>
      </c>
      <c r="H5185" s="19">
        <f t="shared" si="1436"/>
        <v>0</v>
      </c>
    </row>
    <row r="5186" spans="3:8" x14ac:dyDescent="0.25">
      <c r="D5186">
        <v>1456</v>
      </c>
      <c r="E5186" t="s">
        <v>279</v>
      </c>
      <c r="F5186" s="9">
        <v>0</v>
      </c>
      <c r="G5186" s="9">
        <v>0</v>
      </c>
      <c r="H5186" s="19">
        <f t="shared" si="1436"/>
        <v>0</v>
      </c>
    </row>
    <row r="5187" spans="3:8" x14ac:dyDescent="0.25">
      <c r="D5187">
        <v>1457</v>
      </c>
      <c r="E5187" t="s">
        <v>280</v>
      </c>
      <c r="F5187" s="9">
        <v>0</v>
      </c>
      <c r="G5187" s="9">
        <v>0</v>
      </c>
      <c r="H5187" s="19">
        <f t="shared" si="1436"/>
        <v>0</v>
      </c>
    </row>
    <row r="5188" spans="3:8" x14ac:dyDescent="0.25">
      <c r="D5188">
        <v>1458</v>
      </c>
      <c r="E5188" t="s">
        <v>281</v>
      </c>
      <c r="F5188" s="9">
        <v>0</v>
      </c>
      <c r="G5188" s="9">
        <v>0</v>
      </c>
      <c r="H5188" s="19">
        <f t="shared" si="1436"/>
        <v>0</v>
      </c>
    </row>
    <row r="5189" spans="3:8" x14ac:dyDescent="0.25">
      <c r="F5189" s="9"/>
      <c r="G5189" s="9"/>
      <c r="H5189" s="19"/>
    </row>
    <row r="5190" spans="3:8" x14ac:dyDescent="0.25">
      <c r="C5190" s="39">
        <v>146</v>
      </c>
      <c r="D5190" s="39"/>
      <c r="E5190" s="39" t="s">
        <v>282</v>
      </c>
      <c r="F5190" s="40">
        <f t="shared" ref="F5190:G5190" si="1437">F5191+F5192+F5193+F5194+F5195+F5196+F5197+F5198+F5199+F5200</f>
        <v>0</v>
      </c>
      <c r="G5190" s="40">
        <f t="shared" si="1437"/>
        <v>0</v>
      </c>
      <c r="H5190" s="74">
        <f t="shared" ref="H5190:H5200" si="1438">F5190-G5190</f>
        <v>0</v>
      </c>
    </row>
    <row r="5191" spans="3:8" x14ac:dyDescent="0.25">
      <c r="D5191">
        <v>1460</v>
      </c>
      <c r="E5191" t="s">
        <v>283</v>
      </c>
      <c r="F5191" s="9">
        <v>0</v>
      </c>
      <c r="G5191" s="9">
        <v>0</v>
      </c>
      <c r="H5191" s="19">
        <f t="shared" si="1438"/>
        <v>0</v>
      </c>
    </row>
    <row r="5192" spans="3:8" x14ac:dyDescent="0.25">
      <c r="D5192">
        <v>1461</v>
      </c>
      <c r="E5192" t="s">
        <v>284</v>
      </c>
      <c r="F5192" s="9">
        <v>0</v>
      </c>
      <c r="G5192" s="9">
        <v>0</v>
      </c>
      <c r="H5192" s="19">
        <f t="shared" si="1438"/>
        <v>0</v>
      </c>
    </row>
    <row r="5193" spans="3:8" x14ac:dyDescent="0.25">
      <c r="D5193">
        <v>1462</v>
      </c>
      <c r="E5193" t="s">
        <v>285</v>
      </c>
      <c r="F5193" s="9">
        <v>0</v>
      </c>
      <c r="G5193" s="9">
        <v>0</v>
      </c>
      <c r="H5193" s="19">
        <f t="shared" si="1438"/>
        <v>0</v>
      </c>
    </row>
    <row r="5194" spans="3:8" x14ac:dyDescent="0.25">
      <c r="D5194">
        <v>1463</v>
      </c>
      <c r="E5194" t="s">
        <v>286</v>
      </c>
      <c r="F5194" s="9">
        <v>0</v>
      </c>
      <c r="G5194" s="9">
        <v>0</v>
      </c>
      <c r="H5194" s="19">
        <f t="shared" si="1438"/>
        <v>0</v>
      </c>
    </row>
    <row r="5195" spans="3:8" x14ac:dyDescent="0.25">
      <c r="D5195">
        <v>1464</v>
      </c>
      <c r="E5195" t="s">
        <v>287</v>
      </c>
      <c r="F5195" s="9">
        <v>0</v>
      </c>
      <c r="G5195" s="9">
        <v>0</v>
      </c>
      <c r="H5195" s="19">
        <f t="shared" si="1438"/>
        <v>0</v>
      </c>
    </row>
    <row r="5196" spans="3:8" x14ac:dyDescent="0.25">
      <c r="D5196">
        <v>1465</v>
      </c>
      <c r="E5196" t="s">
        <v>288</v>
      </c>
      <c r="F5196" s="9">
        <v>0</v>
      </c>
      <c r="G5196" s="9">
        <v>0</v>
      </c>
      <c r="H5196" s="19">
        <f t="shared" si="1438"/>
        <v>0</v>
      </c>
    </row>
    <row r="5197" spans="3:8" x14ac:dyDescent="0.25">
      <c r="D5197">
        <v>1466</v>
      </c>
      <c r="E5197" t="s">
        <v>289</v>
      </c>
      <c r="F5197" s="9">
        <v>0</v>
      </c>
      <c r="G5197" s="9">
        <v>0</v>
      </c>
      <c r="H5197" s="19">
        <f t="shared" si="1438"/>
        <v>0</v>
      </c>
    </row>
    <row r="5198" spans="3:8" x14ac:dyDescent="0.25">
      <c r="D5198">
        <v>1467</v>
      </c>
      <c r="E5198" t="s">
        <v>290</v>
      </c>
      <c r="F5198" s="9">
        <v>0</v>
      </c>
      <c r="G5198" s="9">
        <v>0</v>
      </c>
      <c r="H5198" s="19">
        <f t="shared" si="1438"/>
        <v>0</v>
      </c>
    </row>
    <row r="5199" spans="3:8" x14ac:dyDescent="0.25">
      <c r="D5199">
        <v>1468</v>
      </c>
      <c r="E5199" t="s">
        <v>291</v>
      </c>
      <c r="F5199" s="9">
        <v>0</v>
      </c>
      <c r="G5199" s="9">
        <v>0</v>
      </c>
      <c r="H5199" s="19">
        <f t="shared" si="1438"/>
        <v>0</v>
      </c>
    </row>
    <row r="5200" spans="3:8" x14ac:dyDescent="0.25">
      <c r="D5200">
        <v>1469</v>
      </c>
      <c r="E5200" t="s">
        <v>292</v>
      </c>
      <c r="F5200" s="9">
        <v>0</v>
      </c>
      <c r="G5200" s="9">
        <v>0</v>
      </c>
      <c r="H5200" s="19">
        <f t="shared" si="1438"/>
        <v>0</v>
      </c>
    </row>
    <row r="5201" spans="1:8" x14ac:dyDescent="0.25">
      <c r="F5201" s="9"/>
      <c r="G5201" s="9"/>
      <c r="H5201" s="19"/>
    </row>
    <row r="5202" spans="1:8" x14ac:dyDescent="0.25">
      <c r="F5202" s="9"/>
      <c r="G5202" s="9"/>
      <c r="H5202" s="19"/>
    </row>
    <row r="5203" spans="1:8" ht="21" x14ac:dyDescent="0.35">
      <c r="A5203" s="55">
        <v>2</v>
      </c>
      <c r="B5203" s="55"/>
      <c r="C5203" s="55"/>
      <c r="D5203" s="55"/>
      <c r="E5203" s="55" t="s">
        <v>293</v>
      </c>
      <c r="F5203" s="56">
        <f t="shared" ref="F5203:G5203" si="1439">F5205+F5215+F5225+F5235+F5247+F5255+F5266+F5273+F5276+F5280+F5283+F5286+F5289+F5292+F5295+F5298</f>
        <v>3111796.8600000003</v>
      </c>
      <c r="G5203" s="56">
        <f t="shared" si="1439"/>
        <v>3071133.7</v>
      </c>
      <c r="H5203" s="76">
        <f t="shared" ref="H5203:H5213" si="1440">F5203-G5203</f>
        <v>40663.160000000149</v>
      </c>
    </row>
    <row r="5204" spans="1:8" x14ac:dyDescent="0.25">
      <c r="A5204" s="2"/>
      <c r="B5204" s="57">
        <v>20</v>
      </c>
      <c r="C5204" s="57"/>
      <c r="D5204" s="57"/>
      <c r="E5204" s="57" t="s">
        <v>294</v>
      </c>
      <c r="F5204" s="58">
        <f t="shared" ref="F5204:G5204" si="1441">F5205+F5215+F5225+F5235+F5247+F5255+F5266</f>
        <v>1355565.94</v>
      </c>
      <c r="G5204" s="58">
        <f t="shared" si="1441"/>
        <v>1324155.57</v>
      </c>
      <c r="H5204" s="77">
        <f t="shared" si="1440"/>
        <v>31410.369999999879</v>
      </c>
    </row>
    <row r="5205" spans="1:8" x14ac:dyDescent="0.25">
      <c r="C5205" s="59">
        <v>200</v>
      </c>
      <c r="D5205" s="59"/>
      <c r="E5205" s="59" t="s">
        <v>295</v>
      </c>
      <c r="F5205" s="60">
        <f t="shared" ref="F5205:G5205" si="1442">F5206+F5207+F5208+F5209+F5210+F5211+F5212+F5213</f>
        <v>30930.55</v>
      </c>
      <c r="G5205" s="60">
        <f t="shared" si="1442"/>
        <v>31444.129999999997</v>
      </c>
      <c r="H5205" s="78">
        <f t="shared" si="1440"/>
        <v>-513.57999999999811</v>
      </c>
    </row>
    <row r="5206" spans="1:8" x14ac:dyDescent="0.25">
      <c r="D5206">
        <v>2000</v>
      </c>
      <c r="E5206" t="s">
        <v>296</v>
      </c>
      <c r="F5206" s="9">
        <v>16322.65</v>
      </c>
      <c r="G5206" s="9">
        <v>17721.849999999999</v>
      </c>
      <c r="H5206" s="19">
        <f t="shared" si="1440"/>
        <v>-1399.1999999999989</v>
      </c>
    </row>
    <row r="5207" spans="1:8" x14ac:dyDescent="0.25">
      <c r="D5207">
        <v>2001</v>
      </c>
      <c r="E5207" t="s">
        <v>204</v>
      </c>
      <c r="F5207" s="9">
        <v>14507.9</v>
      </c>
      <c r="G5207" s="9">
        <v>13622.28</v>
      </c>
      <c r="H5207" s="19">
        <f t="shared" si="1440"/>
        <v>885.61999999999898</v>
      </c>
    </row>
    <row r="5208" spans="1:8" x14ac:dyDescent="0.25">
      <c r="D5208">
        <v>2002</v>
      </c>
      <c r="E5208" t="s">
        <v>297</v>
      </c>
      <c r="F5208" s="9">
        <v>0</v>
      </c>
      <c r="G5208" s="9">
        <v>0</v>
      </c>
      <c r="H5208" s="19">
        <f t="shared" si="1440"/>
        <v>0</v>
      </c>
    </row>
    <row r="5209" spans="1:8" x14ac:dyDescent="0.25">
      <c r="D5209">
        <v>2003</v>
      </c>
      <c r="E5209" t="s">
        <v>298</v>
      </c>
      <c r="F5209" s="9">
        <v>100</v>
      </c>
      <c r="G5209" s="9">
        <v>100</v>
      </c>
      <c r="H5209" s="19">
        <f t="shared" si="1440"/>
        <v>0</v>
      </c>
    </row>
    <row r="5210" spans="1:8" x14ac:dyDescent="0.25">
      <c r="D5210">
        <v>2004</v>
      </c>
      <c r="E5210" t="s">
        <v>299</v>
      </c>
      <c r="F5210" s="9">
        <v>0</v>
      </c>
      <c r="G5210" s="9">
        <v>0</v>
      </c>
      <c r="H5210" s="19">
        <f t="shared" si="1440"/>
        <v>0</v>
      </c>
    </row>
    <row r="5211" spans="1:8" x14ac:dyDescent="0.25">
      <c r="D5211">
        <v>2005</v>
      </c>
      <c r="E5211" t="s">
        <v>208</v>
      </c>
      <c r="F5211" s="9">
        <v>0</v>
      </c>
      <c r="G5211" s="9">
        <v>0</v>
      </c>
      <c r="H5211" s="19">
        <f t="shared" si="1440"/>
        <v>0</v>
      </c>
    </row>
    <row r="5212" spans="1:8" x14ac:dyDescent="0.25">
      <c r="D5212">
        <v>2006</v>
      </c>
      <c r="E5212" t="s">
        <v>300</v>
      </c>
      <c r="F5212" s="9">
        <v>0</v>
      </c>
      <c r="G5212" s="9">
        <v>0</v>
      </c>
      <c r="H5212" s="19">
        <f t="shared" si="1440"/>
        <v>0</v>
      </c>
    </row>
    <row r="5213" spans="1:8" x14ac:dyDescent="0.25">
      <c r="D5213">
        <v>2009</v>
      </c>
      <c r="E5213" t="s">
        <v>301</v>
      </c>
      <c r="F5213" s="9">
        <v>0</v>
      </c>
      <c r="G5213" s="9">
        <v>0</v>
      </c>
      <c r="H5213" s="19">
        <f t="shared" si="1440"/>
        <v>0</v>
      </c>
    </row>
    <row r="5214" spans="1:8" x14ac:dyDescent="0.25">
      <c r="F5214" s="9"/>
      <c r="G5214" s="9"/>
      <c r="H5214" s="19"/>
    </row>
    <row r="5215" spans="1:8" x14ac:dyDescent="0.25">
      <c r="C5215" s="59">
        <v>201</v>
      </c>
      <c r="D5215" s="59"/>
      <c r="E5215" s="59" t="s">
        <v>302</v>
      </c>
      <c r="F5215" s="60">
        <f t="shared" ref="F5215:G5215" si="1443">F5216+F5217+F5218+F5219+F5220+F5221+F5222+F5223</f>
        <v>12500</v>
      </c>
      <c r="G5215" s="60">
        <f t="shared" si="1443"/>
        <v>0</v>
      </c>
      <c r="H5215" s="78">
        <f t="shared" ref="H5215:H5223" si="1444">F5215-G5215</f>
        <v>12500</v>
      </c>
    </row>
    <row r="5216" spans="1:8" x14ac:dyDescent="0.25">
      <c r="D5216">
        <v>2010</v>
      </c>
      <c r="E5216" t="s">
        <v>303</v>
      </c>
      <c r="F5216" s="9">
        <v>12500</v>
      </c>
      <c r="G5216" s="9">
        <v>0</v>
      </c>
      <c r="H5216" s="19">
        <f t="shared" si="1444"/>
        <v>12500</v>
      </c>
    </row>
    <row r="5217" spans="3:8" x14ac:dyDescent="0.25">
      <c r="D5217">
        <v>2011</v>
      </c>
      <c r="E5217" t="s">
        <v>304</v>
      </c>
      <c r="F5217" s="9">
        <v>0</v>
      </c>
      <c r="G5217" s="9">
        <v>0</v>
      </c>
      <c r="H5217" s="19">
        <f t="shared" si="1444"/>
        <v>0</v>
      </c>
    </row>
    <row r="5218" spans="3:8" x14ac:dyDescent="0.25">
      <c r="D5218">
        <v>2012</v>
      </c>
      <c r="E5218" t="s">
        <v>305</v>
      </c>
      <c r="F5218" s="9">
        <v>0</v>
      </c>
      <c r="G5218" s="9">
        <v>0</v>
      </c>
      <c r="H5218" s="19">
        <f t="shared" si="1444"/>
        <v>0</v>
      </c>
    </row>
    <row r="5219" spans="3:8" x14ac:dyDescent="0.25">
      <c r="D5219">
        <v>2013</v>
      </c>
      <c r="E5219" t="s">
        <v>306</v>
      </c>
      <c r="F5219" s="9">
        <v>0</v>
      </c>
      <c r="G5219" s="9">
        <v>0</v>
      </c>
      <c r="H5219" s="19">
        <f t="shared" si="1444"/>
        <v>0</v>
      </c>
    </row>
    <row r="5220" spans="3:8" x14ac:dyDescent="0.25">
      <c r="D5220">
        <v>2014</v>
      </c>
      <c r="E5220" t="s">
        <v>307</v>
      </c>
      <c r="F5220" s="9">
        <v>0</v>
      </c>
      <c r="G5220" s="9">
        <v>0</v>
      </c>
      <c r="H5220" s="19">
        <f t="shared" si="1444"/>
        <v>0</v>
      </c>
    </row>
    <row r="5221" spans="3:8" x14ac:dyDescent="0.25">
      <c r="D5221">
        <v>2015</v>
      </c>
      <c r="E5221" t="s">
        <v>308</v>
      </c>
      <c r="F5221" s="9">
        <v>0</v>
      </c>
      <c r="G5221" s="9">
        <v>0</v>
      </c>
      <c r="H5221" s="19">
        <f t="shared" si="1444"/>
        <v>0</v>
      </c>
    </row>
    <row r="5222" spans="3:8" x14ac:dyDescent="0.25">
      <c r="D5222">
        <v>2016</v>
      </c>
      <c r="E5222" t="s">
        <v>309</v>
      </c>
      <c r="F5222" s="9">
        <v>0</v>
      </c>
      <c r="G5222" s="9">
        <v>0</v>
      </c>
      <c r="H5222" s="19">
        <f t="shared" si="1444"/>
        <v>0</v>
      </c>
    </row>
    <row r="5223" spans="3:8" x14ac:dyDescent="0.25">
      <c r="D5223">
        <v>2019</v>
      </c>
      <c r="E5223" t="s">
        <v>310</v>
      </c>
      <c r="F5223" s="9">
        <v>0</v>
      </c>
      <c r="G5223" s="9">
        <v>0</v>
      </c>
      <c r="H5223" s="19">
        <f t="shared" si="1444"/>
        <v>0</v>
      </c>
    </row>
    <row r="5224" spans="3:8" x14ac:dyDescent="0.25">
      <c r="F5224" s="9"/>
      <c r="G5224" s="9"/>
      <c r="H5224" s="19"/>
    </row>
    <row r="5225" spans="3:8" x14ac:dyDescent="0.25">
      <c r="C5225" s="59">
        <v>204</v>
      </c>
      <c r="D5225" s="59"/>
      <c r="E5225" s="59" t="s">
        <v>311</v>
      </c>
      <c r="F5225" s="60">
        <f t="shared" ref="F5225:G5225" si="1445">F5226+F5227+F5228+F5229+F5230+F5231+F5232+F5233</f>
        <v>116506.6</v>
      </c>
      <c r="G5225" s="60">
        <f t="shared" si="1445"/>
        <v>71712.850000000006</v>
      </c>
      <c r="H5225" s="78">
        <f t="shared" ref="H5225:H5233" si="1446">F5225-G5225</f>
        <v>44793.75</v>
      </c>
    </row>
    <row r="5226" spans="3:8" x14ac:dyDescent="0.25">
      <c r="D5226">
        <v>2040</v>
      </c>
      <c r="E5226" t="s">
        <v>3</v>
      </c>
      <c r="F5226" s="9">
        <v>4822.3</v>
      </c>
      <c r="G5226" s="9">
        <v>0</v>
      </c>
      <c r="H5226" s="19">
        <f t="shared" si="1446"/>
        <v>4822.3</v>
      </c>
    </row>
    <row r="5227" spans="3:8" x14ac:dyDescent="0.25">
      <c r="D5227">
        <v>2041</v>
      </c>
      <c r="E5227" t="s">
        <v>312</v>
      </c>
      <c r="F5227" s="9">
        <v>5050</v>
      </c>
      <c r="G5227" s="9">
        <v>1940.1</v>
      </c>
      <c r="H5227" s="19">
        <f t="shared" si="1446"/>
        <v>3109.9</v>
      </c>
    </row>
    <row r="5228" spans="3:8" x14ac:dyDescent="0.25">
      <c r="D5228">
        <v>2042</v>
      </c>
      <c r="E5228" t="s">
        <v>218</v>
      </c>
      <c r="F5228" s="9">
        <v>99.2</v>
      </c>
      <c r="G5228" s="9">
        <v>7455.3</v>
      </c>
      <c r="H5228" s="19">
        <f t="shared" si="1446"/>
        <v>-7356.1</v>
      </c>
    </row>
    <row r="5229" spans="3:8" x14ac:dyDescent="0.25">
      <c r="D5229">
        <v>2043</v>
      </c>
      <c r="E5229" t="s">
        <v>219</v>
      </c>
      <c r="F5229" s="9">
        <v>97406.05</v>
      </c>
      <c r="G5229" s="9">
        <v>52901.35</v>
      </c>
      <c r="H5229" s="19">
        <f t="shared" si="1446"/>
        <v>44504.700000000004</v>
      </c>
    </row>
    <row r="5230" spans="3:8" x14ac:dyDescent="0.25">
      <c r="D5230">
        <v>2044</v>
      </c>
      <c r="E5230" t="s">
        <v>313</v>
      </c>
      <c r="F5230" s="9">
        <v>1738.55</v>
      </c>
      <c r="G5230" s="9">
        <v>1733.6</v>
      </c>
      <c r="H5230" s="19">
        <f t="shared" si="1446"/>
        <v>4.9500000000000455</v>
      </c>
    </row>
    <row r="5231" spans="3:8" x14ac:dyDescent="0.25">
      <c r="D5231">
        <v>2045</v>
      </c>
      <c r="E5231" t="s">
        <v>221</v>
      </c>
      <c r="F5231" s="9">
        <v>7390.5</v>
      </c>
      <c r="G5231" s="9">
        <v>7682.5</v>
      </c>
      <c r="H5231" s="19">
        <f t="shared" si="1446"/>
        <v>-292</v>
      </c>
    </row>
    <row r="5232" spans="3:8" x14ac:dyDescent="0.25">
      <c r="D5232">
        <v>2046</v>
      </c>
      <c r="E5232" t="s">
        <v>314</v>
      </c>
      <c r="F5232" s="9">
        <v>0</v>
      </c>
      <c r="G5232" s="9">
        <v>0</v>
      </c>
      <c r="H5232" s="19">
        <f t="shared" si="1446"/>
        <v>0</v>
      </c>
    </row>
    <row r="5233" spans="3:8" x14ac:dyDescent="0.25">
      <c r="D5233">
        <v>2049</v>
      </c>
      <c r="E5233" t="s">
        <v>315</v>
      </c>
      <c r="F5233" s="9">
        <v>0</v>
      </c>
      <c r="G5233" s="9">
        <v>0</v>
      </c>
      <c r="H5233" s="19">
        <f t="shared" si="1446"/>
        <v>0</v>
      </c>
    </row>
    <row r="5234" spans="3:8" x14ac:dyDescent="0.25">
      <c r="F5234" s="9"/>
      <c r="G5234" s="9"/>
      <c r="H5234" s="19"/>
    </row>
    <row r="5235" spans="3:8" x14ac:dyDescent="0.25">
      <c r="C5235" s="59">
        <v>205</v>
      </c>
      <c r="D5235" s="59"/>
      <c r="E5235" s="59" t="s">
        <v>316</v>
      </c>
      <c r="F5235" s="60">
        <f t="shared" ref="F5235:G5235" si="1447">F5236+F5237+F5238+F5239+F5240+F5241+F5242+F5243+F5244+F5245</f>
        <v>0</v>
      </c>
      <c r="G5235" s="60">
        <f t="shared" si="1447"/>
        <v>0</v>
      </c>
      <c r="H5235" s="78">
        <f t="shared" ref="H5235:H5245" si="1448">F5235-G5235</f>
        <v>0</v>
      </c>
    </row>
    <row r="5236" spans="3:8" x14ac:dyDescent="0.25">
      <c r="D5236">
        <v>2050</v>
      </c>
      <c r="E5236" t="s">
        <v>317</v>
      </c>
      <c r="F5236" s="9">
        <v>0</v>
      </c>
      <c r="G5236" s="9">
        <v>0</v>
      </c>
      <c r="H5236" s="19">
        <f t="shared" si="1448"/>
        <v>0</v>
      </c>
    </row>
    <row r="5237" spans="3:8" x14ac:dyDescent="0.25">
      <c r="D5237">
        <v>2051</v>
      </c>
      <c r="E5237" t="s">
        <v>318</v>
      </c>
      <c r="F5237" s="9">
        <v>0</v>
      </c>
      <c r="G5237" s="9">
        <v>0</v>
      </c>
      <c r="H5237" s="19">
        <f t="shared" si="1448"/>
        <v>0</v>
      </c>
    </row>
    <row r="5238" spans="3:8" x14ac:dyDescent="0.25">
      <c r="D5238">
        <v>2052</v>
      </c>
      <c r="E5238" t="s">
        <v>319</v>
      </c>
      <c r="F5238" s="9">
        <v>0</v>
      </c>
      <c r="G5238" s="9">
        <v>0</v>
      </c>
      <c r="H5238" s="19">
        <f t="shared" si="1448"/>
        <v>0</v>
      </c>
    </row>
    <row r="5239" spans="3:8" x14ac:dyDescent="0.25">
      <c r="D5239">
        <v>2053</v>
      </c>
      <c r="E5239" t="s">
        <v>320</v>
      </c>
      <c r="F5239" s="9">
        <v>0</v>
      </c>
      <c r="G5239" s="9">
        <v>0</v>
      </c>
      <c r="H5239" s="19">
        <f t="shared" si="1448"/>
        <v>0</v>
      </c>
    </row>
    <row r="5240" spans="3:8" x14ac:dyDescent="0.25">
      <c r="D5240">
        <v>2054</v>
      </c>
      <c r="E5240" t="s">
        <v>321</v>
      </c>
      <c r="F5240" s="9">
        <v>0</v>
      </c>
      <c r="G5240" s="9">
        <v>0</v>
      </c>
      <c r="H5240" s="19">
        <f t="shared" si="1448"/>
        <v>0</v>
      </c>
    </row>
    <row r="5241" spans="3:8" x14ac:dyDescent="0.25">
      <c r="D5241">
        <v>2055</v>
      </c>
      <c r="E5241" t="s">
        <v>322</v>
      </c>
      <c r="F5241" s="9">
        <v>0</v>
      </c>
      <c r="G5241" s="9">
        <v>0</v>
      </c>
      <c r="H5241" s="19">
        <f t="shared" si="1448"/>
        <v>0</v>
      </c>
    </row>
    <row r="5242" spans="3:8" x14ac:dyDescent="0.25">
      <c r="D5242">
        <v>2056</v>
      </c>
      <c r="E5242" t="s">
        <v>323</v>
      </c>
      <c r="F5242" s="9">
        <v>0</v>
      </c>
      <c r="G5242" s="9">
        <v>0</v>
      </c>
      <c r="H5242" s="19">
        <f t="shared" si="1448"/>
        <v>0</v>
      </c>
    </row>
    <row r="5243" spans="3:8" x14ac:dyDescent="0.25">
      <c r="D5243">
        <v>2057</v>
      </c>
      <c r="E5243" t="s">
        <v>324</v>
      </c>
      <c r="F5243" s="9">
        <v>0</v>
      </c>
      <c r="G5243" s="9">
        <v>0</v>
      </c>
      <c r="H5243" s="19">
        <f t="shared" si="1448"/>
        <v>0</v>
      </c>
    </row>
    <row r="5244" spans="3:8" x14ac:dyDescent="0.25">
      <c r="D5244">
        <v>2058</v>
      </c>
      <c r="E5244" t="s">
        <v>325</v>
      </c>
      <c r="F5244" s="9">
        <v>0</v>
      </c>
      <c r="G5244" s="9">
        <v>0</v>
      </c>
      <c r="H5244" s="19">
        <f t="shared" si="1448"/>
        <v>0</v>
      </c>
    </row>
    <row r="5245" spans="3:8" x14ac:dyDescent="0.25">
      <c r="D5245">
        <v>2059</v>
      </c>
      <c r="E5245" t="s">
        <v>326</v>
      </c>
      <c r="F5245" s="9">
        <v>0</v>
      </c>
      <c r="G5245" s="9">
        <v>0</v>
      </c>
      <c r="H5245" s="19">
        <f t="shared" si="1448"/>
        <v>0</v>
      </c>
    </row>
    <row r="5246" spans="3:8" x14ac:dyDescent="0.25">
      <c r="F5246" s="9"/>
      <c r="G5246" s="9"/>
      <c r="H5246" s="19"/>
    </row>
    <row r="5247" spans="3:8" x14ac:dyDescent="0.25">
      <c r="C5247" s="59">
        <v>206</v>
      </c>
      <c r="D5247" s="59"/>
      <c r="E5247" s="59" t="s">
        <v>327</v>
      </c>
      <c r="F5247" s="60">
        <f t="shared" ref="F5247:G5247" si="1449">F5248+F5249+F5250+F5251+F5252+F5253</f>
        <v>1175000</v>
      </c>
      <c r="G5247" s="60">
        <f t="shared" si="1449"/>
        <v>1200000</v>
      </c>
      <c r="H5247" s="78">
        <f t="shared" ref="H5247:H5253" si="1450">F5247-G5247</f>
        <v>-25000</v>
      </c>
    </row>
    <row r="5248" spans="3:8" x14ac:dyDescent="0.25">
      <c r="D5248">
        <v>2060</v>
      </c>
      <c r="E5248" t="s">
        <v>328</v>
      </c>
      <c r="F5248" s="9">
        <v>0</v>
      </c>
      <c r="G5248" s="9">
        <v>0</v>
      </c>
      <c r="H5248" s="19">
        <f t="shared" si="1450"/>
        <v>0</v>
      </c>
    </row>
    <row r="5249" spans="3:8" x14ac:dyDescent="0.25">
      <c r="D5249">
        <v>2062</v>
      </c>
      <c r="E5249" t="s">
        <v>329</v>
      </c>
      <c r="F5249" s="9">
        <v>0</v>
      </c>
      <c r="G5249" s="9">
        <v>0</v>
      </c>
      <c r="H5249" s="19">
        <f t="shared" si="1450"/>
        <v>0</v>
      </c>
    </row>
    <row r="5250" spans="3:8" x14ac:dyDescent="0.25">
      <c r="D5250">
        <v>2063</v>
      </c>
      <c r="E5250" t="s">
        <v>330</v>
      </c>
      <c r="F5250" s="9">
        <v>1175000</v>
      </c>
      <c r="G5250" s="9">
        <v>1200000</v>
      </c>
      <c r="H5250" s="19">
        <f t="shared" si="1450"/>
        <v>-25000</v>
      </c>
    </row>
    <row r="5251" spans="3:8" x14ac:dyDescent="0.25">
      <c r="D5251">
        <v>2064</v>
      </c>
      <c r="E5251" t="s">
        <v>331</v>
      </c>
      <c r="F5251" s="9">
        <v>0</v>
      </c>
      <c r="G5251" s="9">
        <v>0</v>
      </c>
      <c r="H5251" s="19">
        <f t="shared" si="1450"/>
        <v>0</v>
      </c>
    </row>
    <row r="5252" spans="3:8" x14ac:dyDescent="0.25">
      <c r="D5252">
        <v>2067</v>
      </c>
      <c r="E5252" t="s">
        <v>332</v>
      </c>
      <c r="F5252" s="9">
        <v>0</v>
      </c>
      <c r="G5252" s="9">
        <v>0</v>
      </c>
      <c r="H5252" s="19">
        <f t="shared" si="1450"/>
        <v>0</v>
      </c>
    </row>
    <row r="5253" spans="3:8" x14ac:dyDescent="0.25">
      <c r="D5253">
        <v>2069</v>
      </c>
      <c r="E5253" t="s">
        <v>333</v>
      </c>
      <c r="F5253" s="9">
        <v>0</v>
      </c>
      <c r="G5253" s="9">
        <v>0</v>
      </c>
      <c r="H5253" s="19">
        <f t="shared" si="1450"/>
        <v>0</v>
      </c>
    </row>
    <row r="5254" spans="3:8" x14ac:dyDescent="0.25">
      <c r="F5254" s="9"/>
      <c r="G5254" s="9"/>
      <c r="H5254" s="19"/>
    </row>
    <row r="5255" spans="3:8" x14ac:dyDescent="0.25">
      <c r="C5255" s="59">
        <v>208</v>
      </c>
      <c r="D5255" s="59"/>
      <c r="E5255" s="59" t="s">
        <v>334</v>
      </c>
      <c r="F5255" s="60">
        <f t="shared" ref="F5255:G5255" si="1451">F5256+F5257+F5258+F5259+F5260+F5261+F5262+F5263+F5264</f>
        <v>0</v>
      </c>
      <c r="G5255" s="60">
        <f t="shared" si="1451"/>
        <v>0</v>
      </c>
      <c r="H5255" s="78">
        <f t="shared" ref="H5255:H5264" si="1452">F5255-G5255</f>
        <v>0</v>
      </c>
    </row>
    <row r="5256" spans="3:8" x14ac:dyDescent="0.25">
      <c r="D5256">
        <v>2081</v>
      </c>
      <c r="E5256" t="s">
        <v>335</v>
      </c>
      <c r="F5256" s="9">
        <v>0</v>
      </c>
      <c r="G5256" s="9">
        <v>0</v>
      </c>
      <c r="H5256" s="19">
        <f t="shared" si="1452"/>
        <v>0</v>
      </c>
    </row>
    <row r="5257" spans="3:8" x14ac:dyDescent="0.25">
      <c r="D5257">
        <v>2082</v>
      </c>
      <c r="E5257" t="s">
        <v>336</v>
      </c>
      <c r="F5257" s="9">
        <v>0</v>
      </c>
      <c r="G5257" s="9">
        <v>0</v>
      </c>
      <c r="H5257" s="19">
        <f t="shared" si="1452"/>
        <v>0</v>
      </c>
    </row>
    <row r="5258" spans="3:8" x14ac:dyDescent="0.25">
      <c r="D5258">
        <v>2083</v>
      </c>
      <c r="E5258" t="s">
        <v>337</v>
      </c>
      <c r="F5258" s="9">
        <v>0</v>
      </c>
      <c r="G5258" s="9">
        <v>0</v>
      </c>
      <c r="H5258" s="19">
        <f t="shared" si="1452"/>
        <v>0</v>
      </c>
    </row>
    <row r="5259" spans="3:8" x14ac:dyDescent="0.25">
      <c r="D5259">
        <v>2084</v>
      </c>
      <c r="E5259" t="s">
        <v>338</v>
      </c>
      <c r="F5259" s="9">
        <v>0</v>
      </c>
      <c r="G5259" s="9">
        <v>0</v>
      </c>
      <c r="H5259" s="19">
        <f t="shared" si="1452"/>
        <v>0</v>
      </c>
    </row>
    <row r="5260" spans="3:8" x14ac:dyDescent="0.25">
      <c r="D5260">
        <v>2085</v>
      </c>
      <c r="E5260" t="s">
        <v>339</v>
      </c>
      <c r="F5260" s="9">
        <v>0</v>
      </c>
      <c r="G5260" s="9">
        <v>0</v>
      </c>
      <c r="H5260" s="19">
        <f t="shared" si="1452"/>
        <v>0</v>
      </c>
    </row>
    <row r="5261" spans="3:8" x14ac:dyDescent="0.25">
      <c r="D5261">
        <v>2086</v>
      </c>
      <c r="E5261" t="s">
        <v>340</v>
      </c>
      <c r="F5261" s="9">
        <v>0</v>
      </c>
      <c r="G5261" s="9">
        <v>0</v>
      </c>
      <c r="H5261" s="19">
        <f t="shared" si="1452"/>
        <v>0</v>
      </c>
    </row>
    <row r="5262" spans="3:8" x14ac:dyDescent="0.25">
      <c r="D5262">
        <v>2087</v>
      </c>
      <c r="E5262" t="s">
        <v>341</v>
      </c>
      <c r="F5262" s="9">
        <v>0</v>
      </c>
      <c r="G5262" s="9">
        <v>0</v>
      </c>
      <c r="H5262" s="19">
        <f t="shared" si="1452"/>
        <v>0</v>
      </c>
    </row>
    <row r="5263" spans="3:8" x14ac:dyDescent="0.25">
      <c r="D5263">
        <v>2088</v>
      </c>
      <c r="E5263" t="s">
        <v>342</v>
      </c>
      <c r="F5263" s="9">
        <v>0</v>
      </c>
      <c r="G5263" s="9">
        <v>0</v>
      </c>
      <c r="H5263" s="19">
        <f t="shared" si="1452"/>
        <v>0</v>
      </c>
    </row>
    <row r="5264" spans="3:8" x14ac:dyDescent="0.25">
      <c r="D5264">
        <v>2089</v>
      </c>
      <c r="E5264" t="s">
        <v>343</v>
      </c>
      <c r="F5264" s="9">
        <v>0</v>
      </c>
      <c r="G5264" s="9">
        <v>0</v>
      </c>
      <c r="H5264" s="19">
        <f t="shared" si="1452"/>
        <v>0</v>
      </c>
    </row>
    <row r="5265" spans="2:8" x14ac:dyDescent="0.25">
      <c r="F5265" s="9"/>
      <c r="G5265" s="9"/>
      <c r="H5265" s="19"/>
    </row>
    <row r="5266" spans="2:8" x14ac:dyDescent="0.25">
      <c r="C5266" s="59">
        <v>209</v>
      </c>
      <c r="D5266" s="59"/>
      <c r="E5266" s="59" t="s">
        <v>344</v>
      </c>
      <c r="F5266" s="60">
        <f t="shared" ref="F5266:G5266" si="1453">F5267+F5268+F5269+F5270</f>
        <v>20628.79</v>
      </c>
      <c r="G5266" s="60">
        <f t="shared" si="1453"/>
        <v>20998.59</v>
      </c>
      <c r="H5266" s="78">
        <f t="shared" ref="H5266:H5270" si="1454">F5266-G5266</f>
        <v>-369.79999999999927</v>
      </c>
    </row>
    <row r="5267" spans="2:8" x14ac:dyDescent="0.25">
      <c r="D5267">
        <v>2090</v>
      </c>
      <c r="E5267" t="s">
        <v>344</v>
      </c>
      <c r="F5267" s="9">
        <v>0</v>
      </c>
      <c r="G5267" s="9">
        <v>0</v>
      </c>
      <c r="H5267" s="19">
        <f t="shared" si="1454"/>
        <v>0</v>
      </c>
    </row>
    <row r="5268" spans="2:8" x14ac:dyDescent="0.25">
      <c r="D5268">
        <v>2091</v>
      </c>
      <c r="E5268" t="s">
        <v>345</v>
      </c>
      <c r="F5268" s="9">
        <v>20628.79</v>
      </c>
      <c r="G5268" s="9">
        <v>20998.59</v>
      </c>
      <c r="H5268" s="19">
        <f t="shared" si="1454"/>
        <v>-369.79999999999927</v>
      </c>
    </row>
    <row r="5269" spans="2:8" x14ac:dyDescent="0.25">
      <c r="D5269">
        <v>2092</v>
      </c>
      <c r="E5269" t="s">
        <v>346</v>
      </c>
      <c r="F5269" s="9">
        <v>0</v>
      </c>
      <c r="G5269" s="9">
        <v>0</v>
      </c>
      <c r="H5269" s="19">
        <f t="shared" si="1454"/>
        <v>0</v>
      </c>
    </row>
    <row r="5270" spans="2:8" x14ac:dyDescent="0.25">
      <c r="D5270">
        <v>2093</v>
      </c>
      <c r="E5270" t="s">
        <v>347</v>
      </c>
      <c r="F5270" s="9">
        <v>0</v>
      </c>
      <c r="G5270" s="9">
        <v>0</v>
      </c>
      <c r="H5270" s="19">
        <f t="shared" si="1454"/>
        <v>0</v>
      </c>
    </row>
    <row r="5271" spans="2:8" x14ac:dyDescent="0.25">
      <c r="F5271" s="9"/>
      <c r="G5271" s="9"/>
      <c r="H5271" s="19"/>
    </row>
    <row r="5272" spans="2:8" x14ac:dyDescent="0.25">
      <c r="B5272" s="57">
        <v>29</v>
      </c>
      <c r="C5272" s="57"/>
      <c r="D5272" s="57"/>
      <c r="E5272" s="57" t="s">
        <v>348</v>
      </c>
      <c r="F5272" s="58">
        <f t="shared" ref="F5272:G5272" si="1455">F5273+F5276+F5280+F5283+F5286+F5289+F5292+F5295+F5298</f>
        <v>1756230.92</v>
      </c>
      <c r="G5272" s="58">
        <f t="shared" si="1455"/>
        <v>1746978.13</v>
      </c>
      <c r="H5272" s="77">
        <f t="shared" ref="H5272:H5274" si="1456">F5272-G5272</f>
        <v>9252.7900000000373</v>
      </c>
    </row>
    <row r="5273" spans="2:8" x14ac:dyDescent="0.25">
      <c r="C5273" s="59">
        <v>290</v>
      </c>
      <c r="D5273" s="59"/>
      <c r="E5273" s="59" t="s">
        <v>349</v>
      </c>
      <c r="F5273" s="60">
        <f t="shared" ref="F5273:G5273" si="1457">F5274</f>
        <v>642526.47</v>
      </c>
      <c r="G5273" s="60">
        <f t="shared" si="1457"/>
        <v>599217.18999999994</v>
      </c>
      <c r="H5273" s="78">
        <f t="shared" si="1456"/>
        <v>43309.280000000028</v>
      </c>
    </row>
    <row r="5274" spans="2:8" x14ac:dyDescent="0.25">
      <c r="D5274">
        <v>2900</v>
      </c>
      <c r="E5274" t="s">
        <v>349</v>
      </c>
      <c r="F5274" s="9">
        <v>642526.47</v>
      </c>
      <c r="G5274" s="9">
        <v>599217.18999999994</v>
      </c>
      <c r="H5274" s="19">
        <f t="shared" si="1456"/>
        <v>43309.280000000028</v>
      </c>
    </row>
    <row r="5275" spans="2:8" x14ac:dyDescent="0.25">
      <c r="F5275" s="9"/>
      <c r="G5275" s="9"/>
      <c r="H5275" s="19"/>
    </row>
    <row r="5276" spans="2:8" x14ac:dyDescent="0.25">
      <c r="C5276" s="59">
        <v>291</v>
      </c>
      <c r="D5276" s="59"/>
      <c r="E5276" s="59" t="s">
        <v>350</v>
      </c>
      <c r="F5276" s="60">
        <f t="shared" ref="F5276:G5276" si="1458">F5277+F5278</f>
        <v>20052.07</v>
      </c>
      <c r="G5276" s="60">
        <f t="shared" si="1458"/>
        <v>20052.07</v>
      </c>
      <c r="H5276" s="78">
        <f t="shared" ref="H5276:H5278" si="1459">F5276-G5276</f>
        <v>0</v>
      </c>
    </row>
    <row r="5277" spans="2:8" x14ac:dyDescent="0.25">
      <c r="D5277">
        <v>2910</v>
      </c>
      <c r="E5277" t="s">
        <v>350</v>
      </c>
      <c r="F5277" s="9">
        <v>20052.07</v>
      </c>
      <c r="G5277" s="9">
        <v>20052.07</v>
      </c>
      <c r="H5277" s="19">
        <f t="shared" si="1459"/>
        <v>0</v>
      </c>
    </row>
    <row r="5278" spans="2:8" x14ac:dyDescent="0.25">
      <c r="D5278">
        <v>2911</v>
      </c>
      <c r="E5278" t="s">
        <v>351</v>
      </c>
      <c r="F5278" s="9">
        <v>0</v>
      </c>
      <c r="G5278" s="9">
        <v>0</v>
      </c>
      <c r="H5278" s="19">
        <f t="shared" si="1459"/>
        <v>0</v>
      </c>
    </row>
    <row r="5279" spans="2:8" x14ac:dyDescent="0.25">
      <c r="F5279" s="9"/>
      <c r="G5279" s="9"/>
      <c r="H5279" s="19"/>
    </row>
    <row r="5280" spans="2:8" x14ac:dyDescent="0.25">
      <c r="C5280" s="59">
        <v>292</v>
      </c>
      <c r="D5280" s="59"/>
      <c r="E5280" s="59" t="s">
        <v>352</v>
      </c>
      <c r="F5280" s="60">
        <f t="shared" ref="F5280:G5280" si="1460">F5281</f>
        <v>0</v>
      </c>
      <c r="G5280" s="60">
        <f t="shared" si="1460"/>
        <v>0</v>
      </c>
      <c r="H5280" s="78">
        <f t="shared" ref="H5280:H5281" si="1461">F5280-G5280</f>
        <v>0</v>
      </c>
    </row>
    <row r="5281" spans="3:8" x14ac:dyDescent="0.25">
      <c r="D5281">
        <v>2920</v>
      </c>
      <c r="E5281" t="s">
        <v>352</v>
      </c>
      <c r="F5281" s="9">
        <v>0</v>
      </c>
      <c r="G5281" s="9">
        <v>0</v>
      </c>
      <c r="H5281" s="19">
        <f t="shared" si="1461"/>
        <v>0</v>
      </c>
    </row>
    <row r="5282" spans="3:8" x14ac:dyDescent="0.25">
      <c r="F5282" s="9"/>
      <c r="G5282" s="9"/>
      <c r="H5282" s="19"/>
    </row>
    <row r="5283" spans="3:8" x14ac:dyDescent="0.25">
      <c r="C5283" s="59">
        <v>293</v>
      </c>
      <c r="D5283" s="59"/>
      <c r="E5283" s="59" t="s">
        <v>353</v>
      </c>
      <c r="F5283" s="60">
        <f t="shared" ref="F5283:G5283" si="1462">F5284</f>
        <v>0</v>
      </c>
      <c r="G5283" s="60">
        <f t="shared" si="1462"/>
        <v>0</v>
      </c>
      <c r="H5283" s="78">
        <f t="shared" ref="H5283:H5284" si="1463">F5283-G5283</f>
        <v>0</v>
      </c>
    </row>
    <row r="5284" spans="3:8" x14ac:dyDescent="0.25">
      <c r="D5284">
        <v>2930</v>
      </c>
      <c r="E5284" t="s">
        <v>353</v>
      </c>
      <c r="F5284" s="9">
        <v>0</v>
      </c>
      <c r="G5284" s="9">
        <v>0</v>
      </c>
      <c r="H5284" s="19">
        <f t="shared" si="1463"/>
        <v>0</v>
      </c>
    </row>
    <row r="5285" spans="3:8" x14ac:dyDescent="0.25">
      <c r="F5285" s="9"/>
      <c r="G5285" s="9"/>
      <c r="H5285" s="19"/>
    </row>
    <row r="5286" spans="3:8" x14ac:dyDescent="0.25">
      <c r="C5286" s="59">
        <v>294</v>
      </c>
      <c r="D5286" s="59"/>
      <c r="E5286" s="59" t="s">
        <v>354</v>
      </c>
      <c r="F5286" s="60">
        <f t="shared" ref="F5286:G5286" si="1464">F5287</f>
        <v>0</v>
      </c>
      <c r="G5286" s="60">
        <f t="shared" si="1464"/>
        <v>0</v>
      </c>
      <c r="H5286" s="78">
        <f t="shared" ref="H5286:H5287" si="1465">F5286-G5286</f>
        <v>0</v>
      </c>
    </row>
    <row r="5287" spans="3:8" x14ac:dyDescent="0.25">
      <c r="D5287">
        <v>2940</v>
      </c>
      <c r="E5287" t="s">
        <v>354</v>
      </c>
      <c r="F5287" s="9">
        <v>0</v>
      </c>
      <c r="G5287" s="9">
        <v>0</v>
      </c>
      <c r="H5287" s="19">
        <f t="shared" si="1465"/>
        <v>0</v>
      </c>
    </row>
    <row r="5288" spans="3:8" x14ac:dyDescent="0.25">
      <c r="F5288" s="9"/>
      <c r="G5288" s="9"/>
      <c r="H5288" s="19"/>
    </row>
    <row r="5289" spans="3:8" x14ac:dyDescent="0.25">
      <c r="C5289" s="59">
        <v>295</v>
      </c>
      <c r="D5289" s="59"/>
      <c r="E5289" s="59" t="s">
        <v>355</v>
      </c>
      <c r="F5289" s="60">
        <f t="shared" ref="F5289:G5289" si="1466">F5290</f>
        <v>0</v>
      </c>
      <c r="G5289" s="60">
        <f t="shared" si="1466"/>
        <v>20310</v>
      </c>
      <c r="H5289" s="78">
        <f t="shared" ref="H5289:H5290" si="1467">F5289-G5289</f>
        <v>-20310</v>
      </c>
    </row>
    <row r="5290" spans="3:8" x14ac:dyDescent="0.25">
      <c r="D5290">
        <v>2950</v>
      </c>
      <c r="E5290" t="s">
        <v>355</v>
      </c>
      <c r="F5290" s="9">
        <v>0</v>
      </c>
      <c r="G5290" s="9">
        <v>20310</v>
      </c>
      <c r="H5290" s="19">
        <f t="shared" si="1467"/>
        <v>-20310</v>
      </c>
    </row>
    <row r="5291" spans="3:8" x14ac:dyDescent="0.25">
      <c r="F5291" s="9"/>
      <c r="G5291" s="9"/>
      <c r="H5291" s="19"/>
    </row>
    <row r="5292" spans="3:8" x14ac:dyDescent="0.25">
      <c r="C5292" s="59">
        <v>296</v>
      </c>
      <c r="D5292" s="59"/>
      <c r="E5292" s="59" t="s">
        <v>356</v>
      </c>
      <c r="F5292" s="60">
        <f t="shared" ref="F5292:G5292" si="1468">F5293</f>
        <v>0</v>
      </c>
      <c r="G5292" s="60">
        <f t="shared" si="1468"/>
        <v>75796.399999999994</v>
      </c>
      <c r="H5292" s="78">
        <f t="shared" ref="H5292:H5293" si="1469">F5292-G5292</f>
        <v>-75796.399999999994</v>
      </c>
    </row>
    <row r="5293" spans="3:8" x14ac:dyDescent="0.25">
      <c r="D5293">
        <v>2960</v>
      </c>
      <c r="E5293" t="s">
        <v>356</v>
      </c>
      <c r="F5293" s="9">
        <v>0</v>
      </c>
      <c r="G5293" s="9">
        <v>75796.399999999994</v>
      </c>
      <c r="H5293" s="19">
        <f t="shared" si="1469"/>
        <v>-75796.399999999994</v>
      </c>
    </row>
    <row r="5294" spans="3:8" x14ac:dyDescent="0.25">
      <c r="F5294" s="9"/>
      <c r="G5294" s="9"/>
      <c r="H5294" s="19"/>
    </row>
    <row r="5295" spans="3:8" x14ac:dyDescent="0.25">
      <c r="C5295" s="59">
        <v>298</v>
      </c>
      <c r="D5295" s="59"/>
      <c r="E5295" s="59" t="s">
        <v>357</v>
      </c>
      <c r="F5295" s="60">
        <f t="shared" ref="F5295:G5295" si="1470">F5296</f>
        <v>0</v>
      </c>
      <c r="G5295" s="60">
        <f t="shared" si="1470"/>
        <v>0</v>
      </c>
      <c r="H5295" s="78">
        <f t="shared" ref="H5295:H5296" si="1471">F5295-G5295</f>
        <v>0</v>
      </c>
    </row>
    <row r="5296" spans="3:8" x14ac:dyDescent="0.25">
      <c r="D5296">
        <v>2980</v>
      </c>
      <c r="E5296" t="s">
        <v>357</v>
      </c>
      <c r="F5296" s="9">
        <v>0</v>
      </c>
      <c r="G5296" s="9">
        <v>0</v>
      </c>
      <c r="H5296" s="19">
        <f t="shared" si="1471"/>
        <v>0</v>
      </c>
    </row>
    <row r="5297" spans="1:8" x14ac:dyDescent="0.25">
      <c r="F5297" s="9"/>
      <c r="G5297" s="9"/>
      <c r="H5297" s="19"/>
    </row>
    <row r="5298" spans="1:8" x14ac:dyDescent="0.25">
      <c r="C5298" s="59">
        <v>299</v>
      </c>
      <c r="D5298" s="59"/>
      <c r="E5298" s="59" t="s">
        <v>358</v>
      </c>
      <c r="F5298" s="60">
        <f t="shared" ref="F5298:G5298" si="1472">F5299+F5300</f>
        <v>1093652.3800000001</v>
      </c>
      <c r="G5298" s="60">
        <f t="shared" si="1472"/>
        <v>1031602.47</v>
      </c>
      <c r="H5298" s="78">
        <f t="shared" ref="H5298:H5300" si="1473">F5298-G5298</f>
        <v>62049.910000000149</v>
      </c>
    </row>
    <row r="5299" spans="1:8" x14ac:dyDescent="0.25">
      <c r="D5299">
        <v>2990</v>
      </c>
      <c r="E5299" t="s">
        <v>358</v>
      </c>
      <c r="F5299" s="19">
        <v>-34056.49</v>
      </c>
      <c r="G5299" s="19">
        <v>-8071.54</v>
      </c>
      <c r="H5299" s="19">
        <f t="shared" si="1473"/>
        <v>-25984.949999999997</v>
      </c>
    </row>
    <row r="5300" spans="1:8" x14ac:dyDescent="0.25">
      <c r="D5300">
        <v>2999</v>
      </c>
      <c r="E5300" t="s">
        <v>359</v>
      </c>
      <c r="F5300" s="19">
        <v>1127708.8700000001</v>
      </c>
      <c r="G5300" s="19">
        <v>1039674.01</v>
      </c>
      <c r="H5300" s="19">
        <f t="shared" si="1473"/>
        <v>88034.860000000102</v>
      </c>
    </row>
    <row r="5301" spans="1:8" x14ac:dyDescent="0.25">
      <c r="F5301" s="9"/>
      <c r="G5301" s="9"/>
      <c r="H5301" s="19"/>
    </row>
    <row r="5302" spans="1:8" x14ac:dyDescent="0.25">
      <c r="A5302" s="27"/>
      <c r="B5302" s="27"/>
      <c r="C5302" s="27"/>
      <c r="D5302" s="27"/>
      <c r="E5302" s="27"/>
      <c r="F5302" s="27"/>
      <c r="G5302" s="27"/>
      <c r="H5302" s="28"/>
    </row>
    <row r="5303" spans="1:8" x14ac:dyDescent="0.25">
      <c r="H5303" s="19"/>
    </row>
    <row r="5304" spans="1:8" x14ac:dyDescent="0.25">
      <c r="H5304" s="19"/>
    </row>
    <row r="5305" spans="1:8" ht="26.25" x14ac:dyDescent="0.4">
      <c r="A5305" s="1" t="s">
        <v>360</v>
      </c>
      <c r="B5305" s="2"/>
      <c r="C5305" s="2"/>
      <c r="D5305" s="2"/>
      <c r="E5305" s="34"/>
      <c r="F5305" s="18">
        <v>2021</v>
      </c>
      <c r="G5305" s="18">
        <v>2020</v>
      </c>
      <c r="H5305" s="20" t="s">
        <v>125</v>
      </c>
    </row>
    <row r="5306" spans="1:8" x14ac:dyDescent="0.25">
      <c r="A5306" t="s">
        <v>0</v>
      </c>
      <c r="F5306" s="3">
        <v>518</v>
      </c>
      <c r="G5306" s="3">
        <v>516</v>
      </c>
      <c r="H5306" s="79">
        <f>F5306-G5306</f>
        <v>2</v>
      </c>
    </row>
    <row r="5307" spans="1:8" x14ac:dyDescent="0.25">
      <c r="F5307" s="30" t="s">
        <v>149</v>
      </c>
      <c r="G5307" s="30" t="s">
        <v>149</v>
      </c>
      <c r="H5307" s="81" t="s">
        <v>149</v>
      </c>
    </row>
    <row r="5308" spans="1:8" ht="21" x14ac:dyDescent="0.35">
      <c r="A5308" s="49">
        <v>1</v>
      </c>
      <c r="B5308" s="49"/>
      <c r="C5308" s="49"/>
      <c r="D5308" s="49"/>
      <c r="E5308" s="49" t="s">
        <v>193</v>
      </c>
      <c r="F5308" s="50">
        <f t="shared" ref="F5308:G5308" si="1474">F5310+F5318+F5328+F5334+F5344+F5351+F5357+F5365+F5372+F5383+F5389+F5400+F5411</f>
        <v>6155015.3500000006</v>
      </c>
      <c r="G5308" s="50">
        <f t="shared" si="1474"/>
        <v>6033718.7599999998</v>
      </c>
      <c r="H5308" s="72">
        <f>F5308-G5308</f>
        <v>121296.59000000078</v>
      </c>
    </row>
    <row r="5309" spans="1:8" x14ac:dyDescent="0.25">
      <c r="A5309" s="34"/>
      <c r="B5309" s="51">
        <v>10</v>
      </c>
      <c r="C5309" s="51"/>
      <c r="D5309" s="51"/>
      <c r="E5309" s="51" t="s">
        <v>194</v>
      </c>
      <c r="F5309" s="52">
        <f t="shared" ref="F5309:G5309" si="1475">F5310+F5318+F5328+F5334+F5344+F5351+F5357+F5365</f>
        <v>3151827.65</v>
      </c>
      <c r="G5309" s="52">
        <f t="shared" si="1475"/>
        <v>3153746.6100000003</v>
      </c>
      <c r="H5309" s="73">
        <f>F5309-G5309</f>
        <v>-1918.9600000004284</v>
      </c>
    </row>
    <row r="5310" spans="1:8" x14ac:dyDescent="0.25">
      <c r="A5310" s="35"/>
      <c r="B5310" s="35"/>
      <c r="C5310" s="39">
        <v>100</v>
      </c>
      <c r="D5310" s="39"/>
      <c r="E5310" s="39" t="s">
        <v>195</v>
      </c>
      <c r="F5310" s="40">
        <f t="shared" ref="F5310:G5310" si="1476">F5311+F5312+F5313+F5314+F5315+F5316</f>
        <v>880394.51</v>
      </c>
      <c r="G5310" s="40">
        <f t="shared" si="1476"/>
        <v>974338.4</v>
      </c>
      <c r="H5310" s="74">
        <f>F5310-G5310</f>
        <v>-93943.890000000014</v>
      </c>
    </row>
    <row r="5311" spans="1:8" x14ac:dyDescent="0.25">
      <c r="D5311">
        <v>1000</v>
      </c>
      <c r="E5311" t="s">
        <v>196</v>
      </c>
      <c r="F5311" s="9">
        <v>417.75</v>
      </c>
      <c r="G5311" s="9">
        <v>321.35000000000002</v>
      </c>
      <c r="H5311" s="19">
        <f>F5311-G5311</f>
        <v>96.399999999999977</v>
      </c>
    </row>
    <row r="5312" spans="1:8" x14ac:dyDescent="0.25">
      <c r="D5312">
        <v>1001</v>
      </c>
      <c r="E5312" t="s">
        <v>197</v>
      </c>
      <c r="F5312" s="9">
        <v>85296.04</v>
      </c>
      <c r="G5312" s="9">
        <v>179698.68</v>
      </c>
      <c r="H5312" s="19">
        <f t="shared" ref="H5312:H5316" si="1477">F5312-G5312</f>
        <v>-94402.64</v>
      </c>
    </row>
    <row r="5313" spans="1:8" x14ac:dyDescent="0.25">
      <c r="D5313">
        <v>1002</v>
      </c>
      <c r="E5313" t="s">
        <v>198</v>
      </c>
      <c r="F5313" s="9">
        <v>794680.72</v>
      </c>
      <c r="G5313" s="9">
        <v>794318.37</v>
      </c>
      <c r="H5313" s="19">
        <f t="shared" si="1477"/>
        <v>362.34999999997672</v>
      </c>
    </row>
    <row r="5314" spans="1:8" x14ac:dyDescent="0.25">
      <c r="D5314">
        <v>1003</v>
      </c>
      <c r="E5314" t="s">
        <v>199</v>
      </c>
      <c r="F5314" s="9">
        <v>0</v>
      </c>
      <c r="G5314" s="9">
        <v>0</v>
      </c>
      <c r="H5314" s="19">
        <f t="shared" si="1477"/>
        <v>0</v>
      </c>
    </row>
    <row r="5315" spans="1:8" x14ac:dyDescent="0.25">
      <c r="D5315">
        <v>1004</v>
      </c>
      <c r="E5315" t="s">
        <v>200</v>
      </c>
      <c r="F5315" s="9">
        <v>0</v>
      </c>
      <c r="G5315" s="9">
        <v>0</v>
      </c>
      <c r="H5315" s="19">
        <f t="shared" si="1477"/>
        <v>0</v>
      </c>
    </row>
    <row r="5316" spans="1:8" x14ac:dyDescent="0.25">
      <c r="D5316">
        <v>1009</v>
      </c>
      <c r="E5316" t="s">
        <v>201</v>
      </c>
      <c r="F5316" s="9">
        <v>0</v>
      </c>
      <c r="G5316" s="9">
        <v>0</v>
      </c>
      <c r="H5316" s="19">
        <f t="shared" si="1477"/>
        <v>0</v>
      </c>
    </row>
    <row r="5317" spans="1:8" x14ac:dyDescent="0.25">
      <c r="F5317" s="9"/>
      <c r="G5317" s="9"/>
      <c r="H5317" s="19"/>
    </row>
    <row r="5318" spans="1:8" x14ac:dyDescent="0.25">
      <c r="A5318" s="35"/>
      <c r="B5318" s="35"/>
      <c r="C5318" s="39">
        <v>101</v>
      </c>
      <c r="D5318" s="39"/>
      <c r="E5318" s="39" t="s">
        <v>202</v>
      </c>
      <c r="F5318" s="40">
        <f t="shared" ref="F5318:G5318" si="1478">F5319+F5320+F5321+F5322+F5323+F5324+F5325+F5326</f>
        <v>626938.14000000013</v>
      </c>
      <c r="G5318" s="40">
        <f t="shared" si="1478"/>
        <v>913463.3600000001</v>
      </c>
      <c r="H5318" s="74">
        <f t="shared" ref="H5318:H5326" si="1479">F5318-G5318</f>
        <v>-286525.21999999997</v>
      </c>
    </row>
    <row r="5319" spans="1:8" x14ac:dyDescent="0.25">
      <c r="D5319">
        <v>1010</v>
      </c>
      <c r="E5319" t="s">
        <v>203</v>
      </c>
      <c r="F5319" s="9">
        <v>168006.1</v>
      </c>
      <c r="G5319" s="9">
        <v>438156.79999999999</v>
      </c>
      <c r="H5319" s="19">
        <f t="shared" si="1479"/>
        <v>-270150.69999999995</v>
      </c>
    </row>
    <row r="5320" spans="1:8" x14ac:dyDescent="0.25">
      <c r="D5320">
        <v>1011</v>
      </c>
      <c r="E5320" t="s">
        <v>204</v>
      </c>
      <c r="F5320" s="9">
        <v>0</v>
      </c>
      <c r="G5320" s="9">
        <v>0</v>
      </c>
      <c r="H5320" s="19">
        <f t="shared" si="1479"/>
        <v>0</v>
      </c>
    </row>
    <row r="5321" spans="1:8" x14ac:dyDescent="0.25">
      <c r="D5321">
        <v>1012</v>
      </c>
      <c r="E5321" t="s">
        <v>205</v>
      </c>
      <c r="F5321" s="9">
        <v>416032.59</v>
      </c>
      <c r="G5321" s="9">
        <v>450571.7</v>
      </c>
      <c r="H5321" s="19">
        <f t="shared" si="1479"/>
        <v>-34539.109999999986</v>
      </c>
    </row>
    <row r="5322" spans="1:8" x14ac:dyDescent="0.25">
      <c r="D5322">
        <v>1013</v>
      </c>
      <c r="E5322" t="s">
        <v>206</v>
      </c>
      <c r="F5322" s="9">
        <v>0</v>
      </c>
      <c r="G5322" s="9">
        <v>0</v>
      </c>
      <c r="H5322" s="19">
        <f t="shared" si="1479"/>
        <v>0</v>
      </c>
    </row>
    <row r="5323" spans="1:8" x14ac:dyDescent="0.25">
      <c r="D5323">
        <v>1014</v>
      </c>
      <c r="E5323" t="s">
        <v>207</v>
      </c>
      <c r="F5323" s="9">
        <v>0</v>
      </c>
      <c r="G5323" s="9">
        <v>0</v>
      </c>
      <c r="H5323" s="19">
        <f t="shared" si="1479"/>
        <v>0</v>
      </c>
    </row>
    <row r="5324" spans="1:8" x14ac:dyDescent="0.25">
      <c r="D5324">
        <v>1015</v>
      </c>
      <c r="E5324" t="s">
        <v>208</v>
      </c>
      <c r="F5324" s="9">
        <v>39893.64</v>
      </c>
      <c r="G5324" s="9">
        <v>22065.05</v>
      </c>
      <c r="H5324" s="19">
        <f t="shared" si="1479"/>
        <v>17828.59</v>
      </c>
    </row>
    <row r="5325" spans="1:8" x14ac:dyDescent="0.25">
      <c r="D5325">
        <v>1016</v>
      </c>
      <c r="E5325" t="s">
        <v>209</v>
      </c>
      <c r="F5325" s="9">
        <v>0</v>
      </c>
      <c r="G5325" s="9">
        <v>0</v>
      </c>
      <c r="H5325" s="19">
        <f t="shared" si="1479"/>
        <v>0</v>
      </c>
    </row>
    <row r="5326" spans="1:8" x14ac:dyDescent="0.25">
      <c r="D5326">
        <v>1019</v>
      </c>
      <c r="E5326" t="s">
        <v>210</v>
      </c>
      <c r="F5326" s="9">
        <v>3005.81</v>
      </c>
      <c r="G5326" s="9">
        <v>2669.81</v>
      </c>
      <c r="H5326" s="19">
        <f t="shared" si="1479"/>
        <v>336</v>
      </c>
    </row>
    <row r="5327" spans="1:8" x14ac:dyDescent="0.25">
      <c r="F5327" s="9"/>
      <c r="G5327" s="9"/>
      <c r="H5327" s="19"/>
    </row>
    <row r="5328" spans="1:8" x14ac:dyDescent="0.25">
      <c r="C5328" s="39">
        <v>102</v>
      </c>
      <c r="D5328" s="39"/>
      <c r="E5328" s="39" t="s">
        <v>211</v>
      </c>
      <c r="F5328" s="40">
        <f t="shared" ref="F5328:G5328" si="1480">F5329+F5330+F5331+F5332</f>
        <v>0</v>
      </c>
      <c r="G5328" s="40">
        <f t="shared" si="1480"/>
        <v>0</v>
      </c>
      <c r="H5328" s="74">
        <f t="shared" ref="H5328:H5332" si="1481">F5328-G5328</f>
        <v>0</v>
      </c>
    </row>
    <row r="5329" spans="3:8" x14ac:dyDescent="0.25">
      <c r="D5329">
        <v>1020</v>
      </c>
      <c r="E5329" t="s">
        <v>212</v>
      </c>
      <c r="F5329" s="9">
        <v>0</v>
      </c>
      <c r="G5329" s="9">
        <v>0</v>
      </c>
      <c r="H5329" s="19">
        <f t="shared" si="1481"/>
        <v>0</v>
      </c>
    </row>
    <row r="5330" spans="3:8" x14ac:dyDescent="0.25">
      <c r="D5330">
        <v>1022</v>
      </c>
      <c r="E5330" t="s">
        <v>213</v>
      </c>
      <c r="F5330" s="9">
        <v>0</v>
      </c>
      <c r="G5330" s="9">
        <v>0</v>
      </c>
      <c r="H5330" s="19">
        <f t="shared" si="1481"/>
        <v>0</v>
      </c>
    </row>
    <row r="5331" spans="3:8" x14ac:dyDescent="0.25">
      <c r="D5331">
        <v>1023</v>
      </c>
      <c r="E5331" t="s">
        <v>214</v>
      </c>
      <c r="F5331" s="9">
        <v>0</v>
      </c>
      <c r="G5331" s="9">
        <v>0</v>
      </c>
      <c r="H5331" s="19">
        <f t="shared" si="1481"/>
        <v>0</v>
      </c>
    </row>
    <row r="5332" spans="3:8" x14ac:dyDescent="0.25">
      <c r="D5332">
        <v>1029</v>
      </c>
      <c r="E5332" t="s">
        <v>215</v>
      </c>
      <c r="F5332" s="9">
        <v>0</v>
      </c>
      <c r="G5332" s="9">
        <v>0</v>
      </c>
      <c r="H5332" s="19">
        <f t="shared" si="1481"/>
        <v>0</v>
      </c>
    </row>
    <row r="5333" spans="3:8" x14ac:dyDescent="0.25">
      <c r="F5333" s="9"/>
      <c r="G5333" s="9"/>
      <c r="H5333" s="19"/>
    </row>
    <row r="5334" spans="3:8" x14ac:dyDescent="0.25">
      <c r="C5334" s="39">
        <v>104</v>
      </c>
      <c r="D5334" s="39"/>
      <c r="E5334" s="39" t="s">
        <v>216</v>
      </c>
      <c r="F5334" s="40">
        <f t="shared" ref="F5334:G5334" si="1482">F5335+F5336+F5337+F5338+F5339+F5340+F5341+F5342</f>
        <v>34136.699999999997</v>
      </c>
      <c r="G5334" s="40">
        <f t="shared" si="1482"/>
        <v>62340.700000000004</v>
      </c>
      <c r="H5334" s="74">
        <f t="shared" ref="H5334:H5342" si="1483">F5334-G5334</f>
        <v>-28204.000000000007</v>
      </c>
    </row>
    <row r="5335" spans="3:8" x14ac:dyDescent="0.25">
      <c r="D5335">
        <v>1040</v>
      </c>
      <c r="E5335" t="s">
        <v>3</v>
      </c>
      <c r="F5335" s="9">
        <v>0</v>
      </c>
      <c r="G5335" s="9">
        <v>0</v>
      </c>
      <c r="H5335" s="19">
        <f t="shared" si="1483"/>
        <v>0</v>
      </c>
    </row>
    <row r="5336" spans="3:8" x14ac:dyDescent="0.25">
      <c r="D5336">
        <v>1041</v>
      </c>
      <c r="E5336" t="s">
        <v>217</v>
      </c>
      <c r="F5336" s="9">
        <v>26666.25</v>
      </c>
      <c r="G5336" s="9">
        <v>65568.600000000006</v>
      </c>
      <c r="H5336" s="19">
        <f t="shared" si="1483"/>
        <v>-38902.350000000006</v>
      </c>
    </row>
    <row r="5337" spans="3:8" x14ac:dyDescent="0.25">
      <c r="D5337">
        <v>1042</v>
      </c>
      <c r="E5337" t="s">
        <v>218</v>
      </c>
      <c r="F5337" s="9">
        <v>7470.45</v>
      </c>
      <c r="G5337" s="9">
        <v>0</v>
      </c>
      <c r="H5337" s="19">
        <f t="shared" si="1483"/>
        <v>7470.45</v>
      </c>
    </row>
    <row r="5338" spans="3:8" x14ac:dyDescent="0.25">
      <c r="D5338">
        <v>1043</v>
      </c>
      <c r="E5338" t="s">
        <v>219</v>
      </c>
      <c r="F5338" s="9">
        <v>0</v>
      </c>
      <c r="G5338" s="9">
        <v>-3227.9</v>
      </c>
      <c r="H5338" s="19">
        <f t="shared" si="1483"/>
        <v>3227.9</v>
      </c>
    </row>
    <row r="5339" spans="3:8" x14ac:dyDescent="0.25">
      <c r="D5339">
        <v>1044</v>
      </c>
      <c r="E5339" t="s">
        <v>220</v>
      </c>
      <c r="F5339" s="9">
        <v>0</v>
      </c>
      <c r="G5339" s="9">
        <v>0</v>
      </c>
      <c r="H5339" s="19">
        <f t="shared" si="1483"/>
        <v>0</v>
      </c>
    </row>
    <row r="5340" spans="3:8" x14ac:dyDescent="0.25">
      <c r="D5340">
        <v>1045</v>
      </c>
      <c r="E5340" t="s">
        <v>221</v>
      </c>
      <c r="F5340" s="9">
        <v>0</v>
      </c>
      <c r="G5340" s="9">
        <v>0</v>
      </c>
      <c r="H5340" s="19">
        <f t="shared" si="1483"/>
        <v>0</v>
      </c>
    </row>
    <row r="5341" spans="3:8" x14ac:dyDescent="0.25">
      <c r="D5341">
        <v>1046</v>
      </c>
      <c r="E5341" t="s">
        <v>222</v>
      </c>
      <c r="F5341" s="9">
        <v>0</v>
      </c>
      <c r="G5341" s="9">
        <v>0</v>
      </c>
      <c r="H5341" s="19">
        <f t="shared" si="1483"/>
        <v>0</v>
      </c>
    </row>
    <row r="5342" spans="3:8" x14ac:dyDescent="0.25">
      <c r="D5342">
        <v>1049</v>
      </c>
      <c r="E5342" t="s">
        <v>223</v>
      </c>
      <c r="F5342" s="9">
        <v>0</v>
      </c>
      <c r="G5342" s="9">
        <v>0</v>
      </c>
      <c r="H5342" s="19">
        <f t="shared" si="1483"/>
        <v>0</v>
      </c>
    </row>
    <row r="5343" spans="3:8" x14ac:dyDescent="0.25">
      <c r="F5343" s="9"/>
      <c r="G5343" s="9"/>
      <c r="H5343" s="19"/>
    </row>
    <row r="5344" spans="3:8" x14ac:dyDescent="0.25">
      <c r="C5344" s="39">
        <v>106</v>
      </c>
      <c r="D5344" s="39"/>
      <c r="E5344" s="39" t="s">
        <v>224</v>
      </c>
      <c r="F5344" s="40">
        <f t="shared" ref="F5344:G5344" si="1484">F5345+F5346+F5347+F5348+F5349</f>
        <v>0</v>
      </c>
      <c r="G5344" s="40">
        <f t="shared" si="1484"/>
        <v>0</v>
      </c>
      <c r="H5344" s="74">
        <f t="shared" ref="H5344:H5349" si="1485">F5344-G5344</f>
        <v>0</v>
      </c>
    </row>
    <row r="5345" spans="3:8" x14ac:dyDescent="0.25">
      <c r="D5345">
        <v>1060</v>
      </c>
      <c r="E5345" t="s">
        <v>225</v>
      </c>
      <c r="F5345" s="9">
        <v>0</v>
      </c>
      <c r="G5345" s="9">
        <v>0</v>
      </c>
      <c r="H5345" s="19">
        <f t="shared" si="1485"/>
        <v>0</v>
      </c>
    </row>
    <row r="5346" spans="3:8" x14ac:dyDescent="0.25">
      <c r="D5346">
        <v>1061</v>
      </c>
      <c r="E5346" t="s">
        <v>226</v>
      </c>
      <c r="F5346" s="9">
        <v>0</v>
      </c>
      <c r="G5346" s="9">
        <v>0</v>
      </c>
      <c r="H5346" s="19">
        <f t="shared" si="1485"/>
        <v>0</v>
      </c>
    </row>
    <row r="5347" spans="3:8" x14ac:dyDescent="0.25">
      <c r="D5347">
        <v>1062</v>
      </c>
      <c r="E5347" t="s">
        <v>227</v>
      </c>
      <c r="F5347" s="9">
        <v>0</v>
      </c>
      <c r="G5347" s="9">
        <v>0</v>
      </c>
      <c r="H5347" s="19">
        <f t="shared" si="1485"/>
        <v>0</v>
      </c>
    </row>
    <row r="5348" spans="3:8" x14ac:dyDescent="0.25">
      <c r="D5348">
        <v>1063</v>
      </c>
      <c r="E5348" t="s">
        <v>228</v>
      </c>
      <c r="F5348" s="9">
        <v>0</v>
      </c>
      <c r="G5348" s="9">
        <v>0</v>
      </c>
      <c r="H5348" s="19">
        <f t="shared" si="1485"/>
        <v>0</v>
      </c>
    </row>
    <row r="5349" spans="3:8" x14ac:dyDescent="0.25">
      <c r="D5349">
        <v>1068</v>
      </c>
      <c r="E5349" t="s">
        <v>229</v>
      </c>
      <c r="F5349" s="9">
        <v>0</v>
      </c>
      <c r="G5349" s="9">
        <v>0</v>
      </c>
      <c r="H5349" s="19">
        <f t="shared" si="1485"/>
        <v>0</v>
      </c>
    </row>
    <row r="5350" spans="3:8" x14ac:dyDescent="0.25">
      <c r="F5350" s="9"/>
      <c r="G5350" s="9"/>
      <c r="H5350" s="19"/>
    </row>
    <row r="5351" spans="3:8" x14ac:dyDescent="0.25">
      <c r="C5351" s="39">
        <v>107</v>
      </c>
      <c r="D5351" s="39"/>
      <c r="E5351" s="39" t="s">
        <v>230</v>
      </c>
      <c r="F5351" s="40">
        <f t="shared" ref="F5351:G5351" si="1486">F5352+F5353+F5354+F5355</f>
        <v>47440</v>
      </c>
      <c r="G5351" s="40">
        <f t="shared" si="1486"/>
        <v>39680</v>
      </c>
      <c r="H5351" s="74">
        <f t="shared" ref="H5351:H5355" si="1487">F5351-G5351</f>
        <v>7760</v>
      </c>
    </row>
    <row r="5352" spans="3:8" x14ac:dyDescent="0.25">
      <c r="D5352">
        <v>1070</v>
      </c>
      <c r="E5352" t="s">
        <v>231</v>
      </c>
      <c r="F5352" s="9">
        <v>47440</v>
      </c>
      <c r="G5352" s="9">
        <v>39680</v>
      </c>
      <c r="H5352" s="19">
        <f t="shared" si="1487"/>
        <v>7760</v>
      </c>
    </row>
    <row r="5353" spans="3:8" x14ac:dyDescent="0.25">
      <c r="D5353">
        <v>1071</v>
      </c>
      <c r="E5353" t="s">
        <v>232</v>
      </c>
      <c r="F5353" s="9">
        <v>0</v>
      </c>
      <c r="G5353" s="9">
        <v>0</v>
      </c>
      <c r="H5353" s="19">
        <f t="shared" si="1487"/>
        <v>0</v>
      </c>
    </row>
    <row r="5354" spans="3:8" x14ac:dyDescent="0.25">
      <c r="D5354">
        <v>1072</v>
      </c>
      <c r="E5354" t="s">
        <v>233</v>
      </c>
      <c r="F5354" s="9">
        <v>0</v>
      </c>
      <c r="G5354" s="9">
        <v>0</v>
      </c>
      <c r="H5354" s="19">
        <f t="shared" si="1487"/>
        <v>0</v>
      </c>
    </row>
    <row r="5355" spans="3:8" x14ac:dyDescent="0.25">
      <c r="D5355">
        <v>1079</v>
      </c>
      <c r="E5355" t="s">
        <v>234</v>
      </c>
      <c r="F5355" s="9">
        <v>0</v>
      </c>
      <c r="G5355" s="9">
        <v>0</v>
      </c>
      <c r="H5355" s="19">
        <f t="shared" si="1487"/>
        <v>0</v>
      </c>
    </row>
    <row r="5356" spans="3:8" x14ac:dyDescent="0.25">
      <c r="F5356" s="9"/>
      <c r="G5356" s="9"/>
      <c r="H5356" s="19"/>
    </row>
    <row r="5357" spans="3:8" x14ac:dyDescent="0.25">
      <c r="C5357" s="39">
        <v>108</v>
      </c>
      <c r="D5357" s="39"/>
      <c r="E5357" s="39" t="s">
        <v>235</v>
      </c>
      <c r="F5357" s="40">
        <f t="shared" ref="F5357:G5357" si="1488">F5358+F5359+F5360+F5361+F5362+F5363</f>
        <v>1562918.2999999998</v>
      </c>
      <c r="G5357" s="40">
        <f t="shared" si="1488"/>
        <v>1163924.1499999999</v>
      </c>
      <c r="H5357" s="74">
        <f t="shared" ref="H5357:H5363" si="1489">F5357-G5357</f>
        <v>398994.14999999991</v>
      </c>
    </row>
    <row r="5358" spans="3:8" x14ac:dyDescent="0.25">
      <c r="D5358">
        <v>1080</v>
      </c>
      <c r="E5358" t="s">
        <v>236</v>
      </c>
      <c r="F5358" s="9">
        <v>88237</v>
      </c>
      <c r="G5358" s="9">
        <v>620279.75</v>
      </c>
      <c r="H5358" s="19">
        <f t="shared" si="1489"/>
        <v>-532042.75</v>
      </c>
    </row>
    <row r="5359" spans="3:8" x14ac:dyDescent="0.25">
      <c r="D5359">
        <v>1084</v>
      </c>
      <c r="E5359" t="s">
        <v>237</v>
      </c>
      <c r="F5359" s="9">
        <v>1067436.8999999999</v>
      </c>
      <c r="G5359" s="9">
        <v>0</v>
      </c>
      <c r="H5359" s="19">
        <f t="shared" si="1489"/>
        <v>1067436.8999999999</v>
      </c>
    </row>
    <row r="5360" spans="3:8" x14ac:dyDescent="0.25">
      <c r="D5360">
        <v>1086</v>
      </c>
      <c r="E5360" t="s">
        <v>238</v>
      </c>
      <c r="F5360" s="9">
        <v>0</v>
      </c>
      <c r="G5360" s="9">
        <v>0</v>
      </c>
      <c r="H5360" s="19">
        <f t="shared" si="1489"/>
        <v>0</v>
      </c>
    </row>
    <row r="5361" spans="2:8" x14ac:dyDescent="0.25">
      <c r="D5361">
        <v>1087</v>
      </c>
      <c r="E5361" t="s">
        <v>239</v>
      </c>
      <c r="F5361" s="9">
        <v>407244.4</v>
      </c>
      <c r="G5361" s="9">
        <v>543644.4</v>
      </c>
      <c r="H5361" s="19">
        <f t="shared" si="1489"/>
        <v>-136400</v>
      </c>
    </row>
    <row r="5362" spans="2:8" x14ac:dyDescent="0.25">
      <c r="D5362">
        <v>1088</v>
      </c>
      <c r="E5362" t="s">
        <v>240</v>
      </c>
      <c r="F5362" s="9">
        <v>0</v>
      </c>
      <c r="G5362" s="9">
        <v>0</v>
      </c>
      <c r="H5362" s="19">
        <f t="shared" si="1489"/>
        <v>0</v>
      </c>
    </row>
    <row r="5363" spans="2:8" x14ac:dyDescent="0.25">
      <c r="D5363">
        <v>1089</v>
      </c>
      <c r="E5363" t="s">
        <v>241</v>
      </c>
      <c r="F5363" s="9">
        <v>0</v>
      </c>
      <c r="G5363" s="9">
        <v>0</v>
      </c>
      <c r="H5363" s="19">
        <f t="shared" si="1489"/>
        <v>0</v>
      </c>
    </row>
    <row r="5364" spans="2:8" x14ac:dyDescent="0.25">
      <c r="F5364" s="9"/>
      <c r="G5364" s="9"/>
      <c r="H5364" s="19"/>
    </row>
    <row r="5365" spans="2:8" x14ac:dyDescent="0.25">
      <c r="C5365" s="39">
        <v>109</v>
      </c>
      <c r="D5365" s="39"/>
      <c r="E5365" s="39" t="s">
        <v>242</v>
      </c>
      <c r="F5365" s="40">
        <f t="shared" ref="F5365:G5365" si="1490">F5366+F5367+F5368+F5369</f>
        <v>0</v>
      </c>
      <c r="G5365" s="40">
        <f t="shared" si="1490"/>
        <v>0</v>
      </c>
      <c r="H5365" s="74">
        <f t="shared" ref="H5365:H5369" si="1491">F5365-G5365</f>
        <v>0</v>
      </c>
    </row>
    <row r="5366" spans="2:8" x14ac:dyDescent="0.25">
      <c r="D5366">
        <v>1090</v>
      </c>
      <c r="E5366" t="s">
        <v>242</v>
      </c>
      <c r="F5366" s="9">
        <v>0</v>
      </c>
      <c r="G5366" s="9">
        <v>0</v>
      </c>
      <c r="H5366" s="19">
        <f t="shared" si="1491"/>
        <v>0</v>
      </c>
    </row>
    <row r="5367" spans="2:8" x14ac:dyDescent="0.25">
      <c r="D5367">
        <v>1091</v>
      </c>
      <c r="E5367" t="s">
        <v>243</v>
      </c>
      <c r="F5367" s="9">
        <v>0</v>
      </c>
      <c r="G5367" s="9">
        <v>0</v>
      </c>
      <c r="H5367" s="19">
        <f t="shared" si="1491"/>
        <v>0</v>
      </c>
    </row>
    <row r="5368" spans="2:8" x14ac:dyDescent="0.25">
      <c r="D5368">
        <v>1092</v>
      </c>
      <c r="E5368" t="s">
        <v>244</v>
      </c>
      <c r="F5368" s="9">
        <v>0</v>
      </c>
      <c r="G5368" s="9">
        <v>0</v>
      </c>
      <c r="H5368" s="19">
        <f t="shared" si="1491"/>
        <v>0</v>
      </c>
    </row>
    <row r="5369" spans="2:8" x14ac:dyDescent="0.25">
      <c r="D5369">
        <v>1093</v>
      </c>
      <c r="E5369" t="s">
        <v>245</v>
      </c>
      <c r="F5369" s="9">
        <v>0</v>
      </c>
      <c r="G5369" s="9">
        <v>0</v>
      </c>
      <c r="H5369" s="19">
        <f t="shared" si="1491"/>
        <v>0</v>
      </c>
    </row>
    <row r="5370" spans="2:8" x14ac:dyDescent="0.25">
      <c r="F5370" s="9"/>
      <c r="G5370" s="9"/>
      <c r="H5370" s="19"/>
    </row>
    <row r="5371" spans="2:8" x14ac:dyDescent="0.25">
      <c r="B5371" s="53">
        <v>14</v>
      </c>
      <c r="C5371" s="53"/>
      <c r="D5371" s="53"/>
      <c r="E5371" s="53" t="s">
        <v>246</v>
      </c>
      <c r="F5371" s="54">
        <f t="shared" ref="F5371:G5371" si="1492">F5372+F5383+F5389+F5400+F5411</f>
        <v>3003187.7</v>
      </c>
      <c r="G5371" s="54">
        <f t="shared" si="1492"/>
        <v>2879972.15</v>
      </c>
      <c r="H5371" s="75">
        <f t="shared" ref="H5371:H5381" si="1493">F5371-G5371</f>
        <v>123215.55000000028</v>
      </c>
    </row>
    <row r="5372" spans="2:8" x14ac:dyDescent="0.25">
      <c r="C5372" s="39">
        <v>140</v>
      </c>
      <c r="D5372" s="39"/>
      <c r="E5372" s="39" t="s">
        <v>247</v>
      </c>
      <c r="F5372" s="40">
        <f t="shared" ref="F5372:G5372" si="1494">F5373+F5374+F5375+F5376+F5377+F5378+F5379+F5380+F5381</f>
        <v>2624928</v>
      </c>
      <c r="G5372" s="40">
        <f t="shared" si="1494"/>
        <v>2605202.15</v>
      </c>
      <c r="H5372" s="74">
        <f t="shared" si="1493"/>
        <v>19725.850000000093</v>
      </c>
    </row>
    <row r="5373" spans="2:8" x14ac:dyDescent="0.25">
      <c r="D5373">
        <v>1400</v>
      </c>
      <c r="E5373" t="s">
        <v>248</v>
      </c>
      <c r="F5373" s="9">
        <v>120004.95</v>
      </c>
      <c r="G5373" s="9">
        <v>117191.4</v>
      </c>
      <c r="H5373" s="19">
        <f t="shared" si="1493"/>
        <v>2813.5500000000029</v>
      </c>
    </row>
    <row r="5374" spans="2:8" x14ac:dyDescent="0.25">
      <c r="D5374">
        <v>1401</v>
      </c>
      <c r="E5374" t="s">
        <v>249</v>
      </c>
      <c r="F5374" s="9">
        <v>237597</v>
      </c>
      <c r="G5374" s="9">
        <v>232197</v>
      </c>
      <c r="H5374" s="19">
        <f t="shared" si="1493"/>
        <v>5400</v>
      </c>
    </row>
    <row r="5375" spans="2:8" x14ac:dyDescent="0.25">
      <c r="D5375">
        <v>1402</v>
      </c>
      <c r="E5375" t="s">
        <v>250</v>
      </c>
      <c r="F5375" s="9">
        <v>0</v>
      </c>
      <c r="G5375" s="9">
        <v>0</v>
      </c>
      <c r="H5375" s="19">
        <f t="shared" si="1493"/>
        <v>0</v>
      </c>
    </row>
    <row r="5376" spans="2:8" x14ac:dyDescent="0.25">
      <c r="D5376">
        <v>1403</v>
      </c>
      <c r="E5376" t="s">
        <v>251</v>
      </c>
      <c r="F5376" s="9">
        <v>1015291.75</v>
      </c>
      <c r="G5376" s="9">
        <v>1052721.75</v>
      </c>
      <c r="H5376" s="19">
        <f t="shared" si="1493"/>
        <v>-37430</v>
      </c>
    </row>
    <row r="5377" spans="3:8" x14ac:dyDescent="0.25">
      <c r="D5377">
        <v>1404</v>
      </c>
      <c r="E5377" t="s">
        <v>252</v>
      </c>
      <c r="F5377" s="9">
        <v>654162</v>
      </c>
      <c r="G5377" s="9">
        <v>681402</v>
      </c>
      <c r="H5377" s="19">
        <f t="shared" si="1493"/>
        <v>-27240</v>
      </c>
    </row>
    <row r="5378" spans="3:8" x14ac:dyDescent="0.25">
      <c r="D5378">
        <v>1405</v>
      </c>
      <c r="E5378" t="s">
        <v>253</v>
      </c>
      <c r="F5378" s="9">
        <v>517690</v>
      </c>
      <c r="G5378" s="9">
        <v>517690</v>
      </c>
      <c r="H5378" s="19">
        <f t="shared" si="1493"/>
        <v>0</v>
      </c>
    </row>
    <row r="5379" spans="3:8" x14ac:dyDescent="0.25">
      <c r="D5379">
        <v>1406</v>
      </c>
      <c r="E5379" t="s">
        <v>254</v>
      </c>
      <c r="F5379" s="9">
        <v>80182.3</v>
      </c>
      <c r="G5379" s="9">
        <v>4000</v>
      </c>
      <c r="H5379" s="19">
        <f t="shared" si="1493"/>
        <v>76182.3</v>
      </c>
    </row>
    <row r="5380" spans="3:8" x14ac:dyDescent="0.25">
      <c r="D5380">
        <v>1407</v>
      </c>
      <c r="E5380" t="s">
        <v>255</v>
      </c>
      <c r="F5380" s="9">
        <v>0</v>
      </c>
      <c r="G5380" s="9">
        <v>0</v>
      </c>
      <c r="H5380" s="19">
        <f t="shared" si="1493"/>
        <v>0</v>
      </c>
    </row>
    <row r="5381" spans="3:8" x14ac:dyDescent="0.25">
      <c r="D5381">
        <v>1409</v>
      </c>
      <c r="E5381" t="s">
        <v>256</v>
      </c>
      <c r="F5381" s="9">
        <v>0</v>
      </c>
      <c r="G5381" s="9">
        <v>0</v>
      </c>
      <c r="H5381" s="19">
        <f t="shared" si="1493"/>
        <v>0</v>
      </c>
    </row>
    <row r="5382" spans="3:8" x14ac:dyDescent="0.25">
      <c r="F5382" s="9"/>
      <c r="G5382" s="9"/>
      <c r="H5382" s="19"/>
    </row>
    <row r="5383" spans="3:8" x14ac:dyDescent="0.25">
      <c r="C5383" s="39">
        <v>142</v>
      </c>
      <c r="D5383" s="39"/>
      <c r="E5383" s="39" t="s">
        <v>257</v>
      </c>
      <c r="F5383" s="40">
        <f t="shared" ref="F5383:G5383" si="1495">F5384+F5385+F5386+F5387</f>
        <v>212109.7</v>
      </c>
      <c r="G5383" s="40">
        <f t="shared" si="1495"/>
        <v>108620</v>
      </c>
      <c r="H5383" s="74">
        <f t="shared" ref="H5383:H5387" si="1496">F5383-G5383</f>
        <v>103489.70000000001</v>
      </c>
    </row>
    <row r="5384" spans="3:8" x14ac:dyDescent="0.25">
      <c r="D5384" s="35">
        <v>1420</v>
      </c>
      <c r="E5384" s="35" t="s">
        <v>258</v>
      </c>
      <c r="F5384" s="9">
        <v>0</v>
      </c>
      <c r="G5384" s="9">
        <v>0</v>
      </c>
      <c r="H5384" s="19">
        <f t="shared" si="1496"/>
        <v>0</v>
      </c>
    </row>
    <row r="5385" spans="3:8" x14ac:dyDescent="0.25">
      <c r="D5385" s="35">
        <v>1421</v>
      </c>
      <c r="E5385" s="35" t="s">
        <v>259</v>
      </c>
      <c r="F5385" s="9">
        <v>0</v>
      </c>
      <c r="G5385" s="9">
        <v>0</v>
      </c>
      <c r="H5385" s="19">
        <f t="shared" si="1496"/>
        <v>0</v>
      </c>
    </row>
    <row r="5386" spans="3:8" x14ac:dyDescent="0.25">
      <c r="D5386" s="35">
        <v>1427</v>
      </c>
      <c r="E5386" s="35" t="s">
        <v>260</v>
      </c>
      <c r="F5386" s="9">
        <v>212109.7</v>
      </c>
      <c r="G5386" s="9">
        <v>108620</v>
      </c>
      <c r="H5386" s="19">
        <f t="shared" si="1496"/>
        <v>103489.70000000001</v>
      </c>
    </row>
    <row r="5387" spans="3:8" x14ac:dyDescent="0.25">
      <c r="D5387" s="35">
        <v>1429</v>
      </c>
      <c r="E5387" s="35" t="s">
        <v>261</v>
      </c>
      <c r="F5387" s="9">
        <v>0</v>
      </c>
      <c r="G5387" s="9">
        <v>0</v>
      </c>
      <c r="H5387" s="19">
        <f t="shared" si="1496"/>
        <v>0</v>
      </c>
    </row>
    <row r="5388" spans="3:8" x14ac:dyDescent="0.25">
      <c r="F5388" s="9"/>
      <c r="G5388" s="9"/>
      <c r="H5388" s="19"/>
    </row>
    <row r="5389" spans="3:8" x14ac:dyDescent="0.25">
      <c r="C5389" s="39">
        <v>144</v>
      </c>
      <c r="D5389" s="39"/>
      <c r="E5389" s="39" t="s">
        <v>262</v>
      </c>
      <c r="F5389" s="40">
        <f t="shared" ref="F5389:G5389" si="1497">F5390+F5391+F5392+F5393+F5394+F5395+F5396+F5397+F5398</f>
        <v>18000</v>
      </c>
      <c r="G5389" s="40">
        <f t="shared" si="1497"/>
        <v>18000</v>
      </c>
      <c r="H5389" s="74">
        <f t="shared" ref="H5389:H5398" si="1498">F5389-G5389</f>
        <v>0</v>
      </c>
    </row>
    <row r="5390" spans="3:8" x14ac:dyDescent="0.25">
      <c r="D5390">
        <v>1440</v>
      </c>
      <c r="E5390" t="s">
        <v>263</v>
      </c>
      <c r="F5390" s="9">
        <v>0</v>
      </c>
      <c r="G5390" s="9">
        <v>0</v>
      </c>
      <c r="H5390" s="19">
        <f t="shared" si="1498"/>
        <v>0</v>
      </c>
    </row>
    <row r="5391" spans="3:8" x14ac:dyDescent="0.25">
      <c r="D5391">
        <v>1441</v>
      </c>
      <c r="E5391" t="s">
        <v>264</v>
      </c>
      <c r="F5391" s="9">
        <v>0</v>
      </c>
      <c r="G5391" s="9">
        <v>0</v>
      </c>
      <c r="H5391" s="19">
        <f t="shared" si="1498"/>
        <v>0</v>
      </c>
    </row>
    <row r="5392" spans="3:8" x14ac:dyDescent="0.25">
      <c r="D5392">
        <v>1442</v>
      </c>
      <c r="E5392" t="s">
        <v>265</v>
      </c>
      <c r="F5392" s="9">
        <v>18000</v>
      </c>
      <c r="G5392" s="9">
        <v>18000</v>
      </c>
      <c r="H5392" s="19">
        <f t="shared" si="1498"/>
        <v>0</v>
      </c>
    </row>
    <row r="5393" spans="3:8" x14ac:dyDescent="0.25">
      <c r="D5393">
        <v>1443</v>
      </c>
      <c r="E5393" t="s">
        <v>266</v>
      </c>
      <c r="F5393" s="9">
        <v>0</v>
      </c>
      <c r="G5393" s="9">
        <v>0</v>
      </c>
      <c r="H5393" s="19">
        <f t="shared" si="1498"/>
        <v>0</v>
      </c>
    </row>
    <row r="5394" spans="3:8" x14ac:dyDescent="0.25">
      <c r="D5394">
        <v>1444</v>
      </c>
      <c r="E5394" t="s">
        <v>267</v>
      </c>
      <c r="F5394" s="9">
        <v>0</v>
      </c>
      <c r="G5394" s="9">
        <v>0</v>
      </c>
      <c r="H5394" s="19">
        <f t="shared" si="1498"/>
        <v>0</v>
      </c>
    </row>
    <row r="5395" spans="3:8" x14ac:dyDescent="0.25">
      <c r="D5395">
        <v>1445</v>
      </c>
      <c r="E5395" t="s">
        <v>268</v>
      </c>
      <c r="F5395" s="9">
        <v>0</v>
      </c>
      <c r="G5395" s="9">
        <v>0</v>
      </c>
      <c r="H5395" s="19">
        <f t="shared" si="1498"/>
        <v>0</v>
      </c>
    </row>
    <row r="5396" spans="3:8" x14ac:dyDescent="0.25">
      <c r="D5396">
        <v>1446</v>
      </c>
      <c r="E5396" t="s">
        <v>269</v>
      </c>
      <c r="F5396" s="9">
        <v>0</v>
      </c>
      <c r="G5396" s="9">
        <v>0</v>
      </c>
      <c r="H5396" s="19">
        <f t="shared" si="1498"/>
        <v>0</v>
      </c>
    </row>
    <row r="5397" spans="3:8" x14ac:dyDescent="0.25">
      <c r="D5397">
        <v>1447</v>
      </c>
      <c r="E5397" t="s">
        <v>270</v>
      </c>
      <c r="F5397" s="9">
        <v>0</v>
      </c>
      <c r="G5397" s="9">
        <v>0</v>
      </c>
      <c r="H5397" s="19">
        <f t="shared" si="1498"/>
        <v>0</v>
      </c>
    </row>
    <row r="5398" spans="3:8" x14ac:dyDescent="0.25">
      <c r="D5398">
        <v>1448</v>
      </c>
      <c r="E5398" t="s">
        <v>271</v>
      </c>
      <c r="F5398" s="9">
        <v>0</v>
      </c>
      <c r="G5398" s="9">
        <v>0</v>
      </c>
      <c r="H5398" s="19">
        <f t="shared" si="1498"/>
        <v>0</v>
      </c>
    </row>
    <row r="5399" spans="3:8" x14ac:dyDescent="0.25">
      <c r="F5399" s="9"/>
      <c r="G5399" s="9"/>
      <c r="H5399" s="19"/>
    </row>
    <row r="5400" spans="3:8" x14ac:dyDescent="0.25">
      <c r="C5400" s="39">
        <v>145</v>
      </c>
      <c r="D5400" s="39"/>
      <c r="E5400" s="39" t="s">
        <v>272</v>
      </c>
      <c r="F5400" s="40">
        <f t="shared" ref="F5400:G5400" si="1499">F5401+F5402+F5403+F5404+F5405+F5406+F5407+F5408+F5409</f>
        <v>148150</v>
      </c>
      <c r="G5400" s="40">
        <f t="shared" si="1499"/>
        <v>148150</v>
      </c>
      <c r="H5400" s="74">
        <f t="shared" ref="H5400:H5409" si="1500">F5400-G5400</f>
        <v>0</v>
      </c>
    </row>
    <row r="5401" spans="3:8" x14ac:dyDescent="0.25">
      <c r="D5401">
        <v>1450</v>
      </c>
      <c r="E5401" t="s">
        <v>273</v>
      </c>
      <c r="F5401" s="9">
        <v>0</v>
      </c>
      <c r="G5401" s="9">
        <v>0</v>
      </c>
      <c r="H5401" s="19">
        <f t="shared" si="1500"/>
        <v>0</v>
      </c>
    </row>
    <row r="5402" spans="3:8" x14ac:dyDescent="0.25">
      <c r="D5402">
        <v>1451</v>
      </c>
      <c r="E5402" t="s">
        <v>274</v>
      </c>
      <c r="F5402" s="9">
        <v>0</v>
      </c>
      <c r="G5402" s="9">
        <v>0</v>
      </c>
      <c r="H5402" s="19">
        <f t="shared" si="1500"/>
        <v>0</v>
      </c>
    </row>
    <row r="5403" spans="3:8" x14ac:dyDescent="0.25">
      <c r="D5403">
        <v>1452</v>
      </c>
      <c r="E5403" t="s">
        <v>275</v>
      </c>
      <c r="F5403" s="9">
        <v>0</v>
      </c>
      <c r="G5403" s="9">
        <v>0</v>
      </c>
      <c r="H5403" s="19">
        <f t="shared" si="1500"/>
        <v>0</v>
      </c>
    </row>
    <row r="5404" spans="3:8" x14ac:dyDescent="0.25">
      <c r="D5404">
        <v>1453</v>
      </c>
      <c r="E5404" t="s">
        <v>276</v>
      </c>
      <c r="F5404" s="9">
        <v>0</v>
      </c>
      <c r="G5404" s="9">
        <v>0</v>
      </c>
      <c r="H5404" s="19">
        <f t="shared" si="1500"/>
        <v>0</v>
      </c>
    </row>
    <row r="5405" spans="3:8" x14ac:dyDescent="0.25">
      <c r="D5405">
        <v>1454</v>
      </c>
      <c r="E5405" t="s">
        <v>277</v>
      </c>
      <c r="F5405" s="9">
        <v>0</v>
      </c>
      <c r="G5405" s="9">
        <v>0</v>
      </c>
      <c r="H5405" s="19">
        <f t="shared" si="1500"/>
        <v>0</v>
      </c>
    </row>
    <row r="5406" spans="3:8" x14ac:dyDescent="0.25">
      <c r="D5406">
        <v>1455</v>
      </c>
      <c r="E5406" t="s">
        <v>278</v>
      </c>
      <c r="F5406" s="9">
        <v>5050</v>
      </c>
      <c r="G5406" s="9">
        <v>5050</v>
      </c>
      <c r="H5406" s="19">
        <f t="shared" si="1500"/>
        <v>0</v>
      </c>
    </row>
    <row r="5407" spans="3:8" x14ac:dyDescent="0.25">
      <c r="D5407">
        <v>1456</v>
      </c>
      <c r="E5407" t="s">
        <v>279</v>
      </c>
      <c r="F5407" s="9">
        <v>143100</v>
      </c>
      <c r="G5407" s="9">
        <v>143100</v>
      </c>
      <c r="H5407" s="19">
        <f t="shared" si="1500"/>
        <v>0</v>
      </c>
    </row>
    <row r="5408" spans="3:8" x14ac:dyDescent="0.25">
      <c r="D5408">
        <v>1457</v>
      </c>
      <c r="E5408" t="s">
        <v>280</v>
      </c>
      <c r="F5408" s="9">
        <v>0</v>
      </c>
      <c r="G5408" s="9">
        <v>0</v>
      </c>
      <c r="H5408" s="19">
        <f t="shared" si="1500"/>
        <v>0</v>
      </c>
    </row>
    <row r="5409" spans="1:8" x14ac:dyDescent="0.25">
      <c r="D5409">
        <v>1458</v>
      </c>
      <c r="E5409" t="s">
        <v>281</v>
      </c>
      <c r="F5409" s="9">
        <v>0</v>
      </c>
      <c r="G5409" s="9">
        <v>0</v>
      </c>
      <c r="H5409" s="19">
        <f t="shared" si="1500"/>
        <v>0</v>
      </c>
    </row>
    <row r="5410" spans="1:8" x14ac:dyDescent="0.25">
      <c r="F5410" s="9"/>
      <c r="G5410" s="9"/>
      <c r="H5410" s="19"/>
    </row>
    <row r="5411" spans="1:8" x14ac:dyDescent="0.25">
      <c r="C5411" s="39">
        <v>146</v>
      </c>
      <c r="D5411" s="39"/>
      <c r="E5411" s="39" t="s">
        <v>282</v>
      </c>
      <c r="F5411" s="40">
        <f t="shared" ref="F5411:G5411" si="1501">F5412+F5413+F5414+F5415+F5416+F5417+F5418+F5419+F5420+F5421</f>
        <v>0</v>
      </c>
      <c r="G5411" s="40">
        <f t="shared" si="1501"/>
        <v>0</v>
      </c>
      <c r="H5411" s="74">
        <f t="shared" ref="H5411:H5421" si="1502">F5411-G5411</f>
        <v>0</v>
      </c>
    </row>
    <row r="5412" spans="1:8" x14ac:dyDescent="0.25">
      <c r="D5412">
        <v>1460</v>
      </c>
      <c r="E5412" t="s">
        <v>283</v>
      </c>
      <c r="F5412" s="9">
        <v>0</v>
      </c>
      <c r="G5412" s="9">
        <v>0</v>
      </c>
      <c r="H5412" s="19">
        <f t="shared" si="1502"/>
        <v>0</v>
      </c>
    </row>
    <row r="5413" spans="1:8" x14ac:dyDescent="0.25">
      <c r="D5413">
        <v>1461</v>
      </c>
      <c r="E5413" t="s">
        <v>284</v>
      </c>
      <c r="F5413" s="9">
        <v>0</v>
      </c>
      <c r="G5413" s="9">
        <v>0</v>
      </c>
      <c r="H5413" s="19">
        <f t="shared" si="1502"/>
        <v>0</v>
      </c>
    </row>
    <row r="5414" spans="1:8" x14ac:dyDescent="0.25">
      <c r="D5414">
        <v>1462</v>
      </c>
      <c r="E5414" t="s">
        <v>285</v>
      </c>
      <c r="F5414" s="9">
        <v>0</v>
      </c>
      <c r="G5414" s="9">
        <v>0</v>
      </c>
      <c r="H5414" s="19">
        <f t="shared" si="1502"/>
        <v>0</v>
      </c>
    </row>
    <row r="5415" spans="1:8" x14ac:dyDescent="0.25">
      <c r="D5415">
        <v>1463</v>
      </c>
      <c r="E5415" t="s">
        <v>286</v>
      </c>
      <c r="F5415" s="9">
        <v>0</v>
      </c>
      <c r="G5415" s="9">
        <v>0</v>
      </c>
      <c r="H5415" s="19">
        <f t="shared" si="1502"/>
        <v>0</v>
      </c>
    </row>
    <row r="5416" spans="1:8" x14ac:dyDescent="0.25">
      <c r="D5416">
        <v>1464</v>
      </c>
      <c r="E5416" t="s">
        <v>287</v>
      </c>
      <c r="F5416" s="9">
        <v>0</v>
      </c>
      <c r="G5416" s="9">
        <v>0</v>
      </c>
      <c r="H5416" s="19">
        <f t="shared" si="1502"/>
        <v>0</v>
      </c>
    </row>
    <row r="5417" spans="1:8" x14ac:dyDescent="0.25">
      <c r="D5417">
        <v>1465</v>
      </c>
      <c r="E5417" t="s">
        <v>288</v>
      </c>
      <c r="F5417" s="9">
        <v>0</v>
      </c>
      <c r="G5417" s="9">
        <v>0</v>
      </c>
      <c r="H5417" s="19">
        <f t="shared" si="1502"/>
        <v>0</v>
      </c>
    </row>
    <row r="5418" spans="1:8" x14ac:dyDescent="0.25">
      <c r="D5418">
        <v>1466</v>
      </c>
      <c r="E5418" t="s">
        <v>289</v>
      </c>
      <c r="F5418" s="9">
        <v>0</v>
      </c>
      <c r="G5418" s="9">
        <v>0</v>
      </c>
      <c r="H5418" s="19">
        <f t="shared" si="1502"/>
        <v>0</v>
      </c>
    </row>
    <row r="5419" spans="1:8" x14ac:dyDescent="0.25">
      <c r="D5419">
        <v>1467</v>
      </c>
      <c r="E5419" t="s">
        <v>290</v>
      </c>
      <c r="F5419" s="9">
        <v>0</v>
      </c>
      <c r="G5419" s="9">
        <v>0</v>
      </c>
      <c r="H5419" s="19">
        <f t="shared" si="1502"/>
        <v>0</v>
      </c>
    </row>
    <row r="5420" spans="1:8" x14ac:dyDescent="0.25">
      <c r="D5420">
        <v>1468</v>
      </c>
      <c r="E5420" t="s">
        <v>291</v>
      </c>
      <c r="F5420" s="9">
        <v>0</v>
      </c>
      <c r="G5420" s="9">
        <v>0</v>
      </c>
      <c r="H5420" s="19">
        <f t="shared" si="1502"/>
        <v>0</v>
      </c>
    </row>
    <row r="5421" spans="1:8" x14ac:dyDescent="0.25">
      <c r="D5421">
        <v>1469</v>
      </c>
      <c r="E5421" t="s">
        <v>292</v>
      </c>
      <c r="F5421" s="9">
        <v>0</v>
      </c>
      <c r="G5421" s="9">
        <v>0</v>
      </c>
      <c r="H5421" s="19">
        <f t="shared" si="1502"/>
        <v>0</v>
      </c>
    </row>
    <row r="5422" spans="1:8" x14ac:dyDescent="0.25">
      <c r="F5422" s="9"/>
      <c r="G5422" s="9"/>
      <c r="H5422" s="19"/>
    </row>
    <row r="5423" spans="1:8" x14ac:dyDescent="0.25">
      <c r="F5423" s="9"/>
      <c r="G5423" s="9"/>
      <c r="H5423" s="19"/>
    </row>
    <row r="5424" spans="1:8" ht="21" x14ac:dyDescent="0.35">
      <c r="A5424" s="55">
        <v>2</v>
      </c>
      <c r="B5424" s="55"/>
      <c r="C5424" s="55"/>
      <c r="D5424" s="55"/>
      <c r="E5424" s="55" t="s">
        <v>293</v>
      </c>
      <c r="F5424" s="56">
        <f t="shared" ref="F5424:G5424" si="1503">F5426+F5436+F5446+F5456+F5468+F5476+F5487+F5494+F5497+F5501+F5504+F5507+F5510+F5513+F5516+F5519</f>
        <v>6155015.3499999996</v>
      </c>
      <c r="G5424" s="56">
        <f t="shared" si="1503"/>
        <v>6033718.7599999998</v>
      </c>
      <c r="H5424" s="76">
        <f t="shared" ref="H5424:H5434" si="1504">F5424-G5424</f>
        <v>121296.58999999985</v>
      </c>
    </row>
    <row r="5425" spans="1:8" x14ac:dyDescent="0.25">
      <c r="A5425" s="2"/>
      <c r="B5425" s="57">
        <v>20</v>
      </c>
      <c r="C5425" s="57"/>
      <c r="D5425" s="57"/>
      <c r="E5425" s="57" t="s">
        <v>294</v>
      </c>
      <c r="F5425" s="58">
        <f t="shared" ref="F5425:G5425" si="1505">F5426+F5436+F5446+F5456+F5468+F5476+F5487</f>
        <v>4501281.16</v>
      </c>
      <c r="G5425" s="58">
        <f t="shared" si="1505"/>
        <v>3949290.9899999998</v>
      </c>
      <c r="H5425" s="77">
        <f t="shared" si="1504"/>
        <v>551990.17000000039</v>
      </c>
    </row>
    <row r="5426" spans="1:8" x14ac:dyDescent="0.25">
      <c r="C5426" s="59">
        <v>200</v>
      </c>
      <c r="D5426" s="59"/>
      <c r="E5426" s="59" t="s">
        <v>295</v>
      </c>
      <c r="F5426" s="60">
        <f t="shared" ref="F5426:G5426" si="1506">F5427+F5428+F5429+F5430+F5431+F5432+F5433+F5434</f>
        <v>360279.41000000003</v>
      </c>
      <c r="G5426" s="60">
        <f t="shared" si="1506"/>
        <v>287157.11</v>
      </c>
      <c r="H5426" s="78">
        <f t="shared" si="1504"/>
        <v>73122.300000000047</v>
      </c>
    </row>
    <row r="5427" spans="1:8" x14ac:dyDescent="0.25">
      <c r="D5427">
        <v>2000</v>
      </c>
      <c r="E5427" t="s">
        <v>296</v>
      </c>
      <c r="F5427" s="9">
        <v>122557.12</v>
      </c>
      <c r="G5427" s="9">
        <v>72925.11</v>
      </c>
      <c r="H5427" s="19">
        <f t="shared" si="1504"/>
        <v>49632.009999999995</v>
      </c>
    </row>
    <row r="5428" spans="1:8" x14ac:dyDescent="0.25">
      <c r="D5428">
        <v>2001</v>
      </c>
      <c r="E5428" t="s">
        <v>204</v>
      </c>
      <c r="F5428" s="9">
        <v>197468.65</v>
      </c>
      <c r="G5428" s="9">
        <v>178167.8</v>
      </c>
      <c r="H5428" s="19">
        <f t="shared" si="1504"/>
        <v>19300.850000000006</v>
      </c>
    </row>
    <row r="5429" spans="1:8" x14ac:dyDescent="0.25">
      <c r="D5429">
        <v>2002</v>
      </c>
      <c r="E5429" t="s">
        <v>297</v>
      </c>
      <c r="F5429" s="9">
        <v>0</v>
      </c>
      <c r="G5429" s="9">
        <v>296.95</v>
      </c>
      <c r="H5429" s="19">
        <f t="shared" si="1504"/>
        <v>-296.95</v>
      </c>
    </row>
    <row r="5430" spans="1:8" x14ac:dyDescent="0.25">
      <c r="D5430">
        <v>2003</v>
      </c>
      <c r="E5430" t="s">
        <v>298</v>
      </c>
      <c r="F5430" s="9">
        <v>0</v>
      </c>
      <c r="G5430" s="9">
        <v>0</v>
      </c>
      <c r="H5430" s="19">
        <f t="shared" si="1504"/>
        <v>0</v>
      </c>
    </row>
    <row r="5431" spans="1:8" x14ac:dyDescent="0.25">
      <c r="D5431">
        <v>2004</v>
      </c>
      <c r="E5431" t="s">
        <v>299</v>
      </c>
      <c r="F5431" s="9">
        <v>0</v>
      </c>
      <c r="G5431" s="9">
        <v>0</v>
      </c>
      <c r="H5431" s="19">
        <f t="shared" si="1504"/>
        <v>0</v>
      </c>
    </row>
    <row r="5432" spans="1:8" x14ac:dyDescent="0.25">
      <c r="D5432">
        <v>2005</v>
      </c>
      <c r="E5432" t="s">
        <v>208</v>
      </c>
      <c r="F5432" s="9">
        <v>39893.64</v>
      </c>
      <c r="G5432" s="9">
        <v>35407.25</v>
      </c>
      <c r="H5432" s="19">
        <f t="shared" si="1504"/>
        <v>4486.3899999999994</v>
      </c>
    </row>
    <row r="5433" spans="1:8" x14ac:dyDescent="0.25">
      <c r="D5433">
        <v>2006</v>
      </c>
      <c r="E5433" t="s">
        <v>300</v>
      </c>
      <c r="F5433" s="9">
        <v>360</v>
      </c>
      <c r="G5433" s="9">
        <v>360</v>
      </c>
      <c r="H5433" s="19">
        <f t="shared" si="1504"/>
        <v>0</v>
      </c>
    </row>
    <row r="5434" spans="1:8" x14ac:dyDescent="0.25">
      <c r="D5434">
        <v>2009</v>
      </c>
      <c r="E5434" t="s">
        <v>301</v>
      </c>
      <c r="F5434" s="9">
        <v>0</v>
      </c>
      <c r="G5434" s="9">
        <v>0</v>
      </c>
      <c r="H5434" s="19">
        <f t="shared" si="1504"/>
        <v>0</v>
      </c>
    </row>
    <row r="5435" spans="1:8" x14ac:dyDescent="0.25">
      <c r="F5435" s="9"/>
      <c r="G5435" s="9"/>
      <c r="H5435" s="19"/>
    </row>
    <row r="5436" spans="1:8" x14ac:dyDescent="0.25">
      <c r="C5436" s="59">
        <v>201</v>
      </c>
      <c r="D5436" s="59"/>
      <c r="E5436" s="59" t="s">
        <v>302</v>
      </c>
      <c r="F5436" s="60">
        <f t="shared" ref="F5436:G5436" si="1507">F5437+F5438+F5439+F5440+F5441+F5442+F5443+F5444</f>
        <v>1235051.02</v>
      </c>
      <c r="G5436" s="60">
        <f t="shared" si="1507"/>
        <v>795091.5</v>
      </c>
      <c r="H5436" s="78">
        <f t="shared" ref="H5436:H5444" si="1508">F5436-G5436</f>
        <v>439959.52</v>
      </c>
    </row>
    <row r="5437" spans="1:8" x14ac:dyDescent="0.25">
      <c r="D5437">
        <v>2010</v>
      </c>
      <c r="E5437" t="s">
        <v>303</v>
      </c>
      <c r="F5437" s="9">
        <v>1171611.02</v>
      </c>
      <c r="G5437" s="9">
        <v>728551.5</v>
      </c>
      <c r="H5437" s="19">
        <f t="shared" si="1508"/>
        <v>443059.52</v>
      </c>
    </row>
    <row r="5438" spans="1:8" x14ac:dyDescent="0.25">
      <c r="D5438">
        <v>2011</v>
      </c>
      <c r="E5438" t="s">
        <v>304</v>
      </c>
      <c r="F5438" s="9">
        <v>0</v>
      </c>
      <c r="G5438" s="9">
        <v>0</v>
      </c>
      <c r="H5438" s="19">
        <f t="shared" si="1508"/>
        <v>0</v>
      </c>
    </row>
    <row r="5439" spans="1:8" x14ac:dyDescent="0.25">
      <c r="D5439">
        <v>2012</v>
      </c>
      <c r="E5439" t="s">
        <v>305</v>
      </c>
      <c r="F5439" s="9">
        <v>0</v>
      </c>
      <c r="G5439" s="9">
        <v>0</v>
      </c>
      <c r="H5439" s="19">
        <f t="shared" si="1508"/>
        <v>0</v>
      </c>
    </row>
    <row r="5440" spans="1:8" x14ac:dyDescent="0.25">
      <c r="D5440">
        <v>2013</v>
      </c>
      <c r="E5440" t="s">
        <v>306</v>
      </c>
      <c r="F5440" s="9">
        <v>0</v>
      </c>
      <c r="G5440" s="9">
        <v>0</v>
      </c>
      <c r="H5440" s="19">
        <f t="shared" si="1508"/>
        <v>0</v>
      </c>
    </row>
    <row r="5441" spans="3:8" x14ac:dyDescent="0.25">
      <c r="D5441">
        <v>2014</v>
      </c>
      <c r="E5441" t="s">
        <v>307</v>
      </c>
      <c r="F5441" s="9">
        <v>63440</v>
      </c>
      <c r="G5441" s="9">
        <v>66540</v>
      </c>
      <c r="H5441" s="19">
        <f t="shared" si="1508"/>
        <v>-3100</v>
      </c>
    </row>
    <row r="5442" spans="3:8" x14ac:dyDescent="0.25">
      <c r="D5442">
        <v>2015</v>
      </c>
      <c r="E5442" t="s">
        <v>308</v>
      </c>
      <c r="F5442" s="9">
        <v>0</v>
      </c>
      <c r="G5442" s="9">
        <v>0</v>
      </c>
      <c r="H5442" s="19">
        <f t="shared" si="1508"/>
        <v>0</v>
      </c>
    </row>
    <row r="5443" spans="3:8" x14ac:dyDescent="0.25">
      <c r="D5443">
        <v>2016</v>
      </c>
      <c r="E5443" t="s">
        <v>309</v>
      </c>
      <c r="F5443" s="9">
        <v>0</v>
      </c>
      <c r="G5443" s="9">
        <v>0</v>
      </c>
      <c r="H5443" s="19">
        <f t="shared" si="1508"/>
        <v>0</v>
      </c>
    </row>
    <row r="5444" spans="3:8" x14ac:dyDescent="0.25">
      <c r="D5444">
        <v>2019</v>
      </c>
      <c r="E5444" t="s">
        <v>310</v>
      </c>
      <c r="F5444" s="9">
        <v>0</v>
      </c>
      <c r="G5444" s="9">
        <v>0</v>
      </c>
      <c r="H5444" s="19">
        <f t="shared" si="1508"/>
        <v>0</v>
      </c>
    </row>
    <row r="5445" spans="3:8" x14ac:dyDescent="0.25">
      <c r="F5445" s="9"/>
      <c r="G5445" s="9"/>
      <c r="H5445" s="19"/>
    </row>
    <row r="5446" spans="3:8" x14ac:dyDescent="0.25">
      <c r="C5446" s="59">
        <v>204</v>
      </c>
      <c r="D5446" s="59"/>
      <c r="E5446" s="59" t="s">
        <v>311</v>
      </c>
      <c r="F5446" s="60">
        <f t="shared" ref="F5446:G5446" si="1509">F5447+F5448+F5449+F5450+F5451+F5452+F5453+F5454</f>
        <v>5965.45</v>
      </c>
      <c r="G5446" s="60">
        <f t="shared" si="1509"/>
        <v>94933.2</v>
      </c>
      <c r="H5446" s="78">
        <f t="shared" ref="H5446:H5454" si="1510">F5446-G5446</f>
        <v>-88967.75</v>
      </c>
    </row>
    <row r="5447" spans="3:8" x14ac:dyDescent="0.25">
      <c r="D5447">
        <v>2040</v>
      </c>
      <c r="E5447" t="s">
        <v>3</v>
      </c>
      <c r="F5447" s="9">
        <v>0</v>
      </c>
      <c r="G5447" s="9">
        <v>0</v>
      </c>
      <c r="H5447" s="19">
        <f t="shared" si="1510"/>
        <v>0</v>
      </c>
    </row>
    <row r="5448" spans="3:8" x14ac:dyDescent="0.25">
      <c r="D5448">
        <v>2041</v>
      </c>
      <c r="E5448" t="s">
        <v>312</v>
      </c>
      <c r="F5448" s="9">
        <v>5965.45</v>
      </c>
      <c r="G5448" s="9">
        <v>94933.2</v>
      </c>
      <c r="H5448" s="19">
        <f t="shared" si="1510"/>
        <v>-88967.75</v>
      </c>
    </row>
    <row r="5449" spans="3:8" x14ac:dyDescent="0.25">
      <c r="D5449">
        <v>2042</v>
      </c>
      <c r="E5449" t="s">
        <v>218</v>
      </c>
      <c r="F5449" s="9">
        <v>0</v>
      </c>
      <c r="G5449" s="9">
        <v>0</v>
      </c>
      <c r="H5449" s="19">
        <f t="shared" si="1510"/>
        <v>0</v>
      </c>
    </row>
    <row r="5450" spans="3:8" x14ac:dyDescent="0.25">
      <c r="D5450">
        <v>2043</v>
      </c>
      <c r="E5450" t="s">
        <v>219</v>
      </c>
      <c r="F5450" s="9">
        <v>0</v>
      </c>
      <c r="G5450" s="9">
        <v>0</v>
      </c>
      <c r="H5450" s="19">
        <f t="shared" si="1510"/>
        <v>0</v>
      </c>
    </row>
    <row r="5451" spans="3:8" x14ac:dyDescent="0.25">
      <c r="D5451">
        <v>2044</v>
      </c>
      <c r="E5451" t="s">
        <v>313</v>
      </c>
      <c r="F5451" s="9">
        <v>0</v>
      </c>
      <c r="G5451" s="9">
        <v>0</v>
      </c>
      <c r="H5451" s="19">
        <f t="shared" si="1510"/>
        <v>0</v>
      </c>
    </row>
    <row r="5452" spans="3:8" x14ac:dyDescent="0.25">
      <c r="D5452">
        <v>2045</v>
      </c>
      <c r="E5452" t="s">
        <v>221</v>
      </c>
      <c r="F5452" s="9">
        <v>0</v>
      </c>
      <c r="G5452" s="9">
        <v>0</v>
      </c>
      <c r="H5452" s="19">
        <f t="shared" si="1510"/>
        <v>0</v>
      </c>
    </row>
    <row r="5453" spans="3:8" x14ac:dyDescent="0.25">
      <c r="D5453">
        <v>2046</v>
      </c>
      <c r="E5453" t="s">
        <v>314</v>
      </c>
      <c r="F5453" s="9">
        <v>0</v>
      </c>
      <c r="G5453" s="9">
        <v>0</v>
      </c>
      <c r="H5453" s="19">
        <f t="shared" si="1510"/>
        <v>0</v>
      </c>
    </row>
    <row r="5454" spans="3:8" x14ac:dyDescent="0.25">
      <c r="D5454">
        <v>2049</v>
      </c>
      <c r="E5454" t="s">
        <v>315</v>
      </c>
      <c r="F5454" s="9">
        <v>0</v>
      </c>
      <c r="G5454" s="9">
        <v>0</v>
      </c>
      <c r="H5454" s="19">
        <f t="shared" si="1510"/>
        <v>0</v>
      </c>
    </row>
    <row r="5455" spans="3:8" x14ac:dyDescent="0.25">
      <c r="F5455" s="9"/>
      <c r="G5455" s="9"/>
      <c r="H5455" s="19"/>
    </row>
    <row r="5456" spans="3:8" x14ac:dyDescent="0.25">
      <c r="C5456" s="59">
        <v>205</v>
      </c>
      <c r="D5456" s="59"/>
      <c r="E5456" s="59" t="s">
        <v>316</v>
      </c>
      <c r="F5456" s="60">
        <f t="shared" ref="F5456:G5456" si="1511">F5457+F5458+F5459+F5460+F5461+F5462+F5463+F5464+F5465+F5466</f>
        <v>0</v>
      </c>
      <c r="G5456" s="60">
        <f t="shared" si="1511"/>
        <v>0</v>
      </c>
      <c r="H5456" s="78">
        <f t="shared" ref="H5456:H5466" si="1512">F5456-G5456</f>
        <v>0</v>
      </c>
    </row>
    <row r="5457" spans="3:8" x14ac:dyDescent="0.25">
      <c r="D5457">
        <v>2050</v>
      </c>
      <c r="E5457" t="s">
        <v>317</v>
      </c>
      <c r="F5457" s="9">
        <v>0</v>
      </c>
      <c r="G5457" s="9">
        <v>0</v>
      </c>
      <c r="H5457" s="19">
        <f t="shared" si="1512"/>
        <v>0</v>
      </c>
    </row>
    <row r="5458" spans="3:8" x14ac:dyDescent="0.25">
      <c r="D5458">
        <v>2051</v>
      </c>
      <c r="E5458" t="s">
        <v>318</v>
      </c>
      <c r="F5458" s="9">
        <v>0</v>
      </c>
      <c r="G5458" s="9">
        <v>0</v>
      </c>
      <c r="H5458" s="19">
        <f t="shared" si="1512"/>
        <v>0</v>
      </c>
    </row>
    <row r="5459" spans="3:8" x14ac:dyDescent="0.25">
      <c r="D5459">
        <v>2052</v>
      </c>
      <c r="E5459" t="s">
        <v>319</v>
      </c>
      <c r="F5459" s="9">
        <v>0</v>
      </c>
      <c r="G5459" s="9">
        <v>0</v>
      </c>
      <c r="H5459" s="19">
        <f t="shared" si="1512"/>
        <v>0</v>
      </c>
    </row>
    <row r="5460" spans="3:8" x14ac:dyDescent="0.25">
      <c r="D5460">
        <v>2053</v>
      </c>
      <c r="E5460" t="s">
        <v>320</v>
      </c>
      <c r="F5460" s="9">
        <v>0</v>
      </c>
      <c r="G5460" s="9">
        <v>0</v>
      </c>
      <c r="H5460" s="19">
        <f t="shared" si="1512"/>
        <v>0</v>
      </c>
    </row>
    <row r="5461" spans="3:8" x14ac:dyDescent="0.25">
      <c r="D5461">
        <v>2054</v>
      </c>
      <c r="E5461" t="s">
        <v>321</v>
      </c>
      <c r="F5461" s="9">
        <v>0</v>
      </c>
      <c r="G5461" s="9">
        <v>0</v>
      </c>
      <c r="H5461" s="19">
        <f t="shared" si="1512"/>
        <v>0</v>
      </c>
    </row>
    <row r="5462" spans="3:8" x14ac:dyDescent="0.25">
      <c r="D5462">
        <v>2055</v>
      </c>
      <c r="E5462" t="s">
        <v>322</v>
      </c>
      <c r="F5462" s="9">
        <v>0</v>
      </c>
      <c r="G5462" s="9">
        <v>0</v>
      </c>
      <c r="H5462" s="19">
        <f t="shared" si="1512"/>
        <v>0</v>
      </c>
    </row>
    <row r="5463" spans="3:8" x14ac:dyDescent="0.25">
      <c r="D5463">
        <v>2056</v>
      </c>
      <c r="E5463" t="s">
        <v>323</v>
      </c>
      <c r="F5463" s="9">
        <v>0</v>
      </c>
      <c r="G5463" s="9">
        <v>0</v>
      </c>
      <c r="H5463" s="19">
        <f t="shared" si="1512"/>
        <v>0</v>
      </c>
    </row>
    <row r="5464" spans="3:8" x14ac:dyDescent="0.25">
      <c r="D5464">
        <v>2057</v>
      </c>
      <c r="E5464" t="s">
        <v>324</v>
      </c>
      <c r="F5464" s="9">
        <v>0</v>
      </c>
      <c r="G5464" s="9">
        <v>0</v>
      </c>
      <c r="H5464" s="19">
        <f t="shared" si="1512"/>
        <v>0</v>
      </c>
    </row>
    <row r="5465" spans="3:8" x14ac:dyDescent="0.25">
      <c r="D5465">
        <v>2058</v>
      </c>
      <c r="E5465" t="s">
        <v>325</v>
      </c>
      <c r="F5465" s="9">
        <v>0</v>
      </c>
      <c r="G5465" s="9">
        <v>0</v>
      </c>
      <c r="H5465" s="19">
        <f t="shared" si="1512"/>
        <v>0</v>
      </c>
    </row>
    <row r="5466" spans="3:8" x14ac:dyDescent="0.25">
      <c r="D5466">
        <v>2059</v>
      </c>
      <c r="E5466" t="s">
        <v>326</v>
      </c>
      <c r="F5466" s="9">
        <v>0</v>
      </c>
      <c r="G5466" s="9">
        <v>0</v>
      </c>
      <c r="H5466" s="19">
        <f t="shared" si="1512"/>
        <v>0</v>
      </c>
    </row>
    <row r="5467" spans="3:8" x14ac:dyDescent="0.25">
      <c r="F5467" s="9"/>
      <c r="G5467" s="9"/>
      <c r="H5467" s="19"/>
    </row>
    <row r="5468" spans="3:8" x14ac:dyDescent="0.25">
      <c r="C5468" s="59">
        <v>206</v>
      </c>
      <c r="D5468" s="59"/>
      <c r="E5468" s="59" t="s">
        <v>327</v>
      </c>
      <c r="F5468" s="60">
        <f t="shared" ref="F5468:G5468" si="1513">F5469+F5470+F5471+F5472+F5473+F5474</f>
        <v>2701405</v>
      </c>
      <c r="G5468" s="60">
        <f t="shared" si="1513"/>
        <v>2672245</v>
      </c>
      <c r="H5468" s="78">
        <f t="shared" ref="H5468:H5474" si="1514">F5468-G5468</f>
        <v>29160</v>
      </c>
    </row>
    <row r="5469" spans="3:8" x14ac:dyDescent="0.25">
      <c r="D5469">
        <v>2060</v>
      </c>
      <c r="E5469" t="s">
        <v>328</v>
      </c>
      <c r="F5469" s="9">
        <v>2712455</v>
      </c>
      <c r="G5469" s="9">
        <v>2681105</v>
      </c>
      <c r="H5469" s="19">
        <f t="shared" si="1514"/>
        <v>31350</v>
      </c>
    </row>
    <row r="5470" spans="3:8" x14ac:dyDescent="0.25">
      <c r="D5470">
        <v>2062</v>
      </c>
      <c r="E5470" t="s">
        <v>329</v>
      </c>
      <c r="F5470" s="9">
        <v>0</v>
      </c>
      <c r="G5470" s="9">
        <v>0</v>
      </c>
      <c r="H5470" s="19">
        <f t="shared" si="1514"/>
        <v>0</v>
      </c>
    </row>
    <row r="5471" spans="3:8" x14ac:dyDescent="0.25">
      <c r="D5471">
        <v>2063</v>
      </c>
      <c r="E5471" t="s">
        <v>330</v>
      </c>
      <c r="F5471" s="9">
        <v>52390</v>
      </c>
      <c r="G5471" s="9">
        <v>57680</v>
      </c>
      <c r="H5471" s="19">
        <f t="shared" si="1514"/>
        <v>-5290</v>
      </c>
    </row>
    <row r="5472" spans="3:8" x14ac:dyDescent="0.25">
      <c r="D5472">
        <v>2064</v>
      </c>
      <c r="E5472" t="s">
        <v>331</v>
      </c>
      <c r="F5472" s="9">
        <v>0</v>
      </c>
      <c r="G5472" s="9">
        <v>0</v>
      </c>
      <c r="H5472" s="19">
        <f t="shared" si="1514"/>
        <v>0</v>
      </c>
    </row>
    <row r="5473" spans="3:8" x14ac:dyDescent="0.25">
      <c r="D5473">
        <v>2067</v>
      </c>
      <c r="E5473" t="s">
        <v>332</v>
      </c>
      <c r="F5473" s="9">
        <v>0</v>
      </c>
      <c r="G5473" s="9">
        <v>0</v>
      </c>
      <c r="H5473" s="19">
        <f t="shared" si="1514"/>
        <v>0</v>
      </c>
    </row>
    <row r="5474" spans="3:8" x14ac:dyDescent="0.25">
      <c r="D5474">
        <v>2069</v>
      </c>
      <c r="E5474" t="s">
        <v>333</v>
      </c>
      <c r="F5474" s="9">
        <v>-63440</v>
      </c>
      <c r="G5474" s="9">
        <v>-66540</v>
      </c>
      <c r="H5474" s="19">
        <f t="shared" si="1514"/>
        <v>3100</v>
      </c>
    </row>
    <row r="5475" spans="3:8" x14ac:dyDescent="0.25">
      <c r="F5475" s="9"/>
      <c r="G5475" s="9"/>
      <c r="H5475" s="19"/>
    </row>
    <row r="5476" spans="3:8" x14ac:dyDescent="0.25">
      <c r="C5476" s="59">
        <v>208</v>
      </c>
      <c r="D5476" s="59"/>
      <c r="E5476" s="59" t="s">
        <v>334</v>
      </c>
      <c r="F5476" s="60">
        <f t="shared" ref="F5476:G5476" si="1515">F5477+F5478+F5479+F5480+F5481+F5482+F5483+F5484+F5485</f>
        <v>0</v>
      </c>
      <c r="G5476" s="60">
        <f t="shared" si="1515"/>
        <v>0</v>
      </c>
      <c r="H5476" s="78">
        <f t="shared" ref="H5476:H5485" si="1516">F5476-G5476</f>
        <v>0</v>
      </c>
    </row>
    <row r="5477" spans="3:8" x14ac:dyDescent="0.25">
      <c r="D5477">
        <v>2081</v>
      </c>
      <c r="E5477" t="s">
        <v>335</v>
      </c>
      <c r="F5477" s="9">
        <v>0</v>
      </c>
      <c r="G5477" s="9">
        <v>0</v>
      </c>
      <c r="H5477" s="19">
        <f t="shared" si="1516"/>
        <v>0</v>
      </c>
    </row>
    <row r="5478" spans="3:8" x14ac:dyDescent="0.25">
      <c r="D5478">
        <v>2082</v>
      </c>
      <c r="E5478" t="s">
        <v>336</v>
      </c>
      <c r="F5478" s="9">
        <v>0</v>
      </c>
      <c r="G5478" s="9">
        <v>0</v>
      </c>
      <c r="H5478" s="19">
        <f t="shared" si="1516"/>
        <v>0</v>
      </c>
    </row>
    <row r="5479" spans="3:8" x14ac:dyDescent="0.25">
      <c r="D5479">
        <v>2083</v>
      </c>
      <c r="E5479" t="s">
        <v>337</v>
      </c>
      <c r="F5479" s="9">
        <v>0</v>
      </c>
      <c r="G5479" s="9">
        <v>0</v>
      </c>
      <c r="H5479" s="19">
        <f t="shared" si="1516"/>
        <v>0</v>
      </c>
    </row>
    <row r="5480" spans="3:8" x14ac:dyDescent="0.25">
      <c r="D5480">
        <v>2084</v>
      </c>
      <c r="E5480" t="s">
        <v>338</v>
      </c>
      <c r="F5480" s="9">
        <v>0</v>
      </c>
      <c r="G5480" s="9">
        <v>0</v>
      </c>
      <c r="H5480" s="19">
        <f t="shared" si="1516"/>
        <v>0</v>
      </c>
    </row>
    <row r="5481" spans="3:8" x14ac:dyDescent="0.25">
      <c r="D5481">
        <v>2085</v>
      </c>
      <c r="E5481" t="s">
        <v>339</v>
      </c>
      <c r="F5481" s="9">
        <v>0</v>
      </c>
      <c r="G5481" s="9">
        <v>0</v>
      </c>
      <c r="H5481" s="19">
        <f t="shared" si="1516"/>
        <v>0</v>
      </c>
    </row>
    <row r="5482" spans="3:8" x14ac:dyDescent="0.25">
      <c r="D5482">
        <v>2086</v>
      </c>
      <c r="E5482" t="s">
        <v>340</v>
      </c>
      <c r="F5482" s="9">
        <v>0</v>
      </c>
      <c r="G5482" s="9">
        <v>0</v>
      </c>
      <c r="H5482" s="19">
        <f t="shared" si="1516"/>
        <v>0</v>
      </c>
    </row>
    <row r="5483" spans="3:8" x14ac:dyDescent="0.25">
      <c r="D5483">
        <v>2087</v>
      </c>
      <c r="E5483" t="s">
        <v>341</v>
      </c>
      <c r="F5483" s="9">
        <v>0</v>
      </c>
      <c r="G5483" s="9">
        <v>0</v>
      </c>
      <c r="H5483" s="19">
        <f t="shared" si="1516"/>
        <v>0</v>
      </c>
    </row>
    <row r="5484" spans="3:8" x14ac:dyDescent="0.25">
      <c r="D5484">
        <v>2088</v>
      </c>
      <c r="E5484" t="s">
        <v>342</v>
      </c>
      <c r="F5484" s="9">
        <v>0</v>
      </c>
      <c r="G5484" s="9">
        <v>0</v>
      </c>
      <c r="H5484" s="19">
        <f t="shared" si="1516"/>
        <v>0</v>
      </c>
    </row>
    <row r="5485" spans="3:8" x14ac:dyDescent="0.25">
      <c r="D5485">
        <v>2089</v>
      </c>
      <c r="E5485" t="s">
        <v>343</v>
      </c>
      <c r="F5485" s="9">
        <v>0</v>
      </c>
      <c r="G5485" s="9">
        <v>0</v>
      </c>
      <c r="H5485" s="19">
        <f t="shared" si="1516"/>
        <v>0</v>
      </c>
    </row>
    <row r="5486" spans="3:8" x14ac:dyDescent="0.25">
      <c r="F5486" s="9"/>
      <c r="G5486" s="9"/>
      <c r="H5486" s="19"/>
    </row>
    <row r="5487" spans="3:8" x14ac:dyDescent="0.25">
      <c r="C5487" s="59">
        <v>209</v>
      </c>
      <c r="D5487" s="59"/>
      <c r="E5487" s="59" t="s">
        <v>344</v>
      </c>
      <c r="F5487" s="60">
        <f t="shared" ref="F5487:G5487" si="1517">F5488+F5489+F5490+F5491</f>
        <v>198580.28</v>
      </c>
      <c r="G5487" s="60">
        <f t="shared" si="1517"/>
        <v>99864.18</v>
      </c>
      <c r="H5487" s="78">
        <f t="shared" ref="H5487:H5491" si="1518">F5487-G5487</f>
        <v>98716.1</v>
      </c>
    </row>
    <row r="5488" spans="3:8" x14ac:dyDescent="0.25">
      <c r="D5488">
        <v>2090</v>
      </c>
      <c r="E5488" t="s">
        <v>344</v>
      </c>
      <c r="F5488" s="9">
        <v>0</v>
      </c>
      <c r="G5488" s="9">
        <v>0</v>
      </c>
      <c r="H5488" s="19">
        <f t="shared" si="1518"/>
        <v>0</v>
      </c>
    </row>
    <row r="5489" spans="2:8" x14ac:dyDescent="0.25">
      <c r="D5489">
        <v>2091</v>
      </c>
      <c r="E5489" t="s">
        <v>345</v>
      </c>
      <c r="F5489" s="9">
        <v>198580.28</v>
      </c>
      <c r="G5489" s="9">
        <v>99864.18</v>
      </c>
      <c r="H5489" s="19">
        <f t="shared" si="1518"/>
        <v>98716.1</v>
      </c>
    </row>
    <row r="5490" spans="2:8" x14ac:dyDescent="0.25">
      <c r="D5490">
        <v>2092</v>
      </c>
      <c r="E5490" t="s">
        <v>346</v>
      </c>
      <c r="F5490" s="9">
        <v>0</v>
      </c>
      <c r="G5490" s="9">
        <v>0</v>
      </c>
      <c r="H5490" s="19">
        <f t="shared" si="1518"/>
        <v>0</v>
      </c>
    </row>
    <row r="5491" spans="2:8" x14ac:dyDescent="0.25">
      <c r="D5491">
        <v>2093</v>
      </c>
      <c r="E5491" t="s">
        <v>347</v>
      </c>
      <c r="F5491" s="9">
        <v>0</v>
      </c>
      <c r="G5491" s="9">
        <v>0</v>
      </c>
      <c r="H5491" s="19">
        <f t="shared" si="1518"/>
        <v>0</v>
      </c>
    </row>
    <row r="5492" spans="2:8" x14ac:dyDescent="0.25">
      <c r="F5492" s="9"/>
      <c r="G5492" s="9"/>
      <c r="H5492" s="19"/>
    </row>
    <row r="5493" spans="2:8" x14ac:dyDescent="0.25">
      <c r="B5493" s="57">
        <v>29</v>
      </c>
      <c r="C5493" s="57"/>
      <c r="D5493" s="57"/>
      <c r="E5493" s="57" t="s">
        <v>348</v>
      </c>
      <c r="F5493" s="58">
        <f t="shared" ref="F5493:G5493" si="1519">F5494+F5497+F5501+F5504+F5507+F5510+F5513+F5516+F5519</f>
        <v>1653734.19</v>
      </c>
      <c r="G5493" s="58">
        <f t="shared" si="1519"/>
        <v>2084427.77</v>
      </c>
      <c r="H5493" s="77">
        <f t="shared" ref="H5493:H5495" si="1520">F5493-G5493</f>
        <v>-430693.58000000007</v>
      </c>
    </row>
    <row r="5494" spans="2:8" x14ac:dyDescent="0.25">
      <c r="C5494" s="59">
        <v>290</v>
      </c>
      <c r="D5494" s="59"/>
      <c r="E5494" s="59" t="s">
        <v>349</v>
      </c>
      <c r="F5494" s="60">
        <f t="shared" ref="F5494:G5494" si="1521">F5495</f>
        <v>644124.35</v>
      </c>
      <c r="G5494" s="60">
        <f t="shared" si="1521"/>
        <v>754052.4</v>
      </c>
      <c r="H5494" s="78">
        <f t="shared" si="1520"/>
        <v>-109928.05000000005</v>
      </c>
    </row>
    <row r="5495" spans="2:8" x14ac:dyDescent="0.25">
      <c r="D5495">
        <v>2900</v>
      </c>
      <c r="E5495" t="s">
        <v>349</v>
      </c>
      <c r="F5495" s="9">
        <v>644124.35</v>
      </c>
      <c r="G5495" s="9">
        <v>754052.4</v>
      </c>
      <c r="H5495" s="19">
        <f t="shared" si="1520"/>
        <v>-109928.05000000005</v>
      </c>
    </row>
    <row r="5496" spans="2:8" x14ac:dyDescent="0.25">
      <c r="F5496" s="9"/>
      <c r="G5496" s="9"/>
      <c r="H5496" s="19"/>
    </row>
    <row r="5497" spans="2:8" x14ac:dyDescent="0.25">
      <c r="C5497" s="59">
        <v>291</v>
      </c>
      <c r="D5497" s="59"/>
      <c r="E5497" s="59" t="s">
        <v>350</v>
      </c>
      <c r="F5497" s="60">
        <f t="shared" ref="F5497:G5497" si="1522">F5498+F5499</f>
        <v>0</v>
      </c>
      <c r="G5497" s="60">
        <f t="shared" si="1522"/>
        <v>0</v>
      </c>
      <c r="H5497" s="78">
        <f t="shared" ref="H5497:H5499" si="1523">F5497-G5497</f>
        <v>0</v>
      </c>
    </row>
    <row r="5498" spans="2:8" x14ac:dyDescent="0.25">
      <c r="D5498">
        <v>2910</v>
      </c>
      <c r="E5498" t="s">
        <v>350</v>
      </c>
      <c r="F5498" s="9">
        <v>0</v>
      </c>
      <c r="G5498" s="9">
        <v>0</v>
      </c>
      <c r="H5498" s="19">
        <f t="shared" si="1523"/>
        <v>0</v>
      </c>
    </row>
    <row r="5499" spans="2:8" x14ac:dyDescent="0.25">
      <c r="D5499">
        <v>2911</v>
      </c>
      <c r="E5499" t="s">
        <v>351</v>
      </c>
      <c r="F5499" s="9">
        <v>0</v>
      </c>
      <c r="G5499" s="9">
        <v>0</v>
      </c>
      <c r="H5499" s="19">
        <f t="shared" si="1523"/>
        <v>0</v>
      </c>
    </row>
    <row r="5500" spans="2:8" x14ac:dyDescent="0.25">
      <c r="F5500" s="9"/>
      <c r="G5500" s="9"/>
      <c r="H5500" s="19"/>
    </row>
    <row r="5501" spans="2:8" x14ac:dyDescent="0.25">
      <c r="C5501" s="59">
        <v>292</v>
      </c>
      <c r="D5501" s="59"/>
      <c r="E5501" s="59" t="s">
        <v>352</v>
      </c>
      <c r="F5501" s="60">
        <f t="shared" ref="F5501:G5501" si="1524">F5502</f>
        <v>0</v>
      </c>
      <c r="G5501" s="60">
        <f t="shared" si="1524"/>
        <v>0</v>
      </c>
      <c r="H5501" s="78">
        <f t="shared" ref="H5501:H5502" si="1525">F5501-G5501</f>
        <v>0</v>
      </c>
    </row>
    <row r="5502" spans="2:8" x14ac:dyDescent="0.25">
      <c r="D5502">
        <v>2920</v>
      </c>
      <c r="E5502" t="s">
        <v>352</v>
      </c>
      <c r="F5502" s="9">
        <v>0</v>
      </c>
      <c r="G5502" s="9">
        <v>0</v>
      </c>
      <c r="H5502" s="19">
        <f t="shared" si="1525"/>
        <v>0</v>
      </c>
    </row>
    <row r="5503" spans="2:8" x14ac:dyDescent="0.25">
      <c r="F5503" s="9"/>
      <c r="G5503" s="9"/>
      <c r="H5503" s="19"/>
    </row>
    <row r="5504" spans="2:8" x14ac:dyDescent="0.25">
      <c r="C5504" s="59">
        <v>293</v>
      </c>
      <c r="D5504" s="59"/>
      <c r="E5504" s="59" t="s">
        <v>353</v>
      </c>
      <c r="F5504" s="60">
        <f t="shared" ref="F5504:G5504" si="1526">F5505</f>
        <v>0</v>
      </c>
      <c r="G5504" s="60">
        <f t="shared" si="1526"/>
        <v>0</v>
      </c>
      <c r="H5504" s="78">
        <f t="shared" ref="H5504:H5505" si="1527">F5504-G5504</f>
        <v>0</v>
      </c>
    </row>
    <row r="5505" spans="3:8" x14ac:dyDescent="0.25">
      <c r="D5505">
        <v>2930</v>
      </c>
      <c r="E5505" t="s">
        <v>353</v>
      </c>
      <c r="F5505" s="9">
        <v>0</v>
      </c>
      <c r="G5505" s="9">
        <v>0</v>
      </c>
      <c r="H5505" s="19">
        <f t="shared" si="1527"/>
        <v>0</v>
      </c>
    </row>
    <row r="5506" spans="3:8" x14ac:dyDescent="0.25">
      <c r="F5506" s="9"/>
      <c r="G5506" s="9"/>
      <c r="H5506" s="19"/>
    </row>
    <row r="5507" spans="3:8" x14ac:dyDescent="0.25">
      <c r="C5507" s="59">
        <v>294</v>
      </c>
      <c r="D5507" s="59"/>
      <c r="E5507" s="59" t="s">
        <v>354</v>
      </c>
      <c r="F5507" s="60">
        <f t="shared" ref="F5507:G5507" si="1528">F5508</f>
        <v>190000</v>
      </c>
      <c r="G5507" s="60">
        <f t="shared" si="1528"/>
        <v>320000</v>
      </c>
      <c r="H5507" s="78">
        <f t="shared" ref="H5507:H5508" si="1529">F5507-G5507</f>
        <v>-130000</v>
      </c>
    </row>
    <row r="5508" spans="3:8" x14ac:dyDescent="0.25">
      <c r="D5508">
        <v>2940</v>
      </c>
      <c r="E5508" t="s">
        <v>354</v>
      </c>
      <c r="F5508" s="9">
        <v>190000</v>
      </c>
      <c r="G5508" s="9">
        <v>320000</v>
      </c>
      <c r="H5508" s="19">
        <f t="shared" si="1529"/>
        <v>-130000</v>
      </c>
    </row>
    <row r="5509" spans="3:8" x14ac:dyDescent="0.25">
      <c r="F5509" s="9"/>
      <c r="G5509" s="9"/>
      <c r="H5509" s="19"/>
    </row>
    <row r="5510" spans="3:8" x14ac:dyDescent="0.25">
      <c r="C5510" s="59">
        <v>295</v>
      </c>
      <c r="D5510" s="59"/>
      <c r="E5510" s="59" t="s">
        <v>355</v>
      </c>
      <c r="F5510" s="60">
        <f t="shared" ref="F5510:G5510" si="1530">F5511</f>
        <v>0</v>
      </c>
      <c r="G5510" s="60">
        <f t="shared" si="1530"/>
        <v>0</v>
      </c>
      <c r="H5510" s="78">
        <f t="shared" ref="H5510:H5511" si="1531">F5510-G5510</f>
        <v>0</v>
      </c>
    </row>
    <row r="5511" spans="3:8" x14ac:dyDescent="0.25">
      <c r="D5511">
        <v>2950</v>
      </c>
      <c r="E5511" t="s">
        <v>355</v>
      </c>
      <c r="F5511" s="9">
        <v>0</v>
      </c>
      <c r="G5511" s="9">
        <v>0</v>
      </c>
      <c r="H5511" s="19">
        <f t="shared" si="1531"/>
        <v>0</v>
      </c>
    </row>
    <row r="5512" spans="3:8" x14ac:dyDescent="0.25">
      <c r="F5512" s="9"/>
      <c r="G5512" s="9"/>
      <c r="H5512" s="19"/>
    </row>
    <row r="5513" spans="3:8" x14ac:dyDescent="0.25">
      <c r="C5513" s="59">
        <v>296</v>
      </c>
      <c r="D5513" s="59"/>
      <c r="E5513" s="59" t="s">
        <v>356</v>
      </c>
      <c r="F5513" s="60">
        <f t="shared" ref="F5513:G5513" si="1532">F5514</f>
        <v>0</v>
      </c>
      <c r="G5513" s="60">
        <f t="shared" si="1532"/>
        <v>430912.95</v>
      </c>
      <c r="H5513" s="78">
        <f t="shared" ref="H5513:H5514" si="1533">F5513-G5513</f>
        <v>-430912.95</v>
      </c>
    </row>
    <row r="5514" spans="3:8" x14ac:dyDescent="0.25">
      <c r="D5514">
        <v>2960</v>
      </c>
      <c r="E5514" t="s">
        <v>356</v>
      </c>
      <c r="F5514" s="9">
        <v>0</v>
      </c>
      <c r="G5514" s="9">
        <v>430912.95</v>
      </c>
      <c r="H5514" s="19">
        <f t="shared" si="1533"/>
        <v>-430912.95</v>
      </c>
    </row>
    <row r="5515" spans="3:8" x14ac:dyDescent="0.25">
      <c r="F5515" s="9"/>
      <c r="G5515" s="9"/>
      <c r="H5515" s="19"/>
    </row>
    <row r="5516" spans="3:8" x14ac:dyDescent="0.25">
      <c r="C5516" s="59">
        <v>298</v>
      </c>
      <c r="D5516" s="59"/>
      <c r="E5516" s="59" t="s">
        <v>357</v>
      </c>
      <c r="F5516" s="60">
        <f t="shared" ref="F5516:G5516" si="1534">F5517</f>
        <v>0</v>
      </c>
      <c r="G5516" s="60">
        <f t="shared" si="1534"/>
        <v>0</v>
      </c>
      <c r="H5516" s="78">
        <f t="shared" ref="H5516:H5517" si="1535">F5516-G5516</f>
        <v>0</v>
      </c>
    </row>
    <row r="5517" spans="3:8" x14ac:dyDescent="0.25">
      <c r="D5517">
        <v>2980</v>
      </c>
      <c r="E5517" t="s">
        <v>357</v>
      </c>
      <c r="F5517" s="9">
        <v>0</v>
      </c>
      <c r="G5517" s="9">
        <v>0</v>
      </c>
      <c r="H5517" s="19">
        <f t="shared" si="1535"/>
        <v>0</v>
      </c>
    </row>
    <row r="5518" spans="3:8" x14ac:dyDescent="0.25">
      <c r="F5518" s="9"/>
      <c r="G5518" s="9"/>
      <c r="H5518" s="19"/>
    </row>
    <row r="5519" spans="3:8" x14ac:dyDescent="0.25">
      <c r="C5519" s="59">
        <v>299</v>
      </c>
      <c r="D5519" s="59"/>
      <c r="E5519" s="59" t="s">
        <v>358</v>
      </c>
      <c r="F5519" s="60">
        <f t="shared" ref="F5519:G5519" si="1536">F5520+F5521</f>
        <v>819609.84</v>
      </c>
      <c r="G5519" s="60">
        <f t="shared" si="1536"/>
        <v>579462.42000000004</v>
      </c>
      <c r="H5519" s="78">
        <f t="shared" ref="H5519:H5521" si="1537">F5519-G5519</f>
        <v>240147.41999999993</v>
      </c>
    </row>
    <row r="5520" spans="3:8" x14ac:dyDescent="0.25">
      <c r="D5520">
        <v>2990</v>
      </c>
      <c r="E5520" t="s">
        <v>358</v>
      </c>
      <c r="F5520" s="19">
        <v>-190765.53</v>
      </c>
      <c r="G5520" s="19">
        <v>-115008.95</v>
      </c>
      <c r="H5520" s="19">
        <f t="shared" si="1537"/>
        <v>-75756.58</v>
      </c>
    </row>
    <row r="5521" spans="1:8" x14ac:dyDescent="0.25">
      <c r="D5521">
        <v>2999</v>
      </c>
      <c r="E5521" t="s">
        <v>359</v>
      </c>
      <c r="F5521" s="19">
        <v>1010375.37</v>
      </c>
      <c r="G5521" s="19">
        <v>694471.37</v>
      </c>
      <c r="H5521" s="19">
        <f t="shared" si="1537"/>
        <v>315904</v>
      </c>
    </row>
    <row r="5522" spans="1:8" x14ac:dyDescent="0.25">
      <c r="F5522" s="9"/>
      <c r="G5522" s="9"/>
      <c r="H5522" s="19"/>
    </row>
    <row r="5523" spans="1:8" x14ac:dyDescent="0.25">
      <c r="A5523" s="27"/>
      <c r="B5523" s="27"/>
      <c r="C5523" s="27"/>
      <c r="D5523" s="27"/>
      <c r="E5523" s="27"/>
      <c r="F5523" s="27"/>
      <c r="G5523" s="27"/>
      <c r="H5523" s="28"/>
    </row>
    <row r="5524" spans="1:8" x14ac:dyDescent="0.25">
      <c r="H5524" s="19"/>
    </row>
    <row r="5525" spans="1:8" x14ac:dyDescent="0.25">
      <c r="H5525" s="19"/>
    </row>
    <row r="5526" spans="1:8" ht="26.25" x14ac:dyDescent="0.4">
      <c r="A5526" s="1" t="s">
        <v>360</v>
      </c>
      <c r="B5526" s="2"/>
      <c r="C5526" s="2"/>
      <c r="D5526" s="2"/>
      <c r="E5526" s="34"/>
      <c r="F5526" s="18">
        <v>2021</v>
      </c>
      <c r="G5526" s="18">
        <v>2020</v>
      </c>
      <c r="H5526" s="20" t="s">
        <v>125</v>
      </c>
    </row>
    <row r="5527" spans="1:8" x14ac:dyDescent="0.25">
      <c r="A5527" t="s">
        <v>0</v>
      </c>
      <c r="F5527" s="3">
        <v>701</v>
      </c>
      <c r="G5527" s="3">
        <v>671</v>
      </c>
      <c r="H5527" s="79">
        <f>F5527-G5527</f>
        <v>30</v>
      </c>
    </row>
    <row r="5528" spans="1:8" x14ac:dyDescent="0.25">
      <c r="F5528" s="30" t="s">
        <v>150</v>
      </c>
      <c r="G5528" s="30" t="s">
        <v>150</v>
      </c>
      <c r="H5528" s="81" t="s">
        <v>150</v>
      </c>
    </row>
    <row r="5529" spans="1:8" ht="21" x14ac:dyDescent="0.35">
      <c r="A5529" s="49">
        <v>1</v>
      </c>
      <c r="B5529" s="49"/>
      <c r="C5529" s="49"/>
      <c r="D5529" s="49"/>
      <c r="E5529" s="49" t="s">
        <v>193</v>
      </c>
      <c r="F5529" s="50">
        <f t="shared" ref="F5529:G5529" si="1538">F5531+F5539+F5549+F5555+F5565+F5572+F5578+F5586+F5593+F5604+F5610+F5621+F5632</f>
        <v>9012201.0099999998</v>
      </c>
      <c r="G5529" s="50">
        <f t="shared" si="1538"/>
        <v>9910326.6400000006</v>
      </c>
      <c r="H5529" s="72">
        <f>F5529-G5529</f>
        <v>-898125.63000000082</v>
      </c>
    </row>
    <row r="5530" spans="1:8" x14ac:dyDescent="0.25">
      <c r="A5530" s="34"/>
      <c r="B5530" s="51">
        <v>10</v>
      </c>
      <c r="C5530" s="51"/>
      <c r="D5530" s="51"/>
      <c r="E5530" s="51" t="s">
        <v>194</v>
      </c>
      <c r="F5530" s="52">
        <f t="shared" ref="F5530:G5530" si="1539">F5531+F5539+F5549+F5555+F5565+F5572+F5578+F5586</f>
        <v>2703468.09</v>
      </c>
      <c r="G5530" s="52">
        <f t="shared" si="1539"/>
        <v>3204642.4699999997</v>
      </c>
      <c r="H5530" s="73">
        <f>F5530-G5530</f>
        <v>-501174.37999999989</v>
      </c>
    </row>
    <row r="5531" spans="1:8" x14ac:dyDescent="0.25">
      <c r="A5531" s="35"/>
      <c r="B5531" s="35"/>
      <c r="C5531" s="39">
        <v>100</v>
      </c>
      <c r="D5531" s="39"/>
      <c r="E5531" s="39" t="s">
        <v>195</v>
      </c>
      <c r="F5531" s="40">
        <f t="shared" ref="F5531:G5531" si="1540">F5532+F5533+F5534+F5535+F5536+F5537</f>
        <v>342489.03</v>
      </c>
      <c r="G5531" s="40">
        <f t="shared" si="1540"/>
        <v>858120.13</v>
      </c>
      <c r="H5531" s="74">
        <f>F5531-G5531</f>
        <v>-515631.1</v>
      </c>
    </row>
    <row r="5532" spans="1:8" x14ac:dyDescent="0.25">
      <c r="D5532">
        <v>1000</v>
      </c>
      <c r="E5532" t="s">
        <v>196</v>
      </c>
      <c r="F5532" s="9">
        <v>967.45</v>
      </c>
      <c r="G5532" s="9">
        <v>464.9</v>
      </c>
      <c r="H5532" s="19">
        <f>F5532-G5532</f>
        <v>502.55000000000007</v>
      </c>
    </row>
    <row r="5533" spans="1:8" x14ac:dyDescent="0.25">
      <c r="D5533">
        <v>1001</v>
      </c>
      <c r="E5533" t="s">
        <v>197</v>
      </c>
      <c r="F5533" s="9">
        <v>308297.8</v>
      </c>
      <c r="G5533" s="9">
        <v>343705.19</v>
      </c>
      <c r="H5533" s="19">
        <f t="shared" ref="H5533:H5537" si="1541">F5533-G5533</f>
        <v>-35407.390000000014</v>
      </c>
    </row>
    <row r="5534" spans="1:8" x14ac:dyDescent="0.25">
      <c r="D5534">
        <v>1002</v>
      </c>
      <c r="E5534" t="s">
        <v>198</v>
      </c>
      <c r="F5534" s="9">
        <v>33223.78</v>
      </c>
      <c r="G5534" s="9">
        <v>409063.8</v>
      </c>
      <c r="H5534" s="19">
        <f t="shared" si="1541"/>
        <v>-375840.02</v>
      </c>
    </row>
    <row r="5535" spans="1:8" x14ac:dyDescent="0.25">
      <c r="D5535">
        <v>1003</v>
      </c>
      <c r="E5535" t="s">
        <v>199</v>
      </c>
      <c r="F5535" s="9">
        <v>0</v>
      </c>
      <c r="G5535" s="9">
        <v>0</v>
      </c>
      <c r="H5535" s="19">
        <f t="shared" si="1541"/>
        <v>0</v>
      </c>
    </row>
    <row r="5536" spans="1:8" x14ac:dyDescent="0.25">
      <c r="D5536">
        <v>1004</v>
      </c>
      <c r="E5536" t="s">
        <v>200</v>
      </c>
      <c r="F5536" s="9">
        <v>0</v>
      </c>
      <c r="G5536" s="9">
        <v>0</v>
      </c>
      <c r="H5536" s="19">
        <f t="shared" si="1541"/>
        <v>0</v>
      </c>
    </row>
    <row r="5537" spans="1:8" x14ac:dyDescent="0.25">
      <c r="D5537">
        <v>1009</v>
      </c>
      <c r="E5537" t="s">
        <v>201</v>
      </c>
      <c r="F5537" s="9">
        <v>0</v>
      </c>
      <c r="G5537" s="9">
        <v>104886.24</v>
      </c>
      <c r="H5537" s="19">
        <f t="shared" si="1541"/>
        <v>-104886.24</v>
      </c>
    </row>
    <row r="5538" spans="1:8" x14ac:dyDescent="0.25">
      <c r="F5538" s="9"/>
      <c r="G5538" s="9"/>
      <c r="H5538" s="19"/>
    </row>
    <row r="5539" spans="1:8" x14ac:dyDescent="0.25">
      <c r="A5539" s="35"/>
      <c r="B5539" s="35"/>
      <c r="C5539" s="39">
        <v>101</v>
      </c>
      <c r="D5539" s="39"/>
      <c r="E5539" s="39" t="s">
        <v>202</v>
      </c>
      <c r="F5539" s="40">
        <f t="shared" ref="F5539:G5539" si="1542">F5540+F5541+F5542+F5543+F5544+F5545+F5546+F5547</f>
        <v>660559.30999999994</v>
      </c>
      <c r="G5539" s="40">
        <f t="shared" si="1542"/>
        <v>976724.15999999992</v>
      </c>
      <c r="H5539" s="74">
        <f t="shared" ref="H5539:H5547" si="1543">F5539-G5539</f>
        <v>-316164.84999999998</v>
      </c>
    </row>
    <row r="5540" spans="1:8" x14ac:dyDescent="0.25">
      <c r="D5540">
        <v>1010</v>
      </c>
      <c r="E5540" t="s">
        <v>203</v>
      </c>
      <c r="F5540" s="9">
        <v>473804.45</v>
      </c>
      <c r="G5540" s="9">
        <v>668774.03</v>
      </c>
      <c r="H5540" s="19">
        <f t="shared" si="1543"/>
        <v>-194969.58000000002</v>
      </c>
    </row>
    <row r="5541" spans="1:8" x14ac:dyDescent="0.25">
      <c r="D5541">
        <v>1011</v>
      </c>
      <c r="E5541" t="s">
        <v>204</v>
      </c>
      <c r="F5541" s="9">
        <v>0</v>
      </c>
      <c r="G5541" s="9">
        <v>35285.699999999997</v>
      </c>
      <c r="H5541" s="19">
        <f t="shared" si="1543"/>
        <v>-35285.699999999997</v>
      </c>
    </row>
    <row r="5542" spans="1:8" x14ac:dyDescent="0.25">
      <c r="D5542">
        <v>1012</v>
      </c>
      <c r="E5542" t="s">
        <v>205</v>
      </c>
      <c r="F5542" s="9">
        <v>172034.5</v>
      </c>
      <c r="G5542" s="9">
        <v>216920.75</v>
      </c>
      <c r="H5542" s="19">
        <f t="shared" si="1543"/>
        <v>-44886.25</v>
      </c>
    </row>
    <row r="5543" spans="1:8" x14ac:dyDescent="0.25">
      <c r="D5543">
        <v>1013</v>
      </c>
      <c r="E5543" t="s">
        <v>206</v>
      </c>
      <c r="F5543" s="9">
        <v>0</v>
      </c>
      <c r="G5543" s="9">
        <v>0</v>
      </c>
      <c r="H5543" s="19">
        <f t="shared" si="1543"/>
        <v>0</v>
      </c>
    </row>
    <row r="5544" spans="1:8" x14ac:dyDescent="0.25">
      <c r="D5544">
        <v>1014</v>
      </c>
      <c r="E5544" t="s">
        <v>207</v>
      </c>
      <c r="F5544" s="9">
        <v>0</v>
      </c>
      <c r="G5544" s="9">
        <v>0</v>
      </c>
      <c r="H5544" s="19">
        <f t="shared" si="1543"/>
        <v>0</v>
      </c>
    </row>
    <row r="5545" spans="1:8" x14ac:dyDescent="0.25">
      <c r="D5545">
        <v>1015</v>
      </c>
      <c r="E5545" t="s">
        <v>208</v>
      </c>
      <c r="F5545" s="9">
        <v>-5259.5</v>
      </c>
      <c r="G5545" s="9">
        <v>-5117.05</v>
      </c>
      <c r="H5545" s="19">
        <f t="shared" si="1543"/>
        <v>-142.44999999999982</v>
      </c>
    </row>
    <row r="5546" spans="1:8" x14ac:dyDescent="0.25">
      <c r="D5546">
        <v>1016</v>
      </c>
      <c r="E5546" t="s">
        <v>209</v>
      </c>
      <c r="F5546" s="9">
        <v>19963.900000000001</v>
      </c>
      <c r="G5546" s="9">
        <v>20000</v>
      </c>
      <c r="H5546" s="19">
        <f t="shared" si="1543"/>
        <v>-36.099999999998545</v>
      </c>
    </row>
    <row r="5547" spans="1:8" x14ac:dyDescent="0.25">
      <c r="D5547">
        <v>1019</v>
      </c>
      <c r="E5547" t="s">
        <v>210</v>
      </c>
      <c r="F5547" s="9">
        <v>15.96</v>
      </c>
      <c r="G5547" s="9">
        <v>40860.730000000003</v>
      </c>
      <c r="H5547" s="19">
        <f t="shared" si="1543"/>
        <v>-40844.770000000004</v>
      </c>
    </row>
    <row r="5548" spans="1:8" x14ac:dyDescent="0.25">
      <c r="F5548" s="9"/>
      <c r="G5548" s="9"/>
      <c r="H5548" s="19"/>
    </row>
    <row r="5549" spans="1:8" x14ac:dyDescent="0.25">
      <c r="C5549" s="39">
        <v>102</v>
      </c>
      <c r="D5549" s="39"/>
      <c r="E5549" s="39" t="s">
        <v>211</v>
      </c>
      <c r="F5549" s="40">
        <f t="shared" ref="F5549:G5549" si="1544">F5550+F5551+F5552+F5553</f>
        <v>0</v>
      </c>
      <c r="G5549" s="40">
        <f t="shared" si="1544"/>
        <v>0</v>
      </c>
      <c r="H5549" s="74">
        <f t="shared" ref="H5549:H5553" si="1545">F5549-G5549</f>
        <v>0</v>
      </c>
    </row>
    <row r="5550" spans="1:8" x14ac:dyDescent="0.25">
      <c r="D5550">
        <v>1020</v>
      </c>
      <c r="E5550" t="s">
        <v>212</v>
      </c>
      <c r="F5550" s="9">
        <v>0</v>
      </c>
      <c r="G5550" s="9">
        <v>0</v>
      </c>
      <c r="H5550" s="19">
        <f t="shared" si="1545"/>
        <v>0</v>
      </c>
    </row>
    <row r="5551" spans="1:8" x14ac:dyDescent="0.25">
      <c r="D5551">
        <v>1022</v>
      </c>
      <c r="E5551" t="s">
        <v>213</v>
      </c>
      <c r="F5551" s="9">
        <v>0</v>
      </c>
      <c r="G5551" s="9">
        <v>0</v>
      </c>
      <c r="H5551" s="19">
        <f t="shared" si="1545"/>
        <v>0</v>
      </c>
    </row>
    <row r="5552" spans="1:8" x14ac:dyDescent="0.25">
      <c r="D5552">
        <v>1023</v>
      </c>
      <c r="E5552" t="s">
        <v>214</v>
      </c>
      <c r="F5552" s="9">
        <v>0</v>
      </c>
      <c r="G5552" s="9">
        <v>0</v>
      </c>
      <c r="H5552" s="19">
        <f t="shared" si="1545"/>
        <v>0</v>
      </c>
    </row>
    <row r="5553" spans="3:8" x14ac:dyDescent="0.25">
      <c r="D5553">
        <v>1029</v>
      </c>
      <c r="E5553" t="s">
        <v>215</v>
      </c>
      <c r="F5553" s="9">
        <v>0</v>
      </c>
      <c r="G5553" s="9">
        <v>0</v>
      </c>
      <c r="H5553" s="19">
        <f t="shared" si="1545"/>
        <v>0</v>
      </c>
    </row>
    <row r="5554" spans="3:8" x14ac:dyDescent="0.25">
      <c r="F5554" s="9"/>
      <c r="G5554" s="9"/>
      <c r="H5554" s="19"/>
    </row>
    <row r="5555" spans="3:8" x14ac:dyDescent="0.25">
      <c r="C5555" s="39">
        <v>104</v>
      </c>
      <c r="D5555" s="39"/>
      <c r="E5555" s="39" t="s">
        <v>216</v>
      </c>
      <c r="F5555" s="40">
        <f t="shared" ref="F5555:G5555" si="1546">F5556+F5557+F5558+F5559+F5560+F5561+F5562+F5563</f>
        <v>163025.15</v>
      </c>
      <c r="G5555" s="40">
        <f t="shared" si="1546"/>
        <v>68723.679999999993</v>
      </c>
      <c r="H5555" s="74">
        <f t="shared" ref="H5555:H5563" si="1547">F5555-G5555</f>
        <v>94301.47</v>
      </c>
    </row>
    <row r="5556" spans="3:8" x14ac:dyDescent="0.25">
      <c r="D5556">
        <v>1040</v>
      </c>
      <c r="E5556" t="s">
        <v>3</v>
      </c>
      <c r="F5556" s="9">
        <v>69714.460000000006</v>
      </c>
      <c r="G5556" s="9">
        <v>14737.65</v>
      </c>
      <c r="H5556" s="19">
        <f t="shared" si="1547"/>
        <v>54976.810000000005</v>
      </c>
    </row>
    <row r="5557" spans="3:8" x14ac:dyDescent="0.25">
      <c r="D5557">
        <v>1041</v>
      </c>
      <c r="E5557" t="s">
        <v>217</v>
      </c>
      <c r="F5557" s="9">
        <v>1087.29</v>
      </c>
      <c r="G5557" s="9">
        <v>12909.8</v>
      </c>
      <c r="H5557" s="19">
        <f t="shared" si="1547"/>
        <v>-11822.509999999998</v>
      </c>
    </row>
    <row r="5558" spans="3:8" x14ac:dyDescent="0.25">
      <c r="D5558">
        <v>1042</v>
      </c>
      <c r="E5558" t="s">
        <v>218</v>
      </c>
      <c r="F5558" s="9">
        <v>14568.5</v>
      </c>
      <c r="G5558" s="9">
        <v>0</v>
      </c>
      <c r="H5558" s="19">
        <f t="shared" si="1547"/>
        <v>14568.5</v>
      </c>
    </row>
    <row r="5559" spans="3:8" x14ac:dyDescent="0.25">
      <c r="D5559">
        <v>1043</v>
      </c>
      <c r="E5559" t="s">
        <v>219</v>
      </c>
      <c r="F5559" s="9">
        <v>77654.899999999994</v>
      </c>
      <c r="G5559" s="9">
        <v>0</v>
      </c>
      <c r="H5559" s="19">
        <f t="shared" si="1547"/>
        <v>77654.899999999994</v>
      </c>
    </row>
    <row r="5560" spans="3:8" x14ac:dyDescent="0.25">
      <c r="D5560">
        <v>1044</v>
      </c>
      <c r="E5560" t="s">
        <v>220</v>
      </c>
      <c r="F5560" s="9">
        <v>0</v>
      </c>
      <c r="G5560" s="9">
        <v>0</v>
      </c>
      <c r="H5560" s="19">
        <f t="shared" si="1547"/>
        <v>0</v>
      </c>
    </row>
    <row r="5561" spans="3:8" x14ac:dyDescent="0.25">
      <c r="D5561">
        <v>1045</v>
      </c>
      <c r="E5561" t="s">
        <v>221</v>
      </c>
      <c r="F5561" s="9">
        <v>0</v>
      </c>
      <c r="G5561" s="9">
        <v>41076.230000000003</v>
      </c>
      <c r="H5561" s="19">
        <f t="shared" si="1547"/>
        <v>-41076.230000000003</v>
      </c>
    </row>
    <row r="5562" spans="3:8" x14ac:dyDescent="0.25">
      <c r="D5562">
        <v>1046</v>
      </c>
      <c r="E5562" t="s">
        <v>222</v>
      </c>
      <c r="F5562" s="9">
        <v>0</v>
      </c>
      <c r="G5562" s="9">
        <v>0</v>
      </c>
      <c r="H5562" s="19">
        <f t="shared" si="1547"/>
        <v>0</v>
      </c>
    </row>
    <row r="5563" spans="3:8" x14ac:dyDescent="0.25">
      <c r="D5563">
        <v>1049</v>
      </c>
      <c r="E5563" t="s">
        <v>223</v>
      </c>
      <c r="F5563" s="9">
        <v>0</v>
      </c>
      <c r="G5563" s="9">
        <v>0</v>
      </c>
      <c r="H5563" s="19">
        <f t="shared" si="1547"/>
        <v>0</v>
      </c>
    </row>
    <row r="5564" spans="3:8" x14ac:dyDescent="0.25">
      <c r="F5564" s="9"/>
      <c r="G5564" s="9"/>
      <c r="H5564" s="19"/>
    </row>
    <row r="5565" spans="3:8" x14ac:dyDescent="0.25">
      <c r="C5565" s="39">
        <v>106</v>
      </c>
      <c r="D5565" s="39"/>
      <c r="E5565" s="39" t="s">
        <v>224</v>
      </c>
      <c r="F5565" s="40">
        <f t="shared" ref="F5565:G5565" si="1548">F5566+F5567+F5568+F5569+F5570</f>
        <v>2356.75</v>
      </c>
      <c r="G5565" s="40">
        <f t="shared" si="1548"/>
        <v>2913.6</v>
      </c>
      <c r="H5565" s="74">
        <f t="shared" ref="H5565:H5570" si="1549">F5565-G5565</f>
        <v>-556.84999999999991</v>
      </c>
    </row>
    <row r="5566" spans="3:8" x14ac:dyDescent="0.25">
      <c r="D5566">
        <v>1060</v>
      </c>
      <c r="E5566" t="s">
        <v>225</v>
      </c>
      <c r="F5566" s="9">
        <v>2356.75</v>
      </c>
      <c r="G5566" s="9">
        <v>2913.6</v>
      </c>
      <c r="H5566" s="19">
        <f t="shared" si="1549"/>
        <v>-556.84999999999991</v>
      </c>
    </row>
    <row r="5567" spans="3:8" x14ac:dyDescent="0.25">
      <c r="D5567">
        <v>1061</v>
      </c>
      <c r="E5567" t="s">
        <v>226</v>
      </c>
      <c r="F5567" s="9">
        <v>0</v>
      </c>
      <c r="G5567" s="9">
        <v>0</v>
      </c>
      <c r="H5567" s="19">
        <f t="shared" si="1549"/>
        <v>0</v>
      </c>
    </row>
    <row r="5568" spans="3:8" x14ac:dyDescent="0.25">
      <c r="D5568">
        <v>1062</v>
      </c>
      <c r="E5568" t="s">
        <v>227</v>
      </c>
      <c r="F5568" s="9">
        <v>0</v>
      </c>
      <c r="G5568" s="9">
        <v>0</v>
      </c>
      <c r="H5568" s="19">
        <f t="shared" si="1549"/>
        <v>0</v>
      </c>
    </row>
    <row r="5569" spans="3:8" x14ac:dyDescent="0.25">
      <c r="D5569">
        <v>1063</v>
      </c>
      <c r="E5569" t="s">
        <v>228</v>
      </c>
      <c r="F5569" s="9">
        <v>0</v>
      </c>
      <c r="G5569" s="9">
        <v>0</v>
      </c>
      <c r="H5569" s="19">
        <f t="shared" si="1549"/>
        <v>0</v>
      </c>
    </row>
    <row r="5570" spans="3:8" x14ac:dyDescent="0.25">
      <c r="D5570">
        <v>1068</v>
      </c>
      <c r="E5570" t="s">
        <v>229</v>
      </c>
      <c r="F5570" s="9">
        <v>0</v>
      </c>
      <c r="G5570" s="9">
        <v>0</v>
      </c>
      <c r="H5570" s="19">
        <f t="shared" si="1549"/>
        <v>0</v>
      </c>
    </row>
    <row r="5571" spans="3:8" x14ac:dyDescent="0.25">
      <c r="F5571" s="9"/>
      <c r="G5571" s="9"/>
      <c r="H5571" s="19"/>
    </row>
    <row r="5572" spans="3:8" x14ac:dyDescent="0.25">
      <c r="C5572" s="39">
        <v>107</v>
      </c>
      <c r="D5572" s="39"/>
      <c r="E5572" s="39" t="s">
        <v>230</v>
      </c>
      <c r="F5572" s="40">
        <f t="shared" ref="F5572:G5572" si="1550">F5573+F5574+F5575+F5576</f>
        <v>747</v>
      </c>
      <c r="G5572" s="40">
        <f t="shared" si="1550"/>
        <v>744</v>
      </c>
      <c r="H5572" s="74">
        <f t="shared" ref="H5572:H5576" si="1551">F5572-G5572</f>
        <v>3</v>
      </c>
    </row>
    <row r="5573" spans="3:8" x14ac:dyDescent="0.25">
      <c r="D5573">
        <v>1070</v>
      </c>
      <c r="E5573" t="s">
        <v>231</v>
      </c>
      <c r="F5573" s="9">
        <v>747</v>
      </c>
      <c r="G5573" s="9">
        <v>744</v>
      </c>
      <c r="H5573" s="19">
        <f t="shared" si="1551"/>
        <v>3</v>
      </c>
    </row>
    <row r="5574" spans="3:8" x14ac:dyDescent="0.25">
      <c r="D5574">
        <v>1071</v>
      </c>
      <c r="E5574" t="s">
        <v>232</v>
      </c>
      <c r="F5574" s="9">
        <v>0</v>
      </c>
      <c r="G5574" s="9">
        <v>0</v>
      </c>
      <c r="H5574" s="19">
        <f t="shared" si="1551"/>
        <v>0</v>
      </c>
    </row>
    <row r="5575" spans="3:8" x14ac:dyDescent="0.25">
      <c r="D5575">
        <v>1072</v>
      </c>
      <c r="E5575" t="s">
        <v>233</v>
      </c>
      <c r="F5575" s="9">
        <v>0</v>
      </c>
      <c r="G5575" s="9">
        <v>0</v>
      </c>
      <c r="H5575" s="19">
        <f t="shared" si="1551"/>
        <v>0</v>
      </c>
    </row>
    <row r="5576" spans="3:8" x14ac:dyDescent="0.25">
      <c r="D5576">
        <v>1079</v>
      </c>
      <c r="E5576" t="s">
        <v>234</v>
      </c>
      <c r="F5576" s="9">
        <v>0</v>
      </c>
      <c r="G5576" s="9">
        <v>0</v>
      </c>
      <c r="H5576" s="19">
        <f t="shared" si="1551"/>
        <v>0</v>
      </c>
    </row>
    <row r="5577" spans="3:8" x14ac:dyDescent="0.25">
      <c r="F5577" s="9"/>
      <c r="G5577" s="9"/>
      <c r="H5577" s="19"/>
    </row>
    <row r="5578" spans="3:8" x14ac:dyDescent="0.25">
      <c r="C5578" s="39">
        <v>108</v>
      </c>
      <c r="D5578" s="39"/>
      <c r="E5578" s="39" t="s">
        <v>235</v>
      </c>
      <c r="F5578" s="40">
        <f t="shared" ref="F5578:G5578" si="1552">F5579+F5580+F5581+F5582+F5583+F5584</f>
        <v>1534290.85</v>
      </c>
      <c r="G5578" s="40">
        <f t="shared" si="1552"/>
        <v>1297416.8999999999</v>
      </c>
      <c r="H5578" s="74">
        <f t="shared" ref="H5578:H5584" si="1553">F5578-G5578</f>
        <v>236873.95000000019</v>
      </c>
    </row>
    <row r="5579" spans="3:8" x14ac:dyDescent="0.25">
      <c r="D5579">
        <v>1080</v>
      </c>
      <c r="E5579" t="s">
        <v>236</v>
      </c>
      <c r="F5579" s="9">
        <v>269430.84999999998</v>
      </c>
      <c r="G5579" s="9">
        <v>122402.5</v>
      </c>
      <c r="H5579" s="19">
        <f t="shared" si="1553"/>
        <v>147028.34999999998</v>
      </c>
    </row>
    <row r="5580" spans="3:8" x14ac:dyDescent="0.25">
      <c r="D5580">
        <v>1084</v>
      </c>
      <c r="E5580" t="s">
        <v>237</v>
      </c>
      <c r="F5580" s="9">
        <v>1264860</v>
      </c>
      <c r="G5580" s="9">
        <v>714728.4</v>
      </c>
      <c r="H5580" s="19">
        <f t="shared" si="1553"/>
        <v>550131.6</v>
      </c>
    </row>
    <row r="5581" spans="3:8" x14ac:dyDescent="0.25">
      <c r="D5581">
        <v>1086</v>
      </c>
      <c r="E5581" t="s">
        <v>238</v>
      </c>
      <c r="F5581" s="9">
        <v>0</v>
      </c>
      <c r="G5581" s="9">
        <v>0</v>
      </c>
      <c r="H5581" s="19">
        <f t="shared" si="1553"/>
        <v>0</v>
      </c>
    </row>
    <row r="5582" spans="3:8" x14ac:dyDescent="0.25">
      <c r="D5582">
        <v>1087</v>
      </c>
      <c r="E5582" t="s">
        <v>239</v>
      </c>
      <c r="F5582" s="9">
        <v>0</v>
      </c>
      <c r="G5582" s="9">
        <v>460286</v>
      </c>
      <c r="H5582" s="19">
        <f t="shared" si="1553"/>
        <v>-460286</v>
      </c>
    </row>
    <row r="5583" spans="3:8" x14ac:dyDescent="0.25">
      <c r="D5583">
        <v>1088</v>
      </c>
      <c r="E5583" t="s">
        <v>240</v>
      </c>
      <c r="F5583" s="9">
        <v>0</v>
      </c>
      <c r="G5583" s="9">
        <v>0</v>
      </c>
      <c r="H5583" s="19">
        <f t="shared" si="1553"/>
        <v>0</v>
      </c>
    </row>
    <row r="5584" spans="3:8" x14ac:dyDescent="0.25">
      <c r="D5584">
        <v>1089</v>
      </c>
      <c r="E5584" t="s">
        <v>241</v>
      </c>
      <c r="F5584" s="9">
        <v>0</v>
      </c>
      <c r="G5584" s="9">
        <v>0</v>
      </c>
      <c r="H5584" s="19">
        <f t="shared" si="1553"/>
        <v>0</v>
      </c>
    </row>
    <row r="5585" spans="2:8" x14ac:dyDescent="0.25">
      <c r="F5585" s="9"/>
      <c r="G5585" s="9"/>
      <c r="H5585" s="19"/>
    </row>
    <row r="5586" spans="2:8" x14ac:dyDescent="0.25">
      <c r="C5586" s="39">
        <v>109</v>
      </c>
      <c r="D5586" s="39"/>
      <c r="E5586" s="39" t="s">
        <v>242</v>
      </c>
      <c r="F5586" s="40">
        <f t="shared" ref="F5586:G5586" si="1554">F5587+F5588+F5589+F5590</f>
        <v>0</v>
      </c>
      <c r="G5586" s="40">
        <f t="shared" si="1554"/>
        <v>0</v>
      </c>
      <c r="H5586" s="74">
        <f t="shared" ref="H5586:H5590" si="1555">F5586-G5586</f>
        <v>0</v>
      </c>
    </row>
    <row r="5587" spans="2:8" x14ac:dyDescent="0.25">
      <c r="D5587">
        <v>1090</v>
      </c>
      <c r="E5587" t="s">
        <v>242</v>
      </c>
      <c r="F5587" s="9">
        <v>0</v>
      </c>
      <c r="G5587" s="9">
        <v>0</v>
      </c>
      <c r="H5587" s="19">
        <f t="shared" si="1555"/>
        <v>0</v>
      </c>
    </row>
    <row r="5588" spans="2:8" x14ac:dyDescent="0.25">
      <c r="D5588">
        <v>1091</v>
      </c>
      <c r="E5588" t="s">
        <v>243</v>
      </c>
      <c r="F5588" s="9">
        <v>0</v>
      </c>
      <c r="G5588" s="9">
        <v>0</v>
      </c>
      <c r="H5588" s="19">
        <f t="shared" si="1555"/>
        <v>0</v>
      </c>
    </row>
    <row r="5589" spans="2:8" x14ac:dyDescent="0.25">
      <c r="D5589">
        <v>1092</v>
      </c>
      <c r="E5589" t="s">
        <v>244</v>
      </c>
      <c r="F5589" s="9">
        <v>0</v>
      </c>
      <c r="G5589" s="9">
        <v>0</v>
      </c>
      <c r="H5589" s="19">
        <f t="shared" si="1555"/>
        <v>0</v>
      </c>
    </row>
    <row r="5590" spans="2:8" x14ac:dyDescent="0.25">
      <c r="D5590">
        <v>1093</v>
      </c>
      <c r="E5590" t="s">
        <v>245</v>
      </c>
      <c r="F5590" s="9">
        <v>0</v>
      </c>
      <c r="G5590" s="9">
        <v>0</v>
      </c>
      <c r="H5590" s="19">
        <f t="shared" si="1555"/>
        <v>0</v>
      </c>
    </row>
    <row r="5591" spans="2:8" x14ac:dyDescent="0.25">
      <c r="F5591" s="9"/>
      <c r="G5591" s="9"/>
      <c r="H5591" s="19"/>
    </row>
    <row r="5592" spans="2:8" x14ac:dyDescent="0.25">
      <c r="B5592" s="53">
        <v>14</v>
      </c>
      <c r="C5592" s="53"/>
      <c r="D5592" s="53"/>
      <c r="E5592" s="53" t="s">
        <v>246</v>
      </c>
      <c r="F5592" s="54">
        <f t="shared" ref="F5592:G5592" si="1556">F5593+F5604+F5610+F5621+F5632</f>
        <v>6308732.9199999999</v>
      </c>
      <c r="G5592" s="54">
        <f t="shared" si="1556"/>
        <v>6705684.1699999999</v>
      </c>
      <c r="H5592" s="75">
        <f t="shared" ref="H5592:H5602" si="1557">F5592-G5592</f>
        <v>-396951.25</v>
      </c>
    </row>
    <row r="5593" spans="2:8" x14ac:dyDescent="0.25">
      <c r="C5593" s="39">
        <v>140</v>
      </c>
      <c r="D5593" s="39"/>
      <c r="E5593" s="39" t="s">
        <v>247</v>
      </c>
      <c r="F5593" s="40">
        <f t="shared" ref="F5593:G5593" si="1558">F5594+F5595+F5596+F5597+F5598+F5599+F5600+F5601+F5602</f>
        <v>6291981.8200000003</v>
      </c>
      <c r="G5593" s="40">
        <f t="shared" si="1558"/>
        <v>6705684.1699999999</v>
      </c>
      <c r="H5593" s="74">
        <f t="shared" si="1557"/>
        <v>-413702.34999999963</v>
      </c>
    </row>
    <row r="5594" spans="2:8" x14ac:dyDescent="0.25">
      <c r="D5594">
        <v>1400</v>
      </c>
      <c r="E5594" t="s">
        <v>248</v>
      </c>
      <c r="F5594" s="9">
        <v>1020888.8</v>
      </c>
      <c r="G5594" s="9">
        <v>1030108.1</v>
      </c>
      <c r="H5594" s="19">
        <f t="shared" si="1557"/>
        <v>-9219.2999999999302</v>
      </c>
    </row>
    <row r="5595" spans="2:8" x14ac:dyDescent="0.25">
      <c r="D5595">
        <v>1401</v>
      </c>
      <c r="E5595" t="s">
        <v>249</v>
      </c>
      <c r="F5595" s="9">
        <v>1389656.72</v>
      </c>
      <c r="G5595" s="9">
        <v>2300703.15</v>
      </c>
      <c r="H5595" s="19">
        <f t="shared" si="1557"/>
        <v>-911046.42999999993</v>
      </c>
    </row>
    <row r="5596" spans="2:8" x14ac:dyDescent="0.25">
      <c r="D5596">
        <v>1402</v>
      </c>
      <c r="E5596" t="s">
        <v>250</v>
      </c>
      <c r="F5596" s="9">
        <v>26772</v>
      </c>
      <c r="G5596" s="9">
        <v>0</v>
      </c>
      <c r="H5596" s="19">
        <f t="shared" si="1557"/>
        <v>26772</v>
      </c>
    </row>
    <row r="5597" spans="2:8" x14ac:dyDescent="0.25">
      <c r="D5597">
        <v>1403</v>
      </c>
      <c r="E5597" t="s">
        <v>251</v>
      </c>
      <c r="F5597" s="9">
        <v>1539961.33</v>
      </c>
      <c r="G5597" s="9">
        <v>428330.11</v>
      </c>
      <c r="H5597" s="19">
        <f t="shared" si="1557"/>
        <v>1111631.2200000002</v>
      </c>
    </row>
    <row r="5598" spans="2:8" x14ac:dyDescent="0.25">
      <c r="D5598">
        <v>1404</v>
      </c>
      <c r="E5598" t="s">
        <v>252</v>
      </c>
      <c r="F5598" s="9">
        <v>1527511.01</v>
      </c>
      <c r="G5598" s="9">
        <v>214569.59</v>
      </c>
      <c r="H5598" s="19">
        <f t="shared" si="1557"/>
        <v>1312941.42</v>
      </c>
    </row>
    <row r="5599" spans="2:8" x14ac:dyDescent="0.25">
      <c r="D5599">
        <v>1405</v>
      </c>
      <c r="E5599" t="s">
        <v>253</v>
      </c>
      <c r="F5599" s="9">
        <v>32461.25</v>
      </c>
      <c r="G5599" s="9">
        <v>43513.5</v>
      </c>
      <c r="H5599" s="19">
        <f t="shared" si="1557"/>
        <v>-11052.25</v>
      </c>
    </row>
    <row r="5600" spans="2:8" x14ac:dyDescent="0.25">
      <c r="D5600">
        <v>1406</v>
      </c>
      <c r="E5600" t="s">
        <v>254</v>
      </c>
      <c r="F5600" s="9">
        <v>102525.35</v>
      </c>
      <c r="G5600" s="9">
        <v>474577.65</v>
      </c>
      <c r="H5600" s="19">
        <f t="shared" si="1557"/>
        <v>-372052.30000000005</v>
      </c>
    </row>
    <row r="5601" spans="3:8" x14ac:dyDescent="0.25">
      <c r="D5601">
        <v>1407</v>
      </c>
      <c r="E5601" t="s">
        <v>255</v>
      </c>
      <c r="F5601" s="9">
        <v>652205.36</v>
      </c>
      <c r="G5601" s="9">
        <v>2213882.0699999998</v>
      </c>
      <c r="H5601" s="19">
        <f t="shared" si="1557"/>
        <v>-1561676.71</v>
      </c>
    </row>
    <row r="5602" spans="3:8" x14ac:dyDescent="0.25">
      <c r="D5602">
        <v>1409</v>
      </c>
      <c r="E5602" t="s">
        <v>256</v>
      </c>
      <c r="F5602" s="9">
        <v>0</v>
      </c>
      <c r="G5602" s="9">
        <v>0</v>
      </c>
      <c r="H5602" s="19">
        <f t="shared" si="1557"/>
        <v>0</v>
      </c>
    </row>
    <row r="5603" spans="3:8" x14ac:dyDescent="0.25">
      <c r="F5603" s="9"/>
      <c r="G5603" s="9"/>
      <c r="H5603" s="19"/>
    </row>
    <row r="5604" spans="3:8" x14ac:dyDescent="0.25">
      <c r="C5604" s="39">
        <v>142</v>
      </c>
      <c r="D5604" s="39"/>
      <c r="E5604" s="39" t="s">
        <v>257</v>
      </c>
      <c r="F5604" s="40">
        <f t="shared" ref="F5604:G5604" si="1559">F5605+F5606+F5607+F5608</f>
        <v>16751.099999999999</v>
      </c>
      <c r="G5604" s="40">
        <f t="shared" si="1559"/>
        <v>0</v>
      </c>
      <c r="H5604" s="74">
        <f t="shared" ref="H5604:H5608" si="1560">F5604-G5604</f>
        <v>16751.099999999999</v>
      </c>
    </row>
    <row r="5605" spans="3:8" x14ac:dyDescent="0.25">
      <c r="D5605" s="35">
        <v>1420</v>
      </c>
      <c r="E5605" s="35" t="s">
        <v>258</v>
      </c>
      <c r="F5605" s="9">
        <v>16751.099999999999</v>
      </c>
      <c r="G5605" s="9">
        <v>0</v>
      </c>
      <c r="H5605" s="19">
        <f t="shared" si="1560"/>
        <v>16751.099999999999</v>
      </c>
    </row>
    <row r="5606" spans="3:8" x14ac:dyDescent="0.25">
      <c r="D5606" s="35">
        <v>1421</v>
      </c>
      <c r="E5606" s="35" t="s">
        <v>259</v>
      </c>
      <c r="F5606" s="9">
        <v>0</v>
      </c>
      <c r="G5606" s="9">
        <v>0</v>
      </c>
      <c r="H5606" s="19">
        <f t="shared" si="1560"/>
        <v>0</v>
      </c>
    </row>
    <row r="5607" spans="3:8" x14ac:dyDescent="0.25">
      <c r="D5607" s="35">
        <v>1427</v>
      </c>
      <c r="E5607" s="35" t="s">
        <v>260</v>
      </c>
      <c r="F5607" s="9">
        <v>0</v>
      </c>
      <c r="G5607" s="9">
        <v>0</v>
      </c>
      <c r="H5607" s="19">
        <f t="shared" si="1560"/>
        <v>0</v>
      </c>
    </row>
    <row r="5608" spans="3:8" x14ac:dyDescent="0.25">
      <c r="D5608" s="35">
        <v>1429</v>
      </c>
      <c r="E5608" s="35" t="s">
        <v>261</v>
      </c>
      <c r="F5608" s="9">
        <v>0</v>
      </c>
      <c r="G5608" s="9">
        <v>0</v>
      </c>
      <c r="H5608" s="19">
        <f t="shared" si="1560"/>
        <v>0</v>
      </c>
    </row>
    <row r="5609" spans="3:8" x14ac:dyDescent="0.25">
      <c r="F5609" s="9"/>
      <c r="G5609" s="9"/>
      <c r="H5609" s="19"/>
    </row>
    <row r="5610" spans="3:8" x14ac:dyDescent="0.25">
      <c r="C5610" s="39">
        <v>144</v>
      </c>
      <c r="D5610" s="39"/>
      <c r="E5610" s="39" t="s">
        <v>262</v>
      </c>
      <c r="F5610" s="40">
        <f t="shared" ref="F5610:G5610" si="1561">F5611+F5612+F5613+F5614+F5615+F5616+F5617+F5618+F5619</f>
        <v>0</v>
      </c>
      <c r="G5610" s="40">
        <f t="shared" si="1561"/>
        <v>0</v>
      </c>
      <c r="H5610" s="74">
        <f t="shared" ref="H5610:H5619" si="1562">F5610-G5610</f>
        <v>0</v>
      </c>
    </row>
    <row r="5611" spans="3:8" x14ac:dyDescent="0.25">
      <c r="D5611">
        <v>1440</v>
      </c>
      <c r="E5611" t="s">
        <v>263</v>
      </c>
      <c r="F5611" s="9">
        <v>0</v>
      </c>
      <c r="G5611" s="9">
        <v>0</v>
      </c>
      <c r="H5611" s="19">
        <f t="shared" si="1562"/>
        <v>0</v>
      </c>
    </row>
    <row r="5612" spans="3:8" x14ac:dyDescent="0.25">
      <c r="D5612">
        <v>1441</v>
      </c>
      <c r="E5612" t="s">
        <v>264</v>
      </c>
      <c r="F5612" s="9">
        <v>0</v>
      </c>
      <c r="G5612" s="9">
        <v>0</v>
      </c>
      <c r="H5612" s="19">
        <f t="shared" si="1562"/>
        <v>0</v>
      </c>
    </row>
    <row r="5613" spans="3:8" x14ac:dyDescent="0.25">
      <c r="D5613">
        <v>1442</v>
      </c>
      <c r="E5613" t="s">
        <v>265</v>
      </c>
      <c r="F5613" s="9">
        <v>0</v>
      </c>
      <c r="G5613" s="9">
        <v>0</v>
      </c>
      <c r="H5613" s="19">
        <f t="shared" si="1562"/>
        <v>0</v>
      </c>
    </row>
    <row r="5614" spans="3:8" x14ac:dyDescent="0.25">
      <c r="D5614">
        <v>1443</v>
      </c>
      <c r="E5614" t="s">
        <v>266</v>
      </c>
      <c r="F5614" s="9">
        <v>0</v>
      </c>
      <c r="G5614" s="9">
        <v>0</v>
      </c>
      <c r="H5614" s="19">
        <f t="shared" si="1562"/>
        <v>0</v>
      </c>
    </row>
    <row r="5615" spans="3:8" x14ac:dyDescent="0.25">
      <c r="D5615">
        <v>1444</v>
      </c>
      <c r="E5615" t="s">
        <v>267</v>
      </c>
      <c r="F5615" s="9">
        <v>0</v>
      </c>
      <c r="G5615" s="9">
        <v>0</v>
      </c>
      <c r="H5615" s="19">
        <f t="shared" si="1562"/>
        <v>0</v>
      </c>
    </row>
    <row r="5616" spans="3:8" x14ac:dyDescent="0.25">
      <c r="D5616">
        <v>1445</v>
      </c>
      <c r="E5616" t="s">
        <v>268</v>
      </c>
      <c r="F5616" s="9">
        <v>0</v>
      </c>
      <c r="G5616" s="9">
        <v>0</v>
      </c>
      <c r="H5616" s="19">
        <f t="shared" si="1562"/>
        <v>0</v>
      </c>
    </row>
    <row r="5617" spans="3:8" x14ac:dyDescent="0.25">
      <c r="D5617">
        <v>1446</v>
      </c>
      <c r="E5617" t="s">
        <v>269</v>
      </c>
      <c r="F5617" s="9">
        <v>0</v>
      </c>
      <c r="G5617" s="9">
        <v>0</v>
      </c>
      <c r="H5617" s="19">
        <f t="shared" si="1562"/>
        <v>0</v>
      </c>
    </row>
    <row r="5618" spans="3:8" x14ac:dyDescent="0.25">
      <c r="D5618">
        <v>1447</v>
      </c>
      <c r="E5618" t="s">
        <v>270</v>
      </c>
      <c r="F5618" s="9">
        <v>0</v>
      </c>
      <c r="G5618" s="9">
        <v>0</v>
      </c>
      <c r="H5618" s="19">
        <f t="shared" si="1562"/>
        <v>0</v>
      </c>
    </row>
    <row r="5619" spans="3:8" x14ac:dyDescent="0.25">
      <c r="D5619">
        <v>1448</v>
      </c>
      <c r="E5619" t="s">
        <v>271</v>
      </c>
      <c r="F5619" s="9">
        <v>0</v>
      </c>
      <c r="G5619" s="9">
        <v>0</v>
      </c>
      <c r="H5619" s="19">
        <f t="shared" si="1562"/>
        <v>0</v>
      </c>
    </row>
    <row r="5620" spans="3:8" x14ac:dyDescent="0.25">
      <c r="F5620" s="9"/>
      <c r="G5620" s="9"/>
      <c r="H5620" s="19"/>
    </row>
    <row r="5621" spans="3:8" x14ac:dyDescent="0.25">
      <c r="C5621" s="39">
        <v>145</v>
      </c>
      <c r="D5621" s="39"/>
      <c r="E5621" s="39" t="s">
        <v>272</v>
      </c>
      <c r="F5621" s="40">
        <f t="shared" ref="F5621:G5621" si="1563">F5622+F5623+F5624+F5625+F5626+F5627+F5628+F5629+F5630</f>
        <v>0</v>
      </c>
      <c r="G5621" s="40">
        <f t="shared" si="1563"/>
        <v>0</v>
      </c>
      <c r="H5621" s="74">
        <f t="shared" ref="H5621:H5630" si="1564">F5621-G5621</f>
        <v>0</v>
      </c>
    </row>
    <row r="5622" spans="3:8" x14ac:dyDescent="0.25">
      <c r="D5622">
        <v>1450</v>
      </c>
      <c r="E5622" t="s">
        <v>273</v>
      </c>
      <c r="F5622" s="9">
        <v>0</v>
      </c>
      <c r="G5622" s="9">
        <v>0</v>
      </c>
      <c r="H5622" s="19">
        <f t="shared" si="1564"/>
        <v>0</v>
      </c>
    </row>
    <row r="5623" spans="3:8" x14ac:dyDescent="0.25">
      <c r="D5623">
        <v>1451</v>
      </c>
      <c r="E5623" t="s">
        <v>274</v>
      </c>
      <c r="F5623" s="9">
        <v>0</v>
      </c>
      <c r="G5623" s="9">
        <v>0</v>
      </c>
      <c r="H5623" s="19">
        <f t="shared" si="1564"/>
        <v>0</v>
      </c>
    </row>
    <row r="5624" spans="3:8" x14ac:dyDescent="0.25">
      <c r="D5624">
        <v>1452</v>
      </c>
      <c r="E5624" t="s">
        <v>275</v>
      </c>
      <c r="F5624" s="9">
        <v>0</v>
      </c>
      <c r="G5624" s="9">
        <v>0</v>
      </c>
      <c r="H5624" s="19">
        <f t="shared" si="1564"/>
        <v>0</v>
      </c>
    </row>
    <row r="5625" spans="3:8" x14ac:dyDescent="0.25">
      <c r="D5625">
        <v>1453</v>
      </c>
      <c r="E5625" t="s">
        <v>276</v>
      </c>
      <c r="F5625" s="9">
        <v>0</v>
      </c>
      <c r="G5625" s="9">
        <v>0</v>
      </c>
      <c r="H5625" s="19">
        <f t="shared" si="1564"/>
        <v>0</v>
      </c>
    </row>
    <row r="5626" spans="3:8" x14ac:dyDescent="0.25">
      <c r="D5626">
        <v>1454</v>
      </c>
      <c r="E5626" t="s">
        <v>277</v>
      </c>
      <c r="F5626" s="9">
        <v>0</v>
      </c>
      <c r="G5626" s="9">
        <v>0</v>
      </c>
      <c r="H5626" s="19">
        <f t="shared" si="1564"/>
        <v>0</v>
      </c>
    </row>
    <row r="5627" spans="3:8" x14ac:dyDescent="0.25">
      <c r="D5627">
        <v>1455</v>
      </c>
      <c r="E5627" t="s">
        <v>278</v>
      </c>
      <c r="F5627" s="9">
        <v>0</v>
      </c>
      <c r="G5627" s="9">
        <v>0</v>
      </c>
      <c r="H5627" s="19">
        <f t="shared" si="1564"/>
        <v>0</v>
      </c>
    </row>
    <row r="5628" spans="3:8" x14ac:dyDescent="0.25">
      <c r="D5628">
        <v>1456</v>
      </c>
      <c r="E5628" t="s">
        <v>279</v>
      </c>
      <c r="F5628" s="9">
        <v>0</v>
      </c>
      <c r="G5628" s="9">
        <v>0</v>
      </c>
      <c r="H5628" s="19">
        <f t="shared" si="1564"/>
        <v>0</v>
      </c>
    </row>
    <row r="5629" spans="3:8" x14ac:dyDescent="0.25">
      <c r="D5629">
        <v>1457</v>
      </c>
      <c r="E5629" t="s">
        <v>280</v>
      </c>
      <c r="F5629" s="9">
        <v>0</v>
      </c>
      <c r="G5629" s="9">
        <v>0</v>
      </c>
      <c r="H5629" s="19">
        <f t="shared" si="1564"/>
        <v>0</v>
      </c>
    </row>
    <row r="5630" spans="3:8" x14ac:dyDescent="0.25">
      <c r="D5630">
        <v>1458</v>
      </c>
      <c r="E5630" t="s">
        <v>281</v>
      </c>
      <c r="F5630" s="9">
        <v>0</v>
      </c>
      <c r="G5630" s="9">
        <v>0</v>
      </c>
      <c r="H5630" s="19">
        <f t="shared" si="1564"/>
        <v>0</v>
      </c>
    </row>
    <row r="5631" spans="3:8" x14ac:dyDescent="0.25">
      <c r="F5631" s="9"/>
      <c r="G5631" s="9"/>
      <c r="H5631" s="19"/>
    </row>
    <row r="5632" spans="3:8" x14ac:dyDescent="0.25">
      <c r="C5632" s="39">
        <v>146</v>
      </c>
      <c r="D5632" s="39"/>
      <c r="E5632" s="39" t="s">
        <v>282</v>
      </c>
      <c r="F5632" s="40">
        <f t="shared" ref="F5632:G5632" si="1565">F5633+F5634+F5635+F5636+F5637+F5638+F5639+F5640+F5641+F5642</f>
        <v>0</v>
      </c>
      <c r="G5632" s="40">
        <f t="shared" si="1565"/>
        <v>0</v>
      </c>
      <c r="H5632" s="74">
        <f t="shared" ref="H5632:H5642" si="1566">F5632-G5632</f>
        <v>0</v>
      </c>
    </row>
    <row r="5633" spans="1:8" x14ac:dyDescent="0.25">
      <c r="D5633">
        <v>1460</v>
      </c>
      <c r="E5633" t="s">
        <v>283</v>
      </c>
      <c r="F5633" s="9">
        <v>0</v>
      </c>
      <c r="G5633" s="9">
        <v>0</v>
      </c>
      <c r="H5633" s="19">
        <f t="shared" si="1566"/>
        <v>0</v>
      </c>
    </row>
    <row r="5634" spans="1:8" x14ac:dyDescent="0.25">
      <c r="D5634">
        <v>1461</v>
      </c>
      <c r="E5634" t="s">
        <v>284</v>
      </c>
      <c r="F5634" s="9">
        <v>0</v>
      </c>
      <c r="G5634" s="9">
        <v>0</v>
      </c>
      <c r="H5634" s="19">
        <f t="shared" si="1566"/>
        <v>0</v>
      </c>
    </row>
    <row r="5635" spans="1:8" x14ac:dyDescent="0.25">
      <c r="D5635">
        <v>1462</v>
      </c>
      <c r="E5635" t="s">
        <v>285</v>
      </c>
      <c r="F5635" s="9">
        <v>0</v>
      </c>
      <c r="G5635" s="9">
        <v>0</v>
      </c>
      <c r="H5635" s="19">
        <f t="shared" si="1566"/>
        <v>0</v>
      </c>
    </row>
    <row r="5636" spans="1:8" x14ac:dyDescent="0.25">
      <c r="D5636">
        <v>1463</v>
      </c>
      <c r="E5636" t="s">
        <v>286</v>
      </c>
      <c r="F5636" s="9">
        <v>0</v>
      </c>
      <c r="G5636" s="9">
        <v>0</v>
      </c>
      <c r="H5636" s="19">
        <f t="shared" si="1566"/>
        <v>0</v>
      </c>
    </row>
    <row r="5637" spans="1:8" x14ac:dyDescent="0.25">
      <c r="D5637">
        <v>1464</v>
      </c>
      <c r="E5637" t="s">
        <v>287</v>
      </c>
      <c r="F5637" s="9">
        <v>0</v>
      </c>
      <c r="G5637" s="9">
        <v>0</v>
      </c>
      <c r="H5637" s="19">
        <f t="shared" si="1566"/>
        <v>0</v>
      </c>
    </row>
    <row r="5638" spans="1:8" x14ac:dyDescent="0.25">
      <c r="D5638">
        <v>1465</v>
      </c>
      <c r="E5638" t="s">
        <v>288</v>
      </c>
      <c r="F5638" s="9">
        <v>0</v>
      </c>
      <c r="G5638" s="9">
        <v>0</v>
      </c>
      <c r="H5638" s="19">
        <f t="shared" si="1566"/>
        <v>0</v>
      </c>
    </row>
    <row r="5639" spans="1:8" x14ac:dyDescent="0.25">
      <c r="D5639">
        <v>1466</v>
      </c>
      <c r="E5639" t="s">
        <v>289</v>
      </c>
      <c r="F5639" s="9">
        <v>0</v>
      </c>
      <c r="G5639" s="9">
        <v>0</v>
      </c>
      <c r="H5639" s="19">
        <f t="shared" si="1566"/>
        <v>0</v>
      </c>
    </row>
    <row r="5640" spans="1:8" x14ac:dyDescent="0.25">
      <c r="D5640">
        <v>1467</v>
      </c>
      <c r="E5640" t="s">
        <v>290</v>
      </c>
      <c r="F5640" s="9">
        <v>0</v>
      </c>
      <c r="G5640" s="9">
        <v>0</v>
      </c>
      <c r="H5640" s="19">
        <f t="shared" si="1566"/>
        <v>0</v>
      </c>
    </row>
    <row r="5641" spans="1:8" x14ac:dyDescent="0.25">
      <c r="D5641">
        <v>1468</v>
      </c>
      <c r="E5641" t="s">
        <v>291</v>
      </c>
      <c r="F5641" s="9">
        <v>0</v>
      </c>
      <c r="G5641" s="9">
        <v>0</v>
      </c>
      <c r="H5641" s="19">
        <f t="shared" si="1566"/>
        <v>0</v>
      </c>
    </row>
    <row r="5642" spans="1:8" x14ac:dyDescent="0.25">
      <c r="D5642">
        <v>1469</v>
      </c>
      <c r="E5642" t="s">
        <v>292</v>
      </c>
      <c r="F5642" s="9">
        <v>0</v>
      </c>
      <c r="G5642" s="9">
        <v>0</v>
      </c>
      <c r="H5642" s="19">
        <f t="shared" si="1566"/>
        <v>0</v>
      </c>
    </row>
    <row r="5643" spans="1:8" x14ac:dyDescent="0.25">
      <c r="F5643" s="9"/>
      <c r="G5643" s="9"/>
      <c r="H5643" s="19"/>
    </row>
    <row r="5644" spans="1:8" x14ac:dyDescent="0.25">
      <c r="F5644" s="9"/>
      <c r="G5644" s="9"/>
      <c r="H5644" s="19"/>
    </row>
    <row r="5645" spans="1:8" ht="21" x14ac:dyDescent="0.35">
      <c r="A5645" s="55">
        <v>2</v>
      </c>
      <c r="B5645" s="55"/>
      <c r="C5645" s="55"/>
      <c r="D5645" s="55"/>
      <c r="E5645" s="55" t="s">
        <v>293</v>
      </c>
      <c r="F5645" s="56">
        <f t="shared" ref="F5645:G5645" si="1567">F5647+F5657+F5667+F5677+F5689+F5697+F5708+F5715+F5718+F5722+F5725+F5728+F5731+F5734+F5737+F5740</f>
        <v>9012201.0099999998</v>
      </c>
      <c r="G5645" s="56">
        <f t="shared" si="1567"/>
        <v>9910326.6400000006</v>
      </c>
      <c r="H5645" s="76">
        <f t="shared" ref="H5645:H5655" si="1568">F5645-G5645</f>
        <v>-898125.63000000082</v>
      </c>
    </row>
    <row r="5646" spans="1:8" x14ac:dyDescent="0.25">
      <c r="A5646" s="2"/>
      <c r="B5646" s="57">
        <v>20</v>
      </c>
      <c r="C5646" s="57"/>
      <c r="D5646" s="57"/>
      <c r="E5646" s="57" t="s">
        <v>294</v>
      </c>
      <c r="F5646" s="58">
        <f t="shared" ref="F5646:G5646" si="1569">F5647+F5657+F5667+F5677+F5689+F5697+F5708</f>
        <v>7319398.3799999999</v>
      </c>
      <c r="G5646" s="58">
        <f t="shared" si="1569"/>
        <v>8603148.8800000008</v>
      </c>
      <c r="H5646" s="77">
        <f t="shared" si="1568"/>
        <v>-1283750.5000000009</v>
      </c>
    </row>
    <row r="5647" spans="1:8" x14ac:dyDescent="0.25">
      <c r="C5647" s="59">
        <v>200</v>
      </c>
      <c r="D5647" s="59"/>
      <c r="E5647" s="59" t="s">
        <v>295</v>
      </c>
      <c r="F5647" s="60">
        <f t="shared" ref="F5647:G5647" si="1570">F5648+F5649+F5650+F5651+F5652+F5653+F5654+F5655</f>
        <v>146295.12000000002</v>
      </c>
      <c r="G5647" s="60">
        <f t="shared" si="1570"/>
        <v>667667.15</v>
      </c>
      <c r="H5647" s="78">
        <f t="shared" si="1568"/>
        <v>-521372.03</v>
      </c>
    </row>
    <row r="5648" spans="1:8" x14ac:dyDescent="0.25">
      <c r="D5648">
        <v>2000</v>
      </c>
      <c r="E5648" t="s">
        <v>296</v>
      </c>
      <c r="F5648" s="9">
        <v>152683.45000000001</v>
      </c>
      <c r="G5648" s="9">
        <v>624350.5</v>
      </c>
      <c r="H5648" s="19">
        <f t="shared" si="1568"/>
        <v>-471667.05</v>
      </c>
    </row>
    <row r="5649" spans="3:8" x14ac:dyDescent="0.25">
      <c r="D5649">
        <v>2001</v>
      </c>
      <c r="E5649" t="s">
        <v>204</v>
      </c>
      <c r="F5649" s="9">
        <v>5574.6</v>
      </c>
      <c r="G5649" s="9">
        <v>-192.2</v>
      </c>
      <c r="H5649" s="19">
        <f t="shared" si="1568"/>
        <v>5766.8</v>
      </c>
    </row>
    <row r="5650" spans="3:8" x14ac:dyDescent="0.25">
      <c r="D5650">
        <v>2002</v>
      </c>
      <c r="E5650" t="s">
        <v>297</v>
      </c>
      <c r="F5650" s="9">
        <v>-11962.93</v>
      </c>
      <c r="G5650" s="9">
        <v>43508.85</v>
      </c>
      <c r="H5650" s="19">
        <f t="shared" si="1568"/>
        <v>-55471.78</v>
      </c>
    </row>
    <row r="5651" spans="3:8" x14ac:dyDescent="0.25">
      <c r="D5651">
        <v>2003</v>
      </c>
      <c r="E5651" t="s">
        <v>298</v>
      </c>
      <c r="F5651" s="9">
        <v>0</v>
      </c>
      <c r="G5651" s="9">
        <v>0</v>
      </c>
      <c r="H5651" s="19">
        <f t="shared" si="1568"/>
        <v>0</v>
      </c>
    </row>
    <row r="5652" spans="3:8" x14ac:dyDescent="0.25">
      <c r="D5652">
        <v>2004</v>
      </c>
      <c r="E5652" t="s">
        <v>299</v>
      </c>
      <c r="F5652" s="9">
        <v>0</v>
      </c>
      <c r="G5652" s="9">
        <v>0</v>
      </c>
      <c r="H5652" s="19">
        <f t="shared" si="1568"/>
        <v>0</v>
      </c>
    </row>
    <row r="5653" spans="3:8" x14ac:dyDescent="0.25">
      <c r="D5653">
        <v>2005</v>
      </c>
      <c r="E5653" t="s">
        <v>208</v>
      </c>
      <c r="F5653" s="9">
        <v>0</v>
      </c>
      <c r="G5653" s="9">
        <v>0</v>
      </c>
      <c r="H5653" s="19">
        <f t="shared" si="1568"/>
        <v>0</v>
      </c>
    </row>
    <row r="5654" spans="3:8" x14ac:dyDescent="0.25">
      <c r="D5654">
        <v>2006</v>
      </c>
      <c r="E5654" t="s">
        <v>300</v>
      </c>
      <c r="F5654" s="9">
        <v>0</v>
      </c>
      <c r="G5654" s="9">
        <v>0</v>
      </c>
      <c r="H5654" s="19">
        <f t="shared" si="1568"/>
        <v>0</v>
      </c>
    </row>
    <row r="5655" spans="3:8" x14ac:dyDescent="0.25">
      <c r="D5655">
        <v>2009</v>
      </c>
      <c r="E5655" t="s">
        <v>301</v>
      </c>
      <c r="F5655" s="9">
        <v>0</v>
      </c>
      <c r="G5655" s="9">
        <v>0</v>
      </c>
      <c r="H5655" s="19">
        <f t="shared" si="1568"/>
        <v>0</v>
      </c>
    </row>
    <row r="5656" spans="3:8" x14ac:dyDescent="0.25">
      <c r="F5656" s="9"/>
      <c r="G5656" s="9"/>
      <c r="H5656" s="19"/>
    </row>
    <row r="5657" spans="3:8" x14ac:dyDescent="0.25">
      <c r="C5657" s="59">
        <v>201</v>
      </c>
      <c r="D5657" s="59"/>
      <c r="E5657" s="59" t="s">
        <v>302</v>
      </c>
      <c r="F5657" s="60">
        <f t="shared" ref="F5657:G5657" si="1571">F5658+F5659+F5660+F5661+F5662+F5663+F5664+F5665</f>
        <v>-22825.81</v>
      </c>
      <c r="G5657" s="60">
        <f t="shared" si="1571"/>
        <v>87760.01</v>
      </c>
      <c r="H5657" s="78">
        <f t="shared" ref="H5657:H5665" si="1572">F5657-G5657</f>
        <v>-110585.81999999999</v>
      </c>
    </row>
    <row r="5658" spans="3:8" x14ac:dyDescent="0.25">
      <c r="D5658">
        <v>2010</v>
      </c>
      <c r="E5658" t="s">
        <v>303</v>
      </c>
      <c r="F5658" s="9">
        <v>-22825.81</v>
      </c>
      <c r="G5658" s="9">
        <v>85426.11</v>
      </c>
      <c r="H5658" s="19">
        <f t="shared" si="1572"/>
        <v>-108251.92</v>
      </c>
    </row>
    <row r="5659" spans="3:8" x14ac:dyDescent="0.25">
      <c r="D5659">
        <v>2011</v>
      </c>
      <c r="E5659" t="s">
        <v>304</v>
      </c>
      <c r="F5659" s="9">
        <v>0</v>
      </c>
      <c r="G5659" s="9">
        <v>0</v>
      </c>
      <c r="H5659" s="19">
        <f t="shared" si="1572"/>
        <v>0</v>
      </c>
    </row>
    <row r="5660" spans="3:8" x14ac:dyDescent="0.25">
      <c r="D5660">
        <v>2012</v>
      </c>
      <c r="E5660" t="s">
        <v>305</v>
      </c>
      <c r="F5660" s="9">
        <v>0</v>
      </c>
      <c r="G5660" s="9">
        <v>0</v>
      </c>
      <c r="H5660" s="19">
        <f t="shared" si="1572"/>
        <v>0</v>
      </c>
    </row>
    <row r="5661" spans="3:8" x14ac:dyDescent="0.25">
      <c r="D5661">
        <v>2013</v>
      </c>
      <c r="E5661" t="s">
        <v>306</v>
      </c>
      <c r="F5661" s="9">
        <v>0</v>
      </c>
      <c r="G5661" s="9">
        <v>2333.9</v>
      </c>
      <c r="H5661" s="19">
        <f t="shared" si="1572"/>
        <v>-2333.9</v>
      </c>
    </row>
    <row r="5662" spans="3:8" x14ac:dyDescent="0.25">
      <c r="D5662">
        <v>2014</v>
      </c>
      <c r="E5662" t="s">
        <v>307</v>
      </c>
      <c r="F5662" s="9">
        <v>0</v>
      </c>
      <c r="G5662" s="9">
        <v>0</v>
      </c>
      <c r="H5662" s="19">
        <f t="shared" si="1572"/>
        <v>0</v>
      </c>
    </row>
    <row r="5663" spans="3:8" x14ac:dyDescent="0.25">
      <c r="D5663">
        <v>2015</v>
      </c>
      <c r="E5663" t="s">
        <v>308</v>
      </c>
      <c r="F5663" s="9">
        <v>0</v>
      </c>
      <c r="G5663" s="9">
        <v>0</v>
      </c>
      <c r="H5663" s="19">
        <f t="shared" si="1572"/>
        <v>0</v>
      </c>
    </row>
    <row r="5664" spans="3:8" x14ac:dyDescent="0.25">
      <c r="D5664">
        <v>2016</v>
      </c>
      <c r="E5664" t="s">
        <v>309</v>
      </c>
      <c r="F5664" s="9">
        <v>0</v>
      </c>
      <c r="G5664" s="9">
        <v>0</v>
      </c>
      <c r="H5664" s="19">
        <f t="shared" si="1572"/>
        <v>0</v>
      </c>
    </row>
    <row r="5665" spans="3:8" x14ac:dyDescent="0.25">
      <c r="D5665">
        <v>2019</v>
      </c>
      <c r="E5665" t="s">
        <v>310</v>
      </c>
      <c r="F5665" s="9">
        <v>0</v>
      </c>
      <c r="G5665" s="9">
        <v>0</v>
      </c>
      <c r="H5665" s="19">
        <f t="shared" si="1572"/>
        <v>0</v>
      </c>
    </row>
    <row r="5666" spans="3:8" x14ac:dyDescent="0.25">
      <c r="F5666" s="9"/>
      <c r="G5666" s="9"/>
      <c r="H5666" s="19"/>
    </row>
    <row r="5667" spans="3:8" x14ac:dyDescent="0.25">
      <c r="C5667" s="59">
        <v>204</v>
      </c>
      <c r="D5667" s="59"/>
      <c r="E5667" s="59" t="s">
        <v>311</v>
      </c>
      <c r="F5667" s="60">
        <f t="shared" ref="F5667:G5667" si="1573">F5668+F5669+F5670+F5671+F5672+F5673+F5674+F5675</f>
        <v>157793.22</v>
      </c>
      <c r="G5667" s="60">
        <f t="shared" si="1573"/>
        <v>23239.440000000002</v>
      </c>
      <c r="H5667" s="78">
        <f t="shared" ref="H5667:H5675" si="1574">F5667-G5667</f>
        <v>134553.78</v>
      </c>
    </row>
    <row r="5668" spans="3:8" x14ac:dyDescent="0.25">
      <c r="D5668">
        <v>2040</v>
      </c>
      <c r="E5668" t="s">
        <v>3</v>
      </c>
      <c r="F5668" s="9">
        <v>0</v>
      </c>
      <c r="G5668" s="9">
        <v>0</v>
      </c>
      <c r="H5668" s="19">
        <f t="shared" si="1574"/>
        <v>0</v>
      </c>
    </row>
    <row r="5669" spans="3:8" x14ac:dyDescent="0.25">
      <c r="D5669">
        <v>2041</v>
      </c>
      <c r="E5669" t="s">
        <v>312</v>
      </c>
      <c r="F5669" s="9">
        <v>151035.98000000001</v>
      </c>
      <c r="G5669" s="9">
        <v>13004.57</v>
      </c>
      <c r="H5669" s="19">
        <f t="shared" si="1574"/>
        <v>138031.41</v>
      </c>
    </row>
    <row r="5670" spans="3:8" x14ac:dyDescent="0.25">
      <c r="D5670">
        <v>2042</v>
      </c>
      <c r="E5670" t="s">
        <v>218</v>
      </c>
      <c r="F5670" s="9">
        <v>0</v>
      </c>
      <c r="G5670" s="9">
        <v>0</v>
      </c>
      <c r="H5670" s="19">
        <f t="shared" si="1574"/>
        <v>0</v>
      </c>
    </row>
    <row r="5671" spans="3:8" x14ac:dyDescent="0.25">
      <c r="D5671">
        <v>2043</v>
      </c>
      <c r="E5671" t="s">
        <v>219</v>
      </c>
      <c r="F5671" s="9">
        <v>0</v>
      </c>
      <c r="G5671" s="9">
        <v>0</v>
      </c>
      <c r="H5671" s="19">
        <f t="shared" si="1574"/>
        <v>0</v>
      </c>
    </row>
    <row r="5672" spans="3:8" x14ac:dyDescent="0.25">
      <c r="D5672">
        <v>2044</v>
      </c>
      <c r="E5672" t="s">
        <v>313</v>
      </c>
      <c r="F5672" s="9">
        <v>0</v>
      </c>
      <c r="G5672" s="9">
        <v>0</v>
      </c>
      <c r="H5672" s="19">
        <f t="shared" si="1574"/>
        <v>0</v>
      </c>
    </row>
    <row r="5673" spans="3:8" x14ac:dyDescent="0.25">
      <c r="D5673">
        <v>2045</v>
      </c>
      <c r="E5673" t="s">
        <v>221</v>
      </c>
      <c r="F5673" s="9">
        <v>6757.24</v>
      </c>
      <c r="G5673" s="9">
        <v>10234.870000000001</v>
      </c>
      <c r="H5673" s="19">
        <f t="shared" si="1574"/>
        <v>-3477.630000000001</v>
      </c>
    </row>
    <row r="5674" spans="3:8" x14ac:dyDescent="0.25">
      <c r="D5674">
        <v>2046</v>
      </c>
      <c r="E5674" t="s">
        <v>314</v>
      </c>
      <c r="F5674" s="9">
        <v>0</v>
      </c>
      <c r="G5674" s="9">
        <v>0</v>
      </c>
      <c r="H5674" s="19">
        <f t="shared" si="1574"/>
        <v>0</v>
      </c>
    </row>
    <row r="5675" spans="3:8" x14ac:dyDescent="0.25">
      <c r="D5675">
        <v>2049</v>
      </c>
      <c r="E5675" t="s">
        <v>315</v>
      </c>
      <c r="F5675" s="9">
        <v>0</v>
      </c>
      <c r="G5675" s="9">
        <v>0</v>
      </c>
      <c r="H5675" s="19">
        <f t="shared" si="1574"/>
        <v>0</v>
      </c>
    </row>
    <row r="5676" spans="3:8" x14ac:dyDescent="0.25">
      <c r="F5676" s="9"/>
      <c r="G5676" s="9"/>
      <c r="H5676" s="19"/>
    </row>
    <row r="5677" spans="3:8" x14ac:dyDescent="0.25">
      <c r="C5677" s="59">
        <v>205</v>
      </c>
      <c r="D5677" s="59"/>
      <c r="E5677" s="59" t="s">
        <v>316</v>
      </c>
      <c r="F5677" s="60">
        <f t="shared" ref="F5677:G5677" si="1575">F5678+F5679+F5680+F5681+F5682+F5683+F5684+F5685+F5686+F5687</f>
        <v>0</v>
      </c>
      <c r="G5677" s="60">
        <f t="shared" si="1575"/>
        <v>0</v>
      </c>
      <c r="H5677" s="78">
        <f t="shared" ref="H5677:H5687" si="1576">F5677-G5677</f>
        <v>0</v>
      </c>
    </row>
    <row r="5678" spans="3:8" x14ac:dyDescent="0.25">
      <c r="D5678">
        <v>2050</v>
      </c>
      <c r="E5678" t="s">
        <v>317</v>
      </c>
      <c r="F5678" s="9">
        <v>0</v>
      </c>
      <c r="G5678" s="9">
        <v>0</v>
      </c>
      <c r="H5678" s="19">
        <f t="shared" si="1576"/>
        <v>0</v>
      </c>
    </row>
    <row r="5679" spans="3:8" x14ac:dyDescent="0.25">
      <c r="D5679">
        <v>2051</v>
      </c>
      <c r="E5679" t="s">
        <v>318</v>
      </c>
      <c r="F5679" s="9">
        <v>0</v>
      </c>
      <c r="G5679" s="9">
        <v>0</v>
      </c>
      <c r="H5679" s="19">
        <f t="shared" si="1576"/>
        <v>0</v>
      </c>
    </row>
    <row r="5680" spans="3:8" x14ac:dyDescent="0.25">
      <c r="D5680">
        <v>2052</v>
      </c>
      <c r="E5680" t="s">
        <v>319</v>
      </c>
      <c r="F5680" s="9">
        <v>0</v>
      </c>
      <c r="G5680" s="9">
        <v>0</v>
      </c>
      <c r="H5680" s="19">
        <f t="shared" si="1576"/>
        <v>0</v>
      </c>
    </row>
    <row r="5681" spans="3:8" x14ac:dyDescent="0.25">
      <c r="D5681">
        <v>2053</v>
      </c>
      <c r="E5681" t="s">
        <v>320</v>
      </c>
      <c r="F5681" s="9">
        <v>0</v>
      </c>
      <c r="G5681" s="9">
        <v>0</v>
      </c>
      <c r="H5681" s="19">
        <f t="shared" si="1576"/>
        <v>0</v>
      </c>
    </row>
    <row r="5682" spans="3:8" x14ac:dyDescent="0.25">
      <c r="D5682">
        <v>2054</v>
      </c>
      <c r="E5682" t="s">
        <v>321</v>
      </c>
      <c r="F5682" s="9">
        <v>0</v>
      </c>
      <c r="G5682" s="9">
        <v>0</v>
      </c>
      <c r="H5682" s="19">
        <f t="shared" si="1576"/>
        <v>0</v>
      </c>
    </row>
    <row r="5683" spans="3:8" x14ac:dyDescent="0.25">
      <c r="D5683">
        <v>2055</v>
      </c>
      <c r="E5683" t="s">
        <v>322</v>
      </c>
      <c r="F5683" s="9">
        <v>0</v>
      </c>
      <c r="G5683" s="9">
        <v>0</v>
      </c>
      <c r="H5683" s="19">
        <f t="shared" si="1576"/>
        <v>0</v>
      </c>
    </row>
    <row r="5684" spans="3:8" x14ac:dyDescent="0.25">
      <c r="D5684">
        <v>2056</v>
      </c>
      <c r="E5684" t="s">
        <v>323</v>
      </c>
      <c r="F5684" s="9">
        <v>0</v>
      </c>
      <c r="G5684" s="9">
        <v>0</v>
      </c>
      <c r="H5684" s="19">
        <f t="shared" si="1576"/>
        <v>0</v>
      </c>
    </row>
    <row r="5685" spans="3:8" x14ac:dyDescent="0.25">
      <c r="D5685">
        <v>2057</v>
      </c>
      <c r="E5685" t="s">
        <v>324</v>
      </c>
      <c r="F5685" s="9">
        <v>0</v>
      </c>
      <c r="G5685" s="9">
        <v>0</v>
      </c>
      <c r="H5685" s="19">
        <f t="shared" si="1576"/>
        <v>0</v>
      </c>
    </row>
    <row r="5686" spans="3:8" x14ac:dyDescent="0.25">
      <c r="D5686">
        <v>2058</v>
      </c>
      <c r="E5686" t="s">
        <v>325</v>
      </c>
      <c r="F5686" s="9">
        <v>0</v>
      </c>
      <c r="G5686" s="9">
        <v>0</v>
      </c>
      <c r="H5686" s="19">
        <f t="shared" si="1576"/>
        <v>0</v>
      </c>
    </row>
    <row r="5687" spans="3:8" x14ac:dyDescent="0.25">
      <c r="D5687">
        <v>2059</v>
      </c>
      <c r="E5687" t="s">
        <v>326</v>
      </c>
      <c r="F5687" s="9">
        <v>0</v>
      </c>
      <c r="G5687" s="9">
        <v>0</v>
      </c>
      <c r="H5687" s="19">
        <f t="shared" si="1576"/>
        <v>0</v>
      </c>
    </row>
    <row r="5688" spans="3:8" x14ac:dyDescent="0.25">
      <c r="F5688" s="9"/>
      <c r="G5688" s="9"/>
      <c r="H5688" s="19"/>
    </row>
    <row r="5689" spans="3:8" x14ac:dyDescent="0.25">
      <c r="C5689" s="59">
        <v>206</v>
      </c>
      <c r="D5689" s="59"/>
      <c r="E5689" s="59" t="s">
        <v>327</v>
      </c>
      <c r="F5689" s="60">
        <f t="shared" ref="F5689:G5689" si="1577">F5690+F5691+F5692+F5693+F5694+F5695</f>
        <v>7038135.8499999996</v>
      </c>
      <c r="G5689" s="60">
        <f t="shared" si="1577"/>
        <v>7824482.2800000003</v>
      </c>
      <c r="H5689" s="78">
        <f t="shared" ref="H5689:H5695" si="1578">F5689-G5689</f>
        <v>-786346.43000000063</v>
      </c>
    </row>
    <row r="5690" spans="3:8" x14ac:dyDescent="0.25">
      <c r="D5690">
        <v>2060</v>
      </c>
      <c r="E5690" t="s">
        <v>328</v>
      </c>
      <c r="F5690" s="9">
        <v>0</v>
      </c>
      <c r="G5690" s="9">
        <v>0</v>
      </c>
      <c r="H5690" s="19">
        <f t="shared" si="1578"/>
        <v>0</v>
      </c>
    </row>
    <row r="5691" spans="3:8" x14ac:dyDescent="0.25">
      <c r="D5691">
        <v>2062</v>
      </c>
      <c r="E5691" t="s">
        <v>329</v>
      </c>
      <c r="F5691" s="9">
        <v>0</v>
      </c>
      <c r="G5691" s="9">
        <v>0</v>
      </c>
      <c r="H5691" s="19">
        <f t="shared" si="1578"/>
        <v>0</v>
      </c>
    </row>
    <row r="5692" spans="3:8" x14ac:dyDescent="0.25">
      <c r="D5692">
        <v>2063</v>
      </c>
      <c r="E5692" t="s">
        <v>330</v>
      </c>
      <c r="F5692" s="9">
        <v>6867885.8499999996</v>
      </c>
      <c r="G5692" s="9">
        <v>7629357.2800000003</v>
      </c>
      <c r="H5692" s="19">
        <f t="shared" si="1578"/>
        <v>-761471.43000000063</v>
      </c>
    </row>
    <row r="5693" spans="3:8" x14ac:dyDescent="0.25">
      <c r="D5693">
        <v>2064</v>
      </c>
      <c r="E5693" t="s">
        <v>331</v>
      </c>
      <c r="F5693" s="9">
        <v>170250</v>
      </c>
      <c r="G5693" s="9">
        <v>195125</v>
      </c>
      <c r="H5693" s="19">
        <f t="shared" si="1578"/>
        <v>-24875</v>
      </c>
    </row>
    <row r="5694" spans="3:8" x14ac:dyDescent="0.25">
      <c r="D5694">
        <v>2067</v>
      </c>
      <c r="E5694" t="s">
        <v>332</v>
      </c>
      <c r="F5694" s="9">
        <v>0</v>
      </c>
      <c r="G5694" s="9">
        <v>0</v>
      </c>
      <c r="H5694" s="19">
        <f t="shared" si="1578"/>
        <v>0</v>
      </c>
    </row>
    <row r="5695" spans="3:8" x14ac:dyDescent="0.25">
      <c r="D5695">
        <v>2069</v>
      </c>
      <c r="E5695" t="s">
        <v>333</v>
      </c>
      <c r="F5695" s="9">
        <v>0</v>
      </c>
      <c r="G5695" s="9">
        <v>0</v>
      </c>
      <c r="H5695" s="19">
        <f t="shared" si="1578"/>
        <v>0</v>
      </c>
    </row>
    <row r="5696" spans="3:8" x14ac:dyDescent="0.25">
      <c r="F5696" s="9"/>
      <c r="G5696" s="9"/>
      <c r="H5696" s="19"/>
    </row>
    <row r="5697" spans="3:8" x14ac:dyDescent="0.25">
      <c r="C5697" s="59">
        <v>208</v>
      </c>
      <c r="D5697" s="59"/>
      <c r="E5697" s="59" t="s">
        <v>334</v>
      </c>
      <c r="F5697" s="60">
        <f t="shared" ref="F5697:G5697" si="1579">F5698+F5699+F5700+F5701+F5702+F5703+F5704+F5705+F5706</f>
        <v>0</v>
      </c>
      <c r="G5697" s="60">
        <f t="shared" si="1579"/>
        <v>0</v>
      </c>
      <c r="H5697" s="78">
        <f t="shared" ref="H5697:H5706" si="1580">F5697-G5697</f>
        <v>0</v>
      </c>
    </row>
    <row r="5698" spans="3:8" x14ac:dyDescent="0.25">
      <c r="D5698">
        <v>2081</v>
      </c>
      <c r="E5698" t="s">
        <v>335</v>
      </c>
      <c r="F5698" s="9">
        <v>0</v>
      </c>
      <c r="G5698" s="9">
        <v>0</v>
      </c>
      <c r="H5698" s="19">
        <f t="shared" si="1580"/>
        <v>0</v>
      </c>
    </row>
    <row r="5699" spans="3:8" x14ac:dyDescent="0.25">
      <c r="D5699">
        <v>2082</v>
      </c>
      <c r="E5699" t="s">
        <v>336</v>
      </c>
      <c r="F5699" s="9">
        <v>0</v>
      </c>
      <c r="G5699" s="9">
        <v>0</v>
      </c>
      <c r="H5699" s="19">
        <f t="shared" si="1580"/>
        <v>0</v>
      </c>
    </row>
    <row r="5700" spans="3:8" x14ac:dyDescent="0.25">
      <c r="D5700">
        <v>2083</v>
      </c>
      <c r="E5700" t="s">
        <v>337</v>
      </c>
      <c r="F5700" s="9">
        <v>0</v>
      </c>
      <c r="G5700" s="9">
        <v>0</v>
      </c>
      <c r="H5700" s="19">
        <f t="shared" si="1580"/>
        <v>0</v>
      </c>
    </row>
    <row r="5701" spans="3:8" x14ac:dyDescent="0.25">
      <c r="D5701">
        <v>2084</v>
      </c>
      <c r="E5701" t="s">
        <v>338</v>
      </c>
      <c r="F5701" s="9">
        <v>0</v>
      </c>
      <c r="G5701" s="9">
        <v>0</v>
      </c>
      <c r="H5701" s="19">
        <f t="shared" si="1580"/>
        <v>0</v>
      </c>
    </row>
    <row r="5702" spans="3:8" x14ac:dyDescent="0.25">
      <c r="D5702">
        <v>2085</v>
      </c>
      <c r="E5702" t="s">
        <v>339</v>
      </c>
      <c r="F5702" s="9">
        <v>0</v>
      </c>
      <c r="G5702" s="9">
        <v>0</v>
      </c>
      <c r="H5702" s="19">
        <f t="shared" si="1580"/>
        <v>0</v>
      </c>
    </row>
    <row r="5703" spans="3:8" x14ac:dyDescent="0.25">
      <c r="D5703">
        <v>2086</v>
      </c>
      <c r="E5703" t="s">
        <v>340</v>
      </c>
      <c r="F5703" s="9">
        <v>0</v>
      </c>
      <c r="G5703" s="9">
        <v>0</v>
      </c>
      <c r="H5703" s="19">
        <f t="shared" si="1580"/>
        <v>0</v>
      </c>
    </row>
    <row r="5704" spans="3:8" x14ac:dyDescent="0.25">
      <c r="D5704">
        <v>2087</v>
      </c>
      <c r="E5704" t="s">
        <v>341</v>
      </c>
      <c r="F5704" s="9">
        <v>0</v>
      </c>
      <c r="G5704" s="9">
        <v>0</v>
      </c>
      <c r="H5704" s="19">
        <f t="shared" si="1580"/>
        <v>0</v>
      </c>
    </row>
    <row r="5705" spans="3:8" x14ac:dyDescent="0.25">
      <c r="D5705">
        <v>2088</v>
      </c>
      <c r="E5705" t="s">
        <v>342</v>
      </c>
      <c r="F5705" s="9">
        <v>0</v>
      </c>
      <c r="G5705" s="9">
        <v>0</v>
      </c>
      <c r="H5705" s="19">
        <f t="shared" si="1580"/>
        <v>0</v>
      </c>
    </row>
    <row r="5706" spans="3:8" x14ac:dyDescent="0.25">
      <c r="D5706">
        <v>2089</v>
      </c>
      <c r="E5706" t="s">
        <v>343</v>
      </c>
      <c r="F5706" s="9">
        <v>0</v>
      </c>
      <c r="G5706" s="9">
        <v>0</v>
      </c>
      <c r="H5706" s="19">
        <f t="shared" si="1580"/>
        <v>0</v>
      </c>
    </row>
    <row r="5707" spans="3:8" x14ac:dyDescent="0.25">
      <c r="F5707" s="9"/>
      <c r="G5707" s="9"/>
      <c r="H5707" s="19"/>
    </row>
    <row r="5708" spans="3:8" x14ac:dyDescent="0.25">
      <c r="C5708" s="59">
        <v>209</v>
      </c>
      <c r="D5708" s="59"/>
      <c r="E5708" s="59" t="s">
        <v>344</v>
      </c>
      <c r="F5708" s="60">
        <f t="shared" ref="F5708:G5708" si="1581">F5709+F5710+F5711+F5712</f>
        <v>0</v>
      </c>
      <c r="G5708" s="60">
        <f t="shared" si="1581"/>
        <v>0</v>
      </c>
      <c r="H5708" s="78">
        <f t="shared" ref="H5708:H5712" si="1582">F5708-G5708</f>
        <v>0</v>
      </c>
    </row>
    <row r="5709" spans="3:8" x14ac:dyDescent="0.25">
      <c r="D5709">
        <v>2090</v>
      </c>
      <c r="E5709" t="s">
        <v>344</v>
      </c>
      <c r="F5709" s="9">
        <v>0</v>
      </c>
      <c r="G5709" s="9">
        <v>0</v>
      </c>
      <c r="H5709" s="19">
        <f t="shared" si="1582"/>
        <v>0</v>
      </c>
    </row>
    <row r="5710" spans="3:8" x14ac:dyDescent="0.25">
      <c r="D5710">
        <v>2091</v>
      </c>
      <c r="E5710" t="s">
        <v>345</v>
      </c>
      <c r="F5710" s="9">
        <v>0</v>
      </c>
      <c r="G5710" s="9">
        <v>0</v>
      </c>
      <c r="H5710" s="19">
        <f t="shared" si="1582"/>
        <v>0</v>
      </c>
    </row>
    <row r="5711" spans="3:8" x14ac:dyDescent="0.25">
      <c r="D5711">
        <v>2092</v>
      </c>
      <c r="E5711" t="s">
        <v>346</v>
      </c>
      <c r="F5711" s="9">
        <v>0</v>
      </c>
      <c r="G5711" s="9">
        <v>0</v>
      </c>
      <c r="H5711" s="19">
        <f t="shared" si="1582"/>
        <v>0</v>
      </c>
    </row>
    <row r="5712" spans="3:8" x14ac:dyDescent="0.25">
      <c r="D5712">
        <v>2093</v>
      </c>
      <c r="E5712" t="s">
        <v>347</v>
      </c>
      <c r="F5712" s="9">
        <v>0</v>
      </c>
      <c r="G5712" s="9">
        <v>0</v>
      </c>
      <c r="H5712" s="19">
        <f t="shared" si="1582"/>
        <v>0</v>
      </c>
    </row>
    <row r="5713" spans="2:8" x14ac:dyDescent="0.25">
      <c r="F5713" s="9"/>
      <c r="G5713" s="9"/>
      <c r="H5713" s="19"/>
    </row>
    <row r="5714" spans="2:8" x14ac:dyDescent="0.25">
      <c r="B5714" s="57">
        <v>29</v>
      </c>
      <c r="C5714" s="57"/>
      <c r="D5714" s="57"/>
      <c r="E5714" s="57" t="s">
        <v>348</v>
      </c>
      <c r="F5714" s="58">
        <f t="shared" ref="F5714:G5714" si="1583">F5715+F5718+F5722+F5725+F5728+F5731+F5734+F5737+F5740</f>
        <v>1692802.6300000001</v>
      </c>
      <c r="G5714" s="58">
        <f t="shared" si="1583"/>
        <v>1307177.76</v>
      </c>
      <c r="H5714" s="77">
        <f t="shared" ref="H5714:H5716" si="1584">F5714-G5714</f>
        <v>385624.87000000011</v>
      </c>
    </row>
    <row r="5715" spans="2:8" x14ac:dyDescent="0.25">
      <c r="C5715" s="59">
        <v>290</v>
      </c>
      <c r="D5715" s="59"/>
      <c r="E5715" s="59" t="s">
        <v>349</v>
      </c>
      <c r="F5715" s="60">
        <f t="shared" ref="F5715:G5715" si="1585">F5716</f>
        <v>477396.96</v>
      </c>
      <c r="G5715" s="60">
        <f t="shared" si="1585"/>
        <v>349857.77</v>
      </c>
      <c r="H5715" s="78">
        <f t="shared" si="1584"/>
        <v>127539.19</v>
      </c>
    </row>
    <row r="5716" spans="2:8" x14ac:dyDescent="0.25">
      <c r="D5716">
        <v>2900</v>
      </c>
      <c r="E5716" t="s">
        <v>349</v>
      </c>
      <c r="F5716" s="9">
        <v>477396.96</v>
      </c>
      <c r="G5716" s="9">
        <v>349857.77</v>
      </c>
      <c r="H5716" s="19">
        <f t="shared" si="1584"/>
        <v>127539.19</v>
      </c>
    </row>
    <row r="5717" spans="2:8" x14ac:dyDescent="0.25">
      <c r="F5717" s="9"/>
      <c r="G5717" s="9"/>
      <c r="H5717" s="19"/>
    </row>
    <row r="5718" spans="2:8" x14ac:dyDescent="0.25">
      <c r="C5718" s="59">
        <v>291</v>
      </c>
      <c r="D5718" s="59"/>
      <c r="E5718" s="59" t="s">
        <v>350</v>
      </c>
      <c r="F5718" s="60">
        <f t="shared" ref="F5718:G5718" si="1586">F5719+F5720</f>
        <v>0</v>
      </c>
      <c r="G5718" s="60">
        <f t="shared" si="1586"/>
        <v>0</v>
      </c>
      <c r="H5718" s="78">
        <f t="shared" ref="H5718:H5720" si="1587">F5718-G5718</f>
        <v>0</v>
      </c>
    </row>
    <row r="5719" spans="2:8" x14ac:dyDescent="0.25">
      <c r="D5719">
        <v>2910</v>
      </c>
      <c r="E5719" t="s">
        <v>350</v>
      </c>
      <c r="F5719" s="9">
        <v>0</v>
      </c>
      <c r="G5719" s="9">
        <v>0</v>
      </c>
      <c r="H5719" s="19">
        <f t="shared" si="1587"/>
        <v>0</v>
      </c>
    </row>
    <row r="5720" spans="2:8" x14ac:dyDescent="0.25">
      <c r="D5720">
        <v>2911</v>
      </c>
      <c r="E5720" t="s">
        <v>351</v>
      </c>
      <c r="F5720" s="9">
        <v>0</v>
      </c>
      <c r="G5720" s="9">
        <v>0</v>
      </c>
      <c r="H5720" s="19">
        <f t="shared" si="1587"/>
        <v>0</v>
      </c>
    </row>
    <row r="5721" spans="2:8" x14ac:dyDescent="0.25">
      <c r="F5721" s="9"/>
      <c r="G5721" s="9"/>
      <c r="H5721" s="19"/>
    </row>
    <row r="5722" spans="2:8" x14ac:dyDescent="0.25">
      <c r="C5722" s="59">
        <v>292</v>
      </c>
      <c r="D5722" s="59"/>
      <c r="E5722" s="59" t="s">
        <v>352</v>
      </c>
      <c r="F5722" s="60">
        <f t="shared" ref="F5722:G5722" si="1588">F5723</f>
        <v>0</v>
      </c>
      <c r="G5722" s="60">
        <f t="shared" si="1588"/>
        <v>0</v>
      </c>
      <c r="H5722" s="78">
        <f t="shared" ref="H5722:H5723" si="1589">F5722-G5722</f>
        <v>0</v>
      </c>
    </row>
    <row r="5723" spans="2:8" x14ac:dyDescent="0.25">
      <c r="D5723">
        <v>2920</v>
      </c>
      <c r="E5723" t="s">
        <v>352</v>
      </c>
      <c r="F5723" s="9">
        <v>0</v>
      </c>
      <c r="G5723" s="9">
        <v>0</v>
      </c>
      <c r="H5723" s="19">
        <f t="shared" si="1589"/>
        <v>0</v>
      </c>
    </row>
    <row r="5724" spans="2:8" x14ac:dyDescent="0.25">
      <c r="F5724" s="9"/>
      <c r="G5724" s="9"/>
      <c r="H5724" s="19"/>
    </row>
    <row r="5725" spans="2:8" x14ac:dyDescent="0.25">
      <c r="C5725" s="59">
        <v>293</v>
      </c>
      <c r="D5725" s="59"/>
      <c r="E5725" s="59" t="s">
        <v>353</v>
      </c>
      <c r="F5725" s="60">
        <f t="shared" ref="F5725:G5725" si="1590">F5726</f>
        <v>0</v>
      </c>
      <c r="G5725" s="60">
        <f t="shared" si="1590"/>
        <v>63169.25</v>
      </c>
      <c r="H5725" s="78">
        <f t="shared" ref="H5725:H5726" si="1591">F5725-G5725</f>
        <v>-63169.25</v>
      </c>
    </row>
    <row r="5726" spans="2:8" x14ac:dyDescent="0.25">
      <c r="D5726">
        <v>2930</v>
      </c>
      <c r="E5726" t="s">
        <v>353</v>
      </c>
      <c r="F5726" s="9">
        <v>0</v>
      </c>
      <c r="G5726" s="9">
        <v>63169.25</v>
      </c>
      <c r="H5726" s="19">
        <f t="shared" si="1591"/>
        <v>-63169.25</v>
      </c>
    </row>
    <row r="5727" spans="2:8" x14ac:dyDescent="0.25">
      <c r="F5727" s="9"/>
      <c r="G5727" s="9"/>
      <c r="H5727" s="19"/>
    </row>
    <row r="5728" spans="2:8" x14ac:dyDescent="0.25">
      <c r="C5728" s="59">
        <v>294</v>
      </c>
      <c r="D5728" s="59"/>
      <c r="E5728" s="59" t="s">
        <v>354</v>
      </c>
      <c r="F5728" s="60">
        <f t="shared" ref="F5728:G5728" si="1592">F5729</f>
        <v>178794.63</v>
      </c>
      <c r="G5728" s="60">
        <f t="shared" si="1592"/>
        <v>178794.63</v>
      </c>
      <c r="H5728" s="78">
        <f t="shared" ref="H5728:H5729" si="1593">F5728-G5728</f>
        <v>0</v>
      </c>
    </row>
    <row r="5729" spans="1:8" x14ac:dyDescent="0.25">
      <c r="D5729">
        <v>2940</v>
      </c>
      <c r="E5729" t="s">
        <v>354</v>
      </c>
      <c r="F5729" s="9">
        <v>178794.63</v>
      </c>
      <c r="G5729" s="9">
        <v>178794.63</v>
      </c>
      <c r="H5729" s="19">
        <f t="shared" si="1593"/>
        <v>0</v>
      </c>
    </row>
    <row r="5730" spans="1:8" x14ac:dyDescent="0.25">
      <c r="F5730" s="9"/>
      <c r="G5730" s="9"/>
      <c r="H5730" s="19"/>
    </row>
    <row r="5731" spans="1:8" x14ac:dyDescent="0.25">
      <c r="C5731" s="59">
        <v>295</v>
      </c>
      <c r="D5731" s="59"/>
      <c r="E5731" s="59" t="s">
        <v>355</v>
      </c>
      <c r="F5731" s="60">
        <f t="shared" ref="F5731:G5731" si="1594">F5732</f>
        <v>387176.05</v>
      </c>
      <c r="G5731" s="60">
        <f t="shared" si="1594"/>
        <v>0</v>
      </c>
      <c r="H5731" s="78">
        <f t="shared" ref="H5731:H5732" si="1595">F5731-G5731</f>
        <v>387176.05</v>
      </c>
    </row>
    <row r="5732" spans="1:8" x14ac:dyDescent="0.25">
      <c r="D5732">
        <v>2950</v>
      </c>
      <c r="E5732" t="s">
        <v>355</v>
      </c>
      <c r="F5732" s="9">
        <v>387176.05</v>
      </c>
      <c r="G5732" s="9">
        <v>0</v>
      </c>
      <c r="H5732" s="19">
        <f t="shared" si="1595"/>
        <v>387176.05</v>
      </c>
    </row>
    <row r="5733" spans="1:8" x14ac:dyDescent="0.25">
      <c r="F5733" s="9"/>
      <c r="G5733" s="9"/>
      <c r="H5733" s="19"/>
    </row>
    <row r="5734" spans="1:8" x14ac:dyDescent="0.25">
      <c r="C5734" s="59">
        <v>296</v>
      </c>
      <c r="D5734" s="59"/>
      <c r="E5734" s="59" t="s">
        <v>356</v>
      </c>
      <c r="F5734" s="60">
        <f t="shared" ref="F5734:G5734" si="1596">F5735</f>
        <v>0</v>
      </c>
      <c r="G5734" s="60">
        <f t="shared" si="1596"/>
        <v>0</v>
      </c>
      <c r="H5734" s="78">
        <f t="shared" ref="H5734:H5735" si="1597">F5734-G5734</f>
        <v>0</v>
      </c>
    </row>
    <row r="5735" spans="1:8" x14ac:dyDescent="0.25">
      <c r="D5735">
        <v>2960</v>
      </c>
      <c r="E5735" t="s">
        <v>356</v>
      </c>
      <c r="F5735" s="9">
        <v>0</v>
      </c>
      <c r="G5735" s="9">
        <v>0</v>
      </c>
      <c r="H5735" s="19">
        <f t="shared" si="1597"/>
        <v>0</v>
      </c>
    </row>
    <row r="5736" spans="1:8" x14ac:dyDescent="0.25">
      <c r="F5736" s="9"/>
      <c r="G5736" s="9"/>
      <c r="H5736" s="19"/>
    </row>
    <row r="5737" spans="1:8" x14ac:dyDescent="0.25">
      <c r="C5737" s="59">
        <v>298</v>
      </c>
      <c r="D5737" s="59"/>
      <c r="E5737" s="59" t="s">
        <v>357</v>
      </c>
      <c r="F5737" s="60">
        <f t="shared" ref="F5737:G5737" si="1598">F5738</f>
        <v>0</v>
      </c>
      <c r="G5737" s="60">
        <f t="shared" si="1598"/>
        <v>0</v>
      </c>
      <c r="H5737" s="78">
        <f t="shared" ref="H5737:H5738" si="1599">F5737-G5737</f>
        <v>0</v>
      </c>
    </row>
    <row r="5738" spans="1:8" x14ac:dyDescent="0.25">
      <c r="D5738">
        <v>2980</v>
      </c>
      <c r="E5738" t="s">
        <v>357</v>
      </c>
      <c r="F5738" s="9">
        <v>0</v>
      </c>
      <c r="G5738" s="9">
        <v>0</v>
      </c>
      <c r="H5738" s="19">
        <f t="shared" si="1599"/>
        <v>0</v>
      </c>
    </row>
    <row r="5739" spans="1:8" x14ac:dyDescent="0.25">
      <c r="F5739" s="9"/>
      <c r="G5739" s="9"/>
      <c r="H5739" s="19"/>
    </row>
    <row r="5740" spans="1:8" x14ac:dyDescent="0.25">
      <c r="C5740" s="59">
        <v>299</v>
      </c>
      <c r="D5740" s="59"/>
      <c r="E5740" s="59" t="s">
        <v>358</v>
      </c>
      <c r="F5740" s="60">
        <f t="shared" ref="F5740:G5740" si="1600">F5741+F5742</f>
        <v>649434.99</v>
      </c>
      <c r="G5740" s="60">
        <f t="shared" si="1600"/>
        <v>715356.11</v>
      </c>
      <c r="H5740" s="78">
        <f t="shared" ref="H5740:H5742" si="1601">F5740-G5740</f>
        <v>-65921.119999999995</v>
      </c>
    </row>
    <row r="5741" spans="1:8" x14ac:dyDescent="0.25">
      <c r="D5741">
        <v>2990</v>
      </c>
      <c r="E5741" t="s">
        <v>358</v>
      </c>
      <c r="F5741" s="19">
        <v>-65921.119999999995</v>
      </c>
      <c r="G5741" s="19">
        <v>-169604.71</v>
      </c>
      <c r="H5741" s="19">
        <f t="shared" si="1601"/>
        <v>103683.59</v>
      </c>
    </row>
    <row r="5742" spans="1:8" x14ac:dyDescent="0.25">
      <c r="D5742">
        <v>2999</v>
      </c>
      <c r="E5742" t="s">
        <v>359</v>
      </c>
      <c r="F5742" s="19">
        <v>715356.11</v>
      </c>
      <c r="G5742" s="19">
        <v>884960.82</v>
      </c>
      <c r="H5742" s="19">
        <f t="shared" si="1601"/>
        <v>-169604.70999999996</v>
      </c>
    </row>
    <row r="5743" spans="1:8" x14ac:dyDescent="0.25">
      <c r="F5743" s="9"/>
      <c r="G5743" s="9"/>
      <c r="H5743" s="19"/>
    </row>
    <row r="5744" spans="1:8" x14ac:dyDescent="0.25">
      <c r="A5744" s="27"/>
      <c r="B5744" s="27"/>
      <c r="C5744" s="27"/>
      <c r="D5744" s="27"/>
      <c r="E5744" s="27"/>
      <c r="F5744" s="27"/>
      <c r="G5744" s="27"/>
      <c r="H5744" s="28"/>
    </row>
    <row r="5745" spans="1:8" x14ac:dyDescent="0.25">
      <c r="H5745" s="19"/>
    </row>
    <row r="5746" spans="1:8" x14ac:dyDescent="0.25">
      <c r="H5746" s="19"/>
    </row>
    <row r="5747" spans="1:8" ht="26.25" x14ac:dyDescent="0.4">
      <c r="A5747" s="1" t="s">
        <v>360</v>
      </c>
      <c r="B5747" s="2"/>
      <c r="C5747" s="2"/>
      <c r="D5747" s="2"/>
      <c r="E5747" s="34"/>
      <c r="F5747" s="18">
        <v>2021</v>
      </c>
      <c r="G5747" s="18">
        <v>2020</v>
      </c>
      <c r="H5747" s="20" t="s">
        <v>125</v>
      </c>
    </row>
    <row r="5748" spans="1:8" x14ac:dyDescent="0.25">
      <c r="A5748" t="s">
        <v>0</v>
      </c>
      <c r="F5748" s="3">
        <v>564</v>
      </c>
      <c r="G5748" s="3">
        <v>572</v>
      </c>
      <c r="H5748" s="79">
        <f>F5748-G5748</f>
        <v>-8</v>
      </c>
    </row>
    <row r="5749" spans="1:8" x14ac:dyDescent="0.25">
      <c r="F5749" s="30" t="s">
        <v>151</v>
      </c>
      <c r="G5749" s="30" t="s">
        <v>151</v>
      </c>
      <c r="H5749" s="81" t="s">
        <v>151</v>
      </c>
    </row>
    <row r="5750" spans="1:8" ht="21" x14ac:dyDescent="0.35">
      <c r="A5750" s="49">
        <v>1</v>
      </c>
      <c r="B5750" s="49"/>
      <c r="C5750" s="49"/>
      <c r="D5750" s="49"/>
      <c r="E5750" s="49" t="s">
        <v>193</v>
      </c>
      <c r="F5750" s="50">
        <f t="shared" ref="F5750:G5750" si="1602">F5752+F5760+F5770+F5776+F5786+F5793+F5799+F5807+F5814+F5825+F5831+F5842+F5853</f>
        <v>6876138.3399999999</v>
      </c>
      <c r="G5750" s="50">
        <f t="shared" si="1602"/>
        <v>7277254.8899999997</v>
      </c>
      <c r="H5750" s="72">
        <f>F5750-G5750</f>
        <v>-401116.54999999981</v>
      </c>
    </row>
    <row r="5751" spans="1:8" x14ac:dyDescent="0.25">
      <c r="A5751" s="34"/>
      <c r="B5751" s="51">
        <v>10</v>
      </c>
      <c r="C5751" s="51"/>
      <c r="D5751" s="51"/>
      <c r="E5751" s="51" t="s">
        <v>194</v>
      </c>
      <c r="F5751" s="52">
        <f t="shared" ref="F5751:G5751" si="1603">F5752+F5760+F5770+F5776+F5786+F5793+F5799+F5807</f>
        <v>2598603.84</v>
      </c>
      <c r="G5751" s="52">
        <f t="shared" si="1603"/>
        <v>2898436.0999999996</v>
      </c>
      <c r="H5751" s="73">
        <f>F5751-G5751</f>
        <v>-299832.25999999978</v>
      </c>
    </row>
    <row r="5752" spans="1:8" x14ac:dyDescent="0.25">
      <c r="A5752" s="35"/>
      <c r="B5752" s="35"/>
      <c r="C5752" s="39">
        <v>100</v>
      </c>
      <c r="D5752" s="39"/>
      <c r="E5752" s="39" t="s">
        <v>195</v>
      </c>
      <c r="F5752" s="40">
        <f t="shared" ref="F5752:G5752" si="1604">F5753+F5754+F5755+F5756+F5757+F5758</f>
        <v>2034565.5</v>
      </c>
      <c r="G5752" s="40">
        <f t="shared" si="1604"/>
        <v>2443471.8899999997</v>
      </c>
      <c r="H5752" s="74">
        <f>F5752-G5752</f>
        <v>-408906.38999999966</v>
      </c>
    </row>
    <row r="5753" spans="1:8" x14ac:dyDescent="0.25">
      <c r="D5753">
        <v>1000</v>
      </c>
      <c r="E5753" t="s">
        <v>196</v>
      </c>
      <c r="F5753" s="9">
        <v>6169.9</v>
      </c>
      <c r="G5753" s="9">
        <v>3939.2</v>
      </c>
      <c r="H5753" s="19">
        <f>F5753-G5753</f>
        <v>2230.6999999999998</v>
      </c>
    </row>
    <row r="5754" spans="1:8" x14ac:dyDescent="0.25">
      <c r="D5754">
        <v>1001</v>
      </c>
      <c r="E5754" t="s">
        <v>197</v>
      </c>
      <c r="F5754" s="9">
        <v>186938.27</v>
      </c>
      <c r="G5754" s="9">
        <v>935126.97</v>
      </c>
      <c r="H5754" s="19">
        <f t="shared" ref="H5754:H5758" si="1605">F5754-G5754</f>
        <v>-748188.7</v>
      </c>
    </row>
    <row r="5755" spans="1:8" x14ac:dyDescent="0.25">
      <c r="D5755">
        <v>1002</v>
      </c>
      <c r="E5755" t="s">
        <v>198</v>
      </c>
      <c r="F5755" s="9">
        <v>1841457.33</v>
      </c>
      <c r="G5755" s="9">
        <v>1504405.72</v>
      </c>
      <c r="H5755" s="19">
        <f t="shared" si="1605"/>
        <v>337051.6100000001</v>
      </c>
    </row>
    <row r="5756" spans="1:8" x14ac:dyDescent="0.25">
      <c r="D5756">
        <v>1003</v>
      </c>
      <c r="E5756" t="s">
        <v>199</v>
      </c>
      <c r="F5756" s="9">
        <v>0</v>
      </c>
      <c r="G5756" s="9">
        <v>0</v>
      </c>
      <c r="H5756" s="19">
        <f t="shared" si="1605"/>
        <v>0</v>
      </c>
    </row>
    <row r="5757" spans="1:8" x14ac:dyDescent="0.25">
      <c r="D5757">
        <v>1004</v>
      </c>
      <c r="E5757" t="s">
        <v>200</v>
      </c>
      <c r="F5757" s="9">
        <v>0</v>
      </c>
      <c r="G5757" s="9">
        <v>0</v>
      </c>
      <c r="H5757" s="19">
        <f t="shared" si="1605"/>
        <v>0</v>
      </c>
    </row>
    <row r="5758" spans="1:8" x14ac:dyDescent="0.25">
      <c r="D5758">
        <v>1009</v>
      </c>
      <c r="E5758" t="s">
        <v>201</v>
      </c>
      <c r="F5758" s="9">
        <v>0</v>
      </c>
      <c r="G5758" s="9">
        <v>0</v>
      </c>
      <c r="H5758" s="19">
        <f t="shared" si="1605"/>
        <v>0</v>
      </c>
    </row>
    <row r="5759" spans="1:8" x14ac:dyDescent="0.25">
      <c r="F5759" s="9"/>
      <c r="G5759" s="9"/>
      <c r="H5759" s="19"/>
    </row>
    <row r="5760" spans="1:8" x14ac:dyDescent="0.25">
      <c r="A5760" s="35"/>
      <c r="B5760" s="35"/>
      <c r="C5760" s="39">
        <v>101</v>
      </c>
      <c r="D5760" s="39"/>
      <c r="E5760" s="39" t="s">
        <v>202</v>
      </c>
      <c r="F5760" s="40">
        <f t="shared" ref="F5760:G5760" si="1606">F5761+F5762+F5763+F5764+F5765+F5766+F5767+F5768</f>
        <v>440484.83999999997</v>
      </c>
      <c r="G5760" s="40">
        <f t="shared" si="1606"/>
        <v>450652.9</v>
      </c>
      <c r="H5760" s="74">
        <f t="shared" ref="H5760:H5768" si="1607">F5760-G5760</f>
        <v>-10168.060000000056</v>
      </c>
    </row>
    <row r="5761" spans="3:8" x14ac:dyDescent="0.25">
      <c r="D5761">
        <v>1010</v>
      </c>
      <c r="E5761" t="s">
        <v>203</v>
      </c>
      <c r="F5761" s="9">
        <v>282075</v>
      </c>
      <c r="G5761" s="9">
        <v>240858.85</v>
      </c>
      <c r="H5761" s="19">
        <f t="shared" si="1607"/>
        <v>41216.149999999994</v>
      </c>
    </row>
    <row r="5762" spans="3:8" x14ac:dyDescent="0.25">
      <c r="D5762">
        <v>1011</v>
      </c>
      <c r="E5762" t="s">
        <v>204</v>
      </c>
      <c r="F5762" s="9">
        <v>4000</v>
      </c>
      <c r="G5762" s="9">
        <v>4000</v>
      </c>
      <c r="H5762" s="19">
        <f t="shared" si="1607"/>
        <v>0</v>
      </c>
    </row>
    <row r="5763" spans="3:8" x14ac:dyDescent="0.25">
      <c r="D5763">
        <v>1012</v>
      </c>
      <c r="E5763" t="s">
        <v>205</v>
      </c>
      <c r="F5763" s="9">
        <v>154070.74</v>
      </c>
      <c r="G5763" s="9">
        <v>205761.65</v>
      </c>
      <c r="H5763" s="19">
        <f t="shared" si="1607"/>
        <v>-51690.91</v>
      </c>
    </row>
    <row r="5764" spans="3:8" x14ac:dyDescent="0.25">
      <c r="D5764">
        <v>1013</v>
      </c>
      <c r="E5764" t="s">
        <v>206</v>
      </c>
      <c r="F5764" s="9">
        <v>0</v>
      </c>
      <c r="G5764" s="9">
        <v>0</v>
      </c>
      <c r="H5764" s="19">
        <f t="shared" si="1607"/>
        <v>0</v>
      </c>
    </row>
    <row r="5765" spans="3:8" x14ac:dyDescent="0.25">
      <c r="D5765">
        <v>1014</v>
      </c>
      <c r="E5765" t="s">
        <v>207</v>
      </c>
      <c r="F5765" s="9">
        <v>0</v>
      </c>
      <c r="G5765" s="9">
        <v>0</v>
      </c>
      <c r="H5765" s="19">
        <f t="shared" si="1607"/>
        <v>0</v>
      </c>
    </row>
    <row r="5766" spans="3:8" x14ac:dyDescent="0.25">
      <c r="D5766">
        <v>1015</v>
      </c>
      <c r="E5766" t="s">
        <v>208</v>
      </c>
      <c r="F5766" s="9">
        <v>0</v>
      </c>
      <c r="G5766" s="9">
        <v>0</v>
      </c>
      <c r="H5766" s="19">
        <f t="shared" si="1607"/>
        <v>0</v>
      </c>
    </row>
    <row r="5767" spans="3:8" x14ac:dyDescent="0.25">
      <c r="D5767">
        <v>1016</v>
      </c>
      <c r="E5767" t="s">
        <v>209</v>
      </c>
      <c r="F5767" s="9">
        <v>0</v>
      </c>
      <c r="G5767" s="9">
        <v>0</v>
      </c>
      <c r="H5767" s="19">
        <f t="shared" si="1607"/>
        <v>0</v>
      </c>
    </row>
    <row r="5768" spans="3:8" x14ac:dyDescent="0.25">
      <c r="D5768">
        <v>1019</v>
      </c>
      <c r="E5768" t="s">
        <v>210</v>
      </c>
      <c r="F5768" s="9">
        <v>339.1</v>
      </c>
      <c r="G5768" s="9">
        <v>32.4</v>
      </c>
      <c r="H5768" s="19">
        <f t="shared" si="1607"/>
        <v>306.70000000000005</v>
      </c>
    </row>
    <row r="5769" spans="3:8" x14ac:dyDescent="0.25">
      <c r="F5769" s="9"/>
      <c r="G5769" s="9"/>
      <c r="H5769" s="19"/>
    </row>
    <row r="5770" spans="3:8" x14ac:dyDescent="0.25">
      <c r="C5770" s="39">
        <v>102</v>
      </c>
      <c r="D5770" s="39"/>
      <c r="E5770" s="39" t="s">
        <v>211</v>
      </c>
      <c r="F5770" s="40">
        <f t="shared" ref="F5770:G5770" si="1608">F5771+F5772+F5773+F5774</f>
        <v>0</v>
      </c>
      <c r="G5770" s="40">
        <f t="shared" si="1608"/>
        <v>0</v>
      </c>
      <c r="H5770" s="74">
        <f t="shared" ref="H5770:H5774" si="1609">F5770-G5770</f>
        <v>0</v>
      </c>
    </row>
    <row r="5771" spans="3:8" x14ac:dyDescent="0.25">
      <c r="D5771">
        <v>1020</v>
      </c>
      <c r="E5771" t="s">
        <v>212</v>
      </c>
      <c r="F5771" s="9">
        <v>0</v>
      </c>
      <c r="G5771" s="9">
        <v>0</v>
      </c>
      <c r="H5771" s="19">
        <f t="shared" si="1609"/>
        <v>0</v>
      </c>
    </row>
    <row r="5772" spans="3:8" x14ac:dyDescent="0.25">
      <c r="D5772">
        <v>1022</v>
      </c>
      <c r="E5772" t="s">
        <v>213</v>
      </c>
      <c r="F5772" s="9">
        <v>0</v>
      </c>
      <c r="G5772" s="9">
        <v>0</v>
      </c>
      <c r="H5772" s="19">
        <f t="shared" si="1609"/>
        <v>0</v>
      </c>
    </row>
    <row r="5773" spans="3:8" x14ac:dyDescent="0.25">
      <c r="D5773">
        <v>1023</v>
      </c>
      <c r="E5773" t="s">
        <v>214</v>
      </c>
      <c r="F5773" s="9">
        <v>0</v>
      </c>
      <c r="G5773" s="9">
        <v>0</v>
      </c>
      <c r="H5773" s="19">
        <f t="shared" si="1609"/>
        <v>0</v>
      </c>
    </row>
    <row r="5774" spans="3:8" x14ac:dyDescent="0.25">
      <c r="D5774">
        <v>1029</v>
      </c>
      <c r="E5774" t="s">
        <v>215</v>
      </c>
      <c r="F5774" s="9">
        <v>0</v>
      </c>
      <c r="G5774" s="9">
        <v>0</v>
      </c>
      <c r="H5774" s="19">
        <f t="shared" si="1609"/>
        <v>0</v>
      </c>
    </row>
    <row r="5775" spans="3:8" x14ac:dyDescent="0.25">
      <c r="F5775" s="9"/>
      <c r="G5775" s="9"/>
      <c r="H5775" s="19"/>
    </row>
    <row r="5776" spans="3:8" x14ac:dyDescent="0.25">
      <c r="C5776" s="39">
        <v>104</v>
      </c>
      <c r="D5776" s="39"/>
      <c r="E5776" s="39" t="s">
        <v>216</v>
      </c>
      <c r="F5776" s="40">
        <f t="shared" ref="F5776:G5776" si="1610">F5777+F5778+F5779+F5780+F5781+F5782+F5783+F5784</f>
        <v>120928.5</v>
      </c>
      <c r="G5776" s="40">
        <f t="shared" si="1610"/>
        <v>1711.31</v>
      </c>
      <c r="H5776" s="74">
        <f t="shared" ref="H5776:H5784" si="1611">F5776-G5776</f>
        <v>119217.19</v>
      </c>
    </row>
    <row r="5777" spans="3:8" x14ac:dyDescent="0.25">
      <c r="D5777">
        <v>1040</v>
      </c>
      <c r="E5777" t="s">
        <v>3</v>
      </c>
      <c r="F5777" s="9">
        <v>0</v>
      </c>
      <c r="G5777" s="9">
        <v>0</v>
      </c>
      <c r="H5777" s="19">
        <f t="shared" si="1611"/>
        <v>0</v>
      </c>
    </row>
    <row r="5778" spans="3:8" x14ac:dyDescent="0.25">
      <c r="D5778">
        <v>1041</v>
      </c>
      <c r="E5778" t="s">
        <v>217</v>
      </c>
      <c r="F5778" s="9">
        <v>97779.3</v>
      </c>
      <c r="G5778" s="9">
        <v>1711.31</v>
      </c>
      <c r="H5778" s="19">
        <f t="shared" si="1611"/>
        <v>96067.99</v>
      </c>
    </row>
    <row r="5779" spans="3:8" x14ac:dyDescent="0.25">
      <c r="D5779">
        <v>1042</v>
      </c>
      <c r="E5779" t="s">
        <v>218</v>
      </c>
      <c r="F5779" s="9">
        <v>23149.200000000001</v>
      </c>
      <c r="G5779" s="9">
        <v>0</v>
      </c>
      <c r="H5779" s="19">
        <f t="shared" si="1611"/>
        <v>23149.200000000001</v>
      </c>
    </row>
    <row r="5780" spans="3:8" x14ac:dyDescent="0.25">
      <c r="D5780">
        <v>1043</v>
      </c>
      <c r="E5780" t="s">
        <v>219</v>
      </c>
      <c r="F5780" s="9">
        <v>0</v>
      </c>
      <c r="G5780" s="9">
        <v>0</v>
      </c>
      <c r="H5780" s="19">
        <f t="shared" si="1611"/>
        <v>0</v>
      </c>
    </row>
    <row r="5781" spans="3:8" x14ac:dyDescent="0.25">
      <c r="D5781">
        <v>1044</v>
      </c>
      <c r="E5781" t="s">
        <v>220</v>
      </c>
      <c r="F5781" s="9">
        <v>0</v>
      </c>
      <c r="G5781" s="9">
        <v>0</v>
      </c>
      <c r="H5781" s="19">
        <f t="shared" si="1611"/>
        <v>0</v>
      </c>
    </row>
    <row r="5782" spans="3:8" x14ac:dyDescent="0.25">
      <c r="D5782">
        <v>1045</v>
      </c>
      <c r="E5782" t="s">
        <v>221</v>
      </c>
      <c r="F5782" s="9">
        <v>0</v>
      </c>
      <c r="G5782" s="9">
        <v>0</v>
      </c>
      <c r="H5782" s="19">
        <f t="shared" si="1611"/>
        <v>0</v>
      </c>
    </row>
    <row r="5783" spans="3:8" x14ac:dyDescent="0.25">
      <c r="D5783">
        <v>1046</v>
      </c>
      <c r="E5783" t="s">
        <v>222</v>
      </c>
      <c r="F5783" s="9">
        <v>0</v>
      </c>
      <c r="G5783" s="9">
        <v>0</v>
      </c>
      <c r="H5783" s="19">
        <f t="shared" si="1611"/>
        <v>0</v>
      </c>
    </row>
    <row r="5784" spans="3:8" x14ac:dyDescent="0.25">
      <c r="D5784">
        <v>1049</v>
      </c>
      <c r="E5784" t="s">
        <v>223</v>
      </c>
      <c r="F5784" s="9">
        <v>0</v>
      </c>
      <c r="G5784" s="9">
        <v>0</v>
      </c>
      <c r="H5784" s="19">
        <f t="shared" si="1611"/>
        <v>0</v>
      </c>
    </row>
    <row r="5785" spans="3:8" x14ac:dyDescent="0.25">
      <c r="F5785" s="9"/>
      <c r="G5785" s="9"/>
      <c r="H5785" s="19"/>
    </row>
    <row r="5786" spans="3:8" x14ac:dyDescent="0.25">
      <c r="C5786" s="39">
        <v>106</v>
      </c>
      <c r="D5786" s="39"/>
      <c r="E5786" s="39" t="s">
        <v>224</v>
      </c>
      <c r="F5786" s="40">
        <f t="shared" ref="F5786:G5786" si="1612">F5787+F5788+F5789+F5790+F5791</f>
        <v>0</v>
      </c>
      <c r="G5786" s="40">
        <f t="shared" si="1612"/>
        <v>0</v>
      </c>
      <c r="H5786" s="74">
        <f t="shared" ref="H5786:H5791" si="1613">F5786-G5786</f>
        <v>0</v>
      </c>
    </row>
    <row r="5787" spans="3:8" x14ac:dyDescent="0.25">
      <c r="D5787">
        <v>1060</v>
      </c>
      <c r="E5787" t="s">
        <v>225</v>
      </c>
      <c r="F5787" s="9">
        <v>0</v>
      </c>
      <c r="G5787" s="9">
        <v>0</v>
      </c>
      <c r="H5787" s="19">
        <f t="shared" si="1613"/>
        <v>0</v>
      </c>
    </row>
    <row r="5788" spans="3:8" x14ac:dyDescent="0.25">
      <c r="D5788">
        <v>1061</v>
      </c>
      <c r="E5788" t="s">
        <v>226</v>
      </c>
      <c r="F5788" s="9">
        <v>0</v>
      </c>
      <c r="G5788" s="9">
        <v>0</v>
      </c>
      <c r="H5788" s="19">
        <f t="shared" si="1613"/>
        <v>0</v>
      </c>
    </row>
    <row r="5789" spans="3:8" x14ac:dyDescent="0.25">
      <c r="D5789">
        <v>1062</v>
      </c>
      <c r="E5789" t="s">
        <v>227</v>
      </c>
      <c r="F5789" s="9">
        <v>0</v>
      </c>
      <c r="G5789" s="9">
        <v>0</v>
      </c>
      <c r="H5789" s="19">
        <f t="shared" si="1613"/>
        <v>0</v>
      </c>
    </row>
    <row r="5790" spans="3:8" x14ac:dyDescent="0.25">
      <c r="D5790">
        <v>1063</v>
      </c>
      <c r="E5790" t="s">
        <v>228</v>
      </c>
      <c r="F5790" s="9">
        <v>0</v>
      </c>
      <c r="G5790" s="9">
        <v>0</v>
      </c>
      <c r="H5790" s="19">
        <f t="shared" si="1613"/>
        <v>0</v>
      </c>
    </row>
    <row r="5791" spans="3:8" x14ac:dyDescent="0.25">
      <c r="D5791">
        <v>1068</v>
      </c>
      <c r="E5791" t="s">
        <v>229</v>
      </c>
      <c r="F5791" s="9">
        <v>0</v>
      </c>
      <c r="G5791" s="9">
        <v>0</v>
      </c>
      <c r="H5791" s="19">
        <f t="shared" si="1613"/>
        <v>0</v>
      </c>
    </row>
    <row r="5792" spans="3:8" x14ac:dyDescent="0.25">
      <c r="F5792" s="9"/>
      <c r="G5792" s="9"/>
      <c r="H5792" s="19"/>
    </row>
    <row r="5793" spans="3:8" x14ac:dyDescent="0.25">
      <c r="C5793" s="39">
        <v>107</v>
      </c>
      <c r="D5793" s="39"/>
      <c r="E5793" s="39" t="s">
        <v>230</v>
      </c>
      <c r="F5793" s="40">
        <f t="shared" ref="F5793:G5793" si="1614">F5794+F5795+F5796+F5797</f>
        <v>2625</v>
      </c>
      <c r="G5793" s="40">
        <f t="shared" si="1614"/>
        <v>2600</v>
      </c>
      <c r="H5793" s="74">
        <f t="shared" ref="H5793:H5797" si="1615">F5793-G5793</f>
        <v>25</v>
      </c>
    </row>
    <row r="5794" spans="3:8" x14ac:dyDescent="0.25">
      <c r="D5794">
        <v>1070</v>
      </c>
      <c r="E5794" t="s">
        <v>231</v>
      </c>
      <c r="F5794" s="9">
        <v>2625</v>
      </c>
      <c r="G5794" s="9">
        <v>2600</v>
      </c>
      <c r="H5794" s="19">
        <f t="shared" si="1615"/>
        <v>25</v>
      </c>
    </row>
    <row r="5795" spans="3:8" x14ac:dyDescent="0.25">
      <c r="D5795">
        <v>1071</v>
      </c>
      <c r="E5795" t="s">
        <v>232</v>
      </c>
      <c r="F5795" s="9">
        <v>0</v>
      </c>
      <c r="G5795" s="9">
        <v>0</v>
      </c>
      <c r="H5795" s="19">
        <f t="shared" si="1615"/>
        <v>0</v>
      </c>
    </row>
    <row r="5796" spans="3:8" x14ac:dyDescent="0.25">
      <c r="D5796">
        <v>1072</v>
      </c>
      <c r="E5796" t="s">
        <v>233</v>
      </c>
      <c r="F5796" s="9">
        <v>0</v>
      </c>
      <c r="G5796" s="9">
        <v>0</v>
      </c>
      <c r="H5796" s="19">
        <f t="shared" si="1615"/>
        <v>0</v>
      </c>
    </row>
    <row r="5797" spans="3:8" x14ac:dyDescent="0.25">
      <c r="D5797">
        <v>1079</v>
      </c>
      <c r="E5797" t="s">
        <v>234</v>
      </c>
      <c r="F5797" s="9">
        <v>0</v>
      </c>
      <c r="G5797" s="9">
        <v>0</v>
      </c>
      <c r="H5797" s="19">
        <f t="shared" si="1615"/>
        <v>0</v>
      </c>
    </row>
    <row r="5798" spans="3:8" x14ac:dyDescent="0.25">
      <c r="F5798" s="9"/>
      <c r="G5798" s="9"/>
      <c r="H5798" s="19"/>
    </row>
    <row r="5799" spans="3:8" x14ac:dyDescent="0.25">
      <c r="C5799" s="39">
        <v>108</v>
      </c>
      <c r="D5799" s="39"/>
      <c r="E5799" s="39" t="s">
        <v>235</v>
      </c>
      <c r="F5799" s="40">
        <f t="shared" ref="F5799:G5799" si="1616">F5800+F5801+F5802+F5803+F5804+F5805</f>
        <v>0</v>
      </c>
      <c r="G5799" s="40">
        <f t="shared" si="1616"/>
        <v>0</v>
      </c>
      <c r="H5799" s="74">
        <f t="shared" ref="H5799:H5805" si="1617">F5799-G5799</f>
        <v>0</v>
      </c>
    </row>
    <row r="5800" spans="3:8" x14ac:dyDescent="0.25">
      <c r="D5800">
        <v>1080</v>
      </c>
      <c r="E5800" t="s">
        <v>236</v>
      </c>
      <c r="F5800" s="9">
        <v>0</v>
      </c>
      <c r="G5800" s="9">
        <v>0</v>
      </c>
      <c r="H5800" s="19">
        <f t="shared" si="1617"/>
        <v>0</v>
      </c>
    </row>
    <row r="5801" spans="3:8" x14ac:dyDescent="0.25">
      <c r="D5801">
        <v>1084</v>
      </c>
      <c r="E5801" t="s">
        <v>237</v>
      </c>
      <c r="F5801" s="9">
        <v>0</v>
      </c>
      <c r="G5801" s="9">
        <v>0</v>
      </c>
      <c r="H5801" s="19">
        <f t="shared" si="1617"/>
        <v>0</v>
      </c>
    </row>
    <row r="5802" spans="3:8" x14ac:dyDescent="0.25">
      <c r="D5802">
        <v>1086</v>
      </c>
      <c r="E5802" t="s">
        <v>238</v>
      </c>
      <c r="F5802" s="9">
        <v>0</v>
      </c>
      <c r="G5802" s="9">
        <v>0</v>
      </c>
      <c r="H5802" s="19">
        <f t="shared" si="1617"/>
        <v>0</v>
      </c>
    </row>
    <row r="5803" spans="3:8" x14ac:dyDescent="0.25">
      <c r="D5803">
        <v>1087</v>
      </c>
      <c r="E5803" t="s">
        <v>239</v>
      </c>
      <c r="F5803" s="9">
        <v>0</v>
      </c>
      <c r="G5803" s="9">
        <v>0</v>
      </c>
      <c r="H5803" s="19">
        <f t="shared" si="1617"/>
        <v>0</v>
      </c>
    </row>
    <row r="5804" spans="3:8" x14ac:dyDescent="0.25">
      <c r="D5804">
        <v>1088</v>
      </c>
      <c r="E5804" t="s">
        <v>240</v>
      </c>
      <c r="F5804" s="9">
        <v>0</v>
      </c>
      <c r="G5804" s="9">
        <v>0</v>
      </c>
      <c r="H5804" s="19">
        <f t="shared" si="1617"/>
        <v>0</v>
      </c>
    </row>
    <row r="5805" spans="3:8" x14ac:dyDescent="0.25">
      <c r="D5805">
        <v>1089</v>
      </c>
      <c r="E5805" t="s">
        <v>241</v>
      </c>
      <c r="F5805" s="9">
        <v>0</v>
      </c>
      <c r="G5805" s="9">
        <v>0</v>
      </c>
      <c r="H5805" s="19">
        <f t="shared" si="1617"/>
        <v>0</v>
      </c>
    </row>
    <row r="5806" spans="3:8" x14ac:dyDescent="0.25">
      <c r="F5806" s="9"/>
      <c r="G5806" s="9"/>
      <c r="H5806" s="19"/>
    </row>
    <row r="5807" spans="3:8" x14ac:dyDescent="0.25">
      <c r="C5807" s="39">
        <v>109</v>
      </c>
      <c r="D5807" s="39"/>
      <c r="E5807" s="39" t="s">
        <v>242</v>
      </c>
      <c r="F5807" s="40">
        <f t="shared" ref="F5807:G5807" si="1618">F5808+F5809+F5810+F5811</f>
        <v>0</v>
      </c>
      <c r="G5807" s="40">
        <f t="shared" si="1618"/>
        <v>0</v>
      </c>
      <c r="H5807" s="74">
        <f t="shared" ref="H5807:H5811" si="1619">F5807-G5807</f>
        <v>0</v>
      </c>
    </row>
    <row r="5808" spans="3:8" x14ac:dyDescent="0.25">
      <c r="D5808">
        <v>1090</v>
      </c>
      <c r="E5808" t="s">
        <v>242</v>
      </c>
      <c r="F5808" s="9">
        <v>0</v>
      </c>
      <c r="G5808" s="9">
        <v>0</v>
      </c>
      <c r="H5808" s="19">
        <f t="shared" si="1619"/>
        <v>0</v>
      </c>
    </row>
    <row r="5809" spans="2:8" x14ac:dyDescent="0.25">
      <c r="D5809">
        <v>1091</v>
      </c>
      <c r="E5809" t="s">
        <v>243</v>
      </c>
      <c r="F5809" s="9">
        <v>0</v>
      </c>
      <c r="G5809" s="9">
        <v>0</v>
      </c>
      <c r="H5809" s="19">
        <f t="shared" si="1619"/>
        <v>0</v>
      </c>
    </row>
    <row r="5810" spans="2:8" x14ac:dyDescent="0.25">
      <c r="D5810">
        <v>1092</v>
      </c>
      <c r="E5810" t="s">
        <v>244</v>
      </c>
      <c r="F5810" s="9">
        <v>0</v>
      </c>
      <c r="G5810" s="9">
        <v>0</v>
      </c>
      <c r="H5810" s="19">
        <f t="shared" si="1619"/>
        <v>0</v>
      </c>
    </row>
    <row r="5811" spans="2:8" x14ac:dyDescent="0.25">
      <c r="D5811">
        <v>1093</v>
      </c>
      <c r="E5811" t="s">
        <v>245</v>
      </c>
      <c r="F5811" s="9">
        <v>0</v>
      </c>
      <c r="G5811" s="9">
        <v>0</v>
      </c>
      <c r="H5811" s="19">
        <f t="shared" si="1619"/>
        <v>0</v>
      </c>
    </row>
    <row r="5812" spans="2:8" x14ac:dyDescent="0.25">
      <c r="F5812" s="9"/>
      <c r="G5812" s="9"/>
      <c r="H5812" s="19"/>
    </row>
    <row r="5813" spans="2:8" x14ac:dyDescent="0.25">
      <c r="B5813" s="53">
        <v>14</v>
      </c>
      <c r="C5813" s="53"/>
      <c r="D5813" s="53"/>
      <c r="E5813" s="53" t="s">
        <v>246</v>
      </c>
      <c r="F5813" s="54">
        <f t="shared" ref="F5813:G5813" si="1620">F5814+F5825+F5831+F5842+F5853</f>
        <v>4277534.5</v>
      </c>
      <c r="G5813" s="54">
        <f t="shared" si="1620"/>
        <v>4378818.79</v>
      </c>
      <c r="H5813" s="75">
        <f t="shared" ref="H5813:H5823" si="1621">F5813-G5813</f>
        <v>-101284.29000000004</v>
      </c>
    </row>
    <row r="5814" spans="2:8" x14ac:dyDescent="0.25">
      <c r="C5814" s="39">
        <v>140</v>
      </c>
      <c r="D5814" s="39"/>
      <c r="E5814" s="39" t="s">
        <v>247</v>
      </c>
      <c r="F5814" s="40">
        <f t="shared" ref="F5814:G5814" si="1622">F5815+F5816+F5817+F5818+F5819+F5820+F5821+F5822+F5823</f>
        <v>4203524.5</v>
      </c>
      <c r="G5814" s="40">
        <f t="shared" si="1622"/>
        <v>4295867.99</v>
      </c>
      <c r="H5814" s="74">
        <f t="shared" si="1621"/>
        <v>-92343.490000000224</v>
      </c>
    </row>
    <row r="5815" spans="2:8" x14ac:dyDescent="0.25">
      <c r="D5815">
        <v>1400</v>
      </c>
      <c r="E5815" t="s">
        <v>248</v>
      </c>
      <c r="F5815" s="9">
        <v>124943</v>
      </c>
      <c r="G5815" s="9">
        <v>124943</v>
      </c>
      <c r="H5815" s="19">
        <f t="shared" si="1621"/>
        <v>0</v>
      </c>
    </row>
    <row r="5816" spans="2:8" x14ac:dyDescent="0.25">
      <c r="D5816">
        <v>1401</v>
      </c>
      <c r="E5816" t="s">
        <v>249</v>
      </c>
      <c r="F5816" s="9">
        <v>716910.45</v>
      </c>
      <c r="G5816" s="9">
        <v>684922.69</v>
      </c>
      <c r="H5816" s="19">
        <f t="shared" si="1621"/>
        <v>31987.760000000009</v>
      </c>
    </row>
    <row r="5817" spans="2:8" x14ac:dyDescent="0.25">
      <c r="D5817">
        <v>1402</v>
      </c>
      <c r="E5817" t="s">
        <v>250</v>
      </c>
      <c r="F5817" s="9">
        <v>1</v>
      </c>
      <c r="G5817" s="9">
        <v>1</v>
      </c>
      <c r="H5817" s="19">
        <f t="shared" si="1621"/>
        <v>0</v>
      </c>
    </row>
    <row r="5818" spans="2:8" x14ac:dyDescent="0.25">
      <c r="D5818">
        <v>1403</v>
      </c>
      <c r="E5818" t="s">
        <v>251</v>
      </c>
      <c r="F5818" s="9">
        <v>358807.05</v>
      </c>
      <c r="G5818" s="9">
        <v>410538.3</v>
      </c>
      <c r="H5818" s="19">
        <f t="shared" si="1621"/>
        <v>-51731.25</v>
      </c>
    </row>
    <row r="5819" spans="2:8" x14ac:dyDescent="0.25">
      <c r="D5819">
        <v>1404</v>
      </c>
      <c r="E5819" t="s">
        <v>252</v>
      </c>
      <c r="F5819" s="9">
        <v>2096203</v>
      </c>
      <c r="G5819" s="9">
        <v>2168803</v>
      </c>
      <c r="H5819" s="19">
        <f t="shared" si="1621"/>
        <v>-72600</v>
      </c>
    </row>
    <row r="5820" spans="2:8" x14ac:dyDescent="0.25">
      <c r="D5820">
        <v>1405</v>
      </c>
      <c r="E5820" t="s">
        <v>253</v>
      </c>
      <c r="F5820" s="9">
        <v>906658</v>
      </c>
      <c r="G5820" s="9">
        <v>906658</v>
      </c>
      <c r="H5820" s="19">
        <f t="shared" si="1621"/>
        <v>0</v>
      </c>
    </row>
    <row r="5821" spans="2:8" x14ac:dyDescent="0.25">
      <c r="D5821">
        <v>1406</v>
      </c>
      <c r="E5821" t="s">
        <v>254</v>
      </c>
      <c r="F5821" s="9">
        <v>2</v>
      </c>
      <c r="G5821" s="9">
        <v>2</v>
      </c>
      <c r="H5821" s="19">
        <f t="shared" si="1621"/>
        <v>0</v>
      </c>
    </row>
    <row r="5822" spans="2:8" x14ac:dyDescent="0.25">
      <c r="D5822">
        <v>1407</v>
      </c>
      <c r="E5822" t="s">
        <v>255</v>
      </c>
      <c r="F5822" s="9">
        <v>0</v>
      </c>
      <c r="G5822" s="9">
        <v>0</v>
      </c>
      <c r="H5822" s="19">
        <f t="shared" si="1621"/>
        <v>0</v>
      </c>
    </row>
    <row r="5823" spans="2:8" x14ac:dyDescent="0.25">
      <c r="D5823">
        <v>1409</v>
      </c>
      <c r="E5823" t="s">
        <v>256</v>
      </c>
      <c r="F5823" s="9">
        <v>0</v>
      </c>
      <c r="G5823" s="9">
        <v>0</v>
      </c>
      <c r="H5823" s="19">
        <f t="shared" si="1621"/>
        <v>0</v>
      </c>
    </row>
    <row r="5824" spans="2:8" x14ac:dyDescent="0.25">
      <c r="F5824" s="9"/>
      <c r="G5824" s="9"/>
      <c r="H5824" s="19"/>
    </row>
    <row r="5825" spans="3:8" x14ac:dyDescent="0.25">
      <c r="C5825" s="39">
        <v>142</v>
      </c>
      <c r="D5825" s="39"/>
      <c r="E5825" s="39" t="s">
        <v>257</v>
      </c>
      <c r="F5825" s="40">
        <f t="shared" ref="F5825:G5825" si="1623">F5826+F5827+F5828+F5829</f>
        <v>74000</v>
      </c>
      <c r="G5825" s="40">
        <f t="shared" si="1623"/>
        <v>82940.800000000003</v>
      </c>
      <c r="H5825" s="74">
        <f t="shared" ref="H5825:H5829" si="1624">F5825-G5825</f>
        <v>-8940.8000000000029</v>
      </c>
    </row>
    <row r="5826" spans="3:8" x14ac:dyDescent="0.25">
      <c r="D5826" s="35">
        <v>1420</v>
      </c>
      <c r="E5826" s="35" t="s">
        <v>258</v>
      </c>
      <c r="F5826" s="9">
        <v>0</v>
      </c>
      <c r="G5826" s="9">
        <v>0</v>
      </c>
      <c r="H5826" s="19">
        <f t="shared" si="1624"/>
        <v>0</v>
      </c>
    </row>
    <row r="5827" spans="3:8" x14ac:dyDescent="0.25">
      <c r="D5827" s="35">
        <v>1421</v>
      </c>
      <c r="E5827" s="35" t="s">
        <v>259</v>
      </c>
      <c r="F5827" s="9">
        <v>0</v>
      </c>
      <c r="G5827" s="9">
        <v>0</v>
      </c>
      <c r="H5827" s="19">
        <f t="shared" si="1624"/>
        <v>0</v>
      </c>
    </row>
    <row r="5828" spans="3:8" x14ac:dyDescent="0.25">
      <c r="D5828" s="35">
        <v>1427</v>
      </c>
      <c r="E5828" s="35" t="s">
        <v>260</v>
      </c>
      <c r="F5828" s="9">
        <v>0</v>
      </c>
      <c r="G5828" s="9">
        <v>0</v>
      </c>
      <c r="H5828" s="19">
        <f t="shared" si="1624"/>
        <v>0</v>
      </c>
    </row>
    <row r="5829" spans="3:8" x14ac:dyDescent="0.25">
      <c r="D5829" s="35">
        <v>1429</v>
      </c>
      <c r="E5829" s="35" t="s">
        <v>261</v>
      </c>
      <c r="F5829" s="9">
        <v>74000</v>
      </c>
      <c r="G5829" s="9">
        <v>82940.800000000003</v>
      </c>
      <c r="H5829" s="19">
        <f t="shared" si="1624"/>
        <v>-8940.8000000000029</v>
      </c>
    </row>
    <row r="5830" spans="3:8" x14ac:dyDescent="0.25">
      <c r="F5830" s="9"/>
      <c r="G5830" s="9"/>
      <c r="H5830" s="19"/>
    </row>
    <row r="5831" spans="3:8" x14ac:dyDescent="0.25">
      <c r="C5831" s="39">
        <v>144</v>
      </c>
      <c r="D5831" s="39"/>
      <c r="E5831" s="39" t="s">
        <v>262</v>
      </c>
      <c r="F5831" s="40">
        <f t="shared" ref="F5831:G5831" si="1625">F5832+F5833+F5834+F5835+F5836+F5837+F5838+F5839+F5840</f>
        <v>0</v>
      </c>
      <c r="G5831" s="40">
        <f t="shared" si="1625"/>
        <v>0</v>
      </c>
      <c r="H5831" s="74">
        <f t="shared" ref="H5831:H5840" si="1626">F5831-G5831</f>
        <v>0</v>
      </c>
    </row>
    <row r="5832" spans="3:8" x14ac:dyDescent="0.25">
      <c r="D5832">
        <v>1440</v>
      </c>
      <c r="E5832" t="s">
        <v>263</v>
      </c>
      <c r="F5832" s="9">
        <v>0</v>
      </c>
      <c r="G5832" s="9">
        <v>0</v>
      </c>
      <c r="H5832" s="19">
        <f t="shared" si="1626"/>
        <v>0</v>
      </c>
    </row>
    <row r="5833" spans="3:8" x14ac:dyDescent="0.25">
      <c r="D5833">
        <v>1441</v>
      </c>
      <c r="E5833" t="s">
        <v>264</v>
      </c>
      <c r="F5833" s="9">
        <v>0</v>
      </c>
      <c r="G5833" s="9">
        <v>0</v>
      </c>
      <c r="H5833" s="19">
        <f t="shared" si="1626"/>
        <v>0</v>
      </c>
    </row>
    <row r="5834" spans="3:8" x14ac:dyDescent="0.25">
      <c r="D5834">
        <v>1442</v>
      </c>
      <c r="E5834" t="s">
        <v>265</v>
      </c>
      <c r="F5834" s="9">
        <v>0</v>
      </c>
      <c r="G5834" s="9">
        <v>0</v>
      </c>
      <c r="H5834" s="19">
        <f t="shared" si="1626"/>
        <v>0</v>
      </c>
    </row>
    <row r="5835" spans="3:8" x14ac:dyDescent="0.25">
      <c r="D5835">
        <v>1443</v>
      </c>
      <c r="E5835" t="s">
        <v>266</v>
      </c>
      <c r="F5835" s="9">
        <v>0</v>
      </c>
      <c r="G5835" s="9">
        <v>0</v>
      </c>
      <c r="H5835" s="19">
        <f t="shared" si="1626"/>
        <v>0</v>
      </c>
    </row>
    <row r="5836" spans="3:8" x14ac:dyDescent="0.25">
      <c r="D5836">
        <v>1444</v>
      </c>
      <c r="E5836" t="s">
        <v>267</v>
      </c>
      <c r="F5836" s="9">
        <v>0</v>
      </c>
      <c r="G5836" s="9">
        <v>0</v>
      </c>
      <c r="H5836" s="19">
        <f t="shared" si="1626"/>
        <v>0</v>
      </c>
    </row>
    <row r="5837" spans="3:8" x14ac:dyDescent="0.25">
      <c r="D5837">
        <v>1445</v>
      </c>
      <c r="E5837" t="s">
        <v>268</v>
      </c>
      <c r="F5837" s="9">
        <v>0</v>
      </c>
      <c r="G5837" s="9">
        <v>0</v>
      </c>
      <c r="H5837" s="19">
        <f t="shared" si="1626"/>
        <v>0</v>
      </c>
    </row>
    <row r="5838" spans="3:8" x14ac:dyDescent="0.25">
      <c r="D5838">
        <v>1446</v>
      </c>
      <c r="E5838" t="s">
        <v>269</v>
      </c>
      <c r="F5838" s="9">
        <v>0</v>
      </c>
      <c r="G5838" s="9">
        <v>0</v>
      </c>
      <c r="H5838" s="19">
        <f t="shared" si="1626"/>
        <v>0</v>
      </c>
    </row>
    <row r="5839" spans="3:8" x14ac:dyDescent="0.25">
      <c r="D5839">
        <v>1447</v>
      </c>
      <c r="E5839" t="s">
        <v>270</v>
      </c>
      <c r="F5839" s="9">
        <v>0</v>
      </c>
      <c r="G5839" s="9">
        <v>0</v>
      </c>
      <c r="H5839" s="19">
        <f t="shared" si="1626"/>
        <v>0</v>
      </c>
    </row>
    <row r="5840" spans="3:8" x14ac:dyDescent="0.25">
      <c r="D5840">
        <v>1448</v>
      </c>
      <c r="E5840" t="s">
        <v>271</v>
      </c>
      <c r="F5840" s="9">
        <v>0</v>
      </c>
      <c r="G5840" s="9">
        <v>0</v>
      </c>
      <c r="H5840" s="19">
        <f t="shared" si="1626"/>
        <v>0</v>
      </c>
    </row>
    <row r="5841" spans="3:8" x14ac:dyDescent="0.25">
      <c r="F5841" s="9"/>
      <c r="G5841" s="9"/>
      <c r="H5841" s="19"/>
    </row>
    <row r="5842" spans="3:8" x14ac:dyDescent="0.25">
      <c r="C5842" s="39">
        <v>145</v>
      </c>
      <c r="D5842" s="39"/>
      <c r="E5842" s="39" t="s">
        <v>272</v>
      </c>
      <c r="F5842" s="40">
        <f t="shared" ref="F5842:G5842" si="1627">F5843+F5844+F5845+F5846+F5847+F5848+F5849+F5850+F5851</f>
        <v>10</v>
      </c>
      <c r="G5842" s="40">
        <f t="shared" si="1627"/>
        <v>10</v>
      </c>
      <c r="H5842" s="74">
        <f t="shared" ref="H5842:H5851" si="1628">F5842-G5842</f>
        <v>0</v>
      </c>
    </row>
    <row r="5843" spans="3:8" x14ac:dyDescent="0.25">
      <c r="D5843">
        <v>1450</v>
      </c>
      <c r="E5843" t="s">
        <v>273</v>
      </c>
      <c r="F5843" s="9">
        <v>0</v>
      </c>
      <c r="G5843" s="9">
        <v>0</v>
      </c>
      <c r="H5843" s="19">
        <f t="shared" si="1628"/>
        <v>0</v>
      </c>
    </row>
    <row r="5844" spans="3:8" x14ac:dyDescent="0.25">
      <c r="D5844">
        <v>1451</v>
      </c>
      <c r="E5844" t="s">
        <v>274</v>
      </c>
      <c r="F5844" s="9">
        <v>0</v>
      </c>
      <c r="G5844" s="9">
        <v>0</v>
      </c>
      <c r="H5844" s="19">
        <f t="shared" si="1628"/>
        <v>0</v>
      </c>
    </row>
    <row r="5845" spans="3:8" x14ac:dyDescent="0.25">
      <c r="D5845">
        <v>1452</v>
      </c>
      <c r="E5845" t="s">
        <v>275</v>
      </c>
      <c r="F5845" s="9">
        <v>0</v>
      </c>
      <c r="G5845" s="9">
        <v>0</v>
      </c>
      <c r="H5845" s="19">
        <f t="shared" si="1628"/>
        <v>0</v>
      </c>
    </row>
    <row r="5846" spans="3:8" x14ac:dyDescent="0.25">
      <c r="D5846">
        <v>1453</v>
      </c>
      <c r="E5846" t="s">
        <v>276</v>
      </c>
      <c r="F5846" s="9">
        <v>0</v>
      </c>
      <c r="G5846" s="9">
        <v>0</v>
      </c>
      <c r="H5846" s="19">
        <f t="shared" si="1628"/>
        <v>0</v>
      </c>
    </row>
    <row r="5847" spans="3:8" x14ac:dyDescent="0.25">
      <c r="D5847">
        <v>1454</v>
      </c>
      <c r="E5847" t="s">
        <v>277</v>
      </c>
      <c r="F5847" s="9">
        <v>0</v>
      </c>
      <c r="G5847" s="9">
        <v>0</v>
      </c>
      <c r="H5847" s="19">
        <f t="shared" si="1628"/>
        <v>0</v>
      </c>
    </row>
    <row r="5848" spans="3:8" x14ac:dyDescent="0.25">
      <c r="D5848">
        <v>1455</v>
      </c>
      <c r="E5848" t="s">
        <v>278</v>
      </c>
      <c r="F5848" s="9">
        <v>10</v>
      </c>
      <c r="G5848" s="9">
        <v>10</v>
      </c>
      <c r="H5848" s="19">
        <f t="shared" si="1628"/>
        <v>0</v>
      </c>
    </row>
    <row r="5849" spans="3:8" x14ac:dyDescent="0.25">
      <c r="D5849">
        <v>1456</v>
      </c>
      <c r="E5849" t="s">
        <v>279</v>
      </c>
      <c r="F5849" s="9">
        <v>0</v>
      </c>
      <c r="G5849" s="9">
        <v>0</v>
      </c>
      <c r="H5849" s="19">
        <f t="shared" si="1628"/>
        <v>0</v>
      </c>
    </row>
    <row r="5850" spans="3:8" x14ac:dyDescent="0.25">
      <c r="D5850">
        <v>1457</v>
      </c>
      <c r="E5850" t="s">
        <v>280</v>
      </c>
      <c r="F5850" s="9">
        <v>0</v>
      </c>
      <c r="G5850" s="9">
        <v>0</v>
      </c>
      <c r="H5850" s="19">
        <f t="shared" si="1628"/>
        <v>0</v>
      </c>
    </row>
    <row r="5851" spans="3:8" x14ac:dyDescent="0.25">
      <c r="D5851">
        <v>1458</v>
      </c>
      <c r="E5851" t="s">
        <v>281</v>
      </c>
      <c r="F5851" s="9">
        <v>0</v>
      </c>
      <c r="G5851" s="9">
        <v>0</v>
      </c>
      <c r="H5851" s="19">
        <f t="shared" si="1628"/>
        <v>0</v>
      </c>
    </row>
    <row r="5852" spans="3:8" x14ac:dyDescent="0.25">
      <c r="F5852" s="9"/>
      <c r="G5852" s="9"/>
      <c r="H5852" s="19"/>
    </row>
    <row r="5853" spans="3:8" x14ac:dyDescent="0.25">
      <c r="C5853" s="39">
        <v>146</v>
      </c>
      <c r="D5853" s="39"/>
      <c r="E5853" s="39" t="s">
        <v>282</v>
      </c>
      <c r="F5853" s="40">
        <f t="shared" ref="F5853:G5853" si="1629">F5854+F5855+F5856+F5857+F5858+F5859+F5860+F5861+F5862+F5863</f>
        <v>0</v>
      </c>
      <c r="G5853" s="40">
        <f t="shared" si="1629"/>
        <v>0</v>
      </c>
      <c r="H5853" s="74">
        <f t="shared" ref="H5853:H5863" si="1630">F5853-G5853</f>
        <v>0</v>
      </c>
    </row>
    <row r="5854" spans="3:8" x14ac:dyDescent="0.25">
      <c r="D5854">
        <v>1460</v>
      </c>
      <c r="E5854" t="s">
        <v>283</v>
      </c>
      <c r="F5854" s="9">
        <v>0</v>
      </c>
      <c r="G5854" s="9">
        <v>0</v>
      </c>
      <c r="H5854" s="19">
        <f t="shared" si="1630"/>
        <v>0</v>
      </c>
    </row>
    <row r="5855" spans="3:8" x14ac:dyDescent="0.25">
      <c r="D5855">
        <v>1461</v>
      </c>
      <c r="E5855" t="s">
        <v>284</v>
      </c>
      <c r="F5855" s="9">
        <v>0</v>
      </c>
      <c r="G5855" s="9">
        <v>0</v>
      </c>
      <c r="H5855" s="19">
        <f t="shared" si="1630"/>
        <v>0</v>
      </c>
    </row>
    <row r="5856" spans="3:8" x14ac:dyDescent="0.25">
      <c r="D5856">
        <v>1462</v>
      </c>
      <c r="E5856" t="s">
        <v>285</v>
      </c>
      <c r="F5856" s="9">
        <v>0</v>
      </c>
      <c r="G5856" s="9">
        <v>0</v>
      </c>
      <c r="H5856" s="19">
        <f t="shared" si="1630"/>
        <v>0</v>
      </c>
    </row>
    <row r="5857" spans="1:8" x14ac:dyDescent="0.25">
      <c r="D5857">
        <v>1463</v>
      </c>
      <c r="E5857" t="s">
        <v>286</v>
      </c>
      <c r="F5857" s="9">
        <v>0</v>
      </c>
      <c r="G5857" s="9">
        <v>0</v>
      </c>
      <c r="H5857" s="19">
        <f t="shared" si="1630"/>
        <v>0</v>
      </c>
    </row>
    <row r="5858" spans="1:8" x14ac:dyDescent="0.25">
      <c r="D5858">
        <v>1464</v>
      </c>
      <c r="E5858" t="s">
        <v>287</v>
      </c>
      <c r="F5858" s="9">
        <v>0</v>
      </c>
      <c r="G5858" s="9">
        <v>0</v>
      </c>
      <c r="H5858" s="19">
        <f t="shared" si="1630"/>
        <v>0</v>
      </c>
    </row>
    <row r="5859" spans="1:8" x14ac:dyDescent="0.25">
      <c r="D5859">
        <v>1465</v>
      </c>
      <c r="E5859" t="s">
        <v>288</v>
      </c>
      <c r="F5859" s="9">
        <v>0</v>
      </c>
      <c r="G5859" s="9">
        <v>0</v>
      </c>
      <c r="H5859" s="19">
        <f t="shared" si="1630"/>
        <v>0</v>
      </c>
    </row>
    <row r="5860" spans="1:8" x14ac:dyDescent="0.25">
      <c r="D5860">
        <v>1466</v>
      </c>
      <c r="E5860" t="s">
        <v>289</v>
      </c>
      <c r="F5860" s="9">
        <v>0</v>
      </c>
      <c r="G5860" s="9">
        <v>0</v>
      </c>
      <c r="H5860" s="19">
        <f t="shared" si="1630"/>
        <v>0</v>
      </c>
    </row>
    <row r="5861" spans="1:8" x14ac:dyDescent="0.25">
      <c r="D5861">
        <v>1467</v>
      </c>
      <c r="E5861" t="s">
        <v>290</v>
      </c>
      <c r="F5861" s="9">
        <v>0</v>
      </c>
      <c r="G5861" s="9">
        <v>0</v>
      </c>
      <c r="H5861" s="19">
        <f t="shared" si="1630"/>
        <v>0</v>
      </c>
    </row>
    <row r="5862" spans="1:8" x14ac:dyDescent="0.25">
      <c r="D5862">
        <v>1468</v>
      </c>
      <c r="E5862" t="s">
        <v>291</v>
      </c>
      <c r="F5862" s="9">
        <v>0</v>
      </c>
      <c r="G5862" s="9">
        <v>0</v>
      </c>
      <c r="H5862" s="19">
        <f t="shared" si="1630"/>
        <v>0</v>
      </c>
    </row>
    <row r="5863" spans="1:8" x14ac:dyDescent="0.25">
      <c r="D5863">
        <v>1469</v>
      </c>
      <c r="E5863" t="s">
        <v>292</v>
      </c>
      <c r="F5863" s="9">
        <v>0</v>
      </c>
      <c r="G5863" s="9">
        <v>0</v>
      </c>
      <c r="H5863" s="19">
        <f t="shared" si="1630"/>
        <v>0</v>
      </c>
    </row>
    <row r="5864" spans="1:8" x14ac:dyDescent="0.25">
      <c r="F5864" s="9"/>
      <c r="G5864" s="9"/>
      <c r="H5864" s="19"/>
    </row>
    <row r="5865" spans="1:8" x14ac:dyDescent="0.25">
      <c r="F5865" s="9"/>
      <c r="G5865" s="9"/>
      <c r="H5865" s="19"/>
    </row>
    <row r="5866" spans="1:8" ht="21" x14ac:dyDescent="0.35">
      <c r="A5866" s="55">
        <v>2</v>
      </c>
      <c r="B5866" s="55"/>
      <c r="C5866" s="55"/>
      <c r="D5866" s="55"/>
      <c r="E5866" s="55" t="s">
        <v>293</v>
      </c>
      <c r="F5866" s="56">
        <f t="shared" ref="F5866:G5866" si="1631">F5868+F5878+F5888+F5898+F5910+F5918+F5929+F5936+F5939+F5943+F5946+F5949+F5952+F5955+F5958+F5961</f>
        <v>6876138.3399999999</v>
      </c>
      <c r="G5866" s="56">
        <f t="shared" si="1631"/>
        <v>7277254.8899999997</v>
      </c>
      <c r="H5866" s="76">
        <f t="shared" ref="H5866:H5876" si="1632">F5866-G5866</f>
        <v>-401116.54999999981</v>
      </c>
    </row>
    <row r="5867" spans="1:8" x14ac:dyDescent="0.25">
      <c r="A5867" s="2"/>
      <c r="B5867" s="57">
        <v>20</v>
      </c>
      <c r="C5867" s="57"/>
      <c r="D5867" s="57"/>
      <c r="E5867" s="57" t="s">
        <v>294</v>
      </c>
      <c r="F5867" s="58">
        <f t="shared" ref="F5867:G5867" si="1633">F5868+F5878+F5888+F5898+F5910+F5918+F5929</f>
        <v>4025148.3099999996</v>
      </c>
      <c r="G5867" s="58">
        <f t="shared" si="1633"/>
        <v>4184157.13</v>
      </c>
      <c r="H5867" s="77">
        <f t="shared" si="1632"/>
        <v>-159008.8200000003</v>
      </c>
    </row>
    <row r="5868" spans="1:8" x14ac:dyDescent="0.25">
      <c r="C5868" s="59">
        <v>200</v>
      </c>
      <c r="D5868" s="59"/>
      <c r="E5868" s="59" t="s">
        <v>295</v>
      </c>
      <c r="F5868" s="60">
        <f t="shared" ref="F5868:G5868" si="1634">F5869+F5870+F5871+F5872+F5873+F5874+F5875+F5876</f>
        <v>20883.599999999999</v>
      </c>
      <c r="G5868" s="60">
        <f t="shared" si="1634"/>
        <v>0</v>
      </c>
      <c r="H5868" s="78">
        <f t="shared" si="1632"/>
        <v>20883.599999999999</v>
      </c>
    </row>
    <row r="5869" spans="1:8" x14ac:dyDescent="0.25">
      <c r="D5869">
        <v>2000</v>
      </c>
      <c r="E5869" t="s">
        <v>296</v>
      </c>
      <c r="F5869" s="9">
        <v>4477.6000000000004</v>
      </c>
      <c r="G5869" s="9">
        <v>0</v>
      </c>
      <c r="H5869" s="19">
        <f t="shared" si="1632"/>
        <v>4477.6000000000004</v>
      </c>
    </row>
    <row r="5870" spans="1:8" x14ac:dyDescent="0.25">
      <c r="D5870">
        <v>2001</v>
      </c>
      <c r="E5870" t="s">
        <v>204</v>
      </c>
      <c r="F5870" s="9">
        <v>0</v>
      </c>
      <c r="G5870" s="9">
        <v>0</v>
      </c>
      <c r="H5870" s="19">
        <f t="shared" si="1632"/>
        <v>0</v>
      </c>
    </row>
    <row r="5871" spans="1:8" x14ac:dyDescent="0.25">
      <c r="D5871">
        <v>2002</v>
      </c>
      <c r="E5871" t="s">
        <v>297</v>
      </c>
      <c r="F5871" s="9">
        <v>16406</v>
      </c>
      <c r="G5871" s="9">
        <v>0</v>
      </c>
      <c r="H5871" s="19">
        <f t="shared" si="1632"/>
        <v>16406</v>
      </c>
    </row>
    <row r="5872" spans="1:8" x14ac:dyDescent="0.25">
      <c r="D5872">
        <v>2003</v>
      </c>
      <c r="E5872" t="s">
        <v>298</v>
      </c>
      <c r="F5872" s="9">
        <v>0</v>
      </c>
      <c r="G5872" s="9">
        <v>0</v>
      </c>
      <c r="H5872" s="19">
        <f t="shared" si="1632"/>
        <v>0</v>
      </c>
    </row>
    <row r="5873" spans="3:8" x14ac:dyDescent="0.25">
      <c r="D5873">
        <v>2004</v>
      </c>
      <c r="E5873" t="s">
        <v>299</v>
      </c>
      <c r="F5873" s="9">
        <v>0</v>
      </c>
      <c r="G5873" s="9">
        <v>0</v>
      </c>
      <c r="H5873" s="19">
        <f t="shared" si="1632"/>
        <v>0</v>
      </c>
    </row>
    <row r="5874" spans="3:8" x14ac:dyDescent="0.25">
      <c r="D5874">
        <v>2005</v>
      </c>
      <c r="E5874" t="s">
        <v>208</v>
      </c>
      <c r="F5874" s="9">
        <v>0</v>
      </c>
      <c r="G5874" s="9">
        <v>0</v>
      </c>
      <c r="H5874" s="19">
        <f t="shared" si="1632"/>
        <v>0</v>
      </c>
    </row>
    <row r="5875" spans="3:8" x14ac:dyDescent="0.25">
      <c r="D5875">
        <v>2006</v>
      </c>
      <c r="E5875" t="s">
        <v>300</v>
      </c>
      <c r="F5875" s="9">
        <v>0</v>
      </c>
      <c r="G5875" s="9">
        <v>0</v>
      </c>
      <c r="H5875" s="19">
        <f t="shared" si="1632"/>
        <v>0</v>
      </c>
    </row>
    <row r="5876" spans="3:8" x14ac:dyDescent="0.25">
      <c r="D5876">
        <v>2009</v>
      </c>
      <c r="E5876" t="s">
        <v>301</v>
      </c>
      <c r="F5876" s="9">
        <v>0</v>
      </c>
      <c r="G5876" s="9">
        <v>0</v>
      </c>
      <c r="H5876" s="19">
        <f t="shared" si="1632"/>
        <v>0</v>
      </c>
    </row>
    <row r="5877" spans="3:8" x14ac:dyDescent="0.25">
      <c r="F5877" s="9"/>
      <c r="G5877" s="9"/>
      <c r="H5877" s="19"/>
    </row>
    <row r="5878" spans="3:8" x14ac:dyDescent="0.25">
      <c r="C5878" s="59">
        <v>201</v>
      </c>
      <c r="D5878" s="59"/>
      <c r="E5878" s="59" t="s">
        <v>302</v>
      </c>
      <c r="F5878" s="60">
        <f t="shared" ref="F5878:G5878" si="1635">F5879+F5880+F5881+F5882+F5883+F5884+F5885+F5886</f>
        <v>587125.71</v>
      </c>
      <c r="G5878" s="60">
        <f t="shared" si="1635"/>
        <v>195428.94</v>
      </c>
      <c r="H5878" s="78">
        <f t="shared" ref="H5878:H5886" si="1636">F5878-G5878</f>
        <v>391696.76999999996</v>
      </c>
    </row>
    <row r="5879" spans="3:8" x14ac:dyDescent="0.25">
      <c r="D5879">
        <v>2010</v>
      </c>
      <c r="E5879" t="s">
        <v>303</v>
      </c>
      <c r="F5879" s="9">
        <v>87725.71</v>
      </c>
      <c r="G5879" s="9">
        <v>86028.94</v>
      </c>
      <c r="H5879" s="19">
        <f t="shared" si="1636"/>
        <v>1696.7700000000041</v>
      </c>
    </row>
    <row r="5880" spans="3:8" x14ac:dyDescent="0.25">
      <c r="D5880">
        <v>2011</v>
      </c>
      <c r="E5880" t="s">
        <v>304</v>
      </c>
      <c r="F5880" s="9">
        <v>0</v>
      </c>
      <c r="G5880" s="9">
        <v>0</v>
      </c>
      <c r="H5880" s="19">
        <f t="shared" si="1636"/>
        <v>0</v>
      </c>
    </row>
    <row r="5881" spans="3:8" x14ac:dyDescent="0.25">
      <c r="D5881">
        <v>2012</v>
      </c>
      <c r="E5881" t="s">
        <v>305</v>
      </c>
      <c r="F5881" s="9">
        <v>0</v>
      </c>
      <c r="G5881" s="9">
        <v>0</v>
      </c>
      <c r="H5881" s="19">
        <f t="shared" si="1636"/>
        <v>0</v>
      </c>
    </row>
    <row r="5882" spans="3:8" x14ac:dyDescent="0.25">
      <c r="D5882">
        <v>2013</v>
      </c>
      <c r="E5882" t="s">
        <v>306</v>
      </c>
      <c r="F5882" s="9">
        <v>0</v>
      </c>
      <c r="G5882" s="9">
        <v>0</v>
      </c>
      <c r="H5882" s="19">
        <f t="shared" si="1636"/>
        <v>0</v>
      </c>
    </row>
    <row r="5883" spans="3:8" x14ac:dyDescent="0.25">
      <c r="D5883">
        <v>2014</v>
      </c>
      <c r="E5883" t="s">
        <v>307</v>
      </c>
      <c r="F5883" s="9">
        <v>499400</v>
      </c>
      <c r="G5883" s="9">
        <v>109400</v>
      </c>
      <c r="H5883" s="19">
        <f t="shared" si="1636"/>
        <v>390000</v>
      </c>
    </row>
    <row r="5884" spans="3:8" x14ac:dyDescent="0.25">
      <c r="D5884">
        <v>2015</v>
      </c>
      <c r="E5884" t="s">
        <v>308</v>
      </c>
      <c r="F5884" s="9">
        <v>0</v>
      </c>
      <c r="G5884" s="9">
        <v>0</v>
      </c>
      <c r="H5884" s="19">
        <f t="shared" si="1636"/>
        <v>0</v>
      </c>
    </row>
    <row r="5885" spans="3:8" x14ac:dyDescent="0.25">
      <c r="D5885">
        <v>2016</v>
      </c>
      <c r="E5885" t="s">
        <v>309</v>
      </c>
      <c r="F5885" s="9">
        <v>0</v>
      </c>
      <c r="G5885" s="9">
        <v>0</v>
      </c>
      <c r="H5885" s="19">
        <f t="shared" si="1636"/>
        <v>0</v>
      </c>
    </row>
    <row r="5886" spans="3:8" x14ac:dyDescent="0.25">
      <c r="D5886">
        <v>2019</v>
      </c>
      <c r="E5886" t="s">
        <v>310</v>
      </c>
      <c r="F5886" s="9">
        <v>0</v>
      </c>
      <c r="G5886" s="9">
        <v>0</v>
      </c>
      <c r="H5886" s="19">
        <f t="shared" si="1636"/>
        <v>0</v>
      </c>
    </row>
    <row r="5887" spans="3:8" x14ac:dyDescent="0.25">
      <c r="F5887" s="9"/>
      <c r="G5887" s="9"/>
      <c r="H5887" s="19"/>
    </row>
    <row r="5888" spans="3:8" x14ac:dyDescent="0.25">
      <c r="C5888" s="59">
        <v>204</v>
      </c>
      <c r="D5888" s="59"/>
      <c r="E5888" s="59" t="s">
        <v>311</v>
      </c>
      <c r="F5888" s="60">
        <f t="shared" ref="F5888:G5888" si="1637">F5889+F5890+F5891+F5892+F5893+F5894+F5895+F5896</f>
        <v>202354.41</v>
      </c>
      <c r="G5888" s="60">
        <f t="shared" si="1637"/>
        <v>226502.03</v>
      </c>
      <c r="H5888" s="78">
        <f t="shared" ref="H5888:H5896" si="1638">F5888-G5888</f>
        <v>-24147.619999999995</v>
      </c>
    </row>
    <row r="5889" spans="3:8" x14ac:dyDescent="0.25">
      <c r="D5889">
        <v>2040</v>
      </c>
      <c r="E5889" t="s">
        <v>3</v>
      </c>
      <c r="F5889" s="9">
        <v>0</v>
      </c>
      <c r="G5889" s="9">
        <v>0</v>
      </c>
      <c r="H5889" s="19">
        <f t="shared" si="1638"/>
        <v>0</v>
      </c>
    </row>
    <row r="5890" spans="3:8" x14ac:dyDescent="0.25">
      <c r="D5890">
        <v>2041</v>
      </c>
      <c r="E5890" t="s">
        <v>312</v>
      </c>
      <c r="F5890" s="9">
        <v>201647.85</v>
      </c>
      <c r="G5890" s="9">
        <v>225692.99</v>
      </c>
      <c r="H5890" s="19">
        <f t="shared" si="1638"/>
        <v>-24045.139999999985</v>
      </c>
    </row>
    <row r="5891" spans="3:8" x14ac:dyDescent="0.25">
      <c r="D5891">
        <v>2042</v>
      </c>
      <c r="E5891" t="s">
        <v>218</v>
      </c>
      <c r="F5891" s="9">
        <v>190.55</v>
      </c>
      <c r="G5891" s="9">
        <v>0</v>
      </c>
      <c r="H5891" s="19">
        <f t="shared" si="1638"/>
        <v>190.55</v>
      </c>
    </row>
    <row r="5892" spans="3:8" x14ac:dyDescent="0.25">
      <c r="D5892">
        <v>2043</v>
      </c>
      <c r="E5892" t="s">
        <v>219</v>
      </c>
      <c r="F5892" s="9">
        <v>0</v>
      </c>
      <c r="G5892" s="9">
        <v>0</v>
      </c>
      <c r="H5892" s="19">
        <f t="shared" si="1638"/>
        <v>0</v>
      </c>
    </row>
    <row r="5893" spans="3:8" x14ac:dyDescent="0.25">
      <c r="D5893">
        <v>2044</v>
      </c>
      <c r="E5893" t="s">
        <v>313</v>
      </c>
      <c r="F5893" s="9">
        <v>516.01</v>
      </c>
      <c r="G5893" s="9">
        <v>809.04</v>
      </c>
      <c r="H5893" s="19">
        <f t="shared" si="1638"/>
        <v>-293.02999999999997</v>
      </c>
    </row>
    <row r="5894" spans="3:8" x14ac:dyDescent="0.25">
      <c r="D5894">
        <v>2045</v>
      </c>
      <c r="E5894" t="s">
        <v>221</v>
      </c>
      <c r="F5894" s="9">
        <v>0</v>
      </c>
      <c r="G5894" s="9">
        <v>0</v>
      </c>
      <c r="H5894" s="19">
        <f t="shared" si="1638"/>
        <v>0</v>
      </c>
    </row>
    <row r="5895" spans="3:8" x14ac:dyDescent="0.25">
      <c r="D5895">
        <v>2046</v>
      </c>
      <c r="E5895" t="s">
        <v>314</v>
      </c>
      <c r="F5895" s="9">
        <v>0</v>
      </c>
      <c r="G5895" s="9">
        <v>0</v>
      </c>
      <c r="H5895" s="19">
        <f t="shared" si="1638"/>
        <v>0</v>
      </c>
    </row>
    <row r="5896" spans="3:8" x14ac:dyDescent="0.25">
      <c r="D5896">
        <v>2049</v>
      </c>
      <c r="E5896" t="s">
        <v>315</v>
      </c>
      <c r="F5896" s="9">
        <v>0</v>
      </c>
      <c r="G5896" s="9">
        <v>0</v>
      </c>
      <c r="H5896" s="19">
        <f t="shared" si="1638"/>
        <v>0</v>
      </c>
    </row>
    <row r="5897" spans="3:8" x14ac:dyDescent="0.25">
      <c r="F5897" s="9"/>
      <c r="G5897" s="9"/>
      <c r="H5897" s="19"/>
    </row>
    <row r="5898" spans="3:8" x14ac:dyDescent="0.25">
      <c r="C5898" s="59">
        <v>205</v>
      </c>
      <c r="D5898" s="59"/>
      <c r="E5898" s="59" t="s">
        <v>316</v>
      </c>
      <c r="F5898" s="60">
        <f t="shared" ref="F5898:G5898" si="1639">F5899+F5900+F5901+F5902+F5903+F5904+F5905+F5906+F5907+F5908</f>
        <v>0</v>
      </c>
      <c r="G5898" s="60">
        <f t="shared" si="1639"/>
        <v>0</v>
      </c>
      <c r="H5898" s="78">
        <f t="shared" ref="H5898:H5908" si="1640">F5898-G5898</f>
        <v>0</v>
      </c>
    </row>
    <row r="5899" spans="3:8" x14ac:dyDescent="0.25">
      <c r="D5899">
        <v>2050</v>
      </c>
      <c r="E5899" t="s">
        <v>317</v>
      </c>
      <c r="F5899" s="9">
        <v>0</v>
      </c>
      <c r="G5899" s="9">
        <v>0</v>
      </c>
      <c r="H5899" s="19">
        <f t="shared" si="1640"/>
        <v>0</v>
      </c>
    </row>
    <row r="5900" spans="3:8" x14ac:dyDescent="0.25">
      <c r="D5900">
        <v>2051</v>
      </c>
      <c r="E5900" t="s">
        <v>318</v>
      </c>
      <c r="F5900" s="9">
        <v>0</v>
      </c>
      <c r="G5900" s="9">
        <v>0</v>
      </c>
      <c r="H5900" s="19">
        <f t="shared" si="1640"/>
        <v>0</v>
      </c>
    </row>
    <row r="5901" spans="3:8" x14ac:dyDescent="0.25">
      <c r="D5901">
        <v>2052</v>
      </c>
      <c r="E5901" t="s">
        <v>319</v>
      </c>
      <c r="F5901" s="9">
        <v>0</v>
      </c>
      <c r="G5901" s="9">
        <v>0</v>
      </c>
      <c r="H5901" s="19">
        <f t="shared" si="1640"/>
        <v>0</v>
      </c>
    </row>
    <row r="5902" spans="3:8" x14ac:dyDescent="0.25">
      <c r="D5902">
        <v>2053</v>
      </c>
      <c r="E5902" t="s">
        <v>320</v>
      </c>
      <c r="F5902" s="9">
        <v>0</v>
      </c>
      <c r="G5902" s="9">
        <v>0</v>
      </c>
      <c r="H5902" s="19">
        <f t="shared" si="1640"/>
        <v>0</v>
      </c>
    </row>
    <row r="5903" spans="3:8" x14ac:dyDescent="0.25">
      <c r="D5903">
        <v>2054</v>
      </c>
      <c r="E5903" t="s">
        <v>321</v>
      </c>
      <c r="F5903" s="9">
        <v>0</v>
      </c>
      <c r="G5903" s="9">
        <v>0</v>
      </c>
      <c r="H5903" s="19">
        <f t="shared" si="1640"/>
        <v>0</v>
      </c>
    </row>
    <row r="5904" spans="3:8" x14ac:dyDescent="0.25">
      <c r="D5904">
        <v>2055</v>
      </c>
      <c r="E5904" t="s">
        <v>322</v>
      </c>
      <c r="F5904" s="9">
        <v>0</v>
      </c>
      <c r="G5904" s="9">
        <v>0</v>
      </c>
      <c r="H5904" s="19">
        <f t="shared" si="1640"/>
        <v>0</v>
      </c>
    </row>
    <row r="5905" spans="3:8" x14ac:dyDescent="0.25">
      <c r="D5905">
        <v>2056</v>
      </c>
      <c r="E5905" t="s">
        <v>323</v>
      </c>
      <c r="F5905" s="9">
        <v>0</v>
      </c>
      <c r="G5905" s="9">
        <v>0</v>
      </c>
      <c r="H5905" s="19">
        <f t="shared" si="1640"/>
        <v>0</v>
      </c>
    </row>
    <row r="5906" spans="3:8" x14ac:dyDescent="0.25">
      <c r="D5906">
        <v>2057</v>
      </c>
      <c r="E5906" t="s">
        <v>324</v>
      </c>
      <c r="F5906" s="9">
        <v>0</v>
      </c>
      <c r="G5906" s="9">
        <v>0</v>
      </c>
      <c r="H5906" s="19">
        <f t="shared" si="1640"/>
        <v>0</v>
      </c>
    </row>
    <row r="5907" spans="3:8" x14ac:dyDescent="0.25">
      <c r="D5907">
        <v>2058</v>
      </c>
      <c r="E5907" t="s">
        <v>325</v>
      </c>
      <c r="F5907" s="9">
        <v>0</v>
      </c>
      <c r="G5907" s="9">
        <v>0</v>
      </c>
      <c r="H5907" s="19">
        <f t="shared" si="1640"/>
        <v>0</v>
      </c>
    </row>
    <row r="5908" spans="3:8" x14ac:dyDescent="0.25">
      <c r="D5908">
        <v>2059</v>
      </c>
      <c r="E5908" t="s">
        <v>326</v>
      </c>
      <c r="F5908" s="9">
        <v>0</v>
      </c>
      <c r="G5908" s="9">
        <v>0</v>
      </c>
      <c r="H5908" s="19">
        <f t="shared" si="1640"/>
        <v>0</v>
      </c>
    </row>
    <row r="5909" spans="3:8" x14ac:dyDescent="0.25">
      <c r="F5909" s="9"/>
      <c r="G5909" s="9"/>
      <c r="H5909" s="19"/>
    </row>
    <row r="5910" spans="3:8" x14ac:dyDescent="0.25">
      <c r="C5910" s="59">
        <v>206</v>
      </c>
      <c r="D5910" s="59"/>
      <c r="E5910" s="59" t="s">
        <v>327</v>
      </c>
      <c r="F5910" s="60">
        <f t="shared" ref="F5910:G5910" si="1641">F5911+F5912+F5913+F5914+F5915+F5916</f>
        <v>3142600</v>
      </c>
      <c r="G5910" s="60">
        <f t="shared" si="1641"/>
        <v>3642000</v>
      </c>
      <c r="H5910" s="78">
        <f t="shared" ref="H5910:H5916" si="1642">F5910-G5910</f>
        <v>-499400</v>
      </c>
    </row>
    <row r="5911" spans="3:8" x14ac:dyDescent="0.25">
      <c r="D5911">
        <v>2060</v>
      </c>
      <c r="E5911" t="s">
        <v>328</v>
      </c>
      <c r="F5911" s="9">
        <v>0</v>
      </c>
      <c r="G5911" s="9">
        <v>0</v>
      </c>
      <c r="H5911" s="19">
        <f t="shared" si="1642"/>
        <v>0</v>
      </c>
    </row>
    <row r="5912" spans="3:8" x14ac:dyDescent="0.25">
      <c r="D5912">
        <v>2062</v>
      </c>
      <c r="E5912" t="s">
        <v>329</v>
      </c>
      <c r="F5912" s="9">
        <v>0</v>
      </c>
      <c r="G5912" s="9">
        <v>0</v>
      </c>
      <c r="H5912" s="19">
        <f t="shared" si="1642"/>
        <v>0</v>
      </c>
    </row>
    <row r="5913" spans="3:8" x14ac:dyDescent="0.25">
      <c r="D5913">
        <v>2063</v>
      </c>
      <c r="E5913" t="s">
        <v>330</v>
      </c>
      <c r="F5913" s="9">
        <v>3642000</v>
      </c>
      <c r="G5913" s="9">
        <v>3751400</v>
      </c>
      <c r="H5913" s="19">
        <f t="shared" si="1642"/>
        <v>-109400</v>
      </c>
    </row>
    <row r="5914" spans="3:8" x14ac:dyDescent="0.25">
      <c r="D5914">
        <v>2064</v>
      </c>
      <c r="E5914" t="s">
        <v>331</v>
      </c>
      <c r="F5914" s="9">
        <v>0</v>
      </c>
      <c r="G5914" s="9">
        <v>0</v>
      </c>
      <c r="H5914" s="19">
        <f t="shared" si="1642"/>
        <v>0</v>
      </c>
    </row>
    <row r="5915" spans="3:8" x14ac:dyDescent="0.25">
      <c r="D5915">
        <v>2067</v>
      </c>
      <c r="E5915" t="s">
        <v>332</v>
      </c>
      <c r="F5915" s="9">
        <v>0</v>
      </c>
      <c r="G5915" s="9">
        <v>0</v>
      </c>
      <c r="H5915" s="19">
        <f t="shared" si="1642"/>
        <v>0</v>
      </c>
    </row>
    <row r="5916" spans="3:8" x14ac:dyDescent="0.25">
      <c r="D5916">
        <v>2069</v>
      </c>
      <c r="E5916" t="s">
        <v>333</v>
      </c>
      <c r="F5916" s="9">
        <v>-499400</v>
      </c>
      <c r="G5916" s="9">
        <v>-109400</v>
      </c>
      <c r="H5916" s="19">
        <f t="shared" si="1642"/>
        <v>-390000</v>
      </c>
    </row>
    <row r="5917" spans="3:8" x14ac:dyDescent="0.25">
      <c r="F5917" s="9"/>
      <c r="G5917" s="9"/>
      <c r="H5917" s="19"/>
    </row>
    <row r="5918" spans="3:8" x14ac:dyDescent="0.25">
      <c r="C5918" s="59">
        <v>208</v>
      </c>
      <c r="D5918" s="59"/>
      <c r="E5918" s="59" t="s">
        <v>334</v>
      </c>
      <c r="F5918" s="60">
        <f t="shared" ref="F5918:G5918" si="1643">F5919+F5920+F5921+F5922+F5923+F5924+F5925+F5926+F5927</f>
        <v>0</v>
      </c>
      <c r="G5918" s="60">
        <f t="shared" si="1643"/>
        <v>46655</v>
      </c>
      <c r="H5918" s="78">
        <f t="shared" ref="H5918:H5927" si="1644">F5918-G5918</f>
        <v>-46655</v>
      </c>
    </row>
    <row r="5919" spans="3:8" x14ac:dyDescent="0.25">
      <c r="D5919">
        <v>2081</v>
      </c>
      <c r="E5919" t="s">
        <v>335</v>
      </c>
      <c r="F5919" s="9">
        <v>0</v>
      </c>
      <c r="G5919" s="9">
        <v>0</v>
      </c>
      <c r="H5919" s="19">
        <f t="shared" si="1644"/>
        <v>0</v>
      </c>
    </row>
    <row r="5920" spans="3:8" x14ac:dyDescent="0.25">
      <c r="D5920">
        <v>2082</v>
      </c>
      <c r="E5920" t="s">
        <v>336</v>
      </c>
      <c r="F5920" s="9">
        <v>0</v>
      </c>
      <c r="G5920" s="9">
        <v>0</v>
      </c>
      <c r="H5920" s="19">
        <f t="shared" si="1644"/>
        <v>0</v>
      </c>
    </row>
    <row r="5921" spans="2:8" x14ac:dyDescent="0.25">
      <c r="D5921">
        <v>2083</v>
      </c>
      <c r="E5921" t="s">
        <v>337</v>
      </c>
      <c r="F5921" s="9">
        <v>0</v>
      </c>
      <c r="G5921" s="9">
        <v>0</v>
      </c>
      <c r="H5921" s="19">
        <f t="shared" si="1644"/>
        <v>0</v>
      </c>
    </row>
    <row r="5922" spans="2:8" x14ac:dyDescent="0.25">
      <c r="D5922">
        <v>2084</v>
      </c>
      <c r="E5922" t="s">
        <v>338</v>
      </c>
      <c r="F5922" s="9">
        <v>0</v>
      </c>
      <c r="G5922" s="9">
        <v>0</v>
      </c>
      <c r="H5922" s="19">
        <f t="shared" si="1644"/>
        <v>0</v>
      </c>
    </row>
    <row r="5923" spans="2:8" x14ac:dyDescent="0.25">
      <c r="D5923">
        <v>2085</v>
      </c>
      <c r="E5923" t="s">
        <v>339</v>
      </c>
      <c r="F5923" s="9">
        <v>0</v>
      </c>
      <c r="G5923" s="9">
        <v>46655</v>
      </c>
      <c r="H5923" s="19">
        <f t="shared" si="1644"/>
        <v>-46655</v>
      </c>
    </row>
    <row r="5924" spans="2:8" x14ac:dyDescent="0.25">
      <c r="D5924">
        <v>2086</v>
      </c>
      <c r="E5924" t="s">
        <v>340</v>
      </c>
      <c r="F5924" s="9">
        <v>0</v>
      </c>
      <c r="G5924" s="9">
        <v>0</v>
      </c>
      <c r="H5924" s="19">
        <f t="shared" si="1644"/>
        <v>0</v>
      </c>
    </row>
    <row r="5925" spans="2:8" x14ac:dyDescent="0.25">
      <c r="D5925">
        <v>2087</v>
      </c>
      <c r="E5925" t="s">
        <v>341</v>
      </c>
      <c r="F5925" s="9">
        <v>0</v>
      </c>
      <c r="G5925" s="9">
        <v>0</v>
      </c>
      <c r="H5925" s="19">
        <f t="shared" si="1644"/>
        <v>0</v>
      </c>
    </row>
    <row r="5926" spans="2:8" x14ac:dyDescent="0.25">
      <c r="D5926">
        <v>2088</v>
      </c>
      <c r="E5926" t="s">
        <v>342</v>
      </c>
      <c r="F5926" s="9">
        <v>0</v>
      </c>
      <c r="G5926" s="9">
        <v>0</v>
      </c>
      <c r="H5926" s="19">
        <f t="shared" si="1644"/>
        <v>0</v>
      </c>
    </row>
    <row r="5927" spans="2:8" x14ac:dyDescent="0.25">
      <c r="D5927">
        <v>2089</v>
      </c>
      <c r="E5927" t="s">
        <v>343</v>
      </c>
      <c r="F5927" s="9">
        <v>0</v>
      </c>
      <c r="G5927" s="9">
        <v>0</v>
      </c>
      <c r="H5927" s="19">
        <f t="shared" si="1644"/>
        <v>0</v>
      </c>
    </row>
    <row r="5928" spans="2:8" x14ac:dyDescent="0.25">
      <c r="F5928" s="9"/>
      <c r="G5928" s="9"/>
      <c r="H5928" s="19"/>
    </row>
    <row r="5929" spans="2:8" x14ac:dyDescent="0.25">
      <c r="C5929" s="59">
        <v>209</v>
      </c>
      <c r="D5929" s="59"/>
      <c r="E5929" s="59" t="s">
        <v>344</v>
      </c>
      <c r="F5929" s="60">
        <f t="shared" ref="F5929:G5929" si="1645">F5930+F5931+F5932+F5933</f>
        <v>72184.59</v>
      </c>
      <c r="G5929" s="60">
        <f t="shared" si="1645"/>
        <v>73571.16</v>
      </c>
      <c r="H5929" s="78">
        <f t="shared" ref="H5929:H5933" si="1646">F5929-G5929</f>
        <v>-1386.570000000007</v>
      </c>
    </row>
    <row r="5930" spans="2:8" x14ac:dyDescent="0.25">
      <c r="D5930">
        <v>2090</v>
      </c>
      <c r="E5930" t="s">
        <v>344</v>
      </c>
      <c r="F5930" s="9">
        <v>0</v>
      </c>
      <c r="G5930" s="9">
        <v>0</v>
      </c>
      <c r="H5930" s="19">
        <f t="shared" si="1646"/>
        <v>0</v>
      </c>
    </row>
    <row r="5931" spans="2:8" x14ac:dyDescent="0.25">
      <c r="D5931">
        <v>2091</v>
      </c>
      <c r="E5931" t="s">
        <v>345</v>
      </c>
      <c r="F5931" s="9">
        <v>72184.59</v>
      </c>
      <c r="G5931" s="9">
        <v>73571.16</v>
      </c>
      <c r="H5931" s="19">
        <f t="shared" si="1646"/>
        <v>-1386.570000000007</v>
      </c>
    </row>
    <row r="5932" spans="2:8" x14ac:dyDescent="0.25">
      <c r="D5932">
        <v>2092</v>
      </c>
      <c r="E5932" t="s">
        <v>346</v>
      </c>
      <c r="F5932" s="9">
        <v>0</v>
      </c>
      <c r="G5932" s="9">
        <v>0</v>
      </c>
      <c r="H5932" s="19">
        <f t="shared" si="1646"/>
        <v>0</v>
      </c>
    </row>
    <row r="5933" spans="2:8" x14ac:dyDescent="0.25">
      <c r="D5933">
        <v>2093</v>
      </c>
      <c r="E5933" t="s">
        <v>347</v>
      </c>
      <c r="F5933" s="9">
        <v>0</v>
      </c>
      <c r="G5933" s="9">
        <v>0</v>
      </c>
      <c r="H5933" s="19">
        <f t="shared" si="1646"/>
        <v>0</v>
      </c>
    </row>
    <row r="5934" spans="2:8" x14ac:dyDescent="0.25">
      <c r="F5934" s="9"/>
      <c r="G5934" s="9"/>
      <c r="H5934" s="19"/>
    </row>
    <row r="5935" spans="2:8" x14ac:dyDescent="0.25">
      <c r="B5935" s="57">
        <v>29</v>
      </c>
      <c r="C5935" s="57"/>
      <c r="D5935" s="57"/>
      <c r="E5935" s="57" t="s">
        <v>348</v>
      </c>
      <c r="F5935" s="58">
        <f t="shared" ref="F5935:G5935" si="1647">F5936+F5939+F5943+F5946+F5949+F5952+F5955+F5958+F5961</f>
        <v>2850990.0300000003</v>
      </c>
      <c r="G5935" s="58">
        <f t="shared" si="1647"/>
        <v>3093097.76</v>
      </c>
      <c r="H5935" s="77">
        <f t="shared" ref="H5935:H5937" si="1648">F5935-G5935</f>
        <v>-242107.72999999952</v>
      </c>
    </row>
    <row r="5936" spans="2:8" x14ac:dyDescent="0.25">
      <c r="C5936" s="59">
        <v>290</v>
      </c>
      <c r="D5936" s="59"/>
      <c r="E5936" s="59" t="s">
        <v>349</v>
      </c>
      <c r="F5936" s="60">
        <f t="shared" ref="F5936:G5936" si="1649">F5937</f>
        <v>1309978.04</v>
      </c>
      <c r="G5936" s="60">
        <f t="shared" si="1649"/>
        <v>1403316.45</v>
      </c>
      <c r="H5936" s="78">
        <f t="shared" si="1648"/>
        <v>-93338.409999999916</v>
      </c>
    </row>
    <row r="5937" spans="3:8" x14ac:dyDescent="0.25">
      <c r="D5937">
        <v>2900</v>
      </c>
      <c r="E5937" t="s">
        <v>349</v>
      </c>
      <c r="F5937" s="9">
        <v>1309978.04</v>
      </c>
      <c r="G5937" s="9">
        <v>1403316.45</v>
      </c>
      <c r="H5937" s="19">
        <f t="shared" si="1648"/>
        <v>-93338.409999999916</v>
      </c>
    </row>
    <row r="5938" spans="3:8" x14ac:dyDescent="0.25">
      <c r="F5938" s="9"/>
      <c r="G5938" s="9"/>
      <c r="H5938" s="19"/>
    </row>
    <row r="5939" spans="3:8" x14ac:dyDescent="0.25">
      <c r="C5939" s="59">
        <v>291</v>
      </c>
      <c r="D5939" s="59"/>
      <c r="E5939" s="59" t="s">
        <v>350</v>
      </c>
      <c r="F5939" s="60">
        <f t="shared" ref="F5939:G5939" si="1650">F5940+F5941</f>
        <v>0</v>
      </c>
      <c r="G5939" s="60">
        <f t="shared" si="1650"/>
        <v>0</v>
      </c>
      <c r="H5939" s="78">
        <f t="shared" ref="H5939:H5941" si="1651">F5939-G5939</f>
        <v>0</v>
      </c>
    </row>
    <row r="5940" spans="3:8" x14ac:dyDescent="0.25">
      <c r="D5940">
        <v>2910</v>
      </c>
      <c r="E5940" t="s">
        <v>350</v>
      </c>
      <c r="F5940" s="9">
        <v>0</v>
      </c>
      <c r="G5940" s="9">
        <v>0</v>
      </c>
      <c r="H5940" s="19">
        <f t="shared" si="1651"/>
        <v>0</v>
      </c>
    </row>
    <row r="5941" spans="3:8" x14ac:dyDescent="0.25">
      <c r="D5941">
        <v>2911</v>
      </c>
      <c r="E5941" t="s">
        <v>351</v>
      </c>
      <c r="F5941" s="9">
        <v>0</v>
      </c>
      <c r="G5941" s="9">
        <v>0</v>
      </c>
      <c r="H5941" s="19">
        <f t="shared" si="1651"/>
        <v>0</v>
      </c>
    </row>
    <row r="5942" spans="3:8" x14ac:dyDescent="0.25">
      <c r="F5942" s="9"/>
      <c r="G5942" s="9"/>
      <c r="H5942" s="19"/>
    </row>
    <row r="5943" spans="3:8" x14ac:dyDescent="0.25">
      <c r="C5943" s="59">
        <v>292</v>
      </c>
      <c r="D5943" s="59"/>
      <c r="E5943" s="59" t="s">
        <v>352</v>
      </c>
      <c r="F5943" s="60">
        <f t="shared" ref="F5943:G5943" si="1652">F5944</f>
        <v>0</v>
      </c>
      <c r="G5943" s="60">
        <f t="shared" si="1652"/>
        <v>0</v>
      </c>
      <c r="H5943" s="78">
        <f t="shared" ref="H5943:H5944" si="1653">F5943-G5943</f>
        <v>0</v>
      </c>
    </row>
    <row r="5944" spans="3:8" x14ac:dyDescent="0.25">
      <c r="D5944">
        <v>2920</v>
      </c>
      <c r="E5944" t="s">
        <v>352</v>
      </c>
      <c r="F5944" s="9">
        <v>0</v>
      </c>
      <c r="G5944" s="9">
        <v>0</v>
      </c>
      <c r="H5944" s="19">
        <f t="shared" si="1653"/>
        <v>0</v>
      </c>
    </row>
    <row r="5945" spans="3:8" x14ac:dyDescent="0.25">
      <c r="F5945" s="9"/>
      <c r="G5945" s="9"/>
      <c r="H5945" s="19"/>
    </row>
    <row r="5946" spans="3:8" x14ac:dyDescent="0.25">
      <c r="C5946" s="59">
        <v>293</v>
      </c>
      <c r="D5946" s="59"/>
      <c r="E5946" s="59" t="s">
        <v>353</v>
      </c>
      <c r="F5946" s="60">
        <f t="shared" ref="F5946:G5946" si="1654">F5947</f>
        <v>0</v>
      </c>
      <c r="G5946" s="60">
        <f t="shared" si="1654"/>
        <v>0</v>
      </c>
      <c r="H5946" s="78">
        <f t="shared" ref="H5946:H5947" si="1655">F5946-G5946</f>
        <v>0</v>
      </c>
    </row>
    <row r="5947" spans="3:8" x14ac:dyDescent="0.25">
      <c r="D5947">
        <v>2930</v>
      </c>
      <c r="E5947" t="s">
        <v>353</v>
      </c>
      <c r="F5947" s="9">
        <v>0</v>
      </c>
      <c r="G5947" s="9">
        <v>0</v>
      </c>
      <c r="H5947" s="19">
        <f t="shared" si="1655"/>
        <v>0</v>
      </c>
    </row>
    <row r="5948" spans="3:8" x14ac:dyDescent="0.25">
      <c r="F5948" s="9"/>
      <c r="G5948" s="9"/>
      <c r="H5948" s="19"/>
    </row>
    <row r="5949" spans="3:8" x14ac:dyDescent="0.25">
      <c r="C5949" s="59">
        <v>294</v>
      </c>
      <c r="D5949" s="59"/>
      <c r="E5949" s="59" t="s">
        <v>354</v>
      </c>
      <c r="F5949" s="60">
        <f t="shared" ref="F5949:G5949" si="1656">F5950</f>
        <v>365000</v>
      </c>
      <c r="G5949" s="60">
        <f t="shared" si="1656"/>
        <v>365000</v>
      </c>
      <c r="H5949" s="78">
        <f t="shared" ref="H5949:H5950" si="1657">F5949-G5949</f>
        <v>0</v>
      </c>
    </row>
    <row r="5950" spans="3:8" x14ac:dyDescent="0.25">
      <c r="D5950">
        <v>2940</v>
      </c>
      <c r="E5950" t="s">
        <v>354</v>
      </c>
      <c r="F5950" s="9">
        <v>365000</v>
      </c>
      <c r="G5950" s="9">
        <v>365000</v>
      </c>
      <c r="H5950" s="19">
        <f t="shared" si="1657"/>
        <v>0</v>
      </c>
    </row>
    <row r="5951" spans="3:8" x14ac:dyDescent="0.25">
      <c r="F5951" s="9"/>
      <c r="G5951" s="9"/>
      <c r="H5951" s="19"/>
    </row>
    <row r="5952" spans="3:8" x14ac:dyDescent="0.25">
      <c r="C5952" s="59">
        <v>295</v>
      </c>
      <c r="D5952" s="59"/>
      <c r="E5952" s="59" t="s">
        <v>355</v>
      </c>
      <c r="F5952" s="60">
        <f t="shared" ref="F5952:G5952" si="1658">F5953</f>
        <v>0</v>
      </c>
      <c r="G5952" s="60">
        <f t="shared" si="1658"/>
        <v>0</v>
      </c>
      <c r="H5952" s="78">
        <f t="shared" ref="H5952:H5953" si="1659">F5952-G5952</f>
        <v>0</v>
      </c>
    </row>
    <row r="5953" spans="1:8" x14ac:dyDescent="0.25">
      <c r="D5953">
        <v>2950</v>
      </c>
      <c r="E5953" t="s">
        <v>355</v>
      </c>
      <c r="F5953" s="9">
        <v>0</v>
      </c>
      <c r="G5953" s="9">
        <v>0</v>
      </c>
      <c r="H5953" s="19">
        <f t="shared" si="1659"/>
        <v>0</v>
      </c>
    </row>
    <row r="5954" spans="1:8" x14ac:dyDescent="0.25">
      <c r="F5954" s="9"/>
      <c r="G5954" s="9"/>
      <c r="H5954" s="19"/>
    </row>
    <row r="5955" spans="1:8" x14ac:dyDescent="0.25">
      <c r="C5955" s="59">
        <v>296</v>
      </c>
      <c r="D5955" s="59"/>
      <c r="E5955" s="59" t="s">
        <v>356</v>
      </c>
      <c r="F5955" s="60">
        <f t="shared" ref="F5955:G5955" si="1660">F5956</f>
        <v>0</v>
      </c>
      <c r="G5955" s="60">
        <f t="shared" si="1660"/>
        <v>2799</v>
      </c>
      <c r="H5955" s="78">
        <f t="shared" ref="H5955:H5956" si="1661">F5955-G5955</f>
        <v>-2799</v>
      </c>
    </row>
    <row r="5956" spans="1:8" x14ac:dyDescent="0.25">
      <c r="D5956">
        <v>2960</v>
      </c>
      <c r="E5956" t="s">
        <v>356</v>
      </c>
      <c r="F5956" s="9">
        <v>0</v>
      </c>
      <c r="G5956" s="9">
        <v>2799</v>
      </c>
      <c r="H5956" s="19">
        <f t="shared" si="1661"/>
        <v>-2799</v>
      </c>
    </row>
    <row r="5957" spans="1:8" x14ac:dyDescent="0.25">
      <c r="F5957" s="9"/>
      <c r="G5957" s="9"/>
      <c r="H5957" s="19"/>
    </row>
    <row r="5958" spans="1:8" x14ac:dyDescent="0.25">
      <c r="C5958" s="59">
        <v>298</v>
      </c>
      <c r="D5958" s="59"/>
      <c r="E5958" s="59" t="s">
        <v>357</v>
      </c>
      <c r="F5958" s="60">
        <f t="shared" ref="F5958:G5958" si="1662">F5959</f>
        <v>0</v>
      </c>
      <c r="G5958" s="60">
        <f t="shared" si="1662"/>
        <v>0</v>
      </c>
      <c r="H5958" s="78">
        <f t="shared" ref="H5958:H5959" si="1663">F5958-G5958</f>
        <v>0</v>
      </c>
    </row>
    <row r="5959" spans="1:8" x14ac:dyDescent="0.25">
      <c r="D5959">
        <v>2980</v>
      </c>
      <c r="E5959" t="s">
        <v>357</v>
      </c>
      <c r="F5959" s="9">
        <v>0</v>
      </c>
      <c r="G5959" s="9">
        <v>0</v>
      </c>
      <c r="H5959" s="19">
        <f t="shared" si="1663"/>
        <v>0</v>
      </c>
    </row>
    <row r="5960" spans="1:8" x14ac:dyDescent="0.25">
      <c r="F5960" s="9"/>
      <c r="G5960" s="9"/>
      <c r="H5960" s="19"/>
    </row>
    <row r="5961" spans="1:8" x14ac:dyDescent="0.25">
      <c r="C5961" s="59">
        <v>299</v>
      </c>
      <c r="D5961" s="59"/>
      <c r="E5961" s="59" t="s">
        <v>358</v>
      </c>
      <c r="F5961" s="60">
        <f t="shared" ref="F5961:G5961" si="1664">F5962+F5963</f>
        <v>1176011.99</v>
      </c>
      <c r="G5961" s="60">
        <f t="shared" si="1664"/>
        <v>1321982.3099999998</v>
      </c>
      <c r="H5961" s="78">
        <f t="shared" ref="H5961:H5963" si="1665">F5961-G5961</f>
        <v>-145970.31999999983</v>
      </c>
    </row>
    <row r="5962" spans="1:8" x14ac:dyDescent="0.25">
      <c r="D5962">
        <v>2990</v>
      </c>
      <c r="E5962" t="s">
        <v>358</v>
      </c>
      <c r="F5962" s="19">
        <v>-148769.32</v>
      </c>
      <c r="G5962" s="19">
        <v>-167058.57</v>
      </c>
      <c r="H5962" s="19">
        <f t="shared" si="1665"/>
        <v>18289.25</v>
      </c>
    </row>
    <row r="5963" spans="1:8" x14ac:dyDescent="0.25">
      <c r="D5963">
        <v>2999</v>
      </c>
      <c r="E5963" t="s">
        <v>359</v>
      </c>
      <c r="F5963" s="19">
        <v>1324781.31</v>
      </c>
      <c r="G5963" s="19">
        <v>1489040.88</v>
      </c>
      <c r="H5963" s="19">
        <f t="shared" si="1665"/>
        <v>-164259.56999999983</v>
      </c>
    </row>
    <row r="5964" spans="1:8" x14ac:dyDescent="0.25">
      <c r="F5964" s="9"/>
      <c r="G5964" s="9"/>
      <c r="H5964" s="19"/>
    </row>
    <row r="5965" spans="1:8" x14ac:dyDescent="0.25">
      <c r="A5965" s="27"/>
      <c r="B5965" s="27"/>
      <c r="C5965" s="27"/>
      <c r="D5965" s="27"/>
      <c r="E5965" s="27"/>
      <c r="F5965" s="27"/>
      <c r="G5965" s="27"/>
      <c r="H5965" s="28"/>
    </row>
    <row r="5966" spans="1:8" x14ac:dyDescent="0.25">
      <c r="H5966" s="19"/>
    </row>
    <row r="5967" spans="1:8" x14ac:dyDescent="0.25">
      <c r="H5967" s="19"/>
    </row>
    <row r="5968" spans="1:8" ht="26.25" x14ac:dyDescent="0.4">
      <c r="A5968" s="1" t="s">
        <v>360</v>
      </c>
      <c r="B5968" s="2"/>
      <c r="C5968" s="2"/>
      <c r="D5968" s="2"/>
      <c r="E5968" s="34"/>
      <c r="F5968" s="18">
        <v>2021</v>
      </c>
      <c r="G5968" s="18">
        <v>2020</v>
      </c>
      <c r="H5968" s="20" t="s">
        <v>125</v>
      </c>
    </row>
    <row r="5969" spans="1:8" x14ac:dyDescent="0.25">
      <c r="A5969" t="s">
        <v>0</v>
      </c>
      <c r="F5969" s="3">
        <v>525</v>
      </c>
      <c r="G5969" s="3">
        <v>490</v>
      </c>
      <c r="H5969" s="79">
        <f>F5969-G5969</f>
        <v>35</v>
      </c>
    </row>
    <row r="5970" spans="1:8" x14ac:dyDescent="0.25">
      <c r="F5970" s="30" t="s">
        <v>152</v>
      </c>
      <c r="G5970" s="30" t="s">
        <v>152</v>
      </c>
      <c r="H5970" s="81" t="s">
        <v>152</v>
      </c>
    </row>
    <row r="5971" spans="1:8" ht="21" x14ac:dyDescent="0.35">
      <c r="A5971" s="49">
        <v>1</v>
      </c>
      <c r="B5971" s="49"/>
      <c r="C5971" s="49"/>
      <c r="D5971" s="49"/>
      <c r="E5971" s="49" t="s">
        <v>193</v>
      </c>
      <c r="F5971" s="50">
        <f t="shared" ref="F5971:G5971" si="1666">F5973+F5981+F5991+F5997+F6007+F6014+F6020+F6028+F6035+F6046+F6052+F6063+F6074</f>
        <v>9234866.4800000004</v>
      </c>
      <c r="G5971" s="50">
        <f t="shared" si="1666"/>
        <v>9021893.5500000007</v>
      </c>
      <c r="H5971" s="72">
        <f>F5971-G5971</f>
        <v>212972.9299999997</v>
      </c>
    </row>
    <row r="5972" spans="1:8" x14ac:dyDescent="0.25">
      <c r="A5972" s="34"/>
      <c r="B5972" s="51">
        <v>10</v>
      </c>
      <c r="C5972" s="51"/>
      <c r="D5972" s="51"/>
      <c r="E5972" s="51" t="s">
        <v>194</v>
      </c>
      <c r="F5972" s="52">
        <f t="shared" ref="F5972:G5972" si="1667">F5973+F5981+F5991+F5997+F6007+F6014+F6020+F6028</f>
        <v>4859272.7300000004</v>
      </c>
      <c r="G5972" s="52">
        <f t="shared" si="1667"/>
        <v>4936104.3499999996</v>
      </c>
      <c r="H5972" s="73">
        <f>F5972-G5972</f>
        <v>-76831.61999999918</v>
      </c>
    </row>
    <row r="5973" spans="1:8" x14ac:dyDescent="0.25">
      <c r="A5973" s="35"/>
      <c r="B5973" s="35"/>
      <c r="C5973" s="39">
        <v>100</v>
      </c>
      <c r="D5973" s="39"/>
      <c r="E5973" s="39" t="s">
        <v>195</v>
      </c>
      <c r="F5973" s="40">
        <f t="shared" ref="F5973:G5973" si="1668">F5974+F5975+F5976+F5977+F5978+F5979</f>
        <v>3979910.18</v>
      </c>
      <c r="G5973" s="40">
        <f t="shared" si="1668"/>
        <v>3659418.21</v>
      </c>
      <c r="H5973" s="74">
        <f>F5973-G5973</f>
        <v>320491.9700000002</v>
      </c>
    </row>
    <row r="5974" spans="1:8" x14ac:dyDescent="0.25">
      <c r="D5974">
        <v>1000</v>
      </c>
      <c r="E5974" t="s">
        <v>196</v>
      </c>
      <c r="F5974" s="9">
        <v>5683.55</v>
      </c>
      <c r="G5974" s="9">
        <v>457.05</v>
      </c>
      <c r="H5974" s="19">
        <f>F5974-G5974</f>
        <v>5226.5</v>
      </c>
    </row>
    <row r="5975" spans="1:8" x14ac:dyDescent="0.25">
      <c r="D5975">
        <v>1001</v>
      </c>
      <c r="E5975" t="s">
        <v>197</v>
      </c>
      <c r="F5975" s="9">
        <v>324406.28000000003</v>
      </c>
      <c r="G5975" s="9">
        <v>253295.86</v>
      </c>
      <c r="H5975" s="19">
        <f t="shared" ref="H5975:H5979" si="1669">F5975-G5975</f>
        <v>71110.420000000042</v>
      </c>
    </row>
    <row r="5976" spans="1:8" x14ac:dyDescent="0.25">
      <c r="D5976">
        <v>1002</v>
      </c>
      <c r="E5976" t="s">
        <v>198</v>
      </c>
      <c r="F5976" s="9">
        <v>3649820.35</v>
      </c>
      <c r="G5976" s="9">
        <v>3405665.3</v>
      </c>
      <c r="H5976" s="19">
        <f t="shared" si="1669"/>
        <v>244155.05000000028</v>
      </c>
    </row>
    <row r="5977" spans="1:8" x14ac:dyDescent="0.25">
      <c r="D5977">
        <v>1003</v>
      </c>
      <c r="E5977" t="s">
        <v>199</v>
      </c>
      <c r="F5977" s="9">
        <v>0</v>
      </c>
      <c r="G5977" s="9">
        <v>0</v>
      </c>
      <c r="H5977" s="19">
        <f t="shared" si="1669"/>
        <v>0</v>
      </c>
    </row>
    <row r="5978" spans="1:8" x14ac:dyDescent="0.25">
      <c r="D5978">
        <v>1004</v>
      </c>
      <c r="E5978" t="s">
        <v>200</v>
      </c>
      <c r="F5978" s="9">
        <v>0</v>
      </c>
      <c r="G5978" s="9">
        <v>0</v>
      </c>
      <c r="H5978" s="19">
        <f t="shared" si="1669"/>
        <v>0</v>
      </c>
    </row>
    <row r="5979" spans="1:8" x14ac:dyDescent="0.25">
      <c r="D5979">
        <v>1009</v>
      </c>
      <c r="E5979" t="s">
        <v>201</v>
      </c>
      <c r="F5979" s="9">
        <v>0</v>
      </c>
      <c r="G5979" s="9">
        <v>0</v>
      </c>
      <c r="H5979" s="19">
        <f t="shared" si="1669"/>
        <v>0</v>
      </c>
    </row>
    <row r="5980" spans="1:8" x14ac:dyDescent="0.25">
      <c r="F5980" s="9"/>
      <c r="G5980" s="9"/>
      <c r="H5980" s="19"/>
    </row>
    <row r="5981" spans="1:8" x14ac:dyDescent="0.25">
      <c r="A5981" s="35"/>
      <c r="B5981" s="35"/>
      <c r="C5981" s="39">
        <v>101</v>
      </c>
      <c r="D5981" s="39"/>
      <c r="E5981" s="39" t="s">
        <v>202</v>
      </c>
      <c r="F5981" s="40">
        <f t="shared" ref="F5981:G5981" si="1670">F5982+F5983+F5984+F5985+F5986+F5987+F5988+F5989</f>
        <v>212102.05</v>
      </c>
      <c r="G5981" s="40">
        <f t="shared" si="1670"/>
        <v>333130.44</v>
      </c>
      <c r="H5981" s="74">
        <f t="shared" ref="H5981:H5989" si="1671">F5981-G5981</f>
        <v>-121028.39000000001</v>
      </c>
    </row>
    <row r="5982" spans="1:8" x14ac:dyDescent="0.25">
      <c r="D5982">
        <v>1010</v>
      </c>
      <c r="E5982" t="s">
        <v>203</v>
      </c>
      <c r="F5982" s="9">
        <v>114488.77</v>
      </c>
      <c r="G5982" s="9">
        <v>100516.32</v>
      </c>
      <c r="H5982" s="19">
        <f t="shared" si="1671"/>
        <v>13972.449999999997</v>
      </c>
    </row>
    <row r="5983" spans="1:8" x14ac:dyDescent="0.25">
      <c r="D5983">
        <v>1011</v>
      </c>
      <c r="E5983" t="s">
        <v>204</v>
      </c>
      <c r="F5983" s="9">
        <v>0</v>
      </c>
      <c r="G5983" s="9">
        <v>0</v>
      </c>
      <c r="H5983" s="19">
        <f t="shared" si="1671"/>
        <v>0</v>
      </c>
    </row>
    <row r="5984" spans="1:8" x14ac:dyDescent="0.25">
      <c r="D5984">
        <v>1012</v>
      </c>
      <c r="E5984" t="s">
        <v>205</v>
      </c>
      <c r="F5984" s="9">
        <v>96766.48</v>
      </c>
      <c r="G5984" s="9">
        <v>232573.67</v>
      </c>
      <c r="H5984" s="19">
        <f t="shared" si="1671"/>
        <v>-135807.19</v>
      </c>
    </row>
    <row r="5985" spans="3:8" x14ac:dyDescent="0.25">
      <c r="D5985">
        <v>1013</v>
      </c>
      <c r="E5985" t="s">
        <v>206</v>
      </c>
      <c r="F5985" s="9">
        <v>0</v>
      </c>
      <c r="G5985" s="9">
        <v>0</v>
      </c>
      <c r="H5985" s="19">
        <f t="shared" si="1671"/>
        <v>0</v>
      </c>
    </row>
    <row r="5986" spans="3:8" x14ac:dyDescent="0.25">
      <c r="D5986">
        <v>1014</v>
      </c>
      <c r="E5986" t="s">
        <v>207</v>
      </c>
      <c r="F5986" s="9">
        <v>0</v>
      </c>
      <c r="G5986" s="9">
        <v>0</v>
      </c>
      <c r="H5986" s="19">
        <f t="shared" si="1671"/>
        <v>0</v>
      </c>
    </row>
    <row r="5987" spans="3:8" x14ac:dyDescent="0.25">
      <c r="D5987">
        <v>1015</v>
      </c>
      <c r="E5987" t="s">
        <v>208</v>
      </c>
      <c r="F5987" s="9">
        <v>0</v>
      </c>
      <c r="G5987" s="9">
        <v>0</v>
      </c>
      <c r="H5987" s="19">
        <f t="shared" si="1671"/>
        <v>0</v>
      </c>
    </row>
    <row r="5988" spans="3:8" x14ac:dyDescent="0.25">
      <c r="D5988">
        <v>1016</v>
      </c>
      <c r="E5988" t="s">
        <v>209</v>
      </c>
      <c r="F5988" s="9">
        <v>0</v>
      </c>
      <c r="G5988" s="9">
        <v>0</v>
      </c>
      <c r="H5988" s="19">
        <f t="shared" si="1671"/>
        <v>0</v>
      </c>
    </row>
    <row r="5989" spans="3:8" x14ac:dyDescent="0.25">
      <c r="D5989">
        <v>1019</v>
      </c>
      <c r="E5989" t="s">
        <v>210</v>
      </c>
      <c r="F5989" s="9">
        <v>846.8</v>
      </c>
      <c r="G5989" s="9">
        <v>40.450000000000003</v>
      </c>
      <c r="H5989" s="19">
        <f t="shared" si="1671"/>
        <v>806.34999999999991</v>
      </c>
    </row>
    <row r="5990" spans="3:8" x14ac:dyDescent="0.25">
      <c r="F5990" s="9"/>
      <c r="G5990" s="9"/>
      <c r="H5990" s="19"/>
    </row>
    <row r="5991" spans="3:8" x14ac:dyDescent="0.25">
      <c r="C5991" s="39">
        <v>102</v>
      </c>
      <c r="D5991" s="39"/>
      <c r="E5991" s="39" t="s">
        <v>211</v>
      </c>
      <c r="F5991" s="40">
        <f t="shared" ref="F5991:G5991" si="1672">F5992+F5993+F5994+F5995</f>
        <v>0</v>
      </c>
      <c r="G5991" s="40">
        <f t="shared" si="1672"/>
        <v>0</v>
      </c>
      <c r="H5991" s="74">
        <f t="shared" ref="H5991:H5995" si="1673">F5991-G5991</f>
        <v>0</v>
      </c>
    </row>
    <row r="5992" spans="3:8" x14ac:dyDescent="0.25">
      <c r="D5992">
        <v>1020</v>
      </c>
      <c r="E5992" t="s">
        <v>212</v>
      </c>
      <c r="F5992" s="9">
        <v>0</v>
      </c>
      <c r="G5992" s="9">
        <v>0</v>
      </c>
      <c r="H5992" s="19">
        <f t="shared" si="1673"/>
        <v>0</v>
      </c>
    </row>
    <row r="5993" spans="3:8" x14ac:dyDescent="0.25">
      <c r="D5993">
        <v>1022</v>
      </c>
      <c r="E5993" t="s">
        <v>213</v>
      </c>
      <c r="F5993" s="9">
        <v>0</v>
      </c>
      <c r="G5993" s="9">
        <v>0</v>
      </c>
      <c r="H5993" s="19">
        <f t="shared" si="1673"/>
        <v>0</v>
      </c>
    </row>
    <row r="5994" spans="3:8" x14ac:dyDescent="0.25">
      <c r="D5994">
        <v>1023</v>
      </c>
      <c r="E5994" t="s">
        <v>214</v>
      </c>
      <c r="F5994" s="9">
        <v>0</v>
      </c>
      <c r="G5994" s="9">
        <v>0</v>
      </c>
      <c r="H5994" s="19">
        <f t="shared" si="1673"/>
        <v>0</v>
      </c>
    </row>
    <row r="5995" spans="3:8" x14ac:dyDescent="0.25">
      <c r="D5995">
        <v>1029</v>
      </c>
      <c r="E5995" t="s">
        <v>215</v>
      </c>
      <c r="F5995" s="9">
        <v>0</v>
      </c>
      <c r="G5995" s="9">
        <v>0</v>
      </c>
      <c r="H5995" s="19">
        <f t="shared" si="1673"/>
        <v>0</v>
      </c>
    </row>
    <row r="5996" spans="3:8" x14ac:dyDescent="0.25">
      <c r="F5996" s="9"/>
      <c r="G5996" s="9"/>
      <c r="H5996" s="19"/>
    </row>
    <row r="5997" spans="3:8" x14ac:dyDescent="0.25">
      <c r="C5997" s="39">
        <v>104</v>
      </c>
      <c r="D5997" s="39"/>
      <c r="E5997" s="39" t="s">
        <v>216</v>
      </c>
      <c r="F5997" s="40">
        <f t="shared" ref="F5997:G5997" si="1674">F5998+F5999+F6000+F6001+F6002+F6003+F6004+F6005</f>
        <v>106382.35</v>
      </c>
      <c r="G5997" s="40">
        <f t="shared" si="1674"/>
        <v>186771.1</v>
      </c>
      <c r="H5997" s="74">
        <f t="shared" ref="H5997:H6005" si="1675">F5997-G5997</f>
        <v>-80388.75</v>
      </c>
    </row>
    <row r="5998" spans="3:8" x14ac:dyDescent="0.25">
      <c r="D5998">
        <v>1040</v>
      </c>
      <c r="E5998" t="s">
        <v>3</v>
      </c>
      <c r="F5998" s="9">
        <v>0</v>
      </c>
      <c r="G5998" s="9">
        <v>0</v>
      </c>
      <c r="H5998" s="19">
        <f t="shared" si="1675"/>
        <v>0</v>
      </c>
    </row>
    <row r="5999" spans="3:8" x14ac:dyDescent="0.25">
      <c r="D5999">
        <v>1041</v>
      </c>
      <c r="E5999" t="s">
        <v>217</v>
      </c>
      <c r="F5999" s="9">
        <v>104181.8</v>
      </c>
      <c r="G5999" s="9">
        <v>176557.15</v>
      </c>
      <c r="H5999" s="19">
        <f t="shared" si="1675"/>
        <v>-72375.349999999991</v>
      </c>
    </row>
    <row r="6000" spans="3:8" x14ac:dyDescent="0.25">
      <c r="D6000">
        <v>1042</v>
      </c>
      <c r="E6000" t="s">
        <v>218</v>
      </c>
      <c r="F6000" s="9">
        <v>0</v>
      </c>
      <c r="G6000" s="9">
        <v>0</v>
      </c>
      <c r="H6000" s="19">
        <f t="shared" si="1675"/>
        <v>0</v>
      </c>
    </row>
    <row r="6001" spans="3:8" x14ac:dyDescent="0.25">
      <c r="D6001">
        <v>1043</v>
      </c>
      <c r="E6001" t="s">
        <v>219</v>
      </c>
      <c r="F6001" s="9">
        <v>2200.5500000000002</v>
      </c>
      <c r="G6001" s="9">
        <v>10213.950000000001</v>
      </c>
      <c r="H6001" s="19">
        <f t="shared" si="1675"/>
        <v>-8013.4000000000005</v>
      </c>
    </row>
    <row r="6002" spans="3:8" x14ac:dyDescent="0.25">
      <c r="D6002">
        <v>1044</v>
      </c>
      <c r="E6002" t="s">
        <v>220</v>
      </c>
      <c r="F6002" s="9">
        <v>0</v>
      </c>
      <c r="G6002" s="9">
        <v>0</v>
      </c>
      <c r="H6002" s="19">
        <f t="shared" si="1675"/>
        <v>0</v>
      </c>
    </row>
    <row r="6003" spans="3:8" x14ac:dyDescent="0.25">
      <c r="D6003">
        <v>1045</v>
      </c>
      <c r="E6003" t="s">
        <v>221</v>
      </c>
      <c r="F6003" s="9">
        <v>0</v>
      </c>
      <c r="G6003" s="9">
        <v>0</v>
      </c>
      <c r="H6003" s="19">
        <f t="shared" si="1675"/>
        <v>0</v>
      </c>
    </row>
    <row r="6004" spans="3:8" x14ac:dyDescent="0.25">
      <c r="D6004">
        <v>1046</v>
      </c>
      <c r="E6004" t="s">
        <v>222</v>
      </c>
      <c r="F6004" s="9">
        <v>0</v>
      </c>
      <c r="G6004" s="9">
        <v>0</v>
      </c>
      <c r="H6004" s="19">
        <f t="shared" si="1675"/>
        <v>0</v>
      </c>
    </row>
    <row r="6005" spans="3:8" x14ac:dyDescent="0.25">
      <c r="D6005">
        <v>1049</v>
      </c>
      <c r="E6005" t="s">
        <v>223</v>
      </c>
      <c r="F6005" s="9">
        <v>0</v>
      </c>
      <c r="G6005" s="9">
        <v>0</v>
      </c>
      <c r="H6005" s="19">
        <f t="shared" si="1675"/>
        <v>0</v>
      </c>
    </row>
    <row r="6006" spans="3:8" x14ac:dyDescent="0.25">
      <c r="F6006" s="9"/>
      <c r="G6006" s="9"/>
      <c r="H6006" s="19"/>
    </row>
    <row r="6007" spans="3:8" x14ac:dyDescent="0.25">
      <c r="C6007" s="39">
        <v>106</v>
      </c>
      <c r="D6007" s="39"/>
      <c r="E6007" s="39" t="s">
        <v>224</v>
      </c>
      <c r="F6007" s="40">
        <f t="shared" ref="F6007:G6007" si="1676">F6008+F6009+F6010+F6011+F6012</f>
        <v>0</v>
      </c>
      <c r="G6007" s="40">
        <f t="shared" si="1676"/>
        <v>0</v>
      </c>
      <c r="H6007" s="74">
        <f t="shared" ref="H6007:H6012" si="1677">F6007-G6007</f>
        <v>0</v>
      </c>
    </row>
    <row r="6008" spans="3:8" x14ac:dyDescent="0.25">
      <c r="D6008">
        <v>1060</v>
      </c>
      <c r="E6008" t="s">
        <v>225</v>
      </c>
      <c r="F6008" s="9">
        <v>0</v>
      </c>
      <c r="G6008" s="9">
        <v>0</v>
      </c>
      <c r="H6008" s="19">
        <f t="shared" si="1677"/>
        <v>0</v>
      </c>
    </row>
    <row r="6009" spans="3:8" x14ac:dyDescent="0.25">
      <c r="D6009">
        <v>1061</v>
      </c>
      <c r="E6009" t="s">
        <v>226</v>
      </c>
      <c r="F6009" s="9">
        <v>0</v>
      </c>
      <c r="G6009" s="9">
        <v>0</v>
      </c>
      <c r="H6009" s="19">
        <f t="shared" si="1677"/>
        <v>0</v>
      </c>
    </row>
    <row r="6010" spans="3:8" x14ac:dyDescent="0.25">
      <c r="D6010">
        <v>1062</v>
      </c>
      <c r="E6010" t="s">
        <v>227</v>
      </c>
      <c r="F6010" s="9">
        <v>0</v>
      </c>
      <c r="G6010" s="9">
        <v>0</v>
      </c>
      <c r="H6010" s="19">
        <f t="shared" si="1677"/>
        <v>0</v>
      </c>
    </row>
    <row r="6011" spans="3:8" x14ac:dyDescent="0.25">
      <c r="D6011">
        <v>1063</v>
      </c>
      <c r="E6011" t="s">
        <v>228</v>
      </c>
      <c r="F6011" s="9">
        <v>0</v>
      </c>
      <c r="G6011" s="9">
        <v>0</v>
      </c>
      <c r="H6011" s="19">
        <f t="shared" si="1677"/>
        <v>0</v>
      </c>
    </row>
    <row r="6012" spans="3:8" x14ac:dyDescent="0.25">
      <c r="D6012">
        <v>1068</v>
      </c>
      <c r="E6012" t="s">
        <v>229</v>
      </c>
      <c r="F6012" s="9">
        <v>0</v>
      </c>
      <c r="G6012" s="9">
        <v>0</v>
      </c>
      <c r="H6012" s="19">
        <f t="shared" si="1677"/>
        <v>0</v>
      </c>
    </row>
    <row r="6013" spans="3:8" x14ac:dyDescent="0.25">
      <c r="F6013" s="9"/>
      <c r="G6013" s="9"/>
      <c r="H6013" s="19"/>
    </row>
    <row r="6014" spans="3:8" x14ac:dyDescent="0.25">
      <c r="C6014" s="39">
        <v>107</v>
      </c>
      <c r="D6014" s="39"/>
      <c r="E6014" s="39" t="s">
        <v>230</v>
      </c>
      <c r="F6014" s="40">
        <f t="shared" ref="F6014:G6014" si="1678">F6015+F6016+F6017+F6018</f>
        <v>0</v>
      </c>
      <c r="G6014" s="40">
        <f t="shared" si="1678"/>
        <v>0</v>
      </c>
      <c r="H6014" s="74">
        <f t="shared" ref="H6014:H6018" si="1679">F6014-G6014</f>
        <v>0</v>
      </c>
    </row>
    <row r="6015" spans="3:8" x14ac:dyDescent="0.25">
      <c r="D6015">
        <v>1070</v>
      </c>
      <c r="E6015" t="s">
        <v>231</v>
      </c>
      <c r="F6015" s="9">
        <v>0</v>
      </c>
      <c r="G6015" s="9">
        <v>0</v>
      </c>
      <c r="H6015" s="19">
        <f t="shared" si="1679"/>
        <v>0</v>
      </c>
    </row>
    <row r="6016" spans="3:8" x14ac:dyDescent="0.25">
      <c r="D6016">
        <v>1071</v>
      </c>
      <c r="E6016" t="s">
        <v>232</v>
      </c>
      <c r="F6016" s="9">
        <v>0</v>
      </c>
      <c r="G6016" s="9">
        <v>0</v>
      </c>
      <c r="H6016" s="19">
        <f t="shared" si="1679"/>
        <v>0</v>
      </c>
    </row>
    <row r="6017" spans="3:8" x14ac:dyDescent="0.25">
      <c r="D6017">
        <v>1072</v>
      </c>
      <c r="E6017" t="s">
        <v>233</v>
      </c>
      <c r="F6017" s="9">
        <v>0</v>
      </c>
      <c r="G6017" s="9">
        <v>0</v>
      </c>
      <c r="H6017" s="19">
        <f t="shared" si="1679"/>
        <v>0</v>
      </c>
    </row>
    <row r="6018" spans="3:8" x14ac:dyDescent="0.25">
      <c r="D6018">
        <v>1079</v>
      </c>
      <c r="E6018" t="s">
        <v>234</v>
      </c>
      <c r="F6018" s="9">
        <v>0</v>
      </c>
      <c r="G6018" s="9">
        <v>0</v>
      </c>
      <c r="H6018" s="19">
        <f t="shared" si="1679"/>
        <v>0</v>
      </c>
    </row>
    <row r="6019" spans="3:8" x14ac:dyDescent="0.25">
      <c r="F6019" s="9"/>
      <c r="G6019" s="9"/>
      <c r="H6019" s="19"/>
    </row>
    <row r="6020" spans="3:8" x14ac:dyDescent="0.25">
      <c r="C6020" s="39">
        <v>108</v>
      </c>
      <c r="D6020" s="39"/>
      <c r="E6020" s="39" t="s">
        <v>235</v>
      </c>
      <c r="F6020" s="40">
        <f t="shared" ref="F6020:G6020" si="1680">F6021+F6022+F6023+F6024+F6025+F6026</f>
        <v>560878.15</v>
      </c>
      <c r="G6020" s="40">
        <f t="shared" si="1680"/>
        <v>756784.6</v>
      </c>
      <c r="H6020" s="74">
        <f t="shared" ref="H6020:H6026" si="1681">F6020-G6020</f>
        <v>-195906.44999999995</v>
      </c>
    </row>
    <row r="6021" spans="3:8" x14ac:dyDescent="0.25">
      <c r="D6021">
        <v>1080</v>
      </c>
      <c r="E6021" t="s">
        <v>236</v>
      </c>
      <c r="F6021" s="9">
        <v>0</v>
      </c>
      <c r="G6021" s="9">
        <v>0</v>
      </c>
      <c r="H6021" s="19">
        <f t="shared" si="1681"/>
        <v>0</v>
      </c>
    </row>
    <row r="6022" spans="3:8" x14ac:dyDescent="0.25">
      <c r="D6022">
        <v>1084</v>
      </c>
      <c r="E6022" t="s">
        <v>237</v>
      </c>
      <c r="F6022" s="9">
        <v>560878.15</v>
      </c>
      <c r="G6022" s="9">
        <v>756784.6</v>
      </c>
      <c r="H6022" s="19">
        <f t="shared" si="1681"/>
        <v>-195906.44999999995</v>
      </c>
    </row>
    <row r="6023" spans="3:8" x14ac:dyDescent="0.25">
      <c r="D6023">
        <v>1086</v>
      </c>
      <c r="E6023" t="s">
        <v>238</v>
      </c>
      <c r="F6023" s="9">
        <v>0</v>
      </c>
      <c r="G6023" s="9">
        <v>0</v>
      </c>
      <c r="H6023" s="19">
        <f t="shared" si="1681"/>
        <v>0</v>
      </c>
    </row>
    <row r="6024" spans="3:8" x14ac:dyDescent="0.25">
      <c r="D6024">
        <v>1087</v>
      </c>
      <c r="E6024" t="s">
        <v>239</v>
      </c>
      <c r="F6024" s="9">
        <v>0</v>
      </c>
      <c r="G6024" s="9">
        <v>0</v>
      </c>
      <c r="H6024" s="19">
        <f t="shared" si="1681"/>
        <v>0</v>
      </c>
    </row>
    <row r="6025" spans="3:8" x14ac:dyDescent="0.25">
      <c r="D6025">
        <v>1088</v>
      </c>
      <c r="E6025" t="s">
        <v>240</v>
      </c>
      <c r="F6025" s="9">
        <v>0</v>
      </c>
      <c r="G6025" s="9">
        <v>0</v>
      </c>
      <c r="H6025" s="19">
        <f t="shared" si="1681"/>
        <v>0</v>
      </c>
    </row>
    <row r="6026" spans="3:8" x14ac:dyDescent="0.25">
      <c r="D6026">
        <v>1089</v>
      </c>
      <c r="E6026" t="s">
        <v>241</v>
      </c>
      <c r="F6026" s="9">
        <v>0</v>
      </c>
      <c r="G6026" s="9">
        <v>0</v>
      </c>
      <c r="H6026" s="19">
        <f t="shared" si="1681"/>
        <v>0</v>
      </c>
    </row>
    <row r="6027" spans="3:8" x14ac:dyDescent="0.25">
      <c r="F6027" s="9"/>
      <c r="G6027" s="9"/>
      <c r="H6027" s="19"/>
    </row>
    <row r="6028" spans="3:8" x14ac:dyDescent="0.25">
      <c r="C6028" s="39">
        <v>109</v>
      </c>
      <c r="D6028" s="39"/>
      <c r="E6028" s="39" t="s">
        <v>242</v>
      </c>
      <c r="F6028" s="40">
        <f t="shared" ref="F6028:G6028" si="1682">F6029+F6030+F6031+F6032</f>
        <v>0</v>
      </c>
      <c r="G6028" s="40">
        <f t="shared" si="1682"/>
        <v>0</v>
      </c>
      <c r="H6028" s="74">
        <f t="shared" ref="H6028:H6032" si="1683">F6028-G6028</f>
        <v>0</v>
      </c>
    </row>
    <row r="6029" spans="3:8" x14ac:dyDescent="0.25">
      <c r="D6029">
        <v>1090</v>
      </c>
      <c r="E6029" t="s">
        <v>242</v>
      </c>
      <c r="F6029" s="9">
        <v>0</v>
      </c>
      <c r="G6029" s="9">
        <v>0</v>
      </c>
      <c r="H6029" s="19">
        <f t="shared" si="1683"/>
        <v>0</v>
      </c>
    </row>
    <row r="6030" spans="3:8" x14ac:dyDescent="0.25">
      <c r="D6030">
        <v>1091</v>
      </c>
      <c r="E6030" t="s">
        <v>243</v>
      </c>
      <c r="F6030" s="9">
        <v>0</v>
      </c>
      <c r="G6030" s="9">
        <v>0</v>
      </c>
      <c r="H6030" s="19">
        <f t="shared" si="1683"/>
        <v>0</v>
      </c>
    </row>
    <row r="6031" spans="3:8" x14ac:dyDescent="0.25">
      <c r="D6031">
        <v>1092</v>
      </c>
      <c r="E6031" t="s">
        <v>244</v>
      </c>
      <c r="F6031" s="9">
        <v>0</v>
      </c>
      <c r="G6031" s="9">
        <v>0</v>
      </c>
      <c r="H6031" s="19">
        <f t="shared" si="1683"/>
        <v>0</v>
      </c>
    </row>
    <row r="6032" spans="3:8" x14ac:dyDescent="0.25">
      <c r="D6032">
        <v>1093</v>
      </c>
      <c r="E6032" t="s">
        <v>245</v>
      </c>
      <c r="F6032" s="9">
        <v>0</v>
      </c>
      <c r="G6032" s="9">
        <v>0</v>
      </c>
      <c r="H6032" s="19">
        <f t="shared" si="1683"/>
        <v>0</v>
      </c>
    </row>
    <row r="6033" spans="2:8" x14ac:dyDescent="0.25">
      <c r="F6033" s="9"/>
      <c r="G6033" s="9"/>
      <c r="H6033" s="19"/>
    </row>
    <row r="6034" spans="2:8" x14ac:dyDescent="0.25">
      <c r="B6034" s="53">
        <v>14</v>
      </c>
      <c r="C6034" s="53"/>
      <c r="D6034" s="53"/>
      <c r="E6034" s="53" t="s">
        <v>246</v>
      </c>
      <c r="F6034" s="54">
        <f t="shared" ref="F6034:G6034" si="1684">F6035+F6046+F6052+F6063+F6074</f>
        <v>4375593.75</v>
      </c>
      <c r="G6034" s="54">
        <f t="shared" si="1684"/>
        <v>4085789.2</v>
      </c>
      <c r="H6034" s="75">
        <f t="shared" ref="H6034:H6044" si="1685">F6034-G6034</f>
        <v>289804.54999999981</v>
      </c>
    </row>
    <row r="6035" spans="2:8" x14ac:dyDescent="0.25">
      <c r="C6035" s="39">
        <v>140</v>
      </c>
      <c r="D6035" s="39"/>
      <c r="E6035" s="39" t="s">
        <v>247</v>
      </c>
      <c r="F6035" s="40">
        <f t="shared" ref="F6035:G6035" si="1686">F6036+F6037+F6038+F6039+F6040+F6041+F6042+F6043+F6044</f>
        <v>4225583.75</v>
      </c>
      <c r="G6035" s="40">
        <f t="shared" si="1686"/>
        <v>3925779.2</v>
      </c>
      <c r="H6035" s="74">
        <f t="shared" si="1685"/>
        <v>299804.54999999981</v>
      </c>
    </row>
    <row r="6036" spans="2:8" x14ac:dyDescent="0.25">
      <c r="D6036">
        <v>1400</v>
      </c>
      <c r="E6036" t="s">
        <v>248</v>
      </c>
      <c r="F6036" s="9">
        <v>1403620</v>
      </c>
      <c r="G6036" s="9">
        <v>1403620</v>
      </c>
      <c r="H6036" s="19">
        <f t="shared" si="1685"/>
        <v>0</v>
      </c>
    </row>
    <row r="6037" spans="2:8" x14ac:dyDescent="0.25">
      <c r="D6037">
        <v>1401</v>
      </c>
      <c r="E6037" t="s">
        <v>249</v>
      </c>
      <c r="F6037" s="9">
        <v>437309.55</v>
      </c>
      <c r="G6037" s="9">
        <v>250170.2</v>
      </c>
      <c r="H6037" s="19">
        <f t="shared" si="1685"/>
        <v>187139.34999999998</v>
      </c>
    </row>
    <row r="6038" spans="2:8" x14ac:dyDescent="0.25">
      <c r="D6038">
        <v>1402</v>
      </c>
      <c r="E6038" t="s">
        <v>250</v>
      </c>
      <c r="F6038" s="9">
        <v>0</v>
      </c>
      <c r="G6038" s="9">
        <v>0</v>
      </c>
      <c r="H6038" s="19">
        <f t="shared" si="1685"/>
        <v>0</v>
      </c>
    </row>
    <row r="6039" spans="2:8" x14ac:dyDescent="0.25">
      <c r="D6039">
        <v>1403</v>
      </c>
      <c r="E6039" t="s">
        <v>251</v>
      </c>
      <c r="F6039" s="9">
        <v>10300</v>
      </c>
      <c r="G6039" s="9">
        <v>11456.4</v>
      </c>
      <c r="H6039" s="19">
        <f t="shared" si="1685"/>
        <v>-1156.3999999999996</v>
      </c>
    </row>
    <row r="6040" spans="2:8" x14ac:dyDescent="0.25">
      <c r="D6040">
        <v>1404</v>
      </c>
      <c r="E6040" t="s">
        <v>252</v>
      </c>
      <c r="F6040" s="9">
        <v>1844894.2</v>
      </c>
      <c r="G6040" s="9">
        <v>1731072.6</v>
      </c>
      <c r="H6040" s="19">
        <f t="shared" si="1685"/>
        <v>113821.59999999986</v>
      </c>
    </row>
    <row r="6041" spans="2:8" x14ac:dyDescent="0.25">
      <c r="D6041">
        <v>1405</v>
      </c>
      <c r="E6041" t="s">
        <v>253</v>
      </c>
      <c r="F6041" s="9">
        <v>529460</v>
      </c>
      <c r="G6041" s="9">
        <v>529460</v>
      </c>
      <c r="H6041" s="19">
        <f t="shared" si="1685"/>
        <v>0</v>
      </c>
    </row>
    <row r="6042" spans="2:8" x14ac:dyDescent="0.25">
      <c r="D6042">
        <v>1406</v>
      </c>
      <c r="E6042" t="s">
        <v>254</v>
      </c>
      <c r="F6042" s="9">
        <v>0</v>
      </c>
      <c r="G6042" s="9">
        <v>0</v>
      </c>
      <c r="H6042" s="19">
        <f t="shared" si="1685"/>
        <v>0</v>
      </c>
    </row>
    <row r="6043" spans="2:8" x14ac:dyDescent="0.25">
      <c r="D6043">
        <v>1407</v>
      </c>
      <c r="E6043" t="s">
        <v>255</v>
      </c>
      <c r="F6043" s="9">
        <v>0</v>
      </c>
      <c r="G6043" s="9">
        <v>0</v>
      </c>
      <c r="H6043" s="19">
        <f t="shared" si="1685"/>
        <v>0</v>
      </c>
    </row>
    <row r="6044" spans="2:8" x14ac:dyDescent="0.25">
      <c r="D6044">
        <v>1409</v>
      </c>
      <c r="E6044" t="s">
        <v>256</v>
      </c>
      <c r="F6044" s="9">
        <v>0</v>
      </c>
      <c r="G6044" s="9">
        <v>0</v>
      </c>
      <c r="H6044" s="19">
        <f t="shared" si="1685"/>
        <v>0</v>
      </c>
    </row>
    <row r="6045" spans="2:8" x14ac:dyDescent="0.25">
      <c r="F6045" s="9"/>
      <c r="G6045" s="9"/>
      <c r="H6045" s="19"/>
    </row>
    <row r="6046" spans="2:8" x14ac:dyDescent="0.25">
      <c r="C6046" s="39">
        <v>142</v>
      </c>
      <c r="D6046" s="39"/>
      <c r="E6046" s="39" t="s">
        <v>257</v>
      </c>
      <c r="F6046" s="40">
        <f t="shared" ref="F6046:G6046" si="1687">F6047+F6048+F6049+F6050</f>
        <v>150000</v>
      </c>
      <c r="G6046" s="40">
        <f t="shared" si="1687"/>
        <v>160000</v>
      </c>
      <c r="H6046" s="74">
        <f t="shared" ref="H6046:H6050" si="1688">F6046-G6046</f>
        <v>-10000</v>
      </c>
    </row>
    <row r="6047" spans="2:8" x14ac:dyDescent="0.25">
      <c r="D6047" s="35">
        <v>1420</v>
      </c>
      <c r="E6047" s="35" t="s">
        <v>258</v>
      </c>
      <c r="F6047" s="9">
        <v>0</v>
      </c>
      <c r="G6047" s="9">
        <v>0</v>
      </c>
      <c r="H6047" s="19">
        <f t="shared" si="1688"/>
        <v>0</v>
      </c>
    </row>
    <row r="6048" spans="2:8" x14ac:dyDescent="0.25">
      <c r="D6048" s="35">
        <v>1421</v>
      </c>
      <c r="E6048" s="35" t="s">
        <v>259</v>
      </c>
      <c r="F6048" s="9">
        <v>0</v>
      </c>
      <c r="G6048" s="9">
        <v>0</v>
      </c>
      <c r="H6048" s="19">
        <f t="shared" si="1688"/>
        <v>0</v>
      </c>
    </row>
    <row r="6049" spans="3:8" x14ac:dyDescent="0.25">
      <c r="D6049" s="35">
        <v>1427</v>
      </c>
      <c r="E6049" s="35" t="s">
        <v>260</v>
      </c>
      <c r="F6049" s="9">
        <v>0</v>
      </c>
      <c r="G6049" s="9">
        <v>0</v>
      </c>
      <c r="H6049" s="19">
        <f t="shared" si="1688"/>
        <v>0</v>
      </c>
    </row>
    <row r="6050" spans="3:8" x14ac:dyDescent="0.25">
      <c r="D6050" s="35">
        <v>1429</v>
      </c>
      <c r="E6050" s="35" t="s">
        <v>261</v>
      </c>
      <c r="F6050" s="9">
        <v>150000</v>
      </c>
      <c r="G6050" s="9">
        <v>160000</v>
      </c>
      <c r="H6050" s="19">
        <f t="shared" si="1688"/>
        <v>-10000</v>
      </c>
    </row>
    <row r="6051" spans="3:8" x14ac:dyDescent="0.25">
      <c r="F6051" s="9"/>
      <c r="G6051" s="9"/>
      <c r="H6051" s="19"/>
    </row>
    <row r="6052" spans="3:8" x14ac:dyDescent="0.25">
      <c r="C6052" s="39">
        <v>144</v>
      </c>
      <c r="D6052" s="39"/>
      <c r="E6052" s="39" t="s">
        <v>262</v>
      </c>
      <c r="F6052" s="40">
        <f t="shared" ref="F6052:G6052" si="1689">F6053+F6054+F6055+F6056+F6057+F6058+F6059+F6060+F6061</f>
        <v>0</v>
      </c>
      <c r="G6052" s="40">
        <f t="shared" si="1689"/>
        <v>0</v>
      </c>
      <c r="H6052" s="74">
        <f t="shared" ref="H6052:H6061" si="1690">F6052-G6052</f>
        <v>0</v>
      </c>
    </row>
    <row r="6053" spans="3:8" x14ac:dyDescent="0.25">
      <c r="D6053">
        <v>1440</v>
      </c>
      <c r="E6053" t="s">
        <v>263</v>
      </c>
      <c r="F6053" s="9">
        <v>0</v>
      </c>
      <c r="G6053" s="9">
        <v>0</v>
      </c>
      <c r="H6053" s="19">
        <f t="shared" si="1690"/>
        <v>0</v>
      </c>
    </row>
    <row r="6054" spans="3:8" x14ac:dyDescent="0.25">
      <c r="D6054">
        <v>1441</v>
      </c>
      <c r="E6054" t="s">
        <v>264</v>
      </c>
      <c r="F6054" s="9">
        <v>0</v>
      </c>
      <c r="G6054" s="9">
        <v>0</v>
      </c>
      <c r="H6054" s="19">
        <f t="shared" si="1690"/>
        <v>0</v>
      </c>
    </row>
    <row r="6055" spans="3:8" x14ac:dyDescent="0.25">
      <c r="D6055">
        <v>1442</v>
      </c>
      <c r="E6055" t="s">
        <v>265</v>
      </c>
      <c r="F6055" s="9">
        <v>0</v>
      </c>
      <c r="G6055" s="9">
        <v>0</v>
      </c>
      <c r="H6055" s="19">
        <f t="shared" si="1690"/>
        <v>0</v>
      </c>
    </row>
    <row r="6056" spans="3:8" x14ac:dyDescent="0.25">
      <c r="D6056">
        <v>1443</v>
      </c>
      <c r="E6056" t="s">
        <v>266</v>
      </c>
      <c r="F6056" s="9">
        <v>0</v>
      </c>
      <c r="G6056" s="9">
        <v>0</v>
      </c>
      <c r="H6056" s="19">
        <f t="shared" si="1690"/>
        <v>0</v>
      </c>
    </row>
    <row r="6057" spans="3:8" x14ac:dyDescent="0.25">
      <c r="D6057">
        <v>1444</v>
      </c>
      <c r="E6057" t="s">
        <v>267</v>
      </c>
      <c r="F6057" s="9">
        <v>0</v>
      </c>
      <c r="G6057" s="9">
        <v>0</v>
      </c>
      <c r="H6057" s="19">
        <f t="shared" si="1690"/>
        <v>0</v>
      </c>
    </row>
    <row r="6058" spans="3:8" x14ac:dyDescent="0.25">
      <c r="D6058">
        <v>1445</v>
      </c>
      <c r="E6058" t="s">
        <v>268</v>
      </c>
      <c r="F6058" s="9">
        <v>0</v>
      </c>
      <c r="G6058" s="9">
        <v>0</v>
      </c>
      <c r="H6058" s="19">
        <f t="shared" si="1690"/>
        <v>0</v>
      </c>
    </row>
    <row r="6059" spans="3:8" x14ac:dyDescent="0.25">
      <c r="D6059">
        <v>1446</v>
      </c>
      <c r="E6059" t="s">
        <v>269</v>
      </c>
      <c r="F6059" s="9">
        <v>0</v>
      </c>
      <c r="G6059" s="9">
        <v>0</v>
      </c>
      <c r="H6059" s="19">
        <f t="shared" si="1690"/>
        <v>0</v>
      </c>
    </row>
    <row r="6060" spans="3:8" x14ac:dyDescent="0.25">
      <c r="D6060">
        <v>1447</v>
      </c>
      <c r="E6060" t="s">
        <v>270</v>
      </c>
      <c r="F6060" s="9">
        <v>0</v>
      </c>
      <c r="G6060" s="9">
        <v>0</v>
      </c>
      <c r="H6060" s="19">
        <f t="shared" si="1690"/>
        <v>0</v>
      </c>
    </row>
    <row r="6061" spans="3:8" x14ac:dyDescent="0.25">
      <c r="D6061">
        <v>1448</v>
      </c>
      <c r="E6061" t="s">
        <v>271</v>
      </c>
      <c r="F6061" s="9">
        <v>0</v>
      </c>
      <c r="G6061" s="9">
        <v>0</v>
      </c>
      <c r="H6061" s="19">
        <f t="shared" si="1690"/>
        <v>0</v>
      </c>
    </row>
    <row r="6062" spans="3:8" x14ac:dyDescent="0.25">
      <c r="F6062" s="9"/>
      <c r="G6062" s="9"/>
      <c r="H6062" s="19"/>
    </row>
    <row r="6063" spans="3:8" x14ac:dyDescent="0.25">
      <c r="C6063" s="39">
        <v>145</v>
      </c>
      <c r="D6063" s="39"/>
      <c r="E6063" s="39" t="s">
        <v>272</v>
      </c>
      <c r="F6063" s="40">
        <f t="shared" ref="F6063:G6063" si="1691">F6064+F6065+F6066+F6067+F6068+F6069+F6070+F6071+F6072</f>
        <v>10</v>
      </c>
      <c r="G6063" s="40">
        <f t="shared" si="1691"/>
        <v>10</v>
      </c>
      <c r="H6063" s="74">
        <f t="shared" ref="H6063:H6072" si="1692">F6063-G6063</f>
        <v>0</v>
      </c>
    </row>
    <row r="6064" spans="3:8" x14ac:dyDescent="0.25">
      <c r="D6064">
        <v>1450</v>
      </c>
      <c r="E6064" t="s">
        <v>273</v>
      </c>
      <c r="F6064" s="9">
        <v>0</v>
      </c>
      <c r="G6064" s="9">
        <v>0</v>
      </c>
      <c r="H6064" s="19">
        <f t="shared" si="1692"/>
        <v>0</v>
      </c>
    </row>
    <row r="6065" spans="3:8" x14ac:dyDescent="0.25">
      <c r="D6065">
        <v>1451</v>
      </c>
      <c r="E6065" t="s">
        <v>274</v>
      </c>
      <c r="F6065" s="9">
        <v>0</v>
      </c>
      <c r="G6065" s="9">
        <v>0</v>
      </c>
      <c r="H6065" s="19">
        <f t="shared" si="1692"/>
        <v>0</v>
      </c>
    </row>
    <row r="6066" spans="3:8" x14ac:dyDescent="0.25">
      <c r="D6066">
        <v>1452</v>
      </c>
      <c r="E6066" t="s">
        <v>275</v>
      </c>
      <c r="F6066" s="9">
        <v>0</v>
      </c>
      <c r="G6066" s="9">
        <v>0</v>
      </c>
      <c r="H6066" s="19">
        <f t="shared" si="1692"/>
        <v>0</v>
      </c>
    </row>
    <row r="6067" spans="3:8" x14ac:dyDescent="0.25">
      <c r="D6067">
        <v>1453</v>
      </c>
      <c r="E6067" t="s">
        <v>276</v>
      </c>
      <c r="F6067" s="9">
        <v>0</v>
      </c>
      <c r="G6067" s="9">
        <v>0</v>
      </c>
      <c r="H6067" s="19">
        <f t="shared" si="1692"/>
        <v>0</v>
      </c>
    </row>
    <row r="6068" spans="3:8" x14ac:dyDescent="0.25">
      <c r="D6068">
        <v>1454</v>
      </c>
      <c r="E6068" t="s">
        <v>277</v>
      </c>
      <c r="F6068" s="9">
        <v>0</v>
      </c>
      <c r="G6068" s="9">
        <v>0</v>
      </c>
      <c r="H6068" s="19">
        <f t="shared" si="1692"/>
        <v>0</v>
      </c>
    </row>
    <row r="6069" spans="3:8" x14ac:dyDescent="0.25">
      <c r="D6069">
        <v>1455</v>
      </c>
      <c r="E6069" t="s">
        <v>278</v>
      </c>
      <c r="F6069" s="9">
        <v>10</v>
      </c>
      <c r="G6069" s="9">
        <v>10</v>
      </c>
      <c r="H6069" s="19">
        <f t="shared" si="1692"/>
        <v>0</v>
      </c>
    </row>
    <row r="6070" spans="3:8" x14ac:dyDescent="0.25">
      <c r="D6070">
        <v>1456</v>
      </c>
      <c r="E6070" t="s">
        <v>279</v>
      </c>
      <c r="F6070" s="9">
        <v>0</v>
      </c>
      <c r="G6070" s="9">
        <v>0</v>
      </c>
      <c r="H6070" s="19">
        <f t="shared" si="1692"/>
        <v>0</v>
      </c>
    </row>
    <row r="6071" spans="3:8" x14ac:dyDescent="0.25">
      <c r="D6071">
        <v>1457</v>
      </c>
      <c r="E6071" t="s">
        <v>280</v>
      </c>
      <c r="F6071" s="9">
        <v>0</v>
      </c>
      <c r="G6071" s="9">
        <v>0</v>
      </c>
      <c r="H6071" s="19">
        <f t="shared" si="1692"/>
        <v>0</v>
      </c>
    </row>
    <row r="6072" spans="3:8" x14ac:dyDescent="0.25">
      <c r="D6072">
        <v>1458</v>
      </c>
      <c r="E6072" t="s">
        <v>281</v>
      </c>
      <c r="F6072" s="9">
        <v>0</v>
      </c>
      <c r="G6072" s="9">
        <v>0</v>
      </c>
      <c r="H6072" s="19">
        <f t="shared" si="1692"/>
        <v>0</v>
      </c>
    </row>
    <row r="6073" spans="3:8" x14ac:dyDescent="0.25">
      <c r="F6073" s="9"/>
      <c r="G6073" s="9"/>
      <c r="H6073" s="19"/>
    </row>
    <row r="6074" spans="3:8" x14ac:dyDescent="0.25">
      <c r="C6074" s="39">
        <v>146</v>
      </c>
      <c r="D6074" s="39"/>
      <c r="E6074" s="39" t="s">
        <v>282</v>
      </c>
      <c r="F6074" s="40">
        <f t="shared" ref="F6074:G6074" si="1693">F6075+F6076+F6077+F6078+F6079+F6080+F6081+F6082+F6083+F6084</f>
        <v>0</v>
      </c>
      <c r="G6074" s="40">
        <f t="shared" si="1693"/>
        <v>0</v>
      </c>
      <c r="H6074" s="74">
        <f t="shared" ref="H6074:H6084" si="1694">F6074-G6074</f>
        <v>0</v>
      </c>
    </row>
    <row r="6075" spans="3:8" x14ac:dyDescent="0.25">
      <c r="D6075">
        <v>1460</v>
      </c>
      <c r="E6075" t="s">
        <v>283</v>
      </c>
      <c r="F6075" s="9">
        <v>0</v>
      </c>
      <c r="G6075" s="9">
        <v>0</v>
      </c>
      <c r="H6075" s="19">
        <f t="shared" si="1694"/>
        <v>0</v>
      </c>
    </row>
    <row r="6076" spans="3:8" x14ac:dyDescent="0.25">
      <c r="D6076">
        <v>1461</v>
      </c>
      <c r="E6076" t="s">
        <v>284</v>
      </c>
      <c r="F6076" s="9">
        <v>0</v>
      </c>
      <c r="G6076" s="9">
        <v>0</v>
      </c>
      <c r="H6076" s="19">
        <f t="shared" si="1694"/>
        <v>0</v>
      </c>
    </row>
    <row r="6077" spans="3:8" x14ac:dyDescent="0.25">
      <c r="D6077">
        <v>1462</v>
      </c>
      <c r="E6077" t="s">
        <v>285</v>
      </c>
      <c r="F6077" s="9">
        <v>0</v>
      </c>
      <c r="G6077" s="9">
        <v>0</v>
      </c>
      <c r="H6077" s="19">
        <f t="shared" si="1694"/>
        <v>0</v>
      </c>
    </row>
    <row r="6078" spans="3:8" x14ac:dyDescent="0.25">
      <c r="D6078">
        <v>1463</v>
      </c>
      <c r="E6078" t="s">
        <v>286</v>
      </c>
      <c r="F6078" s="9">
        <v>0</v>
      </c>
      <c r="G6078" s="9">
        <v>0</v>
      </c>
      <c r="H6078" s="19">
        <f t="shared" si="1694"/>
        <v>0</v>
      </c>
    </row>
    <row r="6079" spans="3:8" x14ac:dyDescent="0.25">
      <c r="D6079">
        <v>1464</v>
      </c>
      <c r="E6079" t="s">
        <v>287</v>
      </c>
      <c r="F6079" s="9">
        <v>0</v>
      </c>
      <c r="G6079" s="9">
        <v>0</v>
      </c>
      <c r="H6079" s="19">
        <f t="shared" si="1694"/>
        <v>0</v>
      </c>
    </row>
    <row r="6080" spans="3:8" x14ac:dyDescent="0.25">
      <c r="D6080">
        <v>1465</v>
      </c>
      <c r="E6080" t="s">
        <v>288</v>
      </c>
      <c r="F6080" s="9">
        <v>0</v>
      </c>
      <c r="G6080" s="9">
        <v>0</v>
      </c>
      <c r="H6080" s="19">
        <f t="shared" si="1694"/>
        <v>0</v>
      </c>
    </row>
    <row r="6081" spans="1:8" x14ac:dyDescent="0.25">
      <c r="D6081">
        <v>1466</v>
      </c>
      <c r="E6081" t="s">
        <v>289</v>
      </c>
      <c r="F6081" s="9">
        <v>0</v>
      </c>
      <c r="G6081" s="9">
        <v>0</v>
      </c>
      <c r="H6081" s="19">
        <f t="shared" si="1694"/>
        <v>0</v>
      </c>
    </row>
    <row r="6082" spans="1:8" x14ac:dyDescent="0.25">
      <c r="D6082">
        <v>1467</v>
      </c>
      <c r="E6082" t="s">
        <v>290</v>
      </c>
      <c r="F6082" s="9">
        <v>0</v>
      </c>
      <c r="G6082" s="9">
        <v>0</v>
      </c>
      <c r="H6082" s="19">
        <f t="shared" si="1694"/>
        <v>0</v>
      </c>
    </row>
    <row r="6083" spans="1:8" x14ac:dyDescent="0.25">
      <c r="D6083">
        <v>1468</v>
      </c>
      <c r="E6083" t="s">
        <v>291</v>
      </c>
      <c r="F6083" s="9">
        <v>0</v>
      </c>
      <c r="G6083" s="9">
        <v>0</v>
      </c>
      <c r="H6083" s="19">
        <f t="shared" si="1694"/>
        <v>0</v>
      </c>
    </row>
    <row r="6084" spans="1:8" x14ac:dyDescent="0.25">
      <c r="D6084">
        <v>1469</v>
      </c>
      <c r="E6084" t="s">
        <v>292</v>
      </c>
      <c r="F6084" s="9">
        <v>0</v>
      </c>
      <c r="G6084" s="9">
        <v>0</v>
      </c>
      <c r="H6084" s="19">
        <f t="shared" si="1694"/>
        <v>0</v>
      </c>
    </row>
    <row r="6085" spans="1:8" x14ac:dyDescent="0.25">
      <c r="F6085" s="9"/>
      <c r="G6085" s="9"/>
      <c r="H6085" s="19"/>
    </row>
    <row r="6086" spans="1:8" x14ac:dyDescent="0.25">
      <c r="F6086" s="9"/>
      <c r="G6086" s="9"/>
      <c r="H6086" s="19"/>
    </row>
    <row r="6087" spans="1:8" ht="21" x14ac:dyDescent="0.35">
      <c r="A6087" s="55">
        <v>2</v>
      </c>
      <c r="B6087" s="55"/>
      <c r="C6087" s="55"/>
      <c r="D6087" s="55"/>
      <c r="E6087" s="55" t="s">
        <v>293</v>
      </c>
      <c r="F6087" s="56">
        <f t="shared" ref="F6087:G6087" si="1695">F6089+F6099+F6109+F6119+F6131+F6139+F6150+F6157+F6160+F6164+F6167+F6170+F6173+F6176+F6179+F6182</f>
        <v>9234866.4800000004</v>
      </c>
      <c r="G6087" s="56">
        <f t="shared" si="1695"/>
        <v>9021893.5500000007</v>
      </c>
      <c r="H6087" s="76">
        <f t="shared" ref="H6087:H6097" si="1696">F6087-G6087</f>
        <v>212972.9299999997</v>
      </c>
    </row>
    <row r="6088" spans="1:8" x14ac:dyDescent="0.25">
      <c r="A6088" s="2"/>
      <c r="B6088" s="57">
        <v>20</v>
      </c>
      <c r="C6088" s="57"/>
      <c r="D6088" s="57"/>
      <c r="E6088" s="57" t="s">
        <v>294</v>
      </c>
      <c r="F6088" s="58">
        <f t="shared" ref="F6088:G6088" si="1697">F6089+F6099+F6109+F6119+F6131+F6139+F6150</f>
        <v>2045263.37</v>
      </c>
      <c r="G6088" s="58">
        <f t="shared" si="1697"/>
        <v>1835141.4</v>
      </c>
      <c r="H6088" s="77">
        <f t="shared" si="1696"/>
        <v>210121.9700000002</v>
      </c>
    </row>
    <row r="6089" spans="1:8" x14ac:dyDescent="0.25">
      <c r="C6089" s="59">
        <v>200</v>
      </c>
      <c r="D6089" s="59"/>
      <c r="E6089" s="59" t="s">
        <v>295</v>
      </c>
      <c r="F6089" s="60">
        <f t="shared" ref="F6089:G6089" si="1698">F6090+F6091+F6092+F6093+F6094+F6095+F6096+F6097</f>
        <v>177481.53000000003</v>
      </c>
      <c r="G6089" s="60">
        <f t="shared" si="1698"/>
        <v>163650.84999999998</v>
      </c>
      <c r="H6089" s="78">
        <f t="shared" si="1696"/>
        <v>13830.680000000051</v>
      </c>
    </row>
    <row r="6090" spans="1:8" x14ac:dyDescent="0.25">
      <c r="D6090">
        <v>2000</v>
      </c>
      <c r="E6090" t="s">
        <v>296</v>
      </c>
      <c r="F6090" s="9">
        <v>159070.13</v>
      </c>
      <c r="G6090" s="9">
        <v>89073.2</v>
      </c>
      <c r="H6090" s="19">
        <f t="shared" si="1696"/>
        <v>69996.930000000008</v>
      </c>
    </row>
    <row r="6091" spans="1:8" x14ac:dyDescent="0.25">
      <c r="D6091">
        <v>2001</v>
      </c>
      <c r="E6091" t="s">
        <v>204</v>
      </c>
      <c r="F6091" s="9">
        <v>-2592.3000000000002</v>
      </c>
      <c r="G6091" s="9">
        <v>32360.95</v>
      </c>
      <c r="H6091" s="19">
        <f t="shared" si="1696"/>
        <v>-34953.25</v>
      </c>
    </row>
    <row r="6092" spans="1:8" x14ac:dyDescent="0.25">
      <c r="D6092">
        <v>2002</v>
      </c>
      <c r="E6092" t="s">
        <v>297</v>
      </c>
      <c r="F6092" s="9">
        <v>0</v>
      </c>
      <c r="G6092" s="9">
        <v>0</v>
      </c>
      <c r="H6092" s="19">
        <f t="shared" si="1696"/>
        <v>0</v>
      </c>
    </row>
    <row r="6093" spans="1:8" x14ac:dyDescent="0.25">
      <c r="D6093">
        <v>2003</v>
      </c>
      <c r="E6093" t="s">
        <v>298</v>
      </c>
      <c r="F6093" s="9">
        <v>0</v>
      </c>
      <c r="G6093" s="9">
        <v>0</v>
      </c>
      <c r="H6093" s="19">
        <f t="shared" si="1696"/>
        <v>0</v>
      </c>
    </row>
    <row r="6094" spans="1:8" x14ac:dyDescent="0.25">
      <c r="D6094">
        <v>2004</v>
      </c>
      <c r="E6094" t="s">
        <v>299</v>
      </c>
      <c r="F6094" s="9">
        <v>0</v>
      </c>
      <c r="G6094" s="9">
        <v>0</v>
      </c>
      <c r="H6094" s="19">
        <f t="shared" si="1696"/>
        <v>0</v>
      </c>
    </row>
    <row r="6095" spans="1:8" x14ac:dyDescent="0.25">
      <c r="D6095">
        <v>2005</v>
      </c>
      <c r="E6095" t="s">
        <v>208</v>
      </c>
      <c r="F6095" s="9">
        <v>21003.7</v>
      </c>
      <c r="G6095" s="9">
        <v>42216.7</v>
      </c>
      <c r="H6095" s="19">
        <f t="shared" si="1696"/>
        <v>-21212.999999999996</v>
      </c>
    </row>
    <row r="6096" spans="1:8" x14ac:dyDescent="0.25">
      <c r="D6096">
        <v>2006</v>
      </c>
      <c r="E6096" t="s">
        <v>300</v>
      </c>
      <c r="F6096" s="9">
        <v>0</v>
      </c>
      <c r="G6096" s="9">
        <v>0</v>
      </c>
      <c r="H6096" s="19">
        <f t="shared" si="1696"/>
        <v>0</v>
      </c>
    </row>
    <row r="6097" spans="3:8" x14ac:dyDescent="0.25">
      <c r="D6097">
        <v>2009</v>
      </c>
      <c r="E6097" t="s">
        <v>301</v>
      </c>
      <c r="F6097" s="9">
        <v>0</v>
      </c>
      <c r="G6097" s="9">
        <v>0</v>
      </c>
      <c r="H6097" s="19">
        <f t="shared" si="1696"/>
        <v>0</v>
      </c>
    </row>
    <row r="6098" spans="3:8" x14ac:dyDescent="0.25">
      <c r="F6098" s="9"/>
      <c r="G6098" s="9"/>
      <c r="H6098" s="19"/>
    </row>
    <row r="6099" spans="3:8" x14ac:dyDescent="0.25">
      <c r="C6099" s="59">
        <v>201</v>
      </c>
      <c r="D6099" s="59"/>
      <c r="E6099" s="59" t="s">
        <v>302</v>
      </c>
      <c r="F6099" s="60">
        <f t="shared" ref="F6099:G6099" si="1699">F6100+F6101+F6102+F6103+F6104+F6105+F6106+F6107</f>
        <v>490796.39999999997</v>
      </c>
      <c r="G6099" s="60">
        <f t="shared" si="1699"/>
        <v>484090.64999999997</v>
      </c>
      <c r="H6099" s="78">
        <f t="shared" ref="H6099:H6107" si="1700">F6099-G6099</f>
        <v>6705.75</v>
      </c>
    </row>
    <row r="6100" spans="3:8" x14ac:dyDescent="0.25">
      <c r="D6100">
        <v>2010</v>
      </c>
      <c r="E6100" t="s">
        <v>303</v>
      </c>
      <c r="F6100" s="9">
        <v>449117.3</v>
      </c>
      <c r="G6100" s="9">
        <v>442411.55</v>
      </c>
      <c r="H6100" s="19">
        <f t="shared" si="1700"/>
        <v>6705.75</v>
      </c>
    </row>
    <row r="6101" spans="3:8" x14ac:dyDescent="0.25">
      <c r="D6101">
        <v>2011</v>
      </c>
      <c r="E6101" t="s">
        <v>304</v>
      </c>
      <c r="F6101" s="9">
        <v>17479.099999999999</v>
      </c>
      <c r="G6101" s="9">
        <v>17479.099999999999</v>
      </c>
      <c r="H6101" s="19">
        <f t="shared" si="1700"/>
        <v>0</v>
      </c>
    </row>
    <row r="6102" spans="3:8" x14ac:dyDescent="0.25">
      <c r="D6102">
        <v>2012</v>
      </c>
      <c r="E6102" t="s">
        <v>305</v>
      </c>
      <c r="F6102" s="9">
        <v>0</v>
      </c>
      <c r="G6102" s="9">
        <v>0</v>
      </c>
      <c r="H6102" s="19">
        <f t="shared" si="1700"/>
        <v>0</v>
      </c>
    </row>
    <row r="6103" spans="3:8" x14ac:dyDescent="0.25">
      <c r="D6103">
        <v>2013</v>
      </c>
      <c r="E6103" t="s">
        <v>306</v>
      </c>
      <c r="F6103" s="9">
        <v>0</v>
      </c>
      <c r="G6103" s="9">
        <v>24200</v>
      </c>
      <c r="H6103" s="19">
        <f t="shared" si="1700"/>
        <v>-24200</v>
      </c>
    </row>
    <row r="6104" spans="3:8" x14ac:dyDescent="0.25">
      <c r="D6104">
        <v>2014</v>
      </c>
      <c r="E6104" t="s">
        <v>307</v>
      </c>
      <c r="F6104" s="9">
        <v>24200</v>
      </c>
      <c r="G6104" s="9">
        <v>0</v>
      </c>
      <c r="H6104" s="19">
        <f t="shared" si="1700"/>
        <v>24200</v>
      </c>
    </row>
    <row r="6105" spans="3:8" x14ac:dyDescent="0.25">
      <c r="D6105">
        <v>2015</v>
      </c>
      <c r="E6105" t="s">
        <v>308</v>
      </c>
      <c r="F6105" s="9">
        <v>0</v>
      </c>
      <c r="G6105" s="9">
        <v>0</v>
      </c>
      <c r="H6105" s="19">
        <f t="shared" si="1700"/>
        <v>0</v>
      </c>
    </row>
    <row r="6106" spans="3:8" x14ac:dyDescent="0.25">
      <c r="D6106">
        <v>2016</v>
      </c>
      <c r="E6106" t="s">
        <v>309</v>
      </c>
      <c r="F6106" s="9">
        <v>0</v>
      </c>
      <c r="G6106" s="9">
        <v>0</v>
      </c>
      <c r="H6106" s="19">
        <f t="shared" si="1700"/>
        <v>0</v>
      </c>
    </row>
    <row r="6107" spans="3:8" x14ac:dyDescent="0.25">
      <c r="D6107">
        <v>2019</v>
      </c>
      <c r="E6107" t="s">
        <v>310</v>
      </c>
      <c r="F6107" s="9">
        <v>0</v>
      </c>
      <c r="G6107" s="9">
        <v>0</v>
      </c>
      <c r="H6107" s="19">
        <f t="shared" si="1700"/>
        <v>0</v>
      </c>
    </row>
    <row r="6108" spans="3:8" x14ac:dyDescent="0.25">
      <c r="F6108" s="9"/>
      <c r="G6108" s="9"/>
      <c r="H6108" s="19"/>
    </row>
    <row r="6109" spans="3:8" x14ac:dyDescent="0.25">
      <c r="C6109" s="59">
        <v>204</v>
      </c>
      <c r="D6109" s="59"/>
      <c r="E6109" s="59" t="s">
        <v>311</v>
      </c>
      <c r="F6109" s="60">
        <f t="shared" ref="F6109:G6109" si="1701">F6110+F6111+F6112+F6113+F6114+F6115+F6116+F6117</f>
        <v>794299.84</v>
      </c>
      <c r="G6109" s="60">
        <f t="shared" si="1701"/>
        <v>577907.5</v>
      </c>
      <c r="H6109" s="78">
        <f t="shared" ref="H6109:H6117" si="1702">F6109-G6109</f>
        <v>216392.33999999997</v>
      </c>
    </row>
    <row r="6110" spans="3:8" x14ac:dyDescent="0.25">
      <c r="D6110">
        <v>2040</v>
      </c>
      <c r="E6110" t="s">
        <v>3</v>
      </c>
      <c r="F6110" s="9">
        <v>0</v>
      </c>
      <c r="G6110" s="9">
        <v>0</v>
      </c>
      <c r="H6110" s="19">
        <f t="shared" si="1702"/>
        <v>0</v>
      </c>
    </row>
    <row r="6111" spans="3:8" x14ac:dyDescent="0.25">
      <c r="D6111">
        <v>2041</v>
      </c>
      <c r="E6111" t="s">
        <v>312</v>
      </c>
      <c r="F6111" s="9">
        <v>794299.84</v>
      </c>
      <c r="G6111" s="9">
        <v>577907.5</v>
      </c>
      <c r="H6111" s="19">
        <f t="shared" si="1702"/>
        <v>216392.33999999997</v>
      </c>
    </row>
    <row r="6112" spans="3:8" x14ac:dyDescent="0.25">
      <c r="D6112">
        <v>2042</v>
      </c>
      <c r="E6112" t="s">
        <v>218</v>
      </c>
      <c r="F6112" s="9">
        <v>0</v>
      </c>
      <c r="G6112" s="9">
        <v>0</v>
      </c>
      <c r="H6112" s="19">
        <f t="shared" si="1702"/>
        <v>0</v>
      </c>
    </row>
    <row r="6113" spans="3:8" x14ac:dyDescent="0.25">
      <c r="D6113">
        <v>2043</v>
      </c>
      <c r="E6113" t="s">
        <v>219</v>
      </c>
      <c r="F6113" s="9">
        <v>0</v>
      </c>
      <c r="G6113" s="9">
        <v>0</v>
      </c>
      <c r="H6113" s="19">
        <f t="shared" si="1702"/>
        <v>0</v>
      </c>
    </row>
    <row r="6114" spans="3:8" x14ac:dyDescent="0.25">
      <c r="D6114">
        <v>2044</v>
      </c>
      <c r="E6114" t="s">
        <v>313</v>
      </c>
      <c r="F6114" s="9">
        <v>0</v>
      </c>
      <c r="G6114" s="9">
        <v>0</v>
      </c>
      <c r="H6114" s="19">
        <f t="shared" si="1702"/>
        <v>0</v>
      </c>
    </row>
    <row r="6115" spans="3:8" x14ac:dyDescent="0.25">
      <c r="D6115">
        <v>2045</v>
      </c>
      <c r="E6115" t="s">
        <v>221</v>
      </c>
      <c r="F6115" s="9">
        <v>0</v>
      </c>
      <c r="G6115" s="9">
        <v>0</v>
      </c>
      <c r="H6115" s="19">
        <f t="shared" si="1702"/>
        <v>0</v>
      </c>
    </row>
    <row r="6116" spans="3:8" x14ac:dyDescent="0.25">
      <c r="D6116">
        <v>2046</v>
      </c>
      <c r="E6116" t="s">
        <v>314</v>
      </c>
      <c r="F6116" s="9">
        <v>0</v>
      </c>
      <c r="G6116" s="9">
        <v>0</v>
      </c>
      <c r="H6116" s="19">
        <f t="shared" si="1702"/>
        <v>0</v>
      </c>
    </row>
    <row r="6117" spans="3:8" x14ac:dyDescent="0.25">
      <c r="D6117">
        <v>2049</v>
      </c>
      <c r="E6117" t="s">
        <v>315</v>
      </c>
      <c r="F6117" s="9">
        <v>0</v>
      </c>
      <c r="G6117" s="9">
        <v>0</v>
      </c>
      <c r="H6117" s="19">
        <f t="shared" si="1702"/>
        <v>0</v>
      </c>
    </row>
    <row r="6118" spans="3:8" x14ac:dyDescent="0.25">
      <c r="F6118" s="9"/>
      <c r="G6118" s="9"/>
      <c r="H6118" s="19"/>
    </row>
    <row r="6119" spans="3:8" x14ac:dyDescent="0.25">
      <c r="C6119" s="59">
        <v>205</v>
      </c>
      <c r="D6119" s="59"/>
      <c r="E6119" s="59" t="s">
        <v>316</v>
      </c>
      <c r="F6119" s="60">
        <f t="shared" ref="F6119:G6119" si="1703">F6120+F6121+F6122+F6123+F6124+F6125+F6126+F6127+F6128+F6129</f>
        <v>0</v>
      </c>
      <c r="G6119" s="60">
        <f t="shared" si="1703"/>
        <v>0</v>
      </c>
      <c r="H6119" s="78">
        <f t="shared" ref="H6119:H6129" si="1704">F6119-G6119</f>
        <v>0</v>
      </c>
    </row>
    <row r="6120" spans="3:8" x14ac:dyDescent="0.25">
      <c r="D6120">
        <v>2050</v>
      </c>
      <c r="E6120" t="s">
        <v>317</v>
      </c>
      <c r="F6120" s="9">
        <v>0</v>
      </c>
      <c r="G6120" s="9">
        <v>0</v>
      </c>
      <c r="H6120" s="19">
        <f t="shared" si="1704"/>
        <v>0</v>
      </c>
    </row>
    <row r="6121" spans="3:8" x14ac:dyDescent="0.25">
      <c r="D6121">
        <v>2051</v>
      </c>
      <c r="E6121" t="s">
        <v>318</v>
      </c>
      <c r="F6121" s="9">
        <v>0</v>
      </c>
      <c r="G6121" s="9">
        <v>0</v>
      </c>
      <c r="H6121" s="19">
        <f t="shared" si="1704"/>
        <v>0</v>
      </c>
    </row>
    <row r="6122" spans="3:8" x14ac:dyDescent="0.25">
      <c r="D6122">
        <v>2052</v>
      </c>
      <c r="E6122" t="s">
        <v>319</v>
      </c>
      <c r="F6122" s="9">
        <v>0</v>
      </c>
      <c r="G6122" s="9">
        <v>0</v>
      </c>
      <c r="H6122" s="19">
        <f t="shared" si="1704"/>
        <v>0</v>
      </c>
    </row>
    <row r="6123" spans="3:8" x14ac:dyDescent="0.25">
      <c r="D6123">
        <v>2053</v>
      </c>
      <c r="E6123" t="s">
        <v>320</v>
      </c>
      <c r="F6123" s="9">
        <v>0</v>
      </c>
      <c r="G6123" s="9">
        <v>0</v>
      </c>
      <c r="H6123" s="19">
        <f t="shared" si="1704"/>
        <v>0</v>
      </c>
    </row>
    <row r="6124" spans="3:8" x14ac:dyDescent="0.25">
      <c r="D6124">
        <v>2054</v>
      </c>
      <c r="E6124" t="s">
        <v>321</v>
      </c>
      <c r="F6124" s="9">
        <v>0</v>
      </c>
      <c r="G6124" s="9">
        <v>0</v>
      </c>
      <c r="H6124" s="19">
        <f t="shared" si="1704"/>
        <v>0</v>
      </c>
    </row>
    <row r="6125" spans="3:8" x14ac:dyDescent="0.25">
      <c r="D6125">
        <v>2055</v>
      </c>
      <c r="E6125" t="s">
        <v>322</v>
      </c>
      <c r="F6125" s="9">
        <v>0</v>
      </c>
      <c r="G6125" s="9">
        <v>0</v>
      </c>
      <c r="H6125" s="19">
        <f t="shared" si="1704"/>
        <v>0</v>
      </c>
    </row>
    <row r="6126" spans="3:8" x14ac:dyDescent="0.25">
      <c r="D6126">
        <v>2056</v>
      </c>
      <c r="E6126" t="s">
        <v>323</v>
      </c>
      <c r="F6126" s="9">
        <v>0</v>
      </c>
      <c r="G6126" s="9">
        <v>0</v>
      </c>
      <c r="H6126" s="19">
        <f t="shared" si="1704"/>
        <v>0</v>
      </c>
    </row>
    <row r="6127" spans="3:8" x14ac:dyDescent="0.25">
      <c r="D6127">
        <v>2057</v>
      </c>
      <c r="E6127" t="s">
        <v>324</v>
      </c>
      <c r="F6127" s="9">
        <v>0</v>
      </c>
      <c r="G6127" s="9">
        <v>0</v>
      </c>
      <c r="H6127" s="19">
        <f t="shared" si="1704"/>
        <v>0</v>
      </c>
    </row>
    <row r="6128" spans="3:8" x14ac:dyDescent="0.25">
      <c r="D6128">
        <v>2058</v>
      </c>
      <c r="E6128" t="s">
        <v>325</v>
      </c>
      <c r="F6128" s="9">
        <v>0</v>
      </c>
      <c r="G6128" s="9">
        <v>0</v>
      </c>
      <c r="H6128" s="19">
        <f t="shared" si="1704"/>
        <v>0</v>
      </c>
    </row>
    <row r="6129" spans="3:8" x14ac:dyDescent="0.25">
      <c r="D6129">
        <v>2059</v>
      </c>
      <c r="E6129" t="s">
        <v>326</v>
      </c>
      <c r="F6129" s="9">
        <v>0</v>
      </c>
      <c r="G6129" s="9">
        <v>0</v>
      </c>
      <c r="H6129" s="19">
        <f t="shared" si="1704"/>
        <v>0</v>
      </c>
    </row>
    <row r="6130" spans="3:8" x14ac:dyDescent="0.25">
      <c r="F6130" s="9"/>
      <c r="G6130" s="9"/>
      <c r="H6130" s="19"/>
    </row>
    <row r="6131" spans="3:8" x14ac:dyDescent="0.25">
      <c r="C6131" s="59">
        <v>206</v>
      </c>
      <c r="D6131" s="59"/>
      <c r="E6131" s="59" t="s">
        <v>327</v>
      </c>
      <c r="F6131" s="60">
        <f t="shared" ref="F6131:G6131" si="1705">F6132+F6133+F6134+F6135+F6136+F6137</f>
        <v>490800</v>
      </c>
      <c r="G6131" s="60">
        <f t="shared" si="1705"/>
        <v>515000</v>
      </c>
      <c r="H6131" s="78">
        <f t="shared" ref="H6131:H6137" si="1706">F6131-G6131</f>
        <v>-24200</v>
      </c>
    </row>
    <row r="6132" spans="3:8" x14ac:dyDescent="0.25">
      <c r="D6132">
        <v>2060</v>
      </c>
      <c r="E6132" t="s">
        <v>328</v>
      </c>
      <c r="F6132" s="9">
        <v>0</v>
      </c>
      <c r="G6132" s="9">
        <v>0</v>
      </c>
      <c r="H6132" s="19">
        <f t="shared" si="1706"/>
        <v>0</v>
      </c>
    </row>
    <row r="6133" spans="3:8" x14ac:dyDescent="0.25">
      <c r="D6133">
        <v>2062</v>
      </c>
      <c r="E6133" t="s">
        <v>329</v>
      </c>
      <c r="F6133" s="9">
        <v>0</v>
      </c>
      <c r="G6133" s="9">
        <v>0</v>
      </c>
      <c r="H6133" s="19">
        <f t="shared" si="1706"/>
        <v>0</v>
      </c>
    </row>
    <row r="6134" spans="3:8" x14ac:dyDescent="0.25">
      <c r="D6134">
        <v>2063</v>
      </c>
      <c r="E6134" t="s">
        <v>330</v>
      </c>
      <c r="F6134" s="9">
        <v>0</v>
      </c>
      <c r="G6134" s="9">
        <v>0</v>
      </c>
      <c r="H6134" s="19">
        <f t="shared" si="1706"/>
        <v>0</v>
      </c>
    </row>
    <row r="6135" spans="3:8" x14ac:dyDescent="0.25">
      <c r="D6135">
        <v>2064</v>
      </c>
      <c r="E6135" t="s">
        <v>331</v>
      </c>
      <c r="F6135" s="9">
        <v>515000</v>
      </c>
      <c r="G6135" s="9">
        <v>515000</v>
      </c>
      <c r="H6135" s="19">
        <f t="shared" si="1706"/>
        <v>0</v>
      </c>
    </row>
    <row r="6136" spans="3:8" x14ac:dyDescent="0.25">
      <c r="D6136">
        <v>2067</v>
      </c>
      <c r="E6136" t="s">
        <v>332</v>
      </c>
      <c r="F6136" s="9">
        <v>0</v>
      </c>
      <c r="G6136" s="9">
        <v>0</v>
      </c>
      <c r="H6136" s="19">
        <f t="shared" si="1706"/>
        <v>0</v>
      </c>
    </row>
    <row r="6137" spans="3:8" x14ac:dyDescent="0.25">
      <c r="D6137">
        <v>2069</v>
      </c>
      <c r="E6137" t="s">
        <v>333</v>
      </c>
      <c r="F6137" s="9">
        <v>-24200</v>
      </c>
      <c r="G6137" s="9">
        <v>0</v>
      </c>
      <c r="H6137" s="19">
        <f t="shared" si="1706"/>
        <v>-24200</v>
      </c>
    </row>
    <row r="6138" spans="3:8" x14ac:dyDescent="0.25">
      <c r="F6138" s="9"/>
      <c r="G6138" s="9"/>
      <c r="H6138" s="19"/>
    </row>
    <row r="6139" spans="3:8" x14ac:dyDescent="0.25">
      <c r="C6139" s="59">
        <v>208</v>
      </c>
      <c r="D6139" s="59"/>
      <c r="E6139" s="59" t="s">
        <v>334</v>
      </c>
      <c r="F6139" s="60">
        <f t="shared" ref="F6139:G6139" si="1707">F6140+F6141+F6142+F6143+F6144+F6145+F6146+F6147+F6148</f>
        <v>0</v>
      </c>
      <c r="G6139" s="60">
        <f t="shared" si="1707"/>
        <v>0</v>
      </c>
      <c r="H6139" s="78">
        <f t="shared" ref="H6139:H6148" si="1708">F6139-G6139</f>
        <v>0</v>
      </c>
    </row>
    <row r="6140" spans="3:8" x14ac:dyDescent="0.25">
      <c r="D6140">
        <v>2081</v>
      </c>
      <c r="E6140" t="s">
        <v>335</v>
      </c>
      <c r="F6140" s="9">
        <v>0</v>
      </c>
      <c r="G6140" s="9">
        <v>0</v>
      </c>
      <c r="H6140" s="19">
        <f t="shared" si="1708"/>
        <v>0</v>
      </c>
    </row>
    <row r="6141" spans="3:8" x14ac:dyDescent="0.25">
      <c r="D6141">
        <v>2082</v>
      </c>
      <c r="E6141" t="s">
        <v>336</v>
      </c>
      <c r="F6141" s="9">
        <v>0</v>
      </c>
      <c r="G6141" s="9">
        <v>0</v>
      </c>
      <c r="H6141" s="19">
        <f t="shared" si="1708"/>
        <v>0</v>
      </c>
    </row>
    <row r="6142" spans="3:8" x14ac:dyDescent="0.25">
      <c r="D6142">
        <v>2083</v>
      </c>
      <c r="E6142" t="s">
        <v>337</v>
      </c>
      <c r="F6142" s="9">
        <v>0</v>
      </c>
      <c r="G6142" s="9">
        <v>0</v>
      </c>
      <c r="H6142" s="19">
        <f t="shared" si="1708"/>
        <v>0</v>
      </c>
    </row>
    <row r="6143" spans="3:8" x14ac:dyDescent="0.25">
      <c r="D6143">
        <v>2084</v>
      </c>
      <c r="E6143" t="s">
        <v>338</v>
      </c>
      <c r="F6143" s="9">
        <v>0</v>
      </c>
      <c r="G6143" s="9">
        <v>0</v>
      </c>
      <c r="H6143" s="19">
        <f t="shared" si="1708"/>
        <v>0</v>
      </c>
    </row>
    <row r="6144" spans="3:8" x14ac:dyDescent="0.25">
      <c r="D6144">
        <v>2085</v>
      </c>
      <c r="E6144" t="s">
        <v>339</v>
      </c>
      <c r="F6144" s="9">
        <v>0</v>
      </c>
      <c r="G6144" s="9">
        <v>0</v>
      </c>
      <c r="H6144" s="19">
        <f t="shared" si="1708"/>
        <v>0</v>
      </c>
    </row>
    <row r="6145" spans="2:8" x14ac:dyDescent="0.25">
      <c r="D6145">
        <v>2086</v>
      </c>
      <c r="E6145" t="s">
        <v>340</v>
      </c>
      <c r="F6145" s="9">
        <v>0</v>
      </c>
      <c r="G6145" s="9">
        <v>0</v>
      </c>
      <c r="H6145" s="19">
        <f t="shared" si="1708"/>
        <v>0</v>
      </c>
    </row>
    <row r="6146" spans="2:8" x14ac:dyDescent="0.25">
      <c r="D6146">
        <v>2087</v>
      </c>
      <c r="E6146" t="s">
        <v>341</v>
      </c>
      <c r="F6146" s="9">
        <v>0</v>
      </c>
      <c r="G6146" s="9">
        <v>0</v>
      </c>
      <c r="H6146" s="19">
        <f t="shared" si="1708"/>
        <v>0</v>
      </c>
    </row>
    <row r="6147" spans="2:8" x14ac:dyDescent="0.25">
      <c r="D6147">
        <v>2088</v>
      </c>
      <c r="E6147" t="s">
        <v>342</v>
      </c>
      <c r="F6147" s="9">
        <v>0</v>
      </c>
      <c r="G6147" s="9">
        <v>0</v>
      </c>
      <c r="H6147" s="19">
        <f t="shared" si="1708"/>
        <v>0</v>
      </c>
    </row>
    <row r="6148" spans="2:8" x14ac:dyDescent="0.25">
      <c r="D6148">
        <v>2089</v>
      </c>
      <c r="E6148" t="s">
        <v>343</v>
      </c>
      <c r="F6148" s="9">
        <v>0</v>
      </c>
      <c r="G6148" s="9">
        <v>0</v>
      </c>
      <c r="H6148" s="19">
        <f t="shared" si="1708"/>
        <v>0</v>
      </c>
    </row>
    <row r="6149" spans="2:8" x14ac:dyDescent="0.25">
      <c r="F6149" s="9"/>
      <c r="G6149" s="9"/>
      <c r="H6149" s="19"/>
    </row>
    <row r="6150" spans="2:8" x14ac:dyDescent="0.25">
      <c r="C6150" s="59">
        <v>209</v>
      </c>
      <c r="D6150" s="59"/>
      <c r="E6150" s="59" t="s">
        <v>344</v>
      </c>
      <c r="F6150" s="60">
        <f t="shared" ref="F6150:G6150" si="1709">F6151+F6152+F6153+F6154</f>
        <v>91885.6</v>
      </c>
      <c r="G6150" s="60">
        <f t="shared" si="1709"/>
        <v>94492.4</v>
      </c>
      <c r="H6150" s="78">
        <f t="shared" ref="H6150:H6154" si="1710">F6150-G6150</f>
        <v>-2606.7999999999884</v>
      </c>
    </row>
    <row r="6151" spans="2:8" x14ac:dyDescent="0.25">
      <c r="D6151">
        <v>2090</v>
      </c>
      <c r="E6151" t="s">
        <v>344</v>
      </c>
      <c r="F6151" s="9">
        <v>0</v>
      </c>
      <c r="G6151" s="9">
        <v>0</v>
      </c>
      <c r="H6151" s="19">
        <f t="shared" si="1710"/>
        <v>0</v>
      </c>
    </row>
    <row r="6152" spans="2:8" x14ac:dyDescent="0.25">
      <c r="D6152">
        <v>2091</v>
      </c>
      <c r="E6152" t="s">
        <v>345</v>
      </c>
      <c r="F6152" s="9">
        <v>91885.6</v>
      </c>
      <c r="G6152" s="9">
        <v>94492.4</v>
      </c>
      <c r="H6152" s="19">
        <f t="shared" si="1710"/>
        <v>-2606.7999999999884</v>
      </c>
    </row>
    <row r="6153" spans="2:8" x14ac:dyDescent="0.25">
      <c r="D6153">
        <v>2092</v>
      </c>
      <c r="E6153" t="s">
        <v>346</v>
      </c>
      <c r="F6153" s="9">
        <v>0</v>
      </c>
      <c r="G6153" s="9">
        <v>0</v>
      </c>
      <c r="H6153" s="19">
        <f t="shared" si="1710"/>
        <v>0</v>
      </c>
    </row>
    <row r="6154" spans="2:8" x14ac:dyDescent="0.25">
      <c r="D6154">
        <v>2093</v>
      </c>
      <c r="E6154" t="s">
        <v>347</v>
      </c>
      <c r="F6154" s="9">
        <v>0</v>
      </c>
      <c r="G6154" s="9">
        <v>0</v>
      </c>
      <c r="H6154" s="19">
        <f t="shared" si="1710"/>
        <v>0</v>
      </c>
    </row>
    <row r="6155" spans="2:8" x14ac:dyDescent="0.25">
      <c r="F6155" s="9"/>
      <c r="G6155" s="9"/>
      <c r="H6155" s="19"/>
    </row>
    <row r="6156" spans="2:8" x14ac:dyDescent="0.25">
      <c r="B6156" s="57">
        <v>29</v>
      </c>
      <c r="C6156" s="57"/>
      <c r="D6156" s="57"/>
      <c r="E6156" s="57" t="s">
        <v>348</v>
      </c>
      <c r="F6156" s="58">
        <f t="shared" ref="F6156:G6156" si="1711">F6157+F6160+F6164+F6167+F6170+F6173+F6176+F6179+F6182</f>
        <v>7189603.1100000013</v>
      </c>
      <c r="G6156" s="58">
        <f t="shared" si="1711"/>
        <v>7186752.1500000004</v>
      </c>
      <c r="H6156" s="77">
        <f t="shared" ref="H6156:H6158" si="1712">F6156-G6156</f>
        <v>2850.9600000008941</v>
      </c>
    </row>
    <row r="6157" spans="2:8" x14ac:dyDescent="0.25">
      <c r="C6157" s="59">
        <v>290</v>
      </c>
      <c r="D6157" s="59"/>
      <c r="E6157" s="59" t="s">
        <v>349</v>
      </c>
      <c r="F6157" s="60">
        <f t="shared" ref="F6157:G6157" si="1713">F6158</f>
        <v>2127895.16</v>
      </c>
      <c r="G6157" s="60">
        <f t="shared" si="1713"/>
        <v>1965770.06</v>
      </c>
      <c r="H6157" s="78">
        <f t="shared" si="1712"/>
        <v>162125.10000000009</v>
      </c>
    </row>
    <row r="6158" spans="2:8" x14ac:dyDescent="0.25">
      <c r="D6158">
        <v>2900</v>
      </c>
      <c r="E6158" t="s">
        <v>349</v>
      </c>
      <c r="F6158" s="9">
        <v>2127895.16</v>
      </c>
      <c r="G6158" s="9">
        <v>1965770.06</v>
      </c>
      <c r="H6158" s="19">
        <f t="shared" si="1712"/>
        <v>162125.10000000009</v>
      </c>
    </row>
    <row r="6159" spans="2:8" x14ac:dyDescent="0.25">
      <c r="F6159" s="9"/>
      <c r="G6159" s="9"/>
      <c r="H6159" s="19"/>
    </row>
    <row r="6160" spans="2:8" x14ac:dyDescent="0.25">
      <c r="C6160" s="59">
        <v>291</v>
      </c>
      <c r="D6160" s="59"/>
      <c r="E6160" s="59" t="s">
        <v>350</v>
      </c>
      <c r="F6160" s="60">
        <f t="shared" ref="F6160:G6160" si="1714">F6161+F6162</f>
        <v>0</v>
      </c>
      <c r="G6160" s="60">
        <f t="shared" si="1714"/>
        <v>0</v>
      </c>
      <c r="H6160" s="78">
        <f t="shared" ref="H6160:H6162" si="1715">F6160-G6160</f>
        <v>0</v>
      </c>
    </row>
    <row r="6161" spans="3:8" x14ac:dyDescent="0.25">
      <c r="D6161">
        <v>2910</v>
      </c>
      <c r="E6161" t="s">
        <v>350</v>
      </c>
      <c r="F6161" s="9">
        <v>0</v>
      </c>
      <c r="G6161" s="9">
        <v>0</v>
      </c>
      <c r="H6161" s="19">
        <f t="shared" si="1715"/>
        <v>0</v>
      </c>
    </row>
    <row r="6162" spans="3:8" x14ac:dyDescent="0.25">
      <c r="D6162">
        <v>2911</v>
      </c>
      <c r="E6162" t="s">
        <v>351</v>
      </c>
      <c r="F6162" s="9">
        <v>0</v>
      </c>
      <c r="G6162" s="9">
        <v>0</v>
      </c>
      <c r="H6162" s="19">
        <f t="shared" si="1715"/>
        <v>0</v>
      </c>
    </row>
    <row r="6163" spans="3:8" x14ac:dyDescent="0.25">
      <c r="F6163" s="9"/>
      <c r="G6163" s="9"/>
      <c r="H6163" s="19"/>
    </row>
    <row r="6164" spans="3:8" x14ac:dyDescent="0.25">
      <c r="C6164" s="59">
        <v>292</v>
      </c>
      <c r="D6164" s="59"/>
      <c r="E6164" s="59" t="s">
        <v>352</v>
      </c>
      <c r="F6164" s="60">
        <f t="shared" ref="F6164:G6164" si="1716">F6165</f>
        <v>0</v>
      </c>
      <c r="G6164" s="60">
        <f t="shared" si="1716"/>
        <v>0</v>
      </c>
      <c r="H6164" s="78">
        <f t="shared" ref="H6164:H6165" si="1717">F6164-G6164</f>
        <v>0</v>
      </c>
    </row>
    <row r="6165" spans="3:8" x14ac:dyDescent="0.25">
      <c r="D6165">
        <v>2920</v>
      </c>
      <c r="E6165" t="s">
        <v>352</v>
      </c>
      <c r="F6165" s="9">
        <v>0</v>
      </c>
      <c r="G6165" s="9">
        <v>0</v>
      </c>
      <c r="H6165" s="19">
        <f t="shared" si="1717"/>
        <v>0</v>
      </c>
    </row>
    <row r="6166" spans="3:8" x14ac:dyDescent="0.25">
      <c r="F6166" s="9"/>
      <c r="G6166" s="9"/>
      <c r="H6166" s="19"/>
    </row>
    <row r="6167" spans="3:8" x14ac:dyDescent="0.25">
      <c r="C6167" s="59">
        <v>293</v>
      </c>
      <c r="D6167" s="59"/>
      <c r="E6167" s="59" t="s">
        <v>353</v>
      </c>
      <c r="F6167" s="60">
        <f t="shared" ref="F6167:G6167" si="1718">F6168</f>
        <v>0</v>
      </c>
      <c r="G6167" s="60">
        <f t="shared" si="1718"/>
        <v>0</v>
      </c>
      <c r="H6167" s="78">
        <f t="shared" ref="H6167:H6168" si="1719">F6167-G6167</f>
        <v>0</v>
      </c>
    </row>
    <row r="6168" spans="3:8" x14ac:dyDescent="0.25">
      <c r="D6168">
        <v>2930</v>
      </c>
      <c r="E6168" t="s">
        <v>353</v>
      </c>
      <c r="F6168" s="9">
        <v>0</v>
      </c>
      <c r="G6168" s="9">
        <v>0</v>
      </c>
      <c r="H6168" s="19">
        <f t="shared" si="1719"/>
        <v>0</v>
      </c>
    </row>
    <row r="6169" spans="3:8" x14ac:dyDescent="0.25">
      <c r="F6169" s="9"/>
      <c r="G6169" s="9"/>
      <c r="H6169" s="19"/>
    </row>
    <row r="6170" spans="3:8" x14ac:dyDescent="0.25">
      <c r="C6170" s="59">
        <v>294</v>
      </c>
      <c r="D6170" s="59"/>
      <c r="E6170" s="59" t="s">
        <v>354</v>
      </c>
      <c r="F6170" s="60">
        <f t="shared" ref="F6170:G6170" si="1720">F6171</f>
        <v>437550.65</v>
      </c>
      <c r="G6170" s="60">
        <f t="shared" si="1720"/>
        <v>437550.65</v>
      </c>
      <c r="H6170" s="78">
        <f t="shared" ref="H6170:H6171" si="1721">F6170-G6170</f>
        <v>0</v>
      </c>
    </row>
    <row r="6171" spans="3:8" x14ac:dyDescent="0.25">
      <c r="D6171">
        <v>2940</v>
      </c>
      <c r="E6171" t="s">
        <v>354</v>
      </c>
      <c r="F6171" s="9">
        <v>437550.65</v>
      </c>
      <c r="G6171" s="9">
        <v>437550.65</v>
      </c>
      <c r="H6171" s="19">
        <f t="shared" si="1721"/>
        <v>0</v>
      </c>
    </row>
    <row r="6172" spans="3:8" x14ac:dyDescent="0.25">
      <c r="F6172" s="9"/>
      <c r="G6172" s="9"/>
      <c r="H6172" s="19"/>
    </row>
    <row r="6173" spans="3:8" x14ac:dyDescent="0.25">
      <c r="C6173" s="59">
        <v>295</v>
      </c>
      <c r="D6173" s="59"/>
      <c r="E6173" s="59" t="s">
        <v>355</v>
      </c>
      <c r="F6173" s="60">
        <f t="shared" ref="F6173:G6173" si="1722">F6174</f>
        <v>0</v>
      </c>
      <c r="G6173" s="60">
        <f t="shared" si="1722"/>
        <v>0</v>
      </c>
      <c r="H6173" s="78">
        <f t="shared" ref="H6173:H6174" si="1723">F6173-G6173</f>
        <v>0</v>
      </c>
    </row>
    <row r="6174" spans="3:8" x14ac:dyDescent="0.25">
      <c r="D6174">
        <v>2950</v>
      </c>
      <c r="E6174" t="s">
        <v>355</v>
      </c>
      <c r="F6174" s="9">
        <v>0</v>
      </c>
      <c r="G6174" s="9">
        <v>0</v>
      </c>
      <c r="H6174" s="19">
        <f t="shared" si="1723"/>
        <v>0</v>
      </c>
    </row>
    <row r="6175" spans="3:8" x14ac:dyDescent="0.25">
      <c r="F6175" s="9"/>
      <c r="G6175" s="9"/>
      <c r="H6175" s="19"/>
    </row>
    <row r="6176" spans="3:8" x14ac:dyDescent="0.25">
      <c r="C6176" s="59">
        <v>296</v>
      </c>
      <c r="D6176" s="59"/>
      <c r="E6176" s="59" t="s">
        <v>356</v>
      </c>
      <c r="F6176" s="60">
        <f t="shared" ref="F6176:G6176" si="1724">F6177</f>
        <v>0</v>
      </c>
      <c r="G6176" s="60">
        <f t="shared" si="1724"/>
        <v>0</v>
      </c>
      <c r="H6176" s="78">
        <f t="shared" ref="H6176:H6177" si="1725">F6176-G6176</f>
        <v>0</v>
      </c>
    </row>
    <row r="6177" spans="1:8" x14ac:dyDescent="0.25">
      <c r="D6177">
        <v>2960</v>
      </c>
      <c r="E6177" t="s">
        <v>356</v>
      </c>
      <c r="F6177" s="9">
        <v>0</v>
      </c>
      <c r="G6177" s="9">
        <v>0</v>
      </c>
      <c r="H6177" s="19">
        <f t="shared" si="1725"/>
        <v>0</v>
      </c>
    </row>
    <row r="6178" spans="1:8" x14ac:dyDescent="0.25">
      <c r="F6178" s="9"/>
      <c r="G6178" s="9"/>
      <c r="H6178" s="19"/>
    </row>
    <row r="6179" spans="1:8" x14ac:dyDescent="0.25">
      <c r="C6179" s="59">
        <v>298</v>
      </c>
      <c r="D6179" s="59"/>
      <c r="E6179" s="59" t="s">
        <v>357</v>
      </c>
      <c r="F6179" s="60">
        <f t="shared" ref="F6179:G6179" si="1726">F6180</f>
        <v>0</v>
      </c>
      <c r="G6179" s="60">
        <f t="shared" si="1726"/>
        <v>0</v>
      </c>
      <c r="H6179" s="78">
        <f t="shared" ref="H6179:H6180" si="1727">F6179-G6179</f>
        <v>0</v>
      </c>
    </row>
    <row r="6180" spans="1:8" x14ac:dyDescent="0.25">
      <c r="D6180">
        <v>2980</v>
      </c>
      <c r="E6180" t="s">
        <v>357</v>
      </c>
      <c r="F6180" s="9">
        <v>0</v>
      </c>
      <c r="G6180" s="9">
        <v>0</v>
      </c>
      <c r="H6180" s="19">
        <f t="shared" si="1727"/>
        <v>0</v>
      </c>
    </row>
    <row r="6181" spans="1:8" x14ac:dyDescent="0.25">
      <c r="F6181" s="9"/>
      <c r="G6181" s="9"/>
      <c r="H6181" s="19"/>
    </row>
    <row r="6182" spans="1:8" x14ac:dyDescent="0.25">
      <c r="C6182" s="59">
        <v>299</v>
      </c>
      <c r="D6182" s="59"/>
      <c r="E6182" s="59" t="s">
        <v>358</v>
      </c>
      <c r="F6182" s="60">
        <f t="shared" ref="F6182:G6182" si="1728">F6183+F6184</f>
        <v>4624157.3000000007</v>
      </c>
      <c r="G6182" s="60">
        <f t="shared" si="1728"/>
        <v>4783431.4400000004</v>
      </c>
      <c r="H6182" s="78">
        <f t="shared" ref="H6182:H6184" si="1729">F6182-G6182</f>
        <v>-159274.13999999966</v>
      </c>
    </row>
    <row r="6183" spans="1:8" x14ac:dyDescent="0.25">
      <c r="D6183">
        <v>2990</v>
      </c>
      <c r="E6183" t="s">
        <v>358</v>
      </c>
      <c r="F6183" s="19">
        <v>-159274.14000000001</v>
      </c>
      <c r="G6183" s="19">
        <v>27072.7</v>
      </c>
      <c r="H6183" s="19">
        <f t="shared" si="1729"/>
        <v>-186346.84000000003</v>
      </c>
    </row>
    <row r="6184" spans="1:8" x14ac:dyDescent="0.25">
      <c r="D6184">
        <v>2999</v>
      </c>
      <c r="E6184" t="s">
        <v>359</v>
      </c>
      <c r="F6184" s="19">
        <v>4783431.4400000004</v>
      </c>
      <c r="G6184" s="19">
        <v>4756358.74</v>
      </c>
      <c r="H6184" s="19">
        <f t="shared" si="1729"/>
        <v>27072.700000000186</v>
      </c>
    </row>
    <row r="6185" spans="1:8" x14ac:dyDescent="0.25">
      <c r="F6185" s="9"/>
      <c r="G6185" s="9"/>
      <c r="H6185" s="19"/>
    </row>
    <row r="6186" spans="1:8" x14ac:dyDescent="0.25">
      <c r="A6186" s="27"/>
      <c r="B6186" s="27"/>
      <c r="C6186" s="27"/>
      <c r="D6186" s="27"/>
      <c r="E6186" s="27"/>
      <c r="F6186" s="27"/>
      <c r="G6186" s="27"/>
      <c r="H6186" s="28"/>
    </row>
    <row r="6187" spans="1:8" x14ac:dyDescent="0.25">
      <c r="H6187" s="19"/>
    </row>
    <row r="6188" spans="1:8" x14ac:dyDescent="0.25">
      <c r="H6188" s="19"/>
    </row>
    <row r="6189" spans="1:8" ht="26.25" x14ac:dyDescent="0.4">
      <c r="A6189" s="1" t="s">
        <v>360</v>
      </c>
      <c r="B6189" s="2"/>
      <c r="C6189" s="2"/>
      <c r="D6189" s="2"/>
      <c r="E6189" s="34"/>
      <c r="F6189" s="18">
        <v>2021</v>
      </c>
      <c r="G6189" s="18">
        <v>2020</v>
      </c>
      <c r="H6189" s="20" t="s">
        <v>125</v>
      </c>
    </row>
    <row r="6190" spans="1:8" x14ac:dyDescent="0.25">
      <c r="A6190" t="s">
        <v>0</v>
      </c>
      <c r="F6190" s="3">
        <v>1909</v>
      </c>
      <c r="G6190" s="3">
        <v>1914</v>
      </c>
      <c r="H6190" s="79">
        <f>F6190-G6190</f>
        <v>-5</v>
      </c>
    </row>
    <row r="6191" spans="1:8" x14ac:dyDescent="0.25">
      <c r="F6191" s="30" t="s">
        <v>153</v>
      </c>
      <c r="G6191" s="30" t="s">
        <v>153</v>
      </c>
      <c r="H6191" s="81" t="s">
        <v>153</v>
      </c>
    </row>
    <row r="6192" spans="1:8" ht="21" x14ac:dyDescent="0.35">
      <c r="A6192" s="49">
        <v>1</v>
      </c>
      <c r="B6192" s="49"/>
      <c r="C6192" s="49"/>
      <c r="D6192" s="49"/>
      <c r="E6192" s="49" t="s">
        <v>193</v>
      </c>
      <c r="F6192" s="50">
        <f t="shared" ref="F6192:G6192" si="1730">F6194+F6202+F6212+F6218+F6228+F6235+F6241+F6249+F6256+F6267+F6273+F6284+F6295</f>
        <v>16349536.65</v>
      </c>
      <c r="G6192" s="50">
        <f t="shared" si="1730"/>
        <v>16928536.469999999</v>
      </c>
      <c r="H6192" s="72">
        <f>F6192-G6192</f>
        <v>-578999.81999999844</v>
      </c>
    </row>
    <row r="6193" spans="1:8" x14ac:dyDescent="0.25">
      <c r="A6193" s="34"/>
      <c r="B6193" s="51">
        <v>10</v>
      </c>
      <c r="C6193" s="51"/>
      <c r="D6193" s="51"/>
      <c r="E6193" s="51" t="s">
        <v>194</v>
      </c>
      <c r="F6193" s="52">
        <f t="shared" ref="F6193:G6193" si="1731">F6194+F6202+F6212+F6218+F6228+F6235+F6241+F6249</f>
        <v>8453727.2600000016</v>
      </c>
      <c r="G6193" s="52">
        <f t="shared" si="1731"/>
        <v>9508703.8300000001</v>
      </c>
      <c r="H6193" s="73">
        <f>F6193-G6193</f>
        <v>-1054976.5699999984</v>
      </c>
    </row>
    <row r="6194" spans="1:8" x14ac:dyDescent="0.25">
      <c r="A6194" s="35"/>
      <c r="B6194" s="35"/>
      <c r="C6194" s="39">
        <v>100</v>
      </c>
      <c r="D6194" s="39"/>
      <c r="E6194" s="39" t="s">
        <v>195</v>
      </c>
      <c r="F6194" s="40">
        <f t="shared" ref="F6194:G6194" si="1732">F6195+F6196+F6197+F6198+F6199+F6200</f>
        <v>3390748.74</v>
      </c>
      <c r="G6194" s="40">
        <f t="shared" si="1732"/>
        <v>4252700.4700000007</v>
      </c>
      <c r="H6194" s="74">
        <f>F6194-G6194</f>
        <v>-861951.73000000045</v>
      </c>
    </row>
    <row r="6195" spans="1:8" x14ac:dyDescent="0.25">
      <c r="D6195">
        <v>1000</v>
      </c>
      <c r="E6195" t="s">
        <v>196</v>
      </c>
      <c r="F6195" s="9">
        <v>2394.25</v>
      </c>
      <c r="G6195" s="9">
        <v>5353.95</v>
      </c>
      <c r="H6195" s="19">
        <f>F6195-G6195</f>
        <v>-2959.7</v>
      </c>
    </row>
    <row r="6196" spans="1:8" x14ac:dyDescent="0.25">
      <c r="D6196">
        <v>1001</v>
      </c>
      <c r="E6196" t="s">
        <v>197</v>
      </c>
      <c r="F6196" s="9">
        <v>1110179.75</v>
      </c>
      <c r="G6196" s="9">
        <v>2208927.23</v>
      </c>
      <c r="H6196" s="19">
        <f t="shared" ref="H6196:H6200" si="1733">F6196-G6196</f>
        <v>-1098747.48</v>
      </c>
    </row>
    <row r="6197" spans="1:8" x14ac:dyDescent="0.25">
      <c r="D6197">
        <v>1002</v>
      </c>
      <c r="E6197" t="s">
        <v>198</v>
      </c>
      <c r="F6197" s="9">
        <v>2278174.7400000002</v>
      </c>
      <c r="G6197" s="9">
        <v>2038419.29</v>
      </c>
      <c r="H6197" s="19">
        <f t="shared" si="1733"/>
        <v>239755.45000000019</v>
      </c>
    </row>
    <row r="6198" spans="1:8" x14ac:dyDescent="0.25">
      <c r="D6198">
        <v>1003</v>
      </c>
      <c r="E6198" t="s">
        <v>199</v>
      </c>
      <c r="F6198" s="9">
        <v>0</v>
      </c>
      <c r="G6198" s="9">
        <v>0</v>
      </c>
      <c r="H6198" s="19">
        <f t="shared" si="1733"/>
        <v>0</v>
      </c>
    </row>
    <row r="6199" spans="1:8" x14ac:dyDescent="0.25">
      <c r="D6199">
        <v>1004</v>
      </c>
      <c r="E6199" t="s">
        <v>200</v>
      </c>
      <c r="F6199" s="9">
        <v>0</v>
      </c>
      <c r="G6199" s="9">
        <v>0</v>
      </c>
      <c r="H6199" s="19">
        <f t="shared" si="1733"/>
        <v>0</v>
      </c>
    </row>
    <row r="6200" spans="1:8" x14ac:dyDescent="0.25">
      <c r="D6200">
        <v>1009</v>
      </c>
      <c r="E6200" t="s">
        <v>201</v>
      </c>
      <c r="F6200" s="9">
        <v>0</v>
      </c>
      <c r="G6200" s="9">
        <v>0</v>
      </c>
      <c r="H6200" s="19">
        <f t="shared" si="1733"/>
        <v>0</v>
      </c>
    </row>
    <row r="6201" spans="1:8" x14ac:dyDescent="0.25">
      <c r="F6201" s="9"/>
      <c r="G6201" s="9"/>
      <c r="H6201" s="19"/>
    </row>
    <row r="6202" spans="1:8" x14ac:dyDescent="0.25">
      <c r="A6202" s="35"/>
      <c r="B6202" s="35"/>
      <c r="C6202" s="39">
        <v>101</v>
      </c>
      <c r="D6202" s="39"/>
      <c r="E6202" s="39" t="s">
        <v>202</v>
      </c>
      <c r="F6202" s="40">
        <f t="shared" ref="F6202:G6202" si="1734">F6203+F6204+F6205+F6206+F6207+F6208+F6209+F6210</f>
        <v>1040789.23</v>
      </c>
      <c r="G6202" s="40">
        <f t="shared" si="1734"/>
        <v>1784159.7599999998</v>
      </c>
      <c r="H6202" s="74">
        <f t="shared" ref="H6202:H6210" si="1735">F6202-G6202</f>
        <v>-743370.5299999998</v>
      </c>
    </row>
    <row r="6203" spans="1:8" x14ac:dyDescent="0.25">
      <c r="D6203">
        <v>1010</v>
      </c>
      <c r="E6203" t="s">
        <v>203</v>
      </c>
      <c r="F6203" s="9">
        <v>1169242.3</v>
      </c>
      <c r="G6203" s="9">
        <v>1246814.3799999999</v>
      </c>
      <c r="H6203" s="19">
        <f t="shared" si="1735"/>
        <v>-77572.079999999842</v>
      </c>
    </row>
    <row r="6204" spans="1:8" x14ac:dyDescent="0.25">
      <c r="D6204">
        <v>1011</v>
      </c>
      <c r="E6204" t="s">
        <v>204</v>
      </c>
      <c r="F6204" s="9">
        <v>17961.45</v>
      </c>
      <c r="G6204" s="9">
        <v>0</v>
      </c>
      <c r="H6204" s="19">
        <f t="shared" si="1735"/>
        <v>17961.45</v>
      </c>
    </row>
    <row r="6205" spans="1:8" x14ac:dyDescent="0.25">
      <c r="D6205">
        <v>1012</v>
      </c>
      <c r="E6205" t="s">
        <v>205</v>
      </c>
      <c r="F6205" s="9">
        <v>-149233.76999999999</v>
      </c>
      <c r="G6205" s="9">
        <v>534750.13</v>
      </c>
      <c r="H6205" s="19">
        <f t="shared" si="1735"/>
        <v>-683983.9</v>
      </c>
    </row>
    <row r="6206" spans="1:8" x14ac:dyDescent="0.25">
      <c r="D6206">
        <v>1013</v>
      </c>
      <c r="E6206" t="s">
        <v>206</v>
      </c>
      <c r="F6206" s="9">
        <v>0</v>
      </c>
      <c r="G6206" s="9">
        <v>0</v>
      </c>
      <c r="H6206" s="19">
        <f t="shared" si="1735"/>
        <v>0</v>
      </c>
    </row>
    <row r="6207" spans="1:8" x14ac:dyDescent="0.25">
      <c r="D6207">
        <v>1014</v>
      </c>
      <c r="E6207" t="s">
        <v>207</v>
      </c>
      <c r="F6207" s="9">
        <v>0</v>
      </c>
      <c r="G6207" s="9">
        <v>0</v>
      </c>
      <c r="H6207" s="19">
        <f t="shared" si="1735"/>
        <v>0</v>
      </c>
    </row>
    <row r="6208" spans="1:8" x14ac:dyDescent="0.25">
      <c r="D6208">
        <v>1015</v>
      </c>
      <c r="E6208" t="s">
        <v>208</v>
      </c>
      <c r="F6208" s="9">
        <v>0</v>
      </c>
      <c r="G6208" s="9">
        <v>0</v>
      </c>
      <c r="H6208" s="19">
        <f t="shared" si="1735"/>
        <v>0</v>
      </c>
    </row>
    <row r="6209" spans="3:8" x14ac:dyDescent="0.25">
      <c r="D6209">
        <v>1016</v>
      </c>
      <c r="E6209" t="s">
        <v>209</v>
      </c>
      <c r="F6209" s="9">
        <v>0</v>
      </c>
      <c r="G6209" s="9">
        <v>0</v>
      </c>
      <c r="H6209" s="19">
        <f t="shared" si="1735"/>
        <v>0</v>
      </c>
    </row>
    <row r="6210" spans="3:8" x14ac:dyDescent="0.25">
      <c r="D6210">
        <v>1019</v>
      </c>
      <c r="E6210" t="s">
        <v>210</v>
      </c>
      <c r="F6210" s="9">
        <v>2819.25</v>
      </c>
      <c r="G6210" s="9">
        <v>2595.25</v>
      </c>
      <c r="H6210" s="19">
        <f t="shared" si="1735"/>
        <v>224</v>
      </c>
    </row>
    <row r="6211" spans="3:8" x14ac:dyDescent="0.25">
      <c r="F6211" s="9"/>
      <c r="G6211" s="9"/>
      <c r="H6211" s="19"/>
    </row>
    <row r="6212" spans="3:8" x14ac:dyDescent="0.25">
      <c r="C6212" s="39">
        <v>102</v>
      </c>
      <c r="D6212" s="39"/>
      <c r="E6212" s="39" t="s">
        <v>211</v>
      </c>
      <c r="F6212" s="40">
        <f t="shared" ref="F6212:G6212" si="1736">F6213+F6214+F6215+F6216</f>
        <v>0</v>
      </c>
      <c r="G6212" s="40">
        <f t="shared" si="1736"/>
        <v>0</v>
      </c>
      <c r="H6212" s="74">
        <f t="shared" ref="H6212:H6216" si="1737">F6212-G6212</f>
        <v>0</v>
      </c>
    </row>
    <row r="6213" spans="3:8" x14ac:dyDescent="0.25">
      <c r="D6213">
        <v>1020</v>
      </c>
      <c r="E6213" t="s">
        <v>212</v>
      </c>
      <c r="F6213" s="9">
        <v>0</v>
      </c>
      <c r="G6213" s="9">
        <v>0</v>
      </c>
      <c r="H6213" s="19">
        <f t="shared" si="1737"/>
        <v>0</v>
      </c>
    </row>
    <row r="6214" spans="3:8" x14ac:dyDescent="0.25">
      <c r="D6214">
        <v>1022</v>
      </c>
      <c r="E6214" t="s">
        <v>213</v>
      </c>
      <c r="F6214" s="9">
        <v>0</v>
      </c>
      <c r="G6214" s="9">
        <v>0</v>
      </c>
      <c r="H6214" s="19">
        <f t="shared" si="1737"/>
        <v>0</v>
      </c>
    </row>
    <row r="6215" spans="3:8" x14ac:dyDescent="0.25">
      <c r="D6215">
        <v>1023</v>
      </c>
      <c r="E6215" t="s">
        <v>214</v>
      </c>
      <c r="F6215" s="9">
        <v>0</v>
      </c>
      <c r="G6215" s="9">
        <v>0</v>
      </c>
      <c r="H6215" s="19">
        <f t="shared" si="1737"/>
        <v>0</v>
      </c>
    </row>
    <row r="6216" spans="3:8" x14ac:dyDescent="0.25">
      <c r="D6216">
        <v>1029</v>
      </c>
      <c r="E6216" t="s">
        <v>215</v>
      </c>
      <c r="F6216" s="9">
        <v>0</v>
      </c>
      <c r="G6216" s="9">
        <v>0</v>
      </c>
      <c r="H6216" s="19">
        <f t="shared" si="1737"/>
        <v>0</v>
      </c>
    </row>
    <row r="6217" spans="3:8" x14ac:dyDescent="0.25">
      <c r="F6217" s="9"/>
      <c r="G6217" s="9"/>
      <c r="H6217" s="19"/>
    </row>
    <row r="6218" spans="3:8" x14ac:dyDescent="0.25">
      <c r="C6218" s="39">
        <v>104</v>
      </c>
      <c r="D6218" s="39"/>
      <c r="E6218" s="39" t="s">
        <v>216</v>
      </c>
      <c r="F6218" s="40">
        <f t="shared" ref="F6218:G6218" si="1738">F6219+F6220+F6221+F6222+F6223+F6224+F6225+F6226</f>
        <v>650724.59000000008</v>
      </c>
      <c r="G6218" s="40">
        <f t="shared" si="1738"/>
        <v>185958.8</v>
      </c>
      <c r="H6218" s="74">
        <f t="shared" ref="H6218:H6226" si="1739">F6218-G6218</f>
        <v>464765.7900000001</v>
      </c>
    </row>
    <row r="6219" spans="3:8" x14ac:dyDescent="0.25">
      <c r="D6219">
        <v>1040</v>
      </c>
      <c r="E6219" t="s">
        <v>3</v>
      </c>
      <c r="F6219" s="9">
        <v>0</v>
      </c>
      <c r="G6219" s="9">
        <v>0</v>
      </c>
      <c r="H6219" s="19">
        <f t="shared" si="1739"/>
        <v>0</v>
      </c>
    </row>
    <row r="6220" spans="3:8" x14ac:dyDescent="0.25">
      <c r="D6220">
        <v>1041</v>
      </c>
      <c r="E6220" t="s">
        <v>217</v>
      </c>
      <c r="F6220" s="9">
        <v>415829.59</v>
      </c>
      <c r="G6220" s="9">
        <v>57912.800000000003</v>
      </c>
      <c r="H6220" s="19">
        <f t="shared" si="1739"/>
        <v>357916.79000000004</v>
      </c>
    </row>
    <row r="6221" spans="3:8" x14ac:dyDescent="0.25">
      <c r="D6221">
        <v>1042</v>
      </c>
      <c r="E6221" t="s">
        <v>218</v>
      </c>
      <c r="F6221" s="9">
        <v>0</v>
      </c>
      <c r="G6221" s="9">
        <v>0</v>
      </c>
      <c r="H6221" s="19">
        <f t="shared" si="1739"/>
        <v>0</v>
      </c>
    </row>
    <row r="6222" spans="3:8" x14ac:dyDescent="0.25">
      <c r="D6222">
        <v>1043</v>
      </c>
      <c r="E6222" t="s">
        <v>219</v>
      </c>
      <c r="F6222" s="9">
        <v>234895</v>
      </c>
      <c r="G6222" s="9">
        <v>128046</v>
      </c>
      <c r="H6222" s="19">
        <f t="shared" si="1739"/>
        <v>106849</v>
      </c>
    </row>
    <row r="6223" spans="3:8" x14ac:dyDescent="0.25">
      <c r="D6223">
        <v>1044</v>
      </c>
      <c r="E6223" t="s">
        <v>220</v>
      </c>
      <c r="F6223" s="9">
        <v>0</v>
      </c>
      <c r="G6223" s="9">
        <v>0</v>
      </c>
      <c r="H6223" s="19">
        <f t="shared" si="1739"/>
        <v>0</v>
      </c>
    </row>
    <row r="6224" spans="3:8" x14ac:dyDescent="0.25">
      <c r="D6224">
        <v>1045</v>
      </c>
      <c r="E6224" t="s">
        <v>221</v>
      </c>
      <c r="F6224" s="9">
        <v>0</v>
      </c>
      <c r="G6224" s="9">
        <v>0</v>
      </c>
      <c r="H6224" s="19">
        <f t="shared" si="1739"/>
        <v>0</v>
      </c>
    </row>
    <row r="6225" spans="3:8" x14ac:dyDescent="0.25">
      <c r="D6225">
        <v>1046</v>
      </c>
      <c r="E6225" t="s">
        <v>222</v>
      </c>
      <c r="F6225" s="9">
        <v>0</v>
      </c>
      <c r="G6225" s="9">
        <v>0</v>
      </c>
      <c r="H6225" s="19">
        <f t="shared" si="1739"/>
        <v>0</v>
      </c>
    </row>
    <row r="6226" spans="3:8" x14ac:dyDescent="0.25">
      <c r="D6226">
        <v>1049</v>
      </c>
      <c r="E6226" t="s">
        <v>223</v>
      </c>
      <c r="F6226" s="9">
        <v>0</v>
      </c>
      <c r="G6226" s="9">
        <v>0</v>
      </c>
      <c r="H6226" s="19">
        <f t="shared" si="1739"/>
        <v>0</v>
      </c>
    </row>
    <row r="6227" spans="3:8" x14ac:dyDescent="0.25">
      <c r="F6227" s="9"/>
      <c r="G6227" s="9"/>
      <c r="H6227" s="19"/>
    </row>
    <row r="6228" spans="3:8" x14ac:dyDescent="0.25">
      <c r="C6228" s="39">
        <v>106</v>
      </c>
      <c r="D6228" s="39"/>
      <c r="E6228" s="39" t="s">
        <v>224</v>
      </c>
      <c r="F6228" s="40">
        <f t="shared" ref="F6228:G6228" si="1740">F6229+F6230+F6231+F6232+F6233</f>
        <v>762211.9</v>
      </c>
      <c r="G6228" s="40">
        <f t="shared" si="1740"/>
        <v>761889.4</v>
      </c>
      <c r="H6228" s="74">
        <f t="shared" ref="H6228:H6233" si="1741">F6228-G6228</f>
        <v>322.5</v>
      </c>
    </row>
    <row r="6229" spans="3:8" x14ac:dyDescent="0.25">
      <c r="D6229">
        <v>1060</v>
      </c>
      <c r="E6229" t="s">
        <v>225</v>
      </c>
      <c r="F6229" s="9">
        <v>1136.8</v>
      </c>
      <c r="G6229" s="9">
        <v>1296.8</v>
      </c>
      <c r="H6229" s="19">
        <f t="shared" si="1741"/>
        <v>-160</v>
      </c>
    </row>
    <row r="6230" spans="3:8" x14ac:dyDescent="0.25">
      <c r="D6230">
        <v>1061</v>
      </c>
      <c r="E6230" t="s">
        <v>226</v>
      </c>
      <c r="F6230" s="9">
        <v>0</v>
      </c>
      <c r="G6230" s="9">
        <v>0</v>
      </c>
      <c r="H6230" s="19">
        <f t="shared" si="1741"/>
        <v>0</v>
      </c>
    </row>
    <row r="6231" spans="3:8" x14ac:dyDescent="0.25">
      <c r="D6231">
        <v>1062</v>
      </c>
      <c r="E6231" t="s">
        <v>227</v>
      </c>
      <c r="F6231" s="9">
        <v>0</v>
      </c>
      <c r="G6231" s="9">
        <v>0</v>
      </c>
      <c r="H6231" s="19">
        <f t="shared" si="1741"/>
        <v>0</v>
      </c>
    </row>
    <row r="6232" spans="3:8" x14ac:dyDescent="0.25">
      <c r="D6232">
        <v>1063</v>
      </c>
      <c r="E6232" t="s">
        <v>228</v>
      </c>
      <c r="F6232" s="9">
        <v>761075.1</v>
      </c>
      <c r="G6232" s="9">
        <v>760592.6</v>
      </c>
      <c r="H6232" s="19">
        <f t="shared" si="1741"/>
        <v>482.5</v>
      </c>
    </row>
    <row r="6233" spans="3:8" x14ac:dyDescent="0.25">
      <c r="D6233">
        <v>1068</v>
      </c>
      <c r="E6233" t="s">
        <v>229</v>
      </c>
      <c r="F6233" s="9">
        <v>0</v>
      </c>
      <c r="G6233" s="9">
        <v>0</v>
      </c>
      <c r="H6233" s="19">
        <f t="shared" si="1741"/>
        <v>0</v>
      </c>
    </row>
    <row r="6234" spans="3:8" x14ac:dyDescent="0.25">
      <c r="F6234" s="9"/>
      <c r="G6234" s="9"/>
      <c r="H6234" s="19"/>
    </row>
    <row r="6235" spans="3:8" x14ac:dyDescent="0.25">
      <c r="C6235" s="39">
        <v>107</v>
      </c>
      <c r="D6235" s="39"/>
      <c r="E6235" s="39" t="s">
        <v>230</v>
      </c>
      <c r="F6235" s="40">
        <f t="shared" ref="F6235:G6235" si="1742">F6236+F6237+F6238+F6239</f>
        <v>407020</v>
      </c>
      <c r="G6235" s="40">
        <f t="shared" si="1742"/>
        <v>342840</v>
      </c>
      <c r="H6235" s="74">
        <f t="shared" ref="H6235:H6239" si="1743">F6235-G6235</f>
        <v>64180</v>
      </c>
    </row>
    <row r="6236" spans="3:8" x14ac:dyDescent="0.25">
      <c r="D6236">
        <v>1070</v>
      </c>
      <c r="E6236" t="s">
        <v>231</v>
      </c>
      <c r="F6236" s="9">
        <v>407020</v>
      </c>
      <c r="G6236" s="9">
        <v>342840</v>
      </c>
      <c r="H6236" s="19">
        <f t="shared" si="1743"/>
        <v>64180</v>
      </c>
    </row>
    <row r="6237" spans="3:8" x14ac:dyDescent="0.25">
      <c r="D6237">
        <v>1071</v>
      </c>
      <c r="E6237" t="s">
        <v>232</v>
      </c>
      <c r="F6237" s="9">
        <v>0</v>
      </c>
      <c r="G6237" s="9">
        <v>0</v>
      </c>
      <c r="H6237" s="19">
        <f t="shared" si="1743"/>
        <v>0</v>
      </c>
    </row>
    <row r="6238" spans="3:8" x14ac:dyDescent="0.25">
      <c r="D6238">
        <v>1072</v>
      </c>
      <c r="E6238" t="s">
        <v>233</v>
      </c>
      <c r="F6238" s="9">
        <v>0</v>
      </c>
      <c r="G6238" s="9">
        <v>0</v>
      </c>
      <c r="H6238" s="19">
        <f t="shared" si="1743"/>
        <v>0</v>
      </c>
    </row>
    <row r="6239" spans="3:8" x14ac:dyDescent="0.25">
      <c r="D6239">
        <v>1079</v>
      </c>
      <c r="E6239" t="s">
        <v>234</v>
      </c>
      <c r="F6239" s="9">
        <v>0</v>
      </c>
      <c r="G6239" s="9">
        <v>0</v>
      </c>
      <c r="H6239" s="19">
        <f t="shared" si="1743"/>
        <v>0</v>
      </c>
    </row>
    <row r="6240" spans="3:8" x14ac:dyDescent="0.25">
      <c r="F6240" s="9"/>
      <c r="G6240" s="9"/>
      <c r="H6240" s="19"/>
    </row>
    <row r="6241" spans="2:8" x14ac:dyDescent="0.25">
      <c r="C6241" s="39">
        <v>108</v>
      </c>
      <c r="D6241" s="39"/>
      <c r="E6241" s="39" t="s">
        <v>235</v>
      </c>
      <c r="F6241" s="40">
        <f t="shared" ref="F6241:G6241" si="1744">F6242+F6243+F6244+F6245+F6246+F6247</f>
        <v>2202232.7999999998</v>
      </c>
      <c r="G6241" s="40">
        <f t="shared" si="1744"/>
        <v>2181155.4</v>
      </c>
      <c r="H6241" s="74">
        <f t="shared" ref="H6241:H6247" si="1745">F6241-G6241</f>
        <v>21077.399999999907</v>
      </c>
    </row>
    <row r="6242" spans="2:8" x14ac:dyDescent="0.25">
      <c r="D6242">
        <v>1080</v>
      </c>
      <c r="E6242" t="s">
        <v>236</v>
      </c>
      <c r="F6242" s="9">
        <v>647232.80000000005</v>
      </c>
      <c r="G6242" s="9">
        <v>626155.4</v>
      </c>
      <c r="H6242" s="19">
        <f t="shared" si="1745"/>
        <v>21077.400000000023</v>
      </c>
    </row>
    <row r="6243" spans="2:8" x14ac:dyDescent="0.25">
      <c r="D6243">
        <v>1084</v>
      </c>
      <c r="E6243" t="s">
        <v>237</v>
      </c>
      <c r="F6243" s="9">
        <v>1555000</v>
      </c>
      <c r="G6243" s="9">
        <v>1555000</v>
      </c>
      <c r="H6243" s="19">
        <f t="shared" si="1745"/>
        <v>0</v>
      </c>
    </row>
    <row r="6244" spans="2:8" x14ac:dyDescent="0.25">
      <c r="D6244">
        <v>1086</v>
      </c>
      <c r="E6244" t="s">
        <v>238</v>
      </c>
      <c r="F6244" s="9">
        <v>0</v>
      </c>
      <c r="G6244" s="9">
        <v>0</v>
      </c>
      <c r="H6244" s="19">
        <f t="shared" si="1745"/>
        <v>0</v>
      </c>
    </row>
    <row r="6245" spans="2:8" x14ac:dyDescent="0.25">
      <c r="D6245">
        <v>1087</v>
      </c>
      <c r="E6245" t="s">
        <v>239</v>
      </c>
      <c r="F6245" s="9">
        <v>0</v>
      </c>
      <c r="G6245" s="9">
        <v>0</v>
      </c>
      <c r="H6245" s="19">
        <f t="shared" si="1745"/>
        <v>0</v>
      </c>
    </row>
    <row r="6246" spans="2:8" x14ac:dyDescent="0.25">
      <c r="D6246">
        <v>1088</v>
      </c>
      <c r="E6246" t="s">
        <v>240</v>
      </c>
      <c r="F6246" s="9">
        <v>0</v>
      </c>
      <c r="G6246" s="9">
        <v>0</v>
      </c>
      <c r="H6246" s="19">
        <f t="shared" si="1745"/>
        <v>0</v>
      </c>
    </row>
    <row r="6247" spans="2:8" x14ac:dyDescent="0.25">
      <c r="D6247">
        <v>1089</v>
      </c>
      <c r="E6247" t="s">
        <v>241</v>
      </c>
      <c r="F6247" s="9">
        <v>0</v>
      </c>
      <c r="G6247" s="9">
        <v>0</v>
      </c>
      <c r="H6247" s="19">
        <f t="shared" si="1745"/>
        <v>0</v>
      </c>
    </row>
    <row r="6248" spans="2:8" x14ac:dyDescent="0.25">
      <c r="F6248" s="9"/>
      <c r="G6248" s="9"/>
      <c r="H6248" s="19"/>
    </row>
    <row r="6249" spans="2:8" x14ac:dyDescent="0.25">
      <c r="C6249" s="39">
        <v>109</v>
      </c>
      <c r="D6249" s="39"/>
      <c r="E6249" s="39" t="s">
        <v>242</v>
      </c>
      <c r="F6249" s="40">
        <f t="shared" ref="F6249:G6249" si="1746">F6250+F6251+F6252+F6253</f>
        <v>0</v>
      </c>
      <c r="G6249" s="40">
        <f t="shared" si="1746"/>
        <v>0</v>
      </c>
      <c r="H6249" s="74">
        <f t="shared" ref="H6249:H6253" si="1747">F6249-G6249</f>
        <v>0</v>
      </c>
    </row>
    <row r="6250" spans="2:8" x14ac:dyDescent="0.25">
      <c r="D6250">
        <v>1090</v>
      </c>
      <c r="E6250" t="s">
        <v>242</v>
      </c>
      <c r="F6250" s="9">
        <v>0</v>
      </c>
      <c r="G6250" s="9">
        <v>0</v>
      </c>
      <c r="H6250" s="19">
        <f t="shared" si="1747"/>
        <v>0</v>
      </c>
    </row>
    <row r="6251" spans="2:8" x14ac:dyDescent="0.25">
      <c r="D6251">
        <v>1091</v>
      </c>
      <c r="E6251" t="s">
        <v>243</v>
      </c>
      <c r="F6251" s="9">
        <v>0</v>
      </c>
      <c r="G6251" s="9">
        <v>0</v>
      </c>
      <c r="H6251" s="19">
        <f t="shared" si="1747"/>
        <v>0</v>
      </c>
    </row>
    <row r="6252" spans="2:8" x14ac:dyDescent="0.25">
      <c r="D6252">
        <v>1092</v>
      </c>
      <c r="E6252" t="s">
        <v>244</v>
      </c>
      <c r="F6252" s="9">
        <v>0</v>
      </c>
      <c r="G6252" s="9">
        <v>0</v>
      </c>
      <c r="H6252" s="19">
        <f t="shared" si="1747"/>
        <v>0</v>
      </c>
    </row>
    <row r="6253" spans="2:8" x14ac:dyDescent="0.25">
      <c r="D6253">
        <v>1093</v>
      </c>
      <c r="E6253" t="s">
        <v>245</v>
      </c>
      <c r="F6253" s="9">
        <v>0</v>
      </c>
      <c r="G6253" s="9">
        <v>0</v>
      </c>
      <c r="H6253" s="19">
        <f t="shared" si="1747"/>
        <v>0</v>
      </c>
    </row>
    <row r="6254" spans="2:8" x14ac:dyDescent="0.25">
      <c r="F6254" s="9"/>
      <c r="G6254" s="9"/>
      <c r="H6254" s="19"/>
    </row>
    <row r="6255" spans="2:8" x14ac:dyDescent="0.25">
      <c r="B6255" s="53">
        <v>14</v>
      </c>
      <c r="C6255" s="53"/>
      <c r="D6255" s="53"/>
      <c r="E6255" s="53" t="s">
        <v>246</v>
      </c>
      <c r="F6255" s="54">
        <f t="shared" ref="F6255:G6255" si="1748">F6256+F6267+F6273+F6284+F6295</f>
        <v>7895809.3899999997</v>
      </c>
      <c r="G6255" s="54">
        <f t="shared" si="1748"/>
        <v>7419832.6399999987</v>
      </c>
      <c r="H6255" s="75">
        <f t="shared" ref="H6255:H6265" si="1749">F6255-G6255</f>
        <v>475976.75000000093</v>
      </c>
    </row>
    <row r="6256" spans="2:8" x14ac:dyDescent="0.25">
      <c r="C6256" s="39">
        <v>140</v>
      </c>
      <c r="D6256" s="39"/>
      <c r="E6256" s="39" t="s">
        <v>247</v>
      </c>
      <c r="F6256" s="40">
        <f t="shared" ref="F6256:G6256" si="1750">F6257+F6258+F6259+F6260+F6261+F6262+F6263+F6264+F6265</f>
        <v>7689351.54</v>
      </c>
      <c r="G6256" s="40">
        <f t="shared" si="1750"/>
        <v>7304980.8399999989</v>
      </c>
      <c r="H6256" s="74">
        <f t="shared" si="1749"/>
        <v>384370.70000000112</v>
      </c>
    </row>
    <row r="6257" spans="3:8" x14ac:dyDescent="0.25">
      <c r="D6257">
        <v>1400</v>
      </c>
      <c r="E6257" t="s">
        <v>248</v>
      </c>
      <c r="F6257" s="9">
        <v>235628</v>
      </c>
      <c r="G6257" s="9">
        <v>238208</v>
      </c>
      <c r="H6257" s="19">
        <f t="shared" si="1749"/>
        <v>-2580</v>
      </c>
    </row>
    <row r="6258" spans="3:8" x14ac:dyDescent="0.25">
      <c r="D6258">
        <v>1401</v>
      </c>
      <c r="E6258" t="s">
        <v>249</v>
      </c>
      <c r="F6258" s="9">
        <v>2616976.0099999998</v>
      </c>
      <c r="G6258" s="9">
        <v>2801200.01</v>
      </c>
      <c r="H6258" s="19">
        <f t="shared" si="1749"/>
        <v>-184224</v>
      </c>
    </row>
    <row r="6259" spans="3:8" x14ac:dyDescent="0.25">
      <c r="D6259">
        <v>1402</v>
      </c>
      <c r="E6259" t="s">
        <v>250</v>
      </c>
      <c r="F6259" s="9">
        <v>680</v>
      </c>
      <c r="G6259" s="9">
        <v>680</v>
      </c>
      <c r="H6259" s="19">
        <f t="shared" si="1749"/>
        <v>0</v>
      </c>
    </row>
    <row r="6260" spans="3:8" x14ac:dyDescent="0.25">
      <c r="D6260">
        <v>1403</v>
      </c>
      <c r="E6260" t="s">
        <v>251</v>
      </c>
      <c r="F6260" s="9">
        <v>613097.23</v>
      </c>
      <c r="G6260" s="9">
        <v>723394.63</v>
      </c>
      <c r="H6260" s="19">
        <f t="shared" si="1749"/>
        <v>-110297.40000000002</v>
      </c>
    </row>
    <row r="6261" spans="3:8" x14ac:dyDescent="0.25">
      <c r="D6261">
        <v>1404</v>
      </c>
      <c r="E6261" t="s">
        <v>252</v>
      </c>
      <c r="F6261" s="9">
        <v>2917187.15</v>
      </c>
      <c r="G6261" s="9">
        <v>3145187.15</v>
      </c>
      <c r="H6261" s="19">
        <f t="shared" si="1749"/>
        <v>-228000</v>
      </c>
    </row>
    <row r="6262" spans="3:8" x14ac:dyDescent="0.25">
      <c r="D6262">
        <v>1405</v>
      </c>
      <c r="E6262" t="s">
        <v>253</v>
      </c>
      <c r="F6262" s="9">
        <v>312402.55</v>
      </c>
      <c r="G6262" s="9">
        <v>313342.55</v>
      </c>
      <c r="H6262" s="19">
        <f t="shared" si="1749"/>
        <v>-940</v>
      </c>
    </row>
    <row r="6263" spans="3:8" x14ac:dyDescent="0.25">
      <c r="D6263">
        <v>1406</v>
      </c>
      <c r="E6263" t="s">
        <v>254</v>
      </c>
      <c r="F6263" s="9">
        <v>283296.15000000002</v>
      </c>
      <c r="G6263" s="9">
        <v>54528.9</v>
      </c>
      <c r="H6263" s="19">
        <f t="shared" si="1749"/>
        <v>228767.25000000003</v>
      </c>
    </row>
    <row r="6264" spans="3:8" x14ac:dyDescent="0.25">
      <c r="D6264">
        <v>1407</v>
      </c>
      <c r="E6264" t="s">
        <v>255</v>
      </c>
      <c r="F6264" s="9">
        <v>710084.45</v>
      </c>
      <c r="G6264" s="9">
        <v>28439.599999999999</v>
      </c>
      <c r="H6264" s="19">
        <f t="shared" si="1749"/>
        <v>681644.85</v>
      </c>
    </row>
    <row r="6265" spans="3:8" x14ac:dyDescent="0.25">
      <c r="D6265">
        <v>1409</v>
      </c>
      <c r="E6265" t="s">
        <v>256</v>
      </c>
      <c r="F6265" s="9">
        <v>0</v>
      </c>
      <c r="G6265" s="9">
        <v>0</v>
      </c>
      <c r="H6265" s="19">
        <f t="shared" si="1749"/>
        <v>0</v>
      </c>
    </row>
    <row r="6266" spans="3:8" x14ac:dyDescent="0.25">
      <c r="F6266" s="9"/>
      <c r="G6266" s="9"/>
      <c r="H6266" s="19"/>
    </row>
    <row r="6267" spans="3:8" x14ac:dyDescent="0.25">
      <c r="C6267" s="39">
        <v>142</v>
      </c>
      <c r="D6267" s="39"/>
      <c r="E6267" s="39" t="s">
        <v>257</v>
      </c>
      <c r="F6267" s="40">
        <f t="shared" ref="F6267:G6267" si="1751">F6268+F6269+F6270+F6271</f>
        <v>206457.85</v>
      </c>
      <c r="G6267" s="40">
        <f t="shared" si="1751"/>
        <v>114851.8</v>
      </c>
      <c r="H6267" s="74">
        <f t="shared" ref="H6267:H6271" si="1752">F6267-G6267</f>
        <v>91606.05</v>
      </c>
    </row>
    <row r="6268" spans="3:8" x14ac:dyDescent="0.25">
      <c r="D6268" s="35">
        <v>1420</v>
      </c>
      <c r="E6268" s="35" t="s">
        <v>258</v>
      </c>
      <c r="F6268" s="9">
        <v>0</v>
      </c>
      <c r="G6268" s="9">
        <v>0</v>
      </c>
      <c r="H6268" s="19">
        <f t="shared" si="1752"/>
        <v>0</v>
      </c>
    </row>
    <row r="6269" spans="3:8" x14ac:dyDescent="0.25">
      <c r="D6269" s="35">
        <v>1421</v>
      </c>
      <c r="E6269" s="35" t="s">
        <v>259</v>
      </c>
      <c r="F6269" s="9">
        <v>0</v>
      </c>
      <c r="G6269" s="9">
        <v>0</v>
      </c>
      <c r="H6269" s="19">
        <f t="shared" si="1752"/>
        <v>0</v>
      </c>
    </row>
    <row r="6270" spans="3:8" x14ac:dyDescent="0.25">
      <c r="D6270" s="35">
        <v>1427</v>
      </c>
      <c r="E6270" s="35" t="s">
        <v>260</v>
      </c>
      <c r="F6270" s="9">
        <v>0</v>
      </c>
      <c r="G6270" s="9">
        <v>0</v>
      </c>
      <c r="H6270" s="19">
        <f t="shared" si="1752"/>
        <v>0</v>
      </c>
    </row>
    <row r="6271" spans="3:8" x14ac:dyDescent="0.25">
      <c r="D6271" s="35">
        <v>1429</v>
      </c>
      <c r="E6271" s="35" t="s">
        <v>261</v>
      </c>
      <c r="F6271" s="9">
        <v>206457.85</v>
      </c>
      <c r="G6271" s="9">
        <v>114851.8</v>
      </c>
      <c r="H6271" s="19">
        <f t="shared" si="1752"/>
        <v>91606.05</v>
      </c>
    </row>
    <row r="6272" spans="3:8" x14ac:dyDescent="0.25">
      <c r="F6272" s="9"/>
      <c r="G6272" s="9"/>
      <c r="H6272" s="19"/>
    </row>
    <row r="6273" spans="3:8" x14ac:dyDescent="0.25">
      <c r="C6273" s="39">
        <v>144</v>
      </c>
      <c r="D6273" s="39"/>
      <c r="E6273" s="39" t="s">
        <v>262</v>
      </c>
      <c r="F6273" s="40">
        <f t="shared" ref="F6273:G6273" si="1753">F6274+F6275+F6276+F6277+F6278+F6279+F6280+F6281+F6282</f>
        <v>0</v>
      </c>
      <c r="G6273" s="40">
        <f t="shared" si="1753"/>
        <v>0</v>
      </c>
      <c r="H6273" s="74">
        <f t="shared" ref="H6273:H6282" si="1754">F6273-G6273</f>
        <v>0</v>
      </c>
    </row>
    <row r="6274" spans="3:8" x14ac:dyDescent="0.25">
      <c r="D6274">
        <v>1440</v>
      </c>
      <c r="E6274" t="s">
        <v>263</v>
      </c>
      <c r="F6274" s="9">
        <v>0</v>
      </c>
      <c r="G6274" s="9">
        <v>0</v>
      </c>
      <c r="H6274" s="19">
        <f t="shared" si="1754"/>
        <v>0</v>
      </c>
    </row>
    <row r="6275" spans="3:8" x14ac:dyDescent="0.25">
      <c r="D6275">
        <v>1441</v>
      </c>
      <c r="E6275" t="s">
        <v>264</v>
      </c>
      <c r="F6275" s="9">
        <v>0</v>
      </c>
      <c r="G6275" s="9">
        <v>0</v>
      </c>
      <c r="H6275" s="19">
        <f t="shared" si="1754"/>
        <v>0</v>
      </c>
    </row>
    <row r="6276" spans="3:8" x14ac:dyDescent="0.25">
      <c r="D6276">
        <v>1442</v>
      </c>
      <c r="E6276" t="s">
        <v>265</v>
      </c>
      <c r="F6276" s="9">
        <v>0</v>
      </c>
      <c r="G6276" s="9">
        <v>0</v>
      </c>
      <c r="H6276" s="19">
        <f t="shared" si="1754"/>
        <v>0</v>
      </c>
    </row>
    <row r="6277" spans="3:8" x14ac:dyDescent="0.25">
      <c r="D6277">
        <v>1443</v>
      </c>
      <c r="E6277" t="s">
        <v>266</v>
      </c>
      <c r="F6277" s="9">
        <v>0</v>
      </c>
      <c r="G6277" s="9">
        <v>0</v>
      </c>
      <c r="H6277" s="19">
        <f t="shared" si="1754"/>
        <v>0</v>
      </c>
    </row>
    <row r="6278" spans="3:8" x14ac:dyDescent="0.25">
      <c r="D6278">
        <v>1444</v>
      </c>
      <c r="E6278" t="s">
        <v>267</v>
      </c>
      <c r="F6278" s="9">
        <v>0</v>
      </c>
      <c r="G6278" s="9">
        <v>0</v>
      </c>
      <c r="H6278" s="19">
        <f t="shared" si="1754"/>
        <v>0</v>
      </c>
    </row>
    <row r="6279" spans="3:8" x14ac:dyDescent="0.25">
      <c r="D6279">
        <v>1445</v>
      </c>
      <c r="E6279" t="s">
        <v>268</v>
      </c>
      <c r="F6279" s="9">
        <v>0</v>
      </c>
      <c r="G6279" s="9">
        <v>0</v>
      </c>
      <c r="H6279" s="19">
        <f t="shared" si="1754"/>
        <v>0</v>
      </c>
    </row>
    <row r="6280" spans="3:8" x14ac:dyDescent="0.25">
      <c r="D6280">
        <v>1446</v>
      </c>
      <c r="E6280" t="s">
        <v>269</v>
      </c>
      <c r="F6280" s="9">
        <v>0</v>
      </c>
      <c r="G6280" s="9">
        <v>0</v>
      </c>
      <c r="H6280" s="19">
        <f t="shared" si="1754"/>
        <v>0</v>
      </c>
    </row>
    <row r="6281" spans="3:8" x14ac:dyDescent="0.25">
      <c r="D6281">
        <v>1447</v>
      </c>
      <c r="E6281" t="s">
        <v>270</v>
      </c>
      <c r="F6281" s="9">
        <v>0</v>
      </c>
      <c r="G6281" s="9">
        <v>0</v>
      </c>
      <c r="H6281" s="19">
        <f t="shared" si="1754"/>
        <v>0</v>
      </c>
    </row>
    <row r="6282" spans="3:8" x14ac:dyDescent="0.25">
      <c r="D6282">
        <v>1448</v>
      </c>
      <c r="E6282" t="s">
        <v>271</v>
      </c>
      <c r="F6282" s="9">
        <v>0</v>
      </c>
      <c r="G6282" s="9">
        <v>0</v>
      </c>
      <c r="H6282" s="19">
        <f t="shared" si="1754"/>
        <v>0</v>
      </c>
    </row>
    <row r="6283" spans="3:8" x14ac:dyDescent="0.25">
      <c r="F6283" s="9"/>
      <c r="G6283" s="9"/>
      <c r="H6283" s="19"/>
    </row>
    <row r="6284" spans="3:8" x14ac:dyDescent="0.25">
      <c r="C6284" s="39">
        <v>145</v>
      </c>
      <c r="D6284" s="39"/>
      <c r="E6284" s="39" t="s">
        <v>272</v>
      </c>
      <c r="F6284" s="40">
        <f t="shared" ref="F6284:G6284" si="1755">F6285+F6286+F6287+F6288+F6289+F6290+F6291+F6292+F6293</f>
        <v>0</v>
      </c>
      <c r="G6284" s="40">
        <f t="shared" si="1755"/>
        <v>0</v>
      </c>
      <c r="H6284" s="74">
        <f t="shared" ref="H6284:H6293" si="1756">F6284-G6284</f>
        <v>0</v>
      </c>
    </row>
    <row r="6285" spans="3:8" x14ac:dyDescent="0.25">
      <c r="D6285">
        <v>1450</v>
      </c>
      <c r="E6285" t="s">
        <v>273</v>
      </c>
      <c r="F6285" s="9">
        <v>0</v>
      </c>
      <c r="G6285" s="9">
        <v>0</v>
      </c>
      <c r="H6285" s="19">
        <f t="shared" si="1756"/>
        <v>0</v>
      </c>
    </row>
    <row r="6286" spans="3:8" x14ac:dyDescent="0.25">
      <c r="D6286">
        <v>1451</v>
      </c>
      <c r="E6286" t="s">
        <v>274</v>
      </c>
      <c r="F6286" s="9">
        <v>0</v>
      </c>
      <c r="G6286" s="9">
        <v>0</v>
      </c>
      <c r="H6286" s="19">
        <f t="shared" si="1756"/>
        <v>0</v>
      </c>
    </row>
    <row r="6287" spans="3:8" x14ac:dyDescent="0.25">
      <c r="D6287">
        <v>1452</v>
      </c>
      <c r="E6287" t="s">
        <v>275</v>
      </c>
      <c r="F6287" s="9">
        <v>0</v>
      </c>
      <c r="G6287" s="9">
        <v>0</v>
      </c>
      <c r="H6287" s="19">
        <f t="shared" si="1756"/>
        <v>0</v>
      </c>
    </row>
    <row r="6288" spans="3:8" x14ac:dyDescent="0.25">
      <c r="D6288">
        <v>1453</v>
      </c>
      <c r="E6288" t="s">
        <v>276</v>
      </c>
      <c r="F6288" s="9">
        <v>0</v>
      </c>
      <c r="G6288" s="9">
        <v>0</v>
      </c>
      <c r="H6288" s="19">
        <f t="shared" si="1756"/>
        <v>0</v>
      </c>
    </row>
    <row r="6289" spans="3:8" x14ac:dyDescent="0.25">
      <c r="D6289">
        <v>1454</v>
      </c>
      <c r="E6289" t="s">
        <v>277</v>
      </c>
      <c r="F6289" s="9">
        <v>0</v>
      </c>
      <c r="G6289" s="9">
        <v>0</v>
      </c>
      <c r="H6289" s="19">
        <f t="shared" si="1756"/>
        <v>0</v>
      </c>
    </row>
    <row r="6290" spans="3:8" x14ac:dyDescent="0.25">
      <c r="D6290">
        <v>1455</v>
      </c>
      <c r="E6290" t="s">
        <v>278</v>
      </c>
      <c r="F6290" s="9">
        <v>0</v>
      </c>
      <c r="G6290" s="9">
        <v>0</v>
      </c>
      <c r="H6290" s="19">
        <f t="shared" si="1756"/>
        <v>0</v>
      </c>
    </row>
    <row r="6291" spans="3:8" x14ac:dyDescent="0.25">
      <c r="D6291">
        <v>1456</v>
      </c>
      <c r="E6291" t="s">
        <v>279</v>
      </c>
      <c r="F6291" s="9">
        <v>0</v>
      </c>
      <c r="G6291" s="9">
        <v>0</v>
      </c>
      <c r="H6291" s="19">
        <f t="shared" si="1756"/>
        <v>0</v>
      </c>
    </row>
    <row r="6292" spans="3:8" x14ac:dyDescent="0.25">
      <c r="D6292">
        <v>1457</v>
      </c>
      <c r="E6292" t="s">
        <v>280</v>
      </c>
      <c r="F6292" s="9">
        <v>0</v>
      </c>
      <c r="G6292" s="9">
        <v>0</v>
      </c>
      <c r="H6292" s="19">
        <f t="shared" si="1756"/>
        <v>0</v>
      </c>
    </row>
    <row r="6293" spans="3:8" x14ac:dyDescent="0.25">
      <c r="D6293">
        <v>1458</v>
      </c>
      <c r="E6293" t="s">
        <v>281</v>
      </c>
      <c r="F6293" s="9">
        <v>0</v>
      </c>
      <c r="G6293" s="9">
        <v>0</v>
      </c>
      <c r="H6293" s="19">
        <f t="shared" si="1756"/>
        <v>0</v>
      </c>
    </row>
    <row r="6294" spans="3:8" x14ac:dyDescent="0.25">
      <c r="F6294" s="9"/>
      <c r="G6294" s="9"/>
      <c r="H6294" s="19"/>
    </row>
    <row r="6295" spans="3:8" x14ac:dyDescent="0.25">
      <c r="C6295" s="39">
        <v>146</v>
      </c>
      <c r="D6295" s="39"/>
      <c r="E6295" s="39" t="s">
        <v>282</v>
      </c>
      <c r="F6295" s="40">
        <f t="shared" ref="F6295:G6295" si="1757">F6296+F6297+F6298+F6299+F6300+F6301+F6302+F6303+F6304+F6305</f>
        <v>0</v>
      </c>
      <c r="G6295" s="40">
        <f t="shared" si="1757"/>
        <v>0</v>
      </c>
      <c r="H6295" s="74">
        <f t="shared" ref="H6295:H6305" si="1758">F6295-G6295</f>
        <v>0</v>
      </c>
    </row>
    <row r="6296" spans="3:8" x14ac:dyDescent="0.25">
      <c r="D6296">
        <v>1460</v>
      </c>
      <c r="E6296" t="s">
        <v>283</v>
      </c>
      <c r="F6296" s="9">
        <v>0</v>
      </c>
      <c r="G6296" s="9">
        <v>0</v>
      </c>
      <c r="H6296" s="19">
        <f t="shared" si="1758"/>
        <v>0</v>
      </c>
    </row>
    <row r="6297" spans="3:8" x14ac:dyDescent="0.25">
      <c r="D6297">
        <v>1461</v>
      </c>
      <c r="E6297" t="s">
        <v>284</v>
      </c>
      <c r="F6297" s="9">
        <v>0</v>
      </c>
      <c r="G6297" s="9">
        <v>0</v>
      </c>
      <c r="H6297" s="19">
        <f t="shared" si="1758"/>
        <v>0</v>
      </c>
    </row>
    <row r="6298" spans="3:8" x14ac:dyDescent="0.25">
      <c r="D6298">
        <v>1462</v>
      </c>
      <c r="E6298" t="s">
        <v>285</v>
      </c>
      <c r="F6298" s="9">
        <v>0</v>
      </c>
      <c r="G6298" s="9">
        <v>0</v>
      </c>
      <c r="H6298" s="19">
        <f t="shared" si="1758"/>
        <v>0</v>
      </c>
    </row>
    <row r="6299" spans="3:8" x14ac:dyDescent="0.25">
      <c r="D6299">
        <v>1463</v>
      </c>
      <c r="E6299" t="s">
        <v>286</v>
      </c>
      <c r="F6299" s="9">
        <v>0</v>
      </c>
      <c r="G6299" s="9">
        <v>0</v>
      </c>
      <c r="H6299" s="19">
        <f t="shared" si="1758"/>
        <v>0</v>
      </c>
    </row>
    <row r="6300" spans="3:8" x14ac:dyDescent="0.25">
      <c r="D6300">
        <v>1464</v>
      </c>
      <c r="E6300" t="s">
        <v>287</v>
      </c>
      <c r="F6300" s="9">
        <v>0</v>
      </c>
      <c r="G6300" s="9">
        <v>0</v>
      </c>
      <c r="H6300" s="19">
        <f t="shared" si="1758"/>
        <v>0</v>
      </c>
    </row>
    <row r="6301" spans="3:8" x14ac:dyDescent="0.25">
      <c r="D6301">
        <v>1465</v>
      </c>
      <c r="E6301" t="s">
        <v>288</v>
      </c>
      <c r="F6301" s="9">
        <v>0</v>
      </c>
      <c r="G6301" s="9">
        <v>0</v>
      </c>
      <c r="H6301" s="19">
        <f t="shared" si="1758"/>
        <v>0</v>
      </c>
    </row>
    <row r="6302" spans="3:8" x14ac:dyDescent="0.25">
      <c r="D6302">
        <v>1466</v>
      </c>
      <c r="E6302" t="s">
        <v>289</v>
      </c>
      <c r="F6302" s="9">
        <v>0</v>
      </c>
      <c r="G6302" s="9">
        <v>0</v>
      </c>
      <c r="H6302" s="19">
        <f t="shared" si="1758"/>
        <v>0</v>
      </c>
    </row>
    <row r="6303" spans="3:8" x14ac:dyDescent="0.25">
      <c r="D6303">
        <v>1467</v>
      </c>
      <c r="E6303" t="s">
        <v>290</v>
      </c>
      <c r="F6303" s="9">
        <v>0</v>
      </c>
      <c r="G6303" s="9">
        <v>0</v>
      </c>
      <c r="H6303" s="19">
        <f t="shared" si="1758"/>
        <v>0</v>
      </c>
    </row>
    <row r="6304" spans="3:8" x14ac:dyDescent="0.25">
      <c r="D6304">
        <v>1468</v>
      </c>
      <c r="E6304" t="s">
        <v>291</v>
      </c>
      <c r="F6304" s="9">
        <v>0</v>
      </c>
      <c r="G6304" s="9">
        <v>0</v>
      </c>
      <c r="H6304" s="19">
        <f t="shared" si="1758"/>
        <v>0</v>
      </c>
    </row>
    <row r="6305" spans="1:8" x14ac:dyDescent="0.25">
      <c r="D6305">
        <v>1469</v>
      </c>
      <c r="E6305" t="s">
        <v>292</v>
      </c>
      <c r="F6305" s="9">
        <v>0</v>
      </c>
      <c r="G6305" s="9">
        <v>0</v>
      </c>
      <c r="H6305" s="19">
        <f t="shared" si="1758"/>
        <v>0</v>
      </c>
    </row>
    <row r="6306" spans="1:8" x14ac:dyDescent="0.25">
      <c r="F6306" s="9"/>
      <c r="G6306" s="9"/>
      <c r="H6306" s="19"/>
    </row>
    <row r="6307" spans="1:8" x14ac:dyDescent="0.25">
      <c r="F6307" s="9"/>
      <c r="G6307" s="9"/>
      <c r="H6307" s="19"/>
    </row>
    <row r="6308" spans="1:8" ht="21" x14ac:dyDescent="0.35">
      <c r="A6308" s="55">
        <v>2</v>
      </c>
      <c r="B6308" s="55"/>
      <c r="C6308" s="55"/>
      <c r="D6308" s="55"/>
      <c r="E6308" s="55" t="s">
        <v>293</v>
      </c>
      <c r="F6308" s="56">
        <f t="shared" ref="F6308:G6308" si="1759">F6310+F6320+F6330+F6340+F6352+F6360+F6371+F6378+F6381+F6385+F6388+F6391+F6394+F6397+F6400+F6403</f>
        <v>16349536.65</v>
      </c>
      <c r="G6308" s="56">
        <f t="shared" si="1759"/>
        <v>16928536.469999999</v>
      </c>
      <c r="H6308" s="76">
        <f t="shared" ref="H6308:H6318" si="1760">F6308-G6308</f>
        <v>-578999.81999999844</v>
      </c>
    </row>
    <row r="6309" spans="1:8" x14ac:dyDescent="0.25">
      <c r="A6309" s="2"/>
      <c r="B6309" s="57">
        <v>20</v>
      </c>
      <c r="C6309" s="57"/>
      <c r="D6309" s="57"/>
      <c r="E6309" s="57" t="s">
        <v>294</v>
      </c>
      <c r="F6309" s="58">
        <f t="shared" ref="F6309:G6309" si="1761">F6310+F6320+F6330+F6340+F6352+F6360+F6371</f>
        <v>7020295.6700000009</v>
      </c>
      <c r="G6309" s="58">
        <f t="shared" si="1761"/>
        <v>8867147.3900000006</v>
      </c>
      <c r="H6309" s="77">
        <f t="shared" si="1760"/>
        <v>-1846851.7199999997</v>
      </c>
    </row>
    <row r="6310" spans="1:8" x14ac:dyDescent="0.25">
      <c r="C6310" s="59">
        <v>200</v>
      </c>
      <c r="D6310" s="59"/>
      <c r="E6310" s="59" t="s">
        <v>295</v>
      </c>
      <c r="F6310" s="60">
        <f t="shared" ref="F6310:G6310" si="1762">F6311+F6312+F6313+F6314+F6315+F6316+F6317+F6318</f>
        <v>1236141.22</v>
      </c>
      <c r="G6310" s="60">
        <f t="shared" si="1762"/>
        <v>1264494.6400000001</v>
      </c>
      <c r="H6310" s="78">
        <f t="shared" si="1760"/>
        <v>-28353.420000000158</v>
      </c>
    </row>
    <row r="6311" spans="1:8" x14ac:dyDescent="0.25">
      <c r="D6311">
        <v>2000</v>
      </c>
      <c r="E6311" t="s">
        <v>296</v>
      </c>
      <c r="F6311" s="9">
        <v>1189813.32</v>
      </c>
      <c r="G6311" s="9">
        <v>1185117.5900000001</v>
      </c>
      <c r="H6311" s="19">
        <f t="shared" si="1760"/>
        <v>4695.7299999999814</v>
      </c>
    </row>
    <row r="6312" spans="1:8" x14ac:dyDescent="0.25">
      <c r="D6312">
        <v>2001</v>
      </c>
      <c r="E6312" t="s">
        <v>204</v>
      </c>
      <c r="F6312" s="9">
        <v>43107.9</v>
      </c>
      <c r="G6312" s="9">
        <v>76257.05</v>
      </c>
      <c r="H6312" s="19">
        <f t="shared" si="1760"/>
        <v>-33149.15</v>
      </c>
    </row>
    <row r="6313" spans="1:8" x14ac:dyDescent="0.25">
      <c r="D6313">
        <v>2002</v>
      </c>
      <c r="E6313" t="s">
        <v>297</v>
      </c>
      <c r="F6313" s="9">
        <v>0</v>
      </c>
      <c r="G6313" s="9">
        <v>0</v>
      </c>
      <c r="H6313" s="19">
        <f t="shared" si="1760"/>
        <v>0</v>
      </c>
    </row>
    <row r="6314" spans="1:8" x14ac:dyDescent="0.25">
      <c r="D6314">
        <v>2003</v>
      </c>
      <c r="E6314" t="s">
        <v>298</v>
      </c>
      <c r="F6314" s="9">
        <v>0</v>
      </c>
      <c r="G6314" s="9">
        <v>0</v>
      </c>
      <c r="H6314" s="19">
        <f t="shared" si="1760"/>
        <v>0</v>
      </c>
    </row>
    <row r="6315" spans="1:8" x14ac:dyDescent="0.25">
      <c r="D6315">
        <v>2004</v>
      </c>
      <c r="E6315" t="s">
        <v>299</v>
      </c>
      <c r="F6315" s="9">
        <v>0</v>
      </c>
      <c r="G6315" s="9">
        <v>0</v>
      </c>
      <c r="H6315" s="19">
        <f t="shared" si="1760"/>
        <v>0</v>
      </c>
    </row>
    <row r="6316" spans="1:8" x14ac:dyDescent="0.25">
      <c r="D6316">
        <v>2005</v>
      </c>
      <c r="E6316" t="s">
        <v>208</v>
      </c>
      <c r="F6316" s="9">
        <v>0</v>
      </c>
      <c r="G6316" s="9">
        <v>0</v>
      </c>
      <c r="H6316" s="19">
        <f t="shared" si="1760"/>
        <v>0</v>
      </c>
    </row>
    <row r="6317" spans="1:8" x14ac:dyDescent="0.25">
      <c r="D6317">
        <v>2006</v>
      </c>
      <c r="E6317" t="s">
        <v>300</v>
      </c>
      <c r="F6317" s="9">
        <v>3220</v>
      </c>
      <c r="G6317" s="9">
        <v>3120</v>
      </c>
      <c r="H6317" s="19">
        <f t="shared" si="1760"/>
        <v>100</v>
      </c>
    </row>
    <row r="6318" spans="1:8" x14ac:dyDescent="0.25">
      <c r="D6318">
        <v>2009</v>
      </c>
      <c r="E6318" t="s">
        <v>301</v>
      </c>
      <c r="F6318" s="9">
        <v>0</v>
      </c>
      <c r="G6318" s="9">
        <v>0</v>
      </c>
      <c r="H6318" s="19">
        <f t="shared" si="1760"/>
        <v>0</v>
      </c>
    </row>
    <row r="6319" spans="1:8" x14ac:dyDescent="0.25">
      <c r="F6319" s="9"/>
      <c r="G6319" s="9"/>
      <c r="H6319" s="19"/>
    </row>
    <row r="6320" spans="1:8" x14ac:dyDescent="0.25">
      <c r="C6320" s="59">
        <v>201</v>
      </c>
      <c r="D6320" s="59"/>
      <c r="E6320" s="59" t="s">
        <v>302</v>
      </c>
      <c r="F6320" s="60">
        <f t="shared" ref="F6320:G6320" si="1763">F6321+F6322+F6323+F6324+F6325+F6326+F6327+F6328</f>
        <v>876760.84</v>
      </c>
      <c r="G6320" s="60">
        <f t="shared" si="1763"/>
        <v>1436720.75</v>
      </c>
      <c r="H6320" s="78">
        <f t="shared" ref="H6320:H6328" si="1764">F6320-G6320</f>
        <v>-559959.91</v>
      </c>
    </row>
    <row r="6321" spans="3:8" x14ac:dyDescent="0.25">
      <c r="D6321">
        <v>2010</v>
      </c>
      <c r="E6321" t="s">
        <v>303</v>
      </c>
      <c r="F6321" s="9">
        <v>876760.84</v>
      </c>
      <c r="G6321" s="9">
        <v>1436720.75</v>
      </c>
      <c r="H6321" s="19">
        <f t="shared" si="1764"/>
        <v>-559959.91</v>
      </c>
    </row>
    <row r="6322" spans="3:8" x14ac:dyDescent="0.25">
      <c r="D6322">
        <v>2011</v>
      </c>
      <c r="E6322" t="s">
        <v>304</v>
      </c>
      <c r="F6322" s="9">
        <v>0</v>
      </c>
      <c r="G6322" s="9">
        <v>0</v>
      </c>
      <c r="H6322" s="19">
        <f t="shared" si="1764"/>
        <v>0</v>
      </c>
    </row>
    <row r="6323" spans="3:8" x14ac:dyDescent="0.25">
      <c r="D6323">
        <v>2012</v>
      </c>
      <c r="E6323" t="s">
        <v>305</v>
      </c>
      <c r="F6323" s="9">
        <v>0</v>
      </c>
      <c r="G6323" s="9">
        <v>0</v>
      </c>
      <c r="H6323" s="19">
        <f t="shared" si="1764"/>
        <v>0</v>
      </c>
    </row>
    <row r="6324" spans="3:8" x14ac:dyDescent="0.25">
      <c r="D6324">
        <v>2013</v>
      </c>
      <c r="E6324" t="s">
        <v>306</v>
      </c>
      <c r="F6324" s="9">
        <v>0</v>
      </c>
      <c r="G6324" s="9">
        <v>0</v>
      </c>
      <c r="H6324" s="19">
        <f t="shared" si="1764"/>
        <v>0</v>
      </c>
    </row>
    <row r="6325" spans="3:8" x14ac:dyDescent="0.25">
      <c r="D6325">
        <v>2014</v>
      </c>
      <c r="E6325" t="s">
        <v>307</v>
      </c>
      <c r="F6325" s="9">
        <v>0</v>
      </c>
      <c r="G6325" s="9">
        <v>0</v>
      </c>
      <c r="H6325" s="19">
        <f t="shared" si="1764"/>
        <v>0</v>
      </c>
    </row>
    <row r="6326" spans="3:8" x14ac:dyDescent="0.25">
      <c r="D6326">
        <v>2015</v>
      </c>
      <c r="E6326" t="s">
        <v>308</v>
      </c>
      <c r="F6326" s="9">
        <v>0</v>
      </c>
      <c r="G6326" s="9">
        <v>0</v>
      </c>
      <c r="H6326" s="19">
        <f t="shared" si="1764"/>
        <v>0</v>
      </c>
    </row>
    <row r="6327" spans="3:8" x14ac:dyDescent="0.25">
      <c r="D6327">
        <v>2016</v>
      </c>
      <c r="E6327" t="s">
        <v>309</v>
      </c>
      <c r="F6327" s="9">
        <v>0</v>
      </c>
      <c r="G6327" s="9">
        <v>0</v>
      </c>
      <c r="H6327" s="19">
        <f t="shared" si="1764"/>
        <v>0</v>
      </c>
    </row>
    <row r="6328" spans="3:8" x14ac:dyDescent="0.25">
      <c r="D6328">
        <v>2019</v>
      </c>
      <c r="E6328" t="s">
        <v>310</v>
      </c>
      <c r="F6328" s="9">
        <v>0</v>
      </c>
      <c r="G6328" s="9">
        <v>0</v>
      </c>
      <c r="H6328" s="19">
        <f t="shared" si="1764"/>
        <v>0</v>
      </c>
    </row>
    <row r="6329" spans="3:8" x14ac:dyDescent="0.25">
      <c r="F6329" s="9"/>
      <c r="G6329" s="9"/>
      <c r="H6329" s="19"/>
    </row>
    <row r="6330" spans="3:8" x14ac:dyDescent="0.25">
      <c r="C6330" s="59">
        <v>204</v>
      </c>
      <c r="D6330" s="59"/>
      <c r="E6330" s="59" t="s">
        <v>311</v>
      </c>
      <c r="F6330" s="60">
        <f t="shared" ref="F6330:G6330" si="1765">F6331+F6332+F6333+F6334+F6335+F6336+F6337+F6338</f>
        <v>95537.41</v>
      </c>
      <c r="G6330" s="60">
        <f t="shared" si="1765"/>
        <v>309309.25</v>
      </c>
      <c r="H6330" s="78">
        <f t="shared" ref="H6330:H6338" si="1766">F6330-G6330</f>
        <v>-213771.84</v>
      </c>
    </row>
    <row r="6331" spans="3:8" x14ac:dyDescent="0.25">
      <c r="D6331">
        <v>2040</v>
      </c>
      <c r="E6331" t="s">
        <v>3</v>
      </c>
      <c r="F6331" s="9">
        <v>0</v>
      </c>
      <c r="G6331" s="9">
        <v>0</v>
      </c>
      <c r="H6331" s="19">
        <f t="shared" si="1766"/>
        <v>0</v>
      </c>
    </row>
    <row r="6332" spans="3:8" x14ac:dyDescent="0.25">
      <c r="D6332">
        <v>2041</v>
      </c>
      <c r="E6332" t="s">
        <v>312</v>
      </c>
      <c r="F6332" s="9">
        <v>95537.41</v>
      </c>
      <c r="G6332" s="9">
        <v>309309.25</v>
      </c>
      <c r="H6332" s="19">
        <f t="shared" si="1766"/>
        <v>-213771.84</v>
      </c>
    </row>
    <row r="6333" spans="3:8" x14ac:dyDescent="0.25">
      <c r="D6333">
        <v>2042</v>
      </c>
      <c r="E6333" t="s">
        <v>218</v>
      </c>
      <c r="F6333" s="9">
        <v>0</v>
      </c>
      <c r="G6333" s="9">
        <v>0</v>
      </c>
      <c r="H6333" s="19">
        <f t="shared" si="1766"/>
        <v>0</v>
      </c>
    </row>
    <row r="6334" spans="3:8" x14ac:dyDescent="0.25">
      <c r="D6334">
        <v>2043</v>
      </c>
      <c r="E6334" t="s">
        <v>219</v>
      </c>
      <c r="F6334" s="9">
        <v>0</v>
      </c>
      <c r="G6334" s="9">
        <v>0</v>
      </c>
      <c r="H6334" s="19">
        <f t="shared" si="1766"/>
        <v>0</v>
      </c>
    </row>
    <row r="6335" spans="3:8" x14ac:dyDescent="0.25">
      <c r="D6335">
        <v>2044</v>
      </c>
      <c r="E6335" t="s">
        <v>313</v>
      </c>
      <c r="F6335" s="9">
        <v>0</v>
      </c>
      <c r="G6335" s="9">
        <v>0</v>
      </c>
      <c r="H6335" s="19">
        <f t="shared" si="1766"/>
        <v>0</v>
      </c>
    </row>
    <row r="6336" spans="3:8" x14ac:dyDescent="0.25">
      <c r="D6336">
        <v>2045</v>
      </c>
      <c r="E6336" t="s">
        <v>221</v>
      </c>
      <c r="F6336" s="9">
        <v>0</v>
      </c>
      <c r="G6336" s="9">
        <v>0</v>
      </c>
      <c r="H6336" s="19">
        <f t="shared" si="1766"/>
        <v>0</v>
      </c>
    </row>
    <row r="6337" spans="3:8" x14ac:dyDescent="0.25">
      <c r="D6337">
        <v>2046</v>
      </c>
      <c r="E6337" t="s">
        <v>314</v>
      </c>
      <c r="F6337" s="9">
        <v>0</v>
      </c>
      <c r="G6337" s="9">
        <v>0</v>
      </c>
      <c r="H6337" s="19">
        <f t="shared" si="1766"/>
        <v>0</v>
      </c>
    </row>
    <row r="6338" spans="3:8" x14ac:dyDescent="0.25">
      <c r="D6338">
        <v>2049</v>
      </c>
      <c r="E6338" t="s">
        <v>315</v>
      </c>
      <c r="F6338" s="9">
        <v>0</v>
      </c>
      <c r="G6338" s="9">
        <v>0</v>
      </c>
      <c r="H6338" s="19">
        <f t="shared" si="1766"/>
        <v>0</v>
      </c>
    </row>
    <row r="6339" spans="3:8" x14ac:dyDescent="0.25">
      <c r="F6339" s="9"/>
      <c r="G6339" s="9"/>
      <c r="H6339" s="19"/>
    </row>
    <row r="6340" spans="3:8" x14ac:dyDescent="0.25">
      <c r="C6340" s="59">
        <v>205</v>
      </c>
      <c r="D6340" s="59"/>
      <c r="E6340" s="59" t="s">
        <v>316</v>
      </c>
      <c r="F6340" s="60">
        <f t="shared" ref="F6340:G6340" si="1767">F6341+F6342+F6343+F6344+F6345+F6346+F6347+F6348+F6349+F6350</f>
        <v>0</v>
      </c>
      <c r="G6340" s="60">
        <f t="shared" si="1767"/>
        <v>0</v>
      </c>
      <c r="H6340" s="78">
        <f t="shared" ref="H6340:H6350" si="1768">F6340-G6340</f>
        <v>0</v>
      </c>
    </row>
    <row r="6341" spans="3:8" x14ac:dyDescent="0.25">
      <c r="D6341">
        <v>2050</v>
      </c>
      <c r="E6341" t="s">
        <v>317</v>
      </c>
      <c r="F6341" s="9">
        <v>0</v>
      </c>
      <c r="G6341" s="9">
        <v>0</v>
      </c>
      <c r="H6341" s="19">
        <f t="shared" si="1768"/>
        <v>0</v>
      </c>
    </row>
    <row r="6342" spans="3:8" x14ac:dyDescent="0.25">
      <c r="D6342">
        <v>2051</v>
      </c>
      <c r="E6342" t="s">
        <v>318</v>
      </c>
      <c r="F6342" s="9">
        <v>0</v>
      </c>
      <c r="G6342" s="9">
        <v>0</v>
      </c>
      <c r="H6342" s="19">
        <f t="shared" si="1768"/>
        <v>0</v>
      </c>
    </row>
    <row r="6343" spans="3:8" x14ac:dyDescent="0.25">
      <c r="D6343">
        <v>2052</v>
      </c>
      <c r="E6343" t="s">
        <v>319</v>
      </c>
      <c r="F6343" s="9">
        <v>0</v>
      </c>
      <c r="G6343" s="9">
        <v>0</v>
      </c>
      <c r="H6343" s="19">
        <f t="shared" si="1768"/>
        <v>0</v>
      </c>
    </row>
    <row r="6344" spans="3:8" x14ac:dyDescent="0.25">
      <c r="D6344">
        <v>2053</v>
      </c>
      <c r="E6344" t="s">
        <v>320</v>
      </c>
      <c r="F6344" s="9">
        <v>0</v>
      </c>
      <c r="G6344" s="9">
        <v>0</v>
      </c>
      <c r="H6344" s="19">
        <f t="shared" si="1768"/>
        <v>0</v>
      </c>
    </row>
    <row r="6345" spans="3:8" x14ac:dyDescent="0.25">
      <c r="D6345">
        <v>2054</v>
      </c>
      <c r="E6345" t="s">
        <v>321</v>
      </c>
      <c r="F6345" s="9">
        <v>0</v>
      </c>
      <c r="G6345" s="9">
        <v>0</v>
      </c>
      <c r="H6345" s="19">
        <f t="shared" si="1768"/>
        <v>0</v>
      </c>
    </row>
    <row r="6346" spans="3:8" x14ac:dyDescent="0.25">
      <c r="D6346">
        <v>2055</v>
      </c>
      <c r="E6346" t="s">
        <v>322</v>
      </c>
      <c r="F6346" s="9">
        <v>0</v>
      </c>
      <c r="G6346" s="9">
        <v>0</v>
      </c>
      <c r="H6346" s="19">
        <f t="shared" si="1768"/>
        <v>0</v>
      </c>
    </row>
    <row r="6347" spans="3:8" x14ac:dyDescent="0.25">
      <c r="D6347">
        <v>2056</v>
      </c>
      <c r="E6347" t="s">
        <v>323</v>
      </c>
      <c r="F6347" s="9">
        <v>0</v>
      </c>
      <c r="G6347" s="9">
        <v>0</v>
      </c>
      <c r="H6347" s="19">
        <f t="shared" si="1768"/>
        <v>0</v>
      </c>
    </row>
    <row r="6348" spans="3:8" x14ac:dyDescent="0.25">
      <c r="D6348">
        <v>2057</v>
      </c>
      <c r="E6348" t="s">
        <v>324</v>
      </c>
      <c r="F6348" s="9">
        <v>0</v>
      </c>
      <c r="G6348" s="9">
        <v>0</v>
      </c>
      <c r="H6348" s="19">
        <f t="shared" si="1768"/>
        <v>0</v>
      </c>
    </row>
    <row r="6349" spans="3:8" x14ac:dyDescent="0.25">
      <c r="D6349">
        <v>2058</v>
      </c>
      <c r="E6349" t="s">
        <v>325</v>
      </c>
      <c r="F6349" s="9">
        <v>0</v>
      </c>
      <c r="G6349" s="9">
        <v>0</v>
      </c>
      <c r="H6349" s="19">
        <f t="shared" si="1768"/>
        <v>0</v>
      </c>
    </row>
    <row r="6350" spans="3:8" x14ac:dyDescent="0.25">
      <c r="D6350">
        <v>2059</v>
      </c>
      <c r="E6350" t="s">
        <v>326</v>
      </c>
      <c r="F6350" s="9">
        <v>0</v>
      </c>
      <c r="G6350" s="9">
        <v>0</v>
      </c>
      <c r="H6350" s="19">
        <f t="shared" si="1768"/>
        <v>0</v>
      </c>
    </row>
    <row r="6351" spans="3:8" x14ac:dyDescent="0.25">
      <c r="F6351" s="9"/>
      <c r="G6351" s="9"/>
      <c r="H6351" s="19"/>
    </row>
    <row r="6352" spans="3:8" x14ac:dyDescent="0.25">
      <c r="C6352" s="59">
        <v>206</v>
      </c>
      <c r="D6352" s="59"/>
      <c r="E6352" s="59" t="s">
        <v>327</v>
      </c>
      <c r="F6352" s="60">
        <f t="shared" ref="F6352:G6352" si="1769">F6353+F6354+F6355+F6356+F6357+F6358</f>
        <v>4291400</v>
      </c>
      <c r="G6352" s="60">
        <f t="shared" si="1769"/>
        <v>5331400</v>
      </c>
      <c r="H6352" s="78">
        <f t="shared" ref="H6352:H6358" si="1770">F6352-G6352</f>
        <v>-1040000</v>
      </c>
    </row>
    <row r="6353" spans="3:8" x14ac:dyDescent="0.25">
      <c r="D6353">
        <v>2060</v>
      </c>
      <c r="E6353" t="s">
        <v>328</v>
      </c>
      <c r="F6353" s="9">
        <v>0</v>
      </c>
      <c r="G6353" s="9">
        <v>0</v>
      </c>
      <c r="H6353" s="19">
        <f t="shared" si="1770"/>
        <v>0</v>
      </c>
    </row>
    <row r="6354" spans="3:8" x14ac:dyDescent="0.25">
      <c r="D6354">
        <v>2062</v>
      </c>
      <c r="E6354" t="s">
        <v>329</v>
      </c>
      <c r="F6354" s="9">
        <v>0</v>
      </c>
      <c r="G6354" s="9">
        <v>0</v>
      </c>
      <c r="H6354" s="19">
        <f t="shared" si="1770"/>
        <v>0</v>
      </c>
    </row>
    <row r="6355" spans="3:8" x14ac:dyDescent="0.25">
      <c r="D6355">
        <v>2063</v>
      </c>
      <c r="E6355" t="s">
        <v>330</v>
      </c>
      <c r="F6355" s="9">
        <v>4291400</v>
      </c>
      <c r="G6355" s="9">
        <v>5331400</v>
      </c>
      <c r="H6355" s="19">
        <f t="shared" si="1770"/>
        <v>-1040000</v>
      </c>
    </row>
    <row r="6356" spans="3:8" x14ac:dyDescent="0.25">
      <c r="D6356">
        <v>2064</v>
      </c>
      <c r="E6356" t="s">
        <v>331</v>
      </c>
      <c r="F6356" s="9">
        <v>0</v>
      </c>
      <c r="G6356" s="9">
        <v>0</v>
      </c>
      <c r="H6356" s="19">
        <f t="shared" si="1770"/>
        <v>0</v>
      </c>
    </row>
    <row r="6357" spans="3:8" x14ac:dyDescent="0.25">
      <c r="D6357">
        <v>2067</v>
      </c>
      <c r="E6357" t="s">
        <v>332</v>
      </c>
      <c r="F6357" s="9">
        <v>0</v>
      </c>
      <c r="G6357" s="9">
        <v>0</v>
      </c>
      <c r="H6357" s="19">
        <f t="shared" si="1770"/>
        <v>0</v>
      </c>
    </row>
    <row r="6358" spans="3:8" x14ac:dyDescent="0.25">
      <c r="D6358">
        <v>2069</v>
      </c>
      <c r="E6358" t="s">
        <v>333</v>
      </c>
      <c r="F6358" s="9">
        <v>0</v>
      </c>
      <c r="G6358" s="9">
        <v>0</v>
      </c>
      <c r="H6358" s="19">
        <f t="shared" si="1770"/>
        <v>0</v>
      </c>
    </row>
    <row r="6359" spans="3:8" x14ac:dyDescent="0.25">
      <c r="F6359" s="9"/>
      <c r="G6359" s="9"/>
      <c r="H6359" s="19"/>
    </row>
    <row r="6360" spans="3:8" x14ac:dyDescent="0.25">
      <c r="C6360" s="59">
        <v>208</v>
      </c>
      <c r="D6360" s="59"/>
      <c r="E6360" s="59" t="s">
        <v>334</v>
      </c>
      <c r="F6360" s="60">
        <f t="shared" ref="F6360:G6360" si="1771">F6361+F6362+F6363+F6364+F6365+F6366+F6367+F6368+F6369</f>
        <v>0</v>
      </c>
      <c r="G6360" s="60">
        <f t="shared" si="1771"/>
        <v>0</v>
      </c>
      <c r="H6360" s="78">
        <f t="shared" ref="H6360:H6369" si="1772">F6360-G6360</f>
        <v>0</v>
      </c>
    </row>
    <row r="6361" spans="3:8" x14ac:dyDescent="0.25">
      <c r="D6361">
        <v>2081</v>
      </c>
      <c r="E6361" t="s">
        <v>335</v>
      </c>
      <c r="F6361" s="9">
        <v>0</v>
      </c>
      <c r="G6361" s="9">
        <v>0</v>
      </c>
      <c r="H6361" s="19">
        <f t="shared" si="1772"/>
        <v>0</v>
      </c>
    </row>
    <row r="6362" spans="3:8" x14ac:dyDescent="0.25">
      <c r="D6362">
        <v>2082</v>
      </c>
      <c r="E6362" t="s">
        <v>336</v>
      </c>
      <c r="F6362" s="9">
        <v>0</v>
      </c>
      <c r="G6362" s="9">
        <v>0</v>
      </c>
      <c r="H6362" s="19">
        <f t="shared" si="1772"/>
        <v>0</v>
      </c>
    </row>
    <row r="6363" spans="3:8" x14ac:dyDescent="0.25">
      <c r="D6363">
        <v>2083</v>
      </c>
      <c r="E6363" t="s">
        <v>337</v>
      </c>
      <c r="F6363" s="9">
        <v>0</v>
      </c>
      <c r="G6363" s="9">
        <v>0</v>
      </c>
      <c r="H6363" s="19">
        <f t="shared" si="1772"/>
        <v>0</v>
      </c>
    </row>
    <row r="6364" spans="3:8" x14ac:dyDescent="0.25">
      <c r="D6364">
        <v>2084</v>
      </c>
      <c r="E6364" t="s">
        <v>338</v>
      </c>
      <c r="F6364" s="9">
        <v>0</v>
      </c>
      <c r="G6364" s="9">
        <v>0</v>
      </c>
      <c r="H6364" s="19">
        <f t="shared" si="1772"/>
        <v>0</v>
      </c>
    </row>
    <row r="6365" spans="3:8" x14ac:dyDescent="0.25">
      <c r="D6365">
        <v>2085</v>
      </c>
      <c r="E6365" t="s">
        <v>339</v>
      </c>
      <c r="F6365" s="9">
        <v>0</v>
      </c>
      <c r="G6365" s="9">
        <v>0</v>
      </c>
      <c r="H6365" s="19">
        <f t="shared" si="1772"/>
        <v>0</v>
      </c>
    </row>
    <row r="6366" spans="3:8" x14ac:dyDescent="0.25">
      <c r="D6366">
        <v>2086</v>
      </c>
      <c r="E6366" t="s">
        <v>340</v>
      </c>
      <c r="F6366" s="9">
        <v>0</v>
      </c>
      <c r="G6366" s="9">
        <v>0</v>
      </c>
      <c r="H6366" s="19">
        <f t="shared" si="1772"/>
        <v>0</v>
      </c>
    </row>
    <row r="6367" spans="3:8" x14ac:dyDescent="0.25">
      <c r="D6367">
        <v>2087</v>
      </c>
      <c r="E6367" t="s">
        <v>341</v>
      </c>
      <c r="F6367" s="9">
        <v>0</v>
      </c>
      <c r="G6367" s="9">
        <v>0</v>
      </c>
      <c r="H6367" s="19">
        <f t="shared" si="1772"/>
        <v>0</v>
      </c>
    </row>
    <row r="6368" spans="3:8" x14ac:dyDescent="0.25">
      <c r="D6368">
        <v>2088</v>
      </c>
      <c r="E6368" t="s">
        <v>342</v>
      </c>
      <c r="F6368" s="9">
        <v>0</v>
      </c>
      <c r="G6368" s="9">
        <v>0</v>
      </c>
      <c r="H6368" s="19">
        <f t="shared" si="1772"/>
        <v>0</v>
      </c>
    </row>
    <row r="6369" spans="2:8" x14ac:dyDescent="0.25">
      <c r="D6369">
        <v>2089</v>
      </c>
      <c r="E6369" t="s">
        <v>343</v>
      </c>
      <c r="F6369" s="9">
        <v>0</v>
      </c>
      <c r="G6369" s="9">
        <v>0</v>
      </c>
      <c r="H6369" s="19">
        <f t="shared" si="1772"/>
        <v>0</v>
      </c>
    </row>
    <row r="6370" spans="2:8" x14ac:dyDescent="0.25">
      <c r="F6370" s="9"/>
      <c r="G6370" s="9"/>
      <c r="H6370" s="19"/>
    </row>
    <row r="6371" spans="2:8" x14ac:dyDescent="0.25">
      <c r="C6371" s="59">
        <v>209</v>
      </c>
      <c r="D6371" s="59"/>
      <c r="E6371" s="59" t="s">
        <v>344</v>
      </c>
      <c r="F6371" s="60">
        <f t="shared" ref="F6371:G6371" si="1773">F6372+F6373+F6374+F6375</f>
        <v>520456.2</v>
      </c>
      <c r="G6371" s="60">
        <f t="shared" si="1773"/>
        <v>525222.75</v>
      </c>
      <c r="H6371" s="78">
        <f t="shared" ref="H6371:H6375" si="1774">F6371-G6371</f>
        <v>-4766.5499999999884</v>
      </c>
    </row>
    <row r="6372" spans="2:8" x14ac:dyDescent="0.25">
      <c r="D6372">
        <v>2090</v>
      </c>
      <c r="E6372" t="s">
        <v>344</v>
      </c>
      <c r="F6372" s="9">
        <v>0</v>
      </c>
      <c r="G6372" s="9">
        <v>0</v>
      </c>
      <c r="H6372" s="19">
        <f t="shared" si="1774"/>
        <v>0</v>
      </c>
    </row>
    <row r="6373" spans="2:8" x14ac:dyDescent="0.25">
      <c r="D6373">
        <v>2091</v>
      </c>
      <c r="E6373" t="s">
        <v>345</v>
      </c>
      <c r="F6373" s="9">
        <v>520456.2</v>
      </c>
      <c r="G6373" s="9">
        <v>525222.75</v>
      </c>
      <c r="H6373" s="19">
        <f t="shared" si="1774"/>
        <v>-4766.5499999999884</v>
      </c>
    </row>
    <row r="6374" spans="2:8" x14ac:dyDescent="0.25">
      <c r="D6374">
        <v>2092</v>
      </c>
      <c r="E6374" t="s">
        <v>346</v>
      </c>
      <c r="F6374" s="9">
        <v>0</v>
      </c>
      <c r="G6374" s="9">
        <v>0</v>
      </c>
      <c r="H6374" s="19">
        <f t="shared" si="1774"/>
        <v>0</v>
      </c>
    </row>
    <row r="6375" spans="2:8" x14ac:dyDescent="0.25">
      <c r="D6375">
        <v>2093</v>
      </c>
      <c r="E6375" t="s">
        <v>347</v>
      </c>
      <c r="F6375" s="9">
        <v>0</v>
      </c>
      <c r="G6375" s="9">
        <v>0</v>
      </c>
      <c r="H6375" s="19">
        <f t="shared" si="1774"/>
        <v>0</v>
      </c>
    </row>
    <row r="6376" spans="2:8" x14ac:dyDescent="0.25">
      <c r="F6376" s="9"/>
      <c r="G6376" s="9"/>
      <c r="H6376" s="19"/>
    </row>
    <row r="6377" spans="2:8" x14ac:dyDescent="0.25">
      <c r="B6377" s="57">
        <v>29</v>
      </c>
      <c r="C6377" s="57"/>
      <c r="D6377" s="57"/>
      <c r="E6377" s="57" t="s">
        <v>348</v>
      </c>
      <c r="F6377" s="58">
        <f t="shared" ref="F6377:G6377" si="1775">F6378+F6381+F6385+F6388+F6391+F6394+F6397+F6400+F6403</f>
        <v>9329240.9800000004</v>
      </c>
      <c r="G6377" s="58">
        <f t="shared" si="1775"/>
        <v>8061389.0800000001</v>
      </c>
      <c r="H6377" s="77">
        <f t="shared" ref="H6377:H6379" si="1776">F6377-G6377</f>
        <v>1267851.9000000004</v>
      </c>
    </row>
    <row r="6378" spans="2:8" x14ac:dyDescent="0.25">
      <c r="C6378" s="59">
        <v>290</v>
      </c>
      <c r="D6378" s="59"/>
      <c r="E6378" s="59" t="s">
        <v>349</v>
      </c>
      <c r="F6378" s="60">
        <f t="shared" ref="F6378:G6378" si="1777">F6379</f>
        <v>2327137.65</v>
      </c>
      <c r="G6378" s="60">
        <f t="shared" si="1777"/>
        <v>2088951.59</v>
      </c>
      <c r="H6378" s="78">
        <f t="shared" si="1776"/>
        <v>238186.05999999982</v>
      </c>
    </row>
    <row r="6379" spans="2:8" x14ac:dyDescent="0.25">
      <c r="D6379">
        <v>2900</v>
      </c>
      <c r="E6379" t="s">
        <v>349</v>
      </c>
      <c r="F6379" s="9">
        <v>2327137.65</v>
      </c>
      <c r="G6379" s="9">
        <v>2088951.59</v>
      </c>
      <c r="H6379" s="19">
        <f t="shared" si="1776"/>
        <v>238186.05999999982</v>
      </c>
    </row>
    <row r="6380" spans="2:8" x14ac:dyDescent="0.25">
      <c r="F6380" s="9"/>
      <c r="G6380" s="9"/>
      <c r="H6380" s="19"/>
    </row>
    <row r="6381" spans="2:8" x14ac:dyDescent="0.25">
      <c r="C6381" s="59">
        <v>291</v>
      </c>
      <c r="D6381" s="59"/>
      <c r="E6381" s="59" t="s">
        <v>350</v>
      </c>
      <c r="F6381" s="60">
        <f t="shared" ref="F6381:G6381" si="1778">F6382+F6383</f>
        <v>0</v>
      </c>
      <c r="G6381" s="60">
        <f t="shared" si="1778"/>
        <v>0</v>
      </c>
      <c r="H6381" s="78">
        <f t="shared" ref="H6381:H6383" si="1779">F6381-G6381</f>
        <v>0</v>
      </c>
    </row>
    <row r="6382" spans="2:8" x14ac:dyDescent="0.25">
      <c r="D6382">
        <v>2910</v>
      </c>
      <c r="E6382" t="s">
        <v>350</v>
      </c>
      <c r="F6382" s="9">
        <v>0</v>
      </c>
      <c r="G6382" s="9">
        <v>0</v>
      </c>
      <c r="H6382" s="19">
        <f t="shared" si="1779"/>
        <v>0</v>
      </c>
    </row>
    <row r="6383" spans="2:8" x14ac:dyDescent="0.25">
      <c r="D6383">
        <v>2911</v>
      </c>
      <c r="E6383" t="s">
        <v>351</v>
      </c>
      <c r="F6383" s="9">
        <v>0</v>
      </c>
      <c r="G6383" s="9">
        <v>0</v>
      </c>
      <c r="H6383" s="19">
        <f t="shared" si="1779"/>
        <v>0</v>
      </c>
    </row>
    <row r="6384" spans="2:8" x14ac:dyDescent="0.25">
      <c r="F6384" s="9"/>
      <c r="G6384" s="9"/>
      <c r="H6384" s="19"/>
    </row>
    <row r="6385" spans="3:8" x14ac:dyDescent="0.25">
      <c r="C6385" s="59">
        <v>292</v>
      </c>
      <c r="D6385" s="59"/>
      <c r="E6385" s="59" t="s">
        <v>352</v>
      </c>
      <c r="F6385" s="60">
        <f t="shared" ref="F6385:G6385" si="1780">F6386</f>
        <v>120343.75</v>
      </c>
      <c r="G6385" s="60">
        <f t="shared" si="1780"/>
        <v>127348.1</v>
      </c>
      <c r="H6385" s="78">
        <f t="shared" ref="H6385:H6386" si="1781">F6385-G6385</f>
        <v>-7004.3500000000058</v>
      </c>
    </row>
    <row r="6386" spans="3:8" x14ac:dyDescent="0.25">
      <c r="D6386">
        <v>2920</v>
      </c>
      <c r="E6386" t="s">
        <v>352</v>
      </c>
      <c r="F6386" s="9">
        <v>120343.75</v>
      </c>
      <c r="G6386" s="9">
        <v>127348.1</v>
      </c>
      <c r="H6386" s="19">
        <f t="shared" si="1781"/>
        <v>-7004.3500000000058</v>
      </c>
    </row>
    <row r="6387" spans="3:8" x14ac:dyDescent="0.25">
      <c r="F6387" s="9"/>
      <c r="G6387" s="9"/>
      <c r="H6387" s="19"/>
    </row>
    <row r="6388" spans="3:8" x14ac:dyDescent="0.25">
      <c r="C6388" s="59">
        <v>293</v>
      </c>
      <c r="D6388" s="59"/>
      <c r="E6388" s="59" t="s">
        <v>353</v>
      </c>
      <c r="F6388" s="60">
        <f t="shared" ref="F6388:G6388" si="1782">F6389</f>
        <v>0</v>
      </c>
      <c r="G6388" s="60">
        <f t="shared" si="1782"/>
        <v>0</v>
      </c>
      <c r="H6388" s="78">
        <f t="shared" ref="H6388:H6389" si="1783">F6388-G6388</f>
        <v>0</v>
      </c>
    </row>
    <row r="6389" spans="3:8" x14ac:dyDescent="0.25">
      <c r="D6389">
        <v>2930</v>
      </c>
      <c r="E6389" t="s">
        <v>353</v>
      </c>
      <c r="F6389" s="9">
        <v>0</v>
      </c>
      <c r="G6389" s="9">
        <v>0</v>
      </c>
      <c r="H6389" s="19">
        <f t="shared" si="1783"/>
        <v>0</v>
      </c>
    </row>
    <row r="6390" spans="3:8" x14ac:dyDescent="0.25">
      <c r="F6390" s="9"/>
      <c r="G6390" s="9"/>
      <c r="H6390" s="19"/>
    </row>
    <row r="6391" spans="3:8" x14ac:dyDescent="0.25">
      <c r="C6391" s="59">
        <v>294</v>
      </c>
      <c r="D6391" s="59"/>
      <c r="E6391" s="59" t="s">
        <v>354</v>
      </c>
      <c r="F6391" s="60">
        <f t="shared" ref="F6391:G6391" si="1784">F6392</f>
        <v>1166475.8999999999</v>
      </c>
      <c r="G6391" s="60">
        <f t="shared" si="1784"/>
        <v>956790.2</v>
      </c>
      <c r="H6391" s="78">
        <f t="shared" ref="H6391:H6392" si="1785">F6391-G6391</f>
        <v>209685.69999999995</v>
      </c>
    </row>
    <row r="6392" spans="3:8" x14ac:dyDescent="0.25">
      <c r="D6392">
        <v>2940</v>
      </c>
      <c r="E6392" t="s">
        <v>354</v>
      </c>
      <c r="F6392" s="9">
        <v>1166475.8999999999</v>
      </c>
      <c r="G6392" s="9">
        <v>956790.2</v>
      </c>
      <c r="H6392" s="19">
        <f t="shared" si="1785"/>
        <v>209685.69999999995</v>
      </c>
    </row>
    <row r="6393" spans="3:8" x14ac:dyDescent="0.25">
      <c r="F6393" s="9"/>
      <c r="G6393" s="9"/>
      <c r="H6393" s="19"/>
    </row>
    <row r="6394" spans="3:8" x14ac:dyDescent="0.25">
      <c r="C6394" s="59">
        <v>295</v>
      </c>
      <c r="D6394" s="59"/>
      <c r="E6394" s="59" t="s">
        <v>355</v>
      </c>
      <c r="F6394" s="60">
        <f t="shared" ref="F6394:G6394" si="1786">F6395</f>
        <v>0</v>
      </c>
      <c r="G6394" s="60">
        <f t="shared" si="1786"/>
        <v>0</v>
      </c>
      <c r="H6394" s="78">
        <f t="shared" ref="H6394:H6395" si="1787">F6394-G6394</f>
        <v>0</v>
      </c>
    </row>
    <row r="6395" spans="3:8" x14ac:dyDescent="0.25">
      <c r="D6395">
        <v>2950</v>
      </c>
      <c r="E6395" t="s">
        <v>355</v>
      </c>
      <c r="F6395" s="9">
        <v>0</v>
      </c>
      <c r="G6395" s="9">
        <v>0</v>
      </c>
      <c r="H6395" s="19">
        <f t="shared" si="1787"/>
        <v>0</v>
      </c>
    </row>
    <row r="6396" spans="3:8" x14ac:dyDescent="0.25">
      <c r="F6396" s="9"/>
      <c r="G6396" s="9"/>
      <c r="H6396" s="19"/>
    </row>
    <row r="6397" spans="3:8" x14ac:dyDescent="0.25">
      <c r="C6397" s="59">
        <v>296</v>
      </c>
      <c r="D6397" s="59"/>
      <c r="E6397" s="59" t="s">
        <v>356</v>
      </c>
      <c r="F6397" s="60">
        <f t="shared" ref="F6397:G6397" si="1788">F6398</f>
        <v>1733477.95</v>
      </c>
      <c r="G6397" s="60">
        <f t="shared" si="1788"/>
        <v>1671397.95</v>
      </c>
      <c r="H6397" s="78">
        <f t="shared" ref="H6397:H6398" si="1789">F6397-G6397</f>
        <v>62080</v>
      </c>
    </row>
    <row r="6398" spans="3:8" x14ac:dyDescent="0.25">
      <c r="D6398">
        <v>2960</v>
      </c>
      <c r="E6398" t="s">
        <v>356</v>
      </c>
      <c r="F6398" s="9">
        <v>1733477.95</v>
      </c>
      <c r="G6398" s="9">
        <v>1671397.95</v>
      </c>
      <c r="H6398" s="19">
        <f t="shared" si="1789"/>
        <v>62080</v>
      </c>
    </row>
    <row r="6399" spans="3:8" x14ac:dyDescent="0.25">
      <c r="F6399" s="9"/>
      <c r="G6399" s="9"/>
      <c r="H6399" s="19"/>
    </row>
    <row r="6400" spans="3:8" x14ac:dyDescent="0.25">
      <c r="C6400" s="59">
        <v>298</v>
      </c>
      <c r="D6400" s="59"/>
      <c r="E6400" s="59" t="s">
        <v>357</v>
      </c>
      <c r="F6400" s="60">
        <f t="shared" ref="F6400:G6400" si="1790">F6401</f>
        <v>0</v>
      </c>
      <c r="G6400" s="60">
        <f t="shared" si="1790"/>
        <v>0</v>
      </c>
      <c r="H6400" s="78">
        <f t="shared" ref="H6400:H6401" si="1791">F6400-G6400</f>
        <v>0</v>
      </c>
    </row>
    <row r="6401" spans="1:8" x14ac:dyDescent="0.25">
      <c r="D6401">
        <v>2980</v>
      </c>
      <c r="E6401" t="s">
        <v>357</v>
      </c>
      <c r="F6401" s="9">
        <v>0</v>
      </c>
      <c r="G6401" s="9">
        <v>0</v>
      </c>
      <c r="H6401" s="19">
        <f t="shared" si="1791"/>
        <v>0</v>
      </c>
    </row>
    <row r="6402" spans="1:8" x14ac:dyDescent="0.25">
      <c r="F6402" s="9"/>
      <c r="G6402" s="9"/>
      <c r="H6402" s="19"/>
    </row>
    <row r="6403" spans="1:8" x14ac:dyDescent="0.25">
      <c r="C6403" s="59">
        <v>299</v>
      </c>
      <c r="D6403" s="59"/>
      <c r="E6403" s="59" t="s">
        <v>358</v>
      </c>
      <c r="F6403" s="60">
        <f t="shared" ref="F6403:G6403" si="1792">F6404+F6405</f>
        <v>3981805.7300000004</v>
      </c>
      <c r="G6403" s="60">
        <f t="shared" si="1792"/>
        <v>3216901.24</v>
      </c>
      <c r="H6403" s="78">
        <f t="shared" ref="H6403:H6405" si="1793">F6403-G6403</f>
        <v>764904.49000000022</v>
      </c>
    </row>
    <row r="6404" spans="1:8" x14ac:dyDescent="0.25">
      <c r="D6404">
        <v>2990</v>
      </c>
      <c r="E6404" t="s">
        <v>358</v>
      </c>
      <c r="F6404" s="19">
        <v>764904.49</v>
      </c>
      <c r="G6404" s="19">
        <v>902636.72</v>
      </c>
      <c r="H6404" s="19">
        <f t="shared" si="1793"/>
        <v>-137732.22999999998</v>
      </c>
    </row>
    <row r="6405" spans="1:8" x14ac:dyDescent="0.25">
      <c r="D6405">
        <v>2999</v>
      </c>
      <c r="E6405" t="s">
        <v>359</v>
      </c>
      <c r="F6405" s="19">
        <v>3216901.24</v>
      </c>
      <c r="G6405" s="19">
        <v>2314264.52</v>
      </c>
      <c r="H6405" s="19">
        <f t="shared" si="1793"/>
        <v>902636.7200000002</v>
      </c>
    </row>
    <row r="6406" spans="1:8" x14ac:dyDescent="0.25">
      <c r="F6406" s="9"/>
      <c r="G6406" s="9"/>
      <c r="H6406" s="19"/>
    </row>
    <row r="6407" spans="1:8" x14ac:dyDescent="0.25">
      <c r="A6407" s="27"/>
      <c r="B6407" s="27"/>
      <c r="C6407" s="27"/>
      <c r="D6407" s="27"/>
      <c r="E6407" s="27"/>
      <c r="F6407" s="27"/>
      <c r="G6407" s="27"/>
      <c r="H6407" s="28"/>
    </row>
    <row r="6408" spans="1:8" x14ac:dyDescent="0.25">
      <c r="H6408" s="19"/>
    </row>
    <row r="6409" spans="1:8" x14ac:dyDescent="0.25">
      <c r="H6409" s="19"/>
    </row>
    <row r="6410" spans="1:8" ht="26.25" x14ac:dyDescent="0.4">
      <c r="A6410" s="1" t="s">
        <v>360</v>
      </c>
      <c r="B6410" s="2"/>
      <c r="C6410" s="2"/>
      <c r="D6410" s="2"/>
      <c r="E6410" s="34"/>
      <c r="F6410" s="18">
        <v>2021</v>
      </c>
      <c r="G6410" s="18">
        <v>2020</v>
      </c>
      <c r="H6410" s="20" t="s">
        <v>125</v>
      </c>
    </row>
    <row r="6411" spans="1:8" x14ac:dyDescent="0.25">
      <c r="A6411" t="s">
        <v>0</v>
      </c>
      <c r="F6411" s="3">
        <v>2580</v>
      </c>
      <c r="G6411" s="3">
        <v>2615</v>
      </c>
      <c r="H6411" s="79">
        <f>F6411-G6411</f>
        <v>-35</v>
      </c>
    </row>
    <row r="6412" spans="1:8" x14ac:dyDescent="0.25">
      <c r="F6412" s="30" t="s">
        <v>154</v>
      </c>
      <c r="G6412" s="30" t="s">
        <v>154</v>
      </c>
      <c r="H6412" s="81" t="s">
        <v>154</v>
      </c>
    </row>
    <row r="6413" spans="1:8" ht="21" x14ac:dyDescent="0.35">
      <c r="A6413" s="49">
        <v>1</v>
      </c>
      <c r="B6413" s="49"/>
      <c r="C6413" s="49"/>
      <c r="D6413" s="49"/>
      <c r="E6413" s="49" t="s">
        <v>193</v>
      </c>
      <c r="F6413" s="50">
        <f t="shared" ref="F6413:G6413" si="1794">F6415+F6423+F6433+F6439+F6449+F6456+F6462+F6470+F6477+F6488+F6494+F6505+F6516</f>
        <v>27550063.550000004</v>
      </c>
      <c r="G6413" s="50">
        <f t="shared" si="1794"/>
        <v>28813417.359999999</v>
      </c>
      <c r="H6413" s="72">
        <f>F6413-G6413</f>
        <v>-1263353.8099999949</v>
      </c>
    </row>
    <row r="6414" spans="1:8" x14ac:dyDescent="0.25">
      <c r="A6414" s="34"/>
      <c r="B6414" s="51">
        <v>10</v>
      </c>
      <c r="C6414" s="51"/>
      <c r="D6414" s="51"/>
      <c r="E6414" s="51" t="s">
        <v>194</v>
      </c>
      <c r="F6414" s="52">
        <f t="shared" ref="F6414:G6414" si="1795">F6415+F6423+F6433+F6439+F6449+F6456+F6462+F6470</f>
        <v>9931261.6699999999</v>
      </c>
      <c r="G6414" s="52">
        <f t="shared" si="1795"/>
        <v>10854436.879999999</v>
      </c>
      <c r="H6414" s="73">
        <f>F6414-G6414</f>
        <v>-923175.20999999903</v>
      </c>
    </row>
    <row r="6415" spans="1:8" x14ac:dyDescent="0.25">
      <c r="A6415" s="35"/>
      <c r="B6415" s="35"/>
      <c r="C6415" s="39">
        <v>100</v>
      </c>
      <c r="D6415" s="39"/>
      <c r="E6415" s="39" t="s">
        <v>195</v>
      </c>
      <c r="F6415" s="40">
        <f t="shared" ref="F6415:G6415" si="1796">F6416+F6417+F6418+F6419+F6420+F6421</f>
        <v>5405551.2599999998</v>
      </c>
      <c r="G6415" s="40">
        <f t="shared" si="1796"/>
        <v>7324483.3899999997</v>
      </c>
      <c r="H6415" s="74">
        <f>F6415-G6415</f>
        <v>-1918932.13</v>
      </c>
    </row>
    <row r="6416" spans="1:8" x14ac:dyDescent="0.25">
      <c r="D6416">
        <v>1000</v>
      </c>
      <c r="E6416" t="s">
        <v>196</v>
      </c>
      <c r="F6416" s="9">
        <v>13491.95</v>
      </c>
      <c r="G6416" s="9">
        <v>8493.5</v>
      </c>
      <c r="H6416" s="19">
        <f>F6416-G6416</f>
        <v>4998.4500000000007</v>
      </c>
    </row>
    <row r="6417" spans="1:8" x14ac:dyDescent="0.25">
      <c r="D6417">
        <v>1001</v>
      </c>
      <c r="E6417" t="s">
        <v>197</v>
      </c>
      <c r="F6417" s="9">
        <v>659145.03</v>
      </c>
      <c r="G6417" s="9">
        <v>920449.76</v>
      </c>
      <c r="H6417" s="19">
        <f t="shared" ref="H6417:H6421" si="1797">F6417-G6417</f>
        <v>-261304.72999999998</v>
      </c>
    </row>
    <row r="6418" spans="1:8" x14ac:dyDescent="0.25">
      <c r="D6418">
        <v>1002</v>
      </c>
      <c r="E6418" t="s">
        <v>198</v>
      </c>
      <c r="F6418" s="9">
        <v>4732914.28</v>
      </c>
      <c r="G6418" s="9">
        <v>6395540.1299999999</v>
      </c>
      <c r="H6418" s="19">
        <f t="shared" si="1797"/>
        <v>-1662625.8499999996</v>
      </c>
    </row>
    <row r="6419" spans="1:8" x14ac:dyDescent="0.25">
      <c r="D6419">
        <v>1003</v>
      </c>
      <c r="E6419" t="s">
        <v>199</v>
      </c>
      <c r="F6419" s="9">
        <v>0</v>
      </c>
      <c r="G6419" s="9">
        <v>0</v>
      </c>
      <c r="H6419" s="19">
        <f t="shared" si="1797"/>
        <v>0</v>
      </c>
    </row>
    <row r="6420" spans="1:8" x14ac:dyDescent="0.25">
      <c r="D6420">
        <v>1004</v>
      </c>
      <c r="E6420" t="s">
        <v>200</v>
      </c>
      <c r="F6420" s="9">
        <v>0</v>
      </c>
      <c r="G6420" s="9">
        <v>0</v>
      </c>
      <c r="H6420" s="19">
        <f t="shared" si="1797"/>
        <v>0</v>
      </c>
    </row>
    <row r="6421" spans="1:8" x14ac:dyDescent="0.25">
      <c r="D6421">
        <v>1009</v>
      </c>
      <c r="E6421" t="s">
        <v>201</v>
      </c>
      <c r="F6421" s="9">
        <v>0</v>
      </c>
      <c r="G6421" s="9">
        <v>0</v>
      </c>
      <c r="H6421" s="19">
        <f t="shared" si="1797"/>
        <v>0</v>
      </c>
    </row>
    <row r="6422" spans="1:8" x14ac:dyDescent="0.25">
      <c r="F6422" s="9"/>
      <c r="G6422" s="9"/>
      <c r="H6422" s="19"/>
    </row>
    <row r="6423" spans="1:8" x14ac:dyDescent="0.25">
      <c r="A6423" s="35"/>
      <c r="B6423" s="35"/>
      <c r="C6423" s="39">
        <v>101</v>
      </c>
      <c r="D6423" s="39"/>
      <c r="E6423" s="39" t="s">
        <v>202</v>
      </c>
      <c r="F6423" s="40">
        <f t="shared" ref="F6423:G6423" si="1798">F6424+F6425+F6426+F6427+F6428+F6429+F6430+F6431</f>
        <v>2869097.1499999994</v>
      </c>
      <c r="G6423" s="40">
        <f t="shared" si="1798"/>
        <v>2102421.8000000003</v>
      </c>
      <c r="H6423" s="74">
        <f t="shared" ref="H6423:H6431" si="1799">F6423-G6423</f>
        <v>766675.34999999916</v>
      </c>
    </row>
    <row r="6424" spans="1:8" x14ac:dyDescent="0.25">
      <c r="D6424">
        <v>1010</v>
      </c>
      <c r="E6424" t="s">
        <v>203</v>
      </c>
      <c r="F6424" s="9">
        <v>1394701.88</v>
      </c>
      <c r="G6424" s="9">
        <v>609816.05000000005</v>
      </c>
      <c r="H6424" s="19">
        <f t="shared" si="1799"/>
        <v>784885.82999999984</v>
      </c>
    </row>
    <row r="6425" spans="1:8" x14ac:dyDescent="0.25">
      <c r="D6425">
        <v>1011</v>
      </c>
      <c r="E6425" t="s">
        <v>204</v>
      </c>
      <c r="F6425" s="9">
        <v>-282.95</v>
      </c>
      <c r="G6425" s="9">
        <v>0</v>
      </c>
      <c r="H6425" s="19">
        <f t="shared" si="1799"/>
        <v>-282.95</v>
      </c>
    </row>
    <row r="6426" spans="1:8" x14ac:dyDescent="0.25">
      <c r="D6426">
        <v>1012</v>
      </c>
      <c r="E6426" t="s">
        <v>205</v>
      </c>
      <c r="F6426" s="9">
        <v>1458948.33</v>
      </c>
      <c r="G6426" s="9">
        <v>1515421.4</v>
      </c>
      <c r="H6426" s="19">
        <f t="shared" si="1799"/>
        <v>-56473.069999999832</v>
      </c>
    </row>
    <row r="6427" spans="1:8" x14ac:dyDescent="0.25">
      <c r="D6427">
        <v>1013</v>
      </c>
      <c r="E6427" t="s">
        <v>206</v>
      </c>
      <c r="F6427" s="9">
        <v>0</v>
      </c>
      <c r="G6427" s="9">
        <v>0</v>
      </c>
      <c r="H6427" s="19">
        <f t="shared" si="1799"/>
        <v>0</v>
      </c>
    </row>
    <row r="6428" spans="1:8" x14ac:dyDescent="0.25">
      <c r="D6428">
        <v>1014</v>
      </c>
      <c r="E6428" t="s">
        <v>207</v>
      </c>
      <c r="F6428" s="9">
        <v>10790.3</v>
      </c>
      <c r="G6428" s="9">
        <v>-3939.85</v>
      </c>
      <c r="H6428" s="19">
        <f t="shared" si="1799"/>
        <v>14730.15</v>
      </c>
    </row>
    <row r="6429" spans="1:8" x14ac:dyDescent="0.25">
      <c r="D6429">
        <v>1015</v>
      </c>
      <c r="E6429" t="s">
        <v>208</v>
      </c>
      <c r="F6429" s="9">
        <v>0</v>
      </c>
      <c r="G6429" s="9">
        <v>0</v>
      </c>
      <c r="H6429" s="19">
        <f t="shared" si="1799"/>
        <v>0</v>
      </c>
    </row>
    <row r="6430" spans="1:8" x14ac:dyDescent="0.25">
      <c r="D6430">
        <v>1016</v>
      </c>
      <c r="E6430" t="s">
        <v>209</v>
      </c>
      <c r="F6430" s="9">
        <v>0</v>
      </c>
      <c r="G6430" s="9">
        <v>0</v>
      </c>
      <c r="H6430" s="19">
        <f t="shared" si="1799"/>
        <v>0</v>
      </c>
    </row>
    <row r="6431" spans="1:8" x14ac:dyDescent="0.25">
      <c r="D6431">
        <v>1019</v>
      </c>
      <c r="E6431" t="s">
        <v>210</v>
      </c>
      <c r="F6431" s="9">
        <v>4939.59</v>
      </c>
      <c r="G6431" s="9">
        <v>-18875.8</v>
      </c>
      <c r="H6431" s="19">
        <f t="shared" si="1799"/>
        <v>23815.39</v>
      </c>
    </row>
    <row r="6432" spans="1:8" x14ac:dyDescent="0.25">
      <c r="F6432" s="9"/>
      <c r="G6432" s="9"/>
      <c r="H6432" s="19"/>
    </row>
    <row r="6433" spans="3:8" x14ac:dyDescent="0.25">
      <c r="C6433" s="39">
        <v>102</v>
      </c>
      <c r="D6433" s="39"/>
      <c r="E6433" s="39" t="s">
        <v>211</v>
      </c>
      <c r="F6433" s="40">
        <f t="shared" ref="F6433:G6433" si="1800">F6434+F6435+F6436+F6437</f>
        <v>0</v>
      </c>
      <c r="G6433" s="40">
        <f t="shared" si="1800"/>
        <v>0</v>
      </c>
      <c r="H6433" s="74">
        <f t="shared" ref="H6433:H6437" si="1801">F6433-G6433</f>
        <v>0</v>
      </c>
    </row>
    <row r="6434" spans="3:8" x14ac:dyDescent="0.25">
      <c r="D6434">
        <v>1020</v>
      </c>
      <c r="E6434" t="s">
        <v>212</v>
      </c>
      <c r="F6434" s="9">
        <v>0</v>
      </c>
      <c r="G6434" s="9">
        <v>0</v>
      </c>
      <c r="H6434" s="19">
        <f t="shared" si="1801"/>
        <v>0</v>
      </c>
    </row>
    <row r="6435" spans="3:8" x14ac:dyDescent="0.25">
      <c r="D6435">
        <v>1022</v>
      </c>
      <c r="E6435" t="s">
        <v>213</v>
      </c>
      <c r="F6435" s="9">
        <v>0</v>
      </c>
      <c r="G6435" s="9">
        <v>0</v>
      </c>
      <c r="H6435" s="19">
        <f t="shared" si="1801"/>
        <v>0</v>
      </c>
    </row>
    <row r="6436" spans="3:8" x14ac:dyDescent="0.25">
      <c r="D6436">
        <v>1023</v>
      </c>
      <c r="E6436" t="s">
        <v>214</v>
      </c>
      <c r="F6436" s="9">
        <v>0</v>
      </c>
      <c r="G6436" s="9">
        <v>0</v>
      </c>
      <c r="H6436" s="19">
        <f t="shared" si="1801"/>
        <v>0</v>
      </c>
    </row>
    <row r="6437" spans="3:8" x14ac:dyDescent="0.25">
      <c r="D6437">
        <v>1029</v>
      </c>
      <c r="E6437" t="s">
        <v>215</v>
      </c>
      <c r="F6437" s="9">
        <v>0</v>
      </c>
      <c r="G6437" s="9">
        <v>0</v>
      </c>
      <c r="H6437" s="19">
        <f t="shared" si="1801"/>
        <v>0</v>
      </c>
    </row>
    <row r="6438" spans="3:8" x14ac:dyDescent="0.25">
      <c r="F6438" s="9"/>
      <c r="G6438" s="9"/>
      <c r="H6438" s="19"/>
    </row>
    <row r="6439" spans="3:8" x14ac:dyDescent="0.25">
      <c r="C6439" s="39">
        <v>104</v>
      </c>
      <c r="D6439" s="39"/>
      <c r="E6439" s="39" t="s">
        <v>216</v>
      </c>
      <c r="F6439" s="40">
        <f t="shared" ref="F6439:G6439" si="1802">F6440+F6441+F6442+F6443+F6444+F6445+F6446+F6447</f>
        <v>929778.26</v>
      </c>
      <c r="G6439" s="40">
        <f t="shared" si="1802"/>
        <v>720231.69</v>
      </c>
      <c r="H6439" s="74">
        <f t="shared" ref="H6439:H6447" si="1803">F6439-G6439</f>
        <v>209546.57000000007</v>
      </c>
    </row>
    <row r="6440" spans="3:8" x14ac:dyDescent="0.25">
      <c r="D6440">
        <v>1040</v>
      </c>
      <c r="E6440" t="s">
        <v>3</v>
      </c>
      <c r="F6440" s="9">
        <v>26062.35</v>
      </c>
      <c r="G6440" s="9">
        <v>13429.6</v>
      </c>
      <c r="H6440" s="19">
        <f t="shared" si="1803"/>
        <v>12632.749999999998</v>
      </c>
    </row>
    <row r="6441" spans="3:8" x14ac:dyDescent="0.25">
      <c r="D6441">
        <v>1041</v>
      </c>
      <c r="E6441" t="s">
        <v>217</v>
      </c>
      <c r="F6441" s="9">
        <v>7313.3</v>
      </c>
      <c r="G6441" s="9">
        <v>2529.1</v>
      </c>
      <c r="H6441" s="19">
        <f t="shared" si="1803"/>
        <v>4784.2000000000007</v>
      </c>
    </row>
    <row r="6442" spans="3:8" x14ac:dyDescent="0.25">
      <c r="D6442">
        <v>1042</v>
      </c>
      <c r="E6442" t="s">
        <v>218</v>
      </c>
      <c r="F6442" s="9">
        <v>674798.89</v>
      </c>
      <c r="G6442" s="9">
        <v>553487.94999999995</v>
      </c>
      <c r="H6442" s="19">
        <f t="shared" si="1803"/>
        <v>121310.94000000006</v>
      </c>
    </row>
    <row r="6443" spans="3:8" x14ac:dyDescent="0.25">
      <c r="D6443">
        <v>1043</v>
      </c>
      <c r="E6443" t="s">
        <v>219</v>
      </c>
      <c r="F6443" s="9">
        <v>205935.64</v>
      </c>
      <c r="G6443" s="9">
        <v>121317.28</v>
      </c>
      <c r="H6443" s="19">
        <f t="shared" si="1803"/>
        <v>84618.360000000015</v>
      </c>
    </row>
    <row r="6444" spans="3:8" x14ac:dyDescent="0.25">
      <c r="D6444">
        <v>1044</v>
      </c>
      <c r="E6444" t="s">
        <v>220</v>
      </c>
      <c r="F6444" s="9">
        <v>0</v>
      </c>
      <c r="G6444" s="9">
        <v>0</v>
      </c>
      <c r="H6444" s="19">
        <f t="shared" si="1803"/>
        <v>0</v>
      </c>
    </row>
    <row r="6445" spans="3:8" x14ac:dyDescent="0.25">
      <c r="D6445">
        <v>1045</v>
      </c>
      <c r="E6445" t="s">
        <v>221</v>
      </c>
      <c r="F6445" s="9">
        <v>10418.08</v>
      </c>
      <c r="G6445" s="9">
        <v>16554.759999999998</v>
      </c>
      <c r="H6445" s="19">
        <f t="shared" si="1803"/>
        <v>-6136.6799999999985</v>
      </c>
    </row>
    <row r="6446" spans="3:8" x14ac:dyDescent="0.25">
      <c r="D6446">
        <v>1046</v>
      </c>
      <c r="E6446" t="s">
        <v>222</v>
      </c>
      <c r="F6446" s="9">
        <v>5250</v>
      </c>
      <c r="G6446" s="9">
        <v>12913</v>
      </c>
      <c r="H6446" s="19">
        <f t="shared" si="1803"/>
        <v>-7663</v>
      </c>
    </row>
    <row r="6447" spans="3:8" x14ac:dyDescent="0.25">
      <c r="D6447">
        <v>1049</v>
      </c>
      <c r="E6447" t="s">
        <v>223</v>
      </c>
      <c r="F6447" s="9">
        <v>0</v>
      </c>
      <c r="G6447" s="9">
        <v>0</v>
      </c>
      <c r="H6447" s="19">
        <f t="shared" si="1803"/>
        <v>0</v>
      </c>
    </row>
    <row r="6448" spans="3:8" x14ac:dyDescent="0.25">
      <c r="F6448" s="9"/>
      <c r="G6448" s="9"/>
      <c r="H6448" s="19"/>
    </row>
    <row r="6449" spans="3:8" x14ac:dyDescent="0.25">
      <c r="C6449" s="39">
        <v>106</v>
      </c>
      <c r="D6449" s="39"/>
      <c r="E6449" s="39" t="s">
        <v>224</v>
      </c>
      <c r="F6449" s="40">
        <f t="shared" ref="F6449:G6449" si="1804">F6450+F6451+F6452+F6453+F6454</f>
        <v>0</v>
      </c>
      <c r="G6449" s="40">
        <f t="shared" si="1804"/>
        <v>0</v>
      </c>
      <c r="H6449" s="74">
        <f t="shared" ref="H6449:H6454" si="1805">F6449-G6449</f>
        <v>0</v>
      </c>
    </row>
    <row r="6450" spans="3:8" x14ac:dyDescent="0.25">
      <c r="D6450">
        <v>1060</v>
      </c>
      <c r="E6450" t="s">
        <v>225</v>
      </c>
      <c r="F6450" s="9">
        <v>0</v>
      </c>
      <c r="G6450" s="9">
        <v>0</v>
      </c>
      <c r="H6450" s="19">
        <f t="shared" si="1805"/>
        <v>0</v>
      </c>
    </row>
    <row r="6451" spans="3:8" x14ac:dyDescent="0.25">
      <c r="D6451">
        <v>1061</v>
      </c>
      <c r="E6451" t="s">
        <v>226</v>
      </c>
      <c r="F6451" s="9">
        <v>0</v>
      </c>
      <c r="G6451" s="9">
        <v>0</v>
      </c>
      <c r="H6451" s="19">
        <f t="shared" si="1805"/>
        <v>0</v>
      </c>
    </row>
    <row r="6452" spans="3:8" x14ac:dyDescent="0.25">
      <c r="D6452">
        <v>1062</v>
      </c>
      <c r="E6452" t="s">
        <v>227</v>
      </c>
      <c r="F6452" s="9">
        <v>0</v>
      </c>
      <c r="G6452" s="9">
        <v>0</v>
      </c>
      <c r="H6452" s="19">
        <f t="shared" si="1805"/>
        <v>0</v>
      </c>
    </row>
    <row r="6453" spans="3:8" x14ac:dyDescent="0.25">
      <c r="D6453">
        <v>1063</v>
      </c>
      <c r="E6453" t="s">
        <v>228</v>
      </c>
      <c r="F6453" s="9">
        <v>0</v>
      </c>
      <c r="G6453" s="9">
        <v>0</v>
      </c>
      <c r="H6453" s="19">
        <f t="shared" si="1805"/>
        <v>0</v>
      </c>
    </row>
    <row r="6454" spans="3:8" x14ac:dyDescent="0.25">
      <c r="D6454">
        <v>1068</v>
      </c>
      <c r="E6454" t="s">
        <v>229</v>
      </c>
      <c r="F6454" s="9">
        <v>0</v>
      </c>
      <c r="G6454" s="9">
        <v>0</v>
      </c>
      <c r="H6454" s="19">
        <f t="shared" si="1805"/>
        <v>0</v>
      </c>
    </row>
    <row r="6455" spans="3:8" x14ac:dyDescent="0.25">
      <c r="F6455" s="9"/>
      <c r="G6455" s="9"/>
      <c r="H6455" s="19"/>
    </row>
    <row r="6456" spans="3:8" x14ac:dyDescent="0.25">
      <c r="C6456" s="39">
        <v>107</v>
      </c>
      <c r="D6456" s="39"/>
      <c r="E6456" s="39" t="s">
        <v>230</v>
      </c>
      <c r="F6456" s="40">
        <f t="shared" ref="F6456:G6456" si="1806">F6457+F6458+F6459+F6460</f>
        <v>126835</v>
      </c>
      <c r="G6456" s="40">
        <f t="shared" si="1806"/>
        <v>107300</v>
      </c>
      <c r="H6456" s="74">
        <f t="shared" ref="H6456:H6460" si="1807">F6456-G6456</f>
        <v>19535</v>
      </c>
    </row>
    <row r="6457" spans="3:8" x14ac:dyDescent="0.25">
      <c r="D6457">
        <v>1070</v>
      </c>
      <c r="E6457" t="s">
        <v>231</v>
      </c>
      <c r="F6457" s="9">
        <v>126835</v>
      </c>
      <c r="G6457" s="9">
        <v>107300</v>
      </c>
      <c r="H6457" s="19">
        <f t="shared" si="1807"/>
        <v>19535</v>
      </c>
    </row>
    <row r="6458" spans="3:8" x14ac:dyDescent="0.25">
      <c r="D6458">
        <v>1071</v>
      </c>
      <c r="E6458" t="s">
        <v>232</v>
      </c>
      <c r="F6458" s="9">
        <v>0</v>
      </c>
      <c r="G6458" s="9">
        <v>0</v>
      </c>
      <c r="H6458" s="19">
        <f t="shared" si="1807"/>
        <v>0</v>
      </c>
    </row>
    <row r="6459" spans="3:8" x14ac:dyDescent="0.25">
      <c r="D6459">
        <v>1072</v>
      </c>
      <c r="E6459" t="s">
        <v>233</v>
      </c>
      <c r="F6459" s="9">
        <v>0</v>
      </c>
      <c r="G6459" s="9">
        <v>0</v>
      </c>
      <c r="H6459" s="19">
        <f t="shared" si="1807"/>
        <v>0</v>
      </c>
    </row>
    <row r="6460" spans="3:8" x14ac:dyDescent="0.25">
      <c r="D6460">
        <v>1079</v>
      </c>
      <c r="E6460" t="s">
        <v>234</v>
      </c>
      <c r="F6460" s="9">
        <v>0</v>
      </c>
      <c r="G6460" s="9">
        <v>0</v>
      </c>
      <c r="H6460" s="19">
        <f t="shared" si="1807"/>
        <v>0</v>
      </c>
    </row>
    <row r="6461" spans="3:8" x14ac:dyDescent="0.25">
      <c r="F6461" s="9"/>
      <c r="G6461" s="9"/>
      <c r="H6461" s="19"/>
    </row>
    <row r="6462" spans="3:8" x14ac:dyDescent="0.25">
      <c r="C6462" s="39">
        <v>108</v>
      </c>
      <c r="D6462" s="39"/>
      <c r="E6462" s="39" t="s">
        <v>235</v>
      </c>
      <c r="F6462" s="40">
        <f t="shared" ref="F6462:G6462" si="1808">F6463+F6464+F6465+F6466+F6467+F6468</f>
        <v>600000</v>
      </c>
      <c r="G6462" s="40">
        <f t="shared" si="1808"/>
        <v>600000</v>
      </c>
      <c r="H6462" s="74">
        <f t="shared" ref="H6462:H6468" si="1809">F6462-G6462</f>
        <v>0</v>
      </c>
    </row>
    <row r="6463" spans="3:8" x14ac:dyDescent="0.25">
      <c r="D6463">
        <v>1080</v>
      </c>
      <c r="E6463" t="s">
        <v>236</v>
      </c>
      <c r="F6463" s="9">
        <v>0</v>
      </c>
      <c r="G6463" s="9">
        <v>0</v>
      </c>
      <c r="H6463" s="19">
        <f t="shared" si="1809"/>
        <v>0</v>
      </c>
    </row>
    <row r="6464" spans="3:8" x14ac:dyDescent="0.25">
      <c r="D6464">
        <v>1084</v>
      </c>
      <c r="E6464" t="s">
        <v>237</v>
      </c>
      <c r="F6464" s="9">
        <v>600000</v>
      </c>
      <c r="G6464" s="9">
        <v>600000</v>
      </c>
      <c r="H6464" s="19">
        <f t="shared" si="1809"/>
        <v>0</v>
      </c>
    </row>
    <row r="6465" spans="2:8" x14ac:dyDescent="0.25">
      <c r="D6465">
        <v>1086</v>
      </c>
      <c r="E6465" t="s">
        <v>238</v>
      </c>
      <c r="F6465" s="9">
        <v>0</v>
      </c>
      <c r="G6465" s="9">
        <v>0</v>
      </c>
      <c r="H6465" s="19">
        <f t="shared" si="1809"/>
        <v>0</v>
      </c>
    </row>
    <row r="6466" spans="2:8" x14ac:dyDescent="0.25">
      <c r="D6466">
        <v>1087</v>
      </c>
      <c r="E6466" t="s">
        <v>239</v>
      </c>
      <c r="F6466" s="9">
        <v>0</v>
      </c>
      <c r="G6466" s="9">
        <v>0</v>
      </c>
      <c r="H6466" s="19">
        <f t="shared" si="1809"/>
        <v>0</v>
      </c>
    </row>
    <row r="6467" spans="2:8" x14ac:dyDescent="0.25">
      <c r="D6467">
        <v>1088</v>
      </c>
      <c r="E6467" t="s">
        <v>240</v>
      </c>
      <c r="F6467" s="9">
        <v>0</v>
      </c>
      <c r="G6467" s="9">
        <v>0</v>
      </c>
      <c r="H6467" s="19">
        <f t="shared" si="1809"/>
        <v>0</v>
      </c>
    </row>
    <row r="6468" spans="2:8" x14ac:dyDescent="0.25">
      <c r="D6468">
        <v>1089</v>
      </c>
      <c r="E6468" t="s">
        <v>241</v>
      </c>
      <c r="F6468" s="9">
        <v>0</v>
      </c>
      <c r="G6468" s="9">
        <v>0</v>
      </c>
      <c r="H6468" s="19">
        <f t="shared" si="1809"/>
        <v>0</v>
      </c>
    </row>
    <row r="6469" spans="2:8" x14ac:dyDescent="0.25">
      <c r="F6469" s="9"/>
      <c r="G6469" s="9"/>
      <c r="H6469" s="19"/>
    </row>
    <row r="6470" spans="2:8" x14ac:dyDescent="0.25">
      <c r="C6470" s="39">
        <v>109</v>
      </c>
      <c r="D6470" s="39"/>
      <c r="E6470" s="39" t="s">
        <v>242</v>
      </c>
      <c r="F6470" s="40">
        <f t="shared" ref="F6470:G6470" si="1810">F6471+F6472+F6473+F6474</f>
        <v>0</v>
      </c>
      <c r="G6470" s="40">
        <f t="shared" si="1810"/>
        <v>0</v>
      </c>
      <c r="H6470" s="74">
        <f t="shared" ref="H6470:H6474" si="1811">F6470-G6470</f>
        <v>0</v>
      </c>
    </row>
    <row r="6471" spans="2:8" x14ac:dyDescent="0.25">
      <c r="D6471">
        <v>1090</v>
      </c>
      <c r="E6471" t="s">
        <v>242</v>
      </c>
      <c r="F6471" s="9">
        <v>0</v>
      </c>
      <c r="G6471" s="9">
        <v>0</v>
      </c>
      <c r="H6471" s="19">
        <f t="shared" si="1811"/>
        <v>0</v>
      </c>
    </row>
    <row r="6472" spans="2:8" x14ac:dyDescent="0.25">
      <c r="D6472">
        <v>1091</v>
      </c>
      <c r="E6472" t="s">
        <v>243</v>
      </c>
      <c r="F6472" s="9">
        <v>0</v>
      </c>
      <c r="G6472" s="9">
        <v>0</v>
      </c>
      <c r="H6472" s="19">
        <f t="shared" si="1811"/>
        <v>0</v>
      </c>
    </row>
    <row r="6473" spans="2:8" x14ac:dyDescent="0.25">
      <c r="D6473">
        <v>1092</v>
      </c>
      <c r="E6473" t="s">
        <v>244</v>
      </c>
      <c r="F6473" s="9">
        <v>0</v>
      </c>
      <c r="G6473" s="9">
        <v>0</v>
      </c>
      <c r="H6473" s="19">
        <f t="shared" si="1811"/>
        <v>0</v>
      </c>
    </row>
    <row r="6474" spans="2:8" x14ac:dyDescent="0.25">
      <c r="D6474">
        <v>1093</v>
      </c>
      <c r="E6474" t="s">
        <v>245</v>
      </c>
      <c r="F6474" s="9">
        <v>0</v>
      </c>
      <c r="G6474" s="9">
        <v>0</v>
      </c>
      <c r="H6474" s="19">
        <f t="shared" si="1811"/>
        <v>0</v>
      </c>
    </row>
    <row r="6475" spans="2:8" x14ac:dyDescent="0.25">
      <c r="F6475" s="9"/>
      <c r="G6475" s="9"/>
      <c r="H6475" s="19"/>
    </row>
    <row r="6476" spans="2:8" x14ac:dyDescent="0.25">
      <c r="B6476" s="53">
        <v>14</v>
      </c>
      <c r="C6476" s="53"/>
      <c r="D6476" s="53"/>
      <c r="E6476" s="53" t="s">
        <v>246</v>
      </c>
      <c r="F6476" s="54">
        <f t="shared" ref="F6476:G6476" si="1812">F6477+F6488+F6494+F6505+F6516</f>
        <v>17618801.880000003</v>
      </c>
      <c r="G6476" s="54">
        <f t="shared" si="1812"/>
        <v>17958980.48</v>
      </c>
      <c r="H6476" s="75">
        <f t="shared" ref="H6476:H6486" si="1813">F6476-G6476</f>
        <v>-340178.59999999776</v>
      </c>
    </row>
    <row r="6477" spans="2:8" x14ac:dyDescent="0.25">
      <c r="C6477" s="39">
        <v>140</v>
      </c>
      <c r="D6477" s="39"/>
      <c r="E6477" s="39" t="s">
        <v>247</v>
      </c>
      <c r="F6477" s="40">
        <f t="shared" ref="F6477:G6477" si="1814">F6478+F6479+F6480+F6481+F6482+F6483+F6484+F6485+F6486</f>
        <v>16931814.630000003</v>
      </c>
      <c r="G6477" s="40">
        <f t="shared" si="1814"/>
        <v>17208174.629999999</v>
      </c>
      <c r="H6477" s="74">
        <f t="shared" si="1813"/>
        <v>-276359.99999999627</v>
      </c>
    </row>
    <row r="6478" spans="2:8" x14ac:dyDescent="0.25">
      <c r="D6478">
        <v>1400</v>
      </c>
      <c r="E6478" t="s">
        <v>248</v>
      </c>
      <c r="F6478" s="9">
        <v>2479771.86</v>
      </c>
      <c r="G6478" s="9">
        <v>2579752.5099999998</v>
      </c>
      <c r="H6478" s="19">
        <f t="shared" si="1813"/>
        <v>-99980.649999999907</v>
      </c>
    </row>
    <row r="6479" spans="2:8" x14ac:dyDescent="0.25">
      <c r="D6479">
        <v>1401</v>
      </c>
      <c r="E6479" t="s">
        <v>249</v>
      </c>
      <c r="F6479" s="9">
        <v>2674365.0499999998</v>
      </c>
      <c r="G6479" s="9">
        <v>2639934.5</v>
      </c>
      <c r="H6479" s="19">
        <f t="shared" si="1813"/>
        <v>34430.549999999814</v>
      </c>
    </row>
    <row r="6480" spans="2:8" x14ac:dyDescent="0.25">
      <c r="D6480">
        <v>1402</v>
      </c>
      <c r="E6480" t="s">
        <v>250</v>
      </c>
      <c r="F6480" s="9">
        <v>0</v>
      </c>
      <c r="G6480" s="9">
        <v>0</v>
      </c>
      <c r="H6480" s="19">
        <f t="shared" si="1813"/>
        <v>0</v>
      </c>
    </row>
    <row r="6481" spans="3:8" x14ac:dyDescent="0.25">
      <c r="D6481">
        <v>1403</v>
      </c>
      <c r="E6481" t="s">
        <v>251</v>
      </c>
      <c r="F6481" s="9">
        <v>4601386.05</v>
      </c>
      <c r="G6481" s="9">
        <v>4645041.3499999996</v>
      </c>
      <c r="H6481" s="19">
        <f t="shared" si="1813"/>
        <v>-43655.299999999814</v>
      </c>
    </row>
    <row r="6482" spans="3:8" x14ac:dyDescent="0.25">
      <c r="D6482">
        <v>1404</v>
      </c>
      <c r="E6482" t="s">
        <v>252</v>
      </c>
      <c r="F6482" s="9">
        <v>5489996.5199999996</v>
      </c>
      <c r="G6482" s="9">
        <v>5770016.5199999996</v>
      </c>
      <c r="H6482" s="19">
        <f t="shared" si="1813"/>
        <v>-280020</v>
      </c>
    </row>
    <row r="6483" spans="3:8" x14ac:dyDescent="0.25">
      <c r="D6483">
        <v>1405</v>
      </c>
      <c r="E6483" t="s">
        <v>253</v>
      </c>
      <c r="F6483" s="9">
        <v>1443269.15</v>
      </c>
      <c r="G6483" s="9">
        <v>1443269.15</v>
      </c>
      <c r="H6483" s="19">
        <f t="shared" si="1813"/>
        <v>0</v>
      </c>
    </row>
    <row r="6484" spans="3:8" x14ac:dyDescent="0.25">
      <c r="D6484">
        <v>1406</v>
      </c>
      <c r="E6484" t="s">
        <v>254</v>
      </c>
      <c r="F6484" s="9">
        <v>243026</v>
      </c>
      <c r="G6484" s="9">
        <v>112660.55</v>
      </c>
      <c r="H6484" s="19">
        <f t="shared" si="1813"/>
        <v>130365.45</v>
      </c>
    </row>
    <row r="6485" spans="3:8" x14ac:dyDescent="0.25">
      <c r="D6485">
        <v>1407</v>
      </c>
      <c r="E6485" t="s">
        <v>255</v>
      </c>
      <c r="F6485" s="9">
        <v>0</v>
      </c>
      <c r="G6485" s="9">
        <v>17500.05</v>
      </c>
      <c r="H6485" s="19">
        <f t="shared" si="1813"/>
        <v>-17500.05</v>
      </c>
    </row>
    <row r="6486" spans="3:8" x14ac:dyDescent="0.25">
      <c r="D6486">
        <v>1409</v>
      </c>
      <c r="E6486" t="s">
        <v>256</v>
      </c>
      <c r="F6486" s="9">
        <v>0</v>
      </c>
      <c r="G6486" s="9">
        <v>0</v>
      </c>
      <c r="H6486" s="19">
        <f t="shared" si="1813"/>
        <v>0</v>
      </c>
    </row>
    <row r="6487" spans="3:8" x14ac:dyDescent="0.25">
      <c r="F6487" s="9"/>
      <c r="G6487" s="9"/>
      <c r="H6487" s="19"/>
    </row>
    <row r="6488" spans="3:8" x14ac:dyDescent="0.25">
      <c r="C6488" s="39">
        <v>142</v>
      </c>
      <c r="D6488" s="39"/>
      <c r="E6488" s="39" t="s">
        <v>257</v>
      </c>
      <c r="F6488" s="40">
        <f t="shared" ref="F6488:G6488" si="1815">F6489+F6490+F6491+F6492</f>
        <v>171988.75</v>
      </c>
      <c r="G6488" s="40">
        <f t="shared" si="1815"/>
        <v>232807.35</v>
      </c>
      <c r="H6488" s="74">
        <f t="shared" ref="H6488:H6492" si="1816">F6488-G6488</f>
        <v>-60818.600000000006</v>
      </c>
    </row>
    <row r="6489" spans="3:8" x14ac:dyDescent="0.25">
      <c r="D6489" s="35">
        <v>1420</v>
      </c>
      <c r="E6489" s="35" t="s">
        <v>258</v>
      </c>
      <c r="F6489" s="9">
        <v>0</v>
      </c>
      <c r="G6489" s="9">
        <v>0</v>
      </c>
      <c r="H6489" s="19">
        <f t="shared" si="1816"/>
        <v>0</v>
      </c>
    </row>
    <row r="6490" spans="3:8" x14ac:dyDescent="0.25">
      <c r="D6490" s="35">
        <v>1421</v>
      </c>
      <c r="E6490" s="35" t="s">
        <v>259</v>
      </c>
      <c r="F6490" s="9">
        <v>0</v>
      </c>
      <c r="G6490" s="9">
        <v>0</v>
      </c>
      <c r="H6490" s="19">
        <f t="shared" si="1816"/>
        <v>0</v>
      </c>
    </row>
    <row r="6491" spans="3:8" x14ac:dyDescent="0.25">
      <c r="D6491" s="35">
        <v>1427</v>
      </c>
      <c r="E6491" s="35" t="s">
        <v>260</v>
      </c>
      <c r="F6491" s="9">
        <v>0</v>
      </c>
      <c r="G6491" s="9">
        <v>0</v>
      </c>
      <c r="H6491" s="19">
        <f t="shared" si="1816"/>
        <v>0</v>
      </c>
    </row>
    <row r="6492" spans="3:8" x14ac:dyDescent="0.25">
      <c r="D6492" s="35">
        <v>1429</v>
      </c>
      <c r="E6492" s="35" t="s">
        <v>261</v>
      </c>
      <c r="F6492" s="9">
        <v>171988.75</v>
      </c>
      <c r="G6492" s="9">
        <v>232807.35</v>
      </c>
      <c r="H6492" s="19">
        <f t="shared" si="1816"/>
        <v>-60818.600000000006</v>
      </c>
    </row>
    <row r="6493" spans="3:8" x14ac:dyDescent="0.25">
      <c r="F6493" s="9"/>
      <c r="G6493" s="9"/>
      <c r="H6493" s="19"/>
    </row>
    <row r="6494" spans="3:8" x14ac:dyDescent="0.25">
      <c r="C6494" s="39">
        <v>144</v>
      </c>
      <c r="D6494" s="39"/>
      <c r="E6494" s="39" t="s">
        <v>262</v>
      </c>
      <c r="F6494" s="40">
        <f t="shared" ref="F6494:G6494" si="1817">F6495+F6496+F6497+F6498+F6499+F6500+F6501+F6502+F6503</f>
        <v>326316.59999999998</v>
      </c>
      <c r="G6494" s="40">
        <f t="shared" si="1817"/>
        <v>329316.59999999998</v>
      </c>
      <c r="H6494" s="74">
        <f t="shared" ref="H6494:H6503" si="1818">F6494-G6494</f>
        <v>-3000</v>
      </c>
    </row>
    <row r="6495" spans="3:8" x14ac:dyDescent="0.25">
      <c r="D6495">
        <v>1440</v>
      </c>
      <c r="E6495" t="s">
        <v>263</v>
      </c>
      <c r="F6495" s="9">
        <v>0</v>
      </c>
      <c r="G6495" s="9">
        <v>0</v>
      </c>
      <c r="H6495" s="19">
        <f t="shared" si="1818"/>
        <v>0</v>
      </c>
    </row>
    <row r="6496" spans="3:8" x14ac:dyDescent="0.25">
      <c r="D6496">
        <v>1441</v>
      </c>
      <c r="E6496" t="s">
        <v>264</v>
      </c>
      <c r="F6496" s="9">
        <v>0</v>
      </c>
      <c r="G6496" s="9">
        <v>0</v>
      </c>
      <c r="H6496" s="19">
        <f t="shared" si="1818"/>
        <v>0</v>
      </c>
    </row>
    <row r="6497" spans="3:8" x14ac:dyDescent="0.25">
      <c r="D6497">
        <v>1442</v>
      </c>
      <c r="E6497" t="s">
        <v>265</v>
      </c>
      <c r="F6497" s="9">
        <v>0</v>
      </c>
      <c r="G6497" s="9">
        <v>0</v>
      </c>
      <c r="H6497" s="19">
        <f t="shared" si="1818"/>
        <v>0</v>
      </c>
    </row>
    <row r="6498" spans="3:8" x14ac:dyDescent="0.25">
      <c r="D6498">
        <v>1443</v>
      </c>
      <c r="E6498" t="s">
        <v>266</v>
      </c>
      <c r="F6498" s="9">
        <v>0</v>
      </c>
      <c r="G6498" s="9">
        <v>0</v>
      </c>
      <c r="H6498" s="19">
        <f t="shared" si="1818"/>
        <v>0</v>
      </c>
    </row>
    <row r="6499" spans="3:8" x14ac:dyDescent="0.25">
      <c r="D6499">
        <v>1444</v>
      </c>
      <c r="E6499" t="s">
        <v>267</v>
      </c>
      <c r="F6499" s="9">
        <v>0</v>
      </c>
      <c r="G6499" s="9">
        <v>0</v>
      </c>
      <c r="H6499" s="19">
        <f t="shared" si="1818"/>
        <v>0</v>
      </c>
    </row>
    <row r="6500" spans="3:8" x14ac:dyDescent="0.25">
      <c r="D6500">
        <v>1445</v>
      </c>
      <c r="E6500" t="s">
        <v>268</v>
      </c>
      <c r="F6500" s="9">
        <v>326316.59999999998</v>
      </c>
      <c r="G6500" s="9">
        <v>329316.59999999998</v>
      </c>
      <c r="H6500" s="19">
        <f t="shared" si="1818"/>
        <v>-3000</v>
      </c>
    </row>
    <row r="6501" spans="3:8" x14ac:dyDescent="0.25">
      <c r="D6501">
        <v>1446</v>
      </c>
      <c r="E6501" t="s">
        <v>269</v>
      </c>
      <c r="F6501" s="9">
        <v>0</v>
      </c>
      <c r="G6501" s="9">
        <v>0</v>
      </c>
      <c r="H6501" s="19">
        <f t="shared" si="1818"/>
        <v>0</v>
      </c>
    </row>
    <row r="6502" spans="3:8" x14ac:dyDescent="0.25">
      <c r="D6502">
        <v>1447</v>
      </c>
      <c r="E6502" t="s">
        <v>270</v>
      </c>
      <c r="F6502" s="9">
        <v>0</v>
      </c>
      <c r="G6502" s="9">
        <v>0</v>
      </c>
      <c r="H6502" s="19">
        <f t="shared" si="1818"/>
        <v>0</v>
      </c>
    </row>
    <row r="6503" spans="3:8" x14ac:dyDescent="0.25">
      <c r="D6503">
        <v>1448</v>
      </c>
      <c r="E6503" t="s">
        <v>271</v>
      </c>
      <c r="F6503" s="9">
        <v>0</v>
      </c>
      <c r="G6503" s="9">
        <v>0</v>
      </c>
      <c r="H6503" s="19">
        <f t="shared" si="1818"/>
        <v>0</v>
      </c>
    </row>
    <row r="6504" spans="3:8" x14ac:dyDescent="0.25">
      <c r="F6504" s="9"/>
      <c r="G6504" s="9"/>
      <c r="H6504" s="19"/>
    </row>
    <row r="6505" spans="3:8" x14ac:dyDescent="0.25">
      <c r="C6505" s="39">
        <v>145</v>
      </c>
      <c r="D6505" s="39"/>
      <c r="E6505" s="39" t="s">
        <v>272</v>
      </c>
      <c r="F6505" s="40">
        <f t="shared" ref="F6505:G6505" si="1819">F6506+F6507+F6508+F6509+F6510+F6511+F6512+F6513+F6514</f>
        <v>188681.9</v>
      </c>
      <c r="G6505" s="40">
        <f t="shared" si="1819"/>
        <v>188681.9</v>
      </c>
      <c r="H6505" s="74">
        <f t="shared" ref="H6505:H6514" si="1820">F6505-G6505</f>
        <v>0</v>
      </c>
    </row>
    <row r="6506" spans="3:8" x14ac:dyDescent="0.25">
      <c r="D6506">
        <v>1450</v>
      </c>
      <c r="E6506" t="s">
        <v>273</v>
      </c>
      <c r="F6506" s="9">
        <v>0</v>
      </c>
      <c r="G6506" s="9">
        <v>0</v>
      </c>
      <c r="H6506" s="19">
        <f t="shared" si="1820"/>
        <v>0</v>
      </c>
    </row>
    <row r="6507" spans="3:8" x14ac:dyDescent="0.25">
      <c r="D6507">
        <v>1451</v>
      </c>
      <c r="E6507" t="s">
        <v>274</v>
      </c>
      <c r="F6507" s="9">
        <v>0</v>
      </c>
      <c r="G6507" s="9">
        <v>0</v>
      </c>
      <c r="H6507" s="19">
        <f t="shared" si="1820"/>
        <v>0</v>
      </c>
    </row>
    <row r="6508" spans="3:8" x14ac:dyDescent="0.25">
      <c r="D6508">
        <v>1452</v>
      </c>
      <c r="E6508" t="s">
        <v>275</v>
      </c>
      <c r="F6508" s="9">
        <v>0</v>
      </c>
      <c r="G6508" s="9">
        <v>0</v>
      </c>
      <c r="H6508" s="19">
        <f t="shared" si="1820"/>
        <v>0</v>
      </c>
    </row>
    <row r="6509" spans="3:8" x14ac:dyDescent="0.25">
      <c r="D6509">
        <v>1453</v>
      </c>
      <c r="E6509" t="s">
        <v>276</v>
      </c>
      <c r="F6509" s="9">
        <v>0</v>
      </c>
      <c r="G6509" s="9">
        <v>0</v>
      </c>
      <c r="H6509" s="19">
        <f t="shared" si="1820"/>
        <v>0</v>
      </c>
    </row>
    <row r="6510" spans="3:8" x14ac:dyDescent="0.25">
      <c r="D6510">
        <v>1454</v>
      </c>
      <c r="E6510" t="s">
        <v>277</v>
      </c>
      <c r="F6510" s="9">
        <v>0</v>
      </c>
      <c r="G6510" s="9">
        <v>0</v>
      </c>
      <c r="H6510" s="19">
        <f t="shared" si="1820"/>
        <v>0</v>
      </c>
    </row>
    <row r="6511" spans="3:8" x14ac:dyDescent="0.25">
      <c r="D6511">
        <v>1455</v>
      </c>
      <c r="E6511" t="s">
        <v>278</v>
      </c>
      <c r="F6511" s="9">
        <v>188681.9</v>
      </c>
      <c r="G6511" s="9">
        <v>188681.9</v>
      </c>
      <c r="H6511" s="19">
        <f t="shared" si="1820"/>
        <v>0</v>
      </c>
    </row>
    <row r="6512" spans="3:8" x14ac:dyDescent="0.25">
      <c r="D6512">
        <v>1456</v>
      </c>
      <c r="E6512" t="s">
        <v>279</v>
      </c>
      <c r="F6512" s="9">
        <v>0</v>
      </c>
      <c r="G6512" s="9">
        <v>0</v>
      </c>
      <c r="H6512" s="19">
        <f t="shared" si="1820"/>
        <v>0</v>
      </c>
    </row>
    <row r="6513" spans="3:8" x14ac:dyDescent="0.25">
      <c r="D6513">
        <v>1457</v>
      </c>
      <c r="E6513" t="s">
        <v>280</v>
      </c>
      <c r="F6513" s="9">
        <v>0</v>
      </c>
      <c r="G6513" s="9">
        <v>0</v>
      </c>
      <c r="H6513" s="19">
        <f t="shared" si="1820"/>
        <v>0</v>
      </c>
    </row>
    <row r="6514" spans="3:8" x14ac:dyDescent="0.25">
      <c r="D6514">
        <v>1458</v>
      </c>
      <c r="E6514" t="s">
        <v>281</v>
      </c>
      <c r="F6514" s="9">
        <v>0</v>
      </c>
      <c r="G6514" s="9">
        <v>0</v>
      </c>
      <c r="H6514" s="19">
        <f t="shared" si="1820"/>
        <v>0</v>
      </c>
    </row>
    <row r="6515" spans="3:8" x14ac:dyDescent="0.25">
      <c r="F6515" s="9"/>
      <c r="G6515" s="9"/>
      <c r="H6515" s="19"/>
    </row>
    <row r="6516" spans="3:8" x14ac:dyDescent="0.25">
      <c r="C6516" s="39">
        <v>146</v>
      </c>
      <c r="D6516" s="39"/>
      <c r="E6516" s="39" t="s">
        <v>282</v>
      </c>
      <c r="F6516" s="40">
        <f t="shared" ref="F6516:G6516" si="1821">F6517+F6518+F6519+F6520+F6521+F6522+F6523+F6524+F6525+F6526</f>
        <v>0</v>
      </c>
      <c r="G6516" s="40">
        <f t="shared" si="1821"/>
        <v>0</v>
      </c>
      <c r="H6516" s="74">
        <f t="shared" ref="H6516:H6526" si="1822">F6516-G6516</f>
        <v>0</v>
      </c>
    </row>
    <row r="6517" spans="3:8" x14ac:dyDescent="0.25">
      <c r="D6517">
        <v>1460</v>
      </c>
      <c r="E6517" t="s">
        <v>283</v>
      </c>
      <c r="F6517" s="9">
        <v>0</v>
      </c>
      <c r="G6517" s="9">
        <v>0</v>
      </c>
      <c r="H6517" s="19">
        <f t="shared" si="1822"/>
        <v>0</v>
      </c>
    </row>
    <row r="6518" spans="3:8" x14ac:dyDescent="0.25">
      <c r="D6518">
        <v>1461</v>
      </c>
      <c r="E6518" t="s">
        <v>284</v>
      </c>
      <c r="F6518" s="9">
        <v>0</v>
      </c>
      <c r="G6518" s="9">
        <v>0</v>
      </c>
      <c r="H6518" s="19">
        <f t="shared" si="1822"/>
        <v>0</v>
      </c>
    </row>
    <row r="6519" spans="3:8" x14ac:dyDescent="0.25">
      <c r="D6519">
        <v>1462</v>
      </c>
      <c r="E6519" t="s">
        <v>285</v>
      </c>
      <c r="F6519" s="9">
        <v>0</v>
      </c>
      <c r="G6519" s="9">
        <v>0</v>
      </c>
      <c r="H6519" s="19">
        <f t="shared" si="1822"/>
        <v>0</v>
      </c>
    </row>
    <row r="6520" spans="3:8" x14ac:dyDescent="0.25">
      <c r="D6520">
        <v>1463</v>
      </c>
      <c r="E6520" t="s">
        <v>286</v>
      </c>
      <c r="F6520" s="9">
        <v>0</v>
      </c>
      <c r="G6520" s="9">
        <v>0</v>
      </c>
      <c r="H6520" s="19">
        <f t="shared" si="1822"/>
        <v>0</v>
      </c>
    </row>
    <row r="6521" spans="3:8" x14ac:dyDescent="0.25">
      <c r="D6521">
        <v>1464</v>
      </c>
      <c r="E6521" t="s">
        <v>287</v>
      </c>
      <c r="F6521" s="9">
        <v>0</v>
      </c>
      <c r="G6521" s="9">
        <v>0</v>
      </c>
      <c r="H6521" s="19">
        <f t="shared" si="1822"/>
        <v>0</v>
      </c>
    </row>
    <row r="6522" spans="3:8" x14ac:dyDescent="0.25">
      <c r="D6522">
        <v>1465</v>
      </c>
      <c r="E6522" t="s">
        <v>288</v>
      </c>
      <c r="F6522" s="9">
        <v>0</v>
      </c>
      <c r="G6522" s="9">
        <v>0</v>
      </c>
      <c r="H6522" s="19">
        <f t="shared" si="1822"/>
        <v>0</v>
      </c>
    </row>
    <row r="6523" spans="3:8" x14ac:dyDescent="0.25">
      <c r="D6523">
        <v>1466</v>
      </c>
      <c r="E6523" t="s">
        <v>289</v>
      </c>
      <c r="F6523" s="9">
        <v>0</v>
      </c>
      <c r="G6523" s="9">
        <v>0</v>
      </c>
      <c r="H6523" s="19">
        <f t="shared" si="1822"/>
        <v>0</v>
      </c>
    </row>
    <row r="6524" spans="3:8" x14ac:dyDescent="0.25">
      <c r="D6524">
        <v>1467</v>
      </c>
      <c r="E6524" t="s">
        <v>290</v>
      </c>
      <c r="F6524" s="9">
        <v>0</v>
      </c>
      <c r="G6524" s="9">
        <v>0</v>
      </c>
      <c r="H6524" s="19">
        <f t="shared" si="1822"/>
        <v>0</v>
      </c>
    </row>
    <row r="6525" spans="3:8" x14ac:dyDescent="0.25">
      <c r="D6525">
        <v>1468</v>
      </c>
      <c r="E6525" t="s">
        <v>291</v>
      </c>
      <c r="F6525" s="9">
        <v>0</v>
      </c>
      <c r="G6525" s="9">
        <v>0</v>
      </c>
      <c r="H6525" s="19">
        <f t="shared" si="1822"/>
        <v>0</v>
      </c>
    </row>
    <row r="6526" spans="3:8" x14ac:dyDescent="0.25">
      <c r="D6526">
        <v>1469</v>
      </c>
      <c r="E6526" t="s">
        <v>292</v>
      </c>
      <c r="F6526" s="9">
        <v>0</v>
      </c>
      <c r="G6526" s="9">
        <v>0</v>
      </c>
      <c r="H6526" s="19">
        <f t="shared" si="1822"/>
        <v>0</v>
      </c>
    </row>
    <row r="6527" spans="3:8" x14ac:dyDescent="0.25">
      <c r="F6527" s="9"/>
      <c r="G6527" s="9"/>
      <c r="H6527" s="19"/>
    </row>
    <row r="6528" spans="3:8" x14ac:dyDescent="0.25">
      <c r="F6528" s="9"/>
      <c r="G6528" s="9"/>
      <c r="H6528" s="19"/>
    </row>
    <row r="6529" spans="1:8" ht="21" x14ac:dyDescent="0.35">
      <c r="A6529" s="55">
        <v>2</v>
      </c>
      <c r="B6529" s="55"/>
      <c r="C6529" s="55"/>
      <c r="D6529" s="55"/>
      <c r="E6529" s="55" t="s">
        <v>293</v>
      </c>
      <c r="F6529" s="56">
        <f t="shared" ref="F6529:G6529" si="1823">F6531+F6541+F6551+F6561+F6573+F6581+F6592+F6599+F6602+F6606+F6609+F6612+F6615+F6618+F6621+F6624</f>
        <v>27550063.550000001</v>
      </c>
      <c r="G6529" s="56">
        <f t="shared" si="1823"/>
        <v>28813417.359999996</v>
      </c>
      <c r="H6529" s="76">
        <f t="shared" ref="H6529:H6539" si="1824">F6529-G6529</f>
        <v>-1263353.8099999949</v>
      </c>
    </row>
    <row r="6530" spans="1:8" x14ac:dyDescent="0.25">
      <c r="A6530" s="2"/>
      <c r="B6530" s="57">
        <v>20</v>
      </c>
      <c r="C6530" s="57"/>
      <c r="D6530" s="57"/>
      <c r="E6530" s="57" t="s">
        <v>294</v>
      </c>
      <c r="F6530" s="58">
        <f t="shared" ref="F6530:G6530" si="1825">F6531+F6541+F6551+F6561+F6573+F6581+F6592</f>
        <v>18244470.900000002</v>
      </c>
      <c r="G6530" s="58">
        <f t="shared" si="1825"/>
        <v>21041584.219999999</v>
      </c>
      <c r="H6530" s="77">
        <f t="shared" si="1824"/>
        <v>-2797113.3199999966</v>
      </c>
    </row>
    <row r="6531" spans="1:8" x14ac:dyDescent="0.25">
      <c r="C6531" s="59">
        <v>200</v>
      </c>
      <c r="D6531" s="59"/>
      <c r="E6531" s="59" t="s">
        <v>295</v>
      </c>
      <c r="F6531" s="60">
        <f t="shared" ref="F6531:G6531" si="1826">F6532+F6533+F6534+F6535+F6536+F6537+F6538+F6539</f>
        <v>774396.68</v>
      </c>
      <c r="G6531" s="60">
        <f t="shared" si="1826"/>
        <v>283596.94999999995</v>
      </c>
      <c r="H6531" s="78">
        <f t="shared" si="1824"/>
        <v>490799.7300000001</v>
      </c>
    </row>
    <row r="6532" spans="1:8" x14ac:dyDescent="0.25">
      <c r="D6532">
        <v>2000</v>
      </c>
      <c r="E6532" t="s">
        <v>296</v>
      </c>
      <c r="F6532" s="9">
        <v>774396.68</v>
      </c>
      <c r="G6532" s="9">
        <v>279812.59999999998</v>
      </c>
      <c r="H6532" s="19">
        <f t="shared" si="1824"/>
        <v>494584.08000000007</v>
      </c>
    </row>
    <row r="6533" spans="1:8" x14ac:dyDescent="0.25">
      <c r="D6533">
        <v>2001</v>
      </c>
      <c r="E6533" t="s">
        <v>204</v>
      </c>
      <c r="F6533" s="9">
        <v>0</v>
      </c>
      <c r="G6533" s="9">
        <v>0</v>
      </c>
      <c r="H6533" s="19">
        <f t="shared" si="1824"/>
        <v>0</v>
      </c>
    </row>
    <row r="6534" spans="1:8" x14ac:dyDescent="0.25">
      <c r="D6534">
        <v>2002</v>
      </c>
      <c r="E6534" t="s">
        <v>297</v>
      </c>
      <c r="F6534" s="9">
        <v>0</v>
      </c>
      <c r="G6534" s="9">
        <v>0</v>
      </c>
      <c r="H6534" s="19">
        <f t="shared" si="1824"/>
        <v>0</v>
      </c>
    </row>
    <row r="6535" spans="1:8" x14ac:dyDescent="0.25">
      <c r="D6535">
        <v>2003</v>
      </c>
      <c r="E6535" t="s">
        <v>298</v>
      </c>
      <c r="F6535" s="9">
        <v>0</v>
      </c>
      <c r="G6535" s="9">
        <v>0</v>
      </c>
      <c r="H6535" s="19">
        <f t="shared" si="1824"/>
        <v>0</v>
      </c>
    </row>
    <row r="6536" spans="1:8" x14ac:dyDescent="0.25">
      <c r="D6536">
        <v>2004</v>
      </c>
      <c r="E6536" t="s">
        <v>299</v>
      </c>
      <c r="F6536" s="9">
        <v>0</v>
      </c>
      <c r="G6536" s="9">
        <v>0</v>
      </c>
      <c r="H6536" s="19">
        <f t="shared" si="1824"/>
        <v>0</v>
      </c>
    </row>
    <row r="6537" spans="1:8" x14ac:dyDescent="0.25">
      <c r="D6537">
        <v>2005</v>
      </c>
      <c r="E6537" t="s">
        <v>208</v>
      </c>
      <c r="F6537" s="9">
        <v>0</v>
      </c>
      <c r="G6537" s="9">
        <v>0</v>
      </c>
      <c r="H6537" s="19">
        <f t="shared" si="1824"/>
        <v>0</v>
      </c>
    </row>
    <row r="6538" spans="1:8" x14ac:dyDescent="0.25">
      <c r="D6538">
        <v>2006</v>
      </c>
      <c r="E6538" t="s">
        <v>300</v>
      </c>
      <c r="F6538" s="9">
        <v>0</v>
      </c>
      <c r="G6538" s="9">
        <v>0</v>
      </c>
      <c r="H6538" s="19">
        <f t="shared" si="1824"/>
        <v>0</v>
      </c>
    </row>
    <row r="6539" spans="1:8" x14ac:dyDescent="0.25">
      <c r="D6539">
        <v>2009</v>
      </c>
      <c r="E6539" t="s">
        <v>301</v>
      </c>
      <c r="F6539" s="9">
        <v>0</v>
      </c>
      <c r="G6539" s="9">
        <v>3784.35</v>
      </c>
      <c r="H6539" s="19">
        <f t="shared" si="1824"/>
        <v>-3784.35</v>
      </c>
    </row>
    <row r="6540" spans="1:8" x14ac:dyDescent="0.25">
      <c r="F6540" s="9"/>
      <c r="G6540" s="9"/>
      <c r="H6540" s="19"/>
    </row>
    <row r="6541" spans="1:8" x14ac:dyDescent="0.25">
      <c r="C6541" s="59">
        <v>201</v>
      </c>
      <c r="D6541" s="59"/>
      <c r="E6541" s="59" t="s">
        <v>302</v>
      </c>
      <c r="F6541" s="60">
        <f t="shared" ref="F6541:G6541" si="1827">F6542+F6543+F6544+F6545+F6546+F6547+F6548+F6549</f>
        <v>1234262.1499999999</v>
      </c>
      <c r="G6541" s="60">
        <f t="shared" si="1827"/>
        <v>7465503.8499999996</v>
      </c>
      <c r="H6541" s="78">
        <f t="shared" ref="H6541:H6549" si="1828">F6541-G6541</f>
        <v>-6231241.6999999993</v>
      </c>
    </row>
    <row r="6542" spans="1:8" x14ac:dyDescent="0.25">
      <c r="D6542">
        <v>2010</v>
      </c>
      <c r="E6542" t="s">
        <v>303</v>
      </c>
      <c r="F6542" s="9">
        <v>0</v>
      </c>
      <c r="G6542" s="9">
        <v>0</v>
      </c>
      <c r="H6542" s="19">
        <f t="shared" si="1828"/>
        <v>0</v>
      </c>
    </row>
    <row r="6543" spans="1:8" x14ac:dyDescent="0.25">
      <c r="D6543">
        <v>2011</v>
      </c>
      <c r="E6543" t="s">
        <v>304</v>
      </c>
      <c r="F6543" s="9">
        <v>0</v>
      </c>
      <c r="G6543" s="9">
        <v>0</v>
      </c>
      <c r="H6543" s="19">
        <f t="shared" si="1828"/>
        <v>0</v>
      </c>
    </row>
    <row r="6544" spans="1:8" x14ac:dyDescent="0.25">
      <c r="D6544">
        <v>2012</v>
      </c>
      <c r="E6544" t="s">
        <v>305</v>
      </c>
      <c r="F6544" s="9">
        <v>0</v>
      </c>
      <c r="G6544" s="9">
        <v>0</v>
      </c>
      <c r="H6544" s="19">
        <f t="shared" si="1828"/>
        <v>0</v>
      </c>
    </row>
    <row r="6545" spans="3:8" x14ac:dyDescent="0.25">
      <c r="D6545">
        <v>2013</v>
      </c>
      <c r="E6545" t="s">
        <v>306</v>
      </c>
      <c r="F6545" s="9">
        <v>0</v>
      </c>
      <c r="G6545" s="9">
        <v>0</v>
      </c>
      <c r="H6545" s="19">
        <f t="shared" si="1828"/>
        <v>0</v>
      </c>
    </row>
    <row r="6546" spans="3:8" x14ac:dyDescent="0.25">
      <c r="D6546">
        <v>2014</v>
      </c>
      <c r="E6546" t="s">
        <v>307</v>
      </c>
      <c r="F6546" s="9">
        <v>1234262.1499999999</v>
      </c>
      <c r="G6546" s="9">
        <v>7465503.8499999996</v>
      </c>
      <c r="H6546" s="19">
        <f t="shared" si="1828"/>
        <v>-6231241.6999999993</v>
      </c>
    </row>
    <row r="6547" spans="3:8" x14ac:dyDescent="0.25">
      <c r="D6547">
        <v>2015</v>
      </c>
      <c r="E6547" t="s">
        <v>308</v>
      </c>
      <c r="F6547" s="9">
        <v>0</v>
      </c>
      <c r="G6547" s="9">
        <v>0</v>
      </c>
      <c r="H6547" s="19">
        <f t="shared" si="1828"/>
        <v>0</v>
      </c>
    </row>
    <row r="6548" spans="3:8" x14ac:dyDescent="0.25">
      <c r="D6548">
        <v>2016</v>
      </c>
      <c r="E6548" t="s">
        <v>309</v>
      </c>
      <c r="F6548" s="9">
        <v>0</v>
      </c>
      <c r="G6548" s="9">
        <v>0</v>
      </c>
      <c r="H6548" s="19">
        <f t="shared" si="1828"/>
        <v>0</v>
      </c>
    </row>
    <row r="6549" spans="3:8" x14ac:dyDescent="0.25">
      <c r="D6549">
        <v>2019</v>
      </c>
      <c r="E6549" t="s">
        <v>310</v>
      </c>
      <c r="F6549" s="9">
        <v>0</v>
      </c>
      <c r="G6549" s="9">
        <v>0</v>
      </c>
      <c r="H6549" s="19">
        <f t="shared" si="1828"/>
        <v>0</v>
      </c>
    </row>
    <row r="6550" spans="3:8" x14ac:dyDescent="0.25">
      <c r="F6550" s="9"/>
      <c r="G6550" s="9"/>
      <c r="H6550" s="19"/>
    </row>
    <row r="6551" spans="3:8" x14ac:dyDescent="0.25">
      <c r="C6551" s="59">
        <v>204</v>
      </c>
      <c r="D6551" s="59"/>
      <c r="E6551" s="59" t="s">
        <v>311</v>
      </c>
      <c r="F6551" s="60">
        <f t="shared" ref="F6551:G6551" si="1829">F6552+F6553+F6554+F6555+F6556+F6557+F6558+F6559</f>
        <v>158959.33000000002</v>
      </c>
      <c r="G6551" s="60">
        <f t="shared" si="1829"/>
        <v>494605.9</v>
      </c>
      <c r="H6551" s="78">
        <f t="shared" ref="H6551:H6559" si="1830">F6551-G6551</f>
        <v>-335646.57</v>
      </c>
    </row>
    <row r="6552" spans="3:8" x14ac:dyDescent="0.25">
      <c r="D6552">
        <v>2040</v>
      </c>
      <c r="E6552" t="s">
        <v>3</v>
      </c>
      <c r="F6552" s="9">
        <v>2133.9499999999998</v>
      </c>
      <c r="G6552" s="9">
        <v>3885.95</v>
      </c>
      <c r="H6552" s="19">
        <f t="shared" si="1830"/>
        <v>-1752</v>
      </c>
    </row>
    <row r="6553" spans="3:8" x14ac:dyDescent="0.25">
      <c r="D6553">
        <v>2041</v>
      </c>
      <c r="E6553" t="s">
        <v>312</v>
      </c>
      <c r="F6553" s="9">
        <v>9449.17</v>
      </c>
      <c r="G6553" s="9">
        <v>28557.05</v>
      </c>
      <c r="H6553" s="19">
        <f t="shared" si="1830"/>
        <v>-19107.879999999997</v>
      </c>
    </row>
    <row r="6554" spans="3:8" x14ac:dyDescent="0.25">
      <c r="D6554">
        <v>2042</v>
      </c>
      <c r="E6554" t="s">
        <v>218</v>
      </c>
      <c r="F6554" s="9">
        <v>0</v>
      </c>
      <c r="G6554" s="9">
        <v>271283.09999999998</v>
      </c>
      <c r="H6554" s="19">
        <f t="shared" si="1830"/>
        <v>-271283.09999999998</v>
      </c>
    </row>
    <row r="6555" spans="3:8" x14ac:dyDescent="0.25">
      <c r="D6555">
        <v>2043</v>
      </c>
      <c r="E6555" t="s">
        <v>219</v>
      </c>
      <c r="F6555" s="9">
        <v>120417.45</v>
      </c>
      <c r="G6555" s="9">
        <v>130250.9</v>
      </c>
      <c r="H6555" s="19">
        <f t="shared" si="1830"/>
        <v>-9833.4499999999971</v>
      </c>
    </row>
    <row r="6556" spans="3:8" x14ac:dyDescent="0.25">
      <c r="D6556">
        <v>2044</v>
      </c>
      <c r="E6556" t="s">
        <v>313</v>
      </c>
      <c r="F6556" s="9">
        <v>26118.76</v>
      </c>
      <c r="G6556" s="9">
        <v>21943.4</v>
      </c>
      <c r="H6556" s="19">
        <f t="shared" si="1830"/>
        <v>4175.3599999999969</v>
      </c>
    </row>
    <row r="6557" spans="3:8" x14ac:dyDescent="0.25">
      <c r="D6557">
        <v>2045</v>
      </c>
      <c r="E6557" t="s">
        <v>221</v>
      </c>
      <c r="F6557" s="9">
        <v>840</v>
      </c>
      <c r="G6557" s="9">
        <v>38685.5</v>
      </c>
      <c r="H6557" s="19">
        <f t="shared" si="1830"/>
        <v>-37845.5</v>
      </c>
    </row>
    <row r="6558" spans="3:8" x14ac:dyDescent="0.25">
      <c r="D6558">
        <v>2046</v>
      </c>
      <c r="E6558" t="s">
        <v>314</v>
      </c>
      <c r="F6558" s="9">
        <v>0</v>
      </c>
      <c r="G6558" s="9">
        <v>0</v>
      </c>
      <c r="H6558" s="19">
        <f t="shared" si="1830"/>
        <v>0</v>
      </c>
    </row>
    <row r="6559" spans="3:8" x14ac:dyDescent="0.25">
      <c r="D6559">
        <v>2049</v>
      </c>
      <c r="E6559" t="s">
        <v>315</v>
      </c>
      <c r="F6559" s="9">
        <v>0</v>
      </c>
      <c r="G6559" s="9">
        <v>0</v>
      </c>
      <c r="H6559" s="19">
        <f t="shared" si="1830"/>
        <v>0</v>
      </c>
    </row>
    <row r="6560" spans="3:8" x14ac:dyDescent="0.25">
      <c r="F6560" s="9"/>
      <c r="G6560" s="9"/>
      <c r="H6560" s="19"/>
    </row>
    <row r="6561" spans="3:8" x14ac:dyDescent="0.25">
      <c r="C6561" s="59">
        <v>205</v>
      </c>
      <c r="D6561" s="59"/>
      <c r="E6561" s="59" t="s">
        <v>316</v>
      </c>
      <c r="F6561" s="60">
        <f t="shared" ref="F6561:G6561" si="1831">F6562+F6563+F6564+F6565+F6566+F6567+F6568+F6569+F6570+F6571</f>
        <v>93642</v>
      </c>
      <c r="G6561" s="60">
        <f t="shared" si="1831"/>
        <v>63968</v>
      </c>
      <c r="H6561" s="78">
        <f t="shared" ref="H6561:H6571" si="1832">F6561-G6561</f>
        <v>29674</v>
      </c>
    </row>
    <row r="6562" spans="3:8" x14ac:dyDescent="0.25">
      <c r="D6562">
        <v>2050</v>
      </c>
      <c r="E6562" t="s">
        <v>317</v>
      </c>
      <c r="F6562" s="9">
        <v>65000</v>
      </c>
      <c r="G6562" s="9">
        <v>50000</v>
      </c>
      <c r="H6562" s="19">
        <f t="shared" si="1832"/>
        <v>15000</v>
      </c>
    </row>
    <row r="6563" spans="3:8" x14ac:dyDescent="0.25">
      <c r="D6563">
        <v>2051</v>
      </c>
      <c r="E6563" t="s">
        <v>318</v>
      </c>
      <c r="F6563" s="9">
        <v>0</v>
      </c>
      <c r="G6563" s="9">
        <v>0</v>
      </c>
      <c r="H6563" s="19">
        <f t="shared" si="1832"/>
        <v>0</v>
      </c>
    </row>
    <row r="6564" spans="3:8" x14ac:dyDescent="0.25">
      <c r="D6564">
        <v>2052</v>
      </c>
      <c r="E6564" t="s">
        <v>319</v>
      </c>
      <c r="F6564" s="9">
        <v>0</v>
      </c>
      <c r="G6564" s="9">
        <v>0</v>
      </c>
      <c r="H6564" s="19">
        <f t="shared" si="1832"/>
        <v>0</v>
      </c>
    </row>
    <row r="6565" spans="3:8" x14ac:dyDescent="0.25">
      <c r="D6565">
        <v>2053</v>
      </c>
      <c r="E6565" t="s">
        <v>320</v>
      </c>
      <c r="F6565" s="9">
        <v>0</v>
      </c>
      <c r="G6565" s="9">
        <v>0</v>
      </c>
      <c r="H6565" s="19">
        <f t="shared" si="1832"/>
        <v>0</v>
      </c>
    </row>
    <row r="6566" spans="3:8" x14ac:dyDescent="0.25">
      <c r="D6566">
        <v>2054</v>
      </c>
      <c r="E6566" t="s">
        <v>321</v>
      </c>
      <c r="F6566" s="9">
        <v>0</v>
      </c>
      <c r="G6566" s="9">
        <v>0</v>
      </c>
      <c r="H6566" s="19">
        <f t="shared" si="1832"/>
        <v>0</v>
      </c>
    </row>
    <row r="6567" spans="3:8" x14ac:dyDescent="0.25">
      <c r="D6567">
        <v>2055</v>
      </c>
      <c r="E6567" t="s">
        <v>322</v>
      </c>
      <c r="F6567" s="9">
        <v>0</v>
      </c>
      <c r="G6567" s="9">
        <v>0</v>
      </c>
      <c r="H6567" s="19">
        <f t="shared" si="1832"/>
        <v>0</v>
      </c>
    </row>
    <row r="6568" spans="3:8" x14ac:dyDescent="0.25">
      <c r="D6568">
        <v>2056</v>
      </c>
      <c r="E6568" t="s">
        <v>323</v>
      </c>
      <c r="F6568" s="9">
        <v>0</v>
      </c>
      <c r="G6568" s="9">
        <v>0</v>
      </c>
      <c r="H6568" s="19">
        <f t="shared" si="1832"/>
        <v>0</v>
      </c>
    </row>
    <row r="6569" spans="3:8" x14ac:dyDescent="0.25">
      <c r="D6569">
        <v>2057</v>
      </c>
      <c r="E6569" t="s">
        <v>324</v>
      </c>
      <c r="F6569" s="9">
        <v>28642</v>
      </c>
      <c r="G6569" s="9">
        <v>13968</v>
      </c>
      <c r="H6569" s="19">
        <f t="shared" si="1832"/>
        <v>14674</v>
      </c>
    </row>
    <row r="6570" spans="3:8" x14ac:dyDescent="0.25">
      <c r="D6570">
        <v>2058</v>
      </c>
      <c r="E6570" t="s">
        <v>325</v>
      </c>
      <c r="F6570" s="9">
        <v>0</v>
      </c>
      <c r="G6570" s="9">
        <v>0</v>
      </c>
      <c r="H6570" s="19">
        <f t="shared" si="1832"/>
        <v>0</v>
      </c>
    </row>
    <row r="6571" spans="3:8" x14ac:dyDescent="0.25">
      <c r="D6571">
        <v>2059</v>
      </c>
      <c r="E6571" t="s">
        <v>326</v>
      </c>
      <c r="F6571" s="9">
        <v>0</v>
      </c>
      <c r="G6571" s="9">
        <v>0</v>
      </c>
      <c r="H6571" s="19">
        <f t="shared" si="1832"/>
        <v>0</v>
      </c>
    </row>
    <row r="6572" spans="3:8" x14ac:dyDescent="0.25">
      <c r="F6572" s="9"/>
      <c r="G6572" s="9"/>
      <c r="H6572" s="19"/>
    </row>
    <row r="6573" spans="3:8" x14ac:dyDescent="0.25">
      <c r="C6573" s="59">
        <v>206</v>
      </c>
      <c r="D6573" s="59"/>
      <c r="E6573" s="59" t="s">
        <v>327</v>
      </c>
      <c r="F6573" s="60">
        <f t="shared" ref="F6573:G6573" si="1833">F6574+F6575+F6576+F6577+F6578+F6579</f>
        <v>14869135.15</v>
      </c>
      <c r="G6573" s="60">
        <f t="shared" si="1833"/>
        <v>11523397.299999999</v>
      </c>
      <c r="H6573" s="78">
        <f t="shared" ref="H6573:H6579" si="1834">F6573-G6573</f>
        <v>3345737.8500000015</v>
      </c>
    </row>
    <row r="6574" spans="3:8" x14ac:dyDescent="0.25">
      <c r="D6574">
        <v>2060</v>
      </c>
      <c r="E6574" t="s">
        <v>328</v>
      </c>
      <c r="F6574" s="9">
        <v>15061716.300000001</v>
      </c>
      <c r="G6574" s="9">
        <v>17864300.149999999</v>
      </c>
      <c r="H6574" s="19">
        <f t="shared" si="1834"/>
        <v>-2802583.8499999978</v>
      </c>
    </row>
    <row r="6575" spans="3:8" x14ac:dyDescent="0.25">
      <c r="D6575">
        <v>2062</v>
      </c>
      <c r="E6575" t="s">
        <v>329</v>
      </c>
      <c r="F6575" s="9">
        <v>0</v>
      </c>
      <c r="G6575" s="9">
        <v>0</v>
      </c>
      <c r="H6575" s="19">
        <f t="shared" si="1834"/>
        <v>0</v>
      </c>
    </row>
    <row r="6576" spans="3:8" x14ac:dyDescent="0.25">
      <c r="D6576">
        <v>2063</v>
      </c>
      <c r="E6576" t="s">
        <v>330</v>
      </c>
      <c r="F6576" s="9">
        <v>-192581.15</v>
      </c>
      <c r="G6576" s="9">
        <v>-6340902.8499999996</v>
      </c>
      <c r="H6576" s="19">
        <f t="shared" si="1834"/>
        <v>6148321.6999999993</v>
      </c>
    </row>
    <row r="6577" spans="3:8" x14ac:dyDescent="0.25">
      <c r="D6577">
        <v>2064</v>
      </c>
      <c r="E6577" t="s">
        <v>331</v>
      </c>
      <c r="F6577" s="9">
        <v>0</v>
      </c>
      <c r="G6577" s="9">
        <v>0</v>
      </c>
      <c r="H6577" s="19">
        <f t="shared" si="1834"/>
        <v>0</v>
      </c>
    </row>
    <row r="6578" spans="3:8" x14ac:dyDescent="0.25">
      <c r="D6578">
        <v>2067</v>
      </c>
      <c r="E6578" t="s">
        <v>332</v>
      </c>
      <c r="F6578" s="9">
        <v>0</v>
      </c>
      <c r="G6578" s="9">
        <v>0</v>
      </c>
      <c r="H6578" s="19">
        <f t="shared" si="1834"/>
        <v>0</v>
      </c>
    </row>
    <row r="6579" spans="3:8" x14ac:dyDescent="0.25">
      <c r="D6579">
        <v>2069</v>
      </c>
      <c r="E6579" t="s">
        <v>333</v>
      </c>
      <c r="F6579" s="9">
        <v>0</v>
      </c>
      <c r="G6579" s="9">
        <v>0</v>
      </c>
      <c r="H6579" s="19">
        <f t="shared" si="1834"/>
        <v>0</v>
      </c>
    </row>
    <row r="6580" spans="3:8" x14ac:dyDescent="0.25">
      <c r="F6580" s="9"/>
      <c r="G6580" s="9"/>
      <c r="H6580" s="19"/>
    </row>
    <row r="6581" spans="3:8" x14ac:dyDescent="0.25">
      <c r="C6581" s="59">
        <v>208</v>
      </c>
      <c r="D6581" s="59"/>
      <c r="E6581" s="59" t="s">
        <v>334</v>
      </c>
      <c r="F6581" s="60">
        <f t="shared" ref="F6581:G6581" si="1835">F6582+F6583+F6584+F6585+F6586+F6587+F6588+F6589+F6590</f>
        <v>264093.7</v>
      </c>
      <c r="G6581" s="60">
        <f t="shared" si="1835"/>
        <v>355882.9</v>
      </c>
      <c r="H6581" s="78">
        <f t="shared" ref="H6581:H6590" si="1836">F6581-G6581</f>
        <v>-91789.200000000012</v>
      </c>
    </row>
    <row r="6582" spans="3:8" x14ac:dyDescent="0.25">
      <c r="D6582">
        <v>2081</v>
      </c>
      <c r="E6582" t="s">
        <v>335</v>
      </c>
      <c r="F6582" s="9">
        <v>0</v>
      </c>
      <c r="G6582" s="9">
        <v>0</v>
      </c>
      <c r="H6582" s="19">
        <f t="shared" si="1836"/>
        <v>0</v>
      </c>
    </row>
    <row r="6583" spans="3:8" x14ac:dyDescent="0.25">
      <c r="D6583">
        <v>2082</v>
      </c>
      <c r="E6583" t="s">
        <v>336</v>
      </c>
      <c r="F6583" s="9">
        <v>0</v>
      </c>
      <c r="G6583" s="9">
        <v>0</v>
      </c>
      <c r="H6583" s="19">
        <f t="shared" si="1836"/>
        <v>0</v>
      </c>
    </row>
    <row r="6584" spans="3:8" x14ac:dyDescent="0.25">
      <c r="D6584">
        <v>2083</v>
      </c>
      <c r="E6584" t="s">
        <v>337</v>
      </c>
      <c r="F6584" s="9">
        <v>0</v>
      </c>
      <c r="G6584" s="9">
        <v>0</v>
      </c>
      <c r="H6584" s="19">
        <f t="shared" si="1836"/>
        <v>0</v>
      </c>
    </row>
    <row r="6585" spans="3:8" x14ac:dyDescent="0.25">
      <c r="D6585">
        <v>2084</v>
      </c>
      <c r="E6585" t="s">
        <v>338</v>
      </c>
      <c r="F6585" s="9">
        <v>0</v>
      </c>
      <c r="G6585" s="9">
        <v>0</v>
      </c>
      <c r="H6585" s="19">
        <f t="shared" si="1836"/>
        <v>0</v>
      </c>
    </row>
    <row r="6586" spans="3:8" x14ac:dyDescent="0.25">
      <c r="D6586">
        <v>2085</v>
      </c>
      <c r="E6586" t="s">
        <v>339</v>
      </c>
      <c r="F6586" s="9">
        <v>264093.7</v>
      </c>
      <c r="G6586" s="9">
        <v>355882.9</v>
      </c>
      <c r="H6586" s="19">
        <f t="shared" si="1836"/>
        <v>-91789.200000000012</v>
      </c>
    </row>
    <row r="6587" spans="3:8" x14ac:dyDescent="0.25">
      <c r="D6587">
        <v>2086</v>
      </c>
      <c r="E6587" t="s">
        <v>340</v>
      </c>
      <c r="F6587" s="9">
        <v>0</v>
      </c>
      <c r="G6587" s="9">
        <v>0</v>
      </c>
      <c r="H6587" s="19">
        <f t="shared" si="1836"/>
        <v>0</v>
      </c>
    </row>
    <row r="6588" spans="3:8" x14ac:dyDescent="0.25">
      <c r="D6588">
        <v>2087</v>
      </c>
      <c r="E6588" t="s">
        <v>341</v>
      </c>
      <c r="F6588" s="9">
        <v>0</v>
      </c>
      <c r="G6588" s="9">
        <v>0</v>
      </c>
      <c r="H6588" s="19">
        <f t="shared" si="1836"/>
        <v>0</v>
      </c>
    </row>
    <row r="6589" spans="3:8" x14ac:dyDescent="0.25">
      <c r="D6589">
        <v>2088</v>
      </c>
      <c r="E6589" t="s">
        <v>342</v>
      </c>
      <c r="F6589" s="9">
        <v>0</v>
      </c>
      <c r="G6589" s="9">
        <v>0</v>
      </c>
      <c r="H6589" s="19">
        <f t="shared" si="1836"/>
        <v>0</v>
      </c>
    </row>
    <row r="6590" spans="3:8" x14ac:dyDescent="0.25">
      <c r="D6590">
        <v>2089</v>
      </c>
      <c r="E6590" t="s">
        <v>343</v>
      </c>
      <c r="F6590" s="9">
        <v>0</v>
      </c>
      <c r="G6590" s="9">
        <v>0</v>
      </c>
      <c r="H6590" s="19">
        <f t="shared" si="1836"/>
        <v>0</v>
      </c>
    </row>
    <row r="6591" spans="3:8" x14ac:dyDescent="0.25">
      <c r="F6591" s="9"/>
      <c r="G6591" s="9"/>
      <c r="H6591" s="19"/>
    </row>
    <row r="6592" spans="3:8" x14ac:dyDescent="0.25">
      <c r="C6592" s="59">
        <v>209</v>
      </c>
      <c r="D6592" s="59"/>
      <c r="E6592" s="59" t="s">
        <v>344</v>
      </c>
      <c r="F6592" s="60">
        <f t="shared" ref="F6592:G6592" si="1837">F6593+F6594+F6595+F6596</f>
        <v>849981.89</v>
      </c>
      <c r="G6592" s="60">
        <f t="shared" si="1837"/>
        <v>854629.32000000007</v>
      </c>
      <c r="H6592" s="78">
        <f t="shared" ref="H6592:H6596" si="1838">F6592-G6592</f>
        <v>-4647.4300000000512</v>
      </c>
    </row>
    <row r="6593" spans="2:8" x14ac:dyDescent="0.25">
      <c r="D6593">
        <v>2090</v>
      </c>
      <c r="E6593" t="s">
        <v>344</v>
      </c>
      <c r="F6593" s="9">
        <v>0</v>
      </c>
      <c r="G6593" s="9">
        <v>0</v>
      </c>
      <c r="H6593" s="19">
        <f t="shared" si="1838"/>
        <v>0</v>
      </c>
    </row>
    <row r="6594" spans="2:8" x14ac:dyDescent="0.25">
      <c r="D6594">
        <v>2091</v>
      </c>
      <c r="E6594" t="s">
        <v>345</v>
      </c>
      <c r="F6594" s="9">
        <v>798115.64</v>
      </c>
      <c r="G6594" s="9">
        <v>804569.02</v>
      </c>
      <c r="H6594" s="19">
        <f t="shared" si="1838"/>
        <v>-6453.3800000000047</v>
      </c>
    </row>
    <row r="6595" spans="2:8" x14ac:dyDescent="0.25">
      <c r="D6595">
        <v>2092</v>
      </c>
      <c r="E6595" t="s">
        <v>346</v>
      </c>
      <c r="F6595" s="9">
        <v>0</v>
      </c>
      <c r="G6595" s="9">
        <v>0</v>
      </c>
      <c r="H6595" s="19">
        <f t="shared" si="1838"/>
        <v>0</v>
      </c>
    </row>
    <row r="6596" spans="2:8" x14ac:dyDescent="0.25">
      <c r="D6596">
        <v>2093</v>
      </c>
      <c r="E6596" t="s">
        <v>347</v>
      </c>
      <c r="F6596" s="9">
        <v>51866.25</v>
      </c>
      <c r="G6596" s="9">
        <v>50060.3</v>
      </c>
      <c r="H6596" s="19">
        <f t="shared" si="1838"/>
        <v>1805.9499999999971</v>
      </c>
    </row>
    <row r="6597" spans="2:8" x14ac:dyDescent="0.25">
      <c r="F6597" s="9"/>
      <c r="G6597" s="9"/>
      <c r="H6597" s="19"/>
    </row>
    <row r="6598" spans="2:8" x14ac:dyDescent="0.25">
      <c r="B6598" s="57">
        <v>29</v>
      </c>
      <c r="C6598" s="57"/>
      <c r="D6598" s="57"/>
      <c r="E6598" s="57" t="s">
        <v>348</v>
      </c>
      <c r="F6598" s="58">
        <f t="shared" ref="F6598:G6598" si="1839">F6599+F6602+F6606+F6609+F6612+F6615+F6618+F6621+F6624</f>
        <v>9305592.6500000004</v>
      </c>
      <c r="G6598" s="58">
        <f t="shared" si="1839"/>
        <v>7771833.1400000006</v>
      </c>
      <c r="H6598" s="77">
        <f t="shared" ref="H6598:H6600" si="1840">F6598-G6598</f>
        <v>1533759.5099999998</v>
      </c>
    </row>
    <row r="6599" spans="2:8" x14ac:dyDescent="0.25">
      <c r="C6599" s="59">
        <v>290</v>
      </c>
      <c r="D6599" s="59"/>
      <c r="E6599" s="59" t="s">
        <v>349</v>
      </c>
      <c r="F6599" s="60">
        <f t="shared" ref="F6599:G6599" si="1841">F6600</f>
        <v>6453734.9100000001</v>
      </c>
      <c r="G6599" s="60">
        <f t="shared" si="1841"/>
        <v>5598115.3799999999</v>
      </c>
      <c r="H6599" s="78">
        <f t="shared" si="1840"/>
        <v>855619.53000000026</v>
      </c>
    </row>
    <row r="6600" spans="2:8" x14ac:dyDescent="0.25">
      <c r="D6600">
        <v>2900</v>
      </c>
      <c r="E6600" t="s">
        <v>349</v>
      </c>
      <c r="F6600" s="9">
        <v>6453734.9100000001</v>
      </c>
      <c r="G6600" s="9">
        <v>5598115.3799999999</v>
      </c>
      <c r="H6600" s="19">
        <f t="shared" si="1840"/>
        <v>855619.53000000026</v>
      </c>
    </row>
    <row r="6601" spans="2:8" x14ac:dyDescent="0.25">
      <c r="F6601" s="9"/>
      <c r="G6601" s="9"/>
      <c r="H6601" s="19"/>
    </row>
    <row r="6602" spans="2:8" x14ac:dyDescent="0.25">
      <c r="C6602" s="59">
        <v>291</v>
      </c>
      <c r="D6602" s="59"/>
      <c r="E6602" s="59" t="s">
        <v>350</v>
      </c>
      <c r="F6602" s="60">
        <f t="shared" ref="F6602:G6602" si="1842">F6603+F6604</f>
        <v>0</v>
      </c>
      <c r="G6602" s="60">
        <f t="shared" si="1842"/>
        <v>0</v>
      </c>
      <c r="H6602" s="78">
        <f t="shared" ref="H6602:H6604" si="1843">F6602-G6602</f>
        <v>0</v>
      </c>
    </row>
    <row r="6603" spans="2:8" x14ac:dyDescent="0.25">
      <c r="D6603">
        <v>2910</v>
      </c>
      <c r="E6603" t="s">
        <v>350</v>
      </c>
      <c r="F6603" s="9">
        <v>0</v>
      </c>
      <c r="G6603" s="9">
        <v>0</v>
      </c>
      <c r="H6603" s="19">
        <f t="shared" si="1843"/>
        <v>0</v>
      </c>
    </row>
    <row r="6604" spans="2:8" x14ac:dyDescent="0.25">
      <c r="D6604">
        <v>2911</v>
      </c>
      <c r="E6604" t="s">
        <v>351</v>
      </c>
      <c r="F6604" s="9">
        <v>0</v>
      </c>
      <c r="G6604" s="9">
        <v>0</v>
      </c>
      <c r="H6604" s="19">
        <f t="shared" si="1843"/>
        <v>0</v>
      </c>
    </row>
    <row r="6605" spans="2:8" x14ac:dyDescent="0.25">
      <c r="F6605" s="9"/>
      <c r="G6605" s="9"/>
      <c r="H6605" s="19"/>
    </row>
    <row r="6606" spans="2:8" x14ac:dyDescent="0.25">
      <c r="C6606" s="59">
        <v>292</v>
      </c>
      <c r="D6606" s="59"/>
      <c r="E6606" s="59" t="s">
        <v>352</v>
      </c>
      <c r="F6606" s="60">
        <f t="shared" ref="F6606:G6606" si="1844">F6607</f>
        <v>0</v>
      </c>
      <c r="G6606" s="60">
        <f t="shared" si="1844"/>
        <v>0</v>
      </c>
      <c r="H6606" s="78">
        <f t="shared" ref="H6606:H6607" si="1845">F6606-G6606</f>
        <v>0</v>
      </c>
    </row>
    <row r="6607" spans="2:8" x14ac:dyDescent="0.25">
      <c r="D6607">
        <v>2920</v>
      </c>
      <c r="E6607" t="s">
        <v>352</v>
      </c>
      <c r="F6607" s="9">
        <v>0</v>
      </c>
      <c r="G6607" s="9">
        <v>0</v>
      </c>
      <c r="H6607" s="19">
        <f t="shared" si="1845"/>
        <v>0</v>
      </c>
    </row>
    <row r="6608" spans="2:8" x14ac:dyDescent="0.25">
      <c r="F6608" s="9"/>
      <c r="G6608" s="9"/>
      <c r="H6608" s="19"/>
    </row>
    <row r="6609" spans="3:8" x14ac:dyDescent="0.25">
      <c r="C6609" s="59">
        <v>293</v>
      </c>
      <c r="D6609" s="59"/>
      <c r="E6609" s="59" t="s">
        <v>353</v>
      </c>
      <c r="F6609" s="60">
        <f t="shared" ref="F6609:G6609" si="1846">F6610</f>
        <v>0</v>
      </c>
      <c r="G6609" s="60">
        <f t="shared" si="1846"/>
        <v>0</v>
      </c>
      <c r="H6609" s="78">
        <f t="shared" ref="H6609:H6610" si="1847">F6609-G6609</f>
        <v>0</v>
      </c>
    </row>
    <row r="6610" spans="3:8" x14ac:dyDescent="0.25">
      <c r="D6610">
        <v>2930</v>
      </c>
      <c r="E6610" t="s">
        <v>353</v>
      </c>
      <c r="F6610" s="9">
        <v>0</v>
      </c>
      <c r="G6610" s="9">
        <v>0</v>
      </c>
      <c r="H6610" s="19">
        <f t="shared" si="1847"/>
        <v>0</v>
      </c>
    </row>
    <row r="6611" spans="3:8" x14ac:dyDescent="0.25">
      <c r="F6611" s="9"/>
      <c r="G6611" s="9"/>
      <c r="H6611" s="19"/>
    </row>
    <row r="6612" spans="3:8" x14ac:dyDescent="0.25">
      <c r="C6612" s="59">
        <v>294</v>
      </c>
      <c r="D6612" s="59"/>
      <c r="E6612" s="59" t="s">
        <v>354</v>
      </c>
      <c r="F6612" s="60">
        <f t="shared" ref="F6612:G6612" si="1848">F6613</f>
        <v>950000</v>
      </c>
      <c r="G6612" s="60">
        <f t="shared" si="1848"/>
        <v>300000</v>
      </c>
      <c r="H6612" s="78">
        <f t="shared" ref="H6612:H6613" si="1849">F6612-G6612</f>
        <v>650000</v>
      </c>
    </row>
    <row r="6613" spans="3:8" x14ac:dyDescent="0.25">
      <c r="D6613">
        <v>2940</v>
      </c>
      <c r="E6613" t="s">
        <v>354</v>
      </c>
      <c r="F6613" s="9">
        <v>950000</v>
      </c>
      <c r="G6613" s="9">
        <v>300000</v>
      </c>
      <c r="H6613" s="19">
        <f t="shared" si="1849"/>
        <v>650000</v>
      </c>
    </row>
    <row r="6614" spans="3:8" x14ac:dyDescent="0.25">
      <c r="F6614" s="9"/>
      <c r="G6614" s="9"/>
      <c r="H6614" s="19"/>
    </row>
    <row r="6615" spans="3:8" x14ac:dyDescent="0.25">
      <c r="C6615" s="59">
        <v>295</v>
      </c>
      <c r="D6615" s="59"/>
      <c r="E6615" s="59" t="s">
        <v>355</v>
      </c>
      <c r="F6615" s="60">
        <f t="shared" ref="F6615:G6615" si="1850">F6616</f>
        <v>0</v>
      </c>
      <c r="G6615" s="60">
        <f t="shared" si="1850"/>
        <v>0</v>
      </c>
      <c r="H6615" s="78">
        <f t="shared" ref="H6615:H6616" si="1851">F6615-G6615</f>
        <v>0</v>
      </c>
    </row>
    <row r="6616" spans="3:8" x14ac:dyDescent="0.25">
      <c r="D6616">
        <v>2950</v>
      </c>
      <c r="E6616" t="s">
        <v>355</v>
      </c>
      <c r="F6616" s="9">
        <v>0</v>
      </c>
      <c r="G6616" s="9">
        <v>0</v>
      </c>
      <c r="H6616" s="19">
        <f t="shared" si="1851"/>
        <v>0</v>
      </c>
    </row>
    <row r="6617" spans="3:8" x14ac:dyDescent="0.25">
      <c r="F6617" s="9"/>
      <c r="G6617" s="9"/>
      <c r="H6617" s="19"/>
    </row>
    <row r="6618" spans="3:8" x14ac:dyDescent="0.25">
      <c r="C6618" s="59">
        <v>296</v>
      </c>
      <c r="D6618" s="59"/>
      <c r="E6618" s="59" t="s">
        <v>356</v>
      </c>
      <c r="F6618" s="60">
        <f t="shared" ref="F6618:G6618" si="1852">F6619</f>
        <v>0</v>
      </c>
      <c r="G6618" s="60">
        <f t="shared" si="1852"/>
        <v>-188130.8</v>
      </c>
      <c r="H6618" s="78">
        <f t="shared" ref="H6618:H6619" si="1853">F6618-G6618</f>
        <v>188130.8</v>
      </c>
    </row>
    <row r="6619" spans="3:8" x14ac:dyDescent="0.25">
      <c r="D6619">
        <v>2960</v>
      </c>
      <c r="E6619" t="s">
        <v>356</v>
      </c>
      <c r="F6619" s="9">
        <v>0</v>
      </c>
      <c r="G6619" s="9">
        <v>-188130.8</v>
      </c>
      <c r="H6619" s="19">
        <f t="shared" si="1853"/>
        <v>188130.8</v>
      </c>
    </row>
    <row r="6620" spans="3:8" x14ac:dyDescent="0.25">
      <c r="F6620" s="9"/>
      <c r="G6620" s="9"/>
      <c r="H6620" s="19"/>
    </row>
    <row r="6621" spans="3:8" x14ac:dyDescent="0.25">
      <c r="C6621" s="59">
        <v>298</v>
      </c>
      <c r="D6621" s="59"/>
      <c r="E6621" s="59" t="s">
        <v>357</v>
      </c>
      <c r="F6621" s="60">
        <f t="shared" ref="F6621:G6621" si="1854">F6622</f>
        <v>0</v>
      </c>
      <c r="G6621" s="60">
        <f t="shared" si="1854"/>
        <v>0</v>
      </c>
      <c r="H6621" s="78">
        <f t="shared" ref="H6621:H6622" si="1855">F6621-G6621</f>
        <v>0</v>
      </c>
    </row>
    <row r="6622" spans="3:8" x14ac:dyDescent="0.25">
      <c r="D6622">
        <v>2980</v>
      </c>
      <c r="E6622" t="s">
        <v>357</v>
      </c>
      <c r="F6622" s="9">
        <v>0</v>
      </c>
      <c r="G6622" s="9">
        <v>0</v>
      </c>
      <c r="H6622" s="19">
        <f t="shared" si="1855"/>
        <v>0</v>
      </c>
    </row>
    <row r="6623" spans="3:8" x14ac:dyDescent="0.25">
      <c r="F6623" s="9"/>
      <c r="G6623" s="9"/>
      <c r="H6623" s="19"/>
    </row>
    <row r="6624" spans="3:8" x14ac:dyDescent="0.25">
      <c r="C6624" s="59">
        <v>299</v>
      </c>
      <c r="D6624" s="59"/>
      <c r="E6624" s="59" t="s">
        <v>358</v>
      </c>
      <c r="F6624" s="60">
        <f t="shared" ref="F6624:G6624" si="1856">F6625+F6626</f>
        <v>1901857.74</v>
      </c>
      <c r="G6624" s="60">
        <f t="shared" si="1856"/>
        <v>2061848.56</v>
      </c>
      <c r="H6624" s="78">
        <f t="shared" ref="H6624:H6626" si="1857">F6624-G6624</f>
        <v>-159990.82000000007</v>
      </c>
    </row>
    <row r="6625" spans="1:8" x14ac:dyDescent="0.25">
      <c r="D6625">
        <v>2990</v>
      </c>
      <c r="E6625" t="s">
        <v>358</v>
      </c>
      <c r="F6625" s="19">
        <v>28139.98</v>
      </c>
      <c r="G6625" s="19">
        <v>21604.95</v>
      </c>
      <c r="H6625" s="19">
        <f t="shared" si="1857"/>
        <v>6535.0299999999988</v>
      </c>
    </row>
    <row r="6626" spans="1:8" x14ac:dyDescent="0.25">
      <c r="D6626">
        <v>2999</v>
      </c>
      <c r="E6626" t="s">
        <v>359</v>
      </c>
      <c r="F6626" s="19">
        <v>1873717.76</v>
      </c>
      <c r="G6626" s="19">
        <v>2040243.61</v>
      </c>
      <c r="H6626" s="19">
        <f t="shared" si="1857"/>
        <v>-166525.85000000009</v>
      </c>
    </row>
    <row r="6627" spans="1:8" x14ac:dyDescent="0.25">
      <c r="F6627" s="9"/>
      <c r="G6627" s="9"/>
      <c r="H6627" s="19"/>
    </row>
    <row r="6628" spans="1:8" x14ac:dyDescent="0.25">
      <c r="A6628" s="27"/>
      <c r="B6628" s="27"/>
      <c r="C6628" s="27"/>
      <c r="D6628" s="27"/>
      <c r="E6628" s="27"/>
      <c r="F6628" s="27"/>
      <c r="G6628" s="27"/>
      <c r="H6628" s="28"/>
    </row>
    <row r="6629" spans="1:8" x14ac:dyDescent="0.25">
      <c r="H6629" s="19"/>
    </row>
    <row r="6630" spans="1:8" x14ac:dyDescent="0.25">
      <c r="H6630" s="19"/>
    </row>
    <row r="6631" spans="1:8" ht="26.25" x14ac:dyDescent="0.4">
      <c r="A6631" s="1" t="s">
        <v>360</v>
      </c>
      <c r="B6631" s="2"/>
      <c r="C6631" s="2"/>
      <c r="D6631" s="2"/>
      <c r="E6631" s="34"/>
      <c r="F6631" s="18">
        <v>2021</v>
      </c>
      <c r="G6631" s="18">
        <v>2020</v>
      </c>
      <c r="H6631" s="20" t="s">
        <v>125</v>
      </c>
    </row>
    <row r="6632" spans="1:8" x14ac:dyDescent="0.25">
      <c r="A6632" t="s">
        <v>0</v>
      </c>
      <c r="F6632" s="3">
        <v>222</v>
      </c>
      <c r="G6632" s="3">
        <v>227</v>
      </c>
      <c r="H6632" s="79">
        <f>F6632-G6632</f>
        <v>-5</v>
      </c>
    </row>
    <row r="6633" spans="1:8" x14ac:dyDescent="0.25">
      <c r="F6633" s="30" t="s">
        <v>155</v>
      </c>
      <c r="G6633" s="30" t="s">
        <v>155</v>
      </c>
      <c r="H6633" s="81" t="s">
        <v>155</v>
      </c>
    </row>
    <row r="6634" spans="1:8" ht="21" x14ac:dyDescent="0.35">
      <c r="A6634" s="49">
        <v>1</v>
      </c>
      <c r="B6634" s="49"/>
      <c r="C6634" s="49"/>
      <c r="D6634" s="49"/>
      <c r="E6634" s="49" t="s">
        <v>193</v>
      </c>
      <c r="F6634" s="50">
        <f t="shared" ref="F6634:G6634" si="1858">F6636+F6644+F6654+F6660+F6670+F6677+F6683+F6691+F6698+F6709+F6715+F6726+F6737</f>
        <v>3905939.28</v>
      </c>
      <c r="G6634" s="50">
        <f t="shared" si="1858"/>
        <v>3862671.66</v>
      </c>
      <c r="H6634" s="72">
        <f>F6634-G6634</f>
        <v>43267.619999999646</v>
      </c>
    </row>
    <row r="6635" spans="1:8" x14ac:dyDescent="0.25">
      <c r="A6635" s="34"/>
      <c r="B6635" s="51">
        <v>10</v>
      </c>
      <c r="C6635" s="51"/>
      <c r="D6635" s="51"/>
      <c r="E6635" s="51" t="s">
        <v>194</v>
      </c>
      <c r="F6635" s="52">
        <f t="shared" ref="F6635:G6635" si="1859">F6636+F6644+F6654+F6660+F6670+F6677+F6683+F6691</f>
        <v>1884581.5599999998</v>
      </c>
      <c r="G6635" s="52">
        <f t="shared" si="1859"/>
        <v>1895624.56</v>
      </c>
      <c r="H6635" s="73">
        <f>F6635-G6635</f>
        <v>-11043.000000000233</v>
      </c>
    </row>
    <row r="6636" spans="1:8" x14ac:dyDescent="0.25">
      <c r="A6636" s="35"/>
      <c r="B6636" s="35"/>
      <c r="C6636" s="39">
        <v>100</v>
      </c>
      <c r="D6636" s="39"/>
      <c r="E6636" s="39" t="s">
        <v>195</v>
      </c>
      <c r="F6636" s="40">
        <f t="shared" ref="F6636:G6636" si="1860">F6637+F6638+F6639+F6640+F6641+F6642</f>
        <v>916034.57</v>
      </c>
      <c r="G6636" s="40">
        <f t="shared" si="1860"/>
        <v>877438.24</v>
      </c>
      <c r="H6636" s="74">
        <f>F6636-G6636</f>
        <v>38596.329999999958</v>
      </c>
    </row>
    <row r="6637" spans="1:8" x14ac:dyDescent="0.25">
      <c r="D6637">
        <v>1000</v>
      </c>
      <c r="E6637" t="s">
        <v>196</v>
      </c>
      <c r="F6637" s="9">
        <v>3310.2</v>
      </c>
      <c r="G6637" s="9">
        <v>626.65</v>
      </c>
      <c r="H6637" s="19">
        <f>F6637-G6637</f>
        <v>2683.5499999999997</v>
      </c>
    </row>
    <row r="6638" spans="1:8" x14ac:dyDescent="0.25">
      <c r="D6638">
        <v>1001</v>
      </c>
      <c r="E6638" t="s">
        <v>197</v>
      </c>
      <c r="F6638" s="9">
        <v>87270.25</v>
      </c>
      <c r="G6638" s="9">
        <v>57809.65</v>
      </c>
      <c r="H6638" s="19">
        <f t="shared" ref="H6638:H6642" si="1861">F6638-G6638</f>
        <v>29460.6</v>
      </c>
    </row>
    <row r="6639" spans="1:8" x14ac:dyDescent="0.25">
      <c r="D6639">
        <v>1002</v>
      </c>
      <c r="E6639" t="s">
        <v>198</v>
      </c>
      <c r="F6639" s="9">
        <v>825454.12</v>
      </c>
      <c r="G6639" s="9">
        <v>819001.94</v>
      </c>
      <c r="H6639" s="19">
        <f t="shared" si="1861"/>
        <v>6452.1800000000512</v>
      </c>
    </row>
    <row r="6640" spans="1:8" x14ac:dyDescent="0.25">
      <c r="D6640">
        <v>1003</v>
      </c>
      <c r="E6640" t="s">
        <v>199</v>
      </c>
      <c r="F6640" s="9">
        <v>0</v>
      </c>
      <c r="G6640" s="9">
        <v>0</v>
      </c>
      <c r="H6640" s="19">
        <f t="shared" si="1861"/>
        <v>0</v>
      </c>
    </row>
    <row r="6641" spans="1:8" x14ac:dyDescent="0.25">
      <c r="D6641">
        <v>1004</v>
      </c>
      <c r="E6641" t="s">
        <v>200</v>
      </c>
      <c r="F6641" s="9">
        <v>0</v>
      </c>
      <c r="G6641" s="9">
        <v>0</v>
      </c>
      <c r="H6641" s="19">
        <f t="shared" si="1861"/>
        <v>0</v>
      </c>
    </row>
    <row r="6642" spans="1:8" x14ac:dyDescent="0.25">
      <c r="D6642">
        <v>1009</v>
      </c>
      <c r="E6642" t="s">
        <v>201</v>
      </c>
      <c r="F6642" s="9">
        <v>0</v>
      </c>
      <c r="G6642" s="9">
        <v>0</v>
      </c>
      <c r="H6642" s="19">
        <f t="shared" si="1861"/>
        <v>0</v>
      </c>
    </row>
    <row r="6643" spans="1:8" x14ac:dyDescent="0.25">
      <c r="F6643" s="9"/>
      <c r="G6643" s="9"/>
      <c r="H6643" s="19"/>
    </row>
    <row r="6644" spans="1:8" x14ac:dyDescent="0.25">
      <c r="A6644" s="35"/>
      <c r="B6644" s="35"/>
      <c r="C6644" s="39">
        <v>101</v>
      </c>
      <c r="D6644" s="39"/>
      <c r="E6644" s="39" t="s">
        <v>202</v>
      </c>
      <c r="F6644" s="40">
        <f t="shared" ref="F6644:G6644" si="1862">F6645+F6646+F6647+F6648+F6649+F6650+F6651+F6652</f>
        <v>944343.31</v>
      </c>
      <c r="G6644" s="40">
        <f t="shared" si="1862"/>
        <v>950770.22000000009</v>
      </c>
      <c r="H6644" s="74">
        <f t="shared" ref="H6644:H6652" si="1863">F6644-G6644</f>
        <v>-6426.9100000000326</v>
      </c>
    </row>
    <row r="6645" spans="1:8" x14ac:dyDescent="0.25">
      <c r="D6645">
        <v>1010</v>
      </c>
      <c r="E6645" t="s">
        <v>203</v>
      </c>
      <c r="F6645" s="9">
        <v>146848.20000000001</v>
      </c>
      <c r="G6645" s="9">
        <v>121603.15</v>
      </c>
      <c r="H6645" s="19">
        <f t="shared" si="1863"/>
        <v>25245.050000000017</v>
      </c>
    </row>
    <row r="6646" spans="1:8" x14ac:dyDescent="0.25">
      <c r="D6646">
        <v>1011</v>
      </c>
      <c r="E6646" t="s">
        <v>204</v>
      </c>
      <c r="F6646" s="9">
        <v>607769.16</v>
      </c>
      <c r="G6646" s="9">
        <v>613525.30000000005</v>
      </c>
      <c r="H6646" s="19">
        <f t="shared" si="1863"/>
        <v>-5756.140000000014</v>
      </c>
    </row>
    <row r="6647" spans="1:8" x14ac:dyDescent="0.25">
      <c r="D6647">
        <v>1012</v>
      </c>
      <c r="E6647" t="s">
        <v>205</v>
      </c>
      <c r="F6647" s="9">
        <v>189339.88</v>
      </c>
      <c r="G6647" s="9">
        <v>215346</v>
      </c>
      <c r="H6647" s="19">
        <f t="shared" si="1863"/>
        <v>-26006.119999999995</v>
      </c>
    </row>
    <row r="6648" spans="1:8" x14ac:dyDescent="0.25">
      <c r="D6648">
        <v>1013</v>
      </c>
      <c r="E6648" t="s">
        <v>206</v>
      </c>
      <c r="F6648" s="9">
        <v>0</v>
      </c>
      <c r="G6648" s="9">
        <v>0</v>
      </c>
      <c r="H6648" s="19">
        <f t="shared" si="1863"/>
        <v>0</v>
      </c>
    </row>
    <row r="6649" spans="1:8" x14ac:dyDescent="0.25">
      <c r="D6649">
        <v>1014</v>
      </c>
      <c r="E6649" t="s">
        <v>207</v>
      </c>
      <c r="F6649" s="9">
        <v>0</v>
      </c>
      <c r="G6649" s="9">
        <v>0</v>
      </c>
      <c r="H6649" s="19">
        <f t="shared" si="1863"/>
        <v>0</v>
      </c>
    </row>
    <row r="6650" spans="1:8" x14ac:dyDescent="0.25">
      <c r="D6650">
        <v>1015</v>
      </c>
      <c r="E6650" t="s">
        <v>208</v>
      </c>
      <c r="F6650" s="9">
        <v>0</v>
      </c>
      <c r="G6650" s="9">
        <v>0</v>
      </c>
      <c r="H6650" s="19">
        <f t="shared" si="1863"/>
        <v>0</v>
      </c>
    </row>
    <row r="6651" spans="1:8" x14ac:dyDescent="0.25">
      <c r="D6651">
        <v>1016</v>
      </c>
      <c r="E6651" t="s">
        <v>209</v>
      </c>
      <c r="F6651" s="9">
        <v>0</v>
      </c>
      <c r="G6651" s="9">
        <v>0</v>
      </c>
      <c r="H6651" s="19">
        <f t="shared" si="1863"/>
        <v>0</v>
      </c>
    </row>
    <row r="6652" spans="1:8" x14ac:dyDescent="0.25">
      <c r="D6652">
        <v>1019</v>
      </c>
      <c r="E6652" t="s">
        <v>210</v>
      </c>
      <c r="F6652" s="9">
        <v>386.07</v>
      </c>
      <c r="G6652" s="9">
        <v>295.77</v>
      </c>
      <c r="H6652" s="19">
        <f t="shared" si="1863"/>
        <v>90.300000000000011</v>
      </c>
    </row>
    <row r="6653" spans="1:8" x14ac:dyDescent="0.25">
      <c r="F6653" s="9"/>
      <c r="G6653" s="9"/>
      <c r="H6653" s="19"/>
    </row>
    <row r="6654" spans="1:8" x14ac:dyDescent="0.25">
      <c r="C6654" s="39">
        <v>102</v>
      </c>
      <c r="D6654" s="39"/>
      <c r="E6654" s="39" t="s">
        <v>211</v>
      </c>
      <c r="F6654" s="40">
        <f t="shared" ref="F6654:G6654" si="1864">F6655+F6656+F6657+F6658</f>
        <v>0</v>
      </c>
      <c r="G6654" s="40">
        <f t="shared" si="1864"/>
        <v>0</v>
      </c>
      <c r="H6654" s="74">
        <f t="shared" ref="H6654:H6658" si="1865">F6654-G6654</f>
        <v>0</v>
      </c>
    </row>
    <row r="6655" spans="1:8" x14ac:dyDescent="0.25">
      <c r="D6655">
        <v>1020</v>
      </c>
      <c r="E6655" t="s">
        <v>212</v>
      </c>
      <c r="F6655" s="9">
        <v>0</v>
      </c>
      <c r="G6655" s="9">
        <v>0</v>
      </c>
      <c r="H6655" s="19">
        <f t="shared" si="1865"/>
        <v>0</v>
      </c>
    </row>
    <row r="6656" spans="1:8" x14ac:dyDescent="0.25">
      <c r="D6656">
        <v>1022</v>
      </c>
      <c r="E6656" t="s">
        <v>213</v>
      </c>
      <c r="F6656" s="9">
        <v>0</v>
      </c>
      <c r="G6656" s="9">
        <v>0</v>
      </c>
      <c r="H6656" s="19">
        <f t="shared" si="1865"/>
        <v>0</v>
      </c>
    </row>
    <row r="6657" spans="3:8" x14ac:dyDescent="0.25">
      <c r="D6657">
        <v>1023</v>
      </c>
      <c r="E6657" t="s">
        <v>214</v>
      </c>
      <c r="F6657" s="9">
        <v>0</v>
      </c>
      <c r="G6657" s="9">
        <v>0</v>
      </c>
      <c r="H6657" s="19">
        <f t="shared" si="1865"/>
        <v>0</v>
      </c>
    </row>
    <row r="6658" spans="3:8" x14ac:dyDescent="0.25">
      <c r="D6658">
        <v>1029</v>
      </c>
      <c r="E6658" t="s">
        <v>215</v>
      </c>
      <c r="F6658" s="9">
        <v>0</v>
      </c>
      <c r="G6658" s="9">
        <v>0</v>
      </c>
      <c r="H6658" s="19">
        <f t="shared" si="1865"/>
        <v>0</v>
      </c>
    </row>
    <row r="6659" spans="3:8" x14ac:dyDescent="0.25">
      <c r="F6659" s="9"/>
      <c r="G6659" s="9"/>
      <c r="H6659" s="19"/>
    </row>
    <row r="6660" spans="3:8" x14ac:dyDescent="0.25">
      <c r="C6660" s="39">
        <v>104</v>
      </c>
      <c r="D6660" s="39"/>
      <c r="E6660" s="39" t="s">
        <v>216</v>
      </c>
      <c r="F6660" s="40">
        <f t="shared" ref="F6660:G6660" si="1866">F6661+F6662+F6663+F6664+F6665+F6666+F6667+F6668</f>
        <v>20043.68</v>
      </c>
      <c r="G6660" s="40">
        <f t="shared" si="1866"/>
        <v>63256.100000000006</v>
      </c>
      <c r="H6660" s="74">
        <f t="shared" ref="H6660:H6668" si="1867">F6660-G6660</f>
        <v>-43212.420000000006</v>
      </c>
    </row>
    <row r="6661" spans="3:8" x14ac:dyDescent="0.25">
      <c r="D6661">
        <v>1040</v>
      </c>
      <c r="E6661" t="s">
        <v>3</v>
      </c>
      <c r="F6661" s="9">
        <v>0</v>
      </c>
      <c r="G6661" s="9">
        <v>0</v>
      </c>
      <c r="H6661" s="19">
        <f t="shared" si="1867"/>
        <v>0</v>
      </c>
    </row>
    <row r="6662" spans="3:8" x14ac:dyDescent="0.25">
      <c r="D6662">
        <v>1041</v>
      </c>
      <c r="E6662" t="s">
        <v>217</v>
      </c>
      <c r="F6662" s="9">
        <v>3487.25</v>
      </c>
      <c r="G6662" s="9">
        <v>38254.15</v>
      </c>
      <c r="H6662" s="19">
        <f t="shared" si="1867"/>
        <v>-34766.9</v>
      </c>
    </row>
    <row r="6663" spans="3:8" x14ac:dyDescent="0.25">
      <c r="D6663">
        <v>1042</v>
      </c>
      <c r="E6663" t="s">
        <v>218</v>
      </c>
      <c r="F6663" s="9">
        <v>16556.43</v>
      </c>
      <c r="G6663" s="9">
        <v>25001.95</v>
      </c>
      <c r="H6663" s="19">
        <f t="shared" si="1867"/>
        <v>-8445.52</v>
      </c>
    </row>
    <row r="6664" spans="3:8" x14ac:dyDescent="0.25">
      <c r="D6664">
        <v>1043</v>
      </c>
      <c r="E6664" t="s">
        <v>219</v>
      </c>
      <c r="F6664" s="9">
        <v>0</v>
      </c>
      <c r="G6664" s="9">
        <v>0</v>
      </c>
      <c r="H6664" s="19">
        <f t="shared" si="1867"/>
        <v>0</v>
      </c>
    </row>
    <row r="6665" spans="3:8" x14ac:dyDescent="0.25">
      <c r="D6665">
        <v>1044</v>
      </c>
      <c r="E6665" t="s">
        <v>220</v>
      </c>
      <c r="F6665" s="9">
        <v>0</v>
      </c>
      <c r="G6665" s="9">
        <v>0</v>
      </c>
      <c r="H6665" s="19">
        <f t="shared" si="1867"/>
        <v>0</v>
      </c>
    </row>
    <row r="6666" spans="3:8" x14ac:dyDescent="0.25">
      <c r="D6666">
        <v>1045</v>
      </c>
      <c r="E6666" t="s">
        <v>221</v>
      </c>
      <c r="F6666" s="9">
        <v>0</v>
      </c>
      <c r="G6666" s="9">
        <v>0</v>
      </c>
      <c r="H6666" s="19">
        <f t="shared" si="1867"/>
        <v>0</v>
      </c>
    </row>
    <row r="6667" spans="3:8" x14ac:dyDescent="0.25">
      <c r="D6667">
        <v>1046</v>
      </c>
      <c r="E6667" t="s">
        <v>222</v>
      </c>
      <c r="F6667" s="9">
        <v>0</v>
      </c>
      <c r="G6667" s="9">
        <v>0</v>
      </c>
      <c r="H6667" s="19">
        <f t="shared" si="1867"/>
        <v>0</v>
      </c>
    </row>
    <row r="6668" spans="3:8" x14ac:dyDescent="0.25">
      <c r="D6668">
        <v>1049</v>
      </c>
      <c r="E6668" t="s">
        <v>223</v>
      </c>
      <c r="F6668" s="9">
        <v>0</v>
      </c>
      <c r="G6668" s="9">
        <v>0</v>
      </c>
      <c r="H6668" s="19">
        <f t="shared" si="1867"/>
        <v>0</v>
      </c>
    </row>
    <row r="6669" spans="3:8" x14ac:dyDescent="0.25">
      <c r="F6669" s="9"/>
      <c r="G6669" s="9"/>
      <c r="H6669" s="19"/>
    </row>
    <row r="6670" spans="3:8" x14ac:dyDescent="0.25">
      <c r="C6670" s="39">
        <v>106</v>
      </c>
      <c r="D6670" s="39"/>
      <c r="E6670" s="39" t="s">
        <v>224</v>
      </c>
      <c r="F6670" s="40">
        <f t="shared" ref="F6670:G6670" si="1868">F6671+F6672+F6673+F6674+F6675</f>
        <v>0</v>
      </c>
      <c r="G6670" s="40">
        <f t="shared" si="1868"/>
        <v>0</v>
      </c>
      <c r="H6670" s="74">
        <f t="shared" ref="H6670:H6675" si="1869">F6670-G6670</f>
        <v>0</v>
      </c>
    </row>
    <row r="6671" spans="3:8" x14ac:dyDescent="0.25">
      <c r="D6671">
        <v>1060</v>
      </c>
      <c r="E6671" t="s">
        <v>225</v>
      </c>
      <c r="F6671" s="9">
        <v>0</v>
      </c>
      <c r="G6671" s="9">
        <v>0</v>
      </c>
      <c r="H6671" s="19">
        <f t="shared" si="1869"/>
        <v>0</v>
      </c>
    </row>
    <row r="6672" spans="3:8" x14ac:dyDescent="0.25">
      <c r="D6672">
        <v>1061</v>
      </c>
      <c r="E6672" t="s">
        <v>226</v>
      </c>
      <c r="F6672" s="9">
        <v>0</v>
      </c>
      <c r="G6672" s="9">
        <v>0</v>
      </c>
      <c r="H6672" s="19">
        <f t="shared" si="1869"/>
        <v>0</v>
      </c>
    </row>
    <row r="6673" spans="3:8" x14ac:dyDescent="0.25">
      <c r="D6673">
        <v>1062</v>
      </c>
      <c r="E6673" t="s">
        <v>227</v>
      </c>
      <c r="F6673" s="9">
        <v>0</v>
      </c>
      <c r="G6673" s="9">
        <v>0</v>
      </c>
      <c r="H6673" s="19">
        <f t="shared" si="1869"/>
        <v>0</v>
      </c>
    </row>
    <row r="6674" spans="3:8" x14ac:dyDescent="0.25">
      <c r="D6674">
        <v>1063</v>
      </c>
      <c r="E6674" t="s">
        <v>228</v>
      </c>
      <c r="F6674" s="9">
        <v>0</v>
      </c>
      <c r="G6674" s="9">
        <v>0</v>
      </c>
      <c r="H6674" s="19">
        <f t="shared" si="1869"/>
        <v>0</v>
      </c>
    </row>
    <row r="6675" spans="3:8" x14ac:dyDescent="0.25">
      <c r="D6675">
        <v>1068</v>
      </c>
      <c r="E6675" t="s">
        <v>229</v>
      </c>
      <c r="F6675" s="9">
        <v>0</v>
      </c>
      <c r="G6675" s="9">
        <v>0</v>
      </c>
      <c r="H6675" s="19">
        <f t="shared" si="1869"/>
        <v>0</v>
      </c>
    </row>
    <row r="6676" spans="3:8" x14ac:dyDescent="0.25">
      <c r="F6676" s="9"/>
      <c r="G6676" s="9"/>
      <c r="H6676" s="19"/>
    </row>
    <row r="6677" spans="3:8" x14ac:dyDescent="0.25">
      <c r="C6677" s="39">
        <v>107</v>
      </c>
      <c r="D6677" s="39"/>
      <c r="E6677" s="39" t="s">
        <v>230</v>
      </c>
      <c r="F6677" s="40">
        <f t="shared" ref="F6677:G6677" si="1870">F6678+F6679+F6680+F6681</f>
        <v>4160</v>
      </c>
      <c r="G6677" s="40">
        <f t="shared" si="1870"/>
        <v>4160</v>
      </c>
      <c r="H6677" s="74">
        <f t="shared" ref="H6677:H6681" si="1871">F6677-G6677</f>
        <v>0</v>
      </c>
    </row>
    <row r="6678" spans="3:8" x14ac:dyDescent="0.25">
      <c r="D6678">
        <v>1070</v>
      </c>
      <c r="E6678" t="s">
        <v>231</v>
      </c>
      <c r="F6678" s="9">
        <v>4160</v>
      </c>
      <c r="G6678" s="9">
        <v>4160</v>
      </c>
      <c r="H6678" s="19">
        <f t="shared" si="1871"/>
        <v>0</v>
      </c>
    </row>
    <row r="6679" spans="3:8" x14ac:dyDescent="0.25">
      <c r="D6679">
        <v>1071</v>
      </c>
      <c r="E6679" t="s">
        <v>232</v>
      </c>
      <c r="F6679" s="9">
        <v>0</v>
      </c>
      <c r="G6679" s="9">
        <v>0</v>
      </c>
      <c r="H6679" s="19">
        <f t="shared" si="1871"/>
        <v>0</v>
      </c>
    </row>
    <row r="6680" spans="3:8" x14ac:dyDescent="0.25">
      <c r="D6680">
        <v>1072</v>
      </c>
      <c r="E6680" t="s">
        <v>233</v>
      </c>
      <c r="F6680" s="9">
        <v>0</v>
      </c>
      <c r="G6680" s="9">
        <v>0</v>
      </c>
      <c r="H6680" s="19">
        <f t="shared" si="1871"/>
        <v>0</v>
      </c>
    </row>
    <row r="6681" spans="3:8" x14ac:dyDescent="0.25">
      <c r="D6681">
        <v>1079</v>
      </c>
      <c r="E6681" t="s">
        <v>234</v>
      </c>
      <c r="F6681" s="9">
        <v>0</v>
      </c>
      <c r="G6681" s="9">
        <v>0</v>
      </c>
      <c r="H6681" s="19">
        <f t="shared" si="1871"/>
        <v>0</v>
      </c>
    </row>
    <row r="6682" spans="3:8" x14ac:dyDescent="0.25">
      <c r="F6682" s="9"/>
      <c r="G6682" s="9"/>
      <c r="H6682" s="19"/>
    </row>
    <row r="6683" spans="3:8" x14ac:dyDescent="0.25">
      <c r="C6683" s="39">
        <v>108</v>
      </c>
      <c r="D6683" s="39"/>
      <c r="E6683" s="39" t="s">
        <v>235</v>
      </c>
      <c r="F6683" s="40">
        <f t="shared" ref="F6683:G6683" si="1872">F6684+F6685+F6686+F6687+F6688+F6689</f>
        <v>0</v>
      </c>
      <c r="G6683" s="40">
        <f t="shared" si="1872"/>
        <v>0</v>
      </c>
      <c r="H6683" s="74">
        <f t="shared" ref="H6683:H6689" si="1873">F6683-G6683</f>
        <v>0</v>
      </c>
    </row>
    <row r="6684" spans="3:8" x14ac:dyDescent="0.25">
      <c r="D6684">
        <v>1080</v>
      </c>
      <c r="E6684" t="s">
        <v>236</v>
      </c>
      <c r="F6684" s="9">
        <v>0</v>
      </c>
      <c r="G6684" s="9">
        <v>0</v>
      </c>
      <c r="H6684" s="19">
        <f t="shared" si="1873"/>
        <v>0</v>
      </c>
    </row>
    <row r="6685" spans="3:8" x14ac:dyDescent="0.25">
      <c r="D6685">
        <v>1084</v>
      </c>
      <c r="E6685" t="s">
        <v>237</v>
      </c>
      <c r="F6685" s="9">
        <v>0</v>
      </c>
      <c r="G6685" s="9">
        <v>0</v>
      </c>
      <c r="H6685" s="19">
        <f t="shared" si="1873"/>
        <v>0</v>
      </c>
    </row>
    <row r="6686" spans="3:8" x14ac:dyDescent="0.25">
      <c r="D6686">
        <v>1086</v>
      </c>
      <c r="E6686" t="s">
        <v>238</v>
      </c>
      <c r="F6686" s="9">
        <v>0</v>
      </c>
      <c r="G6686" s="9">
        <v>0</v>
      </c>
      <c r="H6686" s="19">
        <f t="shared" si="1873"/>
        <v>0</v>
      </c>
    </row>
    <row r="6687" spans="3:8" x14ac:dyDescent="0.25">
      <c r="D6687">
        <v>1087</v>
      </c>
      <c r="E6687" t="s">
        <v>239</v>
      </c>
      <c r="F6687" s="9">
        <v>0</v>
      </c>
      <c r="G6687" s="9">
        <v>0</v>
      </c>
      <c r="H6687" s="19">
        <f t="shared" si="1873"/>
        <v>0</v>
      </c>
    </row>
    <row r="6688" spans="3:8" x14ac:dyDescent="0.25">
      <c r="D6688">
        <v>1088</v>
      </c>
      <c r="E6688" t="s">
        <v>240</v>
      </c>
      <c r="F6688" s="9">
        <v>0</v>
      </c>
      <c r="G6688" s="9">
        <v>0</v>
      </c>
      <c r="H6688" s="19">
        <f t="shared" si="1873"/>
        <v>0</v>
      </c>
    </row>
    <row r="6689" spans="2:8" x14ac:dyDescent="0.25">
      <c r="D6689">
        <v>1089</v>
      </c>
      <c r="E6689" t="s">
        <v>241</v>
      </c>
      <c r="F6689" s="9">
        <v>0</v>
      </c>
      <c r="G6689" s="9">
        <v>0</v>
      </c>
      <c r="H6689" s="19">
        <f t="shared" si="1873"/>
        <v>0</v>
      </c>
    </row>
    <row r="6690" spans="2:8" x14ac:dyDescent="0.25">
      <c r="F6690" s="9"/>
      <c r="G6690" s="9"/>
      <c r="H6690" s="19"/>
    </row>
    <row r="6691" spans="2:8" x14ac:dyDescent="0.25">
      <c r="C6691" s="39">
        <v>109</v>
      </c>
      <c r="D6691" s="39"/>
      <c r="E6691" s="39" t="s">
        <v>242</v>
      </c>
      <c r="F6691" s="40">
        <f t="shared" ref="F6691:G6691" si="1874">F6692+F6693+F6694+F6695</f>
        <v>0</v>
      </c>
      <c r="G6691" s="40">
        <f t="shared" si="1874"/>
        <v>0</v>
      </c>
      <c r="H6691" s="74">
        <f t="shared" ref="H6691:H6695" si="1875">F6691-G6691</f>
        <v>0</v>
      </c>
    </row>
    <row r="6692" spans="2:8" x14ac:dyDescent="0.25">
      <c r="D6692">
        <v>1090</v>
      </c>
      <c r="E6692" t="s">
        <v>242</v>
      </c>
      <c r="F6692" s="9">
        <v>0</v>
      </c>
      <c r="G6692" s="9">
        <v>0</v>
      </c>
      <c r="H6692" s="19">
        <f t="shared" si="1875"/>
        <v>0</v>
      </c>
    </row>
    <row r="6693" spans="2:8" x14ac:dyDescent="0.25">
      <c r="D6693">
        <v>1091</v>
      </c>
      <c r="E6693" t="s">
        <v>243</v>
      </c>
      <c r="F6693" s="9">
        <v>0</v>
      </c>
      <c r="G6693" s="9">
        <v>0</v>
      </c>
      <c r="H6693" s="19">
        <f t="shared" si="1875"/>
        <v>0</v>
      </c>
    </row>
    <row r="6694" spans="2:8" x14ac:dyDescent="0.25">
      <c r="D6694">
        <v>1092</v>
      </c>
      <c r="E6694" t="s">
        <v>244</v>
      </c>
      <c r="F6694" s="9">
        <v>0</v>
      </c>
      <c r="G6694" s="9">
        <v>0</v>
      </c>
      <c r="H6694" s="19">
        <f t="shared" si="1875"/>
        <v>0</v>
      </c>
    </row>
    <row r="6695" spans="2:8" x14ac:dyDescent="0.25">
      <c r="D6695">
        <v>1093</v>
      </c>
      <c r="E6695" t="s">
        <v>245</v>
      </c>
      <c r="F6695" s="9">
        <v>0</v>
      </c>
      <c r="G6695" s="9">
        <v>0</v>
      </c>
      <c r="H6695" s="19">
        <f t="shared" si="1875"/>
        <v>0</v>
      </c>
    </row>
    <row r="6696" spans="2:8" x14ac:dyDescent="0.25">
      <c r="F6696" s="9"/>
      <c r="G6696" s="9"/>
      <c r="H6696" s="19"/>
    </row>
    <row r="6697" spans="2:8" x14ac:dyDescent="0.25">
      <c r="B6697" s="53">
        <v>14</v>
      </c>
      <c r="C6697" s="53"/>
      <c r="D6697" s="53"/>
      <c r="E6697" s="53" t="s">
        <v>246</v>
      </c>
      <c r="F6697" s="54">
        <f t="shared" ref="F6697:G6697" si="1876">F6698+F6709+F6715+F6726+F6737</f>
        <v>2021357.72</v>
      </c>
      <c r="G6697" s="54">
        <f t="shared" si="1876"/>
        <v>1967047.0999999999</v>
      </c>
      <c r="H6697" s="75">
        <f t="shared" ref="H6697:H6707" si="1877">F6697-G6697</f>
        <v>54310.620000000112</v>
      </c>
    </row>
    <row r="6698" spans="2:8" x14ac:dyDescent="0.25">
      <c r="C6698" s="39">
        <v>140</v>
      </c>
      <c r="D6698" s="39"/>
      <c r="E6698" s="39" t="s">
        <v>247</v>
      </c>
      <c r="F6698" s="40">
        <f t="shared" ref="F6698:G6698" si="1878">F6699+F6700+F6701+F6702+F6703+F6704+F6705+F6706+F6707</f>
        <v>1751810.45</v>
      </c>
      <c r="G6698" s="40">
        <f t="shared" si="1878"/>
        <v>1697601.0999999999</v>
      </c>
      <c r="H6698" s="74">
        <f t="shared" si="1877"/>
        <v>54209.350000000093</v>
      </c>
    </row>
    <row r="6699" spans="2:8" x14ac:dyDescent="0.25">
      <c r="D6699">
        <v>1400</v>
      </c>
      <c r="E6699" t="s">
        <v>248</v>
      </c>
      <c r="F6699" s="9">
        <v>389316.4</v>
      </c>
      <c r="G6699" s="9">
        <v>313841</v>
      </c>
      <c r="H6699" s="19">
        <f t="shared" si="1877"/>
        <v>75475.400000000023</v>
      </c>
    </row>
    <row r="6700" spans="2:8" x14ac:dyDescent="0.25">
      <c r="D6700">
        <v>1401</v>
      </c>
      <c r="E6700" t="s">
        <v>249</v>
      </c>
      <c r="F6700" s="9">
        <v>333639.59999999998</v>
      </c>
      <c r="G6700" s="9">
        <v>368916.3</v>
      </c>
      <c r="H6700" s="19">
        <f t="shared" si="1877"/>
        <v>-35276.700000000012</v>
      </c>
    </row>
    <row r="6701" spans="2:8" x14ac:dyDescent="0.25">
      <c r="D6701">
        <v>1402</v>
      </c>
      <c r="E6701" t="s">
        <v>250</v>
      </c>
      <c r="F6701" s="9">
        <v>0</v>
      </c>
      <c r="G6701" s="9">
        <v>0</v>
      </c>
      <c r="H6701" s="19">
        <f t="shared" si="1877"/>
        <v>0</v>
      </c>
    </row>
    <row r="6702" spans="2:8" x14ac:dyDescent="0.25">
      <c r="D6702">
        <v>1403</v>
      </c>
      <c r="E6702" t="s">
        <v>251</v>
      </c>
      <c r="F6702" s="9">
        <v>163948.35</v>
      </c>
      <c r="G6702" s="9">
        <v>261249.75</v>
      </c>
      <c r="H6702" s="19">
        <f t="shared" si="1877"/>
        <v>-97301.4</v>
      </c>
    </row>
    <row r="6703" spans="2:8" x14ac:dyDescent="0.25">
      <c r="D6703">
        <v>1404</v>
      </c>
      <c r="E6703" t="s">
        <v>252</v>
      </c>
      <c r="F6703" s="9">
        <v>311488.2</v>
      </c>
      <c r="G6703" s="9">
        <v>220541.15</v>
      </c>
      <c r="H6703" s="19">
        <f t="shared" si="1877"/>
        <v>90947.050000000017</v>
      </c>
    </row>
    <row r="6704" spans="2:8" x14ac:dyDescent="0.25">
      <c r="D6704">
        <v>1405</v>
      </c>
      <c r="E6704" t="s">
        <v>253</v>
      </c>
      <c r="F6704" s="9">
        <v>513240</v>
      </c>
      <c r="G6704" s="9">
        <v>513240</v>
      </c>
      <c r="H6704" s="19">
        <f t="shared" si="1877"/>
        <v>0</v>
      </c>
    </row>
    <row r="6705" spans="3:8" x14ac:dyDescent="0.25">
      <c r="D6705">
        <v>1406</v>
      </c>
      <c r="E6705" t="s">
        <v>254</v>
      </c>
      <c r="F6705" s="9">
        <v>40177.9</v>
      </c>
      <c r="G6705" s="9">
        <v>19812.900000000001</v>
      </c>
      <c r="H6705" s="19">
        <f t="shared" si="1877"/>
        <v>20365</v>
      </c>
    </row>
    <row r="6706" spans="3:8" x14ac:dyDescent="0.25">
      <c r="D6706">
        <v>1407</v>
      </c>
      <c r="E6706" t="s">
        <v>255</v>
      </c>
      <c r="F6706" s="9">
        <v>0</v>
      </c>
      <c r="G6706" s="9">
        <v>0</v>
      </c>
      <c r="H6706" s="19">
        <f t="shared" si="1877"/>
        <v>0</v>
      </c>
    </row>
    <row r="6707" spans="3:8" x14ac:dyDescent="0.25">
      <c r="D6707">
        <v>1409</v>
      </c>
      <c r="E6707" t="s">
        <v>256</v>
      </c>
      <c r="F6707" s="9">
        <v>0</v>
      </c>
      <c r="G6707" s="9">
        <v>0</v>
      </c>
      <c r="H6707" s="19">
        <f t="shared" si="1877"/>
        <v>0</v>
      </c>
    </row>
    <row r="6708" spans="3:8" x14ac:dyDescent="0.25">
      <c r="F6708" s="9"/>
      <c r="G6708" s="9"/>
      <c r="H6708" s="19"/>
    </row>
    <row r="6709" spans="3:8" x14ac:dyDescent="0.25">
      <c r="C6709" s="39">
        <v>142</v>
      </c>
      <c r="D6709" s="39"/>
      <c r="E6709" s="39" t="s">
        <v>257</v>
      </c>
      <c r="F6709" s="40">
        <f t="shared" ref="F6709:G6709" si="1879">F6710+F6711+F6712+F6713</f>
        <v>14241</v>
      </c>
      <c r="G6709" s="40">
        <f t="shared" si="1879"/>
        <v>17041</v>
      </c>
      <c r="H6709" s="74">
        <f t="shared" ref="H6709:H6713" si="1880">F6709-G6709</f>
        <v>-2800</v>
      </c>
    </row>
    <row r="6710" spans="3:8" x14ac:dyDescent="0.25">
      <c r="D6710" s="35">
        <v>1420</v>
      </c>
      <c r="E6710" s="35" t="s">
        <v>258</v>
      </c>
      <c r="F6710" s="9">
        <v>0</v>
      </c>
      <c r="G6710" s="9">
        <v>0</v>
      </c>
      <c r="H6710" s="19">
        <f t="shared" si="1880"/>
        <v>0</v>
      </c>
    </row>
    <row r="6711" spans="3:8" x14ac:dyDescent="0.25">
      <c r="D6711" s="35">
        <v>1421</v>
      </c>
      <c r="E6711" s="35" t="s">
        <v>259</v>
      </c>
      <c r="F6711" s="9">
        <v>0</v>
      </c>
      <c r="G6711" s="9">
        <v>0</v>
      </c>
      <c r="H6711" s="19">
        <f t="shared" si="1880"/>
        <v>0</v>
      </c>
    </row>
    <row r="6712" spans="3:8" x14ac:dyDescent="0.25">
      <c r="D6712" s="35">
        <v>1427</v>
      </c>
      <c r="E6712" s="35" t="s">
        <v>260</v>
      </c>
      <c r="F6712" s="9">
        <v>0</v>
      </c>
      <c r="G6712" s="9">
        <v>0</v>
      </c>
      <c r="H6712" s="19">
        <f t="shared" si="1880"/>
        <v>0</v>
      </c>
    </row>
    <row r="6713" spans="3:8" x14ac:dyDescent="0.25">
      <c r="D6713" s="35">
        <v>1429</v>
      </c>
      <c r="E6713" s="35" t="s">
        <v>261</v>
      </c>
      <c r="F6713" s="9">
        <v>14241</v>
      </c>
      <c r="G6713" s="9">
        <v>17041</v>
      </c>
      <c r="H6713" s="19">
        <f t="shared" si="1880"/>
        <v>-2800</v>
      </c>
    </row>
    <row r="6714" spans="3:8" x14ac:dyDescent="0.25">
      <c r="F6714" s="9"/>
      <c r="G6714" s="9"/>
      <c r="H6714" s="19"/>
    </row>
    <row r="6715" spans="3:8" x14ac:dyDescent="0.25">
      <c r="C6715" s="39">
        <v>144</v>
      </c>
      <c r="D6715" s="39"/>
      <c r="E6715" s="39" t="s">
        <v>262</v>
      </c>
      <c r="F6715" s="40">
        <f t="shared" ref="F6715:G6715" si="1881">F6716+F6717+F6718+F6719+F6720+F6721+F6722+F6723+F6724</f>
        <v>0</v>
      </c>
      <c r="G6715" s="40">
        <f t="shared" si="1881"/>
        <v>245181</v>
      </c>
      <c r="H6715" s="74">
        <f t="shared" ref="H6715:H6724" si="1882">F6715-G6715</f>
        <v>-245181</v>
      </c>
    </row>
    <row r="6716" spans="3:8" x14ac:dyDescent="0.25">
      <c r="D6716">
        <v>1440</v>
      </c>
      <c r="E6716" t="s">
        <v>263</v>
      </c>
      <c r="F6716" s="9">
        <v>0</v>
      </c>
      <c r="G6716" s="9">
        <v>0</v>
      </c>
      <c r="H6716" s="19">
        <f t="shared" si="1882"/>
        <v>0</v>
      </c>
    </row>
    <row r="6717" spans="3:8" x14ac:dyDescent="0.25">
      <c r="D6717">
        <v>1441</v>
      </c>
      <c r="E6717" t="s">
        <v>264</v>
      </c>
      <c r="F6717" s="9">
        <v>0</v>
      </c>
      <c r="G6717" s="9">
        <v>0</v>
      </c>
      <c r="H6717" s="19">
        <f t="shared" si="1882"/>
        <v>0</v>
      </c>
    </row>
    <row r="6718" spans="3:8" x14ac:dyDescent="0.25">
      <c r="D6718">
        <v>1442</v>
      </c>
      <c r="E6718" t="s">
        <v>265</v>
      </c>
      <c r="F6718" s="9">
        <v>0</v>
      </c>
      <c r="G6718" s="9">
        <v>0</v>
      </c>
      <c r="H6718" s="19">
        <f t="shared" si="1882"/>
        <v>0</v>
      </c>
    </row>
    <row r="6719" spans="3:8" x14ac:dyDescent="0.25">
      <c r="D6719">
        <v>1443</v>
      </c>
      <c r="E6719" t="s">
        <v>266</v>
      </c>
      <c r="F6719" s="9">
        <v>0</v>
      </c>
      <c r="G6719" s="9">
        <v>0</v>
      </c>
      <c r="H6719" s="19">
        <f t="shared" si="1882"/>
        <v>0</v>
      </c>
    </row>
    <row r="6720" spans="3:8" x14ac:dyDescent="0.25">
      <c r="D6720">
        <v>1444</v>
      </c>
      <c r="E6720" t="s">
        <v>267</v>
      </c>
      <c r="F6720" s="9">
        <v>0</v>
      </c>
      <c r="G6720" s="9">
        <v>0</v>
      </c>
      <c r="H6720" s="19">
        <f t="shared" si="1882"/>
        <v>0</v>
      </c>
    </row>
    <row r="6721" spans="3:8" x14ac:dyDescent="0.25">
      <c r="D6721">
        <v>1445</v>
      </c>
      <c r="E6721" t="s">
        <v>268</v>
      </c>
      <c r="F6721" s="9">
        <v>0</v>
      </c>
      <c r="G6721" s="9">
        <v>0</v>
      </c>
      <c r="H6721" s="19">
        <f t="shared" si="1882"/>
        <v>0</v>
      </c>
    </row>
    <row r="6722" spans="3:8" x14ac:dyDescent="0.25">
      <c r="D6722">
        <v>1446</v>
      </c>
      <c r="E6722" t="s">
        <v>269</v>
      </c>
      <c r="F6722" s="9">
        <v>0</v>
      </c>
      <c r="G6722" s="9">
        <v>245181</v>
      </c>
      <c r="H6722" s="19">
        <f t="shared" si="1882"/>
        <v>-245181</v>
      </c>
    </row>
    <row r="6723" spans="3:8" x14ac:dyDescent="0.25">
      <c r="D6723">
        <v>1447</v>
      </c>
      <c r="E6723" t="s">
        <v>270</v>
      </c>
      <c r="F6723" s="9">
        <v>0</v>
      </c>
      <c r="G6723" s="9">
        <v>0</v>
      </c>
      <c r="H6723" s="19">
        <f t="shared" si="1882"/>
        <v>0</v>
      </c>
    </row>
    <row r="6724" spans="3:8" x14ac:dyDescent="0.25">
      <c r="D6724">
        <v>1448</v>
      </c>
      <c r="E6724" t="s">
        <v>271</v>
      </c>
      <c r="F6724" s="9">
        <v>0</v>
      </c>
      <c r="G6724" s="9">
        <v>0</v>
      </c>
      <c r="H6724" s="19">
        <f t="shared" si="1882"/>
        <v>0</v>
      </c>
    </row>
    <row r="6725" spans="3:8" x14ac:dyDescent="0.25">
      <c r="F6725" s="9"/>
      <c r="G6725" s="9"/>
      <c r="H6725" s="19"/>
    </row>
    <row r="6726" spans="3:8" x14ac:dyDescent="0.25">
      <c r="C6726" s="39">
        <v>145</v>
      </c>
      <c r="D6726" s="39"/>
      <c r="E6726" s="39" t="s">
        <v>272</v>
      </c>
      <c r="F6726" s="40">
        <f t="shared" ref="F6726:G6726" si="1883">F6727+F6728+F6729+F6730+F6731+F6732+F6733+F6734+F6735</f>
        <v>7434</v>
      </c>
      <c r="G6726" s="40">
        <f t="shared" si="1883"/>
        <v>7224</v>
      </c>
      <c r="H6726" s="74">
        <f t="shared" ref="H6726:H6735" si="1884">F6726-G6726</f>
        <v>210</v>
      </c>
    </row>
    <row r="6727" spans="3:8" x14ac:dyDescent="0.25">
      <c r="D6727">
        <v>1450</v>
      </c>
      <c r="E6727" t="s">
        <v>273</v>
      </c>
      <c r="F6727" s="9">
        <v>0</v>
      </c>
      <c r="G6727" s="9">
        <v>0</v>
      </c>
      <c r="H6727" s="19">
        <f t="shared" si="1884"/>
        <v>0</v>
      </c>
    </row>
    <row r="6728" spans="3:8" x14ac:dyDescent="0.25">
      <c r="D6728">
        <v>1451</v>
      </c>
      <c r="E6728" t="s">
        <v>274</v>
      </c>
      <c r="F6728" s="9">
        <v>0</v>
      </c>
      <c r="G6728" s="9">
        <v>0</v>
      </c>
      <c r="H6728" s="19">
        <f t="shared" si="1884"/>
        <v>0</v>
      </c>
    </row>
    <row r="6729" spans="3:8" x14ac:dyDescent="0.25">
      <c r="D6729">
        <v>1452</v>
      </c>
      <c r="E6729" t="s">
        <v>275</v>
      </c>
      <c r="F6729" s="9">
        <v>0</v>
      </c>
      <c r="G6729" s="9">
        <v>0</v>
      </c>
      <c r="H6729" s="19">
        <f t="shared" si="1884"/>
        <v>0</v>
      </c>
    </row>
    <row r="6730" spans="3:8" x14ac:dyDescent="0.25">
      <c r="D6730">
        <v>1453</v>
      </c>
      <c r="E6730" t="s">
        <v>276</v>
      </c>
      <c r="F6730" s="9">
        <v>0</v>
      </c>
      <c r="G6730" s="9">
        <v>0</v>
      </c>
      <c r="H6730" s="19">
        <f t="shared" si="1884"/>
        <v>0</v>
      </c>
    </row>
    <row r="6731" spans="3:8" x14ac:dyDescent="0.25">
      <c r="D6731">
        <v>1454</v>
      </c>
      <c r="E6731" t="s">
        <v>277</v>
      </c>
      <c r="F6731" s="9">
        <v>0</v>
      </c>
      <c r="G6731" s="9">
        <v>0</v>
      </c>
      <c r="H6731" s="19">
        <f t="shared" si="1884"/>
        <v>0</v>
      </c>
    </row>
    <row r="6732" spans="3:8" x14ac:dyDescent="0.25">
      <c r="D6732">
        <v>1455</v>
      </c>
      <c r="E6732" t="s">
        <v>278</v>
      </c>
      <c r="F6732" s="9">
        <v>7434</v>
      </c>
      <c r="G6732" s="9">
        <v>7224</v>
      </c>
      <c r="H6732" s="19">
        <f t="shared" si="1884"/>
        <v>210</v>
      </c>
    </row>
    <row r="6733" spans="3:8" x14ac:dyDescent="0.25">
      <c r="D6733">
        <v>1456</v>
      </c>
      <c r="E6733" t="s">
        <v>279</v>
      </c>
      <c r="F6733" s="9">
        <v>0</v>
      </c>
      <c r="G6733" s="9">
        <v>0</v>
      </c>
      <c r="H6733" s="19">
        <f t="shared" si="1884"/>
        <v>0</v>
      </c>
    </row>
    <row r="6734" spans="3:8" x14ac:dyDescent="0.25">
      <c r="D6734">
        <v>1457</v>
      </c>
      <c r="E6734" t="s">
        <v>280</v>
      </c>
      <c r="F6734" s="9">
        <v>0</v>
      </c>
      <c r="G6734" s="9">
        <v>0</v>
      </c>
      <c r="H6734" s="19">
        <f t="shared" si="1884"/>
        <v>0</v>
      </c>
    </row>
    <row r="6735" spans="3:8" x14ac:dyDescent="0.25">
      <c r="D6735">
        <v>1458</v>
      </c>
      <c r="E6735" t="s">
        <v>281</v>
      </c>
      <c r="F6735" s="9">
        <v>0</v>
      </c>
      <c r="G6735" s="9">
        <v>0</v>
      </c>
      <c r="H6735" s="19">
        <f t="shared" si="1884"/>
        <v>0</v>
      </c>
    </row>
    <row r="6736" spans="3:8" x14ac:dyDescent="0.25">
      <c r="F6736" s="9"/>
      <c r="G6736" s="9"/>
      <c r="H6736" s="19"/>
    </row>
    <row r="6737" spans="1:8" x14ac:dyDescent="0.25">
      <c r="C6737" s="39">
        <v>146</v>
      </c>
      <c r="D6737" s="39"/>
      <c r="E6737" s="39" t="s">
        <v>282</v>
      </c>
      <c r="F6737" s="40">
        <f t="shared" ref="F6737:G6737" si="1885">F6738+F6739+F6740+F6741+F6742+F6743+F6744+F6745+F6746+F6747</f>
        <v>247872.27</v>
      </c>
      <c r="G6737" s="40">
        <f t="shared" si="1885"/>
        <v>0</v>
      </c>
      <c r="H6737" s="74">
        <f t="shared" ref="H6737:H6747" si="1886">F6737-G6737</f>
        <v>247872.27</v>
      </c>
    </row>
    <row r="6738" spans="1:8" x14ac:dyDescent="0.25">
      <c r="D6738">
        <v>1460</v>
      </c>
      <c r="E6738" t="s">
        <v>283</v>
      </c>
      <c r="F6738" s="9">
        <v>0</v>
      </c>
      <c r="G6738" s="9">
        <v>0</v>
      </c>
      <c r="H6738" s="19">
        <f t="shared" si="1886"/>
        <v>0</v>
      </c>
    </row>
    <row r="6739" spans="1:8" x14ac:dyDescent="0.25">
      <c r="D6739">
        <v>1461</v>
      </c>
      <c r="E6739" t="s">
        <v>284</v>
      </c>
      <c r="F6739" s="9">
        <v>0</v>
      </c>
      <c r="G6739" s="9">
        <v>0</v>
      </c>
      <c r="H6739" s="19">
        <f t="shared" si="1886"/>
        <v>0</v>
      </c>
    </row>
    <row r="6740" spans="1:8" x14ac:dyDescent="0.25">
      <c r="D6740">
        <v>1462</v>
      </c>
      <c r="E6740" t="s">
        <v>285</v>
      </c>
      <c r="F6740" s="9">
        <v>247872.27</v>
      </c>
      <c r="G6740" s="9">
        <v>0</v>
      </c>
      <c r="H6740" s="19">
        <f t="shared" si="1886"/>
        <v>247872.27</v>
      </c>
    </row>
    <row r="6741" spans="1:8" x14ac:dyDescent="0.25">
      <c r="D6741">
        <v>1463</v>
      </c>
      <c r="E6741" t="s">
        <v>286</v>
      </c>
      <c r="F6741" s="9">
        <v>0</v>
      </c>
      <c r="G6741" s="9">
        <v>0</v>
      </c>
      <c r="H6741" s="19">
        <f t="shared" si="1886"/>
        <v>0</v>
      </c>
    </row>
    <row r="6742" spans="1:8" x14ac:dyDescent="0.25">
      <c r="D6742">
        <v>1464</v>
      </c>
      <c r="E6742" t="s">
        <v>287</v>
      </c>
      <c r="F6742" s="9">
        <v>0</v>
      </c>
      <c r="G6742" s="9">
        <v>0</v>
      </c>
      <c r="H6742" s="19">
        <f t="shared" si="1886"/>
        <v>0</v>
      </c>
    </row>
    <row r="6743" spans="1:8" x14ac:dyDescent="0.25">
      <c r="D6743">
        <v>1465</v>
      </c>
      <c r="E6743" t="s">
        <v>288</v>
      </c>
      <c r="F6743" s="9">
        <v>0</v>
      </c>
      <c r="G6743" s="9">
        <v>0</v>
      </c>
      <c r="H6743" s="19">
        <f t="shared" si="1886"/>
        <v>0</v>
      </c>
    </row>
    <row r="6744" spans="1:8" x14ac:dyDescent="0.25">
      <c r="D6744">
        <v>1466</v>
      </c>
      <c r="E6744" t="s">
        <v>289</v>
      </c>
      <c r="F6744" s="9">
        <v>0</v>
      </c>
      <c r="G6744" s="9">
        <v>0</v>
      </c>
      <c r="H6744" s="19">
        <f t="shared" si="1886"/>
        <v>0</v>
      </c>
    </row>
    <row r="6745" spans="1:8" x14ac:dyDescent="0.25">
      <c r="D6745">
        <v>1467</v>
      </c>
      <c r="E6745" t="s">
        <v>290</v>
      </c>
      <c r="F6745" s="9">
        <v>0</v>
      </c>
      <c r="G6745" s="9">
        <v>0</v>
      </c>
      <c r="H6745" s="19">
        <f t="shared" si="1886"/>
        <v>0</v>
      </c>
    </row>
    <row r="6746" spans="1:8" x14ac:dyDescent="0.25">
      <c r="D6746">
        <v>1468</v>
      </c>
      <c r="E6746" t="s">
        <v>291</v>
      </c>
      <c r="F6746" s="9">
        <v>0</v>
      </c>
      <c r="G6746" s="9">
        <v>0</v>
      </c>
      <c r="H6746" s="19">
        <f t="shared" si="1886"/>
        <v>0</v>
      </c>
    </row>
    <row r="6747" spans="1:8" x14ac:dyDescent="0.25">
      <c r="D6747">
        <v>1469</v>
      </c>
      <c r="E6747" t="s">
        <v>292</v>
      </c>
      <c r="F6747" s="9">
        <v>0</v>
      </c>
      <c r="G6747" s="9">
        <v>0</v>
      </c>
      <c r="H6747" s="19">
        <f t="shared" si="1886"/>
        <v>0</v>
      </c>
    </row>
    <row r="6748" spans="1:8" x14ac:dyDescent="0.25">
      <c r="F6748" s="9"/>
      <c r="G6748" s="9"/>
      <c r="H6748" s="19"/>
    </row>
    <row r="6749" spans="1:8" x14ac:dyDescent="0.25">
      <c r="F6749" s="9"/>
      <c r="G6749" s="9"/>
      <c r="H6749" s="19"/>
    </row>
    <row r="6750" spans="1:8" ht="21" x14ac:dyDescent="0.35">
      <c r="A6750" s="55">
        <v>2</v>
      </c>
      <c r="B6750" s="55"/>
      <c r="C6750" s="55"/>
      <c r="D6750" s="55"/>
      <c r="E6750" s="55" t="s">
        <v>293</v>
      </c>
      <c r="F6750" s="56">
        <f t="shared" ref="F6750:G6750" si="1887">F6752+F6762+F6772+F6782+F6794+F6802+F6813+F6820+F6823+F6827+F6830+F6833+F6836+F6839+F6842+F6845</f>
        <v>3905939.28</v>
      </c>
      <c r="G6750" s="56">
        <f t="shared" si="1887"/>
        <v>3862671.66</v>
      </c>
      <c r="H6750" s="76">
        <f t="shared" ref="H6750:H6760" si="1888">F6750-G6750</f>
        <v>43267.619999999646</v>
      </c>
    </row>
    <row r="6751" spans="1:8" x14ac:dyDescent="0.25">
      <c r="A6751" s="2"/>
      <c r="B6751" s="57">
        <v>20</v>
      </c>
      <c r="C6751" s="57"/>
      <c r="D6751" s="57"/>
      <c r="E6751" s="57" t="s">
        <v>294</v>
      </c>
      <c r="F6751" s="58">
        <f t="shared" ref="F6751:G6751" si="1889">F6752+F6762+F6772+F6782+F6794+F6802+F6813</f>
        <v>1796313.4300000002</v>
      </c>
      <c r="G6751" s="58">
        <f t="shared" si="1889"/>
        <v>1776842.86</v>
      </c>
      <c r="H6751" s="77">
        <f t="shared" si="1888"/>
        <v>19470.570000000065</v>
      </c>
    </row>
    <row r="6752" spans="1:8" x14ac:dyDescent="0.25">
      <c r="C6752" s="59">
        <v>200</v>
      </c>
      <c r="D6752" s="59"/>
      <c r="E6752" s="59" t="s">
        <v>295</v>
      </c>
      <c r="F6752" s="60">
        <f t="shared" ref="F6752:G6752" si="1890">F6753+F6754+F6755+F6756+F6757+F6758+F6759+F6760</f>
        <v>607793.76</v>
      </c>
      <c r="G6752" s="60">
        <f t="shared" si="1890"/>
        <v>613599.80000000005</v>
      </c>
      <c r="H6752" s="78">
        <f t="shared" si="1888"/>
        <v>-5806.0400000000373</v>
      </c>
    </row>
    <row r="6753" spans="3:8" x14ac:dyDescent="0.25">
      <c r="D6753">
        <v>2000</v>
      </c>
      <c r="E6753" t="s">
        <v>296</v>
      </c>
      <c r="F6753" s="9">
        <v>0</v>
      </c>
      <c r="G6753" s="9">
        <v>0</v>
      </c>
      <c r="H6753" s="19">
        <f t="shared" si="1888"/>
        <v>0</v>
      </c>
    </row>
    <row r="6754" spans="3:8" x14ac:dyDescent="0.25">
      <c r="D6754">
        <v>2001</v>
      </c>
      <c r="E6754" t="s">
        <v>204</v>
      </c>
      <c r="F6754" s="9">
        <v>607793.76</v>
      </c>
      <c r="G6754" s="9">
        <v>613599.80000000005</v>
      </c>
      <c r="H6754" s="19">
        <f t="shared" si="1888"/>
        <v>-5806.0400000000373</v>
      </c>
    </row>
    <row r="6755" spans="3:8" x14ac:dyDescent="0.25">
      <c r="D6755">
        <v>2002</v>
      </c>
      <c r="E6755" t="s">
        <v>297</v>
      </c>
      <c r="F6755" s="9">
        <v>0</v>
      </c>
      <c r="G6755" s="9">
        <v>0</v>
      </c>
      <c r="H6755" s="19">
        <f t="shared" si="1888"/>
        <v>0</v>
      </c>
    </row>
    <row r="6756" spans="3:8" x14ac:dyDescent="0.25">
      <c r="D6756">
        <v>2003</v>
      </c>
      <c r="E6756" t="s">
        <v>298</v>
      </c>
      <c r="F6756" s="9">
        <v>0</v>
      </c>
      <c r="G6756" s="9">
        <v>0</v>
      </c>
      <c r="H6756" s="19">
        <f t="shared" si="1888"/>
        <v>0</v>
      </c>
    </row>
    <row r="6757" spans="3:8" x14ac:dyDescent="0.25">
      <c r="D6757">
        <v>2004</v>
      </c>
      <c r="E6757" t="s">
        <v>299</v>
      </c>
      <c r="F6757" s="9">
        <v>0</v>
      </c>
      <c r="G6757" s="9">
        <v>0</v>
      </c>
      <c r="H6757" s="19">
        <f t="shared" si="1888"/>
        <v>0</v>
      </c>
    </row>
    <row r="6758" spans="3:8" x14ac:dyDescent="0.25">
      <c r="D6758">
        <v>2005</v>
      </c>
      <c r="E6758" t="s">
        <v>208</v>
      </c>
      <c r="F6758" s="9">
        <v>0</v>
      </c>
      <c r="G6758" s="9">
        <v>0</v>
      </c>
      <c r="H6758" s="19">
        <f t="shared" si="1888"/>
        <v>0</v>
      </c>
    </row>
    <row r="6759" spans="3:8" x14ac:dyDescent="0.25">
      <c r="D6759">
        <v>2006</v>
      </c>
      <c r="E6759" t="s">
        <v>300</v>
      </c>
      <c r="F6759" s="9">
        <v>0</v>
      </c>
      <c r="G6759" s="9">
        <v>0</v>
      </c>
      <c r="H6759" s="19">
        <f t="shared" si="1888"/>
        <v>0</v>
      </c>
    </row>
    <row r="6760" spans="3:8" x14ac:dyDescent="0.25">
      <c r="D6760">
        <v>2009</v>
      </c>
      <c r="E6760" t="s">
        <v>301</v>
      </c>
      <c r="F6760" s="9">
        <v>0</v>
      </c>
      <c r="G6760" s="9">
        <v>0</v>
      </c>
      <c r="H6760" s="19">
        <f t="shared" si="1888"/>
        <v>0</v>
      </c>
    </row>
    <row r="6761" spans="3:8" x14ac:dyDescent="0.25">
      <c r="F6761" s="9"/>
      <c r="G6761" s="9"/>
      <c r="H6761" s="19"/>
    </row>
    <row r="6762" spans="3:8" x14ac:dyDescent="0.25">
      <c r="C6762" s="59">
        <v>201</v>
      </c>
      <c r="D6762" s="59"/>
      <c r="E6762" s="59" t="s">
        <v>302</v>
      </c>
      <c r="F6762" s="60">
        <f t="shared" ref="F6762:G6762" si="1891">F6763+F6764+F6765+F6766+F6767+F6768+F6769+F6770</f>
        <v>239485.96</v>
      </c>
      <c r="G6762" s="60">
        <f t="shared" si="1891"/>
        <v>64804.639999999999</v>
      </c>
      <c r="H6762" s="78">
        <f t="shared" ref="H6762:H6770" si="1892">F6762-G6762</f>
        <v>174681.32</v>
      </c>
    </row>
    <row r="6763" spans="3:8" x14ac:dyDescent="0.25">
      <c r="D6763">
        <v>2010</v>
      </c>
      <c r="E6763" t="s">
        <v>303</v>
      </c>
      <c r="F6763" s="9">
        <v>180498.96</v>
      </c>
      <c r="G6763" s="9">
        <v>0</v>
      </c>
      <c r="H6763" s="19">
        <f t="shared" si="1892"/>
        <v>180498.96</v>
      </c>
    </row>
    <row r="6764" spans="3:8" x14ac:dyDescent="0.25">
      <c r="D6764">
        <v>2011</v>
      </c>
      <c r="E6764" t="s">
        <v>304</v>
      </c>
      <c r="F6764" s="9">
        <v>0</v>
      </c>
      <c r="G6764" s="9">
        <v>897.64</v>
      </c>
      <c r="H6764" s="19">
        <f t="shared" si="1892"/>
        <v>-897.64</v>
      </c>
    </row>
    <row r="6765" spans="3:8" x14ac:dyDescent="0.25">
      <c r="D6765">
        <v>2012</v>
      </c>
      <c r="E6765" t="s">
        <v>305</v>
      </c>
      <c r="F6765" s="9">
        <v>0</v>
      </c>
      <c r="G6765" s="9">
        <v>0</v>
      </c>
      <c r="H6765" s="19">
        <f t="shared" si="1892"/>
        <v>0</v>
      </c>
    </row>
    <row r="6766" spans="3:8" x14ac:dyDescent="0.25">
      <c r="D6766">
        <v>2013</v>
      </c>
      <c r="E6766" t="s">
        <v>306</v>
      </c>
      <c r="F6766" s="9">
        <v>0</v>
      </c>
      <c r="G6766" s="9">
        <v>42640</v>
      </c>
      <c r="H6766" s="19">
        <f t="shared" si="1892"/>
        <v>-42640</v>
      </c>
    </row>
    <row r="6767" spans="3:8" x14ac:dyDescent="0.25">
      <c r="D6767">
        <v>2014</v>
      </c>
      <c r="E6767" t="s">
        <v>307</v>
      </c>
      <c r="F6767" s="9">
        <v>58987</v>
      </c>
      <c r="G6767" s="9">
        <v>21267</v>
      </c>
      <c r="H6767" s="19">
        <f t="shared" si="1892"/>
        <v>37720</v>
      </c>
    </row>
    <row r="6768" spans="3:8" x14ac:dyDescent="0.25">
      <c r="D6768">
        <v>2015</v>
      </c>
      <c r="E6768" t="s">
        <v>308</v>
      </c>
      <c r="F6768" s="9">
        <v>0</v>
      </c>
      <c r="G6768" s="9">
        <v>0</v>
      </c>
      <c r="H6768" s="19">
        <f t="shared" si="1892"/>
        <v>0</v>
      </c>
    </row>
    <row r="6769" spans="3:8" x14ac:dyDescent="0.25">
      <c r="D6769">
        <v>2016</v>
      </c>
      <c r="E6769" t="s">
        <v>309</v>
      </c>
      <c r="F6769" s="9">
        <v>0</v>
      </c>
      <c r="G6769" s="9">
        <v>0</v>
      </c>
      <c r="H6769" s="19">
        <f t="shared" si="1892"/>
        <v>0</v>
      </c>
    </row>
    <row r="6770" spans="3:8" x14ac:dyDescent="0.25">
      <c r="D6770">
        <v>2019</v>
      </c>
      <c r="E6770" t="s">
        <v>310</v>
      </c>
      <c r="F6770" s="9">
        <v>0</v>
      </c>
      <c r="G6770" s="9">
        <v>0</v>
      </c>
      <c r="H6770" s="19">
        <f t="shared" si="1892"/>
        <v>0</v>
      </c>
    </row>
    <row r="6771" spans="3:8" x14ac:dyDescent="0.25">
      <c r="F6771" s="9"/>
      <c r="G6771" s="9"/>
      <c r="H6771" s="19"/>
    </row>
    <row r="6772" spans="3:8" x14ac:dyDescent="0.25">
      <c r="C6772" s="59">
        <v>204</v>
      </c>
      <c r="D6772" s="59"/>
      <c r="E6772" s="59" t="s">
        <v>311</v>
      </c>
      <c r="F6772" s="60">
        <f t="shared" ref="F6772:G6772" si="1893">F6773+F6774+F6775+F6776+F6777+F6778+F6779+F6780</f>
        <v>73847.990000000005</v>
      </c>
      <c r="G6772" s="60">
        <f t="shared" si="1893"/>
        <v>144395.35</v>
      </c>
      <c r="H6772" s="78">
        <f t="shared" ref="H6772:H6780" si="1894">F6772-G6772</f>
        <v>-70547.360000000001</v>
      </c>
    </row>
    <row r="6773" spans="3:8" x14ac:dyDescent="0.25">
      <c r="D6773">
        <v>2040</v>
      </c>
      <c r="E6773" t="s">
        <v>3</v>
      </c>
      <c r="F6773" s="9">
        <v>0</v>
      </c>
      <c r="G6773" s="9">
        <v>0</v>
      </c>
      <c r="H6773" s="19">
        <f t="shared" si="1894"/>
        <v>0</v>
      </c>
    </row>
    <row r="6774" spans="3:8" x14ac:dyDescent="0.25">
      <c r="D6774">
        <v>2041</v>
      </c>
      <c r="E6774" t="s">
        <v>312</v>
      </c>
      <c r="F6774" s="9">
        <v>73847.990000000005</v>
      </c>
      <c r="G6774" s="9">
        <v>144395.35</v>
      </c>
      <c r="H6774" s="19">
        <f t="shared" si="1894"/>
        <v>-70547.360000000001</v>
      </c>
    </row>
    <row r="6775" spans="3:8" x14ac:dyDescent="0.25">
      <c r="D6775">
        <v>2042</v>
      </c>
      <c r="E6775" t="s">
        <v>218</v>
      </c>
      <c r="F6775" s="9">
        <v>0</v>
      </c>
      <c r="G6775" s="9">
        <v>0</v>
      </c>
      <c r="H6775" s="19">
        <f t="shared" si="1894"/>
        <v>0</v>
      </c>
    </row>
    <row r="6776" spans="3:8" x14ac:dyDescent="0.25">
      <c r="D6776">
        <v>2043</v>
      </c>
      <c r="E6776" t="s">
        <v>219</v>
      </c>
      <c r="F6776" s="9">
        <v>0</v>
      </c>
      <c r="G6776" s="9">
        <v>0</v>
      </c>
      <c r="H6776" s="19">
        <f t="shared" si="1894"/>
        <v>0</v>
      </c>
    </row>
    <row r="6777" spans="3:8" x14ac:dyDescent="0.25">
      <c r="D6777">
        <v>2044</v>
      </c>
      <c r="E6777" t="s">
        <v>313</v>
      </c>
      <c r="F6777" s="9">
        <v>0</v>
      </c>
      <c r="G6777" s="9">
        <v>0</v>
      </c>
      <c r="H6777" s="19">
        <f t="shared" si="1894"/>
        <v>0</v>
      </c>
    </row>
    <row r="6778" spans="3:8" x14ac:dyDescent="0.25">
      <c r="D6778">
        <v>2045</v>
      </c>
      <c r="E6778" t="s">
        <v>221</v>
      </c>
      <c r="F6778" s="9">
        <v>0</v>
      </c>
      <c r="G6778" s="9">
        <v>0</v>
      </c>
      <c r="H6778" s="19">
        <f t="shared" si="1894"/>
        <v>0</v>
      </c>
    </row>
    <row r="6779" spans="3:8" x14ac:dyDescent="0.25">
      <c r="D6779">
        <v>2046</v>
      </c>
      <c r="E6779" t="s">
        <v>314</v>
      </c>
      <c r="F6779" s="9">
        <v>0</v>
      </c>
      <c r="G6779" s="9">
        <v>0</v>
      </c>
      <c r="H6779" s="19">
        <f t="shared" si="1894"/>
        <v>0</v>
      </c>
    </row>
    <row r="6780" spans="3:8" x14ac:dyDescent="0.25">
      <c r="D6780">
        <v>2049</v>
      </c>
      <c r="E6780" t="s">
        <v>315</v>
      </c>
      <c r="F6780" s="9">
        <v>0</v>
      </c>
      <c r="G6780" s="9">
        <v>0</v>
      </c>
      <c r="H6780" s="19">
        <f t="shared" si="1894"/>
        <v>0</v>
      </c>
    </row>
    <row r="6781" spans="3:8" x14ac:dyDescent="0.25">
      <c r="F6781" s="9"/>
      <c r="G6781" s="9"/>
      <c r="H6781" s="19"/>
    </row>
    <row r="6782" spans="3:8" x14ac:dyDescent="0.25">
      <c r="C6782" s="59">
        <v>205</v>
      </c>
      <c r="D6782" s="59"/>
      <c r="E6782" s="59" t="s">
        <v>316</v>
      </c>
      <c r="F6782" s="60">
        <f t="shared" ref="F6782:G6782" si="1895">F6783+F6784+F6785+F6786+F6787+F6788+F6789+F6790+F6791+F6792</f>
        <v>0</v>
      </c>
      <c r="G6782" s="60">
        <f t="shared" si="1895"/>
        <v>0</v>
      </c>
      <c r="H6782" s="78">
        <f t="shared" ref="H6782:H6792" si="1896">F6782-G6782</f>
        <v>0</v>
      </c>
    </row>
    <row r="6783" spans="3:8" x14ac:dyDescent="0.25">
      <c r="D6783">
        <v>2050</v>
      </c>
      <c r="E6783" t="s">
        <v>317</v>
      </c>
      <c r="F6783" s="9">
        <v>0</v>
      </c>
      <c r="G6783" s="9">
        <v>0</v>
      </c>
      <c r="H6783" s="19">
        <f t="shared" si="1896"/>
        <v>0</v>
      </c>
    </row>
    <row r="6784" spans="3:8" x14ac:dyDescent="0.25">
      <c r="D6784">
        <v>2051</v>
      </c>
      <c r="E6784" t="s">
        <v>318</v>
      </c>
      <c r="F6784" s="9">
        <v>0</v>
      </c>
      <c r="G6784" s="9">
        <v>0</v>
      </c>
      <c r="H6784" s="19">
        <f t="shared" si="1896"/>
        <v>0</v>
      </c>
    </row>
    <row r="6785" spans="3:8" x14ac:dyDescent="0.25">
      <c r="D6785">
        <v>2052</v>
      </c>
      <c r="E6785" t="s">
        <v>319</v>
      </c>
      <c r="F6785" s="9">
        <v>0</v>
      </c>
      <c r="G6785" s="9">
        <v>0</v>
      </c>
      <c r="H6785" s="19">
        <f t="shared" si="1896"/>
        <v>0</v>
      </c>
    </row>
    <row r="6786" spans="3:8" x14ac:dyDescent="0.25">
      <c r="D6786">
        <v>2053</v>
      </c>
      <c r="E6786" t="s">
        <v>320</v>
      </c>
      <c r="F6786" s="9">
        <v>0</v>
      </c>
      <c r="G6786" s="9">
        <v>0</v>
      </c>
      <c r="H6786" s="19">
        <f t="shared" si="1896"/>
        <v>0</v>
      </c>
    </row>
    <row r="6787" spans="3:8" x14ac:dyDescent="0.25">
      <c r="D6787">
        <v>2054</v>
      </c>
      <c r="E6787" t="s">
        <v>321</v>
      </c>
      <c r="F6787" s="9">
        <v>0</v>
      </c>
      <c r="G6787" s="9">
        <v>0</v>
      </c>
      <c r="H6787" s="19">
        <f t="shared" si="1896"/>
        <v>0</v>
      </c>
    </row>
    <row r="6788" spans="3:8" x14ac:dyDescent="0.25">
      <c r="D6788">
        <v>2055</v>
      </c>
      <c r="E6788" t="s">
        <v>322</v>
      </c>
      <c r="F6788" s="9">
        <v>0</v>
      </c>
      <c r="G6788" s="9">
        <v>0</v>
      </c>
      <c r="H6788" s="19">
        <f t="shared" si="1896"/>
        <v>0</v>
      </c>
    </row>
    <row r="6789" spans="3:8" x14ac:dyDescent="0.25">
      <c r="D6789">
        <v>2056</v>
      </c>
      <c r="E6789" t="s">
        <v>323</v>
      </c>
      <c r="F6789" s="9">
        <v>0</v>
      </c>
      <c r="G6789" s="9">
        <v>0</v>
      </c>
      <c r="H6789" s="19">
        <f t="shared" si="1896"/>
        <v>0</v>
      </c>
    </row>
    <row r="6790" spans="3:8" x14ac:dyDescent="0.25">
      <c r="D6790">
        <v>2057</v>
      </c>
      <c r="E6790" t="s">
        <v>324</v>
      </c>
      <c r="F6790" s="9">
        <v>0</v>
      </c>
      <c r="G6790" s="9">
        <v>0</v>
      </c>
      <c r="H6790" s="19">
        <f t="shared" si="1896"/>
        <v>0</v>
      </c>
    </row>
    <row r="6791" spans="3:8" x14ac:dyDescent="0.25">
      <c r="D6791">
        <v>2058</v>
      </c>
      <c r="E6791" t="s">
        <v>325</v>
      </c>
      <c r="F6791" s="9">
        <v>0</v>
      </c>
      <c r="G6791" s="9">
        <v>0</v>
      </c>
      <c r="H6791" s="19">
        <f t="shared" si="1896"/>
        <v>0</v>
      </c>
    </row>
    <row r="6792" spans="3:8" x14ac:dyDescent="0.25">
      <c r="D6792">
        <v>2059</v>
      </c>
      <c r="E6792" t="s">
        <v>326</v>
      </c>
      <c r="F6792" s="9">
        <v>0</v>
      </c>
      <c r="G6792" s="9">
        <v>0</v>
      </c>
      <c r="H6792" s="19">
        <f t="shared" si="1896"/>
        <v>0</v>
      </c>
    </row>
    <row r="6793" spans="3:8" x14ac:dyDescent="0.25">
      <c r="F6793" s="9"/>
      <c r="G6793" s="9"/>
      <c r="H6793" s="19"/>
    </row>
    <row r="6794" spans="3:8" x14ac:dyDescent="0.25">
      <c r="C6794" s="59">
        <v>206</v>
      </c>
      <c r="D6794" s="59"/>
      <c r="E6794" s="59" t="s">
        <v>327</v>
      </c>
      <c r="F6794" s="60">
        <f t="shared" ref="F6794:G6794" si="1897">F6795+F6796+F6797+F6798+F6799+F6800</f>
        <v>834750.62</v>
      </c>
      <c r="G6794" s="60">
        <f t="shared" si="1897"/>
        <v>912417.62</v>
      </c>
      <c r="H6794" s="78">
        <f t="shared" ref="H6794:H6800" si="1898">F6794-G6794</f>
        <v>-77667</v>
      </c>
    </row>
    <row r="6795" spans="3:8" x14ac:dyDescent="0.25">
      <c r="D6795">
        <v>2060</v>
      </c>
      <c r="E6795" t="s">
        <v>328</v>
      </c>
      <c r="F6795" s="9">
        <v>31490</v>
      </c>
      <c r="G6795" s="9">
        <v>517361.9</v>
      </c>
      <c r="H6795" s="19">
        <f t="shared" si="1898"/>
        <v>-485871.9</v>
      </c>
    </row>
    <row r="6796" spans="3:8" x14ac:dyDescent="0.25">
      <c r="D6796">
        <v>2062</v>
      </c>
      <c r="E6796" t="s">
        <v>329</v>
      </c>
      <c r="F6796" s="9">
        <v>0</v>
      </c>
      <c r="G6796" s="9">
        <v>0</v>
      </c>
      <c r="H6796" s="19">
        <f t="shared" si="1898"/>
        <v>0</v>
      </c>
    </row>
    <row r="6797" spans="3:8" x14ac:dyDescent="0.25">
      <c r="D6797">
        <v>2063</v>
      </c>
      <c r="E6797" t="s">
        <v>330</v>
      </c>
      <c r="F6797" s="9">
        <v>862247.62</v>
      </c>
      <c r="G6797" s="9">
        <v>458962.72</v>
      </c>
      <c r="H6797" s="19">
        <f t="shared" si="1898"/>
        <v>403284.9</v>
      </c>
    </row>
    <row r="6798" spans="3:8" x14ac:dyDescent="0.25">
      <c r="D6798">
        <v>2064</v>
      </c>
      <c r="E6798" t="s">
        <v>331</v>
      </c>
      <c r="F6798" s="9">
        <v>0</v>
      </c>
      <c r="G6798" s="9">
        <v>0</v>
      </c>
      <c r="H6798" s="19">
        <f t="shared" si="1898"/>
        <v>0</v>
      </c>
    </row>
    <row r="6799" spans="3:8" x14ac:dyDescent="0.25">
      <c r="D6799">
        <v>2067</v>
      </c>
      <c r="E6799" t="s">
        <v>332</v>
      </c>
      <c r="F6799" s="9">
        <v>0</v>
      </c>
      <c r="G6799" s="9">
        <v>0</v>
      </c>
      <c r="H6799" s="19">
        <f t="shared" si="1898"/>
        <v>0</v>
      </c>
    </row>
    <row r="6800" spans="3:8" x14ac:dyDescent="0.25">
      <c r="D6800">
        <v>2069</v>
      </c>
      <c r="E6800" t="s">
        <v>333</v>
      </c>
      <c r="F6800" s="9">
        <v>-58987</v>
      </c>
      <c r="G6800" s="9">
        <v>-63907</v>
      </c>
      <c r="H6800" s="19">
        <f t="shared" si="1898"/>
        <v>4920</v>
      </c>
    </row>
    <row r="6801" spans="3:8" x14ac:dyDescent="0.25">
      <c r="F6801" s="9"/>
      <c r="G6801" s="9"/>
      <c r="H6801" s="19"/>
    </row>
    <row r="6802" spans="3:8" x14ac:dyDescent="0.25">
      <c r="C6802" s="59">
        <v>208</v>
      </c>
      <c r="D6802" s="59"/>
      <c r="E6802" s="59" t="s">
        <v>334</v>
      </c>
      <c r="F6802" s="60">
        <f t="shared" ref="F6802:G6802" si="1899">F6803+F6804+F6805+F6806+F6807+F6808+F6809+F6810+F6811</f>
        <v>0</v>
      </c>
      <c r="G6802" s="60">
        <f t="shared" si="1899"/>
        <v>0</v>
      </c>
      <c r="H6802" s="78">
        <f t="shared" ref="H6802:H6811" si="1900">F6802-G6802</f>
        <v>0</v>
      </c>
    </row>
    <row r="6803" spans="3:8" x14ac:dyDescent="0.25">
      <c r="D6803">
        <v>2081</v>
      </c>
      <c r="E6803" t="s">
        <v>335</v>
      </c>
      <c r="F6803" s="9">
        <v>0</v>
      </c>
      <c r="G6803" s="9">
        <v>0</v>
      </c>
      <c r="H6803" s="19">
        <f t="shared" si="1900"/>
        <v>0</v>
      </c>
    </row>
    <row r="6804" spans="3:8" x14ac:dyDescent="0.25">
      <c r="D6804">
        <v>2082</v>
      </c>
      <c r="E6804" t="s">
        <v>336</v>
      </c>
      <c r="F6804" s="9">
        <v>0</v>
      </c>
      <c r="G6804" s="9">
        <v>0</v>
      </c>
      <c r="H6804" s="19">
        <f t="shared" si="1900"/>
        <v>0</v>
      </c>
    </row>
    <row r="6805" spans="3:8" x14ac:dyDescent="0.25">
      <c r="D6805">
        <v>2083</v>
      </c>
      <c r="E6805" t="s">
        <v>337</v>
      </c>
      <c r="F6805" s="9">
        <v>0</v>
      </c>
      <c r="G6805" s="9">
        <v>0</v>
      </c>
      <c r="H6805" s="19">
        <f t="shared" si="1900"/>
        <v>0</v>
      </c>
    </row>
    <row r="6806" spans="3:8" x14ac:dyDescent="0.25">
      <c r="D6806">
        <v>2084</v>
      </c>
      <c r="E6806" t="s">
        <v>338</v>
      </c>
      <c r="F6806" s="9">
        <v>0</v>
      </c>
      <c r="G6806" s="9">
        <v>0</v>
      </c>
      <c r="H6806" s="19">
        <f t="shared" si="1900"/>
        <v>0</v>
      </c>
    </row>
    <row r="6807" spans="3:8" x14ac:dyDescent="0.25">
      <c r="D6807">
        <v>2085</v>
      </c>
      <c r="E6807" t="s">
        <v>339</v>
      </c>
      <c r="F6807" s="9">
        <v>0</v>
      </c>
      <c r="G6807" s="9">
        <v>0</v>
      </c>
      <c r="H6807" s="19">
        <f t="shared" si="1900"/>
        <v>0</v>
      </c>
    </row>
    <row r="6808" spans="3:8" x14ac:dyDescent="0.25">
      <c r="D6808">
        <v>2086</v>
      </c>
      <c r="E6808" t="s">
        <v>340</v>
      </c>
      <c r="F6808" s="9">
        <v>0</v>
      </c>
      <c r="G6808" s="9">
        <v>0</v>
      </c>
      <c r="H6808" s="19">
        <f t="shared" si="1900"/>
        <v>0</v>
      </c>
    </row>
    <row r="6809" spans="3:8" x14ac:dyDescent="0.25">
      <c r="D6809">
        <v>2087</v>
      </c>
      <c r="E6809" t="s">
        <v>341</v>
      </c>
      <c r="F6809" s="9">
        <v>0</v>
      </c>
      <c r="G6809" s="9">
        <v>0</v>
      </c>
      <c r="H6809" s="19">
        <f t="shared" si="1900"/>
        <v>0</v>
      </c>
    </row>
    <row r="6810" spans="3:8" x14ac:dyDescent="0.25">
      <c r="D6810">
        <v>2088</v>
      </c>
      <c r="E6810" t="s">
        <v>342</v>
      </c>
      <c r="F6810" s="9">
        <v>0</v>
      </c>
      <c r="G6810" s="9">
        <v>0</v>
      </c>
      <c r="H6810" s="19">
        <f t="shared" si="1900"/>
        <v>0</v>
      </c>
    </row>
    <row r="6811" spans="3:8" x14ac:dyDescent="0.25">
      <c r="D6811">
        <v>2089</v>
      </c>
      <c r="E6811" t="s">
        <v>343</v>
      </c>
      <c r="F6811" s="9">
        <v>0</v>
      </c>
      <c r="G6811" s="9">
        <v>0</v>
      </c>
      <c r="H6811" s="19">
        <f t="shared" si="1900"/>
        <v>0</v>
      </c>
    </row>
    <row r="6812" spans="3:8" x14ac:dyDescent="0.25">
      <c r="F6812" s="9"/>
      <c r="G6812" s="9"/>
      <c r="H6812" s="19"/>
    </row>
    <row r="6813" spans="3:8" x14ac:dyDescent="0.25">
      <c r="C6813" s="59">
        <v>209</v>
      </c>
      <c r="D6813" s="59"/>
      <c r="E6813" s="59" t="s">
        <v>344</v>
      </c>
      <c r="F6813" s="60">
        <f t="shared" ref="F6813:G6813" si="1901">F6814+F6815+F6816+F6817</f>
        <v>40435.1</v>
      </c>
      <c r="G6813" s="60">
        <f t="shared" si="1901"/>
        <v>41625.449999999997</v>
      </c>
      <c r="H6813" s="78">
        <f t="shared" ref="H6813:H6817" si="1902">F6813-G6813</f>
        <v>-1190.3499999999985</v>
      </c>
    </row>
    <row r="6814" spans="3:8" x14ac:dyDescent="0.25">
      <c r="D6814">
        <v>2090</v>
      </c>
      <c r="E6814" t="s">
        <v>344</v>
      </c>
      <c r="F6814" s="9">
        <v>0</v>
      </c>
      <c r="G6814" s="9">
        <v>0</v>
      </c>
      <c r="H6814" s="19">
        <f t="shared" si="1902"/>
        <v>0</v>
      </c>
    </row>
    <row r="6815" spans="3:8" x14ac:dyDescent="0.25">
      <c r="D6815">
        <v>2091</v>
      </c>
      <c r="E6815" t="s">
        <v>345</v>
      </c>
      <c r="F6815" s="9">
        <v>40435.1</v>
      </c>
      <c r="G6815" s="9">
        <v>41625.449999999997</v>
      </c>
      <c r="H6815" s="19">
        <f t="shared" si="1902"/>
        <v>-1190.3499999999985</v>
      </c>
    </row>
    <row r="6816" spans="3:8" x14ac:dyDescent="0.25">
      <c r="D6816">
        <v>2092</v>
      </c>
      <c r="E6816" t="s">
        <v>346</v>
      </c>
      <c r="F6816" s="9">
        <v>0</v>
      </c>
      <c r="G6816" s="9">
        <v>0</v>
      </c>
      <c r="H6816" s="19">
        <f t="shared" si="1902"/>
        <v>0</v>
      </c>
    </row>
    <row r="6817" spans="2:8" x14ac:dyDescent="0.25">
      <c r="D6817">
        <v>2093</v>
      </c>
      <c r="E6817" t="s">
        <v>347</v>
      </c>
      <c r="F6817" s="9">
        <v>0</v>
      </c>
      <c r="G6817" s="9">
        <v>0</v>
      </c>
      <c r="H6817" s="19">
        <f t="shared" si="1902"/>
        <v>0</v>
      </c>
    </row>
    <row r="6818" spans="2:8" x14ac:dyDescent="0.25">
      <c r="F6818" s="9"/>
      <c r="G6818" s="9"/>
      <c r="H6818" s="19"/>
    </row>
    <row r="6819" spans="2:8" x14ac:dyDescent="0.25">
      <c r="B6819" s="57">
        <v>29</v>
      </c>
      <c r="C6819" s="57"/>
      <c r="D6819" s="57"/>
      <c r="E6819" s="57" t="s">
        <v>348</v>
      </c>
      <c r="F6819" s="58">
        <f t="shared" ref="F6819:G6819" si="1903">F6820+F6823+F6827+F6830+F6833+F6836+F6839+F6842+F6845</f>
        <v>2109625.8499999996</v>
      </c>
      <c r="G6819" s="58">
        <f t="shared" si="1903"/>
        <v>2085828.7999999998</v>
      </c>
      <c r="H6819" s="77">
        <f t="shared" ref="H6819:H6821" si="1904">F6819-G6819</f>
        <v>23797.049999999814</v>
      </c>
    </row>
    <row r="6820" spans="2:8" x14ac:dyDescent="0.25">
      <c r="C6820" s="59">
        <v>290</v>
      </c>
      <c r="D6820" s="59"/>
      <c r="E6820" s="59" t="s">
        <v>349</v>
      </c>
      <c r="F6820" s="60">
        <f t="shared" ref="F6820:G6820" si="1905">F6821</f>
        <v>801637.7</v>
      </c>
      <c r="G6820" s="60">
        <f t="shared" si="1905"/>
        <v>786054.9</v>
      </c>
      <c r="H6820" s="78">
        <f t="shared" si="1904"/>
        <v>15582.79999999993</v>
      </c>
    </row>
    <row r="6821" spans="2:8" x14ac:dyDescent="0.25">
      <c r="D6821">
        <v>2900</v>
      </c>
      <c r="E6821" t="s">
        <v>349</v>
      </c>
      <c r="F6821" s="9">
        <v>801637.7</v>
      </c>
      <c r="G6821" s="9">
        <v>786054.9</v>
      </c>
      <c r="H6821" s="19">
        <f t="shared" si="1904"/>
        <v>15582.79999999993</v>
      </c>
    </row>
    <row r="6822" spans="2:8" x14ac:dyDescent="0.25">
      <c r="F6822" s="9"/>
      <c r="G6822" s="9"/>
      <c r="H6822" s="19"/>
    </row>
    <row r="6823" spans="2:8" x14ac:dyDescent="0.25">
      <c r="C6823" s="59">
        <v>291</v>
      </c>
      <c r="D6823" s="59"/>
      <c r="E6823" s="59" t="s">
        <v>350</v>
      </c>
      <c r="F6823" s="60">
        <f t="shared" ref="F6823:G6823" si="1906">F6824+F6825</f>
        <v>0</v>
      </c>
      <c r="G6823" s="60">
        <f t="shared" si="1906"/>
        <v>0</v>
      </c>
      <c r="H6823" s="78">
        <f t="shared" ref="H6823:H6825" si="1907">F6823-G6823</f>
        <v>0</v>
      </c>
    </row>
    <row r="6824" spans="2:8" x14ac:dyDescent="0.25">
      <c r="D6824">
        <v>2910</v>
      </c>
      <c r="E6824" t="s">
        <v>350</v>
      </c>
      <c r="F6824" s="9">
        <v>0</v>
      </c>
      <c r="G6824" s="9">
        <v>0</v>
      </c>
      <c r="H6824" s="19">
        <f t="shared" si="1907"/>
        <v>0</v>
      </c>
    </row>
    <row r="6825" spans="2:8" x14ac:dyDescent="0.25">
      <c r="D6825">
        <v>2911</v>
      </c>
      <c r="E6825" t="s">
        <v>351</v>
      </c>
      <c r="F6825" s="9">
        <v>0</v>
      </c>
      <c r="G6825" s="9">
        <v>0</v>
      </c>
      <c r="H6825" s="19">
        <f t="shared" si="1907"/>
        <v>0</v>
      </c>
    </row>
    <row r="6826" spans="2:8" x14ac:dyDescent="0.25">
      <c r="F6826" s="9"/>
      <c r="G6826" s="9"/>
      <c r="H6826" s="19"/>
    </row>
    <row r="6827" spans="2:8" x14ac:dyDescent="0.25">
      <c r="C6827" s="59">
        <v>292</v>
      </c>
      <c r="D6827" s="59"/>
      <c r="E6827" s="59" t="s">
        <v>352</v>
      </c>
      <c r="F6827" s="60">
        <f t="shared" ref="F6827:G6827" si="1908">F6828</f>
        <v>0</v>
      </c>
      <c r="G6827" s="60">
        <f t="shared" si="1908"/>
        <v>0</v>
      </c>
      <c r="H6827" s="78">
        <f t="shared" ref="H6827:H6828" si="1909">F6827-G6827</f>
        <v>0</v>
      </c>
    </row>
    <row r="6828" spans="2:8" x14ac:dyDescent="0.25">
      <c r="D6828">
        <v>2920</v>
      </c>
      <c r="E6828" t="s">
        <v>352</v>
      </c>
      <c r="F6828" s="9">
        <v>0</v>
      </c>
      <c r="G6828" s="9">
        <v>0</v>
      </c>
      <c r="H6828" s="19">
        <f t="shared" si="1909"/>
        <v>0</v>
      </c>
    </row>
    <row r="6829" spans="2:8" x14ac:dyDescent="0.25">
      <c r="F6829" s="9"/>
      <c r="G6829" s="9"/>
      <c r="H6829" s="19"/>
    </row>
    <row r="6830" spans="2:8" x14ac:dyDescent="0.25">
      <c r="C6830" s="59">
        <v>293</v>
      </c>
      <c r="D6830" s="59"/>
      <c r="E6830" s="59" t="s">
        <v>353</v>
      </c>
      <c r="F6830" s="60">
        <f t="shared" ref="F6830:G6830" si="1910">F6831</f>
        <v>0</v>
      </c>
      <c r="G6830" s="60">
        <f t="shared" si="1910"/>
        <v>0</v>
      </c>
      <c r="H6830" s="78">
        <f t="shared" ref="H6830:H6831" si="1911">F6830-G6830</f>
        <v>0</v>
      </c>
    </row>
    <row r="6831" spans="2:8" x14ac:dyDescent="0.25">
      <c r="D6831">
        <v>2930</v>
      </c>
      <c r="E6831" t="s">
        <v>353</v>
      </c>
      <c r="F6831" s="9">
        <v>0</v>
      </c>
      <c r="G6831" s="9">
        <v>0</v>
      </c>
      <c r="H6831" s="19">
        <f t="shared" si="1911"/>
        <v>0</v>
      </c>
    </row>
    <row r="6832" spans="2:8" x14ac:dyDescent="0.25">
      <c r="F6832" s="9"/>
      <c r="G6832" s="9"/>
      <c r="H6832" s="19"/>
    </row>
    <row r="6833" spans="3:8" x14ac:dyDescent="0.25">
      <c r="C6833" s="59">
        <v>294</v>
      </c>
      <c r="D6833" s="59"/>
      <c r="E6833" s="59" t="s">
        <v>354</v>
      </c>
      <c r="F6833" s="60">
        <f t="shared" ref="F6833:G6833" si="1912">F6834</f>
        <v>180000</v>
      </c>
      <c r="G6833" s="60">
        <f t="shared" si="1912"/>
        <v>140000</v>
      </c>
      <c r="H6833" s="78">
        <f t="shared" ref="H6833:H6834" si="1913">F6833-G6833</f>
        <v>40000</v>
      </c>
    </row>
    <row r="6834" spans="3:8" x14ac:dyDescent="0.25">
      <c r="D6834">
        <v>2940</v>
      </c>
      <c r="E6834" t="s">
        <v>354</v>
      </c>
      <c r="F6834" s="9">
        <v>180000</v>
      </c>
      <c r="G6834" s="9">
        <v>140000</v>
      </c>
      <c r="H6834" s="19">
        <f t="shared" si="1913"/>
        <v>40000</v>
      </c>
    </row>
    <row r="6835" spans="3:8" x14ac:dyDescent="0.25">
      <c r="F6835" s="9"/>
      <c r="G6835" s="9"/>
      <c r="H6835" s="19"/>
    </row>
    <row r="6836" spans="3:8" x14ac:dyDescent="0.25">
      <c r="C6836" s="59">
        <v>295</v>
      </c>
      <c r="D6836" s="59"/>
      <c r="E6836" s="59" t="s">
        <v>355</v>
      </c>
      <c r="F6836" s="60">
        <f t="shared" ref="F6836:G6836" si="1914">F6837</f>
        <v>0</v>
      </c>
      <c r="G6836" s="60">
        <f t="shared" si="1914"/>
        <v>0</v>
      </c>
      <c r="H6836" s="78">
        <f t="shared" ref="H6836:H6837" si="1915">F6836-G6836</f>
        <v>0</v>
      </c>
    </row>
    <row r="6837" spans="3:8" x14ac:dyDescent="0.25">
      <c r="D6837">
        <v>2950</v>
      </c>
      <c r="E6837" t="s">
        <v>355</v>
      </c>
      <c r="F6837" s="9">
        <v>0</v>
      </c>
      <c r="G6837" s="9">
        <v>0</v>
      </c>
      <c r="H6837" s="19">
        <f t="shared" si="1915"/>
        <v>0</v>
      </c>
    </row>
    <row r="6838" spans="3:8" x14ac:dyDescent="0.25">
      <c r="F6838" s="9"/>
      <c r="G6838" s="9"/>
      <c r="H6838" s="19"/>
    </row>
    <row r="6839" spans="3:8" x14ac:dyDescent="0.25">
      <c r="C6839" s="59">
        <v>296</v>
      </c>
      <c r="D6839" s="59"/>
      <c r="E6839" s="59" t="s">
        <v>356</v>
      </c>
      <c r="F6839" s="60">
        <f t="shared" ref="F6839:G6839" si="1916">F6840</f>
        <v>0</v>
      </c>
      <c r="G6839" s="60">
        <f t="shared" si="1916"/>
        <v>51755.199999999997</v>
      </c>
      <c r="H6839" s="78">
        <f t="shared" ref="H6839:H6840" si="1917">F6839-G6839</f>
        <v>-51755.199999999997</v>
      </c>
    </row>
    <row r="6840" spans="3:8" x14ac:dyDescent="0.25">
      <c r="D6840">
        <v>2960</v>
      </c>
      <c r="E6840" t="s">
        <v>356</v>
      </c>
      <c r="F6840" s="9">
        <v>0</v>
      </c>
      <c r="G6840" s="9">
        <v>51755.199999999997</v>
      </c>
      <c r="H6840" s="19">
        <f t="shared" si="1917"/>
        <v>-51755.199999999997</v>
      </c>
    </row>
    <row r="6841" spans="3:8" x14ac:dyDescent="0.25">
      <c r="F6841" s="9"/>
      <c r="G6841" s="9"/>
      <c r="H6841" s="19"/>
    </row>
    <row r="6842" spans="3:8" x14ac:dyDescent="0.25">
      <c r="C6842" s="59">
        <v>298</v>
      </c>
      <c r="D6842" s="59"/>
      <c r="E6842" s="59" t="s">
        <v>357</v>
      </c>
      <c r="F6842" s="60">
        <f t="shared" ref="F6842:G6842" si="1918">F6843</f>
        <v>0</v>
      </c>
      <c r="G6842" s="60">
        <f t="shared" si="1918"/>
        <v>0</v>
      </c>
      <c r="H6842" s="78">
        <f t="shared" ref="H6842:H6843" si="1919">F6842-G6842</f>
        <v>0</v>
      </c>
    </row>
    <row r="6843" spans="3:8" x14ac:dyDescent="0.25">
      <c r="D6843">
        <v>2980</v>
      </c>
      <c r="E6843" t="s">
        <v>357</v>
      </c>
      <c r="F6843" s="9">
        <v>0</v>
      </c>
      <c r="G6843" s="9">
        <v>0</v>
      </c>
      <c r="H6843" s="19">
        <f t="shared" si="1919"/>
        <v>0</v>
      </c>
    </row>
    <row r="6844" spans="3:8" x14ac:dyDescent="0.25">
      <c r="F6844" s="9"/>
      <c r="G6844" s="9"/>
      <c r="H6844" s="19"/>
    </row>
    <row r="6845" spans="3:8" x14ac:dyDescent="0.25">
      <c r="C6845" s="59">
        <v>299</v>
      </c>
      <c r="D6845" s="59"/>
      <c r="E6845" s="59" t="s">
        <v>358</v>
      </c>
      <c r="F6845" s="60">
        <f t="shared" ref="F6845:G6845" si="1920">F6846+F6847</f>
        <v>1127988.1499999999</v>
      </c>
      <c r="G6845" s="60">
        <f t="shared" si="1920"/>
        <v>1108018.7</v>
      </c>
      <c r="H6845" s="78">
        <f t="shared" ref="H6845:H6847" si="1921">F6845-G6845</f>
        <v>19969.449999999953</v>
      </c>
    </row>
    <row r="6846" spans="3:8" x14ac:dyDescent="0.25">
      <c r="D6846">
        <v>2990</v>
      </c>
      <c r="E6846" t="s">
        <v>358</v>
      </c>
      <c r="F6846" s="19">
        <v>-31785.75</v>
      </c>
      <c r="G6846" s="19">
        <v>-62965.32</v>
      </c>
      <c r="H6846" s="19">
        <f t="shared" si="1921"/>
        <v>31179.57</v>
      </c>
    </row>
    <row r="6847" spans="3:8" x14ac:dyDescent="0.25">
      <c r="D6847">
        <v>2999</v>
      </c>
      <c r="E6847" t="s">
        <v>359</v>
      </c>
      <c r="F6847" s="19">
        <v>1159773.8999999999</v>
      </c>
      <c r="G6847" s="19">
        <v>1170984.02</v>
      </c>
      <c r="H6847" s="19">
        <f t="shared" si="1921"/>
        <v>-11210.120000000112</v>
      </c>
    </row>
    <row r="6848" spans="3:8" x14ac:dyDescent="0.25">
      <c r="F6848" s="9"/>
      <c r="G6848" s="9"/>
      <c r="H6848" s="19"/>
    </row>
    <row r="6849" spans="1:8" x14ac:dyDescent="0.25">
      <c r="A6849" s="27"/>
      <c r="B6849" s="27"/>
      <c r="C6849" s="27"/>
      <c r="D6849" s="27"/>
      <c r="E6849" s="27"/>
      <c r="F6849" s="27"/>
      <c r="G6849" s="27"/>
      <c r="H6849" s="28"/>
    </row>
    <row r="6850" spans="1:8" x14ac:dyDescent="0.25">
      <c r="H6850" s="19"/>
    </row>
    <row r="6851" spans="1:8" x14ac:dyDescent="0.25">
      <c r="H6851" s="19"/>
    </row>
    <row r="6852" spans="1:8" ht="26.25" x14ac:dyDescent="0.4">
      <c r="A6852" s="1" t="s">
        <v>360</v>
      </c>
      <c r="B6852" s="2"/>
      <c r="C6852" s="2"/>
      <c r="D6852" s="2"/>
      <c r="E6852" s="34"/>
      <c r="F6852" s="18">
        <v>2021</v>
      </c>
      <c r="G6852" s="18">
        <v>2020</v>
      </c>
      <c r="H6852" s="20" t="s">
        <v>125</v>
      </c>
    </row>
    <row r="6853" spans="1:8" x14ac:dyDescent="0.25">
      <c r="A6853" t="s">
        <v>0</v>
      </c>
      <c r="F6853" s="3">
        <v>129</v>
      </c>
      <c r="G6853" s="3">
        <v>131</v>
      </c>
      <c r="H6853" s="79">
        <f>F6853-G6853</f>
        <v>-2</v>
      </c>
    </row>
    <row r="6854" spans="1:8" x14ac:dyDescent="0.25">
      <c r="F6854" s="30" t="s">
        <v>156</v>
      </c>
      <c r="G6854" s="30" t="s">
        <v>156</v>
      </c>
      <c r="H6854" s="81" t="s">
        <v>156</v>
      </c>
    </row>
    <row r="6855" spans="1:8" ht="21" x14ac:dyDescent="0.35">
      <c r="A6855" s="49">
        <v>1</v>
      </c>
      <c r="B6855" s="49"/>
      <c r="C6855" s="49"/>
      <c r="D6855" s="49"/>
      <c r="E6855" s="49" t="s">
        <v>193</v>
      </c>
      <c r="F6855" s="50">
        <f t="shared" ref="F6855:G6855" si="1922">F6857+F6865+F6875+F6881+F6891+F6898+F6904+F6912+F6919+F6930+F6936+F6947+F6958</f>
        <v>3222486.6399999997</v>
      </c>
      <c r="G6855" s="50">
        <f t="shared" si="1922"/>
        <v>3462349.7399999998</v>
      </c>
      <c r="H6855" s="72">
        <f>F6855-G6855</f>
        <v>-239863.10000000009</v>
      </c>
    </row>
    <row r="6856" spans="1:8" x14ac:dyDescent="0.25">
      <c r="A6856" s="34"/>
      <c r="B6856" s="51">
        <v>10</v>
      </c>
      <c r="C6856" s="51"/>
      <c r="D6856" s="51"/>
      <c r="E6856" s="51" t="s">
        <v>194</v>
      </c>
      <c r="F6856" s="52">
        <f t="shared" ref="F6856:G6856" si="1923">F6857+F6865+F6875+F6881+F6891+F6898+F6904+F6912</f>
        <v>2077662.8399999999</v>
      </c>
      <c r="G6856" s="52">
        <f t="shared" si="1923"/>
        <v>2296499.59</v>
      </c>
      <c r="H6856" s="73">
        <f>F6856-G6856</f>
        <v>-218836.75</v>
      </c>
    </row>
    <row r="6857" spans="1:8" x14ac:dyDescent="0.25">
      <c r="A6857" s="35"/>
      <c r="B6857" s="35"/>
      <c r="C6857" s="39">
        <v>100</v>
      </c>
      <c r="D6857" s="39"/>
      <c r="E6857" s="39" t="s">
        <v>195</v>
      </c>
      <c r="F6857" s="40">
        <f t="shared" ref="F6857:G6857" si="1924">F6858+F6859+F6860+F6861+F6862+F6863</f>
        <v>989271.75</v>
      </c>
      <c r="G6857" s="40">
        <f t="shared" si="1924"/>
        <v>1016183.35</v>
      </c>
      <c r="H6857" s="74">
        <f>F6857-G6857</f>
        <v>-26911.599999999977</v>
      </c>
    </row>
    <row r="6858" spans="1:8" x14ac:dyDescent="0.25">
      <c r="D6858">
        <v>1000</v>
      </c>
      <c r="E6858" t="s">
        <v>196</v>
      </c>
      <c r="F6858" s="9">
        <v>3610.15</v>
      </c>
      <c r="G6858" s="9">
        <v>673.35</v>
      </c>
      <c r="H6858" s="19">
        <f>F6858-G6858</f>
        <v>2936.8</v>
      </c>
    </row>
    <row r="6859" spans="1:8" x14ac:dyDescent="0.25">
      <c r="D6859">
        <v>1001</v>
      </c>
      <c r="E6859" t="s">
        <v>197</v>
      </c>
      <c r="F6859" s="9">
        <v>283139.71999999997</v>
      </c>
      <c r="G6859" s="9">
        <v>305895.02</v>
      </c>
      <c r="H6859" s="19">
        <f t="shared" ref="H6859:H6863" si="1925">F6859-G6859</f>
        <v>-22755.300000000047</v>
      </c>
    </row>
    <row r="6860" spans="1:8" x14ac:dyDescent="0.25">
      <c r="D6860">
        <v>1002</v>
      </c>
      <c r="E6860" t="s">
        <v>198</v>
      </c>
      <c r="F6860" s="9">
        <v>702521.88</v>
      </c>
      <c r="G6860" s="9">
        <v>709614.98</v>
      </c>
      <c r="H6860" s="19">
        <f t="shared" si="1925"/>
        <v>-7093.0999999999767</v>
      </c>
    </row>
    <row r="6861" spans="1:8" x14ac:dyDescent="0.25">
      <c r="D6861">
        <v>1003</v>
      </c>
      <c r="E6861" t="s">
        <v>199</v>
      </c>
      <c r="F6861" s="9">
        <v>0</v>
      </c>
      <c r="G6861" s="9">
        <v>0</v>
      </c>
      <c r="H6861" s="19">
        <f t="shared" si="1925"/>
        <v>0</v>
      </c>
    </row>
    <row r="6862" spans="1:8" x14ac:dyDescent="0.25">
      <c r="D6862">
        <v>1004</v>
      </c>
      <c r="E6862" t="s">
        <v>200</v>
      </c>
      <c r="F6862" s="9">
        <v>0</v>
      </c>
      <c r="G6862" s="9">
        <v>0</v>
      </c>
      <c r="H6862" s="19">
        <f t="shared" si="1925"/>
        <v>0</v>
      </c>
    </row>
    <row r="6863" spans="1:8" x14ac:dyDescent="0.25">
      <c r="D6863">
        <v>1009</v>
      </c>
      <c r="E6863" t="s">
        <v>201</v>
      </c>
      <c r="F6863" s="9">
        <v>0</v>
      </c>
      <c r="G6863" s="9">
        <v>0</v>
      </c>
      <c r="H6863" s="19">
        <f t="shared" si="1925"/>
        <v>0</v>
      </c>
    </row>
    <row r="6864" spans="1:8" x14ac:dyDescent="0.25">
      <c r="F6864" s="9"/>
      <c r="G6864" s="9"/>
      <c r="H6864" s="19"/>
    </row>
    <row r="6865" spans="1:8" x14ac:dyDescent="0.25">
      <c r="A6865" s="35"/>
      <c r="B6865" s="35"/>
      <c r="C6865" s="39">
        <v>101</v>
      </c>
      <c r="D6865" s="39"/>
      <c r="E6865" s="39" t="s">
        <v>202</v>
      </c>
      <c r="F6865" s="40">
        <f t="shared" ref="F6865:G6865" si="1926">F6866+F6867+F6868+F6869+F6870+F6871+F6872+F6873</f>
        <v>140233.63999999998</v>
      </c>
      <c r="G6865" s="40">
        <f t="shared" si="1926"/>
        <v>147529.69</v>
      </c>
      <c r="H6865" s="74">
        <f t="shared" ref="H6865:H6873" si="1927">F6865-G6865</f>
        <v>-7296.0500000000175</v>
      </c>
    </row>
    <row r="6866" spans="1:8" x14ac:dyDescent="0.25">
      <c r="D6866">
        <v>1010</v>
      </c>
      <c r="E6866" t="s">
        <v>203</v>
      </c>
      <c r="F6866" s="9">
        <v>63964.66</v>
      </c>
      <c r="G6866" s="9">
        <v>45652.09</v>
      </c>
      <c r="H6866" s="19">
        <f t="shared" si="1927"/>
        <v>18312.570000000007</v>
      </c>
    </row>
    <row r="6867" spans="1:8" x14ac:dyDescent="0.25">
      <c r="D6867">
        <v>1011</v>
      </c>
      <c r="E6867" t="s">
        <v>204</v>
      </c>
      <c r="F6867" s="9">
        <v>16294.69</v>
      </c>
      <c r="G6867" s="9">
        <v>23988.9</v>
      </c>
      <c r="H6867" s="19">
        <f t="shared" si="1927"/>
        <v>-7694.2100000000009</v>
      </c>
    </row>
    <row r="6868" spans="1:8" x14ac:dyDescent="0.25">
      <c r="D6868">
        <v>1012</v>
      </c>
      <c r="E6868" t="s">
        <v>205</v>
      </c>
      <c r="F6868" s="9">
        <v>56172.24</v>
      </c>
      <c r="G6868" s="9">
        <v>74313.2</v>
      </c>
      <c r="H6868" s="19">
        <f t="shared" si="1927"/>
        <v>-18140.96</v>
      </c>
    </row>
    <row r="6869" spans="1:8" x14ac:dyDescent="0.25">
      <c r="D6869">
        <v>1013</v>
      </c>
      <c r="E6869" t="s">
        <v>206</v>
      </c>
      <c r="F6869" s="9">
        <v>0</v>
      </c>
      <c r="G6869" s="9">
        <v>0</v>
      </c>
      <c r="H6869" s="19">
        <f t="shared" si="1927"/>
        <v>0</v>
      </c>
    </row>
    <row r="6870" spans="1:8" x14ac:dyDescent="0.25">
      <c r="D6870">
        <v>1014</v>
      </c>
      <c r="E6870" t="s">
        <v>207</v>
      </c>
      <c r="F6870" s="9">
        <v>2434.4</v>
      </c>
      <c r="G6870" s="9">
        <v>1559</v>
      </c>
      <c r="H6870" s="19">
        <f t="shared" si="1927"/>
        <v>875.40000000000009</v>
      </c>
    </row>
    <row r="6871" spans="1:8" x14ac:dyDescent="0.25">
      <c r="D6871">
        <v>1015</v>
      </c>
      <c r="E6871" t="s">
        <v>208</v>
      </c>
      <c r="F6871" s="9">
        <v>0</v>
      </c>
      <c r="G6871" s="9">
        <v>0</v>
      </c>
      <c r="H6871" s="19">
        <f t="shared" si="1927"/>
        <v>0</v>
      </c>
    </row>
    <row r="6872" spans="1:8" x14ac:dyDescent="0.25">
      <c r="D6872">
        <v>1016</v>
      </c>
      <c r="E6872" t="s">
        <v>209</v>
      </c>
      <c r="F6872" s="9">
        <v>0</v>
      </c>
      <c r="G6872" s="9">
        <v>0</v>
      </c>
      <c r="H6872" s="19">
        <f t="shared" si="1927"/>
        <v>0</v>
      </c>
    </row>
    <row r="6873" spans="1:8" x14ac:dyDescent="0.25">
      <c r="D6873">
        <v>1019</v>
      </c>
      <c r="E6873" t="s">
        <v>210</v>
      </c>
      <c r="F6873" s="9">
        <v>1367.65</v>
      </c>
      <c r="G6873" s="9">
        <v>2016.5</v>
      </c>
      <c r="H6873" s="19">
        <f t="shared" si="1927"/>
        <v>-648.84999999999991</v>
      </c>
    </row>
    <row r="6874" spans="1:8" x14ac:dyDescent="0.25">
      <c r="F6874" s="9"/>
      <c r="G6874" s="9"/>
      <c r="H6874" s="19"/>
    </row>
    <row r="6875" spans="1:8" x14ac:dyDescent="0.25">
      <c r="C6875" s="39">
        <v>102</v>
      </c>
      <c r="D6875" s="39"/>
      <c r="E6875" s="39" t="s">
        <v>211</v>
      </c>
      <c r="F6875" s="40">
        <f t="shared" ref="F6875:G6875" si="1928">F6876+F6877+F6878+F6879</f>
        <v>0</v>
      </c>
      <c r="G6875" s="40">
        <f t="shared" si="1928"/>
        <v>0</v>
      </c>
      <c r="H6875" s="74">
        <f t="shared" ref="H6875:H6879" si="1929">F6875-G6875</f>
        <v>0</v>
      </c>
    </row>
    <row r="6876" spans="1:8" x14ac:dyDescent="0.25">
      <c r="D6876">
        <v>1020</v>
      </c>
      <c r="E6876" t="s">
        <v>212</v>
      </c>
      <c r="F6876" s="9">
        <v>0</v>
      </c>
      <c r="G6876" s="9">
        <v>0</v>
      </c>
      <c r="H6876" s="19">
        <f t="shared" si="1929"/>
        <v>0</v>
      </c>
    </row>
    <row r="6877" spans="1:8" x14ac:dyDescent="0.25">
      <c r="D6877">
        <v>1022</v>
      </c>
      <c r="E6877" t="s">
        <v>213</v>
      </c>
      <c r="F6877" s="9">
        <v>0</v>
      </c>
      <c r="G6877" s="9">
        <v>0</v>
      </c>
      <c r="H6877" s="19">
        <f t="shared" si="1929"/>
        <v>0</v>
      </c>
    </row>
    <row r="6878" spans="1:8" x14ac:dyDescent="0.25">
      <c r="D6878">
        <v>1023</v>
      </c>
      <c r="E6878" t="s">
        <v>214</v>
      </c>
      <c r="F6878" s="9">
        <v>0</v>
      </c>
      <c r="G6878" s="9">
        <v>0</v>
      </c>
      <c r="H6878" s="19">
        <f t="shared" si="1929"/>
        <v>0</v>
      </c>
    </row>
    <row r="6879" spans="1:8" x14ac:dyDescent="0.25">
      <c r="D6879">
        <v>1029</v>
      </c>
      <c r="E6879" t="s">
        <v>215</v>
      </c>
      <c r="F6879" s="9">
        <v>0</v>
      </c>
      <c r="G6879" s="9">
        <v>0</v>
      </c>
      <c r="H6879" s="19">
        <f t="shared" si="1929"/>
        <v>0</v>
      </c>
    </row>
    <row r="6880" spans="1:8" x14ac:dyDescent="0.25">
      <c r="F6880" s="9"/>
      <c r="G6880" s="9"/>
      <c r="H6880" s="19"/>
    </row>
    <row r="6881" spans="3:8" x14ac:dyDescent="0.25">
      <c r="C6881" s="39">
        <v>104</v>
      </c>
      <c r="D6881" s="39"/>
      <c r="E6881" s="39" t="s">
        <v>216</v>
      </c>
      <c r="F6881" s="40">
        <f t="shared" ref="F6881:G6881" si="1930">F6882+F6883+F6884+F6885+F6886+F6887+F6888+F6889</f>
        <v>4474.05</v>
      </c>
      <c r="G6881" s="40">
        <f t="shared" si="1930"/>
        <v>5630.5</v>
      </c>
      <c r="H6881" s="74">
        <f t="shared" ref="H6881:H6889" si="1931">F6881-G6881</f>
        <v>-1156.4499999999998</v>
      </c>
    </row>
    <row r="6882" spans="3:8" x14ac:dyDescent="0.25">
      <c r="D6882">
        <v>1040</v>
      </c>
      <c r="E6882" t="s">
        <v>3</v>
      </c>
      <c r="F6882" s="9">
        <v>0</v>
      </c>
      <c r="G6882" s="9">
        <v>0</v>
      </c>
      <c r="H6882" s="19">
        <f t="shared" si="1931"/>
        <v>0</v>
      </c>
    </row>
    <row r="6883" spans="3:8" x14ac:dyDescent="0.25">
      <c r="D6883">
        <v>1041</v>
      </c>
      <c r="E6883" t="s">
        <v>217</v>
      </c>
      <c r="F6883" s="9">
        <v>2877.4</v>
      </c>
      <c r="G6883" s="9">
        <v>0</v>
      </c>
      <c r="H6883" s="19">
        <f t="shared" si="1931"/>
        <v>2877.4</v>
      </c>
    </row>
    <row r="6884" spans="3:8" x14ac:dyDescent="0.25">
      <c r="D6884">
        <v>1042</v>
      </c>
      <c r="E6884" t="s">
        <v>218</v>
      </c>
      <c r="F6884" s="9">
        <v>896.65</v>
      </c>
      <c r="G6884" s="9">
        <v>1268.05</v>
      </c>
      <c r="H6884" s="19">
        <f t="shared" si="1931"/>
        <v>-371.4</v>
      </c>
    </row>
    <row r="6885" spans="3:8" x14ac:dyDescent="0.25">
      <c r="D6885">
        <v>1043</v>
      </c>
      <c r="E6885" t="s">
        <v>219</v>
      </c>
      <c r="F6885" s="9">
        <v>0</v>
      </c>
      <c r="G6885" s="9">
        <v>3662.45</v>
      </c>
      <c r="H6885" s="19">
        <f t="shared" si="1931"/>
        <v>-3662.45</v>
      </c>
    </row>
    <row r="6886" spans="3:8" x14ac:dyDescent="0.25">
      <c r="D6886">
        <v>1044</v>
      </c>
      <c r="E6886" t="s">
        <v>220</v>
      </c>
      <c r="F6886" s="9">
        <v>700</v>
      </c>
      <c r="G6886" s="9">
        <v>700</v>
      </c>
      <c r="H6886" s="19">
        <f t="shared" si="1931"/>
        <v>0</v>
      </c>
    </row>
    <row r="6887" spans="3:8" x14ac:dyDescent="0.25">
      <c r="D6887">
        <v>1045</v>
      </c>
      <c r="E6887" t="s">
        <v>221</v>
      </c>
      <c r="F6887" s="9">
        <v>0</v>
      </c>
      <c r="G6887" s="9">
        <v>0</v>
      </c>
      <c r="H6887" s="19">
        <f t="shared" si="1931"/>
        <v>0</v>
      </c>
    </row>
    <row r="6888" spans="3:8" x14ac:dyDescent="0.25">
      <c r="D6888">
        <v>1046</v>
      </c>
      <c r="E6888" t="s">
        <v>222</v>
      </c>
      <c r="F6888" s="9">
        <v>0</v>
      </c>
      <c r="G6888" s="9">
        <v>0</v>
      </c>
      <c r="H6888" s="19">
        <f t="shared" si="1931"/>
        <v>0</v>
      </c>
    </row>
    <row r="6889" spans="3:8" x14ac:dyDescent="0.25">
      <c r="D6889">
        <v>1049</v>
      </c>
      <c r="E6889" t="s">
        <v>223</v>
      </c>
      <c r="F6889" s="9">
        <v>0</v>
      </c>
      <c r="G6889" s="9">
        <v>0</v>
      </c>
      <c r="H6889" s="19">
        <f t="shared" si="1931"/>
        <v>0</v>
      </c>
    </row>
    <row r="6890" spans="3:8" x14ac:dyDescent="0.25">
      <c r="F6890" s="9"/>
      <c r="G6890" s="9"/>
      <c r="H6890" s="19"/>
    </row>
    <row r="6891" spans="3:8" x14ac:dyDescent="0.25">
      <c r="C6891" s="39">
        <v>106</v>
      </c>
      <c r="D6891" s="39"/>
      <c r="E6891" s="39" t="s">
        <v>224</v>
      </c>
      <c r="F6891" s="40">
        <f t="shared" ref="F6891:G6891" si="1932">F6892+F6893+F6894+F6895+F6896</f>
        <v>11998.4</v>
      </c>
      <c r="G6891" s="40">
        <f t="shared" si="1932"/>
        <v>19871.05</v>
      </c>
      <c r="H6891" s="74">
        <f t="shared" ref="H6891:H6896" si="1933">F6891-G6891</f>
        <v>-7872.65</v>
      </c>
    </row>
    <row r="6892" spans="3:8" x14ac:dyDescent="0.25">
      <c r="D6892">
        <v>1060</v>
      </c>
      <c r="E6892" t="s">
        <v>225</v>
      </c>
      <c r="F6892" s="9">
        <v>4444</v>
      </c>
      <c r="G6892" s="9">
        <v>5058.5</v>
      </c>
      <c r="H6892" s="19">
        <f t="shared" si="1933"/>
        <v>-614.5</v>
      </c>
    </row>
    <row r="6893" spans="3:8" x14ac:dyDescent="0.25">
      <c r="D6893">
        <v>1061</v>
      </c>
      <c r="E6893" t="s">
        <v>226</v>
      </c>
      <c r="F6893" s="9">
        <v>7554.4</v>
      </c>
      <c r="G6893" s="9">
        <v>14812.55</v>
      </c>
      <c r="H6893" s="19">
        <f t="shared" si="1933"/>
        <v>-7258.15</v>
      </c>
    </row>
    <row r="6894" spans="3:8" x14ac:dyDescent="0.25">
      <c r="D6894">
        <v>1062</v>
      </c>
      <c r="E6894" t="s">
        <v>227</v>
      </c>
      <c r="F6894" s="9">
        <v>0</v>
      </c>
      <c r="G6894" s="9">
        <v>0</v>
      </c>
      <c r="H6894" s="19">
        <f t="shared" si="1933"/>
        <v>0</v>
      </c>
    </row>
    <row r="6895" spans="3:8" x14ac:dyDescent="0.25">
      <c r="D6895">
        <v>1063</v>
      </c>
      <c r="E6895" t="s">
        <v>228</v>
      </c>
      <c r="F6895" s="9">
        <v>0</v>
      </c>
      <c r="G6895" s="9">
        <v>0</v>
      </c>
      <c r="H6895" s="19">
        <f t="shared" si="1933"/>
        <v>0</v>
      </c>
    </row>
    <row r="6896" spans="3:8" x14ac:dyDescent="0.25">
      <c r="D6896">
        <v>1068</v>
      </c>
      <c r="E6896" t="s">
        <v>229</v>
      </c>
      <c r="F6896" s="9">
        <v>0</v>
      </c>
      <c r="G6896" s="9">
        <v>0</v>
      </c>
      <c r="H6896" s="19">
        <f t="shared" si="1933"/>
        <v>0</v>
      </c>
    </row>
    <row r="6897" spans="3:8" x14ac:dyDescent="0.25">
      <c r="F6897" s="9"/>
      <c r="G6897" s="9"/>
      <c r="H6897" s="19"/>
    </row>
    <row r="6898" spans="3:8" x14ac:dyDescent="0.25">
      <c r="C6898" s="39">
        <v>107</v>
      </c>
      <c r="D6898" s="39"/>
      <c r="E6898" s="39" t="s">
        <v>230</v>
      </c>
      <c r="F6898" s="40">
        <f t="shared" ref="F6898:G6898" si="1934">F6899+F6900+F6901+F6902</f>
        <v>37935</v>
      </c>
      <c r="G6898" s="40">
        <f t="shared" si="1934"/>
        <v>37935</v>
      </c>
      <c r="H6898" s="74">
        <f t="shared" ref="H6898:H6902" si="1935">F6898-G6898</f>
        <v>0</v>
      </c>
    </row>
    <row r="6899" spans="3:8" x14ac:dyDescent="0.25">
      <c r="D6899">
        <v>1070</v>
      </c>
      <c r="E6899" t="s">
        <v>231</v>
      </c>
      <c r="F6899" s="9">
        <v>37935</v>
      </c>
      <c r="G6899" s="9">
        <v>37935</v>
      </c>
      <c r="H6899" s="19">
        <f t="shared" si="1935"/>
        <v>0</v>
      </c>
    </row>
    <row r="6900" spans="3:8" x14ac:dyDescent="0.25">
      <c r="D6900">
        <v>1071</v>
      </c>
      <c r="E6900" t="s">
        <v>232</v>
      </c>
      <c r="F6900" s="9">
        <v>0</v>
      </c>
      <c r="G6900" s="9">
        <v>0</v>
      </c>
      <c r="H6900" s="19">
        <f t="shared" si="1935"/>
        <v>0</v>
      </c>
    </row>
    <row r="6901" spans="3:8" x14ac:dyDescent="0.25">
      <c r="D6901">
        <v>1072</v>
      </c>
      <c r="E6901" t="s">
        <v>233</v>
      </c>
      <c r="F6901" s="9">
        <v>0</v>
      </c>
      <c r="G6901" s="9">
        <v>0</v>
      </c>
      <c r="H6901" s="19">
        <f t="shared" si="1935"/>
        <v>0</v>
      </c>
    </row>
    <row r="6902" spans="3:8" x14ac:dyDescent="0.25">
      <c r="D6902">
        <v>1079</v>
      </c>
      <c r="E6902" t="s">
        <v>234</v>
      </c>
      <c r="F6902" s="9">
        <v>0</v>
      </c>
      <c r="G6902" s="9">
        <v>0</v>
      </c>
      <c r="H6902" s="19">
        <f t="shared" si="1935"/>
        <v>0</v>
      </c>
    </row>
    <row r="6903" spans="3:8" x14ac:dyDescent="0.25">
      <c r="F6903" s="9"/>
      <c r="G6903" s="9"/>
      <c r="H6903" s="19"/>
    </row>
    <row r="6904" spans="3:8" x14ac:dyDescent="0.25">
      <c r="C6904" s="39">
        <v>108</v>
      </c>
      <c r="D6904" s="39"/>
      <c r="E6904" s="39" t="s">
        <v>235</v>
      </c>
      <c r="F6904" s="40">
        <f t="shared" ref="F6904:G6904" si="1936">F6905+F6906+F6907+F6908+F6909+F6910</f>
        <v>893750</v>
      </c>
      <c r="G6904" s="40">
        <f t="shared" si="1936"/>
        <v>1069350</v>
      </c>
      <c r="H6904" s="74">
        <f t="shared" ref="H6904:H6910" si="1937">F6904-G6904</f>
        <v>-175600</v>
      </c>
    </row>
    <row r="6905" spans="3:8" x14ac:dyDescent="0.25">
      <c r="D6905">
        <v>1080</v>
      </c>
      <c r="E6905" t="s">
        <v>236</v>
      </c>
      <c r="F6905" s="9">
        <v>8710</v>
      </c>
      <c r="G6905" s="9">
        <v>8710</v>
      </c>
      <c r="H6905" s="19">
        <f t="shared" si="1937"/>
        <v>0</v>
      </c>
    </row>
    <row r="6906" spans="3:8" x14ac:dyDescent="0.25">
      <c r="D6906">
        <v>1084</v>
      </c>
      <c r="E6906" t="s">
        <v>237</v>
      </c>
      <c r="F6906" s="9">
        <v>885040</v>
      </c>
      <c r="G6906" s="9">
        <v>1060640</v>
      </c>
      <c r="H6906" s="19">
        <f t="shared" si="1937"/>
        <v>-175600</v>
      </c>
    </row>
    <row r="6907" spans="3:8" x14ac:dyDescent="0.25">
      <c r="D6907">
        <v>1086</v>
      </c>
      <c r="E6907" t="s">
        <v>238</v>
      </c>
      <c r="F6907" s="9">
        <v>0</v>
      </c>
      <c r="G6907" s="9">
        <v>0</v>
      </c>
      <c r="H6907" s="19">
        <f t="shared" si="1937"/>
        <v>0</v>
      </c>
    </row>
    <row r="6908" spans="3:8" x14ac:dyDescent="0.25">
      <c r="D6908">
        <v>1087</v>
      </c>
      <c r="E6908" t="s">
        <v>239</v>
      </c>
      <c r="F6908" s="9">
        <v>0</v>
      </c>
      <c r="G6908" s="9">
        <v>0</v>
      </c>
      <c r="H6908" s="19">
        <f t="shared" si="1937"/>
        <v>0</v>
      </c>
    </row>
    <row r="6909" spans="3:8" x14ac:dyDescent="0.25">
      <c r="D6909">
        <v>1088</v>
      </c>
      <c r="E6909" t="s">
        <v>240</v>
      </c>
      <c r="F6909" s="9">
        <v>0</v>
      </c>
      <c r="G6909" s="9">
        <v>0</v>
      </c>
      <c r="H6909" s="19">
        <f t="shared" si="1937"/>
        <v>0</v>
      </c>
    </row>
    <row r="6910" spans="3:8" x14ac:dyDescent="0.25">
      <c r="D6910">
        <v>1089</v>
      </c>
      <c r="E6910" t="s">
        <v>241</v>
      </c>
      <c r="F6910" s="9">
        <v>0</v>
      </c>
      <c r="G6910" s="9">
        <v>0</v>
      </c>
      <c r="H6910" s="19">
        <f t="shared" si="1937"/>
        <v>0</v>
      </c>
    </row>
    <row r="6911" spans="3:8" x14ac:dyDescent="0.25">
      <c r="F6911" s="9"/>
      <c r="G6911" s="9"/>
      <c r="H6911" s="19"/>
    </row>
    <row r="6912" spans="3:8" x14ac:dyDescent="0.25">
      <c r="C6912" s="39">
        <v>109</v>
      </c>
      <c r="D6912" s="39"/>
      <c r="E6912" s="39" t="s">
        <v>242</v>
      </c>
      <c r="F6912" s="40">
        <f t="shared" ref="F6912:G6912" si="1938">F6913+F6914+F6915+F6916</f>
        <v>0</v>
      </c>
      <c r="G6912" s="40">
        <f t="shared" si="1938"/>
        <v>0</v>
      </c>
      <c r="H6912" s="74">
        <f t="shared" ref="H6912:H6916" si="1939">F6912-G6912</f>
        <v>0</v>
      </c>
    </row>
    <row r="6913" spans="2:8" x14ac:dyDescent="0.25">
      <c r="D6913">
        <v>1090</v>
      </c>
      <c r="E6913" t="s">
        <v>242</v>
      </c>
      <c r="F6913" s="9">
        <v>0</v>
      </c>
      <c r="G6913" s="9">
        <v>0</v>
      </c>
      <c r="H6913" s="19">
        <f t="shared" si="1939"/>
        <v>0</v>
      </c>
    </row>
    <row r="6914" spans="2:8" x14ac:dyDescent="0.25">
      <c r="D6914">
        <v>1091</v>
      </c>
      <c r="E6914" t="s">
        <v>243</v>
      </c>
      <c r="F6914" s="9">
        <v>0</v>
      </c>
      <c r="G6914" s="9">
        <v>0</v>
      </c>
      <c r="H6914" s="19">
        <f t="shared" si="1939"/>
        <v>0</v>
      </c>
    </row>
    <row r="6915" spans="2:8" x14ac:dyDescent="0.25">
      <c r="D6915">
        <v>1092</v>
      </c>
      <c r="E6915" t="s">
        <v>244</v>
      </c>
      <c r="F6915" s="9">
        <v>0</v>
      </c>
      <c r="G6915" s="9">
        <v>0</v>
      </c>
      <c r="H6915" s="19">
        <f t="shared" si="1939"/>
        <v>0</v>
      </c>
    </row>
    <row r="6916" spans="2:8" x14ac:dyDescent="0.25">
      <c r="D6916">
        <v>1093</v>
      </c>
      <c r="E6916" t="s">
        <v>245</v>
      </c>
      <c r="F6916" s="9">
        <v>0</v>
      </c>
      <c r="G6916" s="9">
        <v>0</v>
      </c>
      <c r="H6916" s="19">
        <f t="shared" si="1939"/>
        <v>0</v>
      </c>
    </row>
    <row r="6917" spans="2:8" x14ac:dyDescent="0.25">
      <c r="F6917" s="9"/>
      <c r="G6917" s="9"/>
      <c r="H6917" s="19"/>
    </row>
    <row r="6918" spans="2:8" x14ac:dyDescent="0.25">
      <c r="B6918" s="53">
        <v>14</v>
      </c>
      <c r="C6918" s="53"/>
      <c r="D6918" s="53"/>
      <c r="E6918" s="53" t="s">
        <v>246</v>
      </c>
      <c r="F6918" s="54">
        <f t="shared" ref="F6918:G6918" si="1940">F6919+F6930+F6936+F6947+F6958</f>
        <v>1144823.8</v>
      </c>
      <c r="G6918" s="54">
        <f t="shared" si="1940"/>
        <v>1165850.1499999999</v>
      </c>
      <c r="H6918" s="75">
        <f t="shared" ref="H6918:H6928" si="1941">F6918-G6918</f>
        <v>-21026.34999999986</v>
      </c>
    </row>
    <row r="6919" spans="2:8" x14ac:dyDescent="0.25">
      <c r="C6919" s="39">
        <v>140</v>
      </c>
      <c r="D6919" s="39"/>
      <c r="E6919" s="39" t="s">
        <v>247</v>
      </c>
      <c r="F6919" s="40">
        <f t="shared" ref="F6919:G6919" si="1942">F6920+F6921+F6922+F6923+F6924+F6925+F6926+F6927+F6928</f>
        <v>1144823.8</v>
      </c>
      <c r="G6919" s="40">
        <f t="shared" si="1942"/>
        <v>1165850.1499999999</v>
      </c>
      <c r="H6919" s="74">
        <f t="shared" si="1941"/>
        <v>-21026.34999999986</v>
      </c>
    </row>
    <row r="6920" spans="2:8" x14ac:dyDescent="0.25">
      <c r="D6920">
        <v>1400</v>
      </c>
      <c r="E6920" t="s">
        <v>248</v>
      </c>
      <c r="F6920" s="9">
        <v>150590</v>
      </c>
      <c r="G6920" s="9">
        <v>150590</v>
      </c>
      <c r="H6920" s="19">
        <f t="shared" si="1941"/>
        <v>0</v>
      </c>
    </row>
    <row r="6921" spans="2:8" x14ac:dyDescent="0.25">
      <c r="D6921">
        <v>1401</v>
      </c>
      <c r="E6921" t="s">
        <v>249</v>
      </c>
      <c r="F6921" s="9">
        <v>459040</v>
      </c>
      <c r="G6921" s="9">
        <v>73760</v>
      </c>
      <c r="H6921" s="19">
        <f t="shared" si="1941"/>
        <v>385280</v>
      </c>
    </row>
    <row r="6922" spans="2:8" x14ac:dyDescent="0.25">
      <c r="D6922">
        <v>1402</v>
      </c>
      <c r="E6922" t="s">
        <v>250</v>
      </c>
      <c r="F6922" s="9">
        <v>0</v>
      </c>
      <c r="G6922" s="9">
        <v>0</v>
      </c>
      <c r="H6922" s="19">
        <f t="shared" si="1941"/>
        <v>0</v>
      </c>
    </row>
    <row r="6923" spans="2:8" x14ac:dyDescent="0.25">
      <c r="D6923">
        <v>1403</v>
      </c>
      <c r="E6923" t="s">
        <v>251</v>
      </c>
      <c r="F6923" s="9">
        <v>43750</v>
      </c>
      <c r="G6923" s="9">
        <v>47250</v>
      </c>
      <c r="H6923" s="19">
        <f t="shared" si="1941"/>
        <v>-3500</v>
      </c>
    </row>
    <row r="6924" spans="2:8" x14ac:dyDescent="0.25">
      <c r="D6924">
        <v>1404</v>
      </c>
      <c r="E6924" t="s">
        <v>252</v>
      </c>
      <c r="F6924" s="9">
        <v>0</v>
      </c>
      <c r="G6924" s="9">
        <v>0</v>
      </c>
      <c r="H6924" s="19">
        <f t="shared" si="1941"/>
        <v>0</v>
      </c>
    </row>
    <row r="6925" spans="2:8" x14ac:dyDescent="0.25">
      <c r="D6925">
        <v>1405</v>
      </c>
      <c r="E6925" t="s">
        <v>253</v>
      </c>
      <c r="F6925" s="9">
        <v>481320</v>
      </c>
      <c r="G6925" s="9">
        <v>481320</v>
      </c>
      <c r="H6925" s="19">
        <f t="shared" si="1941"/>
        <v>0</v>
      </c>
    </row>
    <row r="6926" spans="2:8" x14ac:dyDescent="0.25">
      <c r="D6926">
        <v>1406</v>
      </c>
      <c r="E6926" t="s">
        <v>254</v>
      </c>
      <c r="F6926" s="9">
        <v>0</v>
      </c>
      <c r="G6926" s="9">
        <v>0</v>
      </c>
      <c r="H6926" s="19">
        <f t="shared" si="1941"/>
        <v>0</v>
      </c>
    </row>
    <row r="6927" spans="2:8" x14ac:dyDescent="0.25">
      <c r="D6927">
        <v>1407</v>
      </c>
      <c r="E6927" t="s">
        <v>255</v>
      </c>
      <c r="F6927" s="9">
        <v>10123.799999999999</v>
      </c>
      <c r="G6927" s="9">
        <v>412930.15</v>
      </c>
      <c r="H6927" s="19">
        <f t="shared" si="1941"/>
        <v>-402806.35000000003</v>
      </c>
    </row>
    <row r="6928" spans="2:8" x14ac:dyDescent="0.25">
      <c r="D6928">
        <v>1409</v>
      </c>
      <c r="E6928" t="s">
        <v>256</v>
      </c>
      <c r="F6928" s="9">
        <v>0</v>
      </c>
      <c r="G6928" s="9">
        <v>0</v>
      </c>
      <c r="H6928" s="19">
        <f t="shared" si="1941"/>
        <v>0</v>
      </c>
    </row>
    <row r="6929" spans="3:8" x14ac:dyDescent="0.25">
      <c r="F6929" s="9"/>
      <c r="G6929" s="9"/>
      <c r="H6929" s="19"/>
    </row>
    <row r="6930" spans="3:8" x14ac:dyDescent="0.25">
      <c r="C6930" s="39">
        <v>142</v>
      </c>
      <c r="D6930" s="39"/>
      <c r="E6930" s="39" t="s">
        <v>257</v>
      </c>
      <c r="F6930" s="40">
        <f t="shared" ref="F6930:G6930" si="1943">F6931+F6932+F6933+F6934</f>
        <v>0</v>
      </c>
      <c r="G6930" s="40">
        <f t="shared" si="1943"/>
        <v>0</v>
      </c>
      <c r="H6930" s="74">
        <f t="shared" ref="H6930:H6934" si="1944">F6930-G6930</f>
        <v>0</v>
      </c>
    </row>
    <row r="6931" spans="3:8" x14ac:dyDescent="0.25">
      <c r="D6931" s="35">
        <v>1420</v>
      </c>
      <c r="E6931" s="35" t="s">
        <v>258</v>
      </c>
      <c r="F6931" s="9">
        <v>0</v>
      </c>
      <c r="G6931" s="9">
        <v>0</v>
      </c>
      <c r="H6931" s="19">
        <f t="shared" si="1944"/>
        <v>0</v>
      </c>
    </row>
    <row r="6932" spans="3:8" x14ac:dyDescent="0.25">
      <c r="D6932" s="35">
        <v>1421</v>
      </c>
      <c r="E6932" s="35" t="s">
        <v>259</v>
      </c>
      <c r="F6932" s="9">
        <v>0</v>
      </c>
      <c r="G6932" s="9">
        <v>0</v>
      </c>
      <c r="H6932" s="19">
        <f t="shared" si="1944"/>
        <v>0</v>
      </c>
    </row>
    <row r="6933" spans="3:8" x14ac:dyDescent="0.25">
      <c r="D6933" s="35">
        <v>1427</v>
      </c>
      <c r="E6933" s="35" t="s">
        <v>260</v>
      </c>
      <c r="F6933" s="9">
        <v>0</v>
      </c>
      <c r="G6933" s="9">
        <v>0</v>
      </c>
      <c r="H6933" s="19">
        <f t="shared" si="1944"/>
        <v>0</v>
      </c>
    </row>
    <row r="6934" spans="3:8" x14ac:dyDescent="0.25">
      <c r="D6934" s="35">
        <v>1429</v>
      </c>
      <c r="E6934" s="35" t="s">
        <v>261</v>
      </c>
      <c r="F6934" s="9">
        <v>0</v>
      </c>
      <c r="G6934" s="9">
        <v>0</v>
      </c>
      <c r="H6934" s="19">
        <f t="shared" si="1944"/>
        <v>0</v>
      </c>
    </row>
    <row r="6935" spans="3:8" x14ac:dyDescent="0.25">
      <c r="F6935" s="9"/>
      <c r="G6935" s="9"/>
      <c r="H6935" s="19"/>
    </row>
    <row r="6936" spans="3:8" x14ac:dyDescent="0.25">
      <c r="C6936" s="39">
        <v>144</v>
      </c>
      <c r="D6936" s="39"/>
      <c r="E6936" s="39" t="s">
        <v>262</v>
      </c>
      <c r="F6936" s="40">
        <f t="shared" ref="F6936:G6936" si="1945">F6937+F6938+F6939+F6940+F6941+F6942+F6943+F6944+F6945</f>
        <v>0</v>
      </c>
      <c r="G6936" s="40">
        <f t="shared" si="1945"/>
        <v>0</v>
      </c>
      <c r="H6936" s="74">
        <f t="shared" ref="H6936:H6945" si="1946">F6936-G6936</f>
        <v>0</v>
      </c>
    </row>
    <row r="6937" spans="3:8" x14ac:dyDescent="0.25">
      <c r="D6937">
        <v>1440</v>
      </c>
      <c r="E6937" t="s">
        <v>263</v>
      </c>
      <c r="F6937" s="9">
        <v>0</v>
      </c>
      <c r="G6937" s="9">
        <v>0</v>
      </c>
      <c r="H6937" s="19">
        <f t="shared" si="1946"/>
        <v>0</v>
      </c>
    </row>
    <row r="6938" spans="3:8" x14ac:dyDescent="0.25">
      <c r="D6938">
        <v>1441</v>
      </c>
      <c r="E6938" t="s">
        <v>264</v>
      </c>
      <c r="F6938" s="9">
        <v>0</v>
      </c>
      <c r="G6938" s="9">
        <v>0</v>
      </c>
      <c r="H6938" s="19">
        <f t="shared" si="1946"/>
        <v>0</v>
      </c>
    </row>
    <row r="6939" spans="3:8" x14ac:dyDescent="0.25">
      <c r="D6939">
        <v>1442</v>
      </c>
      <c r="E6939" t="s">
        <v>265</v>
      </c>
      <c r="F6939" s="9">
        <v>0</v>
      </c>
      <c r="G6939" s="9">
        <v>0</v>
      </c>
      <c r="H6939" s="19">
        <f t="shared" si="1946"/>
        <v>0</v>
      </c>
    </row>
    <row r="6940" spans="3:8" x14ac:dyDescent="0.25">
      <c r="D6940">
        <v>1443</v>
      </c>
      <c r="E6940" t="s">
        <v>266</v>
      </c>
      <c r="F6940" s="9">
        <v>0</v>
      </c>
      <c r="G6940" s="9">
        <v>0</v>
      </c>
      <c r="H6940" s="19">
        <f t="shared" si="1946"/>
        <v>0</v>
      </c>
    </row>
    <row r="6941" spans="3:8" x14ac:dyDescent="0.25">
      <c r="D6941">
        <v>1444</v>
      </c>
      <c r="E6941" t="s">
        <v>267</v>
      </c>
      <c r="F6941" s="9">
        <v>0</v>
      </c>
      <c r="G6941" s="9">
        <v>0</v>
      </c>
      <c r="H6941" s="19">
        <f t="shared" si="1946"/>
        <v>0</v>
      </c>
    </row>
    <row r="6942" spans="3:8" x14ac:dyDescent="0.25">
      <c r="D6942">
        <v>1445</v>
      </c>
      <c r="E6942" t="s">
        <v>268</v>
      </c>
      <c r="F6942" s="9">
        <v>0</v>
      </c>
      <c r="G6942" s="9">
        <v>0</v>
      </c>
      <c r="H6942" s="19">
        <f t="shared" si="1946"/>
        <v>0</v>
      </c>
    </row>
    <row r="6943" spans="3:8" x14ac:dyDescent="0.25">
      <c r="D6943">
        <v>1446</v>
      </c>
      <c r="E6943" t="s">
        <v>269</v>
      </c>
      <c r="F6943" s="9">
        <v>0</v>
      </c>
      <c r="G6943" s="9">
        <v>0</v>
      </c>
      <c r="H6943" s="19">
        <f t="shared" si="1946"/>
        <v>0</v>
      </c>
    </row>
    <row r="6944" spans="3:8" x14ac:dyDescent="0.25">
      <c r="D6944">
        <v>1447</v>
      </c>
      <c r="E6944" t="s">
        <v>270</v>
      </c>
      <c r="F6944" s="9">
        <v>0</v>
      </c>
      <c r="G6944" s="9">
        <v>0</v>
      </c>
      <c r="H6944" s="19">
        <f t="shared" si="1946"/>
        <v>0</v>
      </c>
    </row>
    <row r="6945" spans="3:8" x14ac:dyDescent="0.25">
      <c r="D6945">
        <v>1448</v>
      </c>
      <c r="E6945" t="s">
        <v>271</v>
      </c>
      <c r="F6945" s="9">
        <v>0</v>
      </c>
      <c r="G6945" s="9">
        <v>0</v>
      </c>
      <c r="H6945" s="19">
        <f t="shared" si="1946"/>
        <v>0</v>
      </c>
    </row>
    <row r="6946" spans="3:8" x14ac:dyDescent="0.25">
      <c r="F6946" s="9"/>
      <c r="G6946" s="9"/>
      <c r="H6946" s="19"/>
    </row>
    <row r="6947" spans="3:8" x14ac:dyDescent="0.25">
      <c r="C6947" s="39">
        <v>145</v>
      </c>
      <c r="D6947" s="39"/>
      <c r="E6947" s="39" t="s">
        <v>272</v>
      </c>
      <c r="F6947" s="40">
        <f t="shared" ref="F6947:G6947" si="1947">F6948+F6949+F6950+F6951+F6952+F6953+F6954+F6955+F6956</f>
        <v>0</v>
      </c>
      <c r="G6947" s="40">
        <f t="shared" si="1947"/>
        <v>0</v>
      </c>
      <c r="H6947" s="74">
        <f t="shared" ref="H6947:H6956" si="1948">F6947-G6947</f>
        <v>0</v>
      </c>
    </row>
    <row r="6948" spans="3:8" x14ac:dyDescent="0.25">
      <c r="D6948">
        <v>1450</v>
      </c>
      <c r="E6948" t="s">
        <v>273</v>
      </c>
      <c r="F6948" s="9">
        <v>0</v>
      </c>
      <c r="G6948" s="9">
        <v>0</v>
      </c>
      <c r="H6948" s="19">
        <f t="shared" si="1948"/>
        <v>0</v>
      </c>
    </row>
    <row r="6949" spans="3:8" x14ac:dyDescent="0.25">
      <c r="D6949">
        <v>1451</v>
      </c>
      <c r="E6949" t="s">
        <v>274</v>
      </c>
      <c r="F6949" s="9">
        <v>0</v>
      </c>
      <c r="G6949" s="9">
        <v>0</v>
      </c>
      <c r="H6949" s="19">
        <f t="shared" si="1948"/>
        <v>0</v>
      </c>
    </row>
    <row r="6950" spans="3:8" x14ac:dyDescent="0.25">
      <c r="D6950">
        <v>1452</v>
      </c>
      <c r="E6950" t="s">
        <v>275</v>
      </c>
      <c r="F6950" s="9">
        <v>0</v>
      </c>
      <c r="G6950" s="9">
        <v>0</v>
      </c>
      <c r="H6950" s="19">
        <f t="shared" si="1948"/>
        <v>0</v>
      </c>
    </row>
    <row r="6951" spans="3:8" x14ac:dyDescent="0.25">
      <c r="D6951">
        <v>1453</v>
      </c>
      <c r="E6951" t="s">
        <v>276</v>
      </c>
      <c r="F6951" s="9">
        <v>0</v>
      </c>
      <c r="G6951" s="9">
        <v>0</v>
      </c>
      <c r="H6951" s="19">
        <f t="shared" si="1948"/>
        <v>0</v>
      </c>
    </row>
    <row r="6952" spans="3:8" x14ac:dyDescent="0.25">
      <c r="D6952">
        <v>1454</v>
      </c>
      <c r="E6952" t="s">
        <v>277</v>
      </c>
      <c r="F6952" s="9">
        <v>0</v>
      </c>
      <c r="G6952" s="9">
        <v>0</v>
      </c>
      <c r="H6952" s="19">
        <f t="shared" si="1948"/>
        <v>0</v>
      </c>
    </row>
    <row r="6953" spans="3:8" x14ac:dyDescent="0.25">
      <c r="D6953">
        <v>1455</v>
      </c>
      <c r="E6953" t="s">
        <v>278</v>
      </c>
      <c r="F6953" s="9">
        <v>0</v>
      </c>
      <c r="G6953" s="9">
        <v>0</v>
      </c>
      <c r="H6953" s="19">
        <f t="shared" si="1948"/>
        <v>0</v>
      </c>
    </row>
    <row r="6954" spans="3:8" x14ac:dyDescent="0.25">
      <c r="D6954">
        <v>1456</v>
      </c>
      <c r="E6954" t="s">
        <v>279</v>
      </c>
      <c r="F6954" s="9">
        <v>0</v>
      </c>
      <c r="G6954" s="9">
        <v>0</v>
      </c>
      <c r="H6954" s="19">
        <f t="shared" si="1948"/>
        <v>0</v>
      </c>
    </row>
    <row r="6955" spans="3:8" x14ac:dyDescent="0.25">
      <c r="D6955">
        <v>1457</v>
      </c>
      <c r="E6955" t="s">
        <v>280</v>
      </c>
      <c r="F6955" s="9">
        <v>0</v>
      </c>
      <c r="G6955" s="9">
        <v>0</v>
      </c>
      <c r="H6955" s="19">
        <f t="shared" si="1948"/>
        <v>0</v>
      </c>
    </row>
    <row r="6956" spans="3:8" x14ac:dyDescent="0.25">
      <c r="D6956">
        <v>1458</v>
      </c>
      <c r="E6956" t="s">
        <v>281</v>
      </c>
      <c r="F6956" s="9">
        <v>0</v>
      </c>
      <c r="G6956" s="9">
        <v>0</v>
      </c>
      <c r="H6956" s="19">
        <f t="shared" si="1948"/>
        <v>0</v>
      </c>
    </row>
    <row r="6957" spans="3:8" x14ac:dyDescent="0.25">
      <c r="F6957" s="9"/>
      <c r="G6957" s="9"/>
      <c r="H6957" s="19"/>
    </row>
    <row r="6958" spans="3:8" x14ac:dyDescent="0.25">
      <c r="C6958" s="39">
        <v>146</v>
      </c>
      <c r="D6958" s="39"/>
      <c r="E6958" s="39" t="s">
        <v>282</v>
      </c>
      <c r="F6958" s="40">
        <f t="shared" ref="F6958:G6958" si="1949">F6959+F6960+F6961+F6962+F6963+F6964+F6965+F6966+F6967+F6968</f>
        <v>0</v>
      </c>
      <c r="G6958" s="40">
        <f t="shared" si="1949"/>
        <v>0</v>
      </c>
      <c r="H6958" s="74">
        <f t="shared" ref="H6958:H6968" si="1950">F6958-G6958</f>
        <v>0</v>
      </c>
    </row>
    <row r="6959" spans="3:8" x14ac:dyDescent="0.25">
      <c r="D6959">
        <v>1460</v>
      </c>
      <c r="E6959" t="s">
        <v>283</v>
      </c>
      <c r="F6959" s="9">
        <v>0</v>
      </c>
      <c r="G6959" s="9">
        <v>0</v>
      </c>
      <c r="H6959" s="19">
        <f t="shared" si="1950"/>
        <v>0</v>
      </c>
    </row>
    <row r="6960" spans="3:8" x14ac:dyDescent="0.25">
      <c r="D6960">
        <v>1461</v>
      </c>
      <c r="E6960" t="s">
        <v>284</v>
      </c>
      <c r="F6960" s="9">
        <v>0</v>
      </c>
      <c r="G6960" s="9">
        <v>0</v>
      </c>
      <c r="H6960" s="19">
        <f t="shared" si="1950"/>
        <v>0</v>
      </c>
    </row>
    <row r="6961" spans="1:8" x14ac:dyDescent="0.25">
      <c r="D6961">
        <v>1462</v>
      </c>
      <c r="E6961" t="s">
        <v>285</v>
      </c>
      <c r="F6961" s="9">
        <v>0</v>
      </c>
      <c r="G6961" s="9">
        <v>0</v>
      </c>
      <c r="H6961" s="19">
        <f t="shared" si="1950"/>
        <v>0</v>
      </c>
    </row>
    <row r="6962" spans="1:8" x14ac:dyDescent="0.25">
      <c r="D6962">
        <v>1463</v>
      </c>
      <c r="E6962" t="s">
        <v>286</v>
      </c>
      <c r="F6962" s="9">
        <v>0</v>
      </c>
      <c r="G6962" s="9">
        <v>0</v>
      </c>
      <c r="H6962" s="19">
        <f t="shared" si="1950"/>
        <v>0</v>
      </c>
    </row>
    <row r="6963" spans="1:8" x14ac:dyDescent="0.25">
      <c r="D6963">
        <v>1464</v>
      </c>
      <c r="E6963" t="s">
        <v>287</v>
      </c>
      <c r="F6963" s="9">
        <v>0</v>
      </c>
      <c r="G6963" s="9">
        <v>0</v>
      </c>
      <c r="H6963" s="19">
        <f t="shared" si="1950"/>
        <v>0</v>
      </c>
    </row>
    <row r="6964" spans="1:8" x14ac:dyDescent="0.25">
      <c r="D6964">
        <v>1465</v>
      </c>
      <c r="E6964" t="s">
        <v>288</v>
      </c>
      <c r="F6964" s="9">
        <v>0</v>
      </c>
      <c r="G6964" s="9">
        <v>0</v>
      </c>
      <c r="H6964" s="19">
        <f t="shared" si="1950"/>
        <v>0</v>
      </c>
    </row>
    <row r="6965" spans="1:8" x14ac:dyDescent="0.25">
      <c r="D6965">
        <v>1466</v>
      </c>
      <c r="E6965" t="s">
        <v>289</v>
      </c>
      <c r="F6965" s="9">
        <v>0</v>
      </c>
      <c r="G6965" s="9">
        <v>0</v>
      </c>
      <c r="H6965" s="19">
        <f t="shared" si="1950"/>
        <v>0</v>
      </c>
    </row>
    <row r="6966" spans="1:8" x14ac:dyDescent="0.25">
      <c r="D6966">
        <v>1467</v>
      </c>
      <c r="E6966" t="s">
        <v>290</v>
      </c>
      <c r="F6966" s="9">
        <v>0</v>
      </c>
      <c r="G6966" s="9">
        <v>0</v>
      </c>
      <c r="H6966" s="19">
        <f t="shared" si="1950"/>
        <v>0</v>
      </c>
    </row>
    <row r="6967" spans="1:8" x14ac:dyDescent="0.25">
      <c r="D6967">
        <v>1468</v>
      </c>
      <c r="E6967" t="s">
        <v>291</v>
      </c>
      <c r="F6967" s="9">
        <v>0</v>
      </c>
      <c r="G6967" s="9">
        <v>0</v>
      </c>
      <c r="H6967" s="19">
        <f t="shared" si="1950"/>
        <v>0</v>
      </c>
    </row>
    <row r="6968" spans="1:8" x14ac:dyDescent="0.25">
      <c r="D6968">
        <v>1469</v>
      </c>
      <c r="E6968" t="s">
        <v>292</v>
      </c>
      <c r="F6968" s="9">
        <v>0</v>
      </c>
      <c r="G6968" s="9">
        <v>0</v>
      </c>
      <c r="H6968" s="19">
        <f t="shared" si="1950"/>
        <v>0</v>
      </c>
    </row>
    <row r="6969" spans="1:8" x14ac:dyDescent="0.25">
      <c r="F6969" s="9"/>
      <c r="G6969" s="9"/>
      <c r="H6969" s="19"/>
    </row>
    <row r="6970" spans="1:8" x14ac:dyDescent="0.25">
      <c r="F6970" s="9"/>
      <c r="G6970" s="9"/>
      <c r="H6970" s="19"/>
    </row>
    <row r="6971" spans="1:8" ht="21" x14ac:dyDescent="0.35">
      <c r="A6971" s="55">
        <v>2</v>
      </c>
      <c r="B6971" s="55"/>
      <c r="C6971" s="55"/>
      <c r="D6971" s="55"/>
      <c r="E6971" s="55" t="s">
        <v>293</v>
      </c>
      <c r="F6971" s="56">
        <f t="shared" ref="F6971:G6971" si="1951">F6973+F6983+F6993+F7003+F7015+F7023+F7034+F7041+F7044+F7048+F7051+F7054+F7057+F7060+F7063+F7066</f>
        <v>3222486.64</v>
      </c>
      <c r="G6971" s="56">
        <f t="shared" si="1951"/>
        <v>3462349.74</v>
      </c>
      <c r="H6971" s="76">
        <f t="shared" ref="H6971:H6981" si="1952">F6971-G6971</f>
        <v>-239863.10000000009</v>
      </c>
    </row>
    <row r="6972" spans="1:8" x14ac:dyDescent="0.25">
      <c r="A6972" s="2"/>
      <c r="B6972" s="57">
        <v>20</v>
      </c>
      <c r="C6972" s="57"/>
      <c r="D6972" s="57"/>
      <c r="E6972" s="57" t="s">
        <v>294</v>
      </c>
      <c r="F6972" s="58">
        <f t="shared" ref="F6972:G6972" si="1953">F6973+F6983+F6993+F7003+F7015+F7023+F7034</f>
        <v>1072034.6499999999</v>
      </c>
      <c r="G6972" s="58">
        <f t="shared" si="1953"/>
        <v>1181704</v>
      </c>
      <c r="H6972" s="77">
        <f t="shared" si="1952"/>
        <v>-109669.35000000009</v>
      </c>
    </row>
    <row r="6973" spans="1:8" x14ac:dyDescent="0.25">
      <c r="C6973" s="59">
        <v>200</v>
      </c>
      <c r="D6973" s="59"/>
      <c r="E6973" s="59" t="s">
        <v>295</v>
      </c>
      <c r="F6973" s="60">
        <f t="shared" ref="F6973:G6973" si="1954">F6974+F6975+F6976+F6977+F6978+F6979+F6980+F6981</f>
        <v>60243.5</v>
      </c>
      <c r="G6973" s="60">
        <f t="shared" si="1954"/>
        <v>43246.05</v>
      </c>
      <c r="H6973" s="78">
        <f t="shared" si="1952"/>
        <v>16997.449999999997</v>
      </c>
    </row>
    <row r="6974" spans="1:8" x14ac:dyDescent="0.25">
      <c r="D6974">
        <v>2000</v>
      </c>
      <c r="E6974" t="s">
        <v>296</v>
      </c>
      <c r="F6974" s="9">
        <v>15778.65</v>
      </c>
      <c r="G6974" s="9">
        <v>14802.25</v>
      </c>
      <c r="H6974" s="19">
        <f t="shared" si="1952"/>
        <v>976.39999999999964</v>
      </c>
    </row>
    <row r="6975" spans="1:8" x14ac:dyDescent="0.25">
      <c r="D6975">
        <v>2001</v>
      </c>
      <c r="E6975" t="s">
        <v>204</v>
      </c>
      <c r="F6975" s="9">
        <v>43044.85</v>
      </c>
      <c r="G6975" s="9">
        <v>27023.8</v>
      </c>
      <c r="H6975" s="19">
        <f t="shared" si="1952"/>
        <v>16021.05</v>
      </c>
    </row>
    <row r="6976" spans="1:8" x14ac:dyDescent="0.25">
      <c r="D6976">
        <v>2002</v>
      </c>
      <c r="E6976" t="s">
        <v>297</v>
      </c>
      <c r="F6976" s="9">
        <v>0</v>
      </c>
      <c r="G6976" s="9">
        <v>0</v>
      </c>
      <c r="H6976" s="19">
        <f t="shared" si="1952"/>
        <v>0</v>
      </c>
    </row>
    <row r="6977" spans="3:8" x14ac:dyDescent="0.25">
      <c r="D6977">
        <v>2003</v>
      </c>
      <c r="E6977" t="s">
        <v>298</v>
      </c>
      <c r="F6977" s="9">
        <v>0</v>
      </c>
      <c r="G6977" s="9">
        <v>0</v>
      </c>
      <c r="H6977" s="19">
        <f t="shared" si="1952"/>
        <v>0</v>
      </c>
    </row>
    <row r="6978" spans="3:8" x14ac:dyDescent="0.25">
      <c r="D6978">
        <v>2004</v>
      </c>
      <c r="E6978" t="s">
        <v>299</v>
      </c>
      <c r="F6978" s="9">
        <v>0</v>
      </c>
      <c r="G6978" s="9">
        <v>0</v>
      </c>
      <c r="H6978" s="19">
        <f t="shared" si="1952"/>
        <v>0</v>
      </c>
    </row>
    <row r="6979" spans="3:8" x14ac:dyDescent="0.25">
      <c r="D6979">
        <v>2005</v>
      </c>
      <c r="E6979" t="s">
        <v>208</v>
      </c>
      <c r="F6979" s="9">
        <v>0</v>
      </c>
      <c r="G6979" s="9">
        <v>0</v>
      </c>
      <c r="H6979" s="19">
        <f t="shared" si="1952"/>
        <v>0</v>
      </c>
    </row>
    <row r="6980" spans="3:8" x14ac:dyDescent="0.25">
      <c r="D6980">
        <v>2006</v>
      </c>
      <c r="E6980" t="s">
        <v>300</v>
      </c>
      <c r="F6980" s="9">
        <v>1420</v>
      </c>
      <c r="G6980" s="9">
        <v>1420</v>
      </c>
      <c r="H6980" s="19">
        <f t="shared" si="1952"/>
        <v>0</v>
      </c>
    </row>
    <row r="6981" spans="3:8" x14ac:dyDescent="0.25">
      <c r="D6981">
        <v>2009</v>
      </c>
      <c r="E6981" t="s">
        <v>301</v>
      </c>
      <c r="F6981" s="9">
        <v>0</v>
      </c>
      <c r="G6981" s="9">
        <v>0</v>
      </c>
      <c r="H6981" s="19">
        <f t="shared" si="1952"/>
        <v>0</v>
      </c>
    </row>
    <row r="6982" spans="3:8" x14ac:dyDescent="0.25">
      <c r="F6982" s="9"/>
      <c r="G6982" s="9"/>
      <c r="H6982" s="19"/>
    </row>
    <row r="6983" spans="3:8" x14ac:dyDescent="0.25">
      <c r="C6983" s="59">
        <v>201</v>
      </c>
      <c r="D6983" s="59"/>
      <c r="E6983" s="59" t="s">
        <v>302</v>
      </c>
      <c r="F6983" s="60">
        <f t="shared" ref="F6983:G6983" si="1955">F6984+F6985+F6986+F6987+F6988+F6989+F6990+F6991</f>
        <v>148300</v>
      </c>
      <c r="G6983" s="60">
        <f t="shared" si="1955"/>
        <v>148300</v>
      </c>
      <c r="H6983" s="78">
        <f t="shared" ref="H6983:H6991" si="1956">F6983-G6983</f>
        <v>0</v>
      </c>
    </row>
    <row r="6984" spans="3:8" x14ac:dyDescent="0.25">
      <c r="D6984">
        <v>2010</v>
      </c>
      <c r="E6984" t="s">
        <v>303</v>
      </c>
      <c r="F6984" s="9">
        <v>0</v>
      </c>
      <c r="G6984" s="9">
        <v>0</v>
      </c>
      <c r="H6984" s="19">
        <f t="shared" si="1956"/>
        <v>0</v>
      </c>
    </row>
    <row r="6985" spans="3:8" x14ac:dyDescent="0.25">
      <c r="D6985">
        <v>2011</v>
      </c>
      <c r="E6985" t="s">
        <v>304</v>
      </c>
      <c r="F6985" s="9">
        <v>0</v>
      </c>
      <c r="G6985" s="9">
        <v>0</v>
      </c>
      <c r="H6985" s="19">
        <f t="shared" si="1956"/>
        <v>0</v>
      </c>
    </row>
    <row r="6986" spans="3:8" x14ac:dyDescent="0.25">
      <c r="D6986">
        <v>2012</v>
      </c>
      <c r="E6986" t="s">
        <v>305</v>
      </c>
      <c r="F6986" s="9">
        <v>0</v>
      </c>
      <c r="G6986" s="9">
        <v>0</v>
      </c>
      <c r="H6986" s="19">
        <f t="shared" si="1956"/>
        <v>0</v>
      </c>
    </row>
    <row r="6987" spans="3:8" x14ac:dyDescent="0.25">
      <c r="D6987">
        <v>2013</v>
      </c>
      <c r="E6987" t="s">
        <v>306</v>
      </c>
      <c r="F6987" s="9">
        <v>0</v>
      </c>
      <c r="G6987" s="9">
        <v>0</v>
      </c>
      <c r="H6987" s="19">
        <f t="shared" si="1956"/>
        <v>0</v>
      </c>
    </row>
    <row r="6988" spans="3:8" x14ac:dyDescent="0.25">
      <c r="D6988">
        <v>2014</v>
      </c>
      <c r="E6988" t="s">
        <v>307</v>
      </c>
      <c r="F6988" s="9">
        <v>148300</v>
      </c>
      <c r="G6988" s="9">
        <v>148300</v>
      </c>
      <c r="H6988" s="19">
        <f t="shared" si="1956"/>
        <v>0</v>
      </c>
    </row>
    <row r="6989" spans="3:8" x14ac:dyDescent="0.25">
      <c r="D6989">
        <v>2015</v>
      </c>
      <c r="E6989" t="s">
        <v>308</v>
      </c>
      <c r="F6989" s="9">
        <v>0</v>
      </c>
      <c r="G6989" s="9">
        <v>0</v>
      </c>
      <c r="H6989" s="19">
        <f t="shared" si="1956"/>
        <v>0</v>
      </c>
    </row>
    <row r="6990" spans="3:8" x14ac:dyDescent="0.25">
      <c r="D6990">
        <v>2016</v>
      </c>
      <c r="E6990" t="s">
        <v>309</v>
      </c>
      <c r="F6990" s="9">
        <v>0</v>
      </c>
      <c r="G6990" s="9">
        <v>0</v>
      </c>
      <c r="H6990" s="19">
        <f t="shared" si="1956"/>
        <v>0</v>
      </c>
    </row>
    <row r="6991" spans="3:8" x14ac:dyDescent="0.25">
      <c r="D6991">
        <v>2019</v>
      </c>
      <c r="E6991" t="s">
        <v>310</v>
      </c>
      <c r="F6991" s="9">
        <v>0</v>
      </c>
      <c r="G6991" s="9">
        <v>0</v>
      </c>
      <c r="H6991" s="19">
        <f t="shared" si="1956"/>
        <v>0</v>
      </c>
    </row>
    <row r="6992" spans="3:8" x14ac:dyDescent="0.25">
      <c r="F6992" s="9"/>
      <c r="G6992" s="9"/>
      <c r="H6992" s="19"/>
    </row>
    <row r="6993" spans="3:8" x14ac:dyDescent="0.25">
      <c r="C6993" s="59">
        <v>204</v>
      </c>
      <c r="D6993" s="59"/>
      <c r="E6993" s="59" t="s">
        <v>311</v>
      </c>
      <c r="F6993" s="60">
        <f t="shared" ref="F6993:G6993" si="1957">F6994+F6995+F6996+F6997+F6998+F6999+F7000+F7001</f>
        <v>39881.149999999994</v>
      </c>
      <c r="G6993" s="60">
        <f t="shared" si="1957"/>
        <v>18247.95</v>
      </c>
      <c r="H6993" s="78">
        <f t="shared" ref="H6993:H7001" si="1958">F6993-G6993</f>
        <v>21633.199999999993</v>
      </c>
    </row>
    <row r="6994" spans="3:8" x14ac:dyDescent="0.25">
      <c r="D6994">
        <v>2040</v>
      </c>
      <c r="E6994" t="s">
        <v>3</v>
      </c>
      <c r="F6994" s="9">
        <v>0</v>
      </c>
      <c r="G6994" s="9">
        <v>0</v>
      </c>
      <c r="H6994" s="19">
        <f t="shared" si="1958"/>
        <v>0</v>
      </c>
    </row>
    <row r="6995" spans="3:8" x14ac:dyDescent="0.25">
      <c r="D6995">
        <v>2041</v>
      </c>
      <c r="E6995" t="s">
        <v>312</v>
      </c>
      <c r="F6995" s="9">
        <v>0</v>
      </c>
      <c r="G6995" s="9">
        <v>100</v>
      </c>
      <c r="H6995" s="19">
        <f t="shared" si="1958"/>
        <v>-100</v>
      </c>
    </row>
    <row r="6996" spans="3:8" x14ac:dyDescent="0.25">
      <c r="D6996">
        <v>2042</v>
      </c>
      <c r="E6996" t="s">
        <v>218</v>
      </c>
      <c r="F6996" s="9">
        <v>7263.3</v>
      </c>
      <c r="G6996" s="9">
        <v>0</v>
      </c>
      <c r="H6996" s="19">
        <f t="shared" si="1958"/>
        <v>7263.3</v>
      </c>
    </row>
    <row r="6997" spans="3:8" x14ac:dyDescent="0.25">
      <c r="D6997">
        <v>2043</v>
      </c>
      <c r="E6997" t="s">
        <v>219</v>
      </c>
      <c r="F6997" s="9">
        <v>16932</v>
      </c>
      <c r="G6997" s="9">
        <v>0</v>
      </c>
      <c r="H6997" s="19">
        <f t="shared" si="1958"/>
        <v>16932</v>
      </c>
    </row>
    <row r="6998" spans="3:8" x14ac:dyDescent="0.25">
      <c r="D6998">
        <v>2044</v>
      </c>
      <c r="E6998" t="s">
        <v>313</v>
      </c>
      <c r="F6998" s="9">
        <v>421.55</v>
      </c>
      <c r="G6998" s="9">
        <v>1909.05</v>
      </c>
      <c r="H6998" s="19">
        <f t="shared" si="1958"/>
        <v>-1487.5</v>
      </c>
    </row>
    <row r="6999" spans="3:8" x14ac:dyDescent="0.25">
      <c r="D6999">
        <v>2045</v>
      </c>
      <c r="E6999" t="s">
        <v>221</v>
      </c>
      <c r="F6999" s="9">
        <v>15264.3</v>
      </c>
      <c r="G6999" s="9">
        <v>16238.9</v>
      </c>
      <c r="H6999" s="19">
        <f t="shared" si="1958"/>
        <v>-974.60000000000036</v>
      </c>
    </row>
    <row r="7000" spans="3:8" x14ac:dyDescent="0.25">
      <c r="D7000">
        <v>2046</v>
      </c>
      <c r="E7000" t="s">
        <v>314</v>
      </c>
      <c r="F7000" s="9">
        <v>0</v>
      </c>
      <c r="G7000" s="9">
        <v>0</v>
      </c>
      <c r="H7000" s="19">
        <f t="shared" si="1958"/>
        <v>0</v>
      </c>
    </row>
    <row r="7001" spans="3:8" x14ac:dyDescent="0.25">
      <c r="D7001">
        <v>2049</v>
      </c>
      <c r="E7001" t="s">
        <v>315</v>
      </c>
      <c r="F7001" s="9">
        <v>0</v>
      </c>
      <c r="G7001" s="9">
        <v>0</v>
      </c>
      <c r="H7001" s="19">
        <f t="shared" si="1958"/>
        <v>0</v>
      </c>
    </row>
    <row r="7002" spans="3:8" x14ac:dyDescent="0.25">
      <c r="F7002" s="9"/>
      <c r="G7002" s="9"/>
      <c r="H7002" s="19"/>
    </row>
    <row r="7003" spans="3:8" x14ac:dyDescent="0.25">
      <c r="C7003" s="59">
        <v>205</v>
      </c>
      <c r="D7003" s="59"/>
      <c r="E7003" s="59" t="s">
        <v>316</v>
      </c>
      <c r="F7003" s="60">
        <f t="shared" ref="F7003:G7003" si="1959">F7004+F7005+F7006+F7007+F7008+F7009+F7010+F7011+F7012+F7013</f>
        <v>0</v>
      </c>
      <c r="G7003" s="60">
        <f t="shared" si="1959"/>
        <v>0</v>
      </c>
      <c r="H7003" s="78">
        <f t="shared" ref="H7003:H7013" si="1960">F7003-G7003</f>
        <v>0</v>
      </c>
    </row>
    <row r="7004" spans="3:8" x14ac:dyDescent="0.25">
      <c r="D7004">
        <v>2050</v>
      </c>
      <c r="E7004" t="s">
        <v>317</v>
      </c>
      <c r="F7004" s="9">
        <v>0</v>
      </c>
      <c r="G7004" s="9">
        <v>0</v>
      </c>
      <c r="H7004" s="19">
        <f t="shared" si="1960"/>
        <v>0</v>
      </c>
    </row>
    <row r="7005" spans="3:8" x14ac:dyDescent="0.25">
      <c r="D7005">
        <v>2051</v>
      </c>
      <c r="E7005" t="s">
        <v>318</v>
      </c>
      <c r="F7005" s="9">
        <v>0</v>
      </c>
      <c r="G7005" s="9">
        <v>0</v>
      </c>
      <c r="H7005" s="19">
        <f t="shared" si="1960"/>
        <v>0</v>
      </c>
    </row>
    <row r="7006" spans="3:8" x14ac:dyDescent="0.25">
      <c r="D7006">
        <v>2052</v>
      </c>
      <c r="E7006" t="s">
        <v>319</v>
      </c>
      <c r="F7006" s="9">
        <v>0</v>
      </c>
      <c r="G7006" s="9">
        <v>0</v>
      </c>
      <c r="H7006" s="19">
        <f t="shared" si="1960"/>
        <v>0</v>
      </c>
    </row>
    <row r="7007" spans="3:8" x14ac:dyDescent="0.25">
      <c r="D7007">
        <v>2053</v>
      </c>
      <c r="E7007" t="s">
        <v>320</v>
      </c>
      <c r="F7007" s="9">
        <v>0</v>
      </c>
      <c r="G7007" s="9">
        <v>0</v>
      </c>
      <c r="H7007" s="19">
        <f t="shared" si="1960"/>
        <v>0</v>
      </c>
    </row>
    <row r="7008" spans="3:8" x14ac:dyDescent="0.25">
      <c r="D7008">
        <v>2054</v>
      </c>
      <c r="E7008" t="s">
        <v>321</v>
      </c>
      <c r="F7008" s="9">
        <v>0</v>
      </c>
      <c r="G7008" s="9">
        <v>0</v>
      </c>
      <c r="H7008" s="19">
        <f t="shared" si="1960"/>
        <v>0</v>
      </c>
    </row>
    <row r="7009" spans="3:8" x14ac:dyDescent="0.25">
      <c r="D7009">
        <v>2055</v>
      </c>
      <c r="E7009" t="s">
        <v>322</v>
      </c>
      <c r="F7009" s="9">
        <v>0</v>
      </c>
      <c r="G7009" s="9">
        <v>0</v>
      </c>
      <c r="H7009" s="19">
        <f t="shared" si="1960"/>
        <v>0</v>
      </c>
    </row>
    <row r="7010" spans="3:8" x14ac:dyDescent="0.25">
      <c r="D7010">
        <v>2056</v>
      </c>
      <c r="E7010" t="s">
        <v>323</v>
      </c>
      <c r="F7010" s="9">
        <v>0</v>
      </c>
      <c r="G7010" s="9">
        <v>0</v>
      </c>
      <c r="H7010" s="19">
        <f t="shared" si="1960"/>
        <v>0</v>
      </c>
    </row>
    <row r="7011" spans="3:8" x14ac:dyDescent="0.25">
      <c r="D7011">
        <v>2057</v>
      </c>
      <c r="E7011" t="s">
        <v>324</v>
      </c>
      <c r="F7011" s="9">
        <v>0</v>
      </c>
      <c r="G7011" s="9">
        <v>0</v>
      </c>
      <c r="H7011" s="19">
        <f t="shared" si="1960"/>
        <v>0</v>
      </c>
    </row>
    <row r="7012" spans="3:8" x14ac:dyDescent="0.25">
      <c r="D7012">
        <v>2058</v>
      </c>
      <c r="E7012" t="s">
        <v>325</v>
      </c>
      <c r="F7012" s="9">
        <v>0</v>
      </c>
      <c r="G7012" s="9">
        <v>0</v>
      </c>
      <c r="H7012" s="19">
        <f t="shared" si="1960"/>
        <v>0</v>
      </c>
    </row>
    <row r="7013" spans="3:8" x14ac:dyDescent="0.25">
      <c r="D7013">
        <v>2059</v>
      </c>
      <c r="E7013" t="s">
        <v>326</v>
      </c>
      <c r="F7013" s="9">
        <v>0</v>
      </c>
      <c r="G7013" s="9">
        <v>0</v>
      </c>
      <c r="H7013" s="19">
        <f t="shared" si="1960"/>
        <v>0</v>
      </c>
    </row>
    <row r="7014" spans="3:8" x14ac:dyDescent="0.25">
      <c r="F7014" s="9"/>
      <c r="G7014" s="9"/>
      <c r="H7014" s="19"/>
    </row>
    <row r="7015" spans="3:8" x14ac:dyDescent="0.25">
      <c r="C7015" s="59">
        <v>206</v>
      </c>
      <c r="D7015" s="59"/>
      <c r="E7015" s="59" t="s">
        <v>327</v>
      </c>
      <c r="F7015" s="60">
        <f t="shared" ref="F7015:G7015" si="1961">F7016+F7017+F7018+F7019+F7020+F7021</f>
        <v>823610</v>
      </c>
      <c r="G7015" s="60">
        <f t="shared" si="1961"/>
        <v>971910</v>
      </c>
      <c r="H7015" s="78">
        <f t="shared" ref="H7015:H7021" si="1962">F7015-G7015</f>
        <v>-148300</v>
      </c>
    </row>
    <row r="7016" spans="3:8" x14ac:dyDescent="0.25">
      <c r="D7016">
        <v>2060</v>
      </c>
      <c r="E7016" t="s">
        <v>328</v>
      </c>
      <c r="F7016" s="9">
        <v>0</v>
      </c>
      <c r="G7016" s="9">
        <v>0</v>
      </c>
      <c r="H7016" s="19">
        <f t="shared" si="1962"/>
        <v>0</v>
      </c>
    </row>
    <row r="7017" spans="3:8" x14ac:dyDescent="0.25">
      <c r="D7017">
        <v>2062</v>
      </c>
      <c r="E7017" t="s">
        <v>329</v>
      </c>
      <c r="F7017" s="9">
        <v>0</v>
      </c>
      <c r="G7017" s="9">
        <v>0</v>
      </c>
      <c r="H7017" s="19">
        <f t="shared" si="1962"/>
        <v>0</v>
      </c>
    </row>
    <row r="7018" spans="3:8" x14ac:dyDescent="0.25">
      <c r="D7018">
        <v>2063</v>
      </c>
      <c r="E7018" t="s">
        <v>330</v>
      </c>
      <c r="F7018" s="9">
        <v>823610</v>
      </c>
      <c r="G7018" s="9">
        <v>971910</v>
      </c>
      <c r="H7018" s="19">
        <f t="shared" si="1962"/>
        <v>-148300</v>
      </c>
    </row>
    <row r="7019" spans="3:8" x14ac:dyDescent="0.25">
      <c r="D7019">
        <v>2064</v>
      </c>
      <c r="E7019" t="s">
        <v>331</v>
      </c>
      <c r="F7019" s="9">
        <v>0</v>
      </c>
      <c r="G7019" s="9">
        <v>0</v>
      </c>
      <c r="H7019" s="19">
        <f t="shared" si="1962"/>
        <v>0</v>
      </c>
    </row>
    <row r="7020" spans="3:8" x14ac:dyDescent="0.25">
      <c r="D7020">
        <v>2067</v>
      </c>
      <c r="E7020" t="s">
        <v>332</v>
      </c>
      <c r="F7020" s="9">
        <v>0</v>
      </c>
      <c r="G7020" s="9">
        <v>0</v>
      </c>
      <c r="H7020" s="19">
        <f t="shared" si="1962"/>
        <v>0</v>
      </c>
    </row>
    <row r="7021" spans="3:8" x14ac:dyDescent="0.25">
      <c r="D7021">
        <v>2069</v>
      </c>
      <c r="E7021" t="s">
        <v>333</v>
      </c>
      <c r="F7021" s="9">
        <v>0</v>
      </c>
      <c r="G7021" s="9">
        <v>0</v>
      </c>
      <c r="H7021" s="19">
        <f t="shared" si="1962"/>
        <v>0</v>
      </c>
    </row>
    <row r="7022" spans="3:8" x14ac:dyDescent="0.25">
      <c r="F7022" s="9"/>
      <c r="G7022" s="9"/>
      <c r="H7022" s="19"/>
    </row>
    <row r="7023" spans="3:8" x14ac:dyDescent="0.25">
      <c r="C7023" s="59">
        <v>208</v>
      </c>
      <c r="D7023" s="59"/>
      <c r="E7023" s="59" t="s">
        <v>334</v>
      </c>
      <c r="F7023" s="60">
        <f t="shared" ref="F7023:G7023" si="1963">F7024+F7025+F7026+F7027+F7028+F7029+F7030+F7031+F7032</f>
        <v>0</v>
      </c>
      <c r="G7023" s="60">
        <f t="shared" si="1963"/>
        <v>0</v>
      </c>
      <c r="H7023" s="78">
        <f t="shared" ref="H7023:H7032" si="1964">F7023-G7023</f>
        <v>0</v>
      </c>
    </row>
    <row r="7024" spans="3:8" x14ac:dyDescent="0.25">
      <c r="D7024">
        <v>2081</v>
      </c>
      <c r="E7024" t="s">
        <v>335</v>
      </c>
      <c r="F7024" s="9">
        <v>0</v>
      </c>
      <c r="G7024" s="9">
        <v>0</v>
      </c>
      <c r="H7024" s="19">
        <f t="shared" si="1964"/>
        <v>0</v>
      </c>
    </row>
    <row r="7025" spans="2:8" x14ac:dyDescent="0.25">
      <c r="D7025">
        <v>2082</v>
      </c>
      <c r="E7025" t="s">
        <v>336</v>
      </c>
      <c r="F7025" s="9">
        <v>0</v>
      </c>
      <c r="G7025" s="9">
        <v>0</v>
      </c>
      <c r="H7025" s="19">
        <f t="shared" si="1964"/>
        <v>0</v>
      </c>
    </row>
    <row r="7026" spans="2:8" x14ac:dyDescent="0.25">
      <c r="D7026">
        <v>2083</v>
      </c>
      <c r="E7026" t="s">
        <v>337</v>
      </c>
      <c r="F7026" s="9">
        <v>0</v>
      </c>
      <c r="G7026" s="9">
        <v>0</v>
      </c>
      <c r="H7026" s="19">
        <f t="shared" si="1964"/>
        <v>0</v>
      </c>
    </row>
    <row r="7027" spans="2:8" x14ac:dyDescent="0.25">
      <c r="D7027">
        <v>2084</v>
      </c>
      <c r="E7027" t="s">
        <v>338</v>
      </c>
      <c r="F7027" s="9">
        <v>0</v>
      </c>
      <c r="G7027" s="9">
        <v>0</v>
      </c>
      <c r="H7027" s="19">
        <f t="shared" si="1964"/>
        <v>0</v>
      </c>
    </row>
    <row r="7028" spans="2:8" x14ac:dyDescent="0.25">
      <c r="D7028">
        <v>2085</v>
      </c>
      <c r="E7028" t="s">
        <v>339</v>
      </c>
      <c r="F7028" s="9">
        <v>0</v>
      </c>
      <c r="G7028" s="9">
        <v>0</v>
      </c>
      <c r="H7028" s="19">
        <f t="shared" si="1964"/>
        <v>0</v>
      </c>
    </row>
    <row r="7029" spans="2:8" x14ac:dyDescent="0.25">
      <c r="D7029">
        <v>2086</v>
      </c>
      <c r="E7029" t="s">
        <v>340</v>
      </c>
      <c r="F7029" s="9">
        <v>0</v>
      </c>
      <c r="G7029" s="9">
        <v>0</v>
      </c>
      <c r="H7029" s="19">
        <f t="shared" si="1964"/>
        <v>0</v>
      </c>
    </row>
    <row r="7030" spans="2:8" x14ac:dyDescent="0.25">
      <c r="D7030">
        <v>2087</v>
      </c>
      <c r="E7030" t="s">
        <v>341</v>
      </c>
      <c r="F7030" s="9">
        <v>0</v>
      </c>
      <c r="G7030" s="9">
        <v>0</v>
      </c>
      <c r="H7030" s="19">
        <f t="shared" si="1964"/>
        <v>0</v>
      </c>
    </row>
    <row r="7031" spans="2:8" x14ac:dyDescent="0.25">
      <c r="D7031">
        <v>2088</v>
      </c>
      <c r="E7031" t="s">
        <v>342</v>
      </c>
      <c r="F7031" s="9">
        <v>0</v>
      </c>
      <c r="G7031" s="9">
        <v>0</v>
      </c>
      <c r="H7031" s="19">
        <f t="shared" si="1964"/>
        <v>0</v>
      </c>
    </row>
    <row r="7032" spans="2:8" x14ac:dyDescent="0.25">
      <c r="D7032">
        <v>2089</v>
      </c>
      <c r="E7032" t="s">
        <v>343</v>
      </c>
      <c r="F7032" s="9">
        <v>0</v>
      </c>
      <c r="G7032" s="9">
        <v>0</v>
      </c>
      <c r="H7032" s="19">
        <f t="shared" si="1964"/>
        <v>0</v>
      </c>
    </row>
    <row r="7033" spans="2:8" x14ac:dyDescent="0.25">
      <c r="F7033" s="9"/>
      <c r="G7033" s="9"/>
      <c r="H7033" s="19"/>
    </row>
    <row r="7034" spans="2:8" x14ac:dyDescent="0.25">
      <c r="C7034" s="59">
        <v>209</v>
      </c>
      <c r="D7034" s="59"/>
      <c r="E7034" s="59" t="s">
        <v>344</v>
      </c>
      <c r="F7034" s="60">
        <f t="shared" ref="F7034:G7034" si="1965">F7035+F7036+F7037+F7038</f>
        <v>0</v>
      </c>
      <c r="G7034" s="60">
        <f t="shared" si="1965"/>
        <v>0</v>
      </c>
      <c r="H7034" s="78">
        <f t="shared" ref="H7034:H7038" si="1966">F7034-G7034</f>
        <v>0</v>
      </c>
    </row>
    <row r="7035" spans="2:8" x14ac:dyDescent="0.25">
      <c r="D7035">
        <v>2090</v>
      </c>
      <c r="E7035" t="s">
        <v>344</v>
      </c>
      <c r="F7035" s="9">
        <v>0</v>
      </c>
      <c r="G7035" s="9">
        <v>0</v>
      </c>
      <c r="H7035" s="19">
        <f t="shared" si="1966"/>
        <v>0</v>
      </c>
    </row>
    <row r="7036" spans="2:8" x14ac:dyDescent="0.25">
      <c r="D7036">
        <v>2091</v>
      </c>
      <c r="E7036" t="s">
        <v>345</v>
      </c>
      <c r="F7036" s="9">
        <v>0</v>
      </c>
      <c r="G7036" s="9">
        <v>0</v>
      </c>
      <c r="H7036" s="19">
        <f t="shared" si="1966"/>
        <v>0</v>
      </c>
    </row>
    <row r="7037" spans="2:8" x14ac:dyDescent="0.25">
      <c r="D7037">
        <v>2092</v>
      </c>
      <c r="E7037" t="s">
        <v>346</v>
      </c>
      <c r="F7037" s="9">
        <v>0</v>
      </c>
      <c r="G7037" s="9">
        <v>0</v>
      </c>
      <c r="H7037" s="19">
        <f t="shared" si="1966"/>
        <v>0</v>
      </c>
    </row>
    <row r="7038" spans="2:8" x14ac:dyDescent="0.25">
      <c r="D7038">
        <v>2093</v>
      </c>
      <c r="E7038" t="s">
        <v>347</v>
      </c>
      <c r="F7038" s="9">
        <v>0</v>
      </c>
      <c r="G7038" s="9">
        <v>0</v>
      </c>
      <c r="H7038" s="19">
        <f t="shared" si="1966"/>
        <v>0</v>
      </c>
    </row>
    <row r="7039" spans="2:8" x14ac:dyDescent="0.25">
      <c r="F7039" s="9"/>
      <c r="G7039" s="9"/>
      <c r="H7039" s="19"/>
    </row>
    <row r="7040" spans="2:8" x14ac:dyDescent="0.25">
      <c r="B7040" s="57">
        <v>29</v>
      </c>
      <c r="C7040" s="57"/>
      <c r="D7040" s="57"/>
      <c r="E7040" s="57" t="s">
        <v>348</v>
      </c>
      <c r="F7040" s="58">
        <f t="shared" ref="F7040:G7040" si="1967">F7041+F7044+F7048+F7051+F7054+F7057+F7060+F7063+F7066</f>
        <v>2150451.9900000002</v>
      </c>
      <c r="G7040" s="58">
        <f t="shared" si="1967"/>
        <v>2280645.7400000002</v>
      </c>
      <c r="H7040" s="77">
        <f t="shared" ref="H7040:H7042" si="1968">F7040-G7040</f>
        <v>-130193.75</v>
      </c>
    </row>
    <row r="7041" spans="3:8" x14ac:dyDescent="0.25">
      <c r="C7041" s="59">
        <v>290</v>
      </c>
      <c r="D7041" s="59"/>
      <c r="E7041" s="59" t="s">
        <v>349</v>
      </c>
      <c r="F7041" s="60">
        <f t="shared" ref="F7041:G7041" si="1969">F7042</f>
        <v>606478.41</v>
      </c>
      <c r="G7041" s="60">
        <f t="shared" si="1969"/>
        <v>551433.16</v>
      </c>
      <c r="H7041" s="78">
        <f t="shared" si="1968"/>
        <v>55045.25</v>
      </c>
    </row>
    <row r="7042" spans="3:8" x14ac:dyDescent="0.25">
      <c r="D7042">
        <v>2900</v>
      </c>
      <c r="E7042" t="s">
        <v>349</v>
      </c>
      <c r="F7042" s="9">
        <v>606478.41</v>
      </c>
      <c r="G7042" s="9">
        <v>551433.16</v>
      </c>
      <c r="H7042" s="19">
        <f t="shared" si="1968"/>
        <v>55045.25</v>
      </c>
    </row>
    <row r="7043" spans="3:8" x14ac:dyDescent="0.25">
      <c r="F7043" s="9"/>
      <c r="G7043" s="9"/>
      <c r="H7043" s="19"/>
    </row>
    <row r="7044" spans="3:8" x14ac:dyDescent="0.25">
      <c r="C7044" s="59">
        <v>291</v>
      </c>
      <c r="D7044" s="59"/>
      <c r="E7044" s="59" t="s">
        <v>350</v>
      </c>
      <c r="F7044" s="60">
        <f t="shared" ref="F7044:G7044" si="1970">F7045+F7046</f>
        <v>101520.35</v>
      </c>
      <c r="G7044" s="60">
        <f t="shared" si="1970"/>
        <v>104720.77</v>
      </c>
      <c r="H7044" s="78">
        <f t="shared" ref="H7044:H7046" si="1971">F7044-G7044</f>
        <v>-3200.4199999999983</v>
      </c>
    </row>
    <row r="7045" spans="3:8" x14ac:dyDescent="0.25">
      <c r="D7045">
        <v>2910</v>
      </c>
      <c r="E7045" t="s">
        <v>350</v>
      </c>
      <c r="F7045" s="9">
        <v>101520.35</v>
      </c>
      <c r="G7045" s="9">
        <v>104720.77</v>
      </c>
      <c r="H7045" s="19">
        <f t="shared" si="1971"/>
        <v>-3200.4199999999983</v>
      </c>
    </row>
    <row r="7046" spans="3:8" x14ac:dyDescent="0.25">
      <c r="D7046">
        <v>2911</v>
      </c>
      <c r="E7046" t="s">
        <v>351</v>
      </c>
      <c r="F7046" s="9">
        <v>0</v>
      </c>
      <c r="G7046" s="9">
        <v>0</v>
      </c>
      <c r="H7046" s="19">
        <f t="shared" si="1971"/>
        <v>0</v>
      </c>
    </row>
    <row r="7047" spans="3:8" x14ac:dyDescent="0.25">
      <c r="F7047" s="9"/>
      <c r="G7047" s="9"/>
      <c r="H7047" s="19"/>
    </row>
    <row r="7048" spans="3:8" x14ac:dyDescent="0.25">
      <c r="C7048" s="59">
        <v>292</v>
      </c>
      <c r="D7048" s="59"/>
      <c r="E7048" s="59" t="s">
        <v>352</v>
      </c>
      <c r="F7048" s="60">
        <f t="shared" ref="F7048:G7048" si="1972">F7049</f>
        <v>0</v>
      </c>
      <c r="G7048" s="60">
        <f t="shared" si="1972"/>
        <v>0</v>
      </c>
      <c r="H7048" s="78">
        <f t="shared" ref="H7048:H7049" si="1973">F7048-G7048</f>
        <v>0</v>
      </c>
    </row>
    <row r="7049" spans="3:8" x14ac:dyDescent="0.25">
      <c r="D7049">
        <v>2920</v>
      </c>
      <c r="E7049" t="s">
        <v>352</v>
      </c>
      <c r="F7049" s="9">
        <v>0</v>
      </c>
      <c r="G7049" s="9">
        <v>0</v>
      </c>
      <c r="H7049" s="19">
        <f t="shared" si="1973"/>
        <v>0</v>
      </c>
    </row>
    <row r="7050" spans="3:8" x14ac:dyDescent="0.25">
      <c r="F7050" s="9"/>
      <c r="G7050" s="9"/>
      <c r="H7050" s="19"/>
    </row>
    <row r="7051" spans="3:8" x14ac:dyDescent="0.25">
      <c r="C7051" s="59">
        <v>293</v>
      </c>
      <c r="D7051" s="59"/>
      <c r="E7051" s="59" t="s">
        <v>353</v>
      </c>
      <c r="F7051" s="60">
        <f t="shared" ref="F7051:G7051" si="1974">F7052</f>
        <v>0</v>
      </c>
      <c r="G7051" s="60">
        <f t="shared" si="1974"/>
        <v>0</v>
      </c>
      <c r="H7051" s="78">
        <f t="shared" ref="H7051:H7052" si="1975">F7051-G7051</f>
        <v>0</v>
      </c>
    </row>
    <row r="7052" spans="3:8" x14ac:dyDescent="0.25">
      <c r="D7052">
        <v>2930</v>
      </c>
      <c r="E7052" t="s">
        <v>353</v>
      </c>
      <c r="F7052" s="9">
        <v>0</v>
      </c>
      <c r="G7052" s="9">
        <v>0</v>
      </c>
      <c r="H7052" s="19">
        <f t="shared" si="1975"/>
        <v>0</v>
      </c>
    </row>
    <row r="7053" spans="3:8" x14ac:dyDescent="0.25">
      <c r="F7053" s="9"/>
      <c r="G7053" s="9"/>
      <c r="H7053" s="19"/>
    </row>
    <row r="7054" spans="3:8" x14ac:dyDescent="0.25">
      <c r="C7054" s="59">
        <v>294</v>
      </c>
      <c r="D7054" s="59"/>
      <c r="E7054" s="59" t="s">
        <v>354</v>
      </c>
      <c r="F7054" s="60">
        <f t="shared" ref="F7054:G7054" si="1976">F7055</f>
        <v>84000</v>
      </c>
      <c r="G7054" s="60">
        <f t="shared" si="1976"/>
        <v>84000</v>
      </c>
      <c r="H7054" s="78">
        <f t="shared" ref="H7054:H7055" si="1977">F7054-G7054</f>
        <v>0</v>
      </c>
    </row>
    <row r="7055" spans="3:8" x14ac:dyDescent="0.25">
      <c r="D7055">
        <v>2940</v>
      </c>
      <c r="E7055" t="s">
        <v>354</v>
      </c>
      <c r="F7055" s="9">
        <v>84000</v>
      </c>
      <c r="G7055" s="9">
        <v>84000</v>
      </c>
      <c r="H7055" s="19">
        <f t="shared" si="1977"/>
        <v>0</v>
      </c>
    </row>
    <row r="7056" spans="3:8" x14ac:dyDescent="0.25">
      <c r="F7056" s="9"/>
      <c r="G7056" s="9"/>
      <c r="H7056" s="19"/>
    </row>
    <row r="7057" spans="1:8" x14ac:dyDescent="0.25">
      <c r="C7057" s="59">
        <v>295</v>
      </c>
      <c r="D7057" s="59"/>
      <c r="E7057" s="59" t="s">
        <v>355</v>
      </c>
      <c r="F7057" s="60">
        <f t="shared" ref="F7057:G7057" si="1978">F7058</f>
        <v>0</v>
      </c>
      <c r="G7057" s="60">
        <f t="shared" si="1978"/>
        <v>0</v>
      </c>
      <c r="H7057" s="78">
        <f t="shared" ref="H7057:H7058" si="1979">F7057-G7057</f>
        <v>0</v>
      </c>
    </row>
    <row r="7058" spans="1:8" x14ac:dyDescent="0.25">
      <c r="D7058">
        <v>2950</v>
      </c>
      <c r="E7058" t="s">
        <v>355</v>
      </c>
      <c r="F7058" s="9">
        <v>0</v>
      </c>
      <c r="G7058" s="9">
        <v>0</v>
      </c>
      <c r="H7058" s="19">
        <f t="shared" si="1979"/>
        <v>0</v>
      </c>
    </row>
    <row r="7059" spans="1:8" x14ac:dyDescent="0.25">
      <c r="F7059" s="9"/>
      <c r="G7059" s="9"/>
      <c r="H7059" s="19"/>
    </row>
    <row r="7060" spans="1:8" x14ac:dyDescent="0.25">
      <c r="C7060" s="59">
        <v>296</v>
      </c>
      <c r="D7060" s="59"/>
      <c r="E7060" s="59" t="s">
        <v>356</v>
      </c>
      <c r="F7060" s="60">
        <f t="shared" ref="F7060:G7060" si="1980">F7061</f>
        <v>0</v>
      </c>
      <c r="G7060" s="60">
        <f t="shared" si="1980"/>
        <v>957212.9</v>
      </c>
      <c r="H7060" s="78">
        <f t="shared" ref="H7060:H7061" si="1981">F7060-G7060</f>
        <v>-957212.9</v>
      </c>
    </row>
    <row r="7061" spans="1:8" x14ac:dyDescent="0.25">
      <c r="D7061">
        <v>2960</v>
      </c>
      <c r="E7061" t="s">
        <v>356</v>
      </c>
      <c r="F7061" s="9">
        <v>0</v>
      </c>
      <c r="G7061" s="9">
        <v>957212.9</v>
      </c>
      <c r="H7061" s="19">
        <f t="shared" si="1981"/>
        <v>-957212.9</v>
      </c>
    </row>
    <row r="7062" spans="1:8" x14ac:dyDescent="0.25">
      <c r="F7062" s="9"/>
      <c r="G7062" s="9"/>
      <c r="H7062" s="19"/>
    </row>
    <row r="7063" spans="1:8" x14ac:dyDescent="0.25">
      <c r="C7063" s="59">
        <v>298</v>
      </c>
      <c r="D7063" s="59"/>
      <c r="E7063" s="59" t="s">
        <v>357</v>
      </c>
      <c r="F7063" s="60">
        <f t="shared" ref="F7063:G7063" si="1982">F7064</f>
        <v>0</v>
      </c>
      <c r="G7063" s="60">
        <f t="shared" si="1982"/>
        <v>0</v>
      </c>
      <c r="H7063" s="78">
        <f t="shared" ref="H7063:H7064" si="1983">F7063-G7063</f>
        <v>0</v>
      </c>
    </row>
    <row r="7064" spans="1:8" x14ac:dyDescent="0.25">
      <c r="D7064">
        <v>2980</v>
      </c>
      <c r="E7064" t="s">
        <v>357</v>
      </c>
      <c r="F7064" s="9">
        <v>0</v>
      </c>
      <c r="G7064" s="9">
        <v>0</v>
      </c>
      <c r="H7064" s="19">
        <f t="shared" si="1983"/>
        <v>0</v>
      </c>
    </row>
    <row r="7065" spans="1:8" x14ac:dyDescent="0.25">
      <c r="F7065" s="9"/>
      <c r="G7065" s="9"/>
      <c r="H7065" s="19"/>
    </row>
    <row r="7066" spans="1:8" x14ac:dyDescent="0.25">
      <c r="C7066" s="59">
        <v>299</v>
      </c>
      <c r="D7066" s="59"/>
      <c r="E7066" s="59" t="s">
        <v>358</v>
      </c>
      <c r="F7066" s="60">
        <f t="shared" ref="F7066:G7066" si="1984">F7067+F7068</f>
        <v>1358453.23</v>
      </c>
      <c r="G7066" s="60">
        <f t="shared" si="1984"/>
        <v>583278.91</v>
      </c>
      <c r="H7066" s="78">
        <f t="shared" ref="H7066:H7068" si="1985">F7066-G7066</f>
        <v>775174.32</v>
      </c>
    </row>
    <row r="7067" spans="1:8" x14ac:dyDescent="0.25">
      <c r="D7067">
        <v>2990</v>
      </c>
      <c r="E7067" t="s">
        <v>358</v>
      </c>
      <c r="F7067" s="19">
        <v>-6438.58</v>
      </c>
      <c r="G7067" s="19">
        <v>-28280.9</v>
      </c>
      <c r="H7067" s="19">
        <f t="shared" si="1985"/>
        <v>21842.32</v>
      </c>
    </row>
    <row r="7068" spans="1:8" x14ac:dyDescent="0.25">
      <c r="D7068">
        <v>2999</v>
      </c>
      <c r="E7068" t="s">
        <v>359</v>
      </c>
      <c r="F7068" s="19">
        <v>1364891.81</v>
      </c>
      <c r="G7068" s="19">
        <v>611559.81000000006</v>
      </c>
      <c r="H7068" s="19">
        <f t="shared" si="1985"/>
        <v>753332</v>
      </c>
    </row>
    <row r="7069" spans="1:8" x14ac:dyDescent="0.25">
      <c r="F7069" s="9"/>
      <c r="G7069" s="9"/>
      <c r="H7069" s="19"/>
    </row>
    <row r="7070" spans="1:8" x14ac:dyDescent="0.25">
      <c r="A7070" s="27"/>
      <c r="B7070" s="27"/>
      <c r="C7070" s="27"/>
      <c r="D7070" s="27"/>
      <c r="E7070" s="27"/>
      <c r="F7070" s="27"/>
      <c r="G7070" s="27"/>
      <c r="H7070" s="28"/>
    </row>
    <row r="7071" spans="1:8" x14ac:dyDescent="0.25">
      <c r="H7071" s="19"/>
    </row>
    <row r="7072" spans="1:8" x14ac:dyDescent="0.25">
      <c r="H7072" s="19"/>
    </row>
    <row r="7073" spans="1:8" ht="26.25" x14ac:dyDescent="0.4">
      <c r="A7073" s="1" t="s">
        <v>360</v>
      </c>
      <c r="B7073" s="2"/>
      <c r="C7073" s="2"/>
      <c r="D7073" s="2"/>
      <c r="E7073" s="34"/>
      <c r="F7073" s="18">
        <v>2021</v>
      </c>
      <c r="G7073" s="18">
        <v>2020</v>
      </c>
      <c r="H7073" s="20" t="s">
        <v>125</v>
      </c>
    </row>
    <row r="7074" spans="1:8" x14ac:dyDescent="0.25">
      <c r="A7074" t="s">
        <v>0</v>
      </c>
      <c r="F7074" s="3">
        <v>1891</v>
      </c>
      <c r="G7074" s="3">
        <v>1895</v>
      </c>
      <c r="H7074" s="79">
        <f>F7074-G7074</f>
        <v>-4</v>
      </c>
    </row>
    <row r="7075" spans="1:8" x14ac:dyDescent="0.25">
      <c r="F7075" s="31" t="s">
        <v>157</v>
      </c>
      <c r="G7075" s="31" t="s">
        <v>157</v>
      </c>
      <c r="H7075" s="82" t="s">
        <v>157</v>
      </c>
    </row>
    <row r="7076" spans="1:8" ht="21" x14ac:dyDescent="0.35">
      <c r="A7076" s="49">
        <v>1</v>
      </c>
      <c r="B7076" s="49"/>
      <c r="C7076" s="49"/>
      <c r="D7076" s="49"/>
      <c r="E7076" s="49" t="s">
        <v>193</v>
      </c>
      <c r="F7076" s="50">
        <f t="shared" ref="F7076:G7076" si="1986">F7078+F7086+F7096+F7102+F7112+F7119+F7125+F7133+F7140+F7151+F7157+F7168+F7179</f>
        <v>22966348.759999998</v>
      </c>
      <c r="G7076" s="50">
        <f t="shared" si="1986"/>
        <v>21449925.299999997</v>
      </c>
      <c r="H7076" s="72">
        <f>F7076-G7076</f>
        <v>1516423.4600000009</v>
      </c>
    </row>
    <row r="7077" spans="1:8" x14ac:dyDescent="0.25">
      <c r="A7077" s="34"/>
      <c r="B7077" s="51">
        <v>10</v>
      </c>
      <c r="C7077" s="51"/>
      <c r="D7077" s="51"/>
      <c r="E7077" s="51" t="s">
        <v>194</v>
      </c>
      <c r="F7077" s="52">
        <f t="shared" ref="F7077:G7077" si="1987">F7078+F7086+F7096+F7102+F7112+F7119+F7125+F7133</f>
        <v>6066530.1399999997</v>
      </c>
      <c r="G7077" s="52">
        <f t="shared" si="1987"/>
        <v>5395628.6899999995</v>
      </c>
      <c r="H7077" s="73">
        <f>F7077-G7077</f>
        <v>670901.45000000019</v>
      </c>
    </row>
    <row r="7078" spans="1:8" x14ac:dyDescent="0.25">
      <c r="A7078" s="35"/>
      <c r="B7078" s="35"/>
      <c r="C7078" s="39">
        <v>100</v>
      </c>
      <c r="D7078" s="39"/>
      <c r="E7078" s="39" t="s">
        <v>195</v>
      </c>
      <c r="F7078" s="40">
        <f t="shared" ref="F7078:G7078" si="1988">F7079+F7080+F7081+F7082+F7083+F7084</f>
        <v>2840923.92</v>
      </c>
      <c r="G7078" s="40">
        <f t="shared" si="1988"/>
        <v>2481561.5099999998</v>
      </c>
      <c r="H7078" s="74">
        <f>F7078-G7078</f>
        <v>359362.41000000015</v>
      </c>
    </row>
    <row r="7079" spans="1:8" x14ac:dyDescent="0.25">
      <c r="D7079">
        <v>1000</v>
      </c>
      <c r="E7079" t="s">
        <v>196</v>
      </c>
      <c r="F7079" s="9">
        <v>4888.5</v>
      </c>
      <c r="G7079" s="9">
        <v>2208.0500000000002</v>
      </c>
      <c r="H7079" s="19">
        <f>F7079-G7079</f>
        <v>2680.45</v>
      </c>
    </row>
    <row r="7080" spans="1:8" x14ac:dyDescent="0.25">
      <c r="D7080">
        <v>1001</v>
      </c>
      <c r="E7080" t="s">
        <v>197</v>
      </c>
      <c r="F7080" s="9">
        <v>793446.38</v>
      </c>
      <c r="G7080" s="9">
        <v>999823</v>
      </c>
      <c r="H7080" s="19">
        <f t="shared" ref="H7080:H7084" si="1989">F7080-G7080</f>
        <v>-206376.62</v>
      </c>
    </row>
    <row r="7081" spans="1:8" x14ac:dyDescent="0.25">
      <c r="D7081">
        <v>1002</v>
      </c>
      <c r="E7081" t="s">
        <v>198</v>
      </c>
      <c r="F7081" s="9">
        <v>2042589.04</v>
      </c>
      <c r="G7081" s="9">
        <v>1479530.46</v>
      </c>
      <c r="H7081" s="19">
        <f t="shared" si="1989"/>
        <v>563058.58000000007</v>
      </c>
    </row>
    <row r="7082" spans="1:8" x14ac:dyDescent="0.25">
      <c r="D7082">
        <v>1003</v>
      </c>
      <c r="E7082" t="s">
        <v>199</v>
      </c>
      <c r="F7082" s="9">
        <v>0</v>
      </c>
      <c r="G7082" s="9">
        <v>0</v>
      </c>
      <c r="H7082" s="19">
        <f t="shared" si="1989"/>
        <v>0</v>
      </c>
    </row>
    <row r="7083" spans="1:8" x14ac:dyDescent="0.25">
      <c r="D7083">
        <v>1004</v>
      </c>
      <c r="E7083" t="s">
        <v>200</v>
      </c>
      <c r="F7083" s="9">
        <v>0</v>
      </c>
      <c r="G7083" s="9">
        <v>0</v>
      </c>
      <c r="H7083" s="19">
        <f t="shared" si="1989"/>
        <v>0</v>
      </c>
    </row>
    <row r="7084" spans="1:8" x14ac:dyDescent="0.25">
      <c r="D7084">
        <v>1009</v>
      </c>
      <c r="E7084" t="s">
        <v>201</v>
      </c>
      <c r="F7084" s="9">
        <v>0</v>
      </c>
      <c r="G7084" s="9">
        <v>0</v>
      </c>
      <c r="H7084" s="19">
        <f t="shared" si="1989"/>
        <v>0</v>
      </c>
    </row>
    <row r="7085" spans="1:8" x14ac:dyDescent="0.25">
      <c r="F7085" s="9"/>
      <c r="G7085" s="9"/>
      <c r="H7085" s="19"/>
    </row>
    <row r="7086" spans="1:8" x14ac:dyDescent="0.25">
      <c r="A7086" s="35"/>
      <c r="B7086" s="35"/>
      <c r="C7086" s="39">
        <v>101</v>
      </c>
      <c r="D7086" s="39"/>
      <c r="E7086" s="39" t="s">
        <v>202</v>
      </c>
      <c r="F7086" s="40">
        <f t="shared" ref="F7086:G7086" si="1990">F7087+F7088+F7089+F7090+F7091+F7092+F7093+F7094</f>
        <v>2055828.71</v>
      </c>
      <c r="G7086" s="40">
        <f t="shared" si="1990"/>
        <v>1935034.9299999997</v>
      </c>
      <c r="H7086" s="74">
        <f t="shared" ref="H7086:H7094" si="1991">F7086-G7086</f>
        <v>120793.78000000026</v>
      </c>
    </row>
    <row r="7087" spans="1:8" x14ac:dyDescent="0.25">
      <c r="D7087">
        <v>1010</v>
      </c>
      <c r="E7087" t="s">
        <v>203</v>
      </c>
      <c r="F7087" s="9">
        <v>286082.95</v>
      </c>
      <c r="G7087" s="9">
        <v>401430.86</v>
      </c>
      <c r="H7087" s="19">
        <f t="shared" si="1991"/>
        <v>-115347.90999999997</v>
      </c>
    </row>
    <row r="7088" spans="1:8" x14ac:dyDescent="0.25">
      <c r="D7088">
        <v>1011</v>
      </c>
      <c r="E7088" t="s">
        <v>204</v>
      </c>
      <c r="F7088" s="9">
        <v>0</v>
      </c>
      <c r="G7088" s="9">
        <v>0</v>
      </c>
      <c r="H7088" s="19">
        <f t="shared" si="1991"/>
        <v>0</v>
      </c>
    </row>
    <row r="7089" spans="3:8" x14ac:dyDescent="0.25">
      <c r="D7089">
        <v>1012</v>
      </c>
      <c r="E7089" t="s">
        <v>205</v>
      </c>
      <c r="F7089" s="9">
        <v>1759569.81</v>
      </c>
      <c r="G7089" s="9">
        <v>1520900.92</v>
      </c>
      <c r="H7089" s="19">
        <f t="shared" si="1991"/>
        <v>238668.89000000013</v>
      </c>
    </row>
    <row r="7090" spans="3:8" x14ac:dyDescent="0.25">
      <c r="D7090">
        <v>1013</v>
      </c>
      <c r="E7090" t="s">
        <v>206</v>
      </c>
      <c r="F7090" s="9">
        <v>0</v>
      </c>
      <c r="G7090" s="9">
        <v>0</v>
      </c>
      <c r="H7090" s="19">
        <f t="shared" si="1991"/>
        <v>0</v>
      </c>
    </row>
    <row r="7091" spans="3:8" x14ac:dyDescent="0.25">
      <c r="D7091">
        <v>1014</v>
      </c>
      <c r="E7091" t="s">
        <v>207</v>
      </c>
      <c r="F7091" s="9">
        <v>0</v>
      </c>
      <c r="G7091" s="9">
        <v>0</v>
      </c>
      <c r="H7091" s="19">
        <f t="shared" si="1991"/>
        <v>0</v>
      </c>
    </row>
    <row r="7092" spans="3:8" x14ac:dyDescent="0.25">
      <c r="D7092">
        <v>1015</v>
      </c>
      <c r="E7092" t="s">
        <v>208</v>
      </c>
      <c r="F7092" s="9">
        <v>0</v>
      </c>
      <c r="G7092" s="9">
        <v>0</v>
      </c>
      <c r="H7092" s="19">
        <f t="shared" si="1991"/>
        <v>0</v>
      </c>
    </row>
    <row r="7093" spans="3:8" x14ac:dyDescent="0.25">
      <c r="D7093">
        <v>1016</v>
      </c>
      <c r="E7093" t="s">
        <v>209</v>
      </c>
      <c r="F7093" s="9">
        <v>10175.950000000001</v>
      </c>
      <c r="G7093" s="9">
        <v>14131.95</v>
      </c>
      <c r="H7093" s="19">
        <f t="shared" si="1991"/>
        <v>-3956</v>
      </c>
    </row>
    <row r="7094" spans="3:8" x14ac:dyDescent="0.25">
      <c r="D7094">
        <v>1019</v>
      </c>
      <c r="E7094" t="s">
        <v>210</v>
      </c>
      <c r="F7094" s="9">
        <v>0</v>
      </c>
      <c r="G7094" s="9">
        <v>-1428.8</v>
      </c>
      <c r="H7094" s="19">
        <f t="shared" si="1991"/>
        <v>1428.8</v>
      </c>
    </row>
    <row r="7095" spans="3:8" x14ac:dyDescent="0.25">
      <c r="F7095" s="9"/>
      <c r="G7095" s="9"/>
      <c r="H7095" s="19"/>
    </row>
    <row r="7096" spans="3:8" x14ac:dyDescent="0.25">
      <c r="C7096" s="39">
        <v>102</v>
      </c>
      <c r="D7096" s="39"/>
      <c r="E7096" s="39" t="s">
        <v>211</v>
      </c>
      <c r="F7096" s="40">
        <f t="shared" ref="F7096:G7096" si="1992">F7097+F7098+F7099+F7100</f>
        <v>0</v>
      </c>
      <c r="G7096" s="40">
        <f t="shared" si="1992"/>
        <v>0</v>
      </c>
      <c r="H7096" s="74">
        <f t="shared" ref="H7096:H7100" si="1993">F7096-G7096</f>
        <v>0</v>
      </c>
    </row>
    <row r="7097" spans="3:8" x14ac:dyDescent="0.25">
      <c r="D7097">
        <v>1020</v>
      </c>
      <c r="E7097" t="s">
        <v>212</v>
      </c>
      <c r="F7097" s="9">
        <v>0</v>
      </c>
      <c r="G7097" s="9">
        <v>0</v>
      </c>
      <c r="H7097" s="19">
        <f t="shared" si="1993"/>
        <v>0</v>
      </c>
    </row>
    <row r="7098" spans="3:8" x14ac:dyDescent="0.25">
      <c r="D7098">
        <v>1022</v>
      </c>
      <c r="E7098" t="s">
        <v>213</v>
      </c>
      <c r="F7098" s="9">
        <v>0</v>
      </c>
      <c r="G7098" s="9">
        <v>0</v>
      </c>
      <c r="H7098" s="19">
        <f t="shared" si="1993"/>
        <v>0</v>
      </c>
    </row>
    <row r="7099" spans="3:8" x14ac:dyDescent="0.25">
      <c r="D7099">
        <v>1023</v>
      </c>
      <c r="E7099" t="s">
        <v>214</v>
      </c>
      <c r="F7099" s="9">
        <v>0</v>
      </c>
      <c r="G7099" s="9">
        <v>0</v>
      </c>
      <c r="H7099" s="19">
        <f t="shared" si="1993"/>
        <v>0</v>
      </c>
    </row>
    <row r="7100" spans="3:8" x14ac:dyDescent="0.25">
      <c r="D7100">
        <v>1029</v>
      </c>
      <c r="E7100" t="s">
        <v>215</v>
      </c>
      <c r="F7100" s="9">
        <v>0</v>
      </c>
      <c r="G7100" s="9">
        <v>0</v>
      </c>
      <c r="H7100" s="19">
        <f t="shared" si="1993"/>
        <v>0</v>
      </c>
    </row>
    <row r="7101" spans="3:8" x14ac:dyDescent="0.25">
      <c r="F7101" s="9"/>
      <c r="G7101" s="9"/>
      <c r="H7101" s="19"/>
    </row>
    <row r="7102" spans="3:8" x14ac:dyDescent="0.25">
      <c r="C7102" s="39">
        <v>104</v>
      </c>
      <c r="D7102" s="39"/>
      <c r="E7102" s="39" t="s">
        <v>216</v>
      </c>
      <c r="F7102" s="40">
        <f t="shared" ref="F7102:G7102" si="1994">F7103+F7104+F7105+F7106+F7107+F7108+F7109+F7110</f>
        <v>732577.51</v>
      </c>
      <c r="G7102" s="40">
        <f t="shared" si="1994"/>
        <v>0</v>
      </c>
      <c r="H7102" s="74">
        <f t="shared" ref="H7102:H7110" si="1995">F7102-G7102</f>
        <v>732577.51</v>
      </c>
    </row>
    <row r="7103" spans="3:8" x14ac:dyDescent="0.25">
      <c r="D7103">
        <v>1040</v>
      </c>
      <c r="E7103" t="s">
        <v>3</v>
      </c>
      <c r="F7103" s="9">
        <v>0</v>
      </c>
      <c r="G7103" s="9">
        <v>0</v>
      </c>
      <c r="H7103" s="19">
        <f t="shared" si="1995"/>
        <v>0</v>
      </c>
    </row>
    <row r="7104" spans="3:8" x14ac:dyDescent="0.25">
      <c r="D7104">
        <v>1041</v>
      </c>
      <c r="E7104" t="s">
        <v>217</v>
      </c>
      <c r="F7104" s="9">
        <v>0</v>
      </c>
      <c r="G7104" s="9">
        <v>0</v>
      </c>
      <c r="H7104" s="19">
        <f t="shared" si="1995"/>
        <v>0</v>
      </c>
    </row>
    <row r="7105" spans="3:8" x14ac:dyDescent="0.25">
      <c r="D7105">
        <v>1042</v>
      </c>
      <c r="E7105" t="s">
        <v>218</v>
      </c>
      <c r="F7105" s="9">
        <v>17829.849999999999</v>
      </c>
      <c r="G7105" s="9">
        <v>0</v>
      </c>
      <c r="H7105" s="19">
        <f t="shared" si="1995"/>
        <v>17829.849999999999</v>
      </c>
    </row>
    <row r="7106" spans="3:8" x14ac:dyDescent="0.25">
      <c r="D7106">
        <v>1043</v>
      </c>
      <c r="E7106" t="s">
        <v>219</v>
      </c>
      <c r="F7106" s="9">
        <v>714747.66</v>
      </c>
      <c r="G7106" s="9">
        <v>0</v>
      </c>
      <c r="H7106" s="19">
        <f t="shared" si="1995"/>
        <v>714747.66</v>
      </c>
    </row>
    <row r="7107" spans="3:8" x14ac:dyDescent="0.25">
      <c r="D7107">
        <v>1044</v>
      </c>
      <c r="E7107" t="s">
        <v>220</v>
      </c>
      <c r="F7107" s="9">
        <v>0</v>
      </c>
      <c r="G7107" s="9">
        <v>0</v>
      </c>
      <c r="H7107" s="19">
        <f t="shared" si="1995"/>
        <v>0</v>
      </c>
    </row>
    <row r="7108" spans="3:8" x14ac:dyDescent="0.25">
      <c r="D7108">
        <v>1045</v>
      </c>
      <c r="E7108" t="s">
        <v>221</v>
      </c>
      <c r="F7108" s="9">
        <v>0</v>
      </c>
      <c r="G7108" s="9">
        <v>0</v>
      </c>
      <c r="H7108" s="19">
        <f t="shared" si="1995"/>
        <v>0</v>
      </c>
    </row>
    <row r="7109" spans="3:8" x14ac:dyDescent="0.25">
      <c r="D7109">
        <v>1046</v>
      </c>
      <c r="E7109" t="s">
        <v>222</v>
      </c>
      <c r="F7109" s="9">
        <v>0</v>
      </c>
      <c r="G7109" s="9">
        <v>0</v>
      </c>
      <c r="H7109" s="19">
        <f t="shared" si="1995"/>
        <v>0</v>
      </c>
    </row>
    <row r="7110" spans="3:8" x14ac:dyDescent="0.25">
      <c r="D7110">
        <v>1049</v>
      </c>
      <c r="E7110" t="s">
        <v>223</v>
      </c>
      <c r="F7110" s="9">
        <v>0</v>
      </c>
      <c r="G7110" s="9">
        <v>0</v>
      </c>
      <c r="H7110" s="19">
        <f t="shared" si="1995"/>
        <v>0</v>
      </c>
    </row>
    <row r="7111" spans="3:8" x14ac:dyDescent="0.25">
      <c r="F7111" s="9"/>
      <c r="G7111" s="9"/>
      <c r="H7111" s="19"/>
    </row>
    <row r="7112" spans="3:8" x14ac:dyDescent="0.25">
      <c r="C7112" s="39">
        <v>106</v>
      </c>
      <c r="D7112" s="39"/>
      <c r="E7112" s="39" t="s">
        <v>224</v>
      </c>
      <c r="F7112" s="40">
        <f t="shared" ref="F7112:G7112" si="1996">F7113+F7114+F7115+F7116+F7117</f>
        <v>0</v>
      </c>
      <c r="G7112" s="40">
        <f t="shared" si="1996"/>
        <v>0</v>
      </c>
      <c r="H7112" s="74">
        <f t="shared" ref="H7112:H7117" si="1997">F7112-G7112</f>
        <v>0</v>
      </c>
    </row>
    <row r="7113" spans="3:8" x14ac:dyDescent="0.25">
      <c r="D7113">
        <v>1060</v>
      </c>
      <c r="E7113" t="s">
        <v>225</v>
      </c>
      <c r="F7113" s="9">
        <v>0</v>
      </c>
      <c r="G7113" s="9">
        <v>0</v>
      </c>
      <c r="H7113" s="19">
        <f t="shared" si="1997"/>
        <v>0</v>
      </c>
    </row>
    <row r="7114" spans="3:8" x14ac:dyDescent="0.25">
      <c r="D7114">
        <v>1061</v>
      </c>
      <c r="E7114" t="s">
        <v>226</v>
      </c>
      <c r="F7114" s="9">
        <v>0</v>
      </c>
      <c r="G7114" s="9">
        <v>0</v>
      </c>
      <c r="H7114" s="19">
        <f t="shared" si="1997"/>
        <v>0</v>
      </c>
    </row>
    <row r="7115" spans="3:8" x14ac:dyDescent="0.25">
      <c r="D7115">
        <v>1062</v>
      </c>
      <c r="E7115" t="s">
        <v>227</v>
      </c>
      <c r="F7115" s="9">
        <v>0</v>
      </c>
      <c r="G7115" s="9">
        <v>0</v>
      </c>
      <c r="H7115" s="19">
        <f t="shared" si="1997"/>
        <v>0</v>
      </c>
    </row>
    <row r="7116" spans="3:8" x14ac:dyDescent="0.25">
      <c r="D7116">
        <v>1063</v>
      </c>
      <c r="E7116" t="s">
        <v>228</v>
      </c>
      <c r="F7116" s="9">
        <v>0</v>
      </c>
      <c r="G7116" s="9">
        <v>0</v>
      </c>
      <c r="H7116" s="19">
        <f t="shared" si="1997"/>
        <v>0</v>
      </c>
    </row>
    <row r="7117" spans="3:8" x14ac:dyDescent="0.25">
      <c r="D7117">
        <v>1068</v>
      </c>
      <c r="E7117" t="s">
        <v>229</v>
      </c>
      <c r="F7117" s="9">
        <v>0</v>
      </c>
      <c r="G7117" s="9">
        <v>0</v>
      </c>
      <c r="H7117" s="19">
        <f t="shared" si="1997"/>
        <v>0</v>
      </c>
    </row>
    <row r="7118" spans="3:8" x14ac:dyDescent="0.25">
      <c r="F7118" s="9"/>
      <c r="G7118" s="9"/>
      <c r="H7118" s="19"/>
    </row>
    <row r="7119" spans="3:8" x14ac:dyDescent="0.25">
      <c r="C7119" s="39">
        <v>107</v>
      </c>
      <c r="D7119" s="39"/>
      <c r="E7119" s="39" t="s">
        <v>230</v>
      </c>
      <c r="F7119" s="40">
        <f t="shared" ref="F7119:G7119" si="1998">F7120+F7121+F7122+F7123</f>
        <v>17200</v>
      </c>
      <c r="G7119" s="40">
        <f t="shared" si="1998"/>
        <v>559032.25</v>
      </c>
      <c r="H7119" s="74">
        <f t="shared" ref="H7119:H7123" si="1999">F7119-G7119</f>
        <v>-541832.25</v>
      </c>
    </row>
    <row r="7120" spans="3:8" x14ac:dyDescent="0.25">
      <c r="D7120">
        <v>1070</v>
      </c>
      <c r="E7120" t="s">
        <v>231</v>
      </c>
      <c r="F7120" s="9">
        <v>17200</v>
      </c>
      <c r="G7120" s="9">
        <v>459032.25</v>
      </c>
      <c r="H7120" s="19">
        <f t="shared" si="1999"/>
        <v>-441832.25</v>
      </c>
    </row>
    <row r="7121" spans="3:8" x14ac:dyDescent="0.25">
      <c r="D7121">
        <v>1071</v>
      </c>
      <c r="E7121" t="s">
        <v>232</v>
      </c>
      <c r="F7121" s="9">
        <v>0</v>
      </c>
      <c r="G7121" s="9">
        <v>100000</v>
      </c>
      <c r="H7121" s="19">
        <f t="shared" si="1999"/>
        <v>-100000</v>
      </c>
    </row>
    <row r="7122" spans="3:8" x14ac:dyDescent="0.25">
      <c r="D7122">
        <v>1072</v>
      </c>
      <c r="E7122" t="s">
        <v>233</v>
      </c>
      <c r="F7122" s="9">
        <v>0</v>
      </c>
      <c r="G7122" s="9">
        <v>0</v>
      </c>
      <c r="H7122" s="19">
        <f t="shared" si="1999"/>
        <v>0</v>
      </c>
    </row>
    <row r="7123" spans="3:8" x14ac:dyDescent="0.25">
      <c r="D7123">
        <v>1079</v>
      </c>
      <c r="E7123" t="s">
        <v>234</v>
      </c>
      <c r="F7123" s="9">
        <v>0</v>
      </c>
      <c r="G7123" s="9">
        <v>0</v>
      </c>
      <c r="H7123" s="19">
        <f t="shared" si="1999"/>
        <v>0</v>
      </c>
    </row>
    <row r="7124" spans="3:8" x14ac:dyDescent="0.25">
      <c r="F7124" s="9"/>
      <c r="G7124" s="9"/>
      <c r="H7124" s="19"/>
    </row>
    <row r="7125" spans="3:8" x14ac:dyDescent="0.25">
      <c r="C7125" s="39">
        <v>108</v>
      </c>
      <c r="D7125" s="39"/>
      <c r="E7125" s="39" t="s">
        <v>235</v>
      </c>
      <c r="F7125" s="40">
        <f t="shared" ref="F7125:G7125" si="2000">F7126+F7127+F7128+F7129+F7130+F7131</f>
        <v>420000</v>
      </c>
      <c r="G7125" s="40">
        <f t="shared" si="2000"/>
        <v>420000</v>
      </c>
      <c r="H7125" s="74">
        <f t="shared" ref="H7125:H7131" si="2001">F7125-G7125</f>
        <v>0</v>
      </c>
    </row>
    <row r="7126" spans="3:8" x14ac:dyDescent="0.25">
      <c r="D7126">
        <v>1080</v>
      </c>
      <c r="E7126" t="s">
        <v>236</v>
      </c>
      <c r="F7126" s="9">
        <v>0</v>
      </c>
      <c r="G7126" s="9">
        <v>0</v>
      </c>
      <c r="H7126" s="19">
        <f t="shared" si="2001"/>
        <v>0</v>
      </c>
    </row>
    <row r="7127" spans="3:8" x14ac:dyDescent="0.25">
      <c r="D7127">
        <v>1084</v>
      </c>
      <c r="E7127" t="s">
        <v>237</v>
      </c>
      <c r="F7127" s="9">
        <v>420000</v>
      </c>
      <c r="G7127" s="9">
        <v>420000</v>
      </c>
      <c r="H7127" s="19">
        <f t="shared" si="2001"/>
        <v>0</v>
      </c>
    </row>
    <row r="7128" spans="3:8" x14ac:dyDescent="0.25">
      <c r="D7128">
        <v>1086</v>
      </c>
      <c r="E7128" t="s">
        <v>238</v>
      </c>
      <c r="F7128" s="9">
        <v>0</v>
      </c>
      <c r="G7128" s="9">
        <v>0</v>
      </c>
      <c r="H7128" s="19">
        <f t="shared" si="2001"/>
        <v>0</v>
      </c>
    </row>
    <row r="7129" spans="3:8" x14ac:dyDescent="0.25">
      <c r="D7129">
        <v>1087</v>
      </c>
      <c r="E7129" t="s">
        <v>239</v>
      </c>
      <c r="F7129" s="9">
        <v>0</v>
      </c>
      <c r="G7129" s="9">
        <v>0</v>
      </c>
      <c r="H7129" s="19">
        <f t="shared" si="2001"/>
        <v>0</v>
      </c>
    </row>
    <row r="7130" spans="3:8" x14ac:dyDescent="0.25">
      <c r="D7130">
        <v>1088</v>
      </c>
      <c r="E7130" t="s">
        <v>240</v>
      </c>
      <c r="F7130" s="9">
        <v>0</v>
      </c>
      <c r="G7130" s="9">
        <v>0</v>
      </c>
      <c r="H7130" s="19">
        <f t="shared" si="2001"/>
        <v>0</v>
      </c>
    </row>
    <row r="7131" spans="3:8" x14ac:dyDescent="0.25">
      <c r="D7131">
        <v>1089</v>
      </c>
      <c r="E7131" t="s">
        <v>241</v>
      </c>
      <c r="F7131" s="9">
        <v>0</v>
      </c>
      <c r="G7131" s="9">
        <v>0</v>
      </c>
      <c r="H7131" s="19">
        <f t="shared" si="2001"/>
        <v>0</v>
      </c>
    </row>
    <row r="7132" spans="3:8" x14ac:dyDescent="0.25">
      <c r="F7132" s="9"/>
      <c r="G7132" s="9"/>
      <c r="H7132" s="19"/>
    </row>
    <row r="7133" spans="3:8" x14ac:dyDescent="0.25">
      <c r="C7133" s="39">
        <v>109</v>
      </c>
      <c r="D7133" s="39"/>
      <c r="E7133" s="39" t="s">
        <v>242</v>
      </c>
      <c r="F7133" s="40">
        <f t="shared" ref="F7133:G7133" si="2002">F7134+F7135+F7136+F7137</f>
        <v>0</v>
      </c>
      <c r="G7133" s="40">
        <f t="shared" si="2002"/>
        <v>0</v>
      </c>
      <c r="H7133" s="74">
        <f t="shared" ref="H7133:H7137" si="2003">F7133-G7133</f>
        <v>0</v>
      </c>
    </row>
    <row r="7134" spans="3:8" x14ac:dyDescent="0.25">
      <c r="D7134">
        <v>1090</v>
      </c>
      <c r="E7134" t="s">
        <v>242</v>
      </c>
      <c r="F7134" s="9">
        <v>0</v>
      </c>
      <c r="G7134" s="9">
        <v>0</v>
      </c>
      <c r="H7134" s="19">
        <f t="shared" si="2003"/>
        <v>0</v>
      </c>
    </row>
    <row r="7135" spans="3:8" x14ac:dyDescent="0.25">
      <c r="D7135">
        <v>1091</v>
      </c>
      <c r="E7135" t="s">
        <v>243</v>
      </c>
      <c r="F7135" s="9">
        <v>0</v>
      </c>
      <c r="G7135" s="9">
        <v>0</v>
      </c>
      <c r="H7135" s="19">
        <f t="shared" si="2003"/>
        <v>0</v>
      </c>
    </row>
    <row r="7136" spans="3:8" x14ac:dyDescent="0.25">
      <c r="D7136">
        <v>1092</v>
      </c>
      <c r="E7136" t="s">
        <v>244</v>
      </c>
      <c r="F7136" s="9">
        <v>0</v>
      </c>
      <c r="G7136" s="9">
        <v>0</v>
      </c>
      <c r="H7136" s="19">
        <f t="shared" si="2003"/>
        <v>0</v>
      </c>
    </row>
    <row r="7137" spans="2:8" x14ac:dyDescent="0.25">
      <c r="D7137">
        <v>1093</v>
      </c>
      <c r="E7137" t="s">
        <v>245</v>
      </c>
      <c r="F7137" s="9">
        <v>0</v>
      </c>
      <c r="G7137" s="9">
        <v>0</v>
      </c>
      <c r="H7137" s="19">
        <f t="shared" si="2003"/>
        <v>0</v>
      </c>
    </row>
    <row r="7138" spans="2:8" x14ac:dyDescent="0.25">
      <c r="F7138" s="9"/>
      <c r="G7138" s="9"/>
      <c r="H7138" s="19"/>
    </row>
    <row r="7139" spans="2:8" x14ac:dyDescent="0.25">
      <c r="B7139" s="53">
        <v>14</v>
      </c>
      <c r="C7139" s="53"/>
      <c r="D7139" s="53"/>
      <c r="E7139" s="53" t="s">
        <v>246</v>
      </c>
      <c r="F7139" s="54">
        <f t="shared" ref="F7139:G7139" si="2004">F7140+F7151+F7157+F7168+F7179</f>
        <v>16899818.619999997</v>
      </c>
      <c r="G7139" s="54">
        <f t="shared" si="2004"/>
        <v>16054296.609999998</v>
      </c>
      <c r="H7139" s="75">
        <f t="shared" ref="H7139:H7149" si="2005">F7139-G7139</f>
        <v>845522.00999999978</v>
      </c>
    </row>
    <row r="7140" spans="2:8" x14ac:dyDescent="0.25">
      <c r="C7140" s="39">
        <v>140</v>
      </c>
      <c r="D7140" s="39"/>
      <c r="E7140" s="39" t="s">
        <v>247</v>
      </c>
      <c r="F7140" s="40">
        <f t="shared" ref="F7140:G7140" si="2006">F7141+F7142+F7143+F7144+F7145+F7146+F7147+F7148+F7149</f>
        <v>16538103.119999999</v>
      </c>
      <c r="G7140" s="40">
        <f t="shared" si="2006"/>
        <v>15616956.909999998</v>
      </c>
      <c r="H7140" s="74">
        <f t="shared" si="2005"/>
        <v>921146.21000000089</v>
      </c>
    </row>
    <row r="7141" spans="2:8" x14ac:dyDescent="0.25">
      <c r="D7141">
        <v>1400</v>
      </c>
      <c r="E7141" t="s">
        <v>248</v>
      </c>
      <c r="F7141" s="9">
        <v>35152</v>
      </c>
      <c r="G7141" s="9">
        <v>4500385.1399999997</v>
      </c>
      <c r="H7141" s="19">
        <f t="shared" si="2005"/>
        <v>-4465233.1399999997</v>
      </c>
    </row>
    <row r="7142" spans="2:8" x14ac:dyDescent="0.25">
      <c r="D7142">
        <v>1401</v>
      </c>
      <c r="E7142" t="s">
        <v>249</v>
      </c>
      <c r="F7142" s="9">
        <v>3588403.55</v>
      </c>
      <c r="G7142" s="9">
        <v>308457.55</v>
      </c>
      <c r="H7142" s="19">
        <f t="shared" si="2005"/>
        <v>3279946</v>
      </c>
    </row>
    <row r="7143" spans="2:8" x14ac:dyDescent="0.25">
      <c r="D7143">
        <v>1402</v>
      </c>
      <c r="E7143" t="s">
        <v>250</v>
      </c>
      <c r="F7143" s="9">
        <v>1</v>
      </c>
      <c r="G7143" s="9">
        <v>1</v>
      </c>
      <c r="H7143" s="19">
        <f t="shared" si="2005"/>
        <v>0</v>
      </c>
    </row>
    <row r="7144" spans="2:8" x14ac:dyDescent="0.25">
      <c r="D7144">
        <v>1403</v>
      </c>
      <c r="E7144" t="s">
        <v>251</v>
      </c>
      <c r="F7144" s="9">
        <v>3380968.75</v>
      </c>
      <c r="G7144" s="9">
        <v>3084692.35</v>
      </c>
      <c r="H7144" s="19">
        <f t="shared" si="2005"/>
        <v>296276.39999999991</v>
      </c>
    </row>
    <row r="7145" spans="2:8" x14ac:dyDescent="0.25">
      <c r="D7145">
        <v>1404</v>
      </c>
      <c r="E7145" t="s">
        <v>252</v>
      </c>
      <c r="F7145" s="9">
        <v>7608425.7699999996</v>
      </c>
      <c r="G7145" s="9">
        <v>6421405.5199999996</v>
      </c>
      <c r="H7145" s="19">
        <f t="shared" si="2005"/>
        <v>1187020.25</v>
      </c>
    </row>
    <row r="7146" spans="2:8" x14ac:dyDescent="0.25">
      <c r="D7146">
        <v>1405</v>
      </c>
      <c r="E7146" t="s">
        <v>253</v>
      </c>
      <c r="F7146" s="9">
        <v>1257120</v>
      </c>
      <c r="G7146" s="9">
        <v>1257120</v>
      </c>
      <c r="H7146" s="19">
        <f t="shared" si="2005"/>
        <v>0</v>
      </c>
    </row>
    <row r="7147" spans="2:8" x14ac:dyDescent="0.25">
      <c r="D7147">
        <v>1406</v>
      </c>
      <c r="E7147" t="s">
        <v>254</v>
      </c>
      <c r="F7147" s="9">
        <v>1122.3499999999999</v>
      </c>
      <c r="G7147" s="9">
        <v>44895.35</v>
      </c>
      <c r="H7147" s="19">
        <f t="shared" si="2005"/>
        <v>-43773</v>
      </c>
    </row>
    <row r="7148" spans="2:8" x14ac:dyDescent="0.25">
      <c r="D7148">
        <v>1407</v>
      </c>
      <c r="E7148" t="s">
        <v>255</v>
      </c>
      <c r="F7148" s="9">
        <v>666909.69999999995</v>
      </c>
      <c r="G7148" s="9">
        <v>0</v>
      </c>
      <c r="H7148" s="19">
        <f t="shared" si="2005"/>
        <v>666909.69999999995</v>
      </c>
    </row>
    <row r="7149" spans="2:8" x14ac:dyDescent="0.25">
      <c r="D7149">
        <v>1409</v>
      </c>
      <c r="E7149" t="s">
        <v>256</v>
      </c>
      <c r="F7149" s="9">
        <v>0</v>
      </c>
      <c r="G7149" s="9">
        <v>0</v>
      </c>
      <c r="H7149" s="19">
        <f t="shared" si="2005"/>
        <v>0</v>
      </c>
    </row>
    <row r="7150" spans="2:8" x14ac:dyDescent="0.25">
      <c r="F7150" s="9"/>
      <c r="G7150" s="9"/>
      <c r="H7150" s="19"/>
    </row>
    <row r="7151" spans="2:8" x14ac:dyDescent="0.25">
      <c r="C7151" s="39">
        <v>142</v>
      </c>
      <c r="D7151" s="39"/>
      <c r="E7151" s="39" t="s">
        <v>257</v>
      </c>
      <c r="F7151" s="40">
        <f t="shared" ref="F7151:G7151" si="2007">F7152+F7153+F7154+F7155</f>
        <v>361715.5</v>
      </c>
      <c r="G7151" s="40">
        <f t="shared" si="2007"/>
        <v>437339.7</v>
      </c>
      <c r="H7151" s="74">
        <f t="shared" ref="H7151:H7155" si="2008">F7151-G7151</f>
        <v>-75624.200000000012</v>
      </c>
    </row>
    <row r="7152" spans="2:8" x14ac:dyDescent="0.25">
      <c r="D7152" s="35">
        <v>1420</v>
      </c>
      <c r="E7152" s="35" t="s">
        <v>258</v>
      </c>
      <c r="F7152" s="9">
        <v>0</v>
      </c>
      <c r="G7152" s="9">
        <v>0</v>
      </c>
      <c r="H7152" s="19">
        <f t="shared" si="2008"/>
        <v>0</v>
      </c>
    </row>
    <row r="7153" spans="3:8" x14ac:dyDescent="0.25">
      <c r="D7153" s="35">
        <v>1421</v>
      </c>
      <c r="E7153" s="35" t="s">
        <v>259</v>
      </c>
      <c r="F7153" s="9">
        <v>0</v>
      </c>
      <c r="G7153" s="9">
        <v>0</v>
      </c>
      <c r="H7153" s="19">
        <f t="shared" si="2008"/>
        <v>0</v>
      </c>
    </row>
    <row r="7154" spans="3:8" x14ac:dyDescent="0.25">
      <c r="D7154" s="35">
        <v>1427</v>
      </c>
      <c r="E7154" s="35" t="s">
        <v>260</v>
      </c>
      <c r="F7154" s="9">
        <v>0</v>
      </c>
      <c r="G7154" s="9">
        <v>0</v>
      </c>
      <c r="H7154" s="19">
        <f t="shared" si="2008"/>
        <v>0</v>
      </c>
    </row>
    <row r="7155" spans="3:8" x14ac:dyDescent="0.25">
      <c r="D7155" s="35">
        <v>1429</v>
      </c>
      <c r="E7155" s="35" t="s">
        <v>261</v>
      </c>
      <c r="F7155" s="9">
        <v>361715.5</v>
      </c>
      <c r="G7155" s="9">
        <v>437339.7</v>
      </c>
      <c r="H7155" s="19">
        <f t="shared" si="2008"/>
        <v>-75624.200000000012</v>
      </c>
    </row>
    <row r="7156" spans="3:8" x14ac:dyDescent="0.25">
      <c r="F7156" s="9"/>
      <c r="G7156" s="9"/>
      <c r="H7156" s="19"/>
    </row>
    <row r="7157" spans="3:8" x14ac:dyDescent="0.25">
      <c r="C7157" s="39">
        <v>144</v>
      </c>
      <c r="D7157" s="39"/>
      <c r="E7157" s="39" t="s">
        <v>262</v>
      </c>
      <c r="F7157" s="40">
        <f t="shared" ref="F7157:G7157" si="2009">F7158+F7159+F7160+F7161+F7162+F7163+F7164+F7165+F7166</f>
        <v>0</v>
      </c>
      <c r="G7157" s="40">
        <f t="shared" si="2009"/>
        <v>0</v>
      </c>
      <c r="H7157" s="74">
        <f t="shared" ref="H7157:H7166" si="2010">F7157-G7157</f>
        <v>0</v>
      </c>
    </row>
    <row r="7158" spans="3:8" x14ac:dyDescent="0.25">
      <c r="D7158">
        <v>1440</v>
      </c>
      <c r="E7158" t="s">
        <v>263</v>
      </c>
      <c r="F7158" s="9">
        <v>0</v>
      </c>
      <c r="G7158" s="9">
        <v>0</v>
      </c>
      <c r="H7158" s="19">
        <f t="shared" si="2010"/>
        <v>0</v>
      </c>
    </row>
    <row r="7159" spans="3:8" x14ac:dyDescent="0.25">
      <c r="D7159">
        <v>1441</v>
      </c>
      <c r="E7159" t="s">
        <v>264</v>
      </c>
      <c r="F7159" s="9">
        <v>0</v>
      </c>
      <c r="G7159" s="9">
        <v>0</v>
      </c>
      <c r="H7159" s="19">
        <f t="shared" si="2010"/>
        <v>0</v>
      </c>
    </row>
    <row r="7160" spans="3:8" x14ac:dyDescent="0.25">
      <c r="D7160">
        <v>1442</v>
      </c>
      <c r="E7160" t="s">
        <v>265</v>
      </c>
      <c r="F7160" s="9">
        <v>0</v>
      </c>
      <c r="G7160" s="9">
        <v>0</v>
      </c>
      <c r="H7160" s="19">
        <f t="shared" si="2010"/>
        <v>0</v>
      </c>
    </row>
    <row r="7161" spans="3:8" x14ac:dyDescent="0.25">
      <c r="D7161">
        <v>1443</v>
      </c>
      <c r="E7161" t="s">
        <v>266</v>
      </c>
      <c r="F7161" s="9">
        <v>0</v>
      </c>
      <c r="G7161" s="9">
        <v>0</v>
      </c>
      <c r="H7161" s="19">
        <f t="shared" si="2010"/>
        <v>0</v>
      </c>
    </row>
    <row r="7162" spans="3:8" x14ac:dyDescent="0.25">
      <c r="D7162">
        <v>1444</v>
      </c>
      <c r="E7162" t="s">
        <v>267</v>
      </c>
      <c r="F7162" s="9">
        <v>0</v>
      </c>
      <c r="G7162" s="9">
        <v>0</v>
      </c>
      <c r="H7162" s="19">
        <f t="shared" si="2010"/>
        <v>0</v>
      </c>
    </row>
    <row r="7163" spans="3:8" x14ac:dyDescent="0.25">
      <c r="D7163">
        <v>1445</v>
      </c>
      <c r="E7163" t="s">
        <v>268</v>
      </c>
      <c r="F7163" s="9">
        <v>0</v>
      </c>
      <c r="G7163" s="9">
        <v>0</v>
      </c>
      <c r="H7163" s="19">
        <f t="shared" si="2010"/>
        <v>0</v>
      </c>
    </row>
    <row r="7164" spans="3:8" x14ac:dyDescent="0.25">
      <c r="D7164">
        <v>1446</v>
      </c>
      <c r="E7164" t="s">
        <v>269</v>
      </c>
      <c r="F7164" s="9">
        <v>0</v>
      </c>
      <c r="G7164" s="9">
        <v>0</v>
      </c>
      <c r="H7164" s="19">
        <f t="shared" si="2010"/>
        <v>0</v>
      </c>
    </row>
    <row r="7165" spans="3:8" x14ac:dyDescent="0.25">
      <c r="D7165">
        <v>1447</v>
      </c>
      <c r="E7165" t="s">
        <v>270</v>
      </c>
      <c r="F7165" s="9">
        <v>0</v>
      </c>
      <c r="G7165" s="9">
        <v>0</v>
      </c>
      <c r="H7165" s="19">
        <f t="shared" si="2010"/>
        <v>0</v>
      </c>
    </row>
    <row r="7166" spans="3:8" x14ac:dyDescent="0.25">
      <c r="D7166">
        <v>1448</v>
      </c>
      <c r="E7166" t="s">
        <v>271</v>
      </c>
      <c r="F7166" s="9">
        <v>0</v>
      </c>
      <c r="G7166" s="9">
        <v>0</v>
      </c>
      <c r="H7166" s="19">
        <f t="shared" si="2010"/>
        <v>0</v>
      </c>
    </row>
    <row r="7167" spans="3:8" x14ac:dyDescent="0.25">
      <c r="F7167" s="9"/>
      <c r="G7167" s="9"/>
      <c r="H7167" s="19"/>
    </row>
    <row r="7168" spans="3:8" x14ac:dyDescent="0.25">
      <c r="C7168" s="39">
        <v>145</v>
      </c>
      <c r="D7168" s="39"/>
      <c r="E7168" s="39" t="s">
        <v>272</v>
      </c>
      <c r="F7168" s="40">
        <f t="shared" ref="F7168:G7168" si="2011">F7169+F7170+F7171+F7172+F7173+F7174+F7175+F7176+F7177</f>
        <v>0</v>
      </c>
      <c r="G7168" s="40">
        <f t="shared" si="2011"/>
        <v>0</v>
      </c>
      <c r="H7168" s="74">
        <f t="shared" ref="H7168:H7177" si="2012">F7168-G7168</f>
        <v>0</v>
      </c>
    </row>
    <row r="7169" spans="3:8" x14ac:dyDescent="0.25">
      <c r="D7169">
        <v>1450</v>
      </c>
      <c r="E7169" t="s">
        <v>273</v>
      </c>
      <c r="F7169" s="9">
        <v>0</v>
      </c>
      <c r="G7169" s="9">
        <v>0</v>
      </c>
      <c r="H7169" s="19">
        <f t="shared" si="2012"/>
        <v>0</v>
      </c>
    </row>
    <row r="7170" spans="3:8" x14ac:dyDescent="0.25">
      <c r="D7170">
        <v>1451</v>
      </c>
      <c r="E7170" t="s">
        <v>274</v>
      </c>
      <c r="F7170" s="9">
        <v>0</v>
      </c>
      <c r="G7170" s="9">
        <v>0</v>
      </c>
      <c r="H7170" s="19">
        <f t="shared" si="2012"/>
        <v>0</v>
      </c>
    </row>
    <row r="7171" spans="3:8" x14ac:dyDescent="0.25">
      <c r="D7171">
        <v>1452</v>
      </c>
      <c r="E7171" t="s">
        <v>275</v>
      </c>
      <c r="F7171" s="9">
        <v>0</v>
      </c>
      <c r="G7171" s="9">
        <v>0</v>
      </c>
      <c r="H7171" s="19">
        <f t="shared" si="2012"/>
        <v>0</v>
      </c>
    </row>
    <row r="7172" spans="3:8" x14ac:dyDescent="0.25">
      <c r="D7172">
        <v>1453</v>
      </c>
      <c r="E7172" t="s">
        <v>276</v>
      </c>
      <c r="F7172" s="9">
        <v>0</v>
      </c>
      <c r="G7172" s="9">
        <v>0</v>
      </c>
      <c r="H7172" s="19">
        <f t="shared" si="2012"/>
        <v>0</v>
      </c>
    </row>
    <row r="7173" spans="3:8" x14ac:dyDescent="0.25">
      <c r="D7173">
        <v>1454</v>
      </c>
      <c r="E7173" t="s">
        <v>277</v>
      </c>
      <c r="F7173" s="9">
        <v>0</v>
      </c>
      <c r="G7173" s="9">
        <v>0</v>
      </c>
      <c r="H7173" s="19">
        <f t="shared" si="2012"/>
        <v>0</v>
      </c>
    </row>
    <row r="7174" spans="3:8" x14ac:dyDescent="0.25">
      <c r="D7174">
        <v>1455</v>
      </c>
      <c r="E7174" t="s">
        <v>278</v>
      </c>
      <c r="F7174" s="9">
        <v>0</v>
      </c>
      <c r="G7174" s="9">
        <v>0</v>
      </c>
      <c r="H7174" s="19">
        <f t="shared" si="2012"/>
        <v>0</v>
      </c>
    </row>
    <row r="7175" spans="3:8" x14ac:dyDescent="0.25">
      <c r="D7175">
        <v>1456</v>
      </c>
      <c r="E7175" t="s">
        <v>279</v>
      </c>
      <c r="F7175" s="9">
        <v>0</v>
      </c>
      <c r="G7175" s="9">
        <v>0</v>
      </c>
      <c r="H7175" s="19">
        <f t="shared" si="2012"/>
        <v>0</v>
      </c>
    </row>
    <row r="7176" spans="3:8" x14ac:dyDescent="0.25">
      <c r="D7176">
        <v>1457</v>
      </c>
      <c r="E7176" t="s">
        <v>280</v>
      </c>
      <c r="F7176" s="9">
        <v>0</v>
      </c>
      <c r="G7176" s="9">
        <v>0</v>
      </c>
      <c r="H7176" s="19">
        <f t="shared" si="2012"/>
        <v>0</v>
      </c>
    </row>
    <row r="7177" spans="3:8" x14ac:dyDescent="0.25">
      <c r="D7177">
        <v>1458</v>
      </c>
      <c r="E7177" t="s">
        <v>281</v>
      </c>
      <c r="F7177" s="9">
        <v>0</v>
      </c>
      <c r="G7177" s="9">
        <v>0</v>
      </c>
      <c r="H7177" s="19">
        <f t="shared" si="2012"/>
        <v>0</v>
      </c>
    </row>
    <row r="7178" spans="3:8" x14ac:dyDescent="0.25">
      <c r="F7178" s="9"/>
      <c r="G7178" s="9"/>
      <c r="H7178" s="19"/>
    </row>
    <row r="7179" spans="3:8" x14ac:dyDescent="0.25">
      <c r="C7179" s="39">
        <v>146</v>
      </c>
      <c r="D7179" s="39"/>
      <c r="E7179" s="39" t="s">
        <v>282</v>
      </c>
      <c r="F7179" s="40">
        <f t="shared" ref="F7179:G7179" si="2013">F7180+F7181+F7182+F7183+F7184+F7185+F7186+F7187+F7188+F7189</f>
        <v>0</v>
      </c>
      <c r="G7179" s="40">
        <f t="shared" si="2013"/>
        <v>0</v>
      </c>
      <c r="H7179" s="74">
        <f t="shared" ref="H7179:H7189" si="2014">F7179-G7179</f>
        <v>0</v>
      </c>
    </row>
    <row r="7180" spans="3:8" x14ac:dyDescent="0.25">
      <c r="D7180">
        <v>1460</v>
      </c>
      <c r="E7180" t="s">
        <v>283</v>
      </c>
      <c r="F7180" s="9">
        <v>0</v>
      </c>
      <c r="G7180" s="9">
        <v>0</v>
      </c>
      <c r="H7180" s="19">
        <f t="shared" si="2014"/>
        <v>0</v>
      </c>
    </row>
    <row r="7181" spans="3:8" x14ac:dyDescent="0.25">
      <c r="D7181">
        <v>1461</v>
      </c>
      <c r="E7181" t="s">
        <v>284</v>
      </c>
      <c r="F7181" s="9">
        <v>0</v>
      </c>
      <c r="G7181" s="9">
        <v>0</v>
      </c>
      <c r="H7181" s="19">
        <f t="shared" si="2014"/>
        <v>0</v>
      </c>
    </row>
    <row r="7182" spans="3:8" x14ac:dyDescent="0.25">
      <c r="D7182">
        <v>1462</v>
      </c>
      <c r="E7182" t="s">
        <v>285</v>
      </c>
      <c r="F7182" s="9">
        <v>0</v>
      </c>
      <c r="G7182" s="9">
        <v>0</v>
      </c>
      <c r="H7182" s="19">
        <f t="shared" si="2014"/>
        <v>0</v>
      </c>
    </row>
    <row r="7183" spans="3:8" x14ac:dyDescent="0.25">
      <c r="D7183">
        <v>1463</v>
      </c>
      <c r="E7183" t="s">
        <v>286</v>
      </c>
      <c r="F7183" s="9">
        <v>0</v>
      </c>
      <c r="G7183" s="9">
        <v>0</v>
      </c>
      <c r="H7183" s="19">
        <f t="shared" si="2014"/>
        <v>0</v>
      </c>
    </row>
    <row r="7184" spans="3:8" x14ac:dyDescent="0.25">
      <c r="D7184">
        <v>1464</v>
      </c>
      <c r="E7184" t="s">
        <v>287</v>
      </c>
      <c r="F7184" s="9">
        <v>0</v>
      </c>
      <c r="G7184" s="9">
        <v>0</v>
      </c>
      <c r="H7184" s="19">
        <f t="shared" si="2014"/>
        <v>0</v>
      </c>
    </row>
    <row r="7185" spans="1:8" x14ac:dyDescent="0.25">
      <c r="D7185">
        <v>1465</v>
      </c>
      <c r="E7185" t="s">
        <v>288</v>
      </c>
      <c r="F7185" s="9">
        <v>0</v>
      </c>
      <c r="G7185" s="9">
        <v>0</v>
      </c>
      <c r="H7185" s="19">
        <f t="shared" si="2014"/>
        <v>0</v>
      </c>
    </row>
    <row r="7186" spans="1:8" x14ac:dyDescent="0.25">
      <c r="D7186">
        <v>1466</v>
      </c>
      <c r="E7186" t="s">
        <v>289</v>
      </c>
      <c r="F7186" s="9">
        <v>0</v>
      </c>
      <c r="G7186" s="9">
        <v>0</v>
      </c>
      <c r="H7186" s="19">
        <f t="shared" si="2014"/>
        <v>0</v>
      </c>
    </row>
    <row r="7187" spans="1:8" x14ac:dyDescent="0.25">
      <c r="D7187">
        <v>1467</v>
      </c>
      <c r="E7187" t="s">
        <v>290</v>
      </c>
      <c r="F7187" s="9">
        <v>0</v>
      </c>
      <c r="G7187" s="9">
        <v>0</v>
      </c>
      <c r="H7187" s="19">
        <f t="shared" si="2014"/>
        <v>0</v>
      </c>
    </row>
    <row r="7188" spans="1:8" x14ac:dyDescent="0.25">
      <c r="D7188">
        <v>1468</v>
      </c>
      <c r="E7188" t="s">
        <v>291</v>
      </c>
      <c r="F7188" s="9">
        <v>0</v>
      </c>
      <c r="G7188" s="9">
        <v>0</v>
      </c>
      <c r="H7188" s="19">
        <f t="shared" si="2014"/>
        <v>0</v>
      </c>
    </row>
    <row r="7189" spans="1:8" x14ac:dyDescent="0.25">
      <c r="D7189">
        <v>1469</v>
      </c>
      <c r="E7189" t="s">
        <v>292</v>
      </c>
      <c r="F7189" s="9">
        <v>0</v>
      </c>
      <c r="G7189" s="9">
        <v>0</v>
      </c>
      <c r="H7189" s="19">
        <f t="shared" si="2014"/>
        <v>0</v>
      </c>
    </row>
    <row r="7190" spans="1:8" x14ac:dyDescent="0.25">
      <c r="F7190" s="9"/>
      <c r="G7190" s="9"/>
      <c r="H7190" s="19"/>
    </row>
    <row r="7191" spans="1:8" x14ac:dyDescent="0.25">
      <c r="F7191" s="9"/>
      <c r="G7191" s="9"/>
      <c r="H7191" s="19"/>
    </row>
    <row r="7192" spans="1:8" ht="21" x14ac:dyDescent="0.35">
      <c r="A7192" s="55">
        <v>2</v>
      </c>
      <c r="B7192" s="55"/>
      <c r="C7192" s="55"/>
      <c r="D7192" s="55"/>
      <c r="E7192" s="55" t="s">
        <v>293</v>
      </c>
      <c r="F7192" s="56">
        <f t="shared" ref="F7192:G7192" si="2015">F7194+F7204+F7214+F7224+F7236+F7244+F7255+F7262+F7265+F7269+F7272+F7275+F7278+F7281+F7284+F7287</f>
        <v>22966348.760000002</v>
      </c>
      <c r="G7192" s="56">
        <f t="shared" si="2015"/>
        <v>21449925.300000001</v>
      </c>
      <c r="H7192" s="76">
        <f t="shared" ref="H7192:H7202" si="2016">F7192-G7192</f>
        <v>1516423.4600000009</v>
      </c>
    </row>
    <row r="7193" spans="1:8" x14ac:dyDescent="0.25">
      <c r="A7193" s="2"/>
      <c r="B7193" s="57">
        <v>20</v>
      </c>
      <c r="C7193" s="57"/>
      <c r="D7193" s="57"/>
      <c r="E7193" s="57" t="s">
        <v>294</v>
      </c>
      <c r="F7193" s="58">
        <f t="shared" ref="F7193:G7193" si="2017">F7194+F7204+F7214+F7224+F7236+F7244+F7255</f>
        <v>18843045</v>
      </c>
      <c r="G7193" s="58">
        <f t="shared" si="2017"/>
        <v>17629904.52</v>
      </c>
      <c r="H7193" s="77">
        <f t="shared" si="2016"/>
        <v>1213140.4800000004</v>
      </c>
    </row>
    <row r="7194" spans="1:8" x14ac:dyDescent="0.25">
      <c r="C7194" s="59">
        <v>200</v>
      </c>
      <c r="D7194" s="59"/>
      <c r="E7194" s="59" t="s">
        <v>295</v>
      </c>
      <c r="F7194" s="60">
        <f t="shared" ref="F7194:G7194" si="2018">F7195+F7196+F7197+F7198+F7199+F7200+F7201+F7202</f>
        <v>149235.53</v>
      </c>
      <c r="G7194" s="60">
        <f t="shared" si="2018"/>
        <v>341959.9</v>
      </c>
      <c r="H7194" s="78">
        <f t="shared" si="2016"/>
        <v>-192724.37000000002</v>
      </c>
    </row>
    <row r="7195" spans="1:8" x14ac:dyDescent="0.25">
      <c r="D7195">
        <v>2000</v>
      </c>
      <c r="E7195" t="s">
        <v>296</v>
      </c>
      <c r="F7195" s="9">
        <v>111596.68</v>
      </c>
      <c r="G7195" s="9">
        <v>329770.90000000002</v>
      </c>
      <c r="H7195" s="19">
        <f t="shared" si="2016"/>
        <v>-218174.22000000003</v>
      </c>
    </row>
    <row r="7196" spans="1:8" x14ac:dyDescent="0.25">
      <c r="D7196">
        <v>2001</v>
      </c>
      <c r="E7196" t="s">
        <v>204</v>
      </c>
      <c r="F7196" s="9">
        <v>0</v>
      </c>
      <c r="G7196" s="9">
        <v>0</v>
      </c>
      <c r="H7196" s="19">
        <f t="shared" si="2016"/>
        <v>0</v>
      </c>
    </row>
    <row r="7197" spans="1:8" x14ac:dyDescent="0.25">
      <c r="D7197">
        <v>2002</v>
      </c>
      <c r="E7197" t="s">
        <v>297</v>
      </c>
      <c r="F7197" s="9">
        <v>35638.85</v>
      </c>
      <c r="G7197" s="9">
        <v>12189</v>
      </c>
      <c r="H7197" s="19">
        <f t="shared" si="2016"/>
        <v>23449.85</v>
      </c>
    </row>
    <row r="7198" spans="1:8" x14ac:dyDescent="0.25">
      <c r="D7198">
        <v>2003</v>
      </c>
      <c r="E7198" t="s">
        <v>298</v>
      </c>
      <c r="F7198" s="9">
        <v>0</v>
      </c>
      <c r="G7198" s="9">
        <v>0</v>
      </c>
      <c r="H7198" s="19">
        <f t="shared" si="2016"/>
        <v>0</v>
      </c>
    </row>
    <row r="7199" spans="1:8" x14ac:dyDescent="0.25">
      <c r="D7199">
        <v>2004</v>
      </c>
      <c r="E7199" t="s">
        <v>299</v>
      </c>
      <c r="F7199" s="9">
        <v>0</v>
      </c>
      <c r="G7199" s="9">
        <v>0</v>
      </c>
      <c r="H7199" s="19">
        <f t="shared" si="2016"/>
        <v>0</v>
      </c>
    </row>
    <row r="7200" spans="1:8" x14ac:dyDescent="0.25">
      <c r="D7200">
        <v>2005</v>
      </c>
      <c r="E7200" t="s">
        <v>208</v>
      </c>
      <c r="F7200" s="9">
        <v>0</v>
      </c>
      <c r="G7200" s="9">
        <v>0</v>
      </c>
      <c r="H7200" s="19">
        <f t="shared" si="2016"/>
        <v>0</v>
      </c>
    </row>
    <row r="7201" spans="3:8" x14ac:dyDescent="0.25">
      <c r="D7201">
        <v>2006</v>
      </c>
      <c r="E7201" t="s">
        <v>300</v>
      </c>
      <c r="F7201" s="9">
        <v>2000</v>
      </c>
      <c r="G7201" s="9">
        <v>0</v>
      </c>
      <c r="H7201" s="19">
        <f t="shared" si="2016"/>
        <v>2000</v>
      </c>
    </row>
    <row r="7202" spans="3:8" x14ac:dyDescent="0.25">
      <c r="D7202">
        <v>2009</v>
      </c>
      <c r="E7202" t="s">
        <v>301</v>
      </c>
      <c r="F7202" s="9">
        <v>0</v>
      </c>
      <c r="G7202" s="9">
        <v>0</v>
      </c>
      <c r="H7202" s="19">
        <f t="shared" si="2016"/>
        <v>0</v>
      </c>
    </row>
    <row r="7203" spans="3:8" x14ac:dyDescent="0.25">
      <c r="F7203" s="9"/>
      <c r="G7203" s="9"/>
      <c r="H7203" s="19"/>
    </row>
    <row r="7204" spans="3:8" x14ac:dyDescent="0.25">
      <c r="C7204" s="59">
        <v>201</v>
      </c>
      <c r="D7204" s="59"/>
      <c r="E7204" s="59" t="s">
        <v>302</v>
      </c>
      <c r="F7204" s="60">
        <f t="shared" ref="F7204:G7204" si="2019">F7205+F7206+F7207+F7208+F7209+F7210+F7211+F7212</f>
        <v>496152.57</v>
      </c>
      <c r="G7204" s="60">
        <f t="shared" si="2019"/>
        <v>0</v>
      </c>
      <c r="H7204" s="78">
        <f t="shared" ref="H7204:H7212" si="2020">F7204-G7204</f>
        <v>496152.57</v>
      </c>
    </row>
    <row r="7205" spans="3:8" x14ac:dyDescent="0.25">
      <c r="D7205">
        <v>2010</v>
      </c>
      <c r="E7205" t="s">
        <v>303</v>
      </c>
      <c r="F7205" s="9">
        <v>3152.57</v>
      </c>
      <c r="G7205" s="9">
        <v>0</v>
      </c>
      <c r="H7205" s="19">
        <f t="shared" si="2020"/>
        <v>3152.57</v>
      </c>
    </row>
    <row r="7206" spans="3:8" x14ac:dyDescent="0.25">
      <c r="D7206">
        <v>2011</v>
      </c>
      <c r="E7206" t="s">
        <v>304</v>
      </c>
      <c r="F7206" s="9">
        <v>0</v>
      </c>
      <c r="G7206" s="9">
        <v>0</v>
      </c>
      <c r="H7206" s="19">
        <f t="shared" si="2020"/>
        <v>0</v>
      </c>
    </row>
    <row r="7207" spans="3:8" x14ac:dyDescent="0.25">
      <c r="D7207">
        <v>2012</v>
      </c>
      <c r="E7207" t="s">
        <v>305</v>
      </c>
      <c r="F7207" s="9">
        <v>0</v>
      </c>
      <c r="G7207" s="9">
        <v>0</v>
      </c>
      <c r="H7207" s="19">
        <f t="shared" si="2020"/>
        <v>0</v>
      </c>
    </row>
    <row r="7208" spans="3:8" x14ac:dyDescent="0.25">
      <c r="D7208">
        <v>2013</v>
      </c>
      <c r="E7208" t="s">
        <v>306</v>
      </c>
      <c r="F7208" s="9">
        <v>0</v>
      </c>
      <c r="G7208" s="9">
        <v>0</v>
      </c>
      <c r="H7208" s="19">
        <f t="shared" si="2020"/>
        <v>0</v>
      </c>
    </row>
    <row r="7209" spans="3:8" x14ac:dyDescent="0.25">
      <c r="D7209">
        <v>2014</v>
      </c>
      <c r="E7209" t="s">
        <v>307</v>
      </c>
      <c r="F7209" s="9">
        <v>493000</v>
      </c>
      <c r="G7209" s="9">
        <v>0</v>
      </c>
      <c r="H7209" s="19">
        <f t="shared" si="2020"/>
        <v>493000</v>
      </c>
    </row>
    <row r="7210" spans="3:8" x14ac:dyDescent="0.25">
      <c r="D7210">
        <v>2015</v>
      </c>
      <c r="E7210" t="s">
        <v>308</v>
      </c>
      <c r="F7210" s="9">
        <v>0</v>
      </c>
      <c r="G7210" s="9">
        <v>0</v>
      </c>
      <c r="H7210" s="19">
        <f t="shared" si="2020"/>
        <v>0</v>
      </c>
    </row>
    <row r="7211" spans="3:8" x14ac:dyDescent="0.25">
      <c r="D7211">
        <v>2016</v>
      </c>
      <c r="E7211" t="s">
        <v>309</v>
      </c>
      <c r="F7211" s="9">
        <v>0</v>
      </c>
      <c r="G7211" s="9">
        <v>0</v>
      </c>
      <c r="H7211" s="19">
        <f t="shared" si="2020"/>
        <v>0</v>
      </c>
    </row>
    <row r="7212" spans="3:8" x14ac:dyDescent="0.25">
      <c r="D7212">
        <v>2019</v>
      </c>
      <c r="E7212" t="s">
        <v>310</v>
      </c>
      <c r="F7212" s="9">
        <v>0</v>
      </c>
      <c r="G7212" s="9">
        <v>0</v>
      </c>
      <c r="H7212" s="19">
        <f t="shared" si="2020"/>
        <v>0</v>
      </c>
    </row>
    <row r="7213" spans="3:8" x14ac:dyDescent="0.25">
      <c r="F7213" s="9"/>
      <c r="G7213" s="9"/>
      <c r="H7213" s="19"/>
    </row>
    <row r="7214" spans="3:8" x14ac:dyDescent="0.25">
      <c r="C7214" s="59">
        <v>204</v>
      </c>
      <c r="D7214" s="59"/>
      <c r="E7214" s="59" t="s">
        <v>311</v>
      </c>
      <c r="F7214" s="60">
        <f t="shared" ref="F7214:G7214" si="2021">F7215+F7216+F7217+F7218+F7219+F7220+F7221+F7222</f>
        <v>838336.9</v>
      </c>
      <c r="G7214" s="60">
        <f t="shared" si="2021"/>
        <v>0</v>
      </c>
      <c r="H7214" s="78">
        <f t="shared" ref="H7214:H7222" si="2022">F7214-G7214</f>
        <v>838336.9</v>
      </c>
    </row>
    <row r="7215" spans="3:8" x14ac:dyDescent="0.25">
      <c r="D7215">
        <v>2040</v>
      </c>
      <c r="E7215" t="s">
        <v>3</v>
      </c>
      <c r="F7215" s="9">
        <v>0</v>
      </c>
      <c r="G7215" s="9">
        <v>0</v>
      </c>
      <c r="H7215" s="19">
        <f t="shared" si="2022"/>
        <v>0</v>
      </c>
    </row>
    <row r="7216" spans="3:8" x14ac:dyDescent="0.25">
      <c r="D7216">
        <v>2041</v>
      </c>
      <c r="E7216" t="s">
        <v>312</v>
      </c>
      <c r="F7216" s="9">
        <v>37000</v>
      </c>
      <c r="G7216" s="9">
        <v>0</v>
      </c>
      <c r="H7216" s="19">
        <f t="shared" si="2022"/>
        <v>37000</v>
      </c>
    </row>
    <row r="7217" spans="3:8" x14ac:dyDescent="0.25">
      <c r="D7217">
        <v>2042</v>
      </c>
      <c r="E7217" t="s">
        <v>218</v>
      </c>
      <c r="F7217" s="9">
        <v>0</v>
      </c>
      <c r="G7217" s="9">
        <v>0</v>
      </c>
      <c r="H7217" s="19">
        <f t="shared" si="2022"/>
        <v>0</v>
      </c>
    </row>
    <row r="7218" spans="3:8" x14ac:dyDescent="0.25">
      <c r="D7218">
        <v>2043</v>
      </c>
      <c r="E7218" t="s">
        <v>219</v>
      </c>
      <c r="F7218" s="9">
        <v>0</v>
      </c>
      <c r="G7218" s="9">
        <v>0</v>
      </c>
      <c r="H7218" s="19">
        <f t="shared" si="2022"/>
        <v>0</v>
      </c>
    </row>
    <row r="7219" spans="3:8" x14ac:dyDescent="0.25">
      <c r="D7219">
        <v>2044</v>
      </c>
      <c r="E7219" t="s">
        <v>313</v>
      </c>
      <c r="F7219" s="9">
        <v>0</v>
      </c>
      <c r="G7219" s="9">
        <v>0</v>
      </c>
      <c r="H7219" s="19">
        <f t="shared" si="2022"/>
        <v>0</v>
      </c>
    </row>
    <row r="7220" spans="3:8" x14ac:dyDescent="0.25">
      <c r="D7220">
        <v>2045</v>
      </c>
      <c r="E7220" t="s">
        <v>221</v>
      </c>
      <c r="F7220" s="9">
        <v>0</v>
      </c>
      <c r="G7220" s="9">
        <v>0</v>
      </c>
      <c r="H7220" s="19">
        <f t="shared" si="2022"/>
        <v>0</v>
      </c>
    </row>
    <row r="7221" spans="3:8" x14ac:dyDescent="0.25">
      <c r="D7221">
        <v>2046</v>
      </c>
      <c r="E7221" t="s">
        <v>314</v>
      </c>
      <c r="F7221" s="9">
        <v>0</v>
      </c>
      <c r="G7221" s="9">
        <v>0</v>
      </c>
      <c r="H7221" s="19">
        <f t="shared" si="2022"/>
        <v>0</v>
      </c>
    </row>
    <row r="7222" spans="3:8" x14ac:dyDescent="0.25">
      <c r="D7222">
        <v>2049</v>
      </c>
      <c r="E7222" t="s">
        <v>315</v>
      </c>
      <c r="F7222" s="9">
        <v>801336.9</v>
      </c>
      <c r="G7222" s="9">
        <v>0</v>
      </c>
      <c r="H7222" s="19">
        <f t="shared" si="2022"/>
        <v>801336.9</v>
      </c>
    </row>
    <row r="7223" spans="3:8" x14ac:dyDescent="0.25">
      <c r="F7223" s="9"/>
      <c r="G7223" s="9"/>
      <c r="H7223" s="19"/>
    </row>
    <row r="7224" spans="3:8" x14ac:dyDescent="0.25">
      <c r="C7224" s="59">
        <v>205</v>
      </c>
      <c r="D7224" s="59"/>
      <c r="E7224" s="59" t="s">
        <v>316</v>
      </c>
      <c r="F7224" s="60">
        <f t="shared" ref="F7224:G7224" si="2023">F7225+F7226+F7227+F7228+F7229+F7230+F7231+F7232+F7233+F7234</f>
        <v>0</v>
      </c>
      <c r="G7224" s="60">
        <f t="shared" si="2023"/>
        <v>35000</v>
      </c>
      <c r="H7224" s="78">
        <f t="shared" ref="H7224:H7234" si="2024">F7224-G7224</f>
        <v>-35000</v>
      </c>
    </row>
    <row r="7225" spans="3:8" x14ac:dyDescent="0.25">
      <c r="D7225">
        <v>2050</v>
      </c>
      <c r="E7225" t="s">
        <v>317</v>
      </c>
      <c r="F7225" s="9">
        <v>0</v>
      </c>
      <c r="G7225" s="9">
        <v>35000</v>
      </c>
      <c r="H7225" s="19">
        <f t="shared" si="2024"/>
        <v>-35000</v>
      </c>
    </row>
    <row r="7226" spans="3:8" x14ac:dyDescent="0.25">
      <c r="D7226">
        <v>2051</v>
      </c>
      <c r="E7226" t="s">
        <v>318</v>
      </c>
      <c r="F7226" s="9">
        <v>0</v>
      </c>
      <c r="G7226" s="9">
        <v>0</v>
      </c>
      <c r="H7226" s="19">
        <f t="shared" si="2024"/>
        <v>0</v>
      </c>
    </row>
    <row r="7227" spans="3:8" x14ac:dyDescent="0.25">
      <c r="D7227">
        <v>2052</v>
      </c>
      <c r="E7227" t="s">
        <v>319</v>
      </c>
      <c r="F7227" s="9">
        <v>0</v>
      </c>
      <c r="G7227" s="9">
        <v>0</v>
      </c>
      <c r="H7227" s="19">
        <f t="shared" si="2024"/>
        <v>0</v>
      </c>
    </row>
    <row r="7228" spans="3:8" x14ac:dyDescent="0.25">
      <c r="D7228">
        <v>2053</v>
      </c>
      <c r="E7228" t="s">
        <v>320</v>
      </c>
      <c r="F7228" s="9">
        <v>0</v>
      </c>
      <c r="G7228" s="9">
        <v>0</v>
      </c>
      <c r="H7228" s="19">
        <f t="shared" si="2024"/>
        <v>0</v>
      </c>
    </row>
    <row r="7229" spans="3:8" x14ac:dyDescent="0.25">
      <c r="D7229">
        <v>2054</v>
      </c>
      <c r="E7229" t="s">
        <v>321</v>
      </c>
      <c r="F7229" s="9">
        <v>0</v>
      </c>
      <c r="G7229" s="9">
        <v>0</v>
      </c>
      <c r="H7229" s="19">
        <f t="shared" si="2024"/>
        <v>0</v>
      </c>
    </row>
    <row r="7230" spans="3:8" x14ac:dyDescent="0.25">
      <c r="D7230">
        <v>2055</v>
      </c>
      <c r="E7230" t="s">
        <v>322</v>
      </c>
      <c r="F7230" s="9">
        <v>0</v>
      </c>
      <c r="G7230" s="9">
        <v>0</v>
      </c>
      <c r="H7230" s="19">
        <f t="shared" si="2024"/>
        <v>0</v>
      </c>
    </row>
    <row r="7231" spans="3:8" x14ac:dyDescent="0.25">
      <c r="D7231">
        <v>2056</v>
      </c>
      <c r="E7231" t="s">
        <v>323</v>
      </c>
      <c r="F7231" s="9">
        <v>0</v>
      </c>
      <c r="G7231" s="9">
        <v>0</v>
      </c>
      <c r="H7231" s="19">
        <f t="shared" si="2024"/>
        <v>0</v>
      </c>
    </row>
    <row r="7232" spans="3:8" x14ac:dyDescent="0.25">
      <c r="D7232">
        <v>2057</v>
      </c>
      <c r="E7232" t="s">
        <v>324</v>
      </c>
      <c r="F7232" s="9">
        <v>0</v>
      </c>
      <c r="G7232" s="9">
        <v>0</v>
      </c>
      <c r="H7232" s="19">
        <f t="shared" si="2024"/>
        <v>0</v>
      </c>
    </row>
    <row r="7233" spans="3:8" x14ac:dyDescent="0.25">
      <c r="D7233">
        <v>2058</v>
      </c>
      <c r="E7233" t="s">
        <v>325</v>
      </c>
      <c r="F7233" s="9">
        <v>0</v>
      </c>
      <c r="G7233" s="9">
        <v>0</v>
      </c>
      <c r="H7233" s="19">
        <f t="shared" si="2024"/>
        <v>0</v>
      </c>
    </row>
    <row r="7234" spans="3:8" x14ac:dyDescent="0.25">
      <c r="D7234">
        <v>2059</v>
      </c>
      <c r="E7234" t="s">
        <v>326</v>
      </c>
      <c r="F7234" s="9">
        <v>0</v>
      </c>
      <c r="G7234" s="9">
        <v>0</v>
      </c>
      <c r="H7234" s="19">
        <f t="shared" si="2024"/>
        <v>0</v>
      </c>
    </row>
    <row r="7235" spans="3:8" x14ac:dyDescent="0.25">
      <c r="F7235" s="9"/>
      <c r="G7235" s="9"/>
      <c r="H7235" s="19"/>
    </row>
    <row r="7236" spans="3:8" x14ac:dyDescent="0.25">
      <c r="C7236" s="59">
        <v>206</v>
      </c>
      <c r="D7236" s="59"/>
      <c r="E7236" s="59" t="s">
        <v>327</v>
      </c>
      <c r="F7236" s="60">
        <f t="shared" ref="F7236:G7236" si="2025">F7237+F7238+F7239+F7240+F7241+F7242</f>
        <v>17359320</v>
      </c>
      <c r="G7236" s="60">
        <f t="shared" si="2025"/>
        <v>17252944.620000001</v>
      </c>
      <c r="H7236" s="78">
        <f t="shared" ref="H7236:H7242" si="2026">F7236-G7236</f>
        <v>106375.37999999896</v>
      </c>
    </row>
    <row r="7237" spans="3:8" x14ac:dyDescent="0.25">
      <c r="D7237">
        <v>2060</v>
      </c>
      <c r="E7237" t="s">
        <v>328</v>
      </c>
      <c r="F7237" s="9">
        <v>0</v>
      </c>
      <c r="G7237" s="9">
        <v>0</v>
      </c>
      <c r="H7237" s="19">
        <f t="shared" si="2026"/>
        <v>0</v>
      </c>
    </row>
    <row r="7238" spans="3:8" x14ac:dyDescent="0.25">
      <c r="D7238">
        <v>2062</v>
      </c>
      <c r="E7238" t="s">
        <v>329</v>
      </c>
      <c r="F7238" s="9">
        <v>0</v>
      </c>
      <c r="G7238" s="9">
        <v>0</v>
      </c>
      <c r="H7238" s="19">
        <f t="shared" si="2026"/>
        <v>0</v>
      </c>
    </row>
    <row r="7239" spans="3:8" x14ac:dyDescent="0.25">
      <c r="D7239">
        <v>2063</v>
      </c>
      <c r="E7239" t="s">
        <v>330</v>
      </c>
      <c r="F7239" s="9">
        <v>17249320</v>
      </c>
      <c r="G7239" s="9">
        <v>17007004.620000001</v>
      </c>
      <c r="H7239" s="19">
        <f t="shared" si="2026"/>
        <v>242315.37999999896</v>
      </c>
    </row>
    <row r="7240" spans="3:8" x14ac:dyDescent="0.25">
      <c r="D7240">
        <v>2064</v>
      </c>
      <c r="E7240" t="s">
        <v>331</v>
      </c>
      <c r="F7240" s="9">
        <v>105000</v>
      </c>
      <c r="G7240" s="9">
        <v>138940</v>
      </c>
      <c r="H7240" s="19">
        <f t="shared" si="2026"/>
        <v>-33940</v>
      </c>
    </row>
    <row r="7241" spans="3:8" x14ac:dyDescent="0.25">
      <c r="D7241">
        <v>2067</v>
      </c>
      <c r="E7241" t="s">
        <v>332</v>
      </c>
      <c r="F7241" s="9">
        <v>0</v>
      </c>
      <c r="G7241" s="9">
        <v>0</v>
      </c>
      <c r="H7241" s="19">
        <f t="shared" si="2026"/>
        <v>0</v>
      </c>
    </row>
    <row r="7242" spans="3:8" x14ac:dyDescent="0.25">
      <c r="D7242">
        <v>2069</v>
      </c>
      <c r="E7242" t="s">
        <v>333</v>
      </c>
      <c r="F7242" s="9">
        <v>5000</v>
      </c>
      <c r="G7242" s="9">
        <v>107000</v>
      </c>
      <c r="H7242" s="19">
        <f t="shared" si="2026"/>
        <v>-102000</v>
      </c>
    </row>
    <row r="7243" spans="3:8" x14ac:dyDescent="0.25">
      <c r="F7243" s="9"/>
      <c r="G7243" s="9"/>
      <c r="H7243" s="19"/>
    </row>
    <row r="7244" spans="3:8" x14ac:dyDescent="0.25">
      <c r="C7244" s="59">
        <v>208</v>
      </c>
      <c r="D7244" s="59"/>
      <c r="E7244" s="59" t="s">
        <v>334</v>
      </c>
      <c r="F7244" s="60">
        <f t="shared" ref="F7244:G7244" si="2027">F7245+F7246+F7247+F7248+F7249+F7250+F7251+F7252+F7253</f>
        <v>0</v>
      </c>
      <c r="G7244" s="60">
        <f t="shared" si="2027"/>
        <v>0</v>
      </c>
      <c r="H7244" s="78">
        <f t="shared" ref="H7244:H7253" si="2028">F7244-G7244</f>
        <v>0</v>
      </c>
    </row>
    <row r="7245" spans="3:8" x14ac:dyDescent="0.25">
      <c r="D7245">
        <v>2081</v>
      </c>
      <c r="E7245" t="s">
        <v>335</v>
      </c>
      <c r="F7245" s="9">
        <v>0</v>
      </c>
      <c r="G7245" s="9">
        <v>0</v>
      </c>
      <c r="H7245" s="19">
        <f t="shared" si="2028"/>
        <v>0</v>
      </c>
    </row>
    <row r="7246" spans="3:8" x14ac:dyDescent="0.25">
      <c r="D7246">
        <v>2082</v>
      </c>
      <c r="E7246" t="s">
        <v>336</v>
      </c>
      <c r="F7246" s="9">
        <v>0</v>
      </c>
      <c r="G7246" s="9">
        <v>0</v>
      </c>
      <c r="H7246" s="19">
        <f t="shared" si="2028"/>
        <v>0</v>
      </c>
    </row>
    <row r="7247" spans="3:8" x14ac:dyDescent="0.25">
      <c r="D7247">
        <v>2083</v>
      </c>
      <c r="E7247" t="s">
        <v>337</v>
      </c>
      <c r="F7247" s="9">
        <v>0</v>
      </c>
      <c r="G7247" s="9">
        <v>0</v>
      </c>
      <c r="H7247" s="19">
        <f t="shared" si="2028"/>
        <v>0</v>
      </c>
    </row>
    <row r="7248" spans="3:8" x14ac:dyDescent="0.25">
      <c r="D7248">
        <v>2084</v>
      </c>
      <c r="E7248" t="s">
        <v>338</v>
      </c>
      <c r="F7248" s="9">
        <v>0</v>
      </c>
      <c r="G7248" s="9">
        <v>0</v>
      </c>
      <c r="H7248" s="19">
        <f t="shared" si="2028"/>
        <v>0</v>
      </c>
    </row>
    <row r="7249" spans="2:8" x14ac:dyDescent="0.25">
      <c r="D7249">
        <v>2085</v>
      </c>
      <c r="E7249" t="s">
        <v>339</v>
      </c>
      <c r="F7249" s="9">
        <v>0</v>
      </c>
      <c r="G7249" s="9">
        <v>0</v>
      </c>
      <c r="H7249" s="19">
        <f t="shared" si="2028"/>
        <v>0</v>
      </c>
    </row>
    <row r="7250" spans="2:8" x14ac:dyDescent="0.25">
      <c r="D7250">
        <v>2086</v>
      </c>
      <c r="E7250" t="s">
        <v>340</v>
      </c>
      <c r="F7250" s="9">
        <v>0</v>
      </c>
      <c r="G7250" s="9">
        <v>0</v>
      </c>
      <c r="H7250" s="19">
        <f t="shared" si="2028"/>
        <v>0</v>
      </c>
    </row>
    <row r="7251" spans="2:8" x14ac:dyDescent="0.25">
      <c r="D7251">
        <v>2087</v>
      </c>
      <c r="E7251" t="s">
        <v>341</v>
      </c>
      <c r="F7251" s="9">
        <v>0</v>
      </c>
      <c r="G7251" s="9">
        <v>0</v>
      </c>
      <c r="H7251" s="19">
        <f t="shared" si="2028"/>
        <v>0</v>
      </c>
    </row>
    <row r="7252" spans="2:8" x14ac:dyDescent="0.25">
      <c r="D7252">
        <v>2088</v>
      </c>
      <c r="E7252" t="s">
        <v>342</v>
      </c>
      <c r="F7252" s="9">
        <v>0</v>
      </c>
      <c r="G7252" s="9">
        <v>0</v>
      </c>
      <c r="H7252" s="19">
        <f t="shared" si="2028"/>
        <v>0</v>
      </c>
    </row>
    <row r="7253" spans="2:8" x14ac:dyDescent="0.25">
      <c r="D7253">
        <v>2089</v>
      </c>
      <c r="E7253" t="s">
        <v>343</v>
      </c>
      <c r="F7253" s="9">
        <v>0</v>
      </c>
      <c r="G7253" s="9">
        <v>0</v>
      </c>
      <c r="H7253" s="19">
        <f t="shared" si="2028"/>
        <v>0</v>
      </c>
    </row>
    <row r="7254" spans="2:8" x14ac:dyDescent="0.25">
      <c r="F7254" s="9"/>
      <c r="G7254" s="9"/>
      <c r="H7254" s="19"/>
    </row>
    <row r="7255" spans="2:8" x14ac:dyDescent="0.25">
      <c r="C7255" s="59">
        <v>209</v>
      </c>
      <c r="D7255" s="59"/>
      <c r="E7255" s="59" t="s">
        <v>344</v>
      </c>
      <c r="F7255" s="60">
        <f t="shared" ref="F7255:G7255" si="2029">F7256+F7257+F7258+F7259</f>
        <v>0</v>
      </c>
      <c r="G7255" s="60">
        <f t="shared" si="2029"/>
        <v>0</v>
      </c>
      <c r="H7255" s="78">
        <f t="shared" ref="H7255:H7259" si="2030">F7255-G7255</f>
        <v>0</v>
      </c>
    </row>
    <row r="7256" spans="2:8" x14ac:dyDescent="0.25">
      <c r="D7256">
        <v>2090</v>
      </c>
      <c r="E7256" t="s">
        <v>344</v>
      </c>
      <c r="F7256" s="9">
        <v>0</v>
      </c>
      <c r="G7256" s="9">
        <v>0</v>
      </c>
      <c r="H7256" s="19">
        <f t="shared" si="2030"/>
        <v>0</v>
      </c>
    </row>
    <row r="7257" spans="2:8" x14ac:dyDescent="0.25">
      <c r="D7257">
        <v>2091</v>
      </c>
      <c r="E7257" t="s">
        <v>345</v>
      </c>
      <c r="F7257" s="9">
        <v>0</v>
      </c>
      <c r="G7257" s="9">
        <v>0</v>
      </c>
      <c r="H7257" s="19">
        <f t="shared" si="2030"/>
        <v>0</v>
      </c>
    </row>
    <row r="7258" spans="2:8" x14ac:dyDescent="0.25">
      <c r="D7258">
        <v>2092</v>
      </c>
      <c r="E7258" t="s">
        <v>346</v>
      </c>
      <c r="F7258" s="9">
        <v>0</v>
      </c>
      <c r="G7258" s="9">
        <v>0</v>
      </c>
      <c r="H7258" s="19">
        <f t="shared" si="2030"/>
        <v>0</v>
      </c>
    </row>
    <row r="7259" spans="2:8" x14ac:dyDescent="0.25">
      <c r="D7259">
        <v>2093</v>
      </c>
      <c r="E7259" t="s">
        <v>347</v>
      </c>
      <c r="F7259" s="9">
        <v>0</v>
      </c>
      <c r="G7259" s="9">
        <v>0</v>
      </c>
      <c r="H7259" s="19">
        <f t="shared" si="2030"/>
        <v>0</v>
      </c>
    </row>
    <row r="7260" spans="2:8" x14ac:dyDescent="0.25">
      <c r="F7260" s="9"/>
      <c r="G7260" s="9"/>
      <c r="H7260" s="19"/>
    </row>
    <row r="7261" spans="2:8" x14ac:dyDescent="0.25">
      <c r="B7261" s="57">
        <v>29</v>
      </c>
      <c r="C7261" s="57"/>
      <c r="D7261" s="57"/>
      <c r="E7261" s="57" t="s">
        <v>348</v>
      </c>
      <c r="F7261" s="58">
        <f t="shared" ref="F7261:G7261" si="2031">F7262+F7265+F7269+F7272+F7275+F7278+F7281+F7284+F7287</f>
        <v>4123303.76</v>
      </c>
      <c r="G7261" s="58">
        <f t="shared" si="2031"/>
        <v>3820020.7800000003</v>
      </c>
      <c r="H7261" s="77">
        <f t="shared" ref="H7261:H7263" si="2032">F7261-G7261</f>
        <v>303282.97999999952</v>
      </c>
    </row>
    <row r="7262" spans="2:8" x14ac:dyDescent="0.25">
      <c r="C7262" s="59">
        <v>290</v>
      </c>
      <c r="D7262" s="59"/>
      <c r="E7262" s="59" t="s">
        <v>349</v>
      </c>
      <c r="F7262" s="60">
        <f t="shared" ref="F7262:G7262" si="2033">F7263</f>
        <v>1735727.05</v>
      </c>
      <c r="G7262" s="60">
        <f t="shared" si="2033"/>
        <v>1550927.75</v>
      </c>
      <c r="H7262" s="78">
        <f t="shared" si="2032"/>
        <v>184799.30000000005</v>
      </c>
    </row>
    <row r="7263" spans="2:8" x14ac:dyDescent="0.25">
      <c r="D7263">
        <v>2900</v>
      </c>
      <c r="E7263" t="s">
        <v>349</v>
      </c>
      <c r="F7263" s="9">
        <v>1735727.05</v>
      </c>
      <c r="G7263" s="9">
        <v>1550927.75</v>
      </c>
      <c r="H7263" s="19">
        <f t="shared" si="2032"/>
        <v>184799.30000000005</v>
      </c>
    </row>
    <row r="7264" spans="2:8" x14ac:dyDescent="0.25">
      <c r="F7264" s="9"/>
      <c r="G7264" s="9"/>
      <c r="H7264" s="19"/>
    </row>
    <row r="7265" spans="3:8" x14ac:dyDescent="0.25">
      <c r="C7265" s="59">
        <v>291</v>
      </c>
      <c r="D7265" s="59"/>
      <c r="E7265" s="59" t="s">
        <v>350</v>
      </c>
      <c r="F7265" s="60">
        <f t="shared" ref="F7265:G7265" si="2034">F7266+F7267</f>
        <v>0</v>
      </c>
      <c r="G7265" s="60">
        <f t="shared" si="2034"/>
        <v>0</v>
      </c>
      <c r="H7265" s="78">
        <f t="shared" ref="H7265:H7267" si="2035">F7265-G7265</f>
        <v>0</v>
      </c>
    </row>
    <row r="7266" spans="3:8" x14ac:dyDescent="0.25">
      <c r="D7266">
        <v>2910</v>
      </c>
      <c r="E7266" t="s">
        <v>350</v>
      </c>
      <c r="F7266" s="9">
        <v>0</v>
      </c>
      <c r="G7266" s="9">
        <v>0</v>
      </c>
      <c r="H7266" s="19">
        <f t="shared" si="2035"/>
        <v>0</v>
      </c>
    </row>
    <row r="7267" spans="3:8" x14ac:dyDescent="0.25">
      <c r="D7267">
        <v>2911</v>
      </c>
      <c r="E7267" t="s">
        <v>351</v>
      </c>
      <c r="F7267" s="9">
        <v>0</v>
      </c>
      <c r="G7267" s="9">
        <v>0</v>
      </c>
      <c r="H7267" s="19">
        <f t="shared" si="2035"/>
        <v>0</v>
      </c>
    </row>
    <row r="7268" spans="3:8" x14ac:dyDescent="0.25">
      <c r="F7268" s="9"/>
      <c r="G7268" s="9"/>
      <c r="H7268" s="19"/>
    </row>
    <row r="7269" spans="3:8" x14ac:dyDescent="0.25">
      <c r="C7269" s="59">
        <v>292</v>
      </c>
      <c r="D7269" s="59"/>
      <c r="E7269" s="59" t="s">
        <v>352</v>
      </c>
      <c r="F7269" s="60">
        <f t="shared" ref="F7269:G7269" si="2036">F7270</f>
        <v>0</v>
      </c>
      <c r="G7269" s="60">
        <f t="shared" si="2036"/>
        <v>0</v>
      </c>
      <c r="H7269" s="78">
        <f t="shared" ref="H7269:H7270" si="2037">F7269-G7269</f>
        <v>0</v>
      </c>
    </row>
    <row r="7270" spans="3:8" x14ac:dyDescent="0.25">
      <c r="D7270">
        <v>2920</v>
      </c>
      <c r="E7270" t="s">
        <v>352</v>
      </c>
      <c r="F7270" s="9">
        <v>0</v>
      </c>
      <c r="G7270" s="9">
        <v>0</v>
      </c>
      <c r="H7270" s="19">
        <f t="shared" si="2037"/>
        <v>0</v>
      </c>
    </row>
    <row r="7271" spans="3:8" x14ac:dyDescent="0.25">
      <c r="F7271" s="9"/>
      <c r="G7271" s="9"/>
      <c r="H7271" s="19"/>
    </row>
    <row r="7272" spans="3:8" x14ac:dyDescent="0.25">
      <c r="C7272" s="59">
        <v>293</v>
      </c>
      <c r="D7272" s="59"/>
      <c r="E7272" s="59" t="s">
        <v>353</v>
      </c>
      <c r="F7272" s="60">
        <f t="shared" ref="F7272:G7272" si="2038">F7273</f>
        <v>0</v>
      </c>
      <c r="G7272" s="60">
        <f t="shared" si="2038"/>
        <v>779952.95</v>
      </c>
      <c r="H7272" s="78">
        <f t="shared" ref="H7272:H7273" si="2039">F7272-G7272</f>
        <v>-779952.95</v>
      </c>
    </row>
    <row r="7273" spans="3:8" x14ac:dyDescent="0.25">
      <c r="D7273">
        <v>2930</v>
      </c>
      <c r="E7273" t="s">
        <v>353</v>
      </c>
      <c r="F7273" s="9">
        <v>0</v>
      </c>
      <c r="G7273" s="9">
        <v>779952.95</v>
      </c>
      <c r="H7273" s="19">
        <f t="shared" si="2039"/>
        <v>-779952.95</v>
      </c>
    </row>
    <row r="7274" spans="3:8" x14ac:dyDescent="0.25">
      <c r="F7274" s="9"/>
      <c r="G7274" s="9"/>
      <c r="H7274" s="19"/>
    </row>
    <row r="7275" spans="3:8" x14ac:dyDescent="0.25">
      <c r="C7275" s="59">
        <v>294</v>
      </c>
      <c r="D7275" s="59"/>
      <c r="E7275" s="59" t="s">
        <v>354</v>
      </c>
      <c r="F7275" s="60">
        <f t="shared" ref="F7275:G7275" si="2040">F7276</f>
        <v>1642371.25</v>
      </c>
      <c r="G7275" s="60">
        <f t="shared" si="2040"/>
        <v>1167434.6200000001</v>
      </c>
      <c r="H7275" s="78">
        <f t="shared" ref="H7275:H7276" si="2041">F7275-G7275</f>
        <v>474936.62999999989</v>
      </c>
    </row>
    <row r="7276" spans="3:8" x14ac:dyDescent="0.25">
      <c r="D7276">
        <v>2940</v>
      </c>
      <c r="E7276" t="s">
        <v>354</v>
      </c>
      <c r="F7276" s="9">
        <v>1642371.25</v>
      </c>
      <c r="G7276" s="9">
        <v>1167434.6200000001</v>
      </c>
      <c r="H7276" s="19">
        <f t="shared" si="2041"/>
        <v>474936.62999999989</v>
      </c>
    </row>
    <row r="7277" spans="3:8" x14ac:dyDescent="0.25">
      <c r="F7277" s="9"/>
      <c r="G7277" s="9"/>
      <c r="H7277" s="19"/>
    </row>
    <row r="7278" spans="3:8" x14ac:dyDescent="0.25">
      <c r="C7278" s="59">
        <v>295</v>
      </c>
      <c r="D7278" s="59"/>
      <c r="E7278" s="59" t="s">
        <v>355</v>
      </c>
      <c r="F7278" s="60">
        <f t="shared" ref="F7278:G7278" si="2042">F7279</f>
        <v>0</v>
      </c>
      <c r="G7278" s="60">
        <f t="shared" si="2042"/>
        <v>0</v>
      </c>
      <c r="H7278" s="78">
        <f t="shared" ref="H7278:H7279" si="2043">F7278-G7278</f>
        <v>0</v>
      </c>
    </row>
    <row r="7279" spans="3:8" x14ac:dyDescent="0.25">
      <c r="D7279">
        <v>2950</v>
      </c>
      <c r="E7279" t="s">
        <v>355</v>
      </c>
      <c r="F7279" s="9">
        <v>0</v>
      </c>
      <c r="G7279" s="9">
        <v>0</v>
      </c>
      <c r="H7279" s="19">
        <f t="shared" si="2043"/>
        <v>0</v>
      </c>
    </row>
    <row r="7280" spans="3:8" x14ac:dyDescent="0.25">
      <c r="F7280" s="9"/>
      <c r="G7280" s="9"/>
      <c r="H7280" s="19"/>
    </row>
    <row r="7281" spans="1:8" x14ac:dyDescent="0.25">
      <c r="C7281" s="59">
        <v>296</v>
      </c>
      <c r="D7281" s="59"/>
      <c r="E7281" s="59" t="s">
        <v>356</v>
      </c>
      <c r="F7281" s="60">
        <f t="shared" ref="F7281:G7281" si="2044">F7282</f>
        <v>0</v>
      </c>
      <c r="G7281" s="60">
        <f t="shared" si="2044"/>
        <v>0</v>
      </c>
      <c r="H7281" s="78">
        <f t="shared" ref="H7281:H7282" si="2045">F7281-G7281</f>
        <v>0</v>
      </c>
    </row>
    <row r="7282" spans="1:8" x14ac:dyDescent="0.25">
      <c r="D7282">
        <v>2960</v>
      </c>
      <c r="E7282" t="s">
        <v>356</v>
      </c>
      <c r="F7282" s="9">
        <v>0</v>
      </c>
      <c r="G7282" s="9">
        <v>0</v>
      </c>
      <c r="H7282" s="19">
        <f t="shared" si="2045"/>
        <v>0</v>
      </c>
    </row>
    <row r="7283" spans="1:8" x14ac:dyDescent="0.25">
      <c r="F7283" s="9"/>
      <c r="G7283" s="9"/>
      <c r="H7283" s="19"/>
    </row>
    <row r="7284" spans="1:8" x14ac:dyDescent="0.25">
      <c r="C7284" s="59">
        <v>298</v>
      </c>
      <c r="D7284" s="59"/>
      <c r="E7284" s="59" t="s">
        <v>357</v>
      </c>
      <c r="F7284" s="60">
        <f t="shared" ref="F7284:G7284" si="2046">F7285</f>
        <v>0</v>
      </c>
      <c r="G7284" s="60">
        <f t="shared" si="2046"/>
        <v>0</v>
      </c>
      <c r="H7284" s="78">
        <f t="shared" ref="H7284:H7285" si="2047">F7284-G7284</f>
        <v>0</v>
      </c>
    </row>
    <row r="7285" spans="1:8" x14ac:dyDescent="0.25">
      <c r="D7285">
        <v>2980</v>
      </c>
      <c r="E7285" t="s">
        <v>357</v>
      </c>
      <c r="F7285" s="9">
        <v>0</v>
      </c>
      <c r="G7285" s="9">
        <v>0</v>
      </c>
      <c r="H7285" s="19">
        <f t="shared" si="2047"/>
        <v>0</v>
      </c>
    </row>
    <row r="7286" spans="1:8" x14ac:dyDescent="0.25">
      <c r="F7286" s="9"/>
      <c r="G7286" s="9"/>
      <c r="H7286" s="19"/>
    </row>
    <row r="7287" spans="1:8" x14ac:dyDescent="0.25">
      <c r="C7287" s="59">
        <v>299</v>
      </c>
      <c r="D7287" s="59"/>
      <c r="E7287" s="59" t="s">
        <v>358</v>
      </c>
      <c r="F7287" s="60">
        <f t="shared" ref="F7287:G7287" si="2048">F7288+F7289</f>
        <v>745205.46</v>
      </c>
      <c r="G7287" s="60">
        <f t="shared" si="2048"/>
        <v>321705.45999999996</v>
      </c>
      <c r="H7287" s="78">
        <f t="shared" ref="H7287:H7289" si="2049">F7287-G7287</f>
        <v>423500</v>
      </c>
    </row>
    <row r="7288" spans="1:8" x14ac:dyDescent="0.25">
      <c r="D7288">
        <v>2990</v>
      </c>
      <c r="E7288" t="s">
        <v>358</v>
      </c>
      <c r="F7288" s="19">
        <v>423500</v>
      </c>
      <c r="G7288" s="19">
        <v>92720</v>
      </c>
      <c r="H7288" s="19">
        <f t="shared" si="2049"/>
        <v>330780</v>
      </c>
    </row>
    <row r="7289" spans="1:8" x14ac:dyDescent="0.25">
      <c r="D7289">
        <v>2999</v>
      </c>
      <c r="E7289" t="s">
        <v>359</v>
      </c>
      <c r="F7289" s="19">
        <v>321705.46000000002</v>
      </c>
      <c r="G7289" s="19">
        <v>228985.46</v>
      </c>
      <c r="H7289" s="19">
        <f t="shared" si="2049"/>
        <v>92720.000000000029</v>
      </c>
    </row>
    <row r="7290" spans="1:8" x14ac:dyDescent="0.25">
      <c r="F7290" s="9"/>
      <c r="G7290" s="9"/>
      <c r="H7290" s="19"/>
    </row>
    <row r="7291" spans="1:8" x14ac:dyDescent="0.25">
      <c r="A7291" s="27"/>
      <c r="B7291" s="27"/>
      <c r="C7291" s="27"/>
      <c r="D7291" s="27"/>
      <c r="E7291" s="27"/>
      <c r="F7291" s="27"/>
      <c r="G7291" s="27"/>
      <c r="H7291" s="28"/>
    </row>
    <row r="7292" spans="1:8" x14ac:dyDescent="0.25">
      <c r="H7292" s="19"/>
    </row>
    <row r="7293" spans="1:8" x14ac:dyDescent="0.25">
      <c r="H7293" s="19"/>
    </row>
    <row r="7294" spans="1:8" ht="26.25" x14ac:dyDescent="0.4">
      <c r="A7294" s="1" t="s">
        <v>360</v>
      </c>
      <c r="B7294" s="2"/>
      <c r="C7294" s="2"/>
      <c r="D7294" s="2"/>
      <c r="E7294" s="34"/>
      <c r="F7294" s="18">
        <v>2021</v>
      </c>
      <c r="G7294" s="18">
        <v>2020</v>
      </c>
      <c r="H7294" s="20" t="s">
        <v>125</v>
      </c>
    </row>
    <row r="7295" spans="1:8" x14ac:dyDescent="0.25">
      <c r="A7295" t="s">
        <v>0</v>
      </c>
      <c r="F7295" s="3">
        <v>1126</v>
      </c>
      <c r="G7295" s="3">
        <v>1135</v>
      </c>
      <c r="H7295" s="79">
        <f>F7295-G7295</f>
        <v>-9</v>
      </c>
    </row>
    <row r="7296" spans="1:8" x14ac:dyDescent="0.25">
      <c r="F7296" s="31" t="s">
        <v>158</v>
      </c>
      <c r="G7296" s="31" t="s">
        <v>158</v>
      </c>
      <c r="H7296" s="82" t="s">
        <v>158</v>
      </c>
    </row>
    <row r="7297" spans="1:8" ht="21" x14ac:dyDescent="0.35">
      <c r="A7297" s="49">
        <v>1</v>
      </c>
      <c r="B7297" s="49"/>
      <c r="C7297" s="49"/>
      <c r="D7297" s="49"/>
      <c r="E7297" s="49" t="s">
        <v>193</v>
      </c>
      <c r="F7297" s="50">
        <f t="shared" ref="F7297:G7297" si="2050">F7299+F7307+F7317+F7323+F7333+F7340+F7346+F7354+F7361+F7372+F7378+F7389+F7400</f>
        <v>16102566.52</v>
      </c>
      <c r="G7297" s="50">
        <f t="shared" si="2050"/>
        <v>16244866.619999999</v>
      </c>
      <c r="H7297" s="72">
        <f>F7297-G7297</f>
        <v>-142300.09999999963</v>
      </c>
    </row>
    <row r="7298" spans="1:8" x14ac:dyDescent="0.25">
      <c r="A7298" s="34"/>
      <c r="B7298" s="51">
        <v>10</v>
      </c>
      <c r="C7298" s="51"/>
      <c r="D7298" s="51"/>
      <c r="E7298" s="51" t="s">
        <v>194</v>
      </c>
      <c r="F7298" s="52">
        <f t="shared" ref="F7298:G7298" si="2051">F7299+F7307+F7317+F7323+F7333+F7340+F7346+F7354</f>
        <v>5775298.5200000005</v>
      </c>
      <c r="G7298" s="52">
        <f t="shared" si="2051"/>
        <v>5311232.7699999996</v>
      </c>
      <c r="H7298" s="73">
        <f>F7298-G7298</f>
        <v>464065.75000000093</v>
      </c>
    </row>
    <row r="7299" spans="1:8" x14ac:dyDescent="0.25">
      <c r="A7299" s="35"/>
      <c r="B7299" s="35"/>
      <c r="C7299" s="39">
        <v>100</v>
      </c>
      <c r="D7299" s="39"/>
      <c r="E7299" s="39" t="s">
        <v>195</v>
      </c>
      <c r="F7299" s="40">
        <f t="shared" ref="F7299:G7299" si="2052">F7300+F7301+F7302+F7303+F7304+F7305</f>
        <v>2575235.85</v>
      </c>
      <c r="G7299" s="40">
        <f t="shared" si="2052"/>
        <v>2280416.8199999998</v>
      </c>
      <c r="H7299" s="74">
        <f>F7299-G7299</f>
        <v>294819.03000000026</v>
      </c>
    </row>
    <row r="7300" spans="1:8" x14ac:dyDescent="0.25">
      <c r="D7300">
        <v>1000</v>
      </c>
      <c r="E7300" t="s">
        <v>196</v>
      </c>
      <c r="F7300" s="9">
        <v>239.3</v>
      </c>
      <c r="G7300" s="9">
        <v>1328</v>
      </c>
      <c r="H7300" s="19">
        <f>F7300-G7300</f>
        <v>-1088.7</v>
      </c>
    </row>
    <row r="7301" spans="1:8" x14ac:dyDescent="0.25">
      <c r="D7301">
        <v>1001</v>
      </c>
      <c r="E7301" t="s">
        <v>197</v>
      </c>
      <c r="F7301" s="9">
        <v>120273.11</v>
      </c>
      <c r="G7301" s="9">
        <v>60905.279999999999</v>
      </c>
      <c r="H7301" s="19">
        <f t="shared" ref="H7301:H7305" si="2053">F7301-G7301</f>
        <v>59367.83</v>
      </c>
    </row>
    <row r="7302" spans="1:8" x14ac:dyDescent="0.25">
      <c r="D7302">
        <v>1002</v>
      </c>
      <c r="E7302" t="s">
        <v>198</v>
      </c>
      <c r="F7302" s="9">
        <v>2394723.44</v>
      </c>
      <c r="G7302" s="9">
        <v>2158183.54</v>
      </c>
      <c r="H7302" s="19">
        <f t="shared" si="2053"/>
        <v>236539.89999999991</v>
      </c>
    </row>
    <row r="7303" spans="1:8" x14ac:dyDescent="0.25">
      <c r="D7303">
        <v>1003</v>
      </c>
      <c r="E7303" t="s">
        <v>199</v>
      </c>
      <c r="F7303" s="9">
        <v>60000</v>
      </c>
      <c r="G7303" s="9">
        <v>60000</v>
      </c>
      <c r="H7303" s="19">
        <f t="shared" si="2053"/>
        <v>0</v>
      </c>
    </row>
    <row r="7304" spans="1:8" x14ac:dyDescent="0.25">
      <c r="D7304">
        <v>1004</v>
      </c>
      <c r="E7304" t="s">
        <v>200</v>
      </c>
      <c r="F7304" s="9">
        <v>0</v>
      </c>
      <c r="G7304" s="9">
        <v>0</v>
      </c>
      <c r="H7304" s="19">
        <f t="shared" si="2053"/>
        <v>0</v>
      </c>
    </row>
    <row r="7305" spans="1:8" x14ac:dyDescent="0.25">
      <c r="D7305">
        <v>1009</v>
      </c>
      <c r="E7305" t="s">
        <v>201</v>
      </c>
      <c r="F7305" s="9">
        <v>0</v>
      </c>
      <c r="G7305" s="9">
        <v>0</v>
      </c>
      <c r="H7305" s="19">
        <f t="shared" si="2053"/>
        <v>0</v>
      </c>
    </row>
    <row r="7306" spans="1:8" x14ac:dyDescent="0.25">
      <c r="F7306" s="9"/>
      <c r="G7306" s="9"/>
      <c r="H7306" s="19"/>
    </row>
    <row r="7307" spans="1:8" x14ac:dyDescent="0.25">
      <c r="A7307" s="35"/>
      <c r="B7307" s="35"/>
      <c r="C7307" s="39">
        <v>101</v>
      </c>
      <c r="D7307" s="39"/>
      <c r="E7307" s="39" t="s">
        <v>202</v>
      </c>
      <c r="F7307" s="40">
        <f t="shared" ref="F7307:G7307" si="2054">F7308+F7309+F7310+F7311+F7312+F7313+F7314+F7315</f>
        <v>1471852.85</v>
      </c>
      <c r="G7307" s="40">
        <f t="shared" si="2054"/>
        <v>1742435.6500000001</v>
      </c>
      <c r="H7307" s="74">
        <f t="shared" ref="H7307:H7315" si="2055">F7307-G7307</f>
        <v>-270582.80000000005</v>
      </c>
    </row>
    <row r="7308" spans="1:8" x14ac:dyDescent="0.25">
      <c r="D7308">
        <v>1010</v>
      </c>
      <c r="E7308" t="s">
        <v>203</v>
      </c>
      <c r="F7308" s="9">
        <v>447163.34</v>
      </c>
      <c r="G7308" s="9">
        <v>512354.28</v>
      </c>
      <c r="H7308" s="19">
        <f t="shared" si="2055"/>
        <v>-65190.94</v>
      </c>
    </row>
    <row r="7309" spans="1:8" x14ac:dyDescent="0.25">
      <c r="D7309">
        <v>1011</v>
      </c>
      <c r="E7309" t="s">
        <v>204</v>
      </c>
      <c r="F7309" s="9">
        <v>0</v>
      </c>
      <c r="G7309" s="9">
        <v>0</v>
      </c>
      <c r="H7309" s="19">
        <f t="shared" si="2055"/>
        <v>0</v>
      </c>
    </row>
    <row r="7310" spans="1:8" x14ac:dyDescent="0.25">
      <c r="D7310">
        <v>1012</v>
      </c>
      <c r="E7310" t="s">
        <v>205</v>
      </c>
      <c r="F7310" s="9">
        <v>1024629.01</v>
      </c>
      <c r="G7310" s="9">
        <v>1229294.32</v>
      </c>
      <c r="H7310" s="19">
        <f t="shared" si="2055"/>
        <v>-204665.31000000006</v>
      </c>
    </row>
    <row r="7311" spans="1:8" x14ac:dyDescent="0.25">
      <c r="D7311">
        <v>1013</v>
      </c>
      <c r="E7311" t="s">
        <v>206</v>
      </c>
      <c r="F7311" s="9">
        <v>0</v>
      </c>
      <c r="G7311" s="9">
        <v>0</v>
      </c>
      <c r="H7311" s="19">
        <f t="shared" si="2055"/>
        <v>0</v>
      </c>
    </row>
    <row r="7312" spans="1:8" x14ac:dyDescent="0.25">
      <c r="D7312">
        <v>1014</v>
      </c>
      <c r="E7312" t="s">
        <v>207</v>
      </c>
      <c r="F7312" s="9">
        <v>0</v>
      </c>
      <c r="G7312" s="9">
        <v>0</v>
      </c>
      <c r="H7312" s="19">
        <f t="shared" si="2055"/>
        <v>0</v>
      </c>
    </row>
    <row r="7313" spans="3:8" x14ac:dyDescent="0.25">
      <c r="D7313">
        <v>1015</v>
      </c>
      <c r="E7313" t="s">
        <v>208</v>
      </c>
      <c r="F7313" s="9">
        <v>0</v>
      </c>
      <c r="G7313" s="9">
        <v>0</v>
      </c>
      <c r="H7313" s="19">
        <f t="shared" si="2055"/>
        <v>0</v>
      </c>
    </row>
    <row r="7314" spans="3:8" x14ac:dyDescent="0.25">
      <c r="D7314">
        <v>1016</v>
      </c>
      <c r="E7314" t="s">
        <v>209</v>
      </c>
      <c r="F7314" s="9">
        <v>0</v>
      </c>
      <c r="G7314" s="9">
        <v>0</v>
      </c>
      <c r="H7314" s="19">
        <f t="shared" si="2055"/>
        <v>0</v>
      </c>
    </row>
    <row r="7315" spans="3:8" x14ac:dyDescent="0.25">
      <c r="D7315">
        <v>1019</v>
      </c>
      <c r="E7315" t="s">
        <v>210</v>
      </c>
      <c r="F7315" s="9">
        <v>60.5</v>
      </c>
      <c r="G7315" s="9">
        <v>787.05</v>
      </c>
      <c r="H7315" s="19">
        <f t="shared" si="2055"/>
        <v>-726.55</v>
      </c>
    </row>
    <row r="7316" spans="3:8" x14ac:dyDescent="0.25">
      <c r="F7316" s="9"/>
      <c r="G7316" s="9"/>
      <c r="H7316" s="19"/>
    </row>
    <row r="7317" spans="3:8" x14ac:dyDescent="0.25">
      <c r="C7317" s="39">
        <v>102</v>
      </c>
      <c r="D7317" s="39"/>
      <c r="E7317" s="39" t="s">
        <v>211</v>
      </c>
      <c r="F7317" s="40">
        <f t="shared" ref="F7317:G7317" si="2056">F7318+F7319+F7320+F7321</f>
        <v>0</v>
      </c>
      <c r="G7317" s="40">
        <f t="shared" si="2056"/>
        <v>0</v>
      </c>
      <c r="H7317" s="74">
        <f t="shared" ref="H7317:H7321" si="2057">F7317-G7317</f>
        <v>0</v>
      </c>
    </row>
    <row r="7318" spans="3:8" x14ac:dyDescent="0.25">
      <c r="D7318">
        <v>1020</v>
      </c>
      <c r="E7318" t="s">
        <v>212</v>
      </c>
      <c r="F7318" s="9">
        <v>0</v>
      </c>
      <c r="G7318" s="9">
        <v>0</v>
      </c>
      <c r="H7318" s="19">
        <f t="shared" si="2057"/>
        <v>0</v>
      </c>
    </row>
    <row r="7319" spans="3:8" x14ac:dyDescent="0.25">
      <c r="D7319">
        <v>1022</v>
      </c>
      <c r="E7319" t="s">
        <v>213</v>
      </c>
      <c r="F7319" s="9">
        <v>0</v>
      </c>
      <c r="G7319" s="9">
        <v>0</v>
      </c>
      <c r="H7319" s="19">
        <f t="shared" si="2057"/>
        <v>0</v>
      </c>
    </row>
    <row r="7320" spans="3:8" x14ac:dyDescent="0.25">
      <c r="D7320">
        <v>1023</v>
      </c>
      <c r="E7320" t="s">
        <v>214</v>
      </c>
      <c r="F7320" s="9">
        <v>0</v>
      </c>
      <c r="G7320" s="9">
        <v>0</v>
      </c>
      <c r="H7320" s="19">
        <f t="shared" si="2057"/>
        <v>0</v>
      </c>
    </row>
    <row r="7321" spans="3:8" x14ac:dyDescent="0.25">
      <c r="D7321">
        <v>1029</v>
      </c>
      <c r="E7321" t="s">
        <v>215</v>
      </c>
      <c r="F7321" s="9">
        <v>0</v>
      </c>
      <c r="G7321" s="9">
        <v>0</v>
      </c>
      <c r="H7321" s="19">
        <f t="shared" si="2057"/>
        <v>0</v>
      </c>
    </row>
    <row r="7322" spans="3:8" x14ac:dyDescent="0.25">
      <c r="F7322" s="9"/>
      <c r="G7322" s="9"/>
      <c r="H7322" s="19"/>
    </row>
    <row r="7323" spans="3:8" x14ac:dyDescent="0.25">
      <c r="C7323" s="39">
        <v>104</v>
      </c>
      <c r="D7323" s="39"/>
      <c r="E7323" s="39" t="s">
        <v>216</v>
      </c>
      <c r="F7323" s="40">
        <f t="shared" ref="F7323:G7323" si="2058">F7324+F7325+F7326+F7327+F7328+F7329+F7330+F7331</f>
        <v>345359.52</v>
      </c>
      <c r="G7323" s="40">
        <f t="shared" si="2058"/>
        <v>107779.9</v>
      </c>
      <c r="H7323" s="74">
        <f t="shared" ref="H7323:H7331" si="2059">F7323-G7323</f>
        <v>237579.62000000002</v>
      </c>
    </row>
    <row r="7324" spans="3:8" x14ac:dyDescent="0.25">
      <c r="D7324">
        <v>1040</v>
      </c>
      <c r="E7324" t="s">
        <v>3</v>
      </c>
      <c r="F7324" s="9">
        <v>0</v>
      </c>
      <c r="G7324" s="9">
        <v>0</v>
      </c>
      <c r="H7324" s="19">
        <f t="shared" si="2059"/>
        <v>0</v>
      </c>
    </row>
    <row r="7325" spans="3:8" x14ac:dyDescent="0.25">
      <c r="D7325">
        <v>1041</v>
      </c>
      <c r="E7325" t="s">
        <v>217</v>
      </c>
      <c r="F7325" s="9">
        <v>345359.52</v>
      </c>
      <c r="G7325" s="9">
        <v>107779.9</v>
      </c>
      <c r="H7325" s="19">
        <f t="shared" si="2059"/>
        <v>237579.62000000002</v>
      </c>
    </row>
    <row r="7326" spans="3:8" x14ac:dyDescent="0.25">
      <c r="D7326">
        <v>1042</v>
      </c>
      <c r="E7326" t="s">
        <v>218</v>
      </c>
      <c r="F7326" s="9">
        <v>0</v>
      </c>
      <c r="G7326" s="9">
        <v>0</v>
      </c>
      <c r="H7326" s="19">
        <f t="shared" si="2059"/>
        <v>0</v>
      </c>
    </row>
    <row r="7327" spans="3:8" x14ac:dyDescent="0.25">
      <c r="D7327">
        <v>1043</v>
      </c>
      <c r="E7327" t="s">
        <v>219</v>
      </c>
      <c r="F7327" s="9">
        <v>0</v>
      </c>
      <c r="G7327" s="9">
        <v>0</v>
      </c>
      <c r="H7327" s="19">
        <f t="shared" si="2059"/>
        <v>0</v>
      </c>
    </row>
    <row r="7328" spans="3:8" x14ac:dyDescent="0.25">
      <c r="D7328">
        <v>1044</v>
      </c>
      <c r="E7328" t="s">
        <v>220</v>
      </c>
      <c r="F7328" s="9">
        <v>0</v>
      </c>
      <c r="G7328" s="9">
        <v>0</v>
      </c>
      <c r="H7328" s="19">
        <f t="shared" si="2059"/>
        <v>0</v>
      </c>
    </row>
    <row r="7329" spans="3:8" x14ac:dyDescent="0.25">
      <c r="D7329">
        <v>1045</v>
      </c>
      <c r="E7329" t="s">
        <v>221</v>
      </c>
      <c r="F7329" s="9">
        <v>0</v>
      </c>
      <c r="G7329" s="9">
        <v>0</v>
      </c>
      <c r="H7329" s="19">
        <f t="shared" si="2059"/>
        <v>0</v>
      </c>
    </row>
    <row r="7330" spans="3:8" x14ac:dyDescent="0.25">
      <c r="D7330">
        <v>1046</v>
      </c>
      <c r="E7330" t="s">
        <v>222</v>
      </c>
      <c r="F7330" s="9">
        <v>0</v>
      </c>
      <c r="G7330" s="9">
        <v>0</v>
      </c>
      <c r="H7330" s="19">
        <f t="shared" si="2059"/>
        <v>0</v>
      </c>
    </row>
    <row r="7331" spans="3:8" x14ac:dyDescent="0.25">
      <c r="D7331">
        <v>1049</v>
      </c>
      <c r="E7331" t="s">
        <v>223</v>
      </c>
      <c r="F7331" s="9">
        <v>0</v>
      </c>
      <c r="G7331" s="9">
        <v>0</v>
      </c>
      <c r="H7331" s="19">
        <f t="shared" si="2059"/>
        <v>0</v>
      </c>
    </row>
    <row r="7332" spans="3:8" x14ac:dyDescent="0.25">
      <c r="F7332" s="9"/>
      <c r="G7332" s="9"/>
      <c r="H7332" s="19"/>
    </row>
    <row r="7333" spans="3:8" x14ac:dyDescent="0.25">
      <c r="C7333" s="39">
        <v>106</v>
      </c>
      <c r="D7333" s="39"/>
      <c r="E7333" s="39" t="s">
        <v>224</v>
      </c>
      <c r="F7333" s="40">
        <f t="shared" ref="F7333:G7333" si="2060">F7334+F7335+F7336+F7337+F7338</f>
        <v>0</v>
      </c>
      <c r="G7333" s="40">
        <f t="shared" si="2060"/>
        <v>0</v>
      </c>
      <c r="H7333" s="74">
        <f t="shared" ref="H7333:H7338" si="2061">F7333-G7333</f>
        <v>0</v>
      </c>
    </row>
    <row r="7334" spans="3:8" x14ac:dyDescent="0.25">
      <c r="D7334">
        <v>1060</v>
      </c>
      <c r="E7334" t="s">
        <v>225</v>
      </c>
      <c r="F7334" s="9">
        <v>0</v>
      </c>
      <c r="G7334" s="9">
        <v>0</v>
      </c>
      <c r="H7334" s="19">
        <f t="shared" si="2061"/>
        <v>0</v>
      </c>
    </row>
    <row r="7335" spans="3:8" x14ac:dyDescent="0.25">
      <c r="D7335">
        <v>1061</v>
      </c>
      <c r="E7335" t="s">
        <v>226</v>
      </c>
      <c r="F7335" s="9">
        <v>0</v>
      </c>
      <c r="G7335" s="9">
        <v>0</v>
      </c>
      <c r="H7335" s="19">
        <f t="shared" si="2061"/>
        <v>0</v>
      </c>
    </row>
    <row r="7336" spans="3:8" x14ac:dyDescent="0.25">
      <c r="D7336">
        <v>1062</v>
      </c>
      <c r="E7336" t="s">
        <v>227</v>
      </c>
      <c r="F7336" s="9">
        <v>0</v>
      </c>
      <c r="G7336" s="9">
        <v>0</v>
      </c>
      <c r="H7336" s="19">
        <f t="shared" si="2061"/>
        <v>0</v>
      </c>
    </row>
    <row r="7337" spans="3:8" x14ac:dyDescent="0.25">
      <c r="D7337">
        <v>1063</v>
      </c>
      <c r="E7337" t="s">
        <v>228</v>
      </c>
      <c r="F7337" s="9">
        <v>0</v>
      </c>
      <c r="G7337" s="9">
        <v>0</v>
      </c>
      <c r="H7337" s="19">
        <f t="shared" si="2061"/>
        <v>0</v>
      </c>
    </row>
    <row r="7338" spans="3:8" x14ac:dyDescent="0.25">
      <c r="D7338">
        <v>1068</v>
      </c>
      <c r="E7338" t="s">
        <v>229</v>
      </c>
      <c r="F7338" s="9">
        <v>0</v>
      </c>
      <c r="G7338" s="9">
        <v>0</v>
      </c>
      <c r="H7338" s="19">
        <f t="shared" si="2061"/>
        <v>0</v>
      </c>
    </row>
    <row r="7339" spans="3:8" x14ac:dyDescent="0.25">
      <c r="F7339" s="9"/>
      <c r="G7339" s="9"/>
      <c r="H7339" s="19"/>
    </row>
    <row r="7340" spans="3:8" x14ac:dyDescent="0.25">
      <c r="C7340" s="39">
        <v>107</v>
      </c>
      <c r="D7340" s="39"/>
      <c r="E7340" s="39" t="s">
        <v>230</v>
      </c>
      <c r="F7340" s="40">
        <f t="shared" ref="F7340:G7340" si="2062">F7341+F7342+F7343+F7344</f>
        <v>71366</v>
      </c>
      <c r="G7340" s="40">
        <f t="shared" si="2062"/>
        <v>59726</v>
      </c>
      <c r="H7340" s="74">
        <f t="shared" ref="H7340:H7344" si="2063">F7340-G7340</f>
        <v>11640</v>
      </c>
    </row>
    <row r="7341" spans="3:8" x14ac:dyDescent="0.25">
      <c r="D7341">
        <v>1070</v>
      </c>
      <c r="E7341" t="s">
        <v>231</v>
      </c>
      <c r="F7341" s="9">
        <v>71366</v>
      </c>
      <c r="G7341" s="9">
        <v>59726</v>
      </c>
      <c r="H7341" s="19">
        <f t="shared" si="2063"/>
        <v>11640</v>
      </c>
    </row>
    <row r="7342" spans="3:8" x14ac:dyDescent="0.25">
      <c r="D7342">
        <v>1071</v>
      </c>
      <c r="E7342" t="s">
        <v>232</v>
      </c>
      <c r="F7342" s="9">
        <v>0</v>
      </c>
      <c r="G7342" s="9">
        <v>0</v>
      </c>
      <c r="H7342" s="19">
        <f t="shared" si="2063"/>
        <v>0</v>
      </c>
    </row>
    <row r="7343" spans="3:8" x14ac:dyDescent="0.25">
      <c r="D7343">
        <v>1072</v>
      </c>
      <c r="E7343" t="s">
        <v>233</v>
      </c>
      <c r="F7343" s="9">
        <v>0</v>
      </c>
      <c r="G7343" s="9">
        <v>0</v>
      </c>
      <c r="H7343" s="19">
        <f t="shared" si="2063"/>
        <v>0</v>
      </c>
    </row>
    <row r="7344" spans="3:8" x14ac:dyDescent="0.25">
      <c r="D7344">
        <v>1079</v>
      </c>
      <c r="E7344" t="s">
        <v>234</v>
      </c>
      <c r="F7344" s="9">
        <v>0</v>
      </c>
      <c r="G7344" s="9">
        <v>0</v>
      </c>
      <c r="H7344" s="19">
        <f t="shared" si="2063"/>
        <v>0</v>
      </c>
    </row>
    <row r="7345" spans="2:8" x14ac:dyDescent="0.25">
      <c r="F7345" s="9"/>
      <c r="G7345" s="9"/>
      <c r="H7345" s="19"/>
    </row>
    <row r="7346" spans="2:8" x14ac:dyDescent="0.25">
      <c r="C7346" s="39">
        <v>108</v>
      </c>
      <c r="D7346" s="39"/>
      <c r="E7346" s="39" t="s">
        <v>235</v>
      </c>
      <c r="F7346" s="40">
        <f t="shared" ref="F7346:G7346" si="2064">F7347+F7348+F7349+F7350+F7351+F7352</f>
        <v>1311484.3</v>
      </c>
      <c r="G7346" s="40">
        <f t="shared" si="2064"/>
        <v>1120874.3999999999</v>
      </c>
      <c r="H7346" s="74">
        <f t="shared" ref="H7346:H7352" si="2065">F7346-G7346</f>
        <v>190609.90000000014</v>
      </c>
    </row>
    <row r="7347" spans="2:8" x14ac:dyDescent="0.25">
      <c r="D7347">
        <v>1080</v>
      </c>
      <c r="E7347" t="s">
        <v>236</v>
      </c>
      <c r="F7347" s="9">
        <v>590157</v>
      </c>
      <c r="G7347" s="9">
        <v>654397</v>
      </c>
      <c r="H7347" s="19">
        <f t="shared" si="2065"/>
        <v>-64240</v>
      </c>
    </row>
    <row r="7348" spans="2:8" x14ac:dyDescent="0.25">
      <c r="D7348">
        <v>1084</v>
      </c>
      <c r="E7348" t="s">
        <v>237</v>
      </c>
      <c r="F7348" s="9">
        <v>721327.3</v>
      </c>
      <c r="G7348" s="9">
        <v>466477.4</v>
      </c>
      <c r="H7348" s="19">
        <f t="shared" si="2065"/>
        <v>254849.90000000002</v>
      </c>
    </row>
    <row r="7349" spans="2:8" x14ac:dyDescent="0.25">
      <c r="D7349">
        <v>1086</v>
      </c>
      <c r="E7349" t="s">
        <v>238</v>
      </c>
      <c r="F7349" s="9">
        <v>0</v>
      </c>
      <c r="G7349" s="9">
        <v>0</v>
      </c>
      <c r="H7349" s="19">
        <f t="shared" si="2065"/>
        <v>0</v>
      </c>
    </row>
    <row r="7350" spans="2:8" x14ac:dyDescent="0.25">
      <c r="D7350">
        <v>1087</v>
      </c>
      <c r="E7350" t="s">
        <v>239</v>
      </c>
      <c r="F7350" s="9">
        <v>0</v>
      </c>
      <c r="G7350" s="9">
        <v>0</v>
      </c>
      <c r="H7350" s="19">
        <f t="shared" si="2065"/>
        <v>0</v>
      </c>
    </row>
    <row r="7351" spans="2:8" x14ac:dyDescent="0.25">
      <c r="D7351">
        <v>1088</v>
      </c>
      <c r="E7351" t="s">
        <v>240</v>
      </c>
      <c r="F7351" s="9">
        <v>0</v>
      </c>
      <c r="G7351" s="9">
        <v>0</v>
      </c>
      <c r="H7351" s="19">
        <f t="shared" si="2065"/>
        <v>0</v>
      </c>
    </row>
    <row r="7352" spans="2:8" x14ac:dyDescent="0.25">
      <c r="D7352">
        <v>1089</v>
      </c>
      <c r="E7352" t="s">
        <v>241</v>
      </c>
      <c r="F7352" s="9">
        <v>0</v>
      </c>
      <c r="G7352" s="9">
        <v>0</v>
      </c>
      <c r="H7352" s="19">
        <f t="shared" si="2065"/>
        <v>0</v>
      </c>
    </row>
    <row r="7353" spans="2:8" x14ac:dyDescent="0.25">
      <c r="F7353" s="9"/>
      <c r="G7353" s="9"/>
      <c r="H7353" s="19"/>
    </row>
    <row r="7354" spans="2:8" x14ac:dyDescent="0.25">
      <c r="C7354" s="39">
        <v>109</v>
      </c>
      <c r="D7354" s="39"/>
      <c r="E7354" s="39" t="s">
        <v>242</v>
      </c>
      <c r="F7354" s="40">
        <f t="shared" ref="F7354:G7354" si="2066">F7355+F7356+F7357+F7358</f>
        <v>0</v>
      </c>
      <c r="G7354" s="40">
        <f t="shared" si="2066"/>
        <v>0</v>
      </c>
      <c r="H7354" s="74">
        <f t="shared" ref="H7354:H7358" si="2067">F7354-G7354</f>
        <v>0</v>
      </c>
    </row>
    <row r="7355" spans="2:8" x14ac:dyDescent="0.25">
      <c r="D7355">
        <v>1090</v>
      </c>
      <c r="E7355" t="s">
        <v>242</v>
      </c>
      <c r="F7355" s="9">
        <v>0</v>
      </c>
      <c r="G7355" s="9">
        <v>0</v>
      </c>
      <c r="H7355" s="19">
        <f t="shared" si="2067"/>
        <v>0</v>
      </c>
    </row>
    <row r="7356" spans="2:8" x14ac:dyDescent="0.25">
      <c r="D7356">
        <v>1091</v>
      </c>
      <c r="E7356" t="s">
        <v>243</v>
      </c>
      <c r="F7356" s="9">
        <v>0</v>
      </c>
      <c r="G7356" s="9">
        <v>0</v>
      </c>
      <c r="H7356" s="19">
        <f t="shared" si="2067"/>
        <v>0</v>
      </c>
    </row>
    <row r="7357" spans="2:8" x14ac:dyDescent="0.25">
      <c r="D7357">
        <v>1092</v>
      </c>
      <c r="E7357" t="s">
        <v>244</v>
      </c>
      <c r="F7357" s="9">
        <v>0</v>
      </c>
      <c r="G7357" s="9">
        <v>0</v>
      </c>
      <c r="H7357" s="19">
        <f t="shared" si="2067"/>
        <v>0</v>
      </c>
    </row>
    <row r="7358" spans="2:8" x14ac:dyDescent="0.25">
      <c r="D7358">
        <v>1093</v>
      </c>
      <c r="E7358" t="s">
        <v>245</v>
      </c>
      <c r="F7358" s="9">
        <v>0</v>
      </c>
      <c r="G7358" s="9">
        <v>0</v>
      </c>
      <c r="H7358" s="19">
        <f t="shared" si="2067"/>
        <v>0</v>
      </c>
    </row>
    <row r="7359" spans="2:8" x14ac:dyDescent="0.25">
      <c r="F7359" s="9"/>
      <c r="G7359" s="9"/>
      <c r="H7359" s="19"/>
    </row>
    <row r="7360" spans="2:8" x14ac:dyDescent="0.25">
      <c r="B7360" s="53">
        <v>14</v>
      </c>
      <c r="C7360" s="53"/>
      <c r="D7360" s="53"/>
      <c r="E7360" s="53" t="s">
        <v>246</v>
      </c>
      <c r="F7360" s="54">
        <f t="shared" ref="F7360:G7360" si="2068">F7361+F7372+F7378+F7389+F7400</f>
        <v>10327268</v>
      </c>
      <c r="G7360" s="54">
        <f t="shared" si="2068"/>
        <v>10933633.85</v>
      </c>
      <c r="H7360" s="75">
        <f t="shared" ref="H7360:H7370" si="2069">F7360-G7360</f>
        <v>-606365.84999999963</v>
      </c>
    </row>
    <row r="7361" spans="3:8" x14ac:dyDescent="0.25">
      <c r="C7361" s="39">
        <v>140</v>
      </c>
      <c r="D7361" s="39"/>
      <c r="E7361" s="39" t="s">
        <v>247</v>
      </c>
      <c r="F7361" s="40">
        <f t="shared" ref="F7361:G7361" si="2070">F7362+F7363+F7364+F7365+F7366+F7367+F7368+F7369+F7370</f>
        <v>10327268</v>
      </c>
      <c r="G7361" s="40">
        <f t="shared" si="2070"/>
        <v>10933633.85</v>
      </c>
      <c r="H7361" s="74">
        <f t="shared" si="2069"/>
        <v>-606365.84999999963</v>
      </c>
    </row>
    <row r="7362" spans="3:8" x14ac:dyDescent="0.25">
      <c r="D7362">
        <v>1400</v>
      </c>
      <c r="E7362" t="s">
        <v>248</v>
      </c>
      <c r="F7362" s="9">
        <v>464880</v>
      </c>
      <c r="G7362" s="9">
        <v>457290</v>
      </c>
      <c r="H7362" s="19">
        <f t="shared" si="2069"/>
        <v>7590</v>
      </c>
    </row>
    <row r="7363" spans="3:8" x14ac:dyDescent="0.25">
      <c r="D7363">
        <v>1401</v>
      </c>
      <c r="E7363" t="s">
        <v>249</v>
      </c>
      <c r="F7363" s="9">
        <v>2454380.9</v>
      </c>
      <c r="G7363" s="9">
        <v>2744255.25</v>
      </c>
      <c r="H7363" s="19">
        <f t="shared" si="2069"/>
        <v>-289874.35000000009</v>
      </c>
    </row>
    <row r="7364" spans="3:8" x14ac:dyDescent="0.25">
      <c r="D7364">
        <v>1402</v>
      </c>
      <c r="E7364" t="s">
        <v>250</v>
      </c>
      <c r="F7364" s="9">
        <v>0</v>
      </c>
      <c r="G7364" s="9">
        <v>0</v>
      </c>
      <c r="H7364" s="19">
        <f t="shared" si="2069"/>
        <v>0</v>
      </c>
    </row>
    <row r="7365" spans="3:8" x14ac:dyDescent="0.25">
      <c r="D7365">
        <v>1403</v>
      </c>
      <c r="E7365" t="s">
        <v>251</v>
      </c>
      <c r="F7365" s="9">
        <v>3031612.6</v>
      </c>
      <c r="G7365" s="9">
        <v>3362913.2</v>
      </c>
      <c r="H7365" s="19">
        <f t="shared" si="2069"/>
        <v>-331300.60000000009</v>
      </c>
    </row>
    <row r="7366" spans="3:8" x14ac:dyDescent="0.25">
      <c r="D7366">
        <v>1404</v>
      </c>
      <c r="E7366" t="s">
        <v>252</v>
      </c>
      <c r="F7366" s="9">
        <v>1795550</v>
      </c>
      <c r="G7366" s="9">
        <v>1868850</v>
      </c>
      <c r="H7366" s="19">
        <f t="shared" si="2069"/>
        <v>-73300</v>
      </c>
    </row>
    <row r="7367" spans="3:8" x14ac:dyDescent="0.25">
      <c r="D7367">
        <v>1405</v>
      </c>
      <c r="E7367" t="s">
        <v>253</v>
      </c>
      <c r="F7367" s="9">
        <v>2514443.4</v>
      </c>
      <c r="G7367" s="9">
        <v>2500325.4</v>
      </c>
      <c r="H7367" s="19">
        <f t="shared" si="2069"/>
        <v>14118</v>
      </c>
    </row>
    <row r="7368" spans="3:8" x14ac:dyDescent="0.25">
      <c r="D7368">
        <v>1406</v>
      </c>
      <c r="E7368" t="s">
        <v>254</v>
      </c>
      <c r="F7368" s="9">
        <v>66401.100000000006</v>
      </c>
      <c r="G7368" s="9">
        <v>0</v>
      </c>
      <c r="H7368" s="19">
        <f t="shared" si="2069"/>
        <v>66401.100000000006</v>
      </c>
    </row>
    <row r="7369" spans="3:8" x14ac:dyDescent="0.25">
      <c r="D7369">
        <v>1407</v>
      </c>
      <c r="E7369" t="s">
        <v>255</v>
      </c>
      <c r="F7369" s="9">
        <v>0</v>
      </c>
      <c r="G7369" s="9">
        <v>0</v>
      </c>
      <c r="H7369" s="19">
        <f t="shared" si="2069"/>
        <v>0</v>
      </c>
    </row>
    <row r="7370" spans="3:8" x14ac:dyDescent="0.25">
      <c r="D7370">
        <v>1409</v>
      </c>
      <c r="E7370" t="s">
        <v>256</v>
      </c>
      <c r="F7370" s="9">
        <v>0</v>
      </c>
      <c r="G7370" s="9">
        <v>0</v>
      </c>
      <c r="H7370" s="19">
        <f t="shared" si="2069"/>
        <v>0</v>
      </c>
    </row>
    <row r="7371" spans="3:8" x14ac:dyDescent="0.25">
      <c r="F7371" s="9"/>
      <c r="G7371" s="9"/>
      <c r="H7371" s="19"/>
    </row>
    <row r="7372" spans="3:8" x14ac:dyDescent="0.25">
      <c r="C7372" s="39">
        <v>142</v>
      </c>
      <c r="D7372" s="39"/>
      <c r="E7372" s="39" t="s">
        <v>257</v>
      </c>
      <c r="F7372" s="40">
        <f t="shared" ref="F7372:G7372" si="2071">F7373+F7374+F7375+F7376</f>
        <v>0</v>
      </c>
      <c r="G7372" s="40">
        <f t="shared" si="2071"/>
        <v>0</v>
      </c>
      <c r="H7372" s="74">
        <f t="shared" ref="H7372:H7376" si="2072">F7372-G7372</f>
        <v>0</v>
      </c>
    </row>
    <row r="7373" spans="3:8" x14ac:dyDescent="0.25">
      <c r="D7373" s="35">
        <v>1420</v>
      </c>
      <c r="E7373" s="35" t="s">
        <v>258</v>
      </c>
      <c r="F7373" s="9">
        <v>0</v>
      </c>
      <c r="G7373" s="9">
        <v>0</v>
      </c>
      <c r="H7373" s="19">
        <f t="shared" si="2072"/>
        <v>0</v>
      </c>
    </row>
    <row r="7374" spans="3:8" x14ac:dyDescent="0.25">
      <c r="D7374" s="35">
        <v>1421</v>
      </c>
      <c r="E7374" s="35" t="s">
        <v>259</v>
      </c>
      <c r="F7374" s="9">
        <v>0</v>
      </c>
      <c r="G7374" s="9">
        <v>0</v>
      </c>
      <c r="H7374" s="19">
        <f t="shared" si="2072"/>
        <v>0</v>
      </c>
    </row>
    <row r="7375" spans="3:8" x14ac:dyDescent="0.25">
      <c r="D7375" s="35">
        <v>1427</v>
      </c>
      <c r="E7375" s="35" t="s">
        <v>260</v>
      </c>
      <c r="F7375" s="9">
        <v>0</v>
      </c>
      <c r="G7375" s="9">
        <v>0</v>
      </c>
      <c r="H7375" s="19">
        <f t="shared" si="2072"/>
        <v>0</v>
      </c>
    </row>
    <row r="7376" spans="3:8" x14ac:dyDescent="0.25">
      <c r="D7376" s="35">
        <v>1429</v>
      </c>
      <c r="E7376" s="35" t="s">
        <v>261</v>
      </c>
      <c r="F7376" s="9">
        <v>0</v>
      </c>
      <c r="G7376" s="9">
        <v>0</v>
      </c>
      <c r="H7376" s="19">
        <f t="shared" si="2072"/>
        <v>0</v>
      </c>
    </row>
    <row r="7377" spans="3:8" x14ac:dyDescent="0.25">
      <c r="F7377" s="9"/>
      <c r="G7377" s="9"/>
      <c r="H7377" s="19"/>
    </row>
    <row r="7378" spans="3:8" x14ac:dyDescent="0.25">
      <c r="C7378" s="39">
        <v>144</v>
      </c>
      <c r="D7378" s="39"/>
      <c r="E7378" s="39" t="s">
        <v>262</v>
      </c>
      <c r="F7378" s="40">
        <f t="shared" ref="F7378:G7378" si="2073">F7379+F7380+F7381+F7382+F7383+F7384+F7385+F7386+F7387</f>
        <v>0</v>
      </c>
      <c r="G7378" s="40">
        <f t="shared" si="2073"/>
        <v>0</v>
      </c>
      <c r="H7378" s="74">
        <f t="shared" ref="H7378:H7387" si="2074">F7378-G7378</f>
        <v>0</v>
      </c>
    </row>
    <row r="7379" spans="3:8" x14ac:dyDescent="0.25">
      <c r="D7379">
        <v>1440</v>
      </c>
      <c r="E7379" t="s">
        <v>263</v>
      </c>
      <c r="F7379" s="9">
        <v>0</v>
      </c>
      <c r="G7379" s="9">
        <v>0</v>
      </c>
      <c r="H7379" s="19">
        <f t="shared" si="2074"/>
        <v>0</v>
      </c>
    </row>
    <row r="7380" spans="3:8" x14ac:dyDescent="0.25">
      <c r="D7380">
        <v>1441</v>
      </c>
      <c r="E7380" t="s">
        <v>264</v>
      </c>
      <c r="F7380" s="9">
        <v>0</v>
      </c>
      <c r="G7380" s="9">
        <v>0</v>
      </c>
      <c r="H7380" s="19">
        <f t="shared" si="2074"/>
        <v>0</v>
      </c>
    </row>
    <row r="7381" spans="3:8" x14ac:dyDescent="0.25">
      <c r="D7381">
        <v>1442</v>
      </c>
      <c r="E7381" t="s">
        <v>265</v>
      </c>
      <c r="F7381" s="9">
        <v>0</v>
      </c>
      <c r="G7381" s="9">
        <v>0</v>
      </c>
      <c r="H7381" s="19">
        <f t="shared" si="2074"/>
        <v>0</v>
      </c>
    </row>
    <row r="7382" spans="3:8" x14ac:dyDescent="0.25">
      <c r="D7382">
        <v>1443</v>
      </c>
      <c r="E7382" t="s">
        <v>266</v>
      </c>
      <c r="F7382" s="9">
        <v>0</v>
      </c>
      <c r="G7382" s="9">
        <v>0</v>
      </c>
      <c r="H7382" s="19">
        <f t="shared" si="2074"/>
        <v>0</v>
      </c>
    </row>
    <row r="7383" spans="3:8" x14ac:dyDescent="0.25">
      <c r="D7383">
        <v>1444</v>
      </c>
      <c r="E7383" t="s">
        <v>267</v>
      </c>
      <c r="F7383" s="9">
        <v>0</v>
      </c>
      <c r="G7383" s="9">
        <v>0</v>
      </c>
      <c r="H7383" s="19">
        <f t="shared" si="2074"/>
        <v>0</v>
      </c>
    </row>
    <row r="7384" spans="3:8" x14ac:dyDescent="0.25">
      <c r="D7384">
        <v>1445</v>
      </c>
      <c r="E7384" t="s">
        <v>268</v>
      </c>
      <c r="F7384" s="9">
        <v>0</v>
      </c>
      <c r="G7384" s="9">
        <v>0</v>
      </c>
      <c r="H7384" s="19">
        <f t="shared" si="2074"/>
        <v>0</v>
      </c>
    </row>
    <row r="7385" spans="3:8" x14ac:dyDescent="0.25">
      <c r="D7385">
        <v>1446</v>
      </c>
      <c r="E7385" t="s">
        <v>269</v>
      </c>
      <c r="F7385" s="9">
        <v>0</v>
      </c>
      <c r="G7385" s="9">
        <v>0</v>
      </c>
      <c r="H7385" s="19">
        <f t="shared" si="2074"/>
        <v>0</v>
      </c>
    </row>
    <row r="7386" spans="3:8" x14ac:dyDescent="0.25">
      <c r="D7386">
        <v>1447</v>
      </c>
      <c r="E7386" t="s">
        <v>270</v>
      </c>
      <c r="F7386" s="9">
        <v>0</v>
      </c>
      <c r="G7386" s="9">
        <v>0</v>
      </c>
      <c r="H7386" s="19">
        <f t="shared" si="2074"/>
        <v>0</v>
      </c>
    </row>
    <row r="7387" spans="3:8" x14ac:dyDescent="0.25">
      <c r="D7387">
        <v>1448</v>
      </c>
      <c r="E7387" t="s">
        <v>271</v>
      </c>
      <c r="F7387" s="9">
        <v>0</v>
      </c>
      <c r="G7387" s="9">
        <v>0</v>
      </c>
      <c r="H7387" s="19">
        <f t="shared" si="2074"/>
        <v>0</v>
      </c>
    </row>
    <row r="7388" spans="3:8" x14ac:dyDescent="0.25">
      <c r="F7388" s="9"/>
      <c r="G7388" s="9"/>
      <c r="H7388" s="19"/>
    </row>
    <row r="7389" spans="3:8" x14ac:dyDescent="0.25">
      <c r="C7389" s="39">
        <v>145</v>
      </c>
      <c r="D7389" s="39"/>
      <c r="E7389" s="39" t="s">
        <v>272</v>
      </c>
      <c r="F7389" s="40">
        <f t="shared" ref="F7389:G7389" si="2075">F7390+F7391+F7392+F7393+F7394+F7395+F7396+F7397+F7398</f>
        <v>0</v>
      </c>
      <c r="G7389" s="40">
        <f t="shared" si="2075"/>
        <v>0</v>
      </c>
      <c r="H7389" s="74">
        <f t="shared" ref="H7389:H7398" si="2076">F7389-G7389</f>
        <v>0</v>
      </c>
    </row>
    <row r="7390" spans="3:8" x14ac:dyDescent="0.25">
      <c r="D7390">
        <v>1450</v>
      </c>
      <c r="E7390" t="s">
        <v>273</v>
      </c>
      <c r="F7390" s="9">
        <v>0</v>
      </c>
      <c r="G7390" s="9">
        <v>0</v>
      </c>
      <c r="H7390" s="19">
        <f t="shared" si="2076"/>
        <v>0</v>
      </c>
    </row>
    <row r="7391" spans="3:8" x14ac:dyDescent="0.25">
      <c r="D7391">
        <v>1451</v>
      </c>
      <c r="E7391" t="s">
        <v>274</v>
      </c>
      <c r="F7391" s="9">
        <v>0</v>
      </c>
      <c r="G7391" s="9">
        <v>0</v>
      </c>
      <c r="H7391" s="19">
        <f t="shared" si="2076"/>
        <v>0</v>
      </c>
    </row>
    <row r="7392" spans="3:8" x14ac:dyDescent="0.25">
      <c r="D7392">
        <v>1452</v>
      </c>
      <c r="E7392" t="s">
        <v>275</v>
      </c>
      <c r="F7392" s="9">
        <v>0</v>
      </c>
      <c r="G7392" s="9">
        <v>0</v>
      </c>
      <c r="H7392" s="19">
        <f t="shared" si="2076"/>
        <v>0</v>
      </c>
    </row>
    <row r="7393" spans="3:8" x14ac:dyDescent="0.25">
      <c r="D7393">
        <v>1453</v>
      </c>
      <c r="E7393" t="s">
        <v>276</v>
      </c>
      <c r="F7393" s="9">
        <v>0</v>
      </c>
      <c r="G7393" s="9">
        <v>0</v>
      </c>
      <c r="H7393" s="19">
        <f t="shared" si="2076"/>
        <v>0</v>
      </c>
    </row>
    <row r="7394" spans="3:8" x14ac:dyDescent="0.25">
      <c r="D7394">
        <v>1454</v>
      </c>
      <c r="E7394" t="s">
        <v>277</v>
      </c>
      <c r="F7394" s="9">
        <v>0</v>
      </c>
      <c r="G7394" s="9">
        <v>0</v>
      </c>
      <c r="H7394" s="19">
        <f t="shared" si="2076"/>
        <v>0</v>
      </c>
    </row>
    <row r="7395" spans="3:8" x14ac:dyDescent="0.25">
      <c r="D7395">
        <v>1455</v>
      </c>
      <c r="E7395" t="s">
        <v>278</v>
      </c>
      <c r="F7395" s="9">
        <v>0</v>
      </c>
      <c r="G7395" s="9">
        <v>0</v>
      </c>
      <c r="H7395" s="19">
        <f t="shared" si="2076"/>
        <v>0</v>
      </c>
    </row>
    <row r="7396" spans="3:8" x14ac:dyDescent="0.25">
      <c r="D7396">
        <v>1456</v>
      </c>
      <c r="E7396" t="s">
        <v>279</v>
      </c>
      <c r="F7396" s="9">
        <v>0</v>
      </c>
      <c r="G7396" s="9">
        <v>0</v>
      </c>
      <c r="H7396" s="19">
        <f t="shared" si="2076"/>
        <v>0</v>
      </c>
    </row>
    <row r="7397" spans="3:8" x14ac:dyDescent="0.25">
      <c r="D7397">
        <v>1457</v>
      </c>
      <c r="E7397" t="s">
        <v>280</v>
      </c>
      <c r="F7397" s="9">
        <v>0</v>
      </c>
      <c r="G7397" s="9">
        <v>0</v>
      </c>
      <c r="H7397" s="19">
        <f t="shared" si="2076"/>
        <v>0</v>
      </c>
    </row>
    <row r="7398" spans="3:8" x14ac:dyDescent="0.25">
      <c r="D7398">
        <v>1458</v>
      </c>
      <c r="E7398" t="s">
        <v>281</v>
      </c>
      <c r="F7398" s="9">
        <v>0</v>
      </c>
      <c r="G7398" s="9">
        <v>0</v>
      </c>
      <c r="H7398" s="19">
        <f t="shared" si="2076"/>
        <v>0</v>
      </c>
    </row>
    <row r="7399" spans="3:8" x14ac:dyDescent="0.25">
      <c r="F7399" s="9"/>
      <c r="G7399" s="9"/>
      <c r="H7399" s="19"/>
    </row>
    <row r="7400" spans="3:8" x14ac:dyDescent="0.25">
      <c r="C7400" s="39">
        <v>146</v>
      </c>
      <c r="D7400" s="39"/>
      <c r="E7400" s="39" t="s">
        <v>282</v>
      </c>
      <c r="F7400" s="40">
        <f t="shared" ref="F7400:G7400" si="2077">F7401+F7402+F7403+F7404+F7405+F7406+F7407+F7408+F7409+F7410</f>
        <v>0</v>
      </c>
      <c r="G7400" s="40">
        <f t="shared" si="2077"/>
        <v>0</v>
      </c>
      <c r="H7400" s="74">
        <f t="shared" ref="H7400:H7410" si="2078">F7400-G7400</f>
        <v>0</v>
      </c>
    </row>
    <row r="7401" spans="3:8" x14ac:dyDescent="0.25">
      <c r="D7401">
        <v>1460</v>
      </c>
      <c r="E7401" t="s">
        <v>283</v>
      </c>
      <c r="F7401" s="9">
        <v>0</v>
      </c>
      <c r="G7401" s="9">
        <v>0</v>
      </c>
      <c r="H7401" s="19">
        <f t="shared" si="2078"/>
        <v>0</v>
      </c>
    </row>
    <row r="7402" spans="3:8" x14ac:dyDescent="0.25">
      <c r="D7402">
        <v>1461</v>
      </c>
      <c r="E7402" t="s">
        <v>284</v>
      </c>
      <c r="F7402" s="9">
        <v>0</v>
      </c>
      <c r="G7402" s="9">
        <v>0</v>
      </c>
      <c r="H7402" s="19">
        <f t="shared" si="2078"/>
        <v>0</v>
      </c>
    </row>
    <row r="7403" spans="3:8" x14ac:dyDescent="0.25">
      <c r="D7403">
        <v>1462</v>
      </c>
      <c r="E7403" t="s">
        <v>285</v>
      </c>
      <c r="F7403" s="9">
        <v>0</v>
      </c>
      <c r="G7403" s="9">
        <v>0</v>
      </c>
      <c r="H7403" s="19">
        <f t="shared" si="2078"/>
        <v>0</v>
      </c>
    </row>
    <row r="7404" spans="3:8" x14ac:dyDescent="0.25">
      <c r="D7404">
        <v>1463</v>
      </c>
      <c r="E7404" t="s">
        <v>286</v>
      </c>
      <c r="F7404" s="9">
        <v>0</v>
      </c>
      <c r="G7404" s="9">
        <v>0</v>
      </c>
      <c r="H7404" s="19">
        <f t="shared" si="2078"/>
        <v>0</v>
      </c>
    </row>
    <row r="7405" spans="3:8" x14ac:dyDescent="0.25">
      <c r="D7405">
        <v>1464</v>
      </c>
      <c r="E7405" t="s">
        <v>287</v>
      </c>
      <c r="F7405" s="9">
        <v>0</v>
      </c>
      <c r="G7405" s="9">
        <v>0</v>
      </c>
      <c r="H7405" s="19">
        <f t="shared" si="2078"/>
        <v>0</v>
      </c>
    </row>
    <row r="7406" spans="3:8" x14ac:dyDescent="0.25">
      <c r="D7406">
        <v>1465</v>
      </c>
      <c r="E7406" t="s">
        <v>288</v>
      </c>
      <c r="F7406" s="9">
        <v>0</v>
      </c>
      <c r="G7406" s="9">
        <v>0</v>
      </c>
      <c r="H7406" s="19">
        <f t="shared" si="2078"/>
        <v>0</v>
      </c>
    </row>
    <row r="7407" spans="3:8" x14ac:dyDescent="0.25">
      <c r="D7407">
        <v>1466</v>
      </c>
      <c r="E7407" t="s">
        <v>289</v>
      </c>
      <c r="F7407" s="9">
        <v>0</v>
      </c>
      <c r="G7407" s="9">
        <v>0</v>
      </c>
      <c r="H7407" s="19">
        <f t="shared" si="2078"/>
        <v>0</v>
      </c>
    </row>
    <row r="7408" spans="3:8" x14ac:dyDescent="0.25">
      <c r="D7408">
        <v>1467</v>
      </c>
      <c r="E7408" t="s">
        <v>290</v>
      </c>
      <c r="F7408" s="9">
        <v>0</v>
      </c>
      <c r="G7408" s="9">
        <v>0</v>
      </c>
      <c r="H7408" s="19">
        <f t="shared" si="2078"/>
        <v>0</v>
      </c>
    </row>
    <row r="7409" spans="1:8" x14ac:dyDescent="0.25">
      <c r="D7409">
        <v>1468</v>
      </c>
      <c r="E7409" t="s">
        <v>291</v>
      </c>
      <c r="F7409" s="9">
        <v>0</v>
      </c>
      <c r="G7409" s="9">
        <v>0</v>
      </c>
      <c r="H7409" s="19">
        <f t="shared" si="2078"/>
        <v>0</v>
      </c>
    </row>
    <row r="7410" spans="1:8" x14ac:dyDescent="0.25">
      <c r="D7410">
        <v>1469</v>
      </c>
      <c r="E7410" t="s">
        <v>292</v>
      </c>
      <c r="F7410" s="9">
        <v>0</v>
      </c>
      <c r="G7410" s="9">
        <v>0</v>
      </c>
      <c r="H7410" s="19">
        <f t="shared" si="2078"/>
        <v>0</v>
      </c>
    </row>
    <row r="7411" spans="1:8" x14ac:dyDescent="0.25">
      <c r="F7411" s="9"/>
      <c r="G7411" s="9"/>
      <c r="H7411" s="19"/>
    </row>
    <row r="7412" spans="1:8" x14ac:dyDescent="0.25">
      <c r="F7412" s="9"/>
      <c r="G7412" s="9"/>
      <c r="H7412" s="19"/>
    </row>
    <row r="7413" spans="1:8" ht="21" x14ac:dyDescent="0.35">
      <c r="A7413" s="55">
        <v>2</v>
      </c>
      <c r="B7413" s="55"/>
      <c r="C7413" s="55"/>
      <c r="D7413" s="55"/>
      <c r="E7413" s="55" t="s">
        <v>293</v>
      </c>
      <c r="F7413" s="56">
        <f t="shared" ref="F7413:G7413" si="2079">F7415+F7425+F7435+F7445+F7457+F7465+F7476+F7483+F7486+F7490+F7493+F7496+F7499+F7502+F7505+F7508</f>
        <v>16102566.52</v>
      </c>
      <c r="G7413" s="56">
        <f t="shared" si="2079"/>
        <v>16244866.620000001</v>
      </c>
      <c r="H7413" s="76">
        <f t="shared" ref="H7413:H7423" si="2080">F7413-G7413</f>
        <v>-142300.10000000149</v>
      </c>
    </row>
    <row r="7414" spans="1:8" x14ac:dyDescent="0.25">
      <c r="A7414" s="2"/>
      <c r="B7414" s="57">
        <v>20</v>
      </c>
      <c r="C7414" s="57"/>
      <c r="D7414" s="57"/>
      <c r="E7414" s="57" t="s">
        <v>294</v>
      </c>
      <c r="F7414" s="58">
        <f t="shared" ref="F7414:G7414" si="2081">F7415+F7425+F7435+F7445+F7457+F7465+F7476</f>
        <v>10070987.34</v>
      </c>
      <c r="G7414" s="58">
        <f t="shared" si="2081"/>
        <v>10327486.98</v>
      </c>
      <c r="H7414" s="77">
        <f t="shared" si="2080"/>
        <v>-256499.6400000006</v>
      </c>
    </row>
    <row r="7415" spans="1:8" x14ac:dyDescent="0.25">
      <c r="C7415" s="59">
        <v>200</v>
      </c>
      <c r="D7415" s="59"/>
      <c r="E7415" s="59" t="s">
        <v>295</v>
      </c>
      <c r="F7415" s="60">
        <f t="shared" ref="F7415:G7415" si="2082">F7416+F7417+F7418+F7419+F7420+F7421+F7422+F7423</f>
        <v>400259.22</v>
      </c>
      <c r="G7415" s="60">
        <f t="shared" si="2082"/>
        <v>16414.79</v>
      </c>
      <c r="H7415" s="78">
        <f t="shared" si="2080"/>
        <v>383844.43</v>
      </c>
    </row>
    <row r="7416" spans="1:8" x14ac:dyDescent="0.25">
      <c r="D7416">
        <v>2000</v>
      </c>
      <c r="E7416" t="s">
        <v>296</v>
      </c>
      <c r="F7416" s="9">
        <v>400259.22</v>
      </c>
      <c r="G7416" s="9">
        <v>16414.79</v>
      </c>
      <c r="H7416" s="19">
        <f t="shared" si="2080"/>
        <v>383844.43</v>
      </c>
    </row>
    <row r="7417" spans="1:8" x14ac:dyDescent="0.25">
      <c r="D7417">
        <v>2001</v>
      </c>
      <c r="E7417" t="s">
        <v>204</v>
      </c>
      <c r="F7417" s="9">
        <v>0</v>
      </c>
      <c r="G7417" s="9">
        <v>0</v>
      </c>
      <c r="H7417" s="19">
        <f t="shared" si="2080"/>
        <v>0</v>
      </c>
    </row>
    <row r="7418" spans="1:8" x14ac:dyDescent="0.25">
      <c r="D7418">
        <v>2002</v>
      </c>
      <c r="E7418" t="s">
        <v>297</v>
      </c>
      <c r="F7418" s="9">
        <v>0</v>
      </c>
      <c r="G7418" s="9">
        <v>0</v>
      </c>
      <c r="H7418" s="19">
        <f t="shared" si="2080"/>
        <v>0</v>
      </c>
    </row>
    <row r="7419" spans="1:8" x14ac:dyDescent="0.25">
      <c r="D7419">
        <v>2003</v>
      </c>
      <c r="E7419" t="s">
        <v>298</v>
      </c>
      <c r="F7419" s="9">
        <v>0</v>
      </c>
      <c r="G7419" s="9">
        <v>0</v>
      </c>
      <c r="H7419" s="19">
        <f t="shared" si="2080"/>
        <v>0</v>
      </c>
    </row>
    <row r="7420" spans="1:8" x14ac:dyDescent="0.25">
      <c r="D7420">
        <v>2004</v>
      </c>
      <c r="E7420" t="s">
        <v>299</v>
      </c>
      <c r="F7420" s="9">
        <v>0</v>
      </c>
      <c r="G7420" s="9">
        <v>0</v>
      </c>
      <c r="H7420" s="19">
        <f t="shared" si="2080"/>
        <v>0</v>
      </c>
    </row>
    <row r="7421" spans="1:8" x14ac:dyDescent="0.25">
      <c r="D7421">
        <v>2005</v>
      </c>
      <c r="E7421" t="s">
        <v>208</v>
      </c>
      <c r="F7421" s="9">
        <v>0</v>
      </c>
      <c r="G7421" s="9">
        <v>0</v>
      </c>
      <c r="H7421" s="19">
        <f t="shared" si="2080"/>
        <v>0</v>
      </c>
    </row>
    <row r="7422" spans="1:8" x14ac:dyDescent="0.25">
      <c r="D7422">
        <v>2006</v>
      </c>
      <c r="E7422" t="s">
        <v>300</v>
      </c>
      <c r="F7422" s="9">
        <v>0</v>
      </c>
      <c r="G7422" s="9">
        <v>0</v>
      </c>
      <c r="H7422" s="19">
        <f t="shared" si="2080"/>
        <v>0</v>
      </c>
    </row>
    <row r="7423" spans="1:8" x14ac:dyDescent="0.25">
      <c r="D7423">
        <v>2009</v>
      </c>
      <c r="E7423" t="s">
        <v>301</v>
      </c>
      <c r="F7423" s="9">
        <v>0</v>
      </c>
      <c r="G7423" s="9">
        <v>0</v>
      </c>
      <c r="H7423" s="19">
        <f t="shared" si="2080"/>
        <v>0</v>
      </c>
    </row>
    <row r="7424" spans="1:8" x14ac:dyDescent="0.25">
      <c r="F7424" s="9"/>
      <c r="G7424" s="9"/>
      <c r="H7424" s="19"/>
    </row>
    <row r="7425" spans="3:8" x14ac:dyDescent="0.25">
      <c r="C7425" s="59">
        <v>201</v>
      </c>
      <c r="D7425" s="59"/>
      <c r="E7425" s="59" t="s">
        <v>302</v>
      </c>
      <c r="F7425" s="60">
        <f t="shared" ref="F7425:G7425" si="2083">F7426+F7427+F7428+F7429+F7430+F7431+F7432+F7433</f>
        <v>573216.67000000004</v>
      </c>
      <c r="G7425" s="60">
        <f t="shared" si="2083"/>
        <v>1134925.8399999999</v>
      </c>
      <c r="H7425" s="78">
        <f t="shared" ref="H7425:H7433" si="2084">F7425-G7425</f>
        <v>-561709.16999999981</v>
      </c>
    </row>
    <row r="7426" spans="3:8" x14ac:dyDescent="0.25">
      <c r="D7426">
        <v>2010</v>
      </c>
      <c r="E7426" t="s">
        <v>303</v>
      </c>
      <c r="F7426" s="9">
        <v>258916.67</v>
      </c>
      <c r="G7426" s="9">
        <v>832625.84</v>
      </c>
      <c r="H7426" s="19">
        <f t="shared" si="2084"/>
        <v>-573709.16999999993</v>
      </c>
    </row>
    <row r="7427" spans="3:8" x14ac:dyDescent="0.25">
      <c r="D7427">
        <v>2011</v>
      </c>
      <c r="E7427" t="s">
        <v>304</v>
      </c>
      <c r="F7427" s="9">
        <v>0</v>
      </c>
      <c r="G7427" s="9">
        <v>0</v>
      </c>
      <c r="H7427" s="19">
        <f t="shared" si="2084"/>
        <v>0</v>
      </c>
    </row>
    <row r="7428" spans="3:8" x14ac:dyDescent="0.25">
      <c r="D7428">
        <v>2012</v>
      </c>
      <c r="E7428" t="s">
        <v>305</v>
      </c>
      <c r="F7428" s="9">
        <v>0</v>
      </c>
      <c r="G7428" s="9">
        <v>0</v>
      </c>
      <c r="H7428" s="19">
        <f t="shared" si="2084"/>
        <v>0</v>
      </c>
    </row>
    <row r="7429" spans="3:8" x14ac:dyDescent="0.25">
      <c r="D7429">
        <v>2013</v>
      </c>
      <c r="E7429" t="s">
        <v>306</v>
      </c>
      <c r="F7429" s="9">
        <v>0</v>
      </c>
      <c r="G7429" s="9">
        <v>0</v>
      </c>
      <c r="H7429" s="19">
        <f t="shared" si="2084"/>
        <v>0</v>
      </c>
    </row>
    <row r="7430" spans="3:8" x14ac:dyDescent="0.25">
      <c r="D7430">
        <v>2014</v>
      </c>
      <c r="E7430" t="s">
        <v>307</v>
      </c>
      <c r="F7430" s="9">
        <v>314300</v>
      </c>
      <c r="G7430" s="9">
        <v>302300</v>
      </c>
      <c r="H7430" s="19">
        <f t="shared" si="2084"/>
        <v>12000</v>
      </c>
    </row>
    <row r="7431" spans="3:8" x14ac:dyDescent="0.25">
      <c r="D7431">
        <v>2015</v>
      </c>
      <c r="E7431" t="s">
        <v>308</v>
      </c>
      <c r="F7431" s="9">
        <v>0</v>
      </c>
      <c r="G7431" s="9">
        <v>0</v>
      </c>
      <c r="H7431" s="19">
        <f t="shared" si="2084"/>
        <v>0</v>
      </c>
    </row>
    <row r="7432" spans="3:8" x14ac:dyDescent="0.25">
      <c r="D7432">
        <v>2016</v>
      </c>
      <c r="E7432" t="s">
        <v>309</v>
      </c>
      <c r="F7432" s="9">
        <v>0</v>
      </c>
      <c r="G7432" s="9">
        <v>0</v>
      </c>
      <c r="H7432" s="19">
        <f t="shared" si="2084"/>
        <v>0</v>
      </c>
    </row>
    <row r="7433" spans="3:8" x14ac:dyDescent="0.25">
      <c r="D7433">
        <v>2019</v>
      </c>
      <c r="E7433" t="s">
        <v>310</v>
      </c>
      <c r="F7433" s="9">
        <v>0</v>
      </c>
      <c r="G7433" s="9">
        <v>0</v>
      </c>
      <c r="H7433" s="19">
        <f t="shared" si="2084"/>
        <v>0</v>
      </c>
    </row>
    <row r="7434" spans="3:8" x14ac:dyDescent="0.25">
      <c r="F7434" s="9"/>
      <c r="G7434" s="9"/>
      <c r="H7434" s="19"/>
    </row>
    <row r="7435" spans="3:8" x14ac:dyDescent="0.25">
      <c r="C7435" s="59">
        <v>204</v>
      </c>
      <c r="D7435" s="59"/>
      <c r="E7435" s="59" t="s">
        <v>311</v>
      </c>
      <c r="F7435" s="60">
        <f t="shared" ref="F7435:G7435" si="2085">F7436+F7437+F7438+F7439+F7440+F7441+F7442+F7443</f>
        <v>510511.45</v>
      </c>
      <c r="G7435" s="60">
        <f t="shared" si="2085"/>
        <v>634996.35</v>
      </c>
      <c r="H7435" s="78">
        <f t="shared" ref="H7435:H7443" si="2086">F7435-G7435</f>
        <v>-124484.89999999997</v>
      </c>
    </row>
    <row r="7436" spans="3:8" x14ac:dyDescent="0.25">
      <c r="D7436">
        <v>2040</v>
      </c>
      <c r="E7436" t="s">
        <v>3</v>
      </c>
      <c r="F7436" s="9">
        <v>0</v>
      </c>
      <c r="G7436" s="9">
        <v>0</v>
      </c>
      <c r="H7436" s="19">
        <f t="shared" si="2086"/>
        <v>0</v>
      </c>
    </row>
    <row r="7437" spans="3:8" x14ac:dyDescent="0.25">
      <c r="D7437">
        <v>2041</v>
      </c>
      <c r="E7437" t="s">
        <v>312</v>
      </c>
      <c r="F7437" s="9">
        <v>510511.45</v>
      </c>
      <c r="G7437" s="9">
        <v>634996.35</v>
      </c>
      <c r="H7437" s="19">
        <f t="shared" si="2086"/>
        <v>-124484.89999999997</v>
      </c>
    </row>
    <row r="7438" spans="3:8" x14ac:dyDescent="0.25">
      <c r="D7438">
        <v>2042</v>
      </c>
      <c r="E7438" t="s">
        <v>218</v>
      </c>
      <c r="F7438" s="9">
        <v>0</v>
      </c>
      <c r="G7438" s="9">
        <v>0</v>
      </c>
      <c r="H7438" s="19">
        <f t="shared" si="2086"/>
        <v>0</v>
      </c>
    </row>
    <row r="7439" spans="3:8" x14ac:dyDescent="0.25">
      <c r="D7439">
        <v>2043</v>
      </c>
      <c r="E7439" t="s">
        <v>219</v>
      </c>
      <c r="F7439" s="9">
        <v>0</v>
      </c>
      <c r="G7439" s="9">
        <v>0</v>
      </c>
      <c r="H7439" s="19">
        <f t="shared" si="2086"/>
        <v>0</v>
      </c>
    </row>
    <row r="7440" spans="3:8" x14ac:dyDescent="0.25">
      <c r="D7440">
        <v>2044</v>
      </c>
      <c r="E7440" t="s">
        <v>313</v>
      </c>
      <c r="F7440" s="9">
        <v>0</v>
      </c>
      <c r="G7440" s="9">
        <v>0</v>
      </c>
      <c r="H7440" s="19">
        <f t="shared" si="2086"/>
        <v>0</v>
      </c>
    </row>
    <row r="7441" spans="3:8" x14ac:dyDescent="0.25">
      <c r="D7441">
        <v>2045</v>
      </c>
      <c r="E7441" t="s">
        <v>221</v>
      </c>
      <c r="F7441" s="9">
        <v>0</v>
      </c>
      <c r="G7441" s="9">
        <v>0</v>
      </c>
      <c r="H7441" s="19">
        <f t="shared" si="2086"/>
        <v>0</v>
      </c>
    </row>
    <row r="7442" spans="3:8" x14ac:dyDescent="0.25">
      <c r="D7442">
        <v>2046</v>
      </c>
      <c r="E7442" t="s">
        <v>314</v>
      </c>
      <c r="F7442" s="9">
        <v>0</v>
      </c>
      <c r="G7442" s="9">
        <v>0</v>
      </c>
      <c r="H7442" s="19">
        <f t="shared" si="2086"/>
        <v>0</v>
      </c>
    </row>
    <row r="7443" spans="3:8" x14ac:dyDescent="0.25">
      <c r="D7443">
        <v>2049</v>
      </c>
      <c r="E7443" t="s">
        <v>315</v>
      </c>
      <c r="F7443" s="9">
        <v>0</v>
      </c>
      <c r="G7443" s="9">
        <v>0</v>
      </c>
      <c r="H7443" s="19">
        <f t="shared" si="2086"/>
        <v>0</v>
      </c>
    </row>
    <row r="7444" spans="3:8" x14ac:dyDescent="0.25">
      <c r="F7444" s="9"/>
      <c r="G7444" s="9"/>
      <c r="H7444" s="19"/>
    </row>
    <row r="7445" spans="3:8" x14ac:dyDescent="0.25">
      <c r="C7445" s="59">
        <v>205</v>
      </c>
      <c r="D7445" s="59"/>
      <c r="E7445" s="59" t="s">
        <v>316</v>
      </c>
      <c r="F7445" s="60">
        <f t="shared" ref="F7445:G7445" si="2087">F7446+F7447+F7448+F7449+F7450+F7451+F7452+F7453+F7454+F7455</f>
        <v>0</v>
      </c>
      <c r="G7445" s="60">
        <f t="shared" si="2087"/>
        <v>0</v>
      </c>
      <c r="H7445" s="78">
        <f t="shared" ref="H7445:H7455" si="2088">F7445-G7445</f>
        <v>0</v>
      </c>
    </row>
    <row r="7446" spans="3:8" x14ac:dyDescent="0.25">
      <c r="D7446">
        <v>2050</v>
      </c>
      <c r="E7446" t="s">
        <v>317</v>
      </c>
      <c r="F7446" s="9">
        <v>0</v>
      </c>
      <c r="G7446" s="9">
        <v>0</v>
      </c>
      <c r="H7446" s="19">
        <f t="shared" si="2088"/>
        <v>0</v>
      </c>
    </row>
    <row r="7447" spans="3:8" x14ac:dyDescent="0.25">
      <c r="D7447">
        <v>2051</v>
      </c>
      <c r="E7447" t="s">
        <v>318</v>
      </c>
      <c r="F7447" s="9">
        <v>0</v>
      </c>
      <c r="G7447" s="9">
        <v>0</v>
      </c>
      <c r="H7447" s="19">
        <f t="shared" si="2088"/>
        <v>0</v>
      </c>
    </row>
    <row r="7448" spans="3:8" x14ac:dyDescent="0.25">
      <c r="D7448">
        <v>2052</v>
      </c>
      <c r="E7448" t="s">
        <v>319</v>
      </c>
      <c r="F7448" s="9">
        <v>0</v>
      </c>
      <c r="G7448" s="9">
        <v>0</v>
      </c>
      <c r="H7448" s="19">
        <f t="shared" si="2088"/>
        <v>0</v>
      </c>
    </row>
    <row r="7449" spans="3:8" x14ac:dyDescent="0.25">
      <c r="D7449">
        <v>2053</v>
      </c>
      <c r="E7449" t="s">
        <v>320</v>
      </c>
      <c r="F7449" s="9">
        <v>0</v>
      </c>
      <c r="G7449" s="9">
        <v>0</v>
      </c>
      <c r="H7449" s="19">
        <f t="shared" si="2088"/>
        <v>0</v>
      </c>
    </row>
    <row r="7450" spans="3:8" x14ac:dyDescent="0.25">
      <c r="D7450">
        <v>2054</v>
      </c>
      <c r="E7450" t="s">
        <v>321</v>
      </c>
      <c r="F7450" s="9">
        <v>0</v>
      </c>
      <c r="G7450" s="9">
        <v>0</v>
      </c>
      <c r="H7450" s="19">
        <f t="shared" si="2088"/>
        <v>0</v>
      </c>
    </row>
    <row r="7451" spans="3:8" x14ac:dyDescent="0.25">
      <c r="D7451">
        <v>2055</v>
      </c>
      <c r="E7451" t="s">
        <v>322</v>
      </c>
      <c r="F7451" s="9">
        <v>0</v>
      </c>
      <c r="G7451" s="9">
        <v>0</v>
      </c>
      <c r="H7451" s="19">
        <f t="shared" si="2088"/>
        <v>0</v>
      </c>
    </row>
    <row r="7452" spans="3:8" x14ac:dyDescent="0.25">
      <c r="D7452">
        <v>2056</v>
      </c>
      <c r="E7452" t="s">
        <v>323</v>
      </c>
      <c r="F7452" s="9">
        <v>0</v>
      </c>
      <c r="G7452" s="9">
        <v>0</v>
      </c>
      <c r="H7452" s="19">
        <f t="shared" si="2088"/>
        <v>0</v>
      </c>
    </row>
    <row r="7453" spans="3:8" x14ac:dyDescent="0.25">
      <c r="D7453">
        <v>2057</v>
      </c>
      <c r="E7453" t="s">
        <v>324</v>
      </c>
      <c r="F7453" s="9">
        <v>0</v>
      </c>
      <c r="G7453" s="9">
        <v>0</v>
      </c>
      <c r="H7453" s="19">
        <f t="shared" si="2088"/>
        <v>0</v>
      </c>
    </row>
    <row r="7454" spans="3:8" x14ac:dyDescent="0.25">
      <c r="D7454">
        <v>2058</v>
      </c>
      <c r="E7454" t="s">
        <v>325</v>
      </c>
      <c r="F7454" s="9">
        <v>0</v>
      </c>
      <c r="G7454" s="9">
        <v>0</v>
      </c>
      <c r="H7454" s="19">
        <f t="shared" si="2088"/>
        <v>0</v>
      </c>
    </row>
    <row r="7455" spans="3:8" x14ac:dyDescent="0.25">
      <c r="D7455">
        <v>2059</v>
      </c>
      <c r="E7455" t="s">
        <v>326</v>
      </c>
      <c r="F7455" s="9">
        <v>0</v>
      </c>
      <c r="G7455" s="9">
        <v>0</v>
      </c>
      <c r="H7455" s="19">
        <f t="shared" si="2088"/>
        <v>0</v>
      </c>
    </row>
    <row r="7456" spans="3:8" x14ac:dyDescent="0.25">
      <c r="F7456" s="9"/>
      <c r="G7456" s="9"/>
      <c r="H7456" s="19"/>
    </row>
    <row r="7457" spans="3:8" x14ac:dyDescent="0.25">
      <c r="C7457" s="59">
        <v>206</v>
      </c>
      <c r="D7457" s="59"/>
      <c r="E7457" s="59" t="s">
        <v>327</v>
      </c>
      <c r="F7457" s="60">
        <f t="shared" ref="F7457:G7457" si="2089">F7458+F7459+F7460+F7461+F7462+F7463</f>
        <v>8587000</v>
      </c>
      <c r="G7457" s="60">
        <f t="shared" si="2089"/>
        <v>8541150</v>
      </c>
      <c r="H7457" s="78">
        <f t="shared" ref="H7457:H7463" si="2090">F7457-G7457</f>
        <v>45850</v>
      </c>
    </row>
    <row r="7458" spans="3:8" x14ac:dyDescent="0.25">
      <c r="D7458">
        <v>2060</v>
      </c>
      <c r="E7458" t="s">
        <v>328</v>
      </c>
      <c r="F7458" s="9">
        <v>7857700</v>
      </c>
      <c r="G7458" s="9">
        <v>7732000</v>
      </c>
      <c r="H7458" s="19">
        <f t="shared" si="2090"/>
        <v>125700</v>
      </c>
    </row>
    <row r="7459" spans="3:8" x14ac:dyDescent="0.25">
      <c r="D7459">
        <v>2062</v>
      </c>
      <c r="E7459" t="s">
        <v>329</v>
      </c>
      <c r="F7459" s="9">
        <v>0</v>
      </c>
      <c r="G7459" s="9">
        <v>0</v>
      </c>
      <c r="H7459" s="19">
        <f t="shared" si="2090"/>
        <v>0</v>
      </c>
    </row>
    <row r="7460" spans="3:8" x14ac:dyDescent="0.25">
      <c r="D7460">
        <v>2063</v>
      </c>
      <c r="E7460" t="s">
        <v>330</v>
      </c>
      <c r="F7460" s="9">
        <v>729300</v>
      </c>
      <c r="G7460" s="9">
        <v>809150</v>
      </c>
      <c r="H7460" s="19">
        <f t="shared" si="2090"/>
        <v>-79850</v>
      </c>
    </row>
    <row r="7461" spans="3:8" x14ac:dyDescent="0.25">
      <c r="D7461">
        <v>2064</v>
      </c>
      <c r="E7461" t="s">
        <v>331</v>
      </c>
      <c r="F7461" s="9">
        <v>0</v>
      </c>
      <c r="G7461" s="9">
        <v>0</v>
      </c>
      <c r="H7461" s="19">
        <f t="shared" si="2090"/>
        <v>0</v>
      </c>
    </row>
    <row r="7462" spans="3:8" x14ac:dyDescent="0.25">
      <c r="D7462">
        <v>2067</v>
      </c>
      <c r="E7462" t="s">
        <v>332</v>
      </c>
      <c r="F7462" s="9">
        <v>0</v>
      </c>
      <c r="G7462" s="9">
        <v>0</v>
      </c>
      <c r="H7462" s="19">
        <f t="shared" si="2090"/>
        <v>0</v>
      </c>
    </row>
    <row r="7463" spans="3:8" x14ac:dyDescent="0.25">
      <c r="D7463">
        <v>2069</v>
      </c>
      <c r="E7463" t="s">
        <v>333</v>
      </c>
      <c r="F7463" s="9">
        <v>0</v>
      </c>
      <c r="G7463" s="9">
        <v>0</v>
      </c>
      <c r="H7463" s="19">
        <f t="shared" si="2090"/>
        <v>0</v>
      </c>
    </row>
    <row r="7464" spans="3:8" x14ac:dyDescent="0.25">
      <c r="F7464" s="9"/>
      <c r="G7464" s="9"/>
      <c r="H7464" s="19"/>
    </row>
    <row r="7465" spans="3:8" x14ac:dyDescent="0.25">
      <c r="C7465" s="59">
        <v>208</v>
      </c>
      <c r="D7465" s="59"/>
      <c r="E7465" s="59" t="s">
        <v>334</v>
      </c>
      <c r="F7465" s="60">
        <f t="shared" ref="F7465:G7465" si="2091">F7466+F7467+F7468+F7469+F7470+F7471+F7472+F7473+F7474</f>
        <v>0</v>
      </c>
      <c r="G7465" s="60">
        <f t="shared" si="2091"/>
        <v>0</v>
      </c>
      <c r="H7465" s="78">
        <f t="shared" ref="H7465:H7474" si="2092">F7465-G7465</f>
        <v>0</v>
      </c>
    </row>
    <row r="7466" spans="3:8" x14ac:dyDescent="0.25">
      <c r="D7466">
        <v>2081</v>
      </c>
      <c r="E7466" t="s">
        <v>335</v>
      </c>
      <c r="F7466" s="9">
        <v>0</v>
      </c>
      <c r="G7466" s="9">
        <v>0</v>
      </c>
      <c r="H7466" s="19">
        <f t="shared" si="2092"/>
        <v>0</v>
      </c>
    </row>
    <row r="7467" spans="3:8" x14ac:dyDescent="0.25">
      <c r="D7467">
        <v>2082</v>
      </c>
      <c r="E7467" t="s">
        <v>336</v>
      </c>
      <c r="F7467" s="9">
        <v>0</v>
      </c>
      <c r="G7467" s="9">
        <v>0</v>
      </c>
      <c r="H7467" s="19">
        <f t="shared" si="2092"/>
        <v>0</v>
      </c>
    </row>
    <row r="7468" spans="3:8" x14ac:dyDescent="0.25">
      <c r="D7468">
        <v>2083</v>
      </c>
      <c r="E7468" t="s">
        <v>337</v>
      </c>
      <c r="F7468" s="9">
        <v>0</v>
      </c>
      <c r="G7468" s="9">
        <v>0</v>
      </c>
      <c r="H7468" s="19">
        <f t="shared" si="2092"/>
        <v>0</v>
      </c>
    </row>
    <row r="7469" spans="3:8" x14ac:dyDescent="0.25">
      <c r="D7469">
        <v>2084</v>
      </c>
      <c r="E7469" t="s">
        <v>338</v>
      </c>
      <c r="F7469" s="9">
        <v>0</v>
      </c>
      <c r="G7469" s="9">
        <v>0</v>
      </c>
      <c r="H7469" s="19">
        <f t="shared" si="2092"/>
        <v>0</v>
      </c>
    </row>
    <row r="7470" spans="3:8" x14ac:dyDescent="0.25">
      <c r="D7470">
        <v>2085</v>
      </c>
      <c r="E7470" t="s">
        <v>339</v>
      </c>
      <c r="F7470" s="9">
        <v>0</v>
      </c>
      <c r="G7470" s="9">
        <v>0</v>
      </c>
      <c r="H7470" s="19">
        <f t="shared" si="2092"/>
        <v>0</v>
      </c>
    </row>
    <row r="7471" spans="3:8" x14ac:dyDescent="0.25">
      <c r="D7471">
        <v>2086</v>
      </c>
      <c r="E7471" t="s">
        <v>340</v>
      </c>
      <c r="F7471" s="9">
        <v>0</v>
      </c>
      <c r="G7471" s="9">
        <v>0</v>
      </c>
      <c r="H7471" s="19">
        <f t="shared" si="2092"/>
        <v>0</v>
      </c>
    </row>
    <row r="7472" spans="3:8" x14ac:dyDescent="0.25">
      <c r="D7472">
        <v>2087</v>
      </c>
      <c r="E7472" t="s">
        <v>341</v>
      </c>
      <c r="F7472" s="9">
        <v>0</v>
      </c>
      <c r="G7472" s="9">
        <v>0</v>
      </c>
      <c r="H7472" s="19">
        <f t="shared" si="2092"/>
        <v>0</v>
      </c>
    </row>
    <row r="7473" spans="2:8" x14ac:dyDescent="0.25">
      <c r="D7473">
        <v>2088</v>
      </c>
      <c r="E7473" t="s">
        <v>342</v>
      </c>
      <c r="F7473" s="9">
        <v>0</v>
      </c>
      <c r="G7473" s="9">
        <v>0</v>
      </c>
      <c r="H7473" s="19">
        <f t="shared" si="2092"/>
        <v>0</v>
      </c>
    </row>
    <row r="7474" spans="2:8" x14ac:dyDescent="0.25">
      <c r="D7474">
        <v>2089</v>
      </c>
      <c r="E7474" t="s">
        <v>343</v>
      </c>
      <c r="F7474" s="9">
        <v>0</v>
      </c>
      <c r="G7474" s="9">
        <v>0</v>
      </c>
      <c r="H7474" s="19">
        <f t="shared" si="2092"/>
        <v>0</v>
      </c>
    </row>
    <row r="7475" spans="2:8" x14ac:dyDescent="0.25">
      <c r="F7475" s="9"/>
      <c r="G7475" s="9"/>
      <c r="H7475" s="19"/>
    </row>
    <row r="7476" spans="2:8" x14ac:dyDescent="0.25">
      <c r="C7476" s="59">
        <v>209</v>
      </c>
      <c r="D7476" s="59"/>
      <c r="E7476" s="59" t="s">
        <v>344</v>
      </c>
      <c r="F7476" s="60">
        <f t="shared" ref="F7476:G7476" si="2093">F7477+F7478+F7479+F7480</f>
        <v>0</v>
      </c>
      <c r="G7476" s="60">
        <f t="shared" si="2093"/>
        <v>0</v>
      </c>
      <c r="H7476" s="78">
        <f t="shared" ref="H7476:H7480" si="2094">F7476-G7476</f>
        <v>0</v>
      </c>
    </row>
    <row r="7477" spans="2:8" x14ac:dyDescent="0.25">
      <c r="D7477">
        <v>2090</v>
      </c>
      <c r="E7477" t="s">
        <v>344</v>
      </c>
      <c r="F7477" s="9">
        <v>0</v>
      </c>
      <c r="G7477" s="9">
        <v>0</v>
      </c>
      <c r="H7477" s="19">
        <f t="shared" si="2094"/>
        <v>0</v>
      </c>
    </row>
    <row r="7478" spans="2:8" x14ac:dyDescent="0.25">
      <c r="D7478">
        <v>2091</v>
      </c>
      <c r="E7478" t="s">
        <v>345</v>
      </c>
      <c r="F7478" s="9">
        <v>0</v>
      </c>
      <c r="G7478" s="9">
        <v>0</v>
      </c>
      <c r="H7478" s="19">
        <f t="shared" si="2094"/>
        <v>0</v>
      </c>
    </row>
    <row r="7479" spans="2:8" x14ac:dyDescent="0.25">
      <c r="D7479">
        <v>2092</v>
      </c>
      <c r="E7479" t="s">
        <v>346</v>
      </c>
      <c r="F7479" s="9">
        <v>0</v>
      </c>
      <c r="G7479" s="9">
        <v>0</v>
      </c>
      <c r="H7479" s="19">
        <f t="shared" si="2094"/>
        <v>0</v>
      </c>
    </row>
    <row r="7480" spans="2:8" x14ac:dyDescent="0.25">
      <c r="D7480">
        <v>2093</v>
      </c>
      <c r="E7480" t="s">
        <v>347</v>
      </c>
      <c r="F7480" s="9">
        <v>0</v>
      </c>
      <c r="G7480" s="9">
        <v>0</v>
      </c>
      <c r="H7480" s="19">
        <f t="shared" si="2094"/>
        <v>0</v>
      </c>
    </row>
    <row r="7481" spans="2:8" x14ac:dyDescent="0.25">
      <c r="F7481" s="9"/>
      <c r="G7481" s="9"/>
      <c r="H7481" s="19"/>
    </row>
    <row r="7482" spans="2:8" x14ac:dyDescent="0.25">
      <c r="B7482" s="57">
        <v>29</v>
      </c>
      <c r="C7482" s="57"/>
      <c r="D7482" s="57"/>
      <c r="E7482" s="57" t="s">
        <v>348</v>
      </c>
      <c r="F7482" s="58">
        <f t="shared" ref="F7482:G7482" si="2095">F7483+F7486+F7490+F7493+F7496+F7499+F7502+F7505+F7508</f>
        <v>6031579.1799999997</v>
      </c>
      <c r="G7482" s="58">
        <f t="shared" si="2095"/>
        <v>5917379.6400000006</v>
      </c>
      <c r="H7482" s="77">
        <f t="shared" ref="H7482:H7484" si="2096">F7482-G7482</f>
        <v>114199.53999999911</v>
      </c>
    </row>
    <row r="7483" spans="2:8" x14ac:dyDescent="0.25">
      <c r="C7483" s="59">
        <v>290</v>
      </c>
      <c r="D7483" s="59"/>
      <c r="E7483" s="59" t="s">
        <v>349</v>
      </c>
      <c r="F7483" s="60">
        <f t="shared" ref="F7483:G7483" si="2097">F7484</f>
        <v>1179153.1299999999</v>
      </c>
      <c r="G7483" s="60">
        <f t="shared" si="2097"/>
        <v>1341740.31</v>
      </c>
      <c r="H7483" s="78">
        <f t="shared" si="2096"/>
        <v>-162587.18000000017</v>
      </c>
    </row>
    <row r="7484" spans="2:8" x14ac:dyDescent="0.25">
      <c r="D7484">
        <v>2900</v>
      </c>
      <c r="E7484" t="s">
        <v>349</v>
      </c>
      <c r="F7484" s="9">
        <v>1179153.1299999999</v>
      </c>
      <c r="G7484" s="9">
        <v>1341740.31</v>
      </c>
      <c r="H7484" s="19">
        <f t="shared" si="2096"/>
        <v>-162587.18000000017</v>
      </c>
    </row>
    <row r="7485" spans="2:8" x14ac:dyDescent="0.25">
      <c r="F7485" s="9"/>
      <c r="G7485" s="9"/>
      <c r="H7485" s="19"/>
    </row>
    <row r="7486" spans="2:8" x14ac:dyDescent="0.25">
      <c r="C7486" s="59">
        <v>291</v>
      </c>
      <c r="D7486" s="59"/>
      <c r="E7486" s="59" t="s">
        <v>350</v>
      </c>
      <c r="F7486" s="60">
        <f t="shared" ref="F7486:G7486" si="2098">F7487+F7488</f>
        <v>0</v>
      </c>
      <c r="G7486" s="60">
        <f t="shared" si="2098"/>
        <v>0</v>
      </c>
      <c r="H7486" s="78">
        <f t="shared" ref="H7486:H7488" si="2099">F7486-G7486</f>
        <v>0</v>
      </c>
    </row>
    <row r="7487" spans="2:8" x14ac:dyDescent="0.25">
      <c r="D7487">
        <v>2910</v>
      </c>
      <c r="E7487" t="s">
        <v>350</v>
      </c>
      <c r="F7487" s="9">
        <v>0</v>
      </c>
      <c r="G7487" s="9">
        <v>0</v>
      </c>
      <c r="H7487" s="19">
        <f t="shared" si="2099"/>
        <v>0</v>
      </c>
    </row>
    <row r="7488" spans="2:8" x14ac:dyDescent="0.25">
      <c r="D7488">
        <v>2911</v>
      </c>
      <c r="E7488" t="s">
        <v>351</v>
      </c>
      <c r="F7488" s="9">
        <v>0</v>
      </c>
      <c r="G7488" s="9">
        <v>0</v>
      </c>
      <c r="H7488" s="19">
        <f t="shared" si="2099"/>
        <v>0</v>
      </c>
    </row>
    <row r="7489" spans="3:8" x14ac:dyDescent="0.25">
      <c r="F7489" s="9"/>
      <c r="G7489" s="9"/>
      <c r="H7489" s="19"/>
    </row>
    <row r="7490" spans="3:8" x14ac:dyDescent="0.25">
      <c r="C7490" s="59">
        <v>292</v>
      </c>
      <c r="D7490" s="59"/>
      <c r="E7490" s="59" t="s">
        <v>352</v>
      </c>
      <c r="F7490" s="60">
        <f t="shared" ref="F7490:G7490" si="2100">F7491</f>
        <v>0</v>
      </c>
      <c r="G7490" s="60">
        <f t="shared" si="2100"/>
        <v>0</v>
      </c>
      <c r="H7490" s="78">
        <f t="shared" ref="H7490:H7491" si="2101">F7490-G7490</f>
        <v>0</v>
      </c>
    </row>
    <row r="7491" spans="3:8" x14ac:dyDescent="0.25">
      <c r="D7491">
        <v>2920</v>
      </c>
      <c r="E7491" t="s">
        <v>352</v>
      </c>
      <c r="F7491" s="9">
        <v>0</v>
      </c>
      <c r="G7491" s="9">
        <v>0</v>
      </c>
      <c r="H7491" s="19">
        <f t="shared" si="2101"/>
        <v>0</v>
      </c>
    </row>
    <row r="7492" spans="3:8" x14ac:dyDescent="0.25">
      <c r="F7492" s="9"/>
      <c r="G7492" s="9"/>
      <c r="H7492" s="19"/>
    </row>
    <row r="7493" spans="3:8" x14ac:dyDescent="0.25">
      <c r="C7493" s="59">
        <v>293</v>
      </c>
      <c r="D7493" s="59"/>
      <c r="E7493" s="59" t="s">
        <v>353</v>
      </c>
      <c r="F7493" s="60">
        <f t="shared" ref="F7493:G7493" si="2102">F7494</f>
        <v>0</v>
      </c>
      <c r="G7493" s="60">
        <f t="shared" si="2102"/>
        <v>0</v>
      </c>
      <c r="H7493" s="78">
        <f t="shared" ref="H7493:H7494" si="2103">F7493-G7493</f>
        <v>0</v>
      </c>
    </row>
    <row r="7494" spans="3:8" x14ac:dyDescent="0.25">
      <c r="D7494">
        <v>2930</v>
      </c>
      <c r="E7494" t="s">
        <v>353</v>
      </c>
      <c r="F7494" s="9">
        <v>0</v>
      </c>
      <c r="G7494" s="9">
        <v>0</v>
      </c>
      <c r="H7494" s="19">
        <f t="shared" si="2103"/>
        <v>0</v>
      </c>
    </row>
    <row r="7495" spans="3:8" x14ac:dyDescent="0.25">
      <c r="F7495" s="9"/>
      <c r="G7495" s="9"/>
      <c r="H7495" s="19"/>
    </row>
    <row r="7496" spans="3:8" x14ac:dyDescent="0.25">
      <c r="C7496" s="59">
        <v>294</v>
      </c>
      <c r="D7496" s="59"/>
      <c r="E7496" s="59" t="s">
        <v>354</v>
      </c>
      <c r="F7496" s="60">
        <f t="shared" ref="F7496:G7496" si="2104">F7497</f>
        <v>1463440.64</v>
      </c>
      <c r="G7496" s="60">
        <f t="shared" si="2104"/>
        <v>1188640.6399999999</v>
      </c>
      <c r="H7496" s="78">
        <f t="shared" ref="H7496:H7497" si="2105">F7496-G7496</f>
        <v>274800</v>
      </c>
    </row>
    <row r="7497" spans="3:8" x14ac:dyDescent="0.25">
      <c r="D7497">
        <v>2940</v>
      </c>
      <c r="E7497" t="s">
        <v>354</v>
      </c>
      <c r="F7497" s="9">
        <v>1463440.64</v>
      </c>
      <c r="G7497" s="9">
        <v>1188640.6399999999</v>
      </c>
      <c r="H7497" s="19">
        <f t="shared" si="2105"/>
        <v>274800</v>
      </c>
    </row>
    <row r="7498" spans="3:8" x14ac:dyDescent="0.25">
      <c r="F7498" s="9"/>
      <c r="G7498" s="9"/>
      <c r="H7498" s="19"/>
    </row>
    <row r="7499" spans="3:8" x14ac:dyDescent="0.25">
      <c r="C7499" s="59">
        <v>295</v>
      </c>
      <c r="D7499" s="59"/>
      <c r="E7499" s="59" t="s">
        <v>355</v>
      </c>
      <c r="F7499" s="60">
        <f t="shared" ref="F7499:G7499" si="2106">F7500</f>
        <v>0</v>
      </c>
      <c r="G7499" s="60">
        <f t="shared" si="2106"/>
        <v>0</v>
      </c>
      <c r="H7499" s="78">
        <f t="shared" ref="H7499:H7500" si="2107">F7499-G7499</f>
        <v>0</v>
      </c>
    </row>
    <row r="7500" spans="3:8" x14ac:dyDescent="0.25">
      <c r="D7500">
        <v>2950</v>
      </c>
      <c r="E7500" t="s">
        <v>355</v>
      </c>
      <c r="F7500" s="9">
        <v>0</v>
      </c>
      <c r="G7500" s="9">
        <v>0</v>
      </c>
      <c r="H7500" s="19">
        <f t="shared" si="2107"/>
        <v>0</v>
      </c>
    </row>
    <row r="7501" spans="3:8" x14ac:dyDescent="0.25">
      <c r="F7501" s="9"/>
      <c r="G7501" s="9"/>
      <c r="H7501" s="19"/>
    </row>
    <row r="7502" spans="3:8" x14ac:dyDescent="0.25">
      <c r="C7502" s="59">
        <v>296</v>
      </c>
      <c r="D7502" s="59"/>
      <c r="E7502" s="59" t="s">
        <v>356</v>
      </c>
      <c r="F7502" s="60">
        <f t="shared" ref="F7502:G7502" si="2108">F7503</f>
        <v>0</v>
      </c>
      <c r="G7502" s="60">
        <f t="shared" si="2108"/>
        <v>0</v>
      </c>
      <c r="H7502" s="78">
        <f t="shared" ref="H7502:H7503" si="2109">F7502-G7502</f>
        <v>0</v>
      </c>
    </row>
    <row r="7503" spans="3:8" x14ac:dyDescent="0.25">
      <c r="D7503">
        <v>2960</v>
      </c>
      <c r="E7503" t="s">
        <v>356</v>
      </c>
      <c r="F7503" s="9">
        <v>0</v>
      </c>
      <c r="G7503" s="9">
        <v>0</v>
      </c>
      <c r="H7503" s="19">
        <f t="shared" si="2109"/>
        <v>0</v>
      </c>
    </row>
    <row r="7504" spans="3:8" x14ac:dyDescent="0.25">
      <c r="F7504" s="9"/>
      <c r="G7504" s="9"/>
      <c r="H7504" s="19"/>
    </row>
    <row r="7505" spans="1:8" x14ac:dyDescent="0.25">
      <c r="C7505" s="59">
        <v>298</v>
      </c>
      <c r="D7505" s="59"/>
      <c r="E7505" s="59" t="s">
        <v>357</v>
      </c>
      <c r="F7505" s="60">
        <f t="shared" ref="F7505:G7505" si="2110">F7506</f>
        <v>0</v>
      </c>
      <c r="G7505" s="60">
        <f t="shared" si="2110"/>
        <v>0</v>
      </c>
      <c r="H7505" s="78">
        <f t="shared" ref="H7505:H7506" si="2111">F7505-G7505</f>
        <v>0</v>
      </c>
    </row>
    <row r="7506" spans="1:8" x14ac:dyDescent="0.25">
      <c r="D7506">
        <v>2980</v>
      </c>
      <c r="E7506" t="s">
        <v>357</v>
      </c>
      <c r="F7506" s="9">
        <v>0</v>
      </c>
      <c r="G7506" s="9">
        <v>0</v>
      </c>
      <c r="H7506" s="19">
        <f t="shared" si="2111"/>
        <v>0</v>
      </c>
    </row>
    <row r="7507" spans="1:8" x14ac:dyDescent="0.25">
      <c r="F7507" s="9"/>
      <c r="G7507" s="9"/>
      <c r="H7507" s="19"/>
    </row>
    <row r="7508" spans="1:8" x14ac:dyDescent="0.25">
      <c r="C7508" s="59">
        <v>299</v>
      </c>
      <c r="D7508" s="59"/>
      <c r="E7508" s="59" t="s">
        <v>358</v>
      </c>
      <c r="F7508" s="60">
        <f t="shared" ref="F7508:G7508" si="2112">F7509+F7510</f>
        <v>3388985.41</v>
      </c>
      <c r="G7508" s="60">
        <f t="shared" si="2112"/>
        <v>3386998.69</v>
      </c>
      <c r="H7508" s="78">
        <f t="shared" ref="H7508:H7510" si="2113">F7508-G7508</f>
        <v>1986.7200000002049</v>
      </c>
    </row>
    <row r="7509" spans="1:8" x14ac:dyDescent="0.25">
      <c r="D7509">
        <v>2990</v>
      </c>
      <c r="E7509" t="s">
        <v>358</v>
      </c>
      <c r="F7509" s="19">
        <v>1986.72</v>
      </c>
      <c r="G7509" s="19">
        <v>-32824.589999999997</v>
      </c>
      <c r="H7509" s="19">
        <f t="shared" si="2113"/>
        <v>34811.31</v>
      </c>
    </row>
    <row r="7510" spans="1:8" x14ac:dyDescent="0.25">
      <c r="D7510">
        <v>2999</v>
      </c>
      <c r="E7510" t="s">
        <v>359</v>
      </c>
      <c r="F7510" s="19">
        <v>3386998.69</v>
      </c>
      <c r="G7510" s="19">
        <v>3419823.28</v>
      </c>
      <c r="H7510" s="19">
        <f t="shared" si="2113"/>
        <v>-32824.589999999851</v>
      </c>
    </row>
    <row r="7511" spans="1:8" x14ac:dyDescent="0.25">
      <c r="F7511" s="9"/>
      <c r="G7511" s="9"/>
      <c r="H7511" s="19"/>
    </row>
    <row r="7512" spans="1:8" x14ac:dyDescent="0.25">
      <c r="A7512" s="27"/>
      <c r="B7512" s="27"/>
      <c r="C7512" s="27"/>
      <c r="D7512" s="27"/>
      <c r="E7512" s="27"/>
      <c r="F7512" s="27"/>
      <c r="G7512" s="27"/>
      <c r="H7512" s="28"/>
    </row>
    <row r="7513" spans="1:8" x14ac:dyDescent="0.25">
      <c r="H7513" s="19"/>
    </row>
    <row r="7514" spans="1:8" x14ac:dyDescent="0.25">
      <c r="H7514" s="19"/>
    </row>
    <row r="7515" spans="1:8" ht="26.25" x14ac:dyDescent="0.4">
      <c r="A7515" s="1" t="s">
        <v>360</v>
      </c>
      <c r="B7515" s="2"/>
      <c r="C7515" s="2"/>
      <c r="D7515" s="2"/>
      <c r="E7515" s="34"/>
      <c r="F7515" s="18">
        <v>2021</v>
      </c>
      <c r="G7515" s="18">
        <v>2020</v>
      </c>
      <c r="H7515" s="20" t="s">
        <v>125</v>
      </c>
    </row>
    <row r="7516" spans="1:8" x14ac:dyDescent="0.25">
      <c r="A7516" t="s">
        <v>0</v>
      </c>
      <c r="F7516" s="3">
        <v>1225</v>
      </c>
      <c r="G7516" s="3">
        <v>1241</v>
      </c>
      <c r="H7516" s="79">
        <f>F7516-G7516</f>
        <v>-16</v>
      </c>
    </row>
    <row r="7517" spans="1:8" x14ac:dyDescent="0.25">
      <c r="F7517" s="31" t="s">
        <v>159</v>
      </c>
      <c r="G7517" s="31" t="s">
        <v>159</v>
      </c>
      <c r="H7517" s="82" t="s">
        <v>159</v>
      </c>
    </row>
    <row r="7518" spans="1:8" ht="21" x14ac:dyDescent="0.35">
      <c r="A7518" s="49">
        <v>1</v>
      </c>
      <c r="B7518" s="49"/>
      <c r="C7518" s="49"/>
      <c r="D7518" s="49"/>
      <c r="E7518" s="49" t="s">
        <v>193</v>
      </c>
      <c r="F7518" s="50">
        <f t="shared" ref="F7518:G7518" si="2114">F7520+F7528+F7538+F7544+F7554+F7561+F7567+F7575+F7582+F7593+F7599+F7610+F7621</f>
        <v>15405801.919999998</v>
      </c>
      <c r="G7518" s="50">
        <f t="shared" si="2114"/>
        <v>15132556.409999998</v>
      </c>
      <c r="H7518" s="72">
        <f>F7518-G7518</f>
        <v>273245.50999999978</v>
      </c>
    </row>
    <row r="7519" spans="1:8" x14ac:dyDescent="0.25">
      <c r="A7519" s="34"/>
      <c r="B7519" s="51">
        <v>10</v>
      </c>
      <c r="C7519" s="51"/>
      <c r="D7519" s="51"/>
      <c r="E7519" s="51" t="s">
        <v>194</v>
      </c>
      <c r="F7519" s="52">
        <f t="shared" ref="F7519:G7519" si="2115">F7520+F7528+F7538+F7544+F7554+F7561+F7567+F7575</f>
        <v>5469328.1600000001</v>
      </c>
      <c r="G7519" s="52">
        <f t="shared" si="2115"/>
        <v>5192149.76</v>
      </c>
      <c r="H7519" s="73">
        <f>F7519-G7519</f>
        <v>277178.40000000037</v>
      </c>
    </row>
    <row r="7520" spans="1:8" x14ac:dyDescent="0.25">
      <c r="A7520" s="35"/>
      <c r="B7520" s="35"/>
      <c r="C7520" s="39">
        <v>100</v>
      </c>
      <c r="D7520" s="39"/>
      <c r="E7520" s="39" t="s">
        <v>195</v>
      </c>
      <c r="F7520" s="40">
        <f t="shared" ref="F7520:G7520" si="2116">F7521+F7522+F7523+F7524+F7525+F7526</f>
        <v>1203093.8500000001</v>
      </c>
      <c r="G7520" s="40">
        <f t="shared" si="2116"/>
        <v>977791.89</v>
      </c>
      <c r="H7520" s="74">
        <f>F7520-G7520</f>
        <v>225301.96000000008</v>
      </c>
    </row>
    <row r="7521" spans="1:8" x14ac:dyDescent="0.25">
      <c r="D7521">
        <v>1000</v>
      </c>
      <c r="E7521" t="s">
        <v>196</v>
      </c>
      <c r="F7521" s="9">
        <v>837.2</v>
      </c>
      <c r="G7521" s="9">
        <v>1191.3</v>
      </c>
      <c r="H7521" s="19">
        <f>F7521-G7521</f>
        <v>-354.09999999999991</v>
      </c>
    </row>
    <row r="7522" spans="1:8" x14ac:dyDescent="0.25">
      <c r="D7522">
        <v>1001</v>
      </c>
      <c r="E7522" t="s">
        <v>197</v>
      </c>
      <c r="F7522" s="9">
        <v>291934.26</v>
      </c>
      <c r="G7522" s="9">
        <v>343666.79</v>
      </c>
      <c r="H7522" s="19">
        <f t="shared" ref="H7522:H7526" si="2117">F7522-G7522</f>
        <v>-51732.52999999997</v>
      </c>
    </row>
    <row r="7523" spans="1:8" x14ac:dyDescent="0.25">
      <c r="D7523">
        <v>1002</v>
      </c>
      <c r="E7523" t="s">
        <v>198</v>
      </c>
      <c r="F7523" s="9">
        <v>910322.39</v>
      </c>
      <c r="G7523" s="9">
        <v>632933.80000000005</v>
      </c>
      <c r="H7523" s="19">
        <f t="shared" si="2117"/>
        <v>277388.58999999997</v>
      </c>
    </row>
    <row r="7524" spans="1:8" x14ac:dyDescent="0.25">
      <c r="D7524">
        <v>1003</v>
      </c>
      <c r="E7524" t="s">
        <v>199</v>
      </c>
      <c r="F7524" s="9">
        <v>0</v>
      </c>
      <c r="G7524" s="9">
        <v>0</v>
      </c>
      <c r="H7524" s="19">
        <f t="shared" si="2117"/>
        <v>0</v>
      </c>
    </row>
    <row r="7525" spans="1:8" x14ac:dyDescent="0.25">
      <c r="D7525">
        <v>1004</v>
      </c>
      <c r="E7525" t="s">
        <v>200</v>
      </c>
      <c r="F7525" s="9">
        <v>0</v>
      </c>
      <c r="G7525" s="9">
        <v>0</v>
      </c>
      <c r="H7525" s="19">
        <f t="shared" si="2117"/>
        <v>0</v>
      </c>
    </row>
    <row r="7526" spans="1:8" x14ac:dyDescent="0.25">
      <c r="D7526">
        <v>1009</v>
      </c>
      <c r="E7526" t="s">
        <v>201</v>
      </c>
      <c r="F7526" s="9">
        <v>0</v>
      </c>
      <c r="G7526" s="9">
        <v>0</v>
      </c>
      <c r="H7526" s="19">
        <f t="shared" si="2117"/>
        <v>0</v>
      </c>
    </row>
    <row r="7527" spans="1:8" x14ac:dyDescent="0.25">
      <c r="F7527" s="9"/>
      <c r="G7527" s="9"/>
      <c r="H7527" s="19"/>
    </row>
    <row r="7528" spans="1:8" x14ac:dyDescent="0.25">
      <c r="A7528" s="35"/>
      <c r="B7528" s="35"/>
      <c r="C7528" s="39">
        <v>101</v>
      </c>
      <c r="D7528" s="39"/>
      <c r="E7528" s="39" t="s">
        <v>202</v>
      </c>
      <c r="F7528" s="40">
        <f t="shared" ref="F7528:G7528" si="2118">F7529+F7530+F7531+F7532+F7533+F7534+F7535+F7536</f>
        <v>1772573.8599999999</v>
      </c>
      <c r="G7528" s="40">
        <f t="shared" si="2118"/>
        <v>1990534.92</v>
      </c>
      <c r="H7528" s="74">
        <f t="shared" ref="H7528:H7536" si="2119">F7528-G7528</f>
        <v>-217961.06000000006</v>
      </c>
    </row>
    <row r="7529" spans="1:8" x14ac:dyDescent="0.25">
      <c r="D7529">
        <v>1010</v>
      </c>
      <c r="E7529" t="s">
        <v>203</v>
      </c>
      <c r="F7529" s="9">
        <v>353356.62</v>
      </c>
      <c r="G7529" s="9">
        <v>378160.2</v>
      </c>
      <c r="H7529" s="19">
        <f t="shared" si="2119"/>
        <v>-24803.580000000016</v>
      </c>
    </row>
    <row r="7530" spans="1:8" x14ac:dyDescent="0.25">
      <c r="D7530">
        <v>1011</v>
      </c>
      <c r="E7530" t="s">
        <v>204</v>
      </c>
      <c r="F7530" s="9">
        <v>0</v>
      </c>
      <c r="G7530" s="9">
        <v>0</v>
      </c>
      <c r="H7530" s="19">
        <f t="shared" si="2119"/>
        <v>0</v>
      </c>
    </row>
    <row r="7531" spans="1:8" x14ac:dyDescent="0.25">
      <c r="D7531">
        <v>1012</v>
      </c>
      <c r="E7531" t="s">
        <v>205</v>
      </c>
      <c r="F7531" s="9">
        <v>988817.12</v>
      </c>
      <c r="G7531" s="9">
        <v>1290330.45</v>
      </c>
      <c r="H7531" s="19">
        <f t="shared" si="2119"/>
        <v>-301513.32999999996</v>
      </c>
    </row>
    <row r="7532" spans="1:8" x14ac:dyDescent="0.25">
      <c r="D7532">
        <v>1013</v>
      </c>
      <c r="E7532" t="s">
        <v>206</v>
      </c>
      <c r="F7532" s="9">
        <v>0</v>
      </c>
      <c r="G7532" s="9">
        <v>0</v>
      </c>
      <c r="H7532" s="19">
        <f t="shared" si="2119"/>
        <v>0</v>
      </c>
    </row>
    <row r="7533" spans="1:8" x14ac:dyDescent="0.25">
      <c r="D7533">
        <v>1014</v>
      </c>
      <c r="E7533" t="s">
        <v>207</v>
      </c>
      <c r="F7533" s="9">
        <v>430400.12</v>
      </c>
      <c r="G7533" s="9">
        <v>322044.27</v>
      </c>
      <c r="H7533" s="19">
        <f t="shared" si="2119"/>
        <v>108355.84999999998</v>
      </c>
    </row>
    <row r="7534" spans="1:8" x14ac:dyDescent="0.25">
      <c r="D7534">
        <v>1015</v>
      </c>
      <c r="E7534" t="s">
        <v>208</v>
      </c>
      <c r="F7534" s="9">
        <v>0</v>
      </c>
      <c r="G7534" s="9">
        <v>0</v>
      </c>
      <c r="H7534" s="19">
        <f t="shared" si="2119"/>
        <v>0</v>
      </c>
    </row>
    <row r="7535" spans="1:8" x14ac:dyDescent="0.25">
      <c r="D7535">
        <v>1016</v>
      </c>
      <c r="E7535" t="s">
        <v>209</v>
      </c>
      <c r="F7535" s="9">
        <v>0</v>
      </c>
      <c r="G7535" s="9">
        <v>0</v>
      </c>
      <c r="H7535" s="19">
        <f t="shared" si="2119"/>
        <v>0</v>
      </c>
    </row>
    <row r="7536" spans="1:8" x14ac:dyDescent="0.25">
      <c r="D7536">
        <v>1019</v>
      </c>
      <c r="E7536" t="s">
        <v>210</v>
      </c>
      <c r="F7536" s="9">
        <v>0</v>
      </c>
      <c r="G7536" s="9">
        <v>0</v>
      </c>
      <c r="H7536" s="19">
        <f t="shared" si="2119"/>
        <v>0</v>
      </c>
    </row>
    <row r="7537" spans="3:8" x14ac:dyDescent="0.25">
      <c r="F7537" s="9"/>
      <c r="G7537" s="9"/>
      <c r="H7537" s="19"/>
    </row>
    <row r="7538" spans="3:8" x14ac:dyDescent="0.25">
      <c r="C7538" s="39">
        <v>102</v>
      </c>
      <c r="D7538" s="39"/>
      <c r="E7538" s="39" t="s">
        <v>211</v>
      </c>
      <c r="F7538" s="40">
        <f t="shared" ref="F7538:G7538" si="2120">F7539+F7540+F7541+F7542</f>
        <v>0</v>
      </c>
      <c r="G7538" s="40">
        <f t="shared" si="2120"/>
        <v>0</v>
      </c>
      <c r="H7538" s="74">
        <f t="shared" ref="H7538:H7542" si="2121">F7538-G7538</f>
        <v>0</v>
      </c>
    </row>
    <row r="7539" spans="3:8" x14ac:dyDescent="0.25">
      <c r="D7539">
        <v>1020</v>
      </c>
      <c r="E7539" t="s">
        <v>212</v>
      </c>
      <c r="F7539" s="9">
        <v>0</v>
      </c>
      <c r="G7539" s="9">
        <v>0</v>
      </c>
      <c r="H7539" s="19">
        <f t="shared" si="2121"/>
        <v>0</v>
      </c>
    </row>
    <row r="7540" spans="3:8" x14ac:dyDescent="0.25">
      <c r="D7540">
        <v>1022</v>
      </c>
      <c r="E7540" t="s">
        <v>213</v>
      </c>
      <c r="F7540" s="9">
        <v>0</v>
      </c>
      <c r="G7540" s="9">
        <v>0</v>
      </c>
      <c r="H7540" s="19">
        <f t="shared" si="2121"/>
        <v>0</v>
      </c>
    </row>
    <row r="7541" spans="3:8" x14ac:dyDescent="0.25">
      <c r="D7541">
        <v>1023</v>
      </c>
      <c r="E7541" t="s">
        <v>214</v>
      </c>
      <c r="F7541" s="9">
        <v>0</v>
      </c>
      <c r="G7541" s="9">
        <v>0</v>
      </c>
      <c r="H7541" s="19">
        <f t="shared" si="2121"/>
        <v>0</v>
      </c>
    </row>
    <row r="7542" spans="3:8" x14ac:dyDescent="0.25">
      <c r="D7542">
        <v>1029</v>
      </c>
      <c r="E7542" t="s">
        <v>215</v>
      </c>
      <c r="F7542" s="9">
        <v>0</v>
      </c>
      <c r="G7542" s="9">
        <v>0</v>
      </c>
      <c r="H7542" s="19">
        <f t="shared" si="2121"/>
        <v>0</v>
      </c>
    </row>
    <row r="7543" spans="3:8" x14ac:dyDescent="0.25">
      <c r="F7543" s="9"/>
      <c r="G7543" s="9"/>
      <c r="H7543" s="19"/>
    </row>
    <row r="7544" spans="3:8" x14ac:dyDescent="0.25">
      <c r="C7544" s="39">
        <v>104</v>
      </c>
      <c r="D7544" s="39"/>
      <c r="E7544" s="39" t="s">
        <v>216</v>
      </c>
      <c r="F7544" s="40">
        <f t="shared" ref="F7544:G7544" si="2122">F7545+F7546+F7547+F7548+F7549+F7550+F7551+F7552</f>
        <v>657311.57000000007</v>
      </c>
      <c r="G7544" s="40">
        <f t="shared" si="2122"/>
        <v>311822.65000000002</v>
      </c>
      <c r="H7544" s="74">
        <f t="shared" ref="H7544:H7552" si="2123">F7544-G7544</f>
        <v>345488.92000000004</v>
      </c>
    </row>
    <row r="7545" spans="3:8" x14ac:dyDescent="0.25">
      <c r="D7545">
        <v>1040</v>
      </c>
      <c r="E7545" t="s">
        <v>3</v>
      </c>
      <c r="F7545" s="9">
        <v>0</v>
      </c>
      <c r="G7545" s="9">
        <v>0</v>
      </c>
      <c r="H7545" s="19">
        <f t="shared" si="2123"/>
        <v>0</v>
      </c>
    </row>
    <row r="7546" spans="3:8" x14ac:dyDescent="0.25">
      <c r="D7546">
        <v>1041</v>
      </c>
      <c r="E7546" t="s">
        <v>217</v>
      </c>
      <c r="F7546" s="9">
        <v>279394.38</v>
      </c>
      <c r="G7546" s="9">
        <v>311822.65000000002</v>
      </c>
      <c r="H7546" s="19">
        <f t="shared" si="2123"/>
        <v>-32428.270000000019</v>
      </c>
    </row>
    <row r="7547" spans="3:8" x14ac:dyDescent="0.25">
      <c r="D7547">
        <v>1042</v>
      </c>
      <c r="E7547" t="s">
        <v>218</v>
      </c>
      <c r="F7547" s="9">
        <v>0</v>
      </c>
      <c r="G7547" s="9">
        <v>0</v>
      </c>
      <c r="H7547" s="19">
        <f t="shared" si="2123"/>
        <v>0</v>
      </c>
    </row>
    <row r="7548" spans="3:8" x14ac:dyDescent="0.25">
      <c r="D7548">
        <v>1043</v>
      </c>
      <c r="E7548" t="s">
        <v>219</v>
      </c>
      <c r="F7548" s="9">
        <v>377917.19</v>
      </c>
      <c r="G7548" s="9">
        <v>0</v>
      </c>
      <c r="H7548" s="19">
        <f t="shared" si="2123"/>
        <v>377917.19</v>
      </c>
    </row>
    <row r="7549" spans="3:8" x14ac:dyDescent="0.25">
      <c r="D7549">
        <v>1044</v>
      </c>
      <c r="E7549" t="s">
        <v>220</v>
      </c>
      <c r="F7549" s="9">
        <v>0</v>
      </c>
      <c r="G7549" s="9">
        <v>0</v>
      </c>
      <c r="H7549" s="19">
        <f t="shared" si="2123"/>
        <v>0</v>
      </c>
    </row>
    <row r="7550" spans="3:8" x14ac:dyDescent="0.25">
      <c r="D7550">
        <v>1045</v>
      </c>
      <c r="E7550" t="s">
        <v>221</v>
      </c>
      <c r="F7550" s="9">
        <v>0</v>
      </c>
      <c r="G7550" s="9">
        <v>0</v>
      </c>
      <c r="H7550" s="19">
        <f t="shared" si="2123"/>
        <v>0</v>
      </c>
    </row>
    <row r="7551" spans="3:8" x14ac:dyDescent="0.25">
      <c r="D7551">
        <v>1046</v>
      </c>
      <c r="E7551" t="s">
        <v>222</v>
      </c>
      <c r="F7551" s="9">
        <v>0</v>
      </c>
      <c r="G7551" s="9">
        <v>0</v>
      </c>
      <c r="H7551" s="19">
        <f t="shared" si="2123"/>
        <v>0</v>
      </c>
    </row>
    <row r="7552" spans="3:8" x14ac:dyDescent="0.25">
      <c r="D7552">
        <v>1049</v>
      </c>
      <c r="E7552" t="s">
        <v>223</v>
      </c>
      <c r="F7552" s="9">
        <v>0</v>
      </c>
      <c r="G7552" s="9">
        <v>0</v>
      </c>
      <c r="H7552" s="19">
        <f t="shared" si="2123"/>
        <v>0</v>
      </c>
    </row>
    <row r="7553" spans="3:8" x14ac:dyDescent="0.25">
      <c r="F7553" s="9"/>
      <c r="G7553" s="9"/>
      <c r="H7553" s="19"/>
    </row>
    <row r="7554" spans="3:8" x14ac:dyDescent="0.25">
      <c r="C7554" s="39">
        <v>106</v>
      </c>
      <c r="D7554" s="39"/>
      <c r="E7554" s="39" t="s">
        <v>224</v>
      </c>
      <c r="F7554" s="40">
        <f t="shared" ref="F7554:G7554" si="2124">F7555+F7556+F7557+F7558+F7559</f>
        <v>2664.88</v>
      </c>
      <c r="G7554" s="40">
        <f t="shared" si="2124"/>
        <v>1291.3</v>
      </c>
      <c r="H7554" s="74">
        <f t="shared" ref="H7554:H7559" si="2125">F7554-G7554</f>
        <v>1373.5800000000002</v>
      </c>
    </row>
    <row r="7555" spans="3:8" x14ac:dyDescent="0.25">
      <c r="D7555">
        <v>1060</v>
      </c>
      <c r="E7555" t="s">
        <v>225</v>
      </c>
      <c r="F7555" s="9">
        <v>2664.88</v>
      </c>
      <c r="G7555" s="9">
        <v>1291.3</v>
      </c>
      <c r="H7555" s="19">
        <f t="shared" si="2125"/>
        <v>1373.5800000000002</v>
      </c>
    </row>
    <row r="7556" spans="3:8" x14ac:dyDescent="0.25">
      <c r="D7556">
        <v>1061</v>
      </c>
      <c r="E7556" t="s">
        <v>226</v>
      </c>
      <c r="F7556" s="9">
        <v>0</v>
      </c>
      <c r="G7556" s="9">
        <v>0</v>
      </c>
      <c r="H7556" s="19">
        <f t="shared" si="2125"/>
        <v>0</v>
      </c>
    </row>
    <row r="7557" spans="3:8" x14ac:dyDescent="0.25">
      <c r="D7557">
        <v>1062</v>
      </c>
      <c r="E7557" t="s">
        <v>227</v>
      </c>
      <c r="F7557" s="9">
        <v>0</v>
      </c>
      <c r="G7557" s="9">
        <v>0</v>
      </c>
      <c r="H7557" s="19">
        <f t="shared" si="2125"/>
        <v>0</v>
      </c>
    </row>
    <row r="7558" spans="3:8" x14ac:dyDescent="0.25">
      <c r="D7558">
        <v>1063</v>
      </c>
      <c r="E7558" t="s">
        <v>228</v>
      </c>
      <c r="F7558" s="9">
        <v>0</v>
      </c>
      <c r="G7558" s="9">
        <v>0</v>
      </c>
      <c r="H7558" s="19">
        <f t="shared" si="2125"/>
        <v>0</v>
      </c>
    </row>
    <row r="7559" spans="3:8" x14ac:dyDescent="0.25">
      <c r="D7559">
        <v>1068</v>
      </c>
      <c r="E7559" t="s">
        <v>229</v>
      </c>
      <c r="F7559" s="9">
        <v>0</v>
      </c>
      <c r="G7559" s="9">
        <v>0</v>
      </c>
      <c r="H7559" s="19">
        <f t="shared" si="2125"/>
        <v>0</v>
      </c>
    </row>
    <row r="7560" spans="3:8" x14ac:dyDescent="0.25">
      <c r="F7560" s="9"/>
      <c r="G7560" s="9"/>
      <c r="H7560" s="19"/>
    </row>
    <row r="7561" spans="3:8" x14ac:dyDescent="0.25">
      <c r="C7561" s="39">
        <v>107</v>
      </c>
      <c r="D7561" s="39"/>
      <c r="E7561" s="39" t="s">
        <v>230</v>
      </c>
      <c r="F7561" s="40">
        <f t="shared" ref="F7561:G7561" si="2126">F7562+F7563+F7564+F7565</f>
        <v>0</v>
      </c>
      <c r="G7561" s="40">
        <f t="shared" si="2126"/>
        <v>0</v>
      </c>
      <c r="H7561" s="74">
        <f t="shared" ref="H7561:H7565" si="2127">F7561-G7561</f>
        <v>0</v>
      </c>
    </row>
    <row r="7562" spans="3:8" x14ac:dyDescent="0.25">
      <c r="D7562">
        <v>1070</v>
      </c>
      <c r="E7562" t="s">
        <v>231</v>
      </c>
      <c r="F7562" s="9">
        <v>0</v>
      </c>
      <c r="G7562" s="9">
        <v>0</v>
      </c>
      <c r="H7562" s="19">
        <f t="shared" si="2127"/>
        <v>0</v>
      </c>
    </row>
    <row r="7563" spans="3:8" x14ac:dyDescent="0.25">
      <c r="D7563">
        <v>1071</v>
      </c>
      <c r="E7563" t="s">
        <v>232</v>
      </c>
      <c r="F7563" s="9">
        <v>0</v>
      </c>
      <c r="G7563" s="9">
        <v>0</v>
      </c>
      <c r="H7563" s="19">
        <f t="shared" si="2127"/>
        <v>0</v>
      </c>
    </row>
    <row r="7564" spans="3:8" x14ac:dyDescent="0.25">
      <c r="D7564">
        <v>1072</v>
      </c>
      <c r="E7564" t="s">
        <v>233</v>
      </c>
      <c r="F7564" s="9">
        <v>0</v>
      </c>
      <c r="G7564" s="9">
        <v>0</v>
      </c>
      <c r="H7564" s="19">
        <f t="shared" si="2127"/>
        <v>0</v>
      </c>
    </row>
    <row r="7565" spans="3:8" x14ac:dyDescent="0.25">
      <c r="D7565">
        <v>1079</v>
      </c>
      <c r="E7565" t="s">
        <v>234</v>
      </c>
      <c r="F7565" s="9">
        <v>0</v>
      </c>
      <c r="G7565" s="9">
        <v>0</v>
      </c>
      <c r="H7565" s="19">
        <f t="shared" si="2127"/>
        <v>0</v>
      </c>
    </row>
    <row r="7566" spans="3:8" x14ac:dyDescent="0.25">
      <c r="F7566" s="9"/>
      <c r="G7566" s="9"/>
      <c r="H7566" s="19"/>
    </row>
    <row r="7567" spans="3:8" x14ac:dyDescent="0.25">
      <c r="C7567" s="39">
        <v>108</v>
      </c>
      <c r="D7567" s="39"/>
      <c r="E7567" s="39" t="s">
        <v>235</v>
      </c>
      <c r="F7567" s="40">
        <f t="shared" ref="F7567:G7567" si="2128">F7568+F7569+F7570+F7571+F7572+F7573</f>
        <v>1833684</v>
      </c>
      <c r="G7567" s="40">
        <f t="shared" si="2128"/>
        <v>1910709</v>
      </c>
      <c r="H7567" s="74">
        <f t="shared" ref="H7567:H7573" si="2129">F7567-G7567</f>
        <v>-77025</v>
      </c>
    </row>
    <row r="7568" spans="3:8" x14ac:dyDescent="0.25">
      <c r="D7568">
        <v>1080</v>
      </c>
      <c r="E7568" t="s">
        <v>236</v>
      </c>
      <c r="F7568" s="9">
        <v>569067</v>
      </c>
      <c r="G7568" s="9">
        <v>646092</v>
      </c>
      <c r="H7568" s="19">
        <f t="shared" si="2129"/>
        <v>-77025</v>
      </c>
    </row>
    <row r="7569" spans="2:8" x14ac:dyDescent="0.25">
      <c r="D7569">
        <v>1084</v>
      </c>
      <c r="E7569" t="s">
        <v>237</v>
      </c>
      <c r="F7569" s="9">
        <v>1264617</v>
      </c>
      <c r="G7569" s="9">
        <v>1264617</v>
      </c>
      <c r="H7569" s="19">
        <f t="shared" si="2129"/>
        <v>0</v>
      </c>
    </row>
    <row r="7570" spans="2:8" x14ac:dyDescent="0.25">
      <c r="D7570">
        <v>1086</v>
      </c>
      <c r="E7570" t="s">
        <v>238</v>
      </c>
      <c r="F7570" s="9">
        <v>0</v>
      </c>
      <c r="G7570" s="9">
        <v>0</v>
      </c>
      <c r="H7570" s="19">
        <f t="shared" si="2129"/>
        <v>0</v>
      </c>
    </row>
    <row r="7571" spans="2:8" x14ac:dyDescent="0.25">
      <c r="D7571">
        <v>1087</v>
      </c>
      <c r="E7571" t="s">
        <v>239</v>
      </c>
      <c r="F7571" s="9">
        <v>0</v>
      </c>
      <c r="G7571" s="9">
        <v>0</v>
      </c>
      <c r="H7571" s="19">
        <f t="shared" si="2129"/>
        <v>0</v>
      </c>
    </row>
    <row r="7572" spans="2:8" x14ac:dyDescent="0.25">
      <c r="D7572">
        <v>1088</v>
      </c>
      <c r="E7572" t="s">
        <v>240</v>
      </c>
      <c r="F7572" s="9">
        <v>0</v>
      </c>
      <c r="G7572" s="9">
        <v>0</v>
      </c>
      <c r="H7572" s="19">
        <f t="shared" si="2129"/>
        <v>0</v>
      </c>
    </row>
    <row r="7573" spans="2:8" x14ac:dyDescent="0.25">
      <c r="D7573">
        <v>1089</v>
      </c>
      <c r="E7573" t="s">
        <v>241</v>
      </c>
      <c r="F7573" s="9">
        <v>0</v>
      </c>
      <c r="G7573" s="9">
        <v>0</v>
      </c>
      <c r="H7573" s="19">
        <f t="shared" si="2129"/>
        <v>0</v>
      </c>
    </row>
    <row r="7574" spans="2:8" x14ac:dyDescent="0.25">
      <c r="F7574" s="9"/>
      <c r="G7574" s="9"/>
      <c r="H7574" s="19"/>
    </row>
    <row r="7575" spans="2:8" x14ac:dyDescent="0.25">
      <c r="C7575" s="39">
        <v>109</v>
      </c>
      <c r="D7575" s="39"/>
      <c r="E7575" s="39" t="s">
        <v>242</v>
      </c>
      <c r="F7575" s="40">
        <f t="shared" ref="F7575:G7575" si="2130">F7576+F7577+F7578+F7579</f>
        <v>0</v>
      </c>
      <c r="G7575" s="40">
        <f t="shared" si="2130"/>
        <v>0</v>
      </c>
      <c r="H7575" s="74">
        <f t="shared" ref="H7575:H7579" si="2131">F7575-G7575</f>
        <v>0</v>
      </c>
    </row>
    <row r="7576" spans="2:8" x14ac:dyDescent="0.25">
      <c r="D7576">
        <v>1090</v>
      </c>
      <c r="E7576" t="s">
        <v>242</v>
      </c>
      <c r="F7576" s="9">
        <v>0</v>
      </c>
      <c r="G7576" s="9">
        <v>0</v>
      </c>
      <c r="H7576" s="19">
        <f t="shared" si="2131"/>
        <v>0</v>
      </c>
    </row>
    <row r="7577" spans="2:8" x14ac:dyDescent="0.25">
      <c r="D7577">
        <v>1091</v>
      </c>
      <c r="E7577" t="s">
        <v>243</v>
      </c>
      <c r="F7577" s="9">
        <v>0</v>
      </c>
      <c r="G7577" s="9">
        <v>0</v>
      </c>
      <c r="H7577" s="19">
        <f t="shared" si="2131"/>
        <v>0</v>
      </c>
    </row>
    <row r="7578" spans="2:8" x14ac:dyDescent="0.25">
      <c r="D7578">
        <v>1092</v>
      </c>
      <c r="E7578" t="s">
        <v>244</v>
      </c>
      <c r="F7578" s="9">
        <v>0</v>
      </c>
      <c r="G7578" s="9">
        <v>0</v>
      </c>
      <c r="H7578" s="19">
        <f t="shared" si="2131"/>
        <v>0</v>
      </c>
    </row>
    <row r="7579" spans="2:8" x14ac:dyDescent="0.25">
      <c r="D7579">
        <v>1093</v>
      </c>
      <c r="E7579" t="s">
        <v>245</v>
      </c>
      <c r="F7579" s="9">
        <v>0</v>
      </c>
      <c r="G7579" s="9">
        <v>0</v>
      </c>
      <c r="H7579" s="19">
        <f t="shared" si="2131"/>
        <v>0</v>
      </c>
    </row>
    <row r="7580" spans="2:8" x14ac:dyDescent="0.25">
      <c r="F7580" s="9"/>
      <c r="G7580" s="9"/>
      <c r="H7580" s="19"/>
    </row>
    <row r="7581" spans="2:8" x14ac:dyDescent="0.25">
      <c r="B7581" s="53">
        <v>14</v>
      </c>
      <c r="C7581" s="53"/>
      <c r="D7581" s="53"/>
      <c r="E7581" s="53" t="s">
        <v>246</v>
      </c>
      <c r="F7581" s="54">
        <f t="shared" ref="F7581:G7581" si="2132">F7582+F7593+F7599+F7610+F7621</f>
        <v>9936473.7599999979</v>
      </c>
      <c r="G7581" s="54">
        <f t="shared" si="2132"/>
        <v>9940406.6499999985</v>
      </c>
      <c r="H7581" s="75">
        <f t="shared" ref="H7581:H7591" si="2133">F7581-G7581</f>
        <v>-3932.890000000596</v>
      </c>
    </row>
    <row r="7582" spans="2:8" x14ac:dyDescent="0.25">
      <c r="C7582" s="39">
        <v>140</v>
      </c>
      <c r="D7582" s="39"/>
      <c r="E7582" s="39" t="s">
        <v>247</v>
      </c>
      <c r="F7582" s="40">
        <f t="shared" ref="F7582:G7582" si="2134">F7583+F7584+F7585+F7586+F7587+F7588+F7589+F7590+F7591</f>
        <v>9321149.3099999987</v>
      </c>
      <c r="G7582" s="40">
        <f t="shared" si="2134"/>
        <v>9292395.0499999989</v>
      </c>
      <c r="H7582" s="74">
        <f t="shared" si="2133"/>
        <v>28754.259999999776</v>
      </c>
    </row>
    <row r="7583" spans="2:8" x14ac:dyDescent="0.25">
      <c r="D7583">
        <v>1400</v>
      </c>
      <c r="E7583" t="s">
        <v>248</v>
      </c>
      <c r="F7583" s="9">
        <v>337894.5</v>
      </c>
      <c r="G7583" s="9">
        <v>342994.5</v>
      </c>
      <c r="H7583" s="19">
        <f t="shared" si="2133"/>
        <v>-5100</v>
      </c>
    </row>
    <row r="7584" spans="2:8" x14ac:dyDescent="0.25">
      <c r="D7584">
        <v>1401</v>
      </c>
      <c r="E7584" t="s">
        <v>249</v>
      </c>
      <c r="F7584" s="9">
        <v>2308243.2599999998</v>
      </c>
      <c r="G7584" s="9">
        <v>2212647.46</v>
      </c>
      <c r="H7584" s="19">
        <f t="shared" si="2133"/>
        <v>95595.799999999814</v>
      </c>
    </row>
    <row r="7585" spans="3:8" x14ac:dyDescent="0.25">
      <c r="D7585">
        <v>1402</v>
      </c>
      <c r="E7585" t="s">
        <v>250</v>
      </c>
      <c r="F7585" s="9">
        <v>42690.55</v>
      </c>
      <c r="G7585" s="9">
        <v>42240.55</v>
      </c>
      <c r="H7585" s="19">
        <f t="shared" si="2133"/>
        <v>450</v>
      </c>
    </row>
    <row r="7586" spans="3:8" x14ac:dyDescent="0.25">
      <c r="D7586">
        <v>1403</v>
      </c>
      <c r="E7586" t="s">
        <v>251</v>
      </c>
      <c r="F7586" s="9">
        <v>1311414.95</v>
      </c>
      <c r="G7586" s="9">
        <v>1308493.6399999999</v>
      </c>
      <c r="H7586" s="19">
        <f t="shared" si="2133"/>
        <v>2921.3100000000559</v>
      </c>
    </row>
    <row r="7587" spans="3:8" x14ac:dyDescent="0.25">
      <c r="D7587">
        <v>1404</v>
      </c>
      <c r="E7587" t="s">
        <v>252</v>
      </c>
      <c r="F7587" s="9">
        <v>3238018.6</v>
      </c>
      <c r="G7587" s="9">
        <v>3340284.9</v>
      </c>
      <c r="H7587" s="19">
        <f t="shared" si="2133"/>
        <v>-102266.29999999981</v>
      </c>
    </row>
    <row r="7588" spans="3:8" x14ac:dyDescent="0.25">
      <c r="D7588">
        <v>1405</v>
      </c>
      <c r="E7588" t="s">
        <v>253</v>
      </c>
      <c r="F7588" s="9">
        <v>2001670</v>
      </c>
      <c r="G7588" s="9">
        <v>2001670</v>
      </c>
      <c r="H7588" s="19">
        <f t="shared" si="2133"/>
        <v>0</v>
      </c>
    </row>
    <row r="7589" spans="3:8" x14ac:dyDescent="0.25">
      <c r="D7589">
        <v>1406</v>
      </c>
      <c r="E7589" t="s">
        <v>254</v>
      </c>
      <c r="F7589" s="9">
        <v>81217.45</v>
      </c>
      <c r="G7589" s="9">
        <v>44064</v>
      </c>
      <c r="H7589" s="19">
        <f t="shared" si="2133"/>
        <v>37153.449999999997</v>
      </c>
    </row>
    <row r="7590" spans="3:8" x14ac:dyDescent="0.25">
      <c r="D7590">
        <v>1407</v>
      </c>
      <c r="E7590" t="s">
        <v>255</v>
      </c>
      <c r="F7590" s="9">
        <v>0</v>
      </c>
      <c r="G7590" s="9">
        <v>0</v>
      </c>
      <c r="H7590" s="19">
        <f t="shared" si="2133"/>
        <v>0</v>
      </c>
    </row>
    <row r="7591" spans="3:8" x14ac:dyDescent="0.25">
      <c r="D7591">
        <v>1409</v>
      </c>
      <c r="E7591" t="s">
        <v>256</v>
      </c>
      <c r="F7591" s="9">
        <v>0</v>
      </c>
      <c r="G7591" s="9">
        <v>0</v>
      </c>
      <c r="H7591" s="19">
        <f t="shared" si="2133"/>
        <v>0</v>
      </c>
    </row>
    <row r="7592" spans="3:8" x14ac:dyDescent="0.25">
      <c r="F7592" s="9"/>
      <c r="G7592" s="9"/>
      <c r="H7592" s="19"/>
    </row>
    <row r="7593" spans="3:8" x14ac:dyDescent="0.25">
      <c r="C7593" s="39">
        <v>142</v>
      </c>
      <c r="D7593" s="39"/>
      <c r="E7593" s="39" t="s">
        <v>257</v>
      </c>
      <c r="F7593" s="40">
        <f t="shared" ref="F7593:G7593" si="2135">F7594+F7595+F7596+F7597</f>
        <v>510757.45</v>
      </c>
      <c r="G7593" s="40">
        <f t="shared" si="2135"/>
        <v>509844.6</v>
      </c>
      <c r="H7593" s="74">
        <f t="shared" ref="H7593:H7597" si="2136">F7593-G7593</f>
        <v>912.85000000003492</v>
      </c>
    </row>
    <row r="7594" spans="3:8" x14ac:dyDescent="0.25">
      <c r="D7594" s="35">
        <v>1420</v>
      </c>
      <c r="E7594" s="35" t="s">
        <v>258</v>
      </c>
      <c r="F7594" s="9">
        <v>0</v>
      </c>
      <c r="G7594" s="9">
        <v>0</v>
      </c>
      <c r="H7594" s="19">
        <f t="shared" si="2136"/>
        <v>0</v>
      </c>
    </row>
    <row r="7595" spans="3:8" x14ac:dyDescent="0.25">
      <c r="D7595" s="35">
        <v>1421</v>
      </c>
      <c r="E7595" s="35" t="s">
        <v>259</v>
      </c>
      <c r="F7595" s="9">
        <v>0</v>
      </c>
      <c r="G7595" s="9">
        <v>0</v>
      </c>
      <c r="H7595" s="19">
        <f t="shared" si="2136"/>
        <v>0</v>
      </c>
    </row>
    <row r="7596" spans="3:8" x14ac:dyDescent="0.25">
      <c r="D7596" s="35">
        <v>1427</v>
      </c>
      <c r="E7596" s="35" t="s">
        <v>260</v>
      </c>
      <c r="F7596" s="9">
        <v>0</v>
      </c>
      <c r="G7596" s="9">
        <v>0</v>
      </c>
      <c r="H7596" s="19">
        <f t="shared" si="2136"/>
        <v>0</v>
      </c>
    </row>
    <row r="7597" spans="3:8" x14ac:dyDescent="0.25">
      <c r="D7597" s="35">
        <v>1429</v>
      </c>
      <c r="E7597" s="35" t="s">
        <v>261</v>
      </c>
      <c r="F7597" s="9">
        <v>510757.45</v>
      </c>
      <c r="G7597" s="9">
        <v>509844.6</v>
      </c>
      <c r="H7597" s="19">
        <f t="shared" si="2136"/>
        <v>912.85000000003492</v>
      </c>
    </row>
    <row r="7598" spans="3:8" x14ac:dyDescent="0.25">
      <c r="F7598" s="9"/>
      <c r="G7598" s="9"/>
      <c r="H7598" s="19"/>
    </row>
    <row r="7599" spans="3:8" x14ac:dyDescent="0.25">
      <c r="C7599" s="39">
        <v>144</v>
      </c>
      <c r="D7599" s="39"/>
      <c r="E7599" s="39" t="s">
        <v>262</v>
      </c>
      <c r="F7599" s="40">
        <f t="shared" ref="F7599:G7599" si="2137">F7600+F7601+F7602+F7603+F7604+F7605+F7606+F7607+F7608</f>
        <v>100800</v>
      </c>
      <c r="G7599" s="40">
        <f t="shared" si="2137"/>
        <v>134400</v>
      </c>
      <c r="H7599" s="74">
        <f t="shared" ref="H7599:H7608" si="2138">F7599-G7599</f>
        <v>-33600</v>
      </c>
    </row>
    <row r="7600" spans="3:8" x14ac:dyDescent="0.25">
      <c r="D7600">
        <v>1440</v>
      </c>
      <c r="E7600" t="s">
        <v>263</v>
      </c>
      <c r="F7600" s="9">
        <v>0</v>
      </c>
      <c r="G7600" s="9">
        <v>0</v>
      </c>
      <c r="H7600" s="19">
        <f t="shared" si="2138"/>
        <v>0</v>
      </c>
    </row>
    <row r="7601" spans="3:8" x14ac:dyDescent="0.25">
      <c r="D7601">
        <v>1441</v>
      </c>
      <c r="E7601" t="s">
        <v>264</v>
      </c>
      <c r="F7601" s="9">
        <v>0</v>
      </c>
      <c r="G7601" s="9">
        <v>0</v>
      </c>
      <c r="H7601" s="19">
        <f t="shared" si="2138"/>
        <v>0</v>
      </c>
    </row>
    <row r="7602" spans="3:8" x14ac:dyDescent="0.25">
      <c r="D7602">
        <v>1442</v>
      </c>
      <c r="E7602" t="s">
        <v>265</v>
      </c>
      <c r="F7602" s="9">
        <v>100800</v>
      </c>
      <c r="G7602" s="9">
        <v>134400</v>
      </c>
      <c r="H7602" s="19">
        <f t="shared" si="2138"/>
        <v>-33600</v>
      </c>
    </row>
    <row r="7603" spans="3:8" x14ac:dyDescent="0.25">
      <c r="D7603">
        <v>1443</v>
      </c>
      <c r="E7603" t="s">
        <v>266</v>
      </c>
      <c r="F7603" s="9">
        <v>0</v>
      </c>
      <c r="G7603" s="9">
        <v>0</v>
      </c>
      <c r="H7603" s="19">
        <f t="shared" si="2138"/>
        <v>0</v>
      </c>
    </row>
    <row r="7604" spans="3:8" x14ac:dyDescent="0.25">
      <c r="D7604">
        <v>1444</v>
      </c>
      <c r="E7604" t="s">
        <v>267</v>
      </c>
      <c r="F7604" s="9">
        <v>0</v>
      </c>
      <c r="G7604" s="9">
        <v>0</v>
      </c>
      <c r="H7604" s="19">
        <f t="shared" si="2138"/>
        <v>0</v>
      </c>
    </row>
    <row r="7605" spans="3:8" x14ac:dyDescent="0.25">
      <c r="D7605">
        <v>1445</v>
      </c>
      <c r="E7605" t="s">
        <v>268</v>
      </c>
      <c r="F7605" s="9">
        <v>0</v>
      </c>
      <c r="G7605" s="9">
        <v>0</v>
      </c>
      <c r="H7605" s="19">
        <f t="shared" si="2138"/>
        <v>0</v>
      </c>
    </row>
    <row r="7606" spans="3:8" x14ac:dyDescent="0.25">
      <c r="D7606">
        <v>1446</v>
      </c>
      <c r="E7606" t="s">
        <v>269</v>
      </c>
      <c r="F7606" s="9">
        <v>0</v>
      </c>
      <c r="G7606" s="9">
        <v>0</v>
      </c>
      <c r="H7606" s="19">
        <f t="shared" si="2138"/>
        <v>0</v>
      </c>
    </row>
    <row r="7607" spans="3:8" x14ac:dyDescent="0.25">
      <c r="D7607">
        <v>1447</v>
      </c>
      <c r="E7607" t="s">
        <v>270</v>
      </c>
      <c r="F7607" s="9">
        <v>0</v>
      </c>
      <c r="G7607" s="9">
        <v>0</v>
      </c>
      <c r="H7607" s="19">
        <f t="shared" si="2138"/>
        <v>0</v>
      </c>
    </row>
    <row r="7608" spans="3:8" x14ac:dyDescent="0.25">
      <c r="D7608">
        <v>1448</v>
      </c>
      <c r="E7608" t="s">
        <v>271</v>
      </c>
      <c r="F7608" s="9">
        <v>0</v>
      </c>
      <c r="G7608" s="9">
        <v>0</v>
      </c>
      <c r="H7608" s="19">
        <f t="shared" si="2138"/>
        <v>0</v>
      </c>
    </row>
    <row r="7609" spans="3:8" x14ac:dyDescent="0.25">
      <c r="F7609" s="9"/>
      <c r="G7609" s="9"/>
      <c r="H7609" s="19"/>
    </row>
    <row r="7610" spans="3:8" x14ac:dyDescent="0.25">
      <c r="C7610" s="39">
        <v>145</v>
      </c>
      <c r="D7610" s="39"/>
      <c r="E7610" s="39" t="s">
        <v>272</v>
      </c>
      <c r="F7610" s="40">
        <f t="shared" ref="F7610:G7610" si="2139">F7611+F7612+F7613+F7614+F7615+F7616+F7617+F7618+F7619</f>
        <v>3767</v>
      </c>
      <c r="G7610" s="40">
        <f t="shared" si="2139"/>
        <v>3767</v>
      </c>
      <c r="H7610" s="74">
        <f t="shared" ref="H7610:H7619" si="2140">F7610-G7610</f>
        <v>0</v>
      </c>
    </row>
    <row r="7611" spans="3:8" x14ac:dyDescent="0.25">
      <c r="D7611">
        <v>1450</v>
      </c>
      <c r="E7611" t="s">
        <v>273</v>
      </c>
      <c r="F7611" s="9">
        <v>0</v>
      </c>
      <c r="G7611" s="9">
        <v>0</v>
      </c>
      <c r="H7611" s="19">
        <f t="shared" si="2140"/>
        <v>0</v>
      </c>
    </row>
    <row r="7612" spans="3:8" x14ac:dyDescent="0.25">
      <c r="D7612">
        <v>1451</v>
      </c>
      <c r="E7612" t="s">
        <v>274</v>
      </c>
      <c r="F7612" s="9">
        <v>0</v>
      </c>
      <c r="G7612" s="9">
        <v>0</v>
      </c>
      <c r="H7612" s="19">
        <f t="shared" si="2140"/>
        <v>0</v>
      </c>
    </row>
    <row r="7613" spans="3:8" x14ac:dyDescent="0.25">
      <c r="D7613">
        <v>1452</v>
      </c>
      <c r="E7613" t="s">
        <v>275</v>
      </c>
      <c r="F7613" s="9">
        <v>0</v>
      </c>
      <c r="G7613" s="9">
        <v>0</v>
      </c>
      <c r="H7613" s="19">
        <f t="shared" si="2140"/>
        <v>0</v>
      </c>
    </row>
    <row r="7614" spans="3:8" x14ac:dyDescent="0.25">
      <c r="D7614">
        <v>1453</v>
      </c>
      <c r="E7614" t="s">
        <v>276</v>
      </c>
      <c r="F7614" s="9">
        <v>0</v>
      </c>
      <c r="G7614" s="9">
        <v>0</v>
      </c>
      <c r="H7614" s="19">
        <f t="shared" si="2140"/>
        <v>0</v>
      </c>
    </row>
    <row r="7615" spans="3:8" x14ac:dyDescent="0.25">
      <c r="D7615">
        <v>1454</v>
      </c>
      <c r="E7615" t="s">
        <v>277</v>
      </c>
      <c r="F7615" s="9">
        <v>0</v>
      </c>
      <c r="G7615" s="9">
        <v>0</v>
      </c>
      <c r="H7615" s="19">
        <f t="shared" si="2140"/>
        <v>0</v>
      </c>
    </row>
    <row r="7616" spans="3:8" x14ac:dyDescent="0.25">
      <c r="D7616">
        <v>1455</v>
      </c>
      <c r="E7616" t="s">
        <v>278</v>
      </c>
      <c r="F7616" s="9">
        <v>3767</v>
      </c>
      <c r="G7616" s="9">
        <v>3767</v>
      </c>
      <c r="H7616" s="19">
        <f t="shared" si="2140"/>
        <v>0</v>
      </c>
    </row>
    <row r="7617" spans="3:8" x14ac:dyDescent="0.25">
      <c r="D7617">
        <v>1456</v>
      </c>
      <c r="E7617" t="s">
        <v>279</v>
      </c>
      <c r="F7617" s="9">
        <v>0</v>
      </c>
      <c r="G7617" s="9">
        <v>0</v>
      </c>
      <c r="H7617" s="19">
        <f t="shared" si="2140"/>
        <v>0</v>
      </c>
    </row>
    <row r="7618" spans="3:8" x14ac:dyDescent="0.25">
      <c r="D7618">
        <v>1457</v>
      </c>
      <c r="E7618" t="s">
        <v>280</v>
      </c>
      <c r="F7618" s="9">
        <v>0</v>
      </c>
      <c r="G7618" s="9">
        <v>0</v>
      </c>
      <c r="H7618" s="19">
        <f t="shared" si="2140"/>
        <v>0</v>
      </c>
    </row>
    <row r="7619" spans="3:8" x14ac:dyDescent="0.25">
      <c r="D7619">
        <v>1458</v>
      </c>
      <c r="E7619" t="s">
        <v>281</v>
      </c>
      <c r="F7619" s="9">
        <v>0</v>
      </c>
      <c r="G7619" s="9">
        <v>0</v>
      </c>
      <c r="H7619" s="19">
        <f t="shared" si="2140"/>
        <v>0</v>
      </c>
    </row>
    <row r="7620" spans="3:8" x14ac:dyDescent="0.25">
      <c r="F7620" s="9"/>
      <c r="G7620" s="9"/>
      <c r="H7620" s="19"/>
    </row>
    <row r="7621" spans="3:8" x14ac:dyDescent="0.25">
      <c r="C7621" s="39">
        <v>146</v>
      </c>
      <c r="D7621" s="39"/>
      <c r="E7621" s="39" t="s">
        <v>282</v>
      </c>
      <c r="F7621" s="40">
        <f t="shared" ref="F7621:G7621" si="2141">F7622+F7623+F7624+F7625+F7626+F7627+F7628+F7629+F7630+F7631</f>
        <v>0</v>
      </c>
      <c r="G7621" s="40">
        <f t="shared" si="2141"/>
        <v>0</v>
      </c>
      <c r="H7621" s="74">
        <f t="shared" ref="H7621:H7631" si="2142">F7621-G7621</f>
        <v>0</v>
      </c>
    </row>
    <row r="7622" spans="3:8" x14ac:dyDescent="0.25">
      <c r="D7622">
        <v>1460</v>
      </c>
      <c r="E7622" t="s">
        <v>283</v>
      </c>
      <c r="F7622" s="9">
        <v>0</v>
      </c>
      <c r="G7622" s="9">
        <v>0</v>
      </c>
      <c r="H7622" s="19">
        <f t="shared" si="2142"/>
        <v>0</v>
      </c>
    </row>
    <row r="7623" spans="3:8" x14ac:dyDescent="0.25">
      <c r="D7623">
        <v>1461</v>
      </c>
      <c r="E7623" t="s">
        <v>284</v>
      </c>
      <c r="F7623" s="9">
        <v>0</v>
      </c>
      <c r="G7623" s="9">
        <v>0</v>
      </c>
      <c r="H7623" s="19">
        <f t="shared" si="2142"/>
        <v>0</v>
      </c>
    </row>
    <row r="7624" spans="3:8" x14ac:dyDescent="0.25">
      <c r="D7624">
        <v>1462</v>
      </c>
      <c r="E7624" t="s">
        <v>285</v>
      </c>
      <c r="F7624" s="9">
        <v>0</v>
      </c>
      <c r="G7624" s="9">
        <v>0</v>
      </c>
      <c r="H7624" s="19">
        <f t="shared" si="2142"/>
        <v>0</v>
      </c>
    </row>
    <row r="7625" spans="3:8" x14ac:dyDescent="0.25">
      <c r="D7625">
        <v>1463</v>
      </c>
      <c r="E7625" t="s">
        <v>286</v>
      </c>
      <c r="F7625" s="9">
        <v>0</v>
      </c>
      <c r="G7625" s="9">
        <v>0</v>
      </c>
      <c r="H7625" s="19">
        <f t="shared" si="2142"/>
        <v>0</v>
      </c>
    </row>
    <row r="7626" spans="3:8" x14ac:dyDescent="0.25">
      <c r="D7626">
        <v>1464</v>
      </c>
      <c r="E7626" t="s">
        <v>287</v>
      </c>
      <c r="F7626" s="9">
        <v>0</v>
      </c>
      <c r="G7626" s="9">
        <v>0</v>
      </c>
      <c r="H7626" s="19">
        <f t="shared" si="2142"/>
        <v>0</v>
      </c>
    </row>
    <row r="7627" spans="3:8" x14ac:dyDescent="0.25">
      <c r="D7627">
        <v>1465</v>
      </c>
      <c r="E7627" t="s">
        <v>288</v>
      </c>
      <c r="F7627" s="9">
        <v>0</v>
      </c>
      <c r="G7627" s="9">
        <v>0</v>
      </c>
      <c r="H7627" s="19">
        <f t="shared" si="2142"/>
        <v>0</v>
      </c>
    </row>
    <row r="7628" spans="3:8" x14ac:dyDescent="0.25">
      <c r="D7628">
        <v>1466</v>
      </c>
      <c r="E7628" t="s">
        <v>289</v>
      </c>
      <c r="F7628" s="9">
        <v>0</v>
      </c>
      <c r="G7628" s="9">
        <v>0</v>
      </c>
      <c r="H7628" s="19">
        <f t="shared" si="2142"/>
        <v>0</v>
      </c>
    </row>
    <row r="7629" spans="3:8" x14ac:dyDescent="0.25">
      <c r="D7629">
        <v>1467</v>
      </c>
      <c r="E7629" t="s">
        <v>290</v>
      </c>
      <c r="F7629" s="9">
        <v>0</v>
      </c>
      <c r="G7629" s="9">
        <v>0</v>
      </c>
      <c r="H7629" s="19">
        <f t="shared" si="2142"/>
        <v>0</v>
      </c>
    </row>
    <row r="7630" spans="3:8" x14ac:dyDescent="0.25">
      <c r="D7630">
        <v>1468</v>
      </c>
      <c r="E7630" t="s">
        <v>291</v>
      </c>
      <c r="F7630" s="9">
        <v>0</v>
      </c>
      <c r="G7630" s="9">
        <v>0</v>
      </c>
      <c r="H7630" s="19">
        <f t="shared" si="2142"/>
        <v>0</v>
      </c>
    </row>
    <row r="7631" spans="3:8" x14ac:dyDescent="0.25">
      <c r="D7631">
        <v>1469</v>
      </c>
      <c r="E7631" t="s">
        <v>292</v>
      </c>
      <c r="F7631" s="9">
        <v>0</v>
      </c>
      <c r="G7631" s="9">
        <v>0</v>
      </c>
      <c r="H7631" s="19">
        <f t="shared" si="2142"/>
        <v>0</v>
      </c>
    </row>
    <row r="7632" spans="3:8" x14ac:dyDescent="0.25">
      <c r="F7632" s="9"/>
      <c r="G7632" s="9"/>
      <c r="H7632" s="19"/>
    </row>
    <row r="7633" spans="1:8" x14ac:dyDescent="0.25">
      <c r="F7633" s="9"/>
      <c r="G7633" s="9"/>
      <c r="H7633" s="19"/>
    </row>
    <row r="7634" spans="1:8" ht="21" x14ac:dyDescent="0.35">
      <c r="A7634" s="55">
        <v>2</v>
      </c>
      <c r="B7634" s="55"/>
      <c r="C7634" s="55"/>
      <c r="D7634" s="55"/>
      <c r="E7634" s="55" t="s">
        <v>293</v>
      </c>
      <c r="F7634" s="56">
        <f t="shared" ref="F7634:G7634" si="2143">F7636+F7646+F7656+F7666+F7678+F7686+F7697+F7704+F7707+F7711+F7714+F7717+F7720+F7723+F7726+F7729</f>
        <v>15405801.92</v>
      </c>
      <c r="G7634" s="56">
        <f t="shared" si="2143"/>
        <v>15132556.410000002</v>
      </c>
      <c r="H7634" s="76">
        <f t="shared" ref="H7634:H7644" si="2144">F7634-G7634</f>
        <v>273245.50999999791</v>
      </c>
    </row>
    <row r="7635" spans="1:8" x14ac:dyDescent="0.25">
      <c r="A7635" s="2"/>
      <c r="B7635" s="57">
        <v>20</v>
      </c>
      <c r="C7635" s="57"/>
      <c r="D7635" s="57"/>
      <c r="E7635" s="57" t="s">
        <v>294</v>
      </c>
      <c r="F7635" s="58">
        <f t="shared" ref="F7635:G7635" si="2145">F7636+F7646+F7656+F7666+F7678+F7686+F7697</f>
        <v>11888425.890000001</v>
      </c>
      <c r="G7635" s="58">
        <f t="shared" si="2145"/>
        <v>11723916.060000002</v>
      </c>
      <c r="H7635" s="77">
        <f t="shared" si="2144"/>
        <v>164509.82999999821</v>
      </c>
    </row>
    <row r="7636" spans="1:8" x14ac:dyDescent="0.25">
      <c r="C7636" s="59">
        <v>200</v>
      </c>
      <c r="D7636" s="59"/>
      <c r="E7636" s="59" t="s">
        <v>295</v>
      </c>
      <c r="F7636" s="60">
        <f t="shared" ref="F7636:G7636" si="2146">F7637+F7638+F7639+F7640+F7641+F7642+F7643+F7644</f>
        <v>373344.66</v>
      </c>
      <c r="G7636" s="60">
        <f t="shared" si="2146"/>
        <v>228127.4</v>
      </c>
      <c r="H7636" s="78">
        <f t="shared" si="2144"/>
        <v>145217.25999999998</v>
      </c>
    </row>
    <row r="7637" spans="1:8" x14ac:dyDescent="0.25">
      <c r="D7637">
        <v>2000</v>
      </c>
      <c r="E7637" t="s">
        <v>296</v>
      </c>
      <c r="F7637" s="9">
        <v>370934.66</v>
      </c>
      <c r="G7637" s="9">
        <v>226267.4</v>
      </c>
      <c r="H7637" s="19">
        <f t="shared" si="2144"/>
        <v>144667.25999999998</v>
      </c>
    </row>
    <row r="7638" spans="1:8" x14ac:dyDescent="0.25">
      <c r="D7638">
        <v>2001</v>
      </c>
      <c r="E7638" t="s">
        <v>204</v>
      </c>
      <c r="F7638" s="9">
        <v>0</v>
      </c>
      <c r="G7638" s="9">
        <v>0</v>
      </c>
      <c r="H7638" s="19">
        <f t="shared" si="2144"/>
        <v>0</v>
      </c>
    </row>
    <row r="7639" spans="1:8" x14ac:dyDescent="0.25">
      <c r="D7639">
        <v>2002</v>
      </c>
      <c r="E7639" t="s">
        <v>297</v>
      </c>
      <c r="F7639" s="9">
        <v>0</v>
      </c>
      <c r="G7639" s="9">
        <v>0</v>
      </c>
      <c r="H7639" s="19">
        <f t="shared" si="2144"/>
        <v>0</v>
      </c>
    </row>
    <row r="7640" spans="1:8" x14ac:dyDescent="0.25">
      <c r="D7640">
        <v>2003</v>
      </c>
      <c r="E7640" t="s">
        <v>298</v>
      </c>
      <c r="F7640" s="9">
        <v>0</v>
      </c>
      <c r="G7640" s="9">
        <v>0</v>
      </c>
      <c r="H7640" s="19">
        <f t="shared" si="2144"/>
        <v>0</v>
      </c>
    </row>
    <row r="7641" spans="1:8" x14ac:dyDescent="0.25">
      <c r="D7641">
        <v>2004</v>
      </c>
      <c r="E7641" t="s">
        <v>299</v>
      </c>
      <c r="F7641" s="9">
        <v>0</v>
      </c>
      <c r="G7641" s="9">
        <v>0</v>
      </c>
      <c r="H7641" s="19">
        <f t="shared" si="2144"/>
        <v>0</v>
      </c>
    </row>
    <row r="7642" spans="1:8" x14ac:dyDescent="0.25">
      <c r="D7642">
        <v>2005</v>
      </c>
      <c r="E7642" t="s">
        <v>208</v>
      </c>
      <c r="F7642" s="9">
        <v>0</v>
      </c>
      <c r="G7642" s="9">
        <v>0</v>
      </c>
      <c r="H7642" s="19">
        <f t="shared" si="2144"/>
        <v>0</v>
      </c>
    </row>
    <row r="7643" spans="1:8" x14ac:dyDescent="0.25">
      <c r="D7643">
        <v>2006</v>
      </c>
      <c r="E7643" t="s">
        <v>300</v>
      </c>
      <c r="F7643" s="9">
        <v>2410</v>
      </c>
      <c r="G7643" s="9">
        <v>1860</v>
      </c>
      <c r="H7643" s="19">
        <f t="shared" si="2144"/>
        <v>550</v>
      </c>
    </row>
    <row r="7644" spans="1:8" x14ac:dyDescent="0.25">
      <c r="D7644">
        <v>2009</v>
      </c>
      <c r="E7644" t="s">
        <v>301</v>
      </c>
      <c r="F7644" s="9">
        <v>0</v>
      </c>
      <c r="G7644" s="9">
        <v>0</v>
      </c>
      <c r="H7644" s="19">
        <f t="shared" si="2144"/>
        <v>0</v>
      </c>
    </row>
    <row r="7645" spans="1:8" x14ac:dyDescent="0.25">
      <c r="F7645" s="9"/>
      <c r="G7645" s="9"/>
      <c r="H7645" s="19"/>
    </row>
    <row r="7646" spans="1:8" x14ac:dyDescent="0.25">
      <c r="C7646" s="59">
        <v>201</v>
      </c>
      <c r="D7646" s="59"/>
      <c r="E7646" s="59" t="s">
        <v>302</v>
      </c>
      <c r="F7646" s="60">
        <f t="shared" ref="F7646:G7646" si="2147">F7647+F7648+F7649+F7650+F7651+F7652+F7653+F7654</f>
        <v>377313.03</v>
      </c>
      <c r="G7646" s="60">
        <f t="shared" si="2147"/>
        <v>438479.73</v>
      </c>
      <c r="H7646" s="78">
        <f t="shared" ref="H7646:H7654" si="2148">F7646-G7646</f>
        <v>-61166.699999999953</v>
      </c>
    </row>
    <row r="7647" spans="1:8" x14ac:dyDescent="0.25">
      <c r="D7647">
        <v>2010</v>
      </c>
      <c r="E7647" t="s">
        <v>303</v>
      </c>
      <c r="F7647" s="9">
        <v>230143.03</v>
      </c>
      <c r="G7647" s="9">
        <v>151389.73000000001</v>
      </c>
      <c r="H7647" s="19">
        <f t="shared" si="2148"/>
        <v>78753.299999999988</v>
      </c>
    </row>
    <row r="7648" spans="1:8" x14ac:dyDescent="0.25">
      <c r="D7648">
        <v>2011</v>
      </c>
      <c r="E7648" t="s">
        <v>304</v>
      </c>
      <c r="F7648" s="9">
        <v>-120000</v>
      </c>
      <c r="G7648" s="9">
        <v>20000</v>
      </c>
      <c r="H7648" s="19">
        <f t="shared" si="2148"/>
        <v>-140000</v>
      </c>
    </row>
    <row r="7649" spans="3:8" x14ac:dyDescent="0.25">
      <c r="D7649">
        <v>2012</v>
      </c>
      <c r="E7649" t="s">
        <v>305</v>
      </c>
      <c r="F7649" s="9">
        <v>0</v>
      </c>
      <c r="G7649" s="9">
        <v>0</v>
      </c>
      <c r="H7649" s="19">
        <f t="shared" si="2148"/>
        <v>0</v>
      </c>
    </row>
    <row r="7650" spans="3:8" x14ac:dyDescent="0.25">
      <c r="D7650">
        <v>2013</v>
      </c>
      <c r="E7650" t="s">
        <v>306</v>
      </c>
      <c r="F7650" s="9">
        <v>0</v>
      </c>
      <c r="G7650" s="9">
        <v>0</v>
      </c>
      <c r="H7650" s="19">
        <f t="shared" si="2148"/>
        <v>0</v>
      </c>
    </row>
    <row r="7651" spans="3:8" x14ac:dyDescent="0.25">
      <c r="D7651">
        <v>2014</v>
      </c>
      <c r="E7651" t="s">
        <v>307</v>
      </c>
      <c r="F7651" s="9">
        <v>267170</v>
      </c>
      <c r="G7651" s="9">
        <v>267090</v>
      </c>
      <c r="H7651" s="19">
        <f t="shared" si="2148"/>
        <v>80</v>
      </c>
    </row>
    <row r="7652" spans="3:8" x14ac:dyDescent="0.25">
      <c r="D7652">
        <v>2015</v>
      </c>
      <c r="E7652" t="s">
        <v>308</v>
      </c>
      <c r="F7652" s="9">
        <v>0</v>
      </c>
      <c r="G7652" s="9">
        <v>0</v>
      </c>
      <c r="H7652" s="19">
        <f t="shared" si="2148"/>
        <v>0</v>
      </c>
    </row>
    <row r="7653" spans="3:8" x14ac:dyDescent="0.25">
      <c r="D7653">
        <v>2016</v>
      </c>
      <c r="E7653" t="s">
        <v>309</v>
      </c>
      <c r="F7653" s="9">
        <v>0</v>
      </c>
      <c r="G7653" s="9">
        <v>0</v>
      </c>
      <c r="H7653" s="19">
        <f t="shared" si="2148"/>
        <v>0</v>
      </c>
    </row>
    <row r="7654" spans="3:8" x14ac:dyDescent="0.25">
      <c r="D7654">
        <v>2019</v>
      </c>
      <c r="E7654" t="s">
        <v>310</v>
      </c>
      <c r="F7654" s="9">
        <v>0</v>
      </c>
      <c r="G7654" s="9">
        <v>0</v>
      </c>
      <c r="H7654" s="19">
        <f t="shared" si="2148"/>
        <v>0</v>
      </c>
    </row>
    <row r="7655" spans="3:8" x14ac:dyDescent="0.25">
      <c r="F7655" s="9"/>
      <c r="G7655" s="9"/>
      <c r="H7655" s="19"/>
    </row>
    <row r="7656" spans="3:8" x14ac:dyDescent="0.25">
      <c r="C7656" s="59">
        <v>204</v>
      </c>
      <c r="D7656" s="59"/>
      <c r="E7656" s="59" t="s">
        <v>311</v>
      </c>
      <c r="F7656" s="60">
        <f t="shared" ref="F7656:G7656" si="2149">F7657+F7658+F7659+F7660+F7661+F7662+F7663+F7664</f>
        <v>545807.85</v>
      </c>
      <c r="G7656" s="60">
        <f t="shared" si="2149"/>
        <v>119516.25</v>
      </c>
      <c r="H7656" s="78">
        <f t="shared" ref="H7656:H7664" si="2150">F7656-G7656</f>
        <v>426291.6</v>
      </c>
    </row>
    <row r="7657" spans="3:8" x14ac:dyDescent="0.25">
      <c r="D7657">
        <v>2040</v>
      </c>
      <c r="E7657" t="s">
        <v>3</v>
      </c>
      <c r="F7657" s="9">
        <v>-1879.05</v>
      </c>
      <c r="G7657" s="9">
        <v>-1879.05</v>
      </c>
      <c r="H7657" s="19">
        <f t="shared" si="2150"/>
        <v>0</v>
      </c>
    </row>
    <row r="7658" spans="3:8" x14ac:dyDescent="0.25">
      <c r="D7658">
        <v>2041</v>
      </c>
      <c r="E7658" t="s">
        <v>312</v>
      </c>
      <c r="F7658" s="9">
        <v>28428.35</v>
      </c>
      <c r="G7658" s="9">
        <v>121395.3</v>
      </c>
      <c r="H7658" s="19">
        <f t="shared" si="2150"/>
        <v>-92966.950000000012</v>
      </c>
    </row>
    <row r="7659" spans="3:8" x14ac:dyDescent="0.25">
      <c r="D7659">
        <v>2042</v>
      </c>
      <c r="E7659" t="s">
        <v>218</v>
      </c>
      <c r="F7659" s="9">
        <v>0</v>
      </c>
      <c r="G7659" s="9">
        <v>0</v>
      </c>
      <c r="H7659" s="19">
        <f t="shared" si="2150"/>
        <v>0</v>
      </c>
    </row>
    <row r="7660" spans="3:8" x14ac:dyDescent="0.25">
      <c r="D7660">
        <v>2043</v>
      </c>
      <c r="E7660" t="s">
        <v>219</v>
      </c>
      <c r="F7660" s="9">
        <v>519258.55</v>
      </c>
      <c r="G7660" s="9">
        <v>0</v>
      </c>
      <c r="H7660" s="19">
        <f t="shared" si="2150"/>
        <v>519258.55</v>
      </c>
    </row>
    <row r="7661" spans="3:8" x14ac:dyDescent="0.25">
      <c r="D7661">
        <v>2044</v>
      </c>
      <c r="E7661" t="s">
        <v>313</v>
      </c>
      <c r="F7661" s="9">
        <v>0</v>
      </c>
      <c r="G7661" s="9">
        <v>0</v>
      </c>
      <c r="H7661" s="19">
        <f t="shared" si="2150"/>
        <v>0</v>
      </c>
    </row>
    <row r="7662" spans="3:8" x14ac:dyDescent="0.25">
      <c r="D7662">
        <v>2045</v>
      </c>
      <c r="E7662" t="s">
        <v>221</v>
      </c>
      <c r="F7662" s="9">
        <v>0</v>
      </c>
      <c r="G7662" s="9">
        <v>0</v>
      </c>
      <c r="H7662" s="19">
        <f t="shared" si="2150"/>
        <v>0</v>
      </c>
    </row>
    <row r="7663" spans="3:8" x14ac:dyDescent="0.25">
      <c r="D7663">
        <v>2046</v>
      </c>
      <c r="E7663" t="s">
        <v>314</v>
      </c>
      <c r="F7663" s="9">
        <v>0</v>
      </c>
      <c r="G7663" s="9">
        <v>0</v>
      </c>
      <c r="H7663" s="19">
        <f t="shared" si="2150"/>
        <v>0</v>
      </c>
    </row>
    <row r="7664" spans="3:8" x14ac:dyDescent="0.25">
      <c r="D7664">
        <v>2049</v>
      </c>
      <c r="E7664" t="s">
        <v>315</v>
      </c>
      <c r="F7664" s="9">
        <v>0</v>
      </c>
      <c r="G7664" s="9">
        <v>0</v>
      </c>
      <c r="H7664" s="19">
        <f t="shared" si="2150"/>
        <v>0</v>
      </c>
    </row>
    <row r="7665" spans="3:8" x14ac:dyDescent="0.25">
      <c r="F7665" s="9"/>
      <c r="G7665" s="9"/>
      <c r="H7665" s="19"/>
    </row>
    <row r="7666" spans="3:8" x14ac:dyDescent="0.25">
      <c r="C7666" s="59">
        <v>205</v>
      </c>
      <c r="D7666" s="59"/>
      <c r="E7666" s="59" t="s">
        <v>316</v>
      </c>
      <c r="F7666" s="60">
        <f t="shared" ref="F7666:G7666" si="2151">F7667+F7668+F7669+F7670+F7671+F7672+F7673+F7674+F7675+F7676</f>
        <v>0</v>
      </c>
      <c r="G7666" s="60">
        <f t="shared" si="2151"/>
        <v>79613.25</v>
      </c>
      <c r="H7666" s="78">
        <f t="shared" ref="H7666:H7676" si="2152">F7666-G7666</f>
        <v>-79613.25</v>
      </c>
    </row>
    <row r="7667" spans="3:8" x14ac:dyDescent="0.25">
      <c r="D7667">
        <v>2050</v>
      </c>
      <c r="E7667" t="s">
        <v>317</v>
      </c>
      <c r="F7667" s="9">
        <v>0</v>
      </c>
      <c r="G7667" s="9">
        <v>0</v>
      </c>
      <c r="H7667" s="19">
        <f t="shared" si="2152"/>
        <v>0</v>
      </c>
    </row>
    <row r="7668" spans="3:8" x14ac:dyDescent="0.25">
      <c r="D7668">
        <v>2051</v>
      </c>
      <c r="E7668" t="s">
        <v>318</v>
      </c>
      <c r="F7668" s="9">
        <v>0</v>
      </c>
      <c r="G7668" s="9">
        <v>0</v>
      </c>
      <c r="H7668" s="19">
        <f t="shared" si="2152"/>
        <v>0</v>
      </c>
    </row>
    <row r="7669" spans="3:8" x14ac:dyDescent="0.25">
      <c r="D7669">
        <v>2052</v>
      </c>
      <c r="E7669" t="s">
        <v>319</v>
      </c>
      <c r="F7669" s="9">
        <v>0</v>
      </c>
      <c r="G7669" s="9">
        <v>0</v>
      </c>
      <c r="H7669" s="19">
        <f t="shared" si="2152"/>
        <v>0</v>
      </c>
    </row>
    <row r="7670" spans="3:8" x14ac:dyDescent="0.25">
      <c r="D7670">
        <v>2053</v>
      </c>
      <c r="E7670" t="s">
        <v>320</v>
      </c>
      <c r="F7670" s="9">
        <v>0</v>
      </c>
      <c r="G7670" s="9">
        <v>0</v>
      </c>
      <c r="H7670" s="19">
        <f t="shared" si="2152"/>
        <v>0</v>
      </c>
    </row>
    <row r="7671" spans="3:8" x14ac:dyDescent="0.25">
      <c r="D7671">
        <v>2054</v>
      </c>
      <c r="E7671" t="s">
        <v>321</v>
      </c>
      <c r="F7671" s="9">
        <v>0</v>
      </c>
      <c r="G7671" s="9">
        <v>0</v>
      </c>
      <c r="H7671" s="19">
        <f t="shared" si="2152"/>
        <v>0</v>
      </c>
    </row>
    <row r="7672" spans="3:8" x14ac:dyDescent="0.25">
      <c r="D7672">
        <v>2055</v>
      </c>
      <c r="E7672" t="s">
        <v>322</v>
      </c>
      <c r="F7672" s="9">
        <v>0</v>
      </c>
      <c r="G7672" s="9">
        <v>0</v>
      </c>
      <c r="H7672" s="19">
        <f t="shared" si="2152"/>
        <v>0</v>
      </c>
    </row>
    <row r="7673" spans="3:8" x14ac:dyDescent="0.25">
      <c r="D7673">
        <v>2056</v>
      </c>
      <c r="E7673" t="s">
        <v>323</v>
      </c>
      <c r="F7673" s="9">
        <v>0</v>
      </c>
      <c r="G7673" s="9">
        <v>0</v>
      </c>
      <c r="H7673" s="19">
        <f t="shared" si="2152"/>
        <v>0</v>
      </c>
    </row>
    <row r="7674" spans="3:8" x14ac:dyDescent="0.25">
      <c r="D7674">
        <v>2057</v>
      </c>
      <c r="E7674" t="s">
        <v>324</v>
      </c>
      <c r="F7674" s="9">
        <v>0</v>
      </c>
      <c r="G7674" s="9">
        <v>0</v>
      </c>
      <c r="H7674" s="19">
        <f t="shared" si="2152"/>
        <v>0</v>
      </c>
    </row>
    <row r="7675" spans="3:8" x14ac:dyDescent="0.25">
      <c r="D7675">
        <v>2058</v>
      </c>
      <c r="E7675" t="s">
        <v>325</v>
      </c>
      <c r="F7675" s="9">
        <v>0</v>
      </c>
      <c r="G7675" s="9">
        <v>0</v>
      </c>
      <c r="H7675" s="19">
        <f t="shared" si="2152"/>
        <v>0</v>
      </c>
    </row>
    <row r="7676" spans="3:8" x14ac:dyDescent="0.25">
      <c r="D7676">
        <v>2059</v>
      </c>
      <c r="E7676" t="s">
        <v>326</v>
      </c>
      <c r="F7676" s="9">
        <v>0</v>
      </c>
      <c r="G7676" s="9">
        <v>79613.25</v>
      </c>
      <c r="H7676" s="19">
        <f t="shared" si="2152"/>
        <v>-79613.25</v>
      </c>
    </row>
    <row r="7677" spans="3:8" x14ac:dyDescent="0.25">
      <c r="F7677" s="9"/>
      <c r="G7677" s="9"/>
      <c r="H7677" s="19"/>
    </row>
    <row r="7678" spans="3:8" x14ac:dyDescent="0.25">
      <c r="C7678" s="59">
        <v>206</v>
      </c>
      <c r="D7678" s="59"/>
      <c r="E7678" s="59" t="s">
        <v>327</v>
      </c>
      <c r="F7678" s="60">
        <f t="shared" ref="F7678:G7678" si="2153">F7679+F7680+F7681+F7682+F7683+F7684</f>
        <v>10539574.300000001</v>
      </c>
      <c r="G7678" s="60">
        <f t="shared" si="2153"/>
        <v>10805793.380000001</v>
      </c>
      <c r="H7678" s="78">
        <f t="shared" ref="H7678:H7684" si="2154">F7678-G7678</f>
        <v>-266219.08000000007</v>
      </c>
    </row>
    <row r="7679" spans="3:8" x14ac:dyDescent="0.25">
      <c r="D7679">
        <v>2060</v>
      </c>
      <c r="E7679" t="s">
        <v>328</v>
      </c>
      <c r="F7679" s="9">
        <v>0</v>
      </c>
      <c r="G7679" s="9">
        <v>0</v>
      </c>
      <c r="H7679" s="19">
        <f t="shared" si="2154"/>
        <v>0</v>
      </c>
    </row>
    <row r="7680" spans="3:8" x14ac:dyDescent="0.25">
      <c r="D7680">
        <v>2062</v>
      </c>
      <c r="E7680" t="s">
        <v>329</v>
      </c>
      <c r="F7680" s="9">
        <v>0</v>
      </c>
      <c r="G7680" s="9">
        <v>0</v>
      </c>
      <c r="H7680" s="19">
        <f t="shared" si="2154"/>
        <v>0</v>
      </c>
    </row>
    <row r="7681" spans="3:8" x14ac:dyDescent="0.25">
      <c r="D7681">
        <v>2063</v>
      </c>
      <c r="E7681" t="s">
        <v>330</v>
      </c>
      <c r="F7681" s="9">
        <v>10303874.300000001</v>
      </c>
      <c r="G7681" s="9">
        <v>10535953.380000001</v>
      </c>
      <c r="H7681" s="19">
        <f t="shared" si="2154"/>
        <v>-232079.08000000007</v>
      </c>
    </row>
    <row r="7682" spans="3:8" x14ac:dyDescent="0.25">
      <c r="D7682">
        <v>2064</v>
      </c>
      <c r="E7682" t="s">
        <v>331</v>
      </c>
      <c r="F7682" s="9">
        <v>235700</v>
      </c>
      <c r="G7682" s="9">
        <v>269840</v>
      </c>
      <c r="H7682" s="19">
        <f t="shared" si="2154"/>
        <v>-34140</v>
      </c>
    </row>
    <row r="7683" spans="3:8" x14ac:dyDescent="0.25">
      <c r="D7683">
        <v>2067</v>
      </c>
      <c r="E7683" t="s">
        <v>332</v>
      </c>
      <c r="F7683" s="9">
        <v>0</v>
      </c>
      <c r="G7683" s="9">
        <v>0</v>
      </c>
      <c r="H7683" s="19">
        <f t="shared" si="2154"/>
        <v>0</v>
      </c>
    </row>
    <row r="7684" spans="3:8" x14ac:dyDescent="0.25">
      <c r="D7684">
        <v>2069</v>
      </c>
      <c r="E7684" t="s">
        <v>333</v>
      </c>
      <c r="F7684" s="9">
        <v>0</v>
      </c>
      <c r="G7684" s="9">
        <v>0</v>
      </c>
      <c r="H7684" s="19">
        <f t="shared" si="2154"/>
        <v>0</v>
      </c>
    </row>
    <row r="7685" spans="3:8" x14ac:dyDescent="0.25">
      <c r="F7685" s="9"/>
      <c r="G7685" s="9"/>
      <c r="H7685" s="19"/>
    </row>
    <row r="7686" spans="3:8" x14ac:dyDescent="0.25">
      <c r="C7686" s="59">
        <v>208</v>
      </c>
      <c r="D7686" s="59"/>
      <c r="E7686" s="59" t="s">
        <v>334</v>
      </c>
      <c r="F7686" s="60">
        <f t="shared" ref="F7686:G7686" si="2155">F7687+F7688+F7689+F7690+F7691+F7692+F7693+F7694+F7695</f>
        <v>0</v>
      </c>
      <c r="G7686" s="60">
        <f t="shared" si="2155"/>
        <v>0</v>
      </c>
      <c r="H7686" s="78">
        <f t="shared" ref="H7686:H7695" si="2156">F7686-G7686</f>
        <v>0</v>
      </c>
    </row>
    <row r="7687" spans="3:8" x14ac:dyDescent="0.25">
      <c r="D7687">
        <v>2081</v>
      </c>
      <c r="E7687" t="s">
        <v>335</v>
      </c>
      <c r="F7687" s="9">
        <v>0</v>
      </c>
      <c r="G7687" s="9">
        <v>0</v>
      </c>
      <c r="H7687" s="19">
        <f t="shared" si="2156"/>
        <v>0</v>
      </c>
    </row>
    <row r="7688" spans="3:8" x14ac:dyDescent="0.25">
      <c r="D7688">
        <v>2082</v>
      </c>
      <c r="E7688" t="s">
        <v>336</v>
      </c>
      <c r="F7688" s="9">
        <v>0</v>
      </c>
      <c r="G7688" s="9">
        <v>0</v>
      </c>
      <c r="H7688" s="19">
        <f t="shared" si="2156"/>
        <v>0</v>
      </c>
    </row>
    <row r="7689" spans="3:8" x14ac:dyDescent="0.25">
      <c r="D7689">
        <v>2083</v>
      </c>
      <c r="E7689" t="s">
        <v>337</v>
      </c>
      <c r="F7689" s="9">
        <v>0</v>
      </c>
      <c r="G7689" s="9">
        <v>0</v>
      </c>
      <c r="H7689" s="19">
        <f t="shared" si="2156"/>
        <v>0</v>
      </c>
    </row>
    <row r="7690" spans="3:8" x14ac:dyDescent="0.25">
      <c r="D7690">
        <v>2084</v>
      </c>
      <c r="E7690" t="s">
        <v>338</v>
      </c>
      <c r="F7690" s="9">
        <v>0</v>
      </c>
      <c r="G7690" s="9">
        <v>0</v>
      </c>
      <c r="H7690" s="19">
        <f t="shared" si="2156"/>
        <v>0</v>
      </c>
    </row>
    <row r="7691" spans="3:8" x14ac:dyDescent="0.25">
      <c r="D7691">
        <v>2085</v>
      </c>
      <c r="E7691" t="s">
        <v>339</v>
      </c>
      <c r="F7691" s="9">
        <v>0</v>
      </c>
      <c r="G7691" s="9">
        <v>0</v>
      </c>
      <c r="H7691" s="19">
        <f t="shared" si="2156"/>
        <v>0</v>
      </c>
    </row>
    <row r="7692" spans="3:8" x14ac:dyDescent="0.25">
      <c r="D7692">
        <v>2086</v>
      </c>
      <c r="E7692" t="s">
        <v>340</v>
      </c>
      <c r="F7692" s="9">
        <v>0</v>
      </c>
      <c r="G7692" s="9">
        <v>0</v>
      </c>
      <c r="H7692" s="19">
        <f t="shared" si="2156"/>
        <v>0</v>
      </c>
    </row>
    <row r="7693" spans="3:8" x14ac:dyDescent="0.25">
      <c r="D7693">
        <v>2087</v>
      </c>
      <c r="E7693" t="s">
        <v>341</v>
      </c>
      <c r="F7693" s="9">
        <v>0</v>
      </c>
      <c r="G7693" s="9">
        <v>0</v>
      </c>
      <c r="H7693" s="19">
        <f t="shared" si="2156"/>
        <v>0</v>
      </c>
    </row>
    <row r="7694" spans="3:8" x14ac:dyDescent="0.25">
      <c r="D7694">
        <v>2088</v>
      </c>
      <c r="E7694" t="s">
        <v>342</v>
      </c>
      <c r="F7694" s="9">
        <v>0</v>
      </c>
      <c r="G7694" s="9">
        <v>0</v>
      </c>
      <c r="H7694" s="19">
        <f t="shared" si="2156"/>
        <v>0</v>
      </c>
    </row>
    <row r="7695" spans="3:8" x14ac:dyDescent="0.25">
      <c r="D7695">
        <v>2089</v>
      </c>
      <c r="E7695" t="s">
        <v>343</v>
      </c>
      <c r="F7695" s="9">
        <v>0</v>
      </c>
      <c r="G7695" s="9">
        <v>0</v>
      </c>
      <c r="H7695" s="19">
        <f t="shared" si="2156"/>
        <v>0</v>
      </c>
    </row>
    <row r="7696" spans="3:8" x14ac:dyDescent="0.25">
      <c r="F7696" s="9"/>
      <c r="G7696" s="9"/>
      <c r="H7696" s="19"/>
    </row>
    <row r="7697" spans="2:8" x14ac:dyDescent="0.25">
      <c r="C7697" s="59">
        <v>209</v>
      </c>
      <c r="D7697" s="59"/>
      <c r="E7697" s="59" t="s">
        <v>344</v>
      </c>
      <c r="F7697" s="60">
        <f t="shared" ref="F7697:G7697" si="2157">F7698+F7699+F7700+F7701</f>
        <v>52386.05</v>
      </c>
      <c r="G7697" s="60">
        <f t="shared" si="2157"/>
        <v>52386.05</v>
      </c>
      <c r="H7697" s="78">
        <f t="shared" ref="H7697:H7701" si="2158">F7697-G7697</f>
        <v>0</v>
      </c>
    </row>
    <row r="7698" spans="2:8" x14ac:dyDescent="0.25">
      <c r="D7698">
        <v>2090</v>
      </c>
      <c r="E7698" t="s">
        <v>344</v>
      </c>
      <c r="F7698" s="9">
        <v>0</v>
      </c>
      <c r="G7698" s="9">
        <v>52386.05</v>
      </c>
      <c r="H7698" s="19">
        <f t="shared" si="2158"/>
        <v>-52386.05</v>
      </c>
    </row>
    <row r="7699" spans="2:8" x14ac:dyDescent="0.25">
      <c r="D7699">
        <v>2091</v>
      </c>
      <c r="E7699" t="s">
        <v>345</v>
      </c>
      <c r="F7699" s="9">
        <v>52386.05</v>
      </c>
      <c r="G7699" s="9">
        <v>0</v>
      </c>
      <c r="H7699" s="19">
        <f t="shared" si="2158"/>
        <v>52386.05</v>
      </c>
    </row>
    <row r="7700" spans="2:8" x14ac:dyDescent="0.25">
      <c r="D7700">
        <v>2092</v>
      </c>
      <c r="E7700" t="s">
        <v>346</v>
      </c>
      <c r="F7700" s="9">
        <v>0</v>
      </c>
      <c r="G7700" s="9">
        <v>0</v>
      </c>
      <c r="H7700" s="19">
        <f t="shared" si="2158"/>
        <v>0</v>
      </c>
    </row>
    <row r="7701" spans="2:8" x14ac:dyDescent="0.25">
      <c r="D7701">
        <v>2093</v>
      </c>
      <c r="E7701" t="s">
        <v>347</v>
      </c>
      <c r="F7701" s="9">
        <v>0</v>
      </c>
      <c r="G7701" s="9">
        <v>0</v>
      </c>
      <c r="H7701" s="19">
        <f t="shared" si="2158"/>
        <v>0</v>
      </c>
    </row>
    <row r="7702" spans="2:8" x14ac:dyDescent="0.25">
      <c r="F7702" s="9"/>
      <c r="G7702" s="9"/>
      <c r="H7702" s="19"/>
    </row>
    <row r="7703" spans="2:8" x14ac:dyDescent="0.25">
      <c r="B7703" s="57">
        <v>29</v>
      </c>
      <c r="C7703" s="57"/>
      <c r="D7703" s="57"/>
      <c r="E7703" s="57" t="s">
        <v>348</v>
      </c>
      <c r="F7703" s="58">
        <f t="shared" ref="F7703:G7703" si="2159">F7704+F7707+F7711+F7714+F7717+F7720+F7723+F7726+F7729</f>
        <v>3517376.03</v>
      </c>
      <c r="G7703" s="58">
        <f t="shared" si="2159"/>
        <v>3408640.35</v>
      </c>
      <c r="H7703" s="77">
        <f t="shared" ref="H7703:H7705" si="2160">F7703-G7703</f>
        <v>108735.6799999997</v>
      </c>
    </row>
    <row r="7704" spans="2:8" x14ac:dyDescent="0.25">
      <c r="C7704" s="59">
        <v>290</v>
      </c>
      <c r="D7704" s="59"/>
      <c r="E7704" s="59" t="s">
        <v>349</v>
      </c>
      <c r="F7704" s="60">
        <f t="shared" ref="F7704:G7704" si="2161">F7705</f>
        <v>674952.2</v>
      </c>
      <c r="G7704" s="60">
        <f t="shared" si="2161"/>
        <v>751759.6</v>
      </c>
      <c r="H7704" s="78">
        <f t="shared" si="2160"/>
        <v>-76807.400000000023</v>
      </c>
    </row>
    <row r="7705" spans="2:8" x14ac:dyDescent="0.25">
      <c r="D7705">
        <v>2900</v>
      </c>
      <c r="E7705" t="s">
        <v>349</v>
      </c>
      <c r="F7705" s="9">
        <v>674952.2</v>
      </c>
      <c r="G7705" s="9">
        <v>751759.6</v>
      </c>
      <c r="H7705" s="19">
        <f t="shared" si="2160"/>
        <v>-76807.400000000023</v>
      </c>
    </row>
    <row r="7706" spans="2:8" x14ac:dyDescent="0.25">
      <c r="F7706" s="9"/>
      <c r="G7706" s="9"/>
      <c r="H7706" s="19"/>
    </row>
    <row r="7707" spans="2:8" x14ac:dyDescent="0.25">
      <c r="C7707" s="59">
        <v>291</v>
      </c>
      <c r="D7707" s="59"/>
      <c r="E7707" s="59" t="s">
        <v>350</v>
      </c>
      <c r="F7707" s="60">
        <f t="shared" ref="F7707:G7707" si="2162">F7708+F7709</f>
        <v>0</v>
      </c>
      <c r="G7707" s="60">
        <f t="shared" si="2162"/>
        <v>0</v>
      </c>
      <c r="H7707" s="78">
        <f t="shared" ref="H7707:H7709" si="2163">F7707-G7707</f>
        <v>0</v>
      </c>
    </row>
    <row r="7708" spans="2:8" x14ac:dyDescent="0.25">
      <c r="D7708">
        <v>2910</v>
      </c>
      <c r="E7708" t="s">
        <v>350</v>
      </c>
      <c r="F7708" s="9">
        <v>0</v>
      </c>
      <c r="G7708" s="9">
        <v>0</v>
      </c>
      <c r="H7708" s="19">
        <f t="shared" si="2163"/>
        <v>0</v>
      </c>
    </row>
    <row r="7709" spans="2:8" x14ac:dyDescent="0.25">
      <c r="D7709">
        <v>2911</v>
      </c>
      <c r="E7709" t="s">
        <v>351</v>
      </c>
      <c r="F7709" s="9">
        <v>0</v>
      </c>
      <c r="G7709" s="9">
        <v>0</v>
      </c>
      <c r="H7709" s="19">
        <f t="shared" si="2163"/>
        <v>0</v>
      </c>
    </row>
    <row r="7710" spans="2:8" x14ac:dyDescent="0.25">
      <c r="F7710" s="9"/>
      <c r="G7710" s="9"/>
      <c r="H7710" s="19"/>
    </row>
    <row r="7711" spans="2:8" x14ac:dyDescent="0.25">
      <c r="C7711" s="59">
        <v>292</v>
      </c>
      <c r="D7711" s="59"/>
      <c r="E7711" s="59" t="s">
        <v>352</v>
      </c>
      <c r="F7711" s="60">
        <f t="shared" ref="F7711:G7711" si="2164">F7712</f>
        <v>0</v>
      </c>
      <c r="G7711" s="60">
        <f t="shared" si="2164"/>
        <v>0</v>
      </c>
      <c r="H7711" s="78">
        <f t="shared" ref="H7711:H7712" si="2165">F7711-G7711</f>
        <v>0</v>
      </c>
    </row>
    <row r="7712" spans="2:8" x14ac:dyDescent="0.25">
      <c r="D7712">
        <v>2920</v>
      </c>
      <c r="E7712" t="s">
        <v>352</v>
      </c>
      <c r="F7712" s="9">
        <v>0</v>
      </c>
      <c r="G7712" s="9">
        <v>0</v>
      </c>
      <c r="H7712" s="19">
        <f t="shared" si="2165"/>
        <v>0</v>
      </c>
    </row>
    <row r="7713" spans="3:8" x14ac:dyDescent="0.25">
      <c r="F7713" s="9"/>
      <c r="G7713" s="9"/>
      <c r="H7713" s="19"/>
    </row>
    <row r="7714" spans="3:8" x14ac:dyDescent="0.25">
      <c r="C7714" s="59">
        <v>293</v>
      </c>
      <c r="D7714" s="59"/>
      <c r="E7714" s="59" t="s">
        <v>353</v>
      </c>
      <c r="F7714" s="60">
        <f t="shared" ref="F7714:G7714" si="2166">F7715</f>
        <v>0</v>
      </c>
      <c r="G7714" s="60">
        <f t="shared" si="2166"/>
        <v>0</v>
      </c>
      <c r="H7714" s="78">
        <f t="shared" ref="H7714:H7715" si="2167">F7714-G7714</f>
        <v>0</v>
      </c>
    </row>
    <row r="7715" spans="3:8" x14ac:dyDescent="0.25">
      <c r="D7715">
        <v>2930</v>
      </c>
      <c r="E7715" t="s">
        <v>353</v>
      </c>
      <c r="F7715" s="9">
        <v>0</v>
      </c>
      <c r="G7715" s="9">
        <v>0</v>
      </c>
      <c r="H7715" s="19">
        <f t="shared" si="2167"/>
        <v>0</v>
      </c>
    </row>
    <row r="7716" spans="3:8" x14ac:dyDescent="0.25">
      <c r="F7716" s="9"/>
      <c r="G7716" s="9"/>
      <c r="H7716" s="19"/>
    </row>
    <row r="7717" spans="3:8" x14ac:dyDescent="0.25">
      <c r="C7717" s="59">
        <v>294</v>
      </c>
      <c r="D7717" s="59"/>
      <c r="E7717" s="59" t="s">
        <v>354</v>
      </c>
      <c r="F7717" s="60">
        <f t="shared" ref="F7717:G7717" si="2168">F7718</f>
        <v>207634.72</v>
      </c>
      <c r="G7717" s="60">
        <f t="shared" si="2168"/>
        <v>125696.98</v>
      </c>
      <c r="H7717" s="78">
        <f t="shared" ref="H7717:H7718" si="2169">F7717-G7717</f>
        <v>81937.740000000005</v>
      </c>
    </row>
    <row r="7718" spans="3:8" x14ac:dyDescent="0.25">
      <c r="D7718">
        <v>2940</v>
      </c>
      <c r="E7718" t="s">
        <v>354</v>
      </c>
      <c r="F7718" s="9">
        <v>207634.72</v>
      </c>
      <c r="G7718" s="9">
        <v>125696.98</v>
      </c>
      <c r="H7718" s="19">
        <f t="shared" si="2169"/>
        <v>81937.740000000005</v>
      </c>
    </row>
    <row r="7719" spans="3:8" x14ac:dyDescent="0.25">
      <c r="F7719" s="9"/>
      <c r="G7719" s="9"/>
      <c r="H7719" s="19"/>
    </row>
    <row r="7720" spans="3:8" x14ac:dyDescent="0.25">
      <c r="C7720" s="59">
        <v>295</v>
      </c>
      <c r="D7720" s="59"/>
      <c r="E7720" s="59" t="s">
        <v>355</v>
      </c>
      <c r="F7720" s="60">
        <f t="shared" ref="F7720:G7720" si="2170">F7721</f>
        <v>0</v>
      </c>
      <c r="G7720" s="60">
        <f t="shared" si="2170"/>
        <v>73360</v>
      </c>
      <c r="H7720" s="78">
        <f t="shared" ref="H7720:H7721" si="2171">F7720-G7720</f>
        <v>-73360</v>
      </c>
    </row>
    <row r="7721" spans="3:8" x14ac:dyDescent="0.25">
      <c r="D7721">
        <v>2950</v>
      </c>
      <c r="E7721" t="s">
        <v>355</v>
      </c>
      <c r="F7721" s="9">
        <v>0</v>
      </c>
      <c r="G7721" s="9">
        <v>73360</v>
      </c>
      <c r="H7721" s="19">
        <f t="shared" si="2171"/>
        <v>-73360</v>
      </c>
    </row>
    <row r="7722" spans="3:8" x14ac:dyDescent="0.25">
      <c r="F7722" s="9"/>
      <c r="G7722" s="9"/>
      <c r="H7722" s="19"/>
    </row>
    <row r="7723" spans="3:8" x14ac:dyDescent="0.25">
      <c r="C7723" s="59">
        <v>296</v>
      </c>
      <c r="D7723" s="59"/>
      <c r="E7723" s="59" t="s">
        <v>356</v>
      </c>
      <c r="F7723" s="60">
        <f t="shared" ref="F7723:G7723" si="2172">F7724</f>
        <v>0</v>
      </c>
      <c r="G7723" s="60">
        <f t="shared" si="2172"/>
        <v>143179</v>
      </c>
      <c r="H7723" s="78">
        <f t="shared" ref="H7723:H7724" si="2173">F7723-G7723</f>
        <v>-143179</v>
      </c>
    </row>
    <row r="7724" spans="3:8" x14ac:dyDescent="0.25">
      <c r="D7724">
        <v>2960</v>
      </c>
      <c r="E7724" t="s">
        <v>356</v>
      </c>
      <c r="F7724" s="9">
        <v>0</v>
      </c>
      <c r="G7724" s="9">
        <v>143179</v>
      </c>
      <c r="H7724" s="19">
        <f t="shared" si="2173"/>
        <v>-143179</v>
      </c>
    </row>
    <row r="7725" spans="3:8" x14ac:dyDescent="0.25">
      <c r="F7725" s="9"/>
      <c r="G7725" s="9"/>
      <c r="H7725" s="19"/>
    </row>
    <row r="7726" spans="3:8" x14ac:dyDescent="0.25">
      <c r="C7726" s="59">
        <v>298</v>
      </c>
      <c r="D7726" s="59"/>
      <c r="E7726" s="59" t="s">
        <v>357</v>
      </c>
      <c r="F7726" s="60">
        <f t="shared" ref="F7726:G7726" si="2174">F7727</f>
        <v>0</v>
      </c>
      <c r="G7726" s="60">
        <f t="shared" si="2174"/>
        <v>0</v>
      </c>
      <c r="H7726" s="78">
        <f t="shared" ref="H7726:H7727" si="2175">F7726-G7726</f>
        <v>0</v>
      </c>
    </row>
    <row r="7727" spans="3:8" x14ac:dyDescent="0.25">
      <c r="D7727">
        <v>2980</v>
      </c>
      <c r="E7727" t="s">
        <v>357</v>
      </c>
      <c r="F7727" s="9">
        <v>0</v>
      </c>
      <c r="G7727" s="9">
        <v>0</v>
      </c>
      <c r="H7727" s="19">
        <f t="shared" si="2175"/>
        <v>0</v>
      </c>
    </row>
    <row r="7728" spans="3:8" x14ac:dyDescent="0.25">
      <c r="F7728" s="9"/>
      <c r="G7728" s="9"/>
      <c r="H7728" s="19"/>
    </row>
    <row r="7729" spans="1:8" x14ac:dyDescent="0.25">
      <c r="C7729" s="59">
        <v>299</v>
      </c>
      <c r="D7729" s="59"/>
      <c r="E7729" s="59" t="s">
        <v>358</v>
      </c>
      <c r="F7729" s="60">
        <f t="shared" ref="F7729:G7729" si="2176">F7730+F7731</f>
        <v>2634789.11</v>
      </c>
      <c r="G7729" s="60">
        <f t="shared" si="2176"/>
        <v>2314644.77</v>
      </c>
      <c r="H7729" s="78">
        <f t="shared" ref="H7729:H7731" si="2177">F7729-G7729</f>
        <v>320144.33999999985</v>
      </c>
    </row>
    <row r="7730" spans="1:8" x14ac:dyDescent="0.25">
      <c r="D7730">
        <v>2990</v>
      </c>
      <c r="E7730" t="s">
        <v>358</v>
      </c>
      <c r="F7730" s="19">
        <v>103605.34</v>
      </c>
      <c r="G7730" s="19">
        <v>-97730</v>
      </c>
      <c r="H7730" s="19">
        <f t="shared" si="2177"/>
        <v>201335.34</v>
      </c>
    </row>
    <row r="7731" spans="1:8" x14ac:dyDescent="0.25">
      <c r="D7731">
        <v>2999</v>
      </c>
      <c r="E7731" t="s">
        <v>359</v>
      </c>
      <c r="F7731" s="19">
        <v>2531183.77</v>
      </c>
      <c r="G7731" s="19">
        <v>2412374.77</v>
      </c>
      <c r="H7731" s="19">
        <f t="shared" si="2177"/>
        <v>118809</v>
      </c>
    </row>
    <row r="7732" spans="1:8" x14ac:dyDescent="0.25">
      <c r="F7732" s="9"/>
      <c r="G7732" s="9"/>
      <c r="H7732" s="19"/>
    </row>
    <row r="7733" spans="1:8" x14ac:dyDescent="0.25">
      <c r="A7733" s="27"/>
      <c r="B7733" s="27"/>
      <c r="C7733" s="27"/>
      <c r="D7733" s="27"/>
      <c r="E7733" s="27"/>
      <c r="F7733" s="27"/>
      <c r="G7733" s="27"/>
      <c r="H7733" s="28"/>
    </row>
    <row r="7734" spans="1:8" x14ac:dyDescent="0.25">
      <c r="H7734" s="19"/>
    </row>
    <row r="7735" spans="1:8" x14ac:dyDescent="0.25">
      <c r="H7735" s="19"/>
    </row>
    <row r="7736" spans="1:8" ht="26.25" x14ac:dyDescent="0.4">
      <c r="A7736" s="1" t="s">
        <v>360</v>
      </c>
      <c r="B7736" s="2"/>
      <c r="C7736" s="2"/>
      <c r="D7736" s="2"/>
      <c r="E7736" s="34"/>
      <c r="F7736" s="18">
        <v>2021</v>
      </c>
      <c r="G7736" s="18">
        <v>2020</v>
      </c>
      <c r="H7736" s="20" t="s">
        <v>125</v>
      </c>
    </row>
    <row r="7737" spans="1:8" x14ac:dyDescent="0.25">
      <c r="A7737" t="s">
        <v>0</v>
      </c>
      <c r="F7737" s="3">
        <v>117</v>
      </c>
      <c r="G7737" s="3">
        <v>119</v>
      </c>
      <c r="H7737" s="79">
        <f>F7737-G7737</f>
        <v>-2</v>
      </c>
    </row>
    <row r="7738" spans="1:8" x14ac:dyDescent="0.25">
      <c r="F7738" s="31" t="s">
        <v>160</v>
      </c>
      <c r="G7738" s="31" t="s">
        <v>160</v>
      </c>
      <c r="H7738" s="82" t="s">
        <v>160</v>
      </c>
    </row>
    <row r="7739" spans="1:8" ht="21" x14ac:dyDescent="0.35">
      <c r="A7739" s="49">
        <v>1</v>
      </c>
      <c r="B7739" s="49"/>
      <c r="C7739" s="49"/>
      <c r="D7739" s="49"/>
      <c r="E7739" s="49" t="s">
        <v>193</v>
      </c>
      <c r="F7739" s="50">
        <f t="shared" ref="F7739:G7739" si="2178">F7741+F7749+F7759+F7765+F7775+F7782+F7788+F7796+F7803+F7814+F7820+F7831+F7842</f>
        <v>2974096.86</v>
      </c>
      <c r="G7739" s="50">
        <f t="shared" si="2178"/>
        <v>2953726.84</v>
      </c>
      <c r="H7739" s="72">
        <f>F7739-G7739</f>
        <v>20370.020000000019</v>
      </c>
    </row>
    <row r="7740" spans="1:8" x14ac:dyDescent="0.25">
      <c r="A7740" s="34"/>
      <c r="B7740" s="51">
        <v>10</v>
      </c>
      <c r="C7740" s="51"/>
      <c r="D7740" s="51"/>
      <c r="E7740" s="51" t="s">
        <v>194</v>
      </c>
      <c r="F7740" s="52">
        <f t="shared" ref="F7740:G7740" si="2179">F7741+F7749+F7759+F7765+F7775+F7782+F7788+F7796</f>
        <v>1688154.88</v>
      </c>
      <c r="G7740" s="52">
        <f t="shared" si="2179"/>
        <v>945916.81999999983</v>
      </c>
      <c r="H7740" s="73">
        <f>F7740-G7740</f>
        <v>742238.06</v>
      </c>
    </row>
    <row r="7741" spans="1:8" x14ac:dyDescent="0.25">
      <c r="A7741" s="35"/>
      <c r="B7741" s="35"/>
      <c r="C7741" s="39">
        <v>100</v>
      </c>
      <c r="D7741" s="39"/>
      <c r="E7741" s="39" t="s">
        <v>195</v>
      </c>
      <c r="F7741" s="40">
        <f t="shared" ref="F7741:G7741" si="2180">F7742+F7743+F7744+F7745+F7746+F7747</f>
        <v>814916.64</v>
      </c>
      <c r="G7741" s="40">
        <f t="shared" si="2180"/>
        <v>529407.81999999995</v>
      </c>
      <c r="H7741" s="74">
        <f>F7741-G7741</f>
        <v>285508.82000000007</v>
      </c>
    </row>
    <row r="7742" spans="1:8" x14ac:dyDescent="0.25">
      <c r="D7742">
        <v>1000</v>
      </c>
      <c r="E7742" t="s">
        <v>196</v>
      </c>
      <c r="F7742" s="9">
        <v>207.85</v>
      </c>
      <c r="G7742" s="9">
        <v>2.6</v>
      </c>
      <c r="H7742" s="19">
        <f>F7742-G7742</f>
        <v>205.25</v>
      </c>
    </row>
    <row r="7743" spans="1:8" x14ac:dyDescent="0.25">
      <c r="D7743">
        <v>1001</v>
      </c>
      <c r="E7743" t="s">
        <v>197</v>
      </c>
      <c r="F7743" s="9">
        <v>352712.33</v>
      </c>
      <c r="G7743" s="9">
        <v>11994.49</v>
      </c>
      <c r="H7743" s="19">
        <f t="shared" ref="H7743:H7747" si="2181">F7743-G7743</f>
        <v>340717.84</v>
      </c>
    </row>
    <row r="7744" spans="1:8" x14ac:dyDescent="0.25">
      <c r="D7744">
        <v>1002</v>
      </c>
      <c r="E7744" t="s">
        <v>198</v>
      </c>
      <c r="F7744" s="9">
        <v>461996.46</v>
      </c>
      <c r="G7744" s="9">
        <v>517410.73</v>
      </c>
      <c r="H7744" s="19">
        <f t="shared" si="2181"/>
        <v>-55414.26999999996</v>
      </c>
    </row>
    <row r="7745" spans="1:8" x14ac:dyDescent="0.25">
      <c r="D7745">
        <v>1003</v>
      </c>
      <c r="E7745" t="s">
        <v>199</v>
      </c>
      <c r="F7745" s="9">
        <v>0</v>
      </c>
      <c r="G7745" s="9">
        <v>0</v>
      </c>
      <c r="H7745" s="19">
        <f t="shared" si="2181"/>
        <v>0</v>
      </c>
    </row>
    <row r="7746" spans="1:8" x14ac:dyDescent="0.25">
      <c r="D7746">
        <v>1004</v>
      </c>
      <c r="E7746" t="s">
        <v>200</v>
      </c>
      <c r="F7746" s="9">
        <v>0</v>
      </c>
      <c r="G7746" s="9">
        <v>0</v>
      </c>
      <c r="H7746" s="19">
        <f t="shared" si="2181"/>
        <v>0</v>
      </c>
    </row>
    <row r="7747" spans="1:8" x14ac:dyDescent="0.25">
      <c r="D7747">
        <v>1009</v>
      </c>
      <c r="E7747" t="s">
        <v>201</v>
      </c>
      <c r="F7747" s="9">
        <v>0</v>
      </c>
      <c r="G7747" s="9">
        <v>0</v>
      </c>
      <c r="H7747" s="19">
        <f t="shared" si="2181"/>
        <v>0</v>
      </c>
    </row>
    <row r="7748" spans="1:8" x14ac:dyDescent="0.25">
      <c r="F7748" s="9"/>
      <c r="G7748" s="9"/>
      <c r="H7748" s="19"/>
    </row>
    <row r="7749" spans="1:8" x14ac:dyDescent="0.25">
      <c r="A7749" s="35"/>
      <c r="B7749" s="35"/>
      <c r="C7749" s="39">
        <v>101</v>
      </c>
      <c r="D7749" s="39"/>
      <c r="E7749" s="39" t="s">
        <v>202</v>
      </c>
      <c r="F7749" s="40">
        <f t="shared" ref="F7749:G7749" si="2182">F7750+F7751+F7752+F7753+F7754+F7755+F7756+F7757</f>
        <v>184819.22</v>
      </c>
      <c r="G7749" s="40">
        <f t="shared" si="2182"/>
        <v>203327.8</v>
      </c>
      <c r="H7749" s="74">
        <f t="shared" ref="H7749:H7757" si="2183">F7749-G7749</f>
        <v>-18508.579999999987</v>
      </c>
    </row>
    <row r="7750" spans="1:8" x14ac:dyDescent="0.25">
      <c r="D7750">
        <v>1010</v>
      </c>
      <c r="E7750" t="s">
        <v>203</v>
      </c>
      <c r="F7750" s="9">
        <v>24999.55</v>
      </c>
      <c r="G7750" s="9">
        <v>35812.75</v>
      </c>
      <c r="H7750" s="19">
        <f t="shared" si="2183"/>
        <v>-10813.2</v>
      </c>
    </row>
    <row r="7751" spans="1:8" x14ac:dyDescent="0.25">
      <c r="D7751">
        <v>1011</v>
      </c>
      <c r="E7751" t="s">
        <v>204</v>
      </c>
      <c r="F7751" s="9">
        <v>0</v>
      </c>
      <c r="G7751" s="9">
        <v>0</v>
      </c>
      <c r="H7751" s="19">
        <f t="shared" si="2183"/>
        <v>0</v>
      </c>
    </row>
    <row r="7752" spans="1:8" x14ac:dyDescent="0.25">
      <c r="D7752">
        <v>1012</v>
      </c>
      <c r="E7752" t="s">
        <v>205</v>
      </c>
      <c r="F7752" s="9">
        <v>150216.17000000001</v>
      </c>
      <c r="G7752" s="9">
        <v>157913.29999999999</v>
      </c>
      <c r="H7752" s="19">
        <f t="shared" si="2183"/>
        <v>-7697.1299999999756</v>
      </c>
    </row>
    <row r="7753" spans="1:8" x14ac:dyDescent="0.25">
      <c r="D7753">
        <v>1013</v>
      </c>
      <c r="E7753" t="s">
        <v>206</v>
      </c>
      <c r="F7753" s="9">
        <v>9600</v>
      </c>
      <c r="G7753" s="9">
        <v>9600</v>
      </c>
      <c r="H7753" s="19">
        <f t="shared" si="2183"/>
        <v>0</v>
      </c>
    </row>
    <row r="7754" spans="1:8" x14ac:dyDescent="0.25">
      <c r="D7754">
        <v>1014</v>
      </c>
      <c r="E7754" t="s">
        <v>207</v>
      </c>
      <c r="F7754" s="9">
        <v>0</v>
      </c>
      <c r="G7754" s="9">
        <v>0</v>
      </c>
      <c r="H7754" s="19">
        <f t="shared" si="2183"/>
        <v>0</v>
      </c>
    </row>
    <row r="7755" spans="1:8" x14ac:dyDescent="0.25">
      <c r="D7755">
        <v>1015</v>
      </c>
      <c r="E7755" t="s">
        <v>208</v>
      </c>
      <c r="F7755" s="9">
        <v>0</v>
      </c>
      <c r="G7755" s="9">
        <v>0</v>
      </c>
      <c r="H7755" s="19">
        <f t="shared" si="2183"/>
        <v>0</v>
      </c>
    </row>
    <row r="7756" spans="1:8" x14ac:dyDescent="0.25">
      <c r="D7756">
        <v>1016</v>
      </c>
      <c r="E7756" t="s">
        <v>209</v>
      </c>
      <c r="F7756" s="9">
        <v>0</v>
      </c>
      <c r="G7756" s="9">
        <v>0</v>
      </c>
      <c r="H7756" s="19">
        <f t="shared" si="2183"/>
        <v>0</v>
      </c>
    </row>
    <row r="7757" spans="1:8" x14ac:dyDescent="0.25">
      <c r="D7757">
        <v>1019</v>
      </c>
      <c r="E7757" t="s">
        <v>210</v>
      </c>
      <c r="F7757" s="9">
        <v>3.5</v>
      </c>
      <c r="G7757" s="9">
        <v>1.75</v>
      </c>
      <c r="H7757" s="19">
        <f t="shared" si="2183"/>
        <v>1.75</v>
      </c>
    </row>
    <row r="7758" spans="1:8" x14ac:dyDescent="0.25">
      <c r="F7758" s="9"/>
      <c r="G7758" s="9"/>
      <c r="H7758" s="19"/>
    </row>
    <row r="7759" spans="1:8" x14ac:dyDescent="0.25">
      <c r="C7759" s="39">
        <v>102</v>
      </c>
      <c r="D7759" s="39"/>
      <c r="E7759" s="39" t="s">
        <v>211</v>
      </c>
      <c r="F7759" s="40">
        <f t="shared" ref="F7759:G7759" si="2184">F7760+F7761+F7762+F7763</f>
        <v>0</v>
      </c>
      <c r="G7759" s="40">
        <f t="shared" si="2184"/>
        <v>0</v>
      </c>
      <c r="H7759" s="74">
        <f t="shared" ref="H7759:H7763" si="2185">F7759-G7759</f>
        <v>0</v>
      </c>
    </row>
    <row r="7760" spans="1:8" x14ac:dyDescent="0.25">
      <c r="D7760">
        <v>1020</v>
      </c>
      <c r="E7760" t="s">
        <v>212</v>
      </c>
      <c r="F7760" s="9">
        <v>0</v>
      </c>
      <c r="G7760" s="9">
        <v>0</v>
      </c>
      <c r="H7760" s="19">
        <f t="shared" si="2185"/>
        <v>0</v>
      </c>
    </row>
    <row r="7761" spans="3:8" x14ac:dyDescent="0.25">
      <c r="D7761">
        <v>1022</v>
      </c>
      <c r="E7761" t="s">
        <v>213</v>
      </c>
      <c r="F7761" s="9">
        <v>0</v>
      </c>
      <c r="G7761" s="9">
        <v>0</v>
      </c>
      <c r="H7761" s="19">
        <f t="shared" si="2185"/>
        <v>0</v>
      </c>
    </row>
    <row r="7762" spans="3:8" x14ac:dyDescent="0.25">
      <c r="D7762">
        <v>1023</v>
      </c>
      <c r="E7762" t="s">
        <v>214</v>
      </c>
      <c r="F7762" s="9">
        <v>0</v>
      </c>
      <c r="G7762" s="9">
        <v>0</v>
      </c>
      <c r="H7762" s="19">
        <f t="shared" si="2185"/>
        <v>0</v>
      </c>
    </row>
    <row r="7763" spans="3:8" x14ac:dyDescent="0.25">
      <c r="D7763">
        <v>1029</v>
      </c>
      <c r="E7763" t="s">
        <v>215</v>
      </c>
      <c r="F7763" s="9">
        <v>0</v>
      </c>
      <c r="G7763" s="9">
        <v>0</v>
      </c>
      <c r="H7763" s="19">
        <f t="shared" si="2185"/>
        <v>0</v>
      </c>
    </row>
    <row r="7764" spans="3:8" x14ac:dyDescent="0.25">
      <c r="F7764" s="9"/>
      <c r="G7764" s="9"/>
      <c r="H7764" s="19"/>
    </row>
    <row r="7765" spans="3:8" x14ac:dyDescent="0.25">
      <c r="C7765" s="39">
        <v>104</v>
      </c>
      <c r="D7765" s="39"/>
      <c r="E7765" s="39" t="s">
        <v>216</v>
      </c>
      <c r="F7765" s="40">
        <f t="shared" ref="F7765:G7765" si="2186">F7766+F7767+F7768+F7769+F7770+F7771+F7772+F7773</f>
        <v>56581.88</v>
      </c>
      <c r="G7765" s="40">
        <f t="shared" si="2186"/>
        <v>48196.7</v>
      </c>
      <c r="H7765" s="74">
        <f t="shared" ref="H7765:H7773" si="2187">F7765-G7765</f>
        <v>8385.18</v>
      </c>
    </row>
    <row r="7766" spans="3:8" x14ac:dyDescent="0.25">
      <c r="D7766">
        <v>1040</v>
      </c>
      <c r="E7766" t="s">
        <v>3</v>
      </c>
      <c r="F7766" s="9">
        <v>0</v>
      </c>
      <c r="G7766" s="9">
        <v>0</v>
      </c>
      <c r="H7766" s="19">
        <f t="shared" si="2187"/>
        <v>0</v>
      </c>
    </row>
    <row r="7767" spans="3:8" x14ac:dyDescent="0.25">
      <c r="D7767">
        <v>1041</v>
      </c>
      <c r="E7767" t="s">
        <v>217</v>
      </c>
      <c r="F7767" s="9">
        <v>18415.43</v>
      </c>
      <c r="G7767" s="9">
        <v>7931.2</v>
      </c>
      <c r="H7767" s="19">
        <f t="shared" si="2187"/>
        <v>10484.23</v>
      </c>
    </row>
    <row r="7768" spans="3:8" x14ac:dyDescent="0.25">
      <c r="D7768">
        <v>1042</v>
      </c>
      <c r="E7768" t="s">
        <v>218</v>
      </c>
      <c r="F7768" s="9">
        <v>38166.449999999997</v>
      </c>
      <c r="G7768" s="9">
        <v>40265.5</v>
      </c>
      <c r="H7768" s="19">
        <f t="shared" si="2187"/>
        <v>-2099.0500000000029</v>
      </c>
    </row>
    <row r="7769" spans="3:8" x14ac:dyDescent="0.25">
      <c r="D7769">
        <v>1043</v>
      </c>
      <c r="E7769" t="s">
        <v>219</v>
      </c>
      <c r="F7769" s="9">
        <v>0</v>
      </c>
      <c r="G7769" s="9">
        <v>0</v>
      </c>
      <c r="H7769" s="19">
        <f t="shared" si="2187"/>
        <v>0</v>
      </c>
    </row>
    <row r="7770" spans="3:8" x14ac:dyDescent="0.25">
      <c r="D7770">
        <v>1044</v>
      </c>
      <c r="E7770" t="s">
        <v>220</v>
      </c>
      <c r="F7770" s="9">
        <v>0</v>
      </c>
      <c r="G7770" s="9">
        <v>0</v>
      </c>
      <c r="H7770" s="19">
        <f t="shared" si="2187"/>
        <v>0</v>
      </c>
    </row>
    <row r="7771" spans="3:8" x14ac:dyDescent="0.25">
      <c r="D7771">
        <v>1045</v>
      </c>
      <c r="E7771" t="s">
        <v>221</v>
      </c>
      <c r="F7771" s="9">
        <v>0</v>
      </c>
      <c r="G7771" s="9">
        <v>0</v>
      </c>
      <c r="H7771" s="19">
        <f t="shared" si="2187"/>
        <v>0</v>
      </c>
    </row>
    <row r="7772" spans="3:8" x14ac:dyDescent="0.25">
      <c r="D7772">
        <v>1046</v>
      </c>
      <c r="E7772" t="s">
        <v>222</v>
      </c>
      <c r="F7772" s="9">
        <v>0</v>
      </c>
      <c r="G7772" s="9">
        <v>0</v>
      </c>
      <c r="H7772" s="19">
        <f t="shared" si="2187"/>
        <v>0</v>
      </c>
    </row>
    <row r="7773" spans="3:8" x14ac:dyDescent="0.25">
      <c r="D7773">
        <v>1049</v>
      </c>
      <c r="E7773" t="s">
        <v>223</v>
      </c>
      <c r="F7773" s="9">
        <v>0</v>
      </c>
      <c r="G7773" s="9">
        <v>0</v>
      </c>
      <c r="H7773" s="19">
        <f t="shared" si="2187"/>
        <v>0</v>
      </c>
    </row>
    <row r="7774" spans="3:8" x14ac:dyDescent="0.25">
      <c r="F7774" s="9"/>
      <c r="G7774" s="9"/>
      <c r="H7774" s="19"/>
    </row>
    <row r="7775" spans="3:8" x14ac:dyDescent="0.25">
      <c r="C7775" s="39">
        <v>106</v>
      </c>
      <c r="D7775" s="39"/>
      <c r="E7775" s="39" t="s">
        <v>224</v>
      </c>
      <c r="F7775" s="40">
        <f t="shared" ref="F7775:G7775" si="2188">F7776+F7777+F7778+F7779+F7780</f>
        <v>0</v>
      </c>
      <c r="G7775" s="40">
        <f t="shared" si="2188"/>
        <v>0</v>
      </c>
      <c r="H7775" s="74">
        <f t="shared" ref="H7775:H7780" si="2189">F7775-G7775</f>
        <v>0</v>
      </c>
    </row>
    <row r="7776" spans="3:8" x14ac:dyDescent="0.25">
      <c r="D7776">
        <v>1060</v>
      </c>
      <c r="E7776" t="s">
        <v>225</v>
      </c>
      <c r="F7776" s="9">
        <v>0</v>
      </c>
      <c r="G7776" s="9">
        <v>0</v>
      </c>
      <c r="H7776" s="19">
        <f t="shared" si="2189"/>
        <v>0</v>
      </c>
    </row>
    <row r="7777" spans="3:8" x14ac:dyDescent="0.25">
      <c r="D7777">
        <v>1061</v>
      </c>
      <c r="E7777" t="s">
        <v>226</v>
      </c>
      <c r="F7777" s="9">
        <v>0</v>
      </c>
      <c r="G7777" s="9">
        <v>0</v>
      </c>
      <c r="H7777" s="19">
        <f t="shared" si="2189"/>
        <v>0</v>
      </c>
    </row>
    <row r="7778" spans="3:8" x14ac:dyDescent="0.25">
      <c r="D7778">
        <v>1062</v>
      </c>
      <c r="E7778" t="s">
        <v>227</v>
      </c>
      <c r="F7778" s="9">
        <v>0</v>
      </c>
      <c r="G7778" s="9">
        <v>0</v>
      </c>
      <c r="H7778" s="19">
        <f t="shared" si="2189"/>
        <v>0</v>
      </c>
    </row>
    <row r="7779" spans="3:8" x14ac:dyDescent="0.25">
      <c r="D7779">
        <v>1063</v>
      </c>
      <c r="E7779" t="s">
        <v>228</v>
      </c>
      <c r="F7779" s="9">
        <v>0</v>
      </c>
      <c r="G7779" s="9">
        <v>0</v>
      </c>
      <c r="H7779" s="19">
        <f t="shared" si="2189"/>
        <v>0</v>
      </c>
    </row>
    <row r="7780" spans="3:8" x14ac:dyDescent="0.25">
      <c r="D7780">
        <v>1068</v>
      </c>
      <c r="E7780" t="s">
        <v>229</v>
      </c>
      <c r="F7780" s="9">
        <v>0</v>
      </c>
      <c r="G7780" s="9">
        <v>0</v>
      </c>
      <c r="H7780" s="19">
        <f t="shared" si="2189"/>
        <v>0</v>
      </c>
    </row>
    <row r="7781" spans="3:8" x14ac:dyDescent="0.25">
      <c r="F7781" s="9"/>
      <c r="G7781" s="9"/>
      <c r="H7781" s="19"/>
    </row>
    <row r="7782" spans="3:8" x14ac:dyDescent="0.25">
      <c r="C7782" s="39">
        <v>107</v>
      </c>
      <c r="D7782" s="39"/>
      <c r="E7782" s="39" t="s">
        <v>230</v>
      </c>
      <c r="F7782" s="40">
        <f t="shared" ref="F7782:G7782" si="2190">F7783+F7784+F7785+F7786</f>
        <v>200</v>
      </c>
      <c r="G7782" s="40">
        <f t="shared" si="2190"/>
        <v>200</v>
      </c>
      <c r="H7782" s="74">
        <f t="shared" ref="H7782:H7786" si="2191">F7782-G7782</f>
        <v>0</v>
      </c>
    </row>
    <row r="7783" spans="3:8" x14ac:dyDescent="0.25">
      <c r="D7783">
        <v>1070</v>
      </c>
      <c r="E7783" t="s">
        <v>231</v>
      </c>
      <c r="F7783" s="9">
        <v>200</v>
      </c>
      <c r="G7783" s="9">
        <v>200</v>
      </c>
      <c r="H7783" s="19">
        <f t="shared" si="2191"/>
        <v>0</v>
      </c>
    </row>
    <row r="7784" spans="3:8" x14ac:dyDescent="0.25">
      <c r="D7784">
        <v>1071</v>
      </c>
      <c r="E7784" t="s">
        <v>232</v>
      </c>
      <c r="F7784" s="9">
        <v>0</v>
      </c>
      <c r="G7784" s="9">
        <v>0</v>
      </c>
      <c r="H7784" s="19">
        <f t="shared" si="2191"/>
        <v>0</v>
      </c>
    </row>
    <row r="7785" spans="3:8" x14ac:dyDescent="0.25">
      <c r="D7785">
        <v>1072</v>
      </c>
      <c r="E7785" t="s">
        <v>233</v>
      </c>
      <c r="F7785" s="9">
        <v>0</v>
      </c>
      <c r="G7785" s="9">
        <v>0</v>
      </c>
      <c r="H7785" s="19">
        <f t="shared" si="2191"/>
        <v>0</v>
      </c>
    </row>
    <row r="7786" spans="3:8" x14ac:dyDescent="0.25">
      <c r="D7786">
        <v>1079</v>
      </c>
      <c r="E7786" t="s">
        <v>234</v>
      </c>
      <c r="F7786" s="9">
        <v>0</v>
      </c>
      <c r="G7786" s="9">
        <v>0</v>
      </c>
      <c r="H7786" s="19">
        <f t="shared" si="2191"/>
        <v>0</v>
      </c>
    </row>
    <row r="7787" spans="3:8" x14ac:dyDescent="0.25">
      <c r="F7787" s="9"/>
      <c r="G7787" s="9"/>
      <c r="H7787" s="19"/>
    </row>
    <row r="7788" spans="3:8" x14ac:dyDescent="0.25">
      <c r="C7788" s="39">
        <v>108</v>
      </c>
      <c r="D7788" s="39"/>
      <c r="E7788" s="39" t="s">
        <v>235</v>
      </c>
      <c r="F7788" s="40">
        <f t="shared" ref="F7788:G7788" si="2192">F7789+F7790+F7791+F7792+F7793+F7794</f>
        <v>631637.14</v>
      </c>
      <c r="G7788" s="40">
        <f t="shared" si="2192"/>
        <v>164784.5</v>
      </c>
      <c r="H7788" s="74">
        <f t="shared" ref="H7788:H7794" si="2193">F7788-G7788</f>
        <v>466852.64</v>
      </c>
    </row>
    <row r="7789" spans="3:8" x14ac:dyDescent="0.25">
      <c r="D7789">
        <v>1080</v>
      </c>
      <c r="E7789" t="s">
        <v>236</v>
      </c>
      <c r="F7789" s="9">
        <v>631637.14</v>
      </c>
      <c r="G7789" s="9">
        <v>164784.5</v>
      </c>
      <c r="H7789" s="19">
        <f t="shared" si="2193"/>
        <v>466852.64</v>
      </c>
    </row>
    <row r="7790" spans="3:8" x14ac:dyDescent="0.25">
      <c r="D7790">
        <v>1084</v>
      </c>
      <c r="E7790" t="s">
        <v>237</v>
      </c>
      <c r="F7790" s="9">
        <v>0</v>
      </c>
      <c r="G7790" s="9">
        <v>0</v>
      </c>
      <c r="H7790" s="19">
        <f t="shared" si="2193"/>
        <v>0</v>
      </c>
    </row>
    <row r="7791" spans="3:8" x14ac:dyDescent="0.25">
      <c r="D7791">
        <v>1086</v>
      </c>
      <c r="E7791" t="s">
        <v>238</v>
      </c>
      <c r="F7791" s="9">
        <v>0</v>
      </c>
      <c r="G7791" s="9">
        <v>0</v>
      </c>
      <c r="H7791" s="19">
        <f t="shared" si="2193"/>
        <v>0</v>
      </c>
    </row>
    <row r="7792" spans="3:8" x14ac:dyDescent="0.25">
      <c r="D7792">
        <v>1087</v>
      </c>
      <c r="E7792" t="s">
        <v>239</v>
      </c>
      <c r="F7792" s="9">
        <v>0</v>
      </c>
      <c r="G7792" s="9">
        <v>0</v>
      </c>
      <c r="H7792" s="19">
        <f t="shared" si="2193"/>
        <v>0</v>
      </c>
    </row>
    <row r="7793" spans="2:8" x14ac:dyDescent="0.25">
      <c r="D7793">
        <v>1088</v>
      </c>
      <c r="E7793" t="s">
        <v>240</v>
      </c>
      <c r="F7793" s="9">
        <v>0</v>
      </c>
      <c r="G7793" s="9">
        <v>0</v>
      </c>
      <c r="H7793" s="19">
        <f t="shared" si="2193"/>
        <v>0</v>
      </c>
    </row>
    <row r="7794" spans="2:8" x14ac:dyDescent="0.25">
      <c r="D7794">
        <v>1089</v>
      </c>
      <c r="E7794" t="s">
        <v>241</v>
      </c>
      <c r="F7794" s="9">
        <v>0</v>
      </c>
      <c r="G7794" s="9">
        <v>0</v>
      </c>
      <c r="H7794" s="19">
        <f t="shared" si="2193"/>
        <v>0</v>
      </c>
    </row>
    <row r="7795" spans="2:8" x14ac:dyDescent="0.25">
      <c r="F7795" s="9"/>
      <c r="G7795" s="9"/>
      <c r="H7795" s="19"/>
    </row>
    <row r="7796" spans="2:8" x14ac:dyDescent="0.25">
      <c r="C7796" s="39">
        <v>109</v>
      </c>
      <c r="D7796" s="39"/>
      <c r="E7796" s="39" t="s">
        <v>242</v>
      </c>
      <c r="F7796" s="40">
        <f t="shared" ref="F7796:G7796" si="2194">F7797+F7798+F7799+F7800</f>
        <v>0</v>
      </c>
      <c r="G7796" s="40">
        <f t="shared" si="2194"/>
        <v>0</v>
      </c>
      <c r="H7796" s="74">
        <f t="shared" ref="H7796:H7800" si="2195">F7796-G7796</f>
        <v>0</v>
      </c>
    </row>
    <row r="7797" spans="2:8" x14ac:dyDescent="0.25">
      <c r="D7797">
        <v>1090</v>
      </c>
      <c r="E7797" t="s">
        <v>242</v>
      </c>
      <c r="F7797" s="9">
        <v>0</v>
      </c>
      <c r="G7797" s="9">
        <v>0</v>
      </c>
      <c r="H7797" s="19">
        <f t="shared" si="2195"/>
        <v>0</v>
      </c>
    </row>
    <row r="7798" spans="2:8" x14ac:dyDescent="0.25">
      <c r="D7798">
        <v>1091</v>
      </c>
      <c r="E7798" t="s">
        <v>243</v>
      </c>
      <c r="F7798" s="9">
        <v>0</v>
      </c>
      <c r="G7798" s="9">
        <v>0</v>
      </c>
      <c r="H7798" s="19">
        <f t="shared" si="2195"/>
        <v>0</v>
      </c>
    </row>
    <row r="7799" spans="2:8" x14ac:dyDescent="0.25">
      <c r="D7799">
        <v>1092</v>
      </c>
      <c r="E7799" t="s">
        <v>244</v>
      </c>
      <c r="F7799" s="9">
        <v>0</v>
      </c>
      <c r="G7799" s="9">
        <v>0</v>
      </c>
      <c r="H7799" s="19">
        <f t="shared" si="2195"/>
        <v>0</v>
      </c>
    </row>
    <row r="7800" spans="2:8" x14ac:dyDescent="0.25">
      <c r="D7800">
        <v>1093</v>
      </c>
      <c r="E7800" t="s">
        <v>245</v>
      </c>
      <c r="F7800" s="9">
        <v>0</v>
      </c>
      <c r="G7800" s="9">
        <v>0</v>
      </c>
      <c r="H7800" s="19">
        <f t="shared" si="2195"/>
        <v>0</v>
      </c>
    </row>
    <row r="7801" spans="2:8" x14ac:dyDescent="0.25">
      <c r="F7801" s="9"/>
      <c r="G7801" s="9"/>
      <c r="H7801" s="19"/>
    </row>
    <row r="7802" spans="2:8" x14ac:dyDescent="0.25">
      <c r="B7802" s="53">
        <v>14</v>
      </c>
      <c r="C7802" s="53"/>
      <c r="D7802" s="53"/>
      <c r="E7802" s="53" t="s">
        <v>246</v>
      </c>
      <c r="F7802" s="54">
        <f t="shared" ref="F7802:G7802" si="2196">F7803+F7814+F7820+F7831+F7842</f>
        <v>1285941.98</v>
      </c>
      <c r="G7802" s="54">
        <f t="shared" si="2196"/>
        <v>2007810.02</v>
      </c>
      <c r="H7802" s="75">
        <f t="shared" ref="H7802:H7812" si="2197">F7802-G7802</f>
        <v>-721868.04</v>
      </c>
    </row>
    <row r="7803" spans="2:8" x14ac:dyDescent="0.25">
      <c r="C7803" s="39">
        <v>140</v>
      </c>
      <c r="D7803" s="39"/>
      <c r="E7803" s="39" t="s">
        <v>247</v>
      </c>
      <c r="F7803" s="40">
        <f t="shared" ref="F7803:G7803" si="2198">F7804+F7805+F7806+F7807+F7808+F7809+F7810+F7811+F7812</f>
        <v>1283033.98</v>
      </c>
      <c r="G7803" s="40">
        <f t="shared" si="2198"/>
        <v>2005301.02</v>
      </c>
      <c r="H7803" s="74">
        <f t="shared" si="2197"/>
        <v>-722267.04</v>
      </c>
    </row>
    <row r="7804" spans="2:8" x14ac:dyDescent="0.25">
      <c r="D7804">
        <v>1400</v>
      </c>
      <c r="E7804" t="s">
        <v>248</v>
      </c>
      <c r="F7804" s="9">
        <v>0</v>
      </c>
      <c r="G7804" s="9">
        <v>0</v>
      </c>
      <c r="H7804" s="19">
        <f t="shared" si="2197"/>
        <v>0</v>
      </c>
    </row>
    <row r="7805" spans="2:8" x14ac:dyDescent="0.25">
      <c r="D7805">
        <v>1401</v>
      </c>
      <c r="E7805" t="s">
        <v>249</v>
      </c>
      <c r="F7805" s="9">
        <v>65423</v>
      </c>
      <c r="G7805" s="9">
        <v>170738.25</v>
      </c>
      <c r="H7805" s="19">
        <f t="shared" si="2197"/>
        <v>-105315.25</v>
      </c>
    </row>
    <row r="7806" spans="2:8" x14ac:dyDescent="0.25">
      <c r="D7806">
        <v>1402</v>
      </c>
      <c r="E7806" t="s">
        <v>250</v>
      </c>
      <c r="F7806" s="9">
        <v>0</v>
      </c>
      <c r="G7806" s="9">
        <v>0</v>
      </c>
      <c r="H7806" s="19">
        <f t="shared" si="2197"/>
        <v>0</v>
      </c>
    </row>
    <row r="7807" spans="2:8" x14ac:dyDescent="0.25">
      <c r="D7807">
        <v>1403</v>
      </c>
      <c r="E7807" t="s">
        <v>251</v>
      </c>
      <c r="F7807" s="9">
        <v>462634</v>
      </c>
      <c r="G7807" s="9">
        <v>354652.7</v>
      </c>
      <c r="H7807" s="19">
        <f t="shared" si="2197"/>
        <v>107981.29999999999</v>
      </c>
    </row>
    <row r="7808" spans="2:8" x14ac:dyDescent="0.25">
      <c r="D7808">
        <v>1404</v>
      </c>
      <c r="E7808" t="s">
        <v>252</v>
      </c>
      <c r="F7808" s="9">
        <v>59572.24</v>
      </c>
      <c r="G7808" s="9">
        <v>35755.040000000001</v>
      </c>
      <c r="H7808" s="19">
        <f t="shared" si="2197"/>
        <v>23817.199999999997</v>
      </c>
    </row>
    <row r="7809" spans="3:8" x14ac:dyDescent="0.25">
      <c r="D7809">
        <v>1405</v>
      </c>
      <c r="E7809" t="s">
        <v>253</v>
      </c>
      <c r="F7809" s="9">
        <v>341360</v>
      </c>
      <c r="G7809" s="9">
        <v>358832</v>
      </c>
      <c r="H7809" s="19">
        <f t="shared" si="2197"/>
        <v>-17472</v>
      </c>
    </row>
    <row r="7810" spans="3:8" x14ac:dyDescent="0.25">
      <c r="D7810">
        <v>1406</v>
      </c>
      <c r="E7810" t="s">
        <v>254</v>
      </c>
      <c r="F7810" s="9">
        <v>0</v>
      </c>
      <c r="G7810" s="9">
        <v>2</v>
      </c>
      <c r="H7810" s="19">
        <f t="shared" si="2197"/>
        <v>-2</v>
      </c>
    </row>
    <row r="7811" spans="3:8" x14ac:dyDescent="0.25">
      <c r="D7811">
        <v>1407</v>
      </c>
      <c r="E7811" t="s">
        <v>255</v>
      </c>
      <c r="F7811" s="9">
        <v>354044.74</v>
      </c>
      <c r="G7811" s="9">
        <v>1085321.03</v>
      </c>
      <c r="H7811" s="19">
        <f t="shared" si="2197"/>
        <v>-731276.29</v>
      </c>
    </row>
    <row r="7812" spans="3:8" x14ac:dyDescent="0.25">
      <c r="D7812">
        <v>1409</v>
      </c>
      <c r="E7812" t="s">
        <v>256</v>
      </c>
      <c r="F7812" s="9">
        <v>0</v>
      </c>
      <c r="G7812" s="9">
        <v>0</v>
      </c>
      <c r="H7812" s="19">
        <f t="shared" si="2197"/>
        <v>0</v>
      </c>
    </row>
    <row r="7813" spans="3:8" x14ac:dyDescent="0.25">
      <c r="F7813" s="9"/>
      <c r="G7813" s="9"/>
      <c r="H7813" s="19"/>
    </row>
    <row r="7814" spans="3:8" x14ac:dyDescent="0.25">
      <c r="C7814" s="39">
        <v>142</v>
      </c>
      <c r="D7814" s="39"/>
      <c r="E7814" s="39" t="s">
        <v>257</v>
      </c>
      <c r="F7814" s="40">
        <f t="shared" ref="F7814:G7814" si="2199">F7815+F7816+F7817+F7818</f>
        <v>0</v>
      </c>
      <c r="G7814" s="40">
        <f t="shared" si="2199"/>
        <v>1</v>
      </c>
      <c r="H7814" s="74">
        <f t="shared" ref="H7814:H7818" si="2200">F7814-G7814</f>
        <v>-1</v>
      </c>
    </row>
    <row r="7815" spans="3:8" x14ac:dyDescent="0.25">
      <c r="D7815" s="35">
        <v>1420</v>
      </c>
      <c r="E7815" s="35" t="s">
        <v>258</v>
      </c>
      <c r="F7815" s="9">
        <v>0</v>
      </c>
      <c r="G7815" s="9">
        <v>0</v>
      </c>
      <c r="H7815" s="19">
        <f t="shared" si="2200"/>
        <v>0</v>
      </c>
    </row>
    <row r="7816" spans="3:8" x14ac:dyDescent="0.25">
      <c r="D7816" s="35">
        <v>1421</v>
      </c>
      <c r="E7816" s="35" t="s">
        <v>259</v>
      </c>
      <c r="F7816" s="9">
        <v>0</v>
      </c>
      <c r="G7816" s="9">
        <v>0</v>
      </c>
      <c r="H7816" s="19">
        <f t="shared" si="2200"/>
        <v>0</v>
      </c>
    </row>
    <row r="7817" spans="3:8" x14ac:dyDescent="0.25">
      <c r="D7817" s="35">
        <v>1427</v>
      </c>
      <c r="E7817" s="35" t="s">
        <v>260</v>
      </c>
      <c r="F7817" s="9">
        <v>0</v>
      </c>
      <c r="G7817" s="9">
        <v>0</v>
      </c>
      <c r="H7817" s="19">
        <f t="shared" si="2200"/>
        <v>0</v>
      </c>
    </row>
    <row r="7818" spans="3:8" x14ac:dyDescent="0.25">
      <c r="D7818" s="35">
        <v>1429</v>
      </c>
      <c r="E7818" s="35" t="s">
        <v>261</v>
      </c>
      <c r="F7818" s="9">
        <v>0</v>
      </c>
      <c r="G7818" s="9">
        <v>1</v>
      </c>
      <c r="H7818" s="19">
        <f t="shared" si="2200"/>
        <v>-1</v>
      </c>
    </row>
    <row r="7819" spans="3:8" x14ac:dyDescent="0.25">
      <c r="F7819" s="9"/>
      <c r="G7819" s="9"/>
      <c r="H7819" s="19"/>
    </row>
    <row r="7820" spans="3:8" x14ac:dyDescent="0.25">
      <c r="C7820" s="39">
        <v>144</v>
      </c>
      <c r="D7820" s="39"/>
      <c r="E7820" s="39" t="s">
        <v>262</v>
      </c>
      <c r="F7820" s="40">
        <f t="shared" ref="F7820:G7820" si="2201">F7821+F7822+F7823+F7824+F7825+F7826+F7827+F7828+F7829</f>
        <v>0</v>
      </c>
      <c r="G7820" s="40">
        <f t="shared" si="2201"/>
        <v>0</v>
      </c>
      <c r="H7820" s="74">
        <f t="shared" ref="H7820:H7829" si="2202">F7820-G7820</f>
        <v>0</v>
      </c>
    </row>
    <row r="7821" spans="3:8" x14ac:dyDescent="0.25">
      <c r="D7821">
        <v>1440</v>
      </c>
      <c r="E7821" t="s">
        <v>263</v>
      </c>
      <c r="F7821" s="9">
        <v>0</v>
      </c>
      <c r="G7821" s="9">
        <v>0</v>
      </c>
      <c r="H7821" s="19">
        <f t="shared" si="2202"/>
        <v>0</v>
      </c>
    </row>
    <row r="7822" spans="3:8" x14ac:dyDescent="0.25">
      <c r="D7822">
        <v>1441</v>
      </c>
      <c r="E7822" t="s">
        <v>264</v>
      </c>
      <c r="F7822" s="9">
        <v>0</v>
      </c>
      <c r="G7822" s="9">
        <v>0</v>
      </c>
      <c r="H7822" s="19">
        <f t="shared" si="2202"/>
        <v>0</v>
      </c>
    </row>
    <row r="7823" spans="3:8" x14ac:dyDescent="0.25">
      <c r="D7823">
        <v>1442</v>
      </c>
      <c r="E7823" t="s">
        <v>265</v>
      </c>
      <c r="F7823" s="9">
        <v>0</v>
      </c>
      <c r="G7823" s="9">
        <v>0</v>
      </c>
      <c r="H7823" s="19">
        <f t="shared" si="2202"/>
        <v>0</v>
      </c>
    </row>
    <row r="7824" spans="3:8" x14ac:dyDescent="0.25">
      <c r="D7824">
        <v>1443</v>
      </c>
      <c r="E7824" t="s">
        <v>266</v>
      </c>
      <c r="F7824" s="9">
        <v>0</v>
      </c>
      <c r="G7824" s="9">
        <v>0</v>
      </c>
      <c r="H7824" s="19">
        <f t="shared" si="2202"/>
        <v>0</v>
      </c>
    </row>
    <row r="7825" spans="3:8" x14ac:dyDescent="0.25">
      <c r="D7825">
        <v>1444</v>
      </c>
      <c r="E7825" t="s">
        <v>267</v>
      </c>
      <c r="F7825" s="9">
        <v>0</v>
      </c>
      <c r="G7825" s="9">
        <v>0</v>
      </c>
      <c r="H7825" s="19">
        <f t="shared" si="2202"/>
        <v>0</v>
      </c>
    </row>
    <row r="7826" spans="3:8" x14ac:dyDescent="0.25">
      <c r="D7826">
        <v>1445</v>
      </c>
      <c r="E7826" t="s">
        <v>268</v>
      </c>
      <c r="F7826" s="9">
        <v>0</v>
      </c>
      <c r="G7826" s="9">
        <v>0</v>
      </c>
      <c r="H7826" s="19">
        <f t="shared" si="2202"/>
        <v>0</v>
      </c>
    </row>
    <row r="7827" spans="3:8" x14ac:dyDescent="0.25">
      <c r="D7827">
        <v>1446</v>
      </c>
      <c r="E7827" t="s">
        <v>269</v>
      </c>
      <c r="F7827" s="9">
        <v>0</v>
      </c>
      <c r="G7827" s="9">
        <v>0</v>
      </c>
      <c r="H7827" s="19">
        <f t="shared" si="2202"/>
        <v>0</v>
      </c>
    </row>
    <row r="7828" spans="3:8" x14ac:dyDescent="0.25">
      <c r="D7828">
        <v>1447</v>
      </c>
      <c r="E7828" t="s">
        <v>270</v>
      </c>
      <c r="F7828" s="9">
        <v>0</v>
      </c>
      <c r="G7828" s="9">
        <v>0</v>
      </c>
      <c r="H7828" s="19">
        <f t="shared" si="2202"/>
        <v>0</v>
      </c>
    </row>
    <row r="7829" spans="3:8" x14ac:dyDescent="0.25">
      <c r="D7829">
        <v>1448</v>
      </c>
      <c r="E7829" t="s">
        <v>271</v>
      </c>
      <c r="F7829" s="9">
        <v>0</v>
      </c>
      <c r="G7829" s="9">
        <v>0</v>
      </c>
      <c r="H7829" s="19">
        <f t="shared" si="2202"/>
        <v>0</v>
      </c>
    </row>
    <row r="7830" spans="3:8" x14ac:dyDescent="0.25">
      <c r="F7830" s="9"/>
      <c r="G7830" s="9"/>
      <c r="H7830" s="19"/>
    </row>
    <row r="7831" spans="3:8" x14ac:dyDescent="0.25">
      <c r="C7831" s="39">
        <v>145</v>
      </c>
      <c r="D7831" s="39"/>
      <c r="E7831" s="39" t="s">
        <v>272</v>
      </c>
      <c r="F7831" s="40">
        <f t="shared" ref="F7831:G7831" si="2203">F7832+F7833+F7834+F7835+F7836+F7837+F7838+F7839+F7840</f>
        <v>2908</v>
      </c>
      <c r="G7831" s="40">
        <f t="shared" si="2203"/>
        <v>2508</v>
      </c>
      <c r="H7831" s="74">
        <f t="shared" ref="H7831:H7840" si="2204">F7831-G7831</f>
        <v>400</v>
      </c>
    </row>
    <row r="7832" spans="3:8" x14ac:dyDescent="0.25">
      <c r="D7832">
        <v>1450</v>
      </c>
      <c r="E7832" t="s">
        <v>273</v>
      </c>
      <c r="F7832" s="9">
        <v>0</v>
      </c>
      <c r="G7832" s="9">
        <v>0</v>
      </c>
      <c r="H7832" s="19">
        <f t="shared" si="2204"/>
        <v>0</v>
      </c>
    </row>
    <row r="7833" spans="3:8" x14ac:dyDescent="0.25">
      <c r="D7833">
        <v>1451</v>
      </c>
      <c r="E7833" t="s">
        <v>274</v>
      </c>
      <c r="F7833" s="9">
        <v>0</v>
      </c>
      <c r="G7833" s="9">
        <v>0</v>
      </c>
      <c r="H7833" s="19">
        <f t="shared" si="2204"/>
        <v>0</v>
      </c>
    </row>
    <row r="7834" spans="3:8" x14ac:dyDescent="0.25">
      <c r="D7834">
        <v>1452</v>
      </c>
      <c r="E7834" t="s">
        <v>275</v>
      </c>
      <c r="F7834" s="9">
        <v>0</v>
      </c>
      <c r="G7834" s="9">
        <v>0</v>
      </c>
      <c r="H7834" s="19">
        <f t="shared" si="2204"/>
        <v>0</v>
      </c>
    </row>
    <row r="7835" spans="3:8" x14ac:dyDescent="0.25">
      <c r="D7835">
        <v>1453</v>
      </c>
      <c r="E7835" t="s">
        <v>276</v>
      </c>
      <c r="F7835" s="9">
        <v>0</v>
      </c>
      <c r="G7835" s="9">
        <v>0</v>
      </c>
      <c r="H7835" s="19">
        <f t="shared" si="2204"/>
        <v>0</v>
      </c>
    </row>
    <row r="7836" spans="3:8" x14ac:dyDescent="0.25">
      <c r="D7836">
        <v>1454</v>
      </c>
      <c r="E7836" t="s">
        <v>277</v>
      </c>
      <c r="F7836" s="9">
        <v>0</v>
      </c>
      <c r="G7836" s="9">
        <v>0</v>
      </c>
      <c r="H7836" s="19">
        <f t="shared" si="2204"/>
        <v>0</v>
      </c>
    </row>
    <row r="7837" spans="3:8" x14ac:dyDescent="0.25">
      <c r="D7837">
        <v>1455</v>
      </c>
      <c r="E7837" t="s">
        <v>278</v>
      </c>
      <c r="F7837" s="9">
        <v>2908</v>
      </c>
      <c r="G7837" s="9">
        <v>2508</v>
      </c>
      <c r="H7837" s="19">
        <f t="shared" si="2204"/>
        <v>400</v>
      </c>
    </row>
    <row r="7838" spans="3:8" x14ac:dyDescent="0.25">
      <c r="D7838">
        <v>1456</v>
      </c>
      <c r="E7838" t="s">
        <v>279</v>
      </c>
      <c r="F7838" s="9">
        <v>0</v>
      </c>
      <c r="G7838" s="9">
        <v>0</v>
      </c>
      <c r="H7838" s="19">
        <f t="shared" si="2204"/>
        <v>0</v>
      </c>
    </row>
    <row r="7839" spans="3:8" x14ac:dyDescent="0.25">
      <c r="D7839">
        <v>1457</v>
      </c>
      <c r="E7839" t="s">
        <v>280</v>
      </c>
      <c r="F7839" s="9">
        <v>0</v>
      </c>
      <c r="G7839" s="9">
        <v>0</v>
      </c>
      <c r="H7839" s="19">
        <f t="shared" si="2204"/>
        <v>0</v>
      </c>
    </row>
    <row r="7840" spans="3:8" x14ac:dyDescent="0.25">
      <c r="D7840">
        <v>1458</v>
      </c>
      <c r="E7840" t="s">
        <v>281</v>
      </c>
      <c r="F7840" s="9">
        <v>0</v>
      </c>
      <c r="G7840" s="9">
        <v>0</v>
      </c>
      <c r="H7840" s="19">
        <f t="shared" si="2204"/>
        <v>0</v>
      </c>
    </row>
    <row r="7841" spans="1:8" x14ac:dyDescent="0.25">
      <c r="F7841" s="9"/>
      <c r="G7841" s="9"/>
      <c r="H7841" s="19"/>
    </row>
    <row r="7842" spans="1:8" x14ac:dyDescent="0.25">
      <c r="C7842" s="39">
        <v>146</v>
      </c>
      <c r="D7842" s="39"/>
      <c r="E7842" s="39" t="s">
        <v>282</v>
      </c>
      <c r="F7842" s="40">
        <f t="shared" ref="F7842:G7842" si="2205">F7843+F7844+F7845+F7846+F7847+F7848+F7849+F7850+F7851+F7852</f>
        <v>0</v>
      </c>
      <c r="G7842" s="40">
        <f t="shared" si="2205"/>
        <v>0</v>
      </c>
      <c r="H7842" s="74">
        <f t="shared" ref="H7842:H7852" si="2206">F7842-G7842</f>
        <v>0</v>
      </c>
    </row>
    <row r="7843" spans="1:8" x14ac:dyDescent="0.25">
      <c r="D7843">
        <v>1460</v>
      </c>
      <c r="E7843" t="s">
        <v>283</v>
      </c>
      <c r="F7843" s="9">
        <v>0</v>
      </c>
      <c r="G7843" s="9">
        <v>0</v>
      </c>
      <c r="H7843" s="19">
        <f t="shared" si="2206"/>
        <v>0</v>
      </c>
    </row>
    <row r="7844" spans="1:8" x14ac:dyDescent="0.25">
      <c r="D7844">
        <v>1461</v>
      </c>
      <c r="E7844" t="s">
        <v>284</v>
      </c>
      <c r="F7844" s="9">
        <v>0</v>
      </c>
      <c r="G7844" s="9">
        <v>0</v>
      </c>
      <c r="H7844" s="19">
        <f t="shared" si="2206"/>
        <v>0</v>
      </c>
    </row>
    <row r="7845" spans="1:8" x14ac:dyDescent="0.25">
      <c r="D7845">
        <v>1462</v>
      </c>
      <c r="E7845" t="s">
        <v>285</v>
      </c>
      <c r="F7845" s="9">
        <v>0</v>
      </c>
      <c r="G7845" s="9">
        <v>0</v>
      </c>
      <c r="H7845" s="19">
        <f t="shared" si="2206"/>
        <v>0</v>
      </c>
    </row>
    <row r="7846" spans="1:8" x14ac:dyDescent="0.25">
      <c r="D7846">
        <v>1463</v>
      </c>
      <c r="E7846" t="s">
        <v>286</v>
      </c>
      <c r="F7846" s="9">
        <v>0</v>
      </c>
      <c r="G7846" s="9">
        <v>0</v>
      </c>
      <c r="H7846" s="19">
        <f t="shared" si="2206"/>
        <v>0</v>
      </c>
    </row>
    <row r="7847" spans="1:8" x14ac:dyDescent="0.25">
      <c r="D7847">
        <v>1464</v>
      </c>
      <c r="E7847" t="s">
        <v>287</v>
      </c>
      <c r="F7847" s="9">
        <v>0</v>
      </c>
      <c r="G7847" s="9">
        <v>0</v>
      </c>
      <c r="H7847" s="19">
        <f t="shared" si="2206"/>
        <v>0</v>
      </c>
    </row>
    <row r="7848" spans="1:8" x14ac:dyDescent="0.25">
      <c r="D7848">
        <v>1465</v>
      </c>
      <c r="E7848" t="s">
        <v>288</v>
      </c>
      <c r="F7848" s="9">
        <v>0</v>
      </c>
      <c r="G7848" s="9">
        <v>0</v>
      </c>
      <c r="H7848" s="19">
        <f t="shared" si="2206"/>
        <v>0</v>
      </c>
    </row>
    <row r="7849" spans="1:8" x14ac:dyDescent="0.25">
      <c r="D7849">
        <v>1466</v>
      </c>
      <c r="E7849" t="s">
        <v>289</v>
      </c>
      <c r="F7849" s="9">
        <v>0</v>
      </c>
      <c r="G7849" s="9">
        <v>0</v>
      </c>
      <c r="H7849" s="19">
        <f t="shared" si="2206"/>
        <v>0</v>
      </c>
    </row>
    <row r="7850" spans="1:8" x14ac:dyDescent="0.25">
      <c r="D7850">
        <v>1467</v>
      </c>
      <c r="E7850" t="s">
        <v>290</v>
      </c>
      <c r="F7850" s="9">
        <v>0</v>
      </c>
      <c r="G7850" s="9">
        <v>0</v>
      </c>
      <c r="H7850" s="19">
        <f t="shared" si="2206"/>
        <v>0</v>
      </c>
    </row>
    <row r="7851" spans="1:8" x14ac:dyDescent="0.25">
      <c r="D7851">
        <v>1468</v>
      </c>
      <c r="E7851" t="s">
        <v>291</v>
      </c>
      <c r="F7851" s="9">
        <v>0</v>
      </c>
      <c r="G7851" s="9">
        <v>0</v>
      </c>
      <c r="H7851" s="19">
        <f t="shared" si="2206"/>
        <v>0</v>
      </c>
    </row>
    <row r="7852" spans="1:8" x14ac:dyDescent="0.25">
      <c r="D7852">
        <v>1469</v>
      </c>
      <c r="E7852" t="s">
        <v>292</v>
      </c>
      <c r="F7852" s="9">
        <v>0</v>
      </c>
      <c r="G7852" s="9">
        <v>0</v>
      </c>
      <c r="H7852" s="19">
        <f t="shared" si="2206"/>
        <v>0</v>
      </c>
    </row>
    <row r="7853" spans="1:8" x14ac:dyDescent="0.25">
      <c r="F7853" s="9"/>
      <c r="G7853" s="9"/>
      <c r="H7853" s="19"/>
    </row>
    <row r="7854" spans="1:8" x14ac:dyDescent="0.25">
      <c r="F7854" s="9"/>
      <c r="G7854" s="9"/>
      <c r="H7854" s="19"/>
    </row>
    <row r="7855" spans="1:8" ht="21" x14ac:dyDescent="0.35">
      <c r="A7855" s="55">
        <v>2</v>
      </c>
      <c r="B7855" s="55"/>
      <c r="C7855" s="55"/>
      <c r="D7855" s="55"/>
      <c r="E7855" s="55" t="s">
        <v>293</v>
      </c>
      <c r="F7855" s="56">
        <f t="shared" ref="F7855:G7855" si="2207">F7857+F7867+F7877+F7887+F7899+F7907+F7918+F7925+F7928+F7932+F7935+F7938+F7941+F7944+F7947+F7950</f>
        <v>2974096.86</v>
      </c>
      <c r="G7855" s="56">
        <f t="shared" si="2207"/>
        <v>2953726.84</v>
      </c>
      <c r="H7855" s="76">
        <f t="shared" ref="H7855:H7865" si="2208">F7855-G7855</f>
        <v>20370.020000000019</v>
      </c>
    </row>
    <row r="7856" spans="1:8" x14ac:dyDescent="0.25">
      <c r="A7856" s="2"/>
      <c r="B7856" s="57">
        <v>20</v>
      </c>
      <c r="C7856" s="57"/>
      <c r="D7856" s="57"/>
      <c r="E7856" s="57" t="s">
        <v>294</v>
      </c>
      <c r="F7856" s="58">
        <f t="shared" ref="F7856:G7856" si="2209">F7857+F7867+F7877+F7887+F7899+F7907+F7918</f>
        <v>1619181.74</v>
      </c>
      <c r="G7856" s="58">
        <f t="shared" si="2209"/>
        <v>2118226.58</v>
      </c>
      <c r="H7856" s="77">
        <f t="shared" si="2208"/>
        <v>-499044.84000000008</v>
      </c>
    </row>
    <row r="7857" spans="3:8" x14ac:dyDescent="0.25">
      <c r="C7857" s="59">
        <v>200</v>
      </c>
      <c r="D7857" s="59"/>
      <c r="E7857" s="59" t="s">
        <v>295</v>
      </c>
      <c r="F7857" s="60">
        <f t="shared" ref="F7857:G7857" si="2210">F7858+F7859+F7860+F7861+F7862+F7863+F7864+F7865</f>
        <v>25435.59</v>
      </c>
      <c r="G7857" s="60">
        <f t="shared" si="2210"/>
        <v>30726.94</v>
      </c>
      <c r="H7857" s="78">
        <f t="shared" si="2208"/>
        <v>-5291.3499999999985</v>
      </c>
    </row>
    <row r="7858" spans="3:8" x14ac:dyDescent="0.25">
      <c r="D7858">
        <v>2000</v>
      </c>
      <c r="E7858" t="s">
        <v>296</v>
      </c>
      <c r="F7858" s="9">
        <v>25435.59</v>
      </c>
      <c r="G7858" s="9">
        <v>30726.94</v>
      </c>
      <c r="H7858" s="19">
        <f t="shared" si="2208"/>
        <v>-5291.3499999999985</v>
      </c>
    </row>
    <row r="7859" spans="3:8" x14ac:dyDescent="0.25">
      <c r="D7859">
        <v>2001</v>
      </c>
      <c r="E7859" t="s">
        <v>204</v>
      </c>
      <c r="F7859" s="9">
        <v>0</v>
      </c>
      <c r="G7859" s="9">
        <v>0</v>
      </c>
      <c r="H7859" s="19">
        <f t="shared" si="2208"/>
        <v>0</v>
      </c>
    </row>
    <row r="7860" spans="3:8" x14ac:dyDescent="0.25">
      <c r="D7860">
        <v>2002</v>
      </c>
      <c r="E7860" t="s">
        <v>297</v>
      </c>
      <c r="F7860" s="9">
        <v>0</v>
      </c>
      <c r="G7860" s="9">
        <v>0</v>
      </c>
      <c r="H7860" s="19">
        <f t="shared" si="2208"/>
        <v>0</v>
      </c>
    </row>
    <row r="7861" spans="3:8" x14ac:dyDescent="0.25">
      <c r="D7861">
        <v>2003</v>
      </c>
      <c r="E7861" t="s">
        <v>298</v>
      </c>
      <c r="F7861" s="9">
        <v>0</v>
      </c>
      <c r="G7861" s="9">
        <v>0</v>
      </c>
      <c r="H7861" s="19">
        <f t="shared" si="2208"/>
        <v>0</v>
      </c>
    </row>
    <row r="7862" spans="3:8" x14ac:dyDescent="0.25">
      <c r="D7862">
        <v>2004</v>
      </c>
      <c r="E7862" t="s">
        <v>299</v>
      </c>
      <c r="F7862" s="9">
        <v>0</v>
      </c>
      <c r="G7862" s="9">
        <v>0</v>
      </c>
      <c r="H7862" s="19">
        <f t="shared" si="2208"/>
        <v>0</v>
      </c>
    </row>
    <row r="7863" spans="3:8" x14ac:dyDescent="0.25">
      <c r="D7863">
        <v>2005</v>
      </c>
      <c r="E7863" t="s">
        <v>208</v>
      </c>
      <c r="F7863" s="9">
        <v>0</v>
      </c>
      <c r="G7863" s="9">
        <v>0</v>
      </c>
      <c r="H7863" s="19">
        <f t="shared" si="2208"/>
        <v>0</v>
      </c>
    </row>
    <row r="7864" spans="3:8" x14ac:dyDescent="0.25">
      <c r="D7864">
        <v>2006</v>
      </c>
      <c r="E7864" t="s">
        <v>300</v>
      </c>
      <c r="F7864" s="9">
        <v>0</v>
      </c>
      <c r="G7864" s="9">
        <v>0</v>
      </c>
      <c r="H7864" s="19">
        <f t="shared" si="2208"/>
        <v>0</v>
      </c>
    </row>
    <row r="7865" spans="3:8" x14ac:dyDescent="0.25">
      <c r="D7865">
        <v>2009</v>
      </c>
      <c r="E7865" t="s">
        <v>301</v>
      </c>
      <c r="F7865" s="9">
        <v>0</v>
      </c>
      <c r="G7865" s="9">
        <v>0</v>
      </c>
      <c r="H7865" s="19">
        <f t="shared" si="2208"/>
        <v>0</v>
      </c>
    </row>
    <row r="7866" spans="3:8" x14ac:dyDescent="0.25">
      <c r="F7866" s="9"/>
      <c r="G7866" s="9"/>
      <c r="H7866" s="19"/>
    </row>
    <row r="7867" spans="3:8" x14ac:dyDescent="0.25">
      <c r="C7867" s="59">
        <v>201</v>
      </c>
      <c r="D7867" s="59"/>
      <c r="E7867" s="59" t="s">
        <v>302</v>
      </c>
      <c r="F7867" s="60">
        <f t="shared" ref="F7867:G7867" si="2211">F7868+F7869+F7870+F7871+F7872+F7873+F7874+F7875</f>
        <v>0</v>
      </c>
      <c r="G7867" s="60">
        <f t="shared" si="2211"/>
        <v>0</v>
      </c>
      <c r="H7867" s="78">
        <f t="shared" ref="H7867:H7875" si="2212">F7867-G7867</f>
        <v>0</v>
      </c>
    </row>
    <row r="7868" spans="3:8" x14ac:dyDescent="0.25">
      <c r="D7868">
        <v>2010</v>
      </c>
      <c r="E7868" t="s">
        <v>303</v>
      </c>
      <c r="F7868" s="9">
        <v>0</v>
      </c>
      <c r="G7868" s="9">
        <v>0</v>
      </c>
      <c r="H7868" s="19">
        <f t="shared" si="2212"/>
        <v>0</v>
      </c>
    </row>
    <row r="7869" spans="3:8" x14ac:dyDescent="0.25">
      <c r="D7869">
        <v>2011</v>
      </c>
      <c r="E7869" t="s">
        <v>304</v>
      </c>
      <c r="F7869" s="9">
        <v>0</v>
      </c>
      <c r="G7869" s="9">
        <v>0</v>
      </c>
      <c r="H7869" s="19">
        <f t="shared" si="2212"/>
        <v>0</v>
      </c>
    </row>
    <row r="7870" spans="3:8" x14ac:dyDescent="0.25">
      <c r="D7870">
        <v>2012</v>
      </c>
      <c r="E7870" t="s">
        <v>305</v>
      </c>
      <c r="F7870" s="9">
        <v>0</v>
      </c>
      <c r="G7870" s="9">
        <v>0</v>
      </c>
      <c r="H7870" s="19">
        <f t="shared" si="2212"/>
        <v>0</v>
      </c>
    </row>
    <row r="7871" spans="3:8" x14ac:dyDescent="0.25">
      <c r="D7871">
        <v>2013</v>
      </c>
      <c r="E7871" t="s">
        <v>306</v>
      </c>
      <c r="F7871" s="9">
        <v>0</v>
      </c>
      <c r="G7871" s="9">
        <v>0</v>
      </c>
      <c r="H7871" s="19">
        <f t="shared" si="2212"/>
        <v>0</v>
      </c>
    </row>
    <row r="7872" spans="3:8" x14ac:dyDescent="0.25">
      <c r="D7872">
        <v>2014</v>
      </c>
      <c r="E7872" t="s">
        <v>307</v>
      </c>
      <c r="F7872" s="9">
        <v>0</v>
      </c>
      <c r="G7872" s="9">
        <v>0</v>
      </c>
      <c r="H7872" s="19">
        <f t="shared" si="2212"/>
        <v>0</v>
      </c>
    </row>
    <row r="7873" spans="3:8" x14ac:dyDescent="0.25">
      <c r="D7873">
        <v>2015</v>
      </c>
      <c r="E7873" t="s">
        <v>308</v>
      </c>
      <c r="F7873" s="9">
        <v>0</v>
      </c>
      <c r="G7873" s="9">
        <v>0</v>
      </c>
      <c r="H7873" s="19">
        <f t="shared" si="2212"/>
        <v>0</v>
      </c>
    </row>
    <row r="7874" spans="3:8" x14ac:dyDescent="0.25">
      <c r="D7874">
        <v>2016</v>
      </c>
      <c r="E7874" t="s">
        <v>309</v>
      </c>
      <c r="F7874" s="9">
        <v>0</v>
      </c>
      <c r="G7874" s="9">
        <v>0</v>
      </c>
      <c r="H7874" s="19">
        <f t="shared" si="2212"/>
        <v>0</v>
      </c>
    </row>
    <row r="7875" spans="3:8" x14ac:dyDescent="0.25">
      <c r="D7875">
        <v>2019</v>
      </c>
      <c r="E7875" t="s">
        <v>310</v>
      </c>
      <c r="F7875" s="9">
        <v>0</v>
      </c>
      <c r="G7875" s="9">
        <v>0</v>
      </c>
      <c r="H7875" s="19">
        <f t="shared" si="2212"/>
        <v>0</v>
      </c>
    </row>
    <row r="7876" spans="3:8" x14ac:dyDescent="0.25">
      <c r="F7876" s="9"/>
      <c r="G7876" s="9"/>
      <c r="H7876" s="19"/>
    </row>
    <row r="7877" spans="3:8" x14ac:dyDescent="0.25">
      <c r="C7877" s="59">
        <v>204</v>
      </c>
      <c r="D7877" s="59"/>
      <c r="E7877" s="59" t="s">
        <v>311</v>
      </c>
      <c r="F7877" s="60">
        <f t="shared" ref="F7877:G7877" si="2213">F7878+F7879+F7880+F7881+F7882+F7883+F7884+F7885</f>
        <v>9346.15</v>
      </c>
      <c r="G7877" s="60">
        <f t="shared" si="2213"/>
        <v>29696.75</v>
      </c>
      <c r="H7877" s="78">
        <f t="shared" ref="H7877:H7885" si="2214">F7877-G7877</f>
        <v>-20350.599999999999</v>
      </c>
    </row>
    <row r="7878" spans="3:8" x14ac:dyDescent="0.25">
      <c r="D7878">
        <v>2040</v>
      </c>
      <c r="E7878" t="s">
        <v>3</v>
      </c>
      <c r="F7878" s="9">
        <v>0</v>
      </c>
      <c r="G7878" s="9">
        <v>0</v>
      </c>
      <c r="H7878" s="19">
        <f t="shared" si="2214"/>
        <v>0</v>
      </c>
    </row>
    <row r="7879" spans="3:8" x14ac:dyDescent="0.25">
      <c r="D7879">
        <v>2041</v>
      </c>
      <c r="E7879" t="s">
        <v>312</v>
      </c>
      <c r="F7879" s="9">
        <v>9346.15</v>
      </c>
      <c r="G7879" s="9">
        <v>16267</v>
      </c>
      <c r="H7879" s="19">
        <f t="shared" si="2214"/>
        <v>-6920.85</v>
      </c>
    </row>
    <row r="7880" spans="3:8" x14ac:dyDescent="0.25">
      <c r="D7880">
        <v>2042</v>
      </c>
      <c r="E7880" t="s">
        <v>218</v>
      </c>
      <c r="F7880" s="9">
        <v>0</v>
      </c>
      <c r="G7880" s="9">
        <v>13429.75</v>
      </c>
      <c r="H7880" s="19">
        <f t="shared" si="2214"/>
        <v>-13429.75</v>
      </c>
    </row>
    <row r="7881" spans="3:8" x14ac:dyDescent="0.25">
      <c r="D7881">
        <v>2043</v>
      </c>
      <c r="E7881" t="s">
        <v>219</v>
      </c>
      <c r="F7881" s="9">
        <v>0</v>
      </c>
      <c r="G7881" s="9">
        <v>0</v>
      </c>
      <c r="H7881" s="19">
        <f t="shared" si="2214"/>
        <v>0</v>
      </c>
    </row>
    <row r="7882" spans="3:8" x14ac:dyDescent="0.25">
      <c r="D7882">
        <v>2044</v>
      </c>
      <c r="E7882" t="s">
        <v>313</v>
      </c>
      <c r="F7882" s="9">
        <v>0</v>
      </c>
      <c r="G7882" s="9">
        <v>0</v>
      </c>
      <c r="H7882" s="19">
        <f t="shared" si="2214"/>
        <v>0</v>
      </c>
    </row>
    <row r="7883" spans="3:8" x14ac:dyDescent="0.25">
      <c r="D7883">
        <v>2045</v>
      </c>
      <c r="E7883" t="s">
        <v>221</v>
      </c>
      <c r="F7883" s="9">
        <v>0</v>
      </c>
      <c r="G7883" s="9">
        <v>0</v>
      </c>
      <c r="H7883" s="19">
        <f t="shared" si="2214"/>
        <v>0</v>
      </c>
    </row>
    <row r="7884" spans="3:8" x14ac:dyDescent="0.25">
      <c r="D7884">
        <v>2046</v>
      </c>
      <c r="E7884" t="s">
        <v>314</v>
      </c>
      <c r="F7884" s="9">
        <v>0</v>
      </c>
      <c r="G7884" s="9">
        <v>0</v>
      </c>
      <c r="H7884" s="19">
        <f t="shared" si="2214"/>
        <v>0</v>
      </c>
    </row>
    <row r="7885" spans="3:8" x14ac:dyDescent="0.25">
      <c r="D7885">
        <v>2049</v>
      </c>
      <c r="E7885" t="s">
        <v>315</v>
      </c>
      <c r="F7885" s="9">
        <v>0</v>
      </c>
      <c r="G7885" s="9">
        <v>0</v>
      </c>
      <c r="H7885" s="19">
        <f t="shared" si="2214"/>
        <v>0</v>
      </c>
    </row>
    <row r="7886" spans="3:8" x14ac:dyDescent="0.25">
      <c r="F7886" s="9"/>
      <c r="G7886" s="9"/>
      <c r="H7886" s="19"/>
    </row>
    <row r="7887" spans="3:8" x14ac:dyDescent="0.25">
      <c r="C7887" s="59">
        <v>205</v>
      </c>
      <c r="D7887" s="59"/>
      <c r="E7887" s="59" t="s">
        <v>316</v>
      </c>
      <c r="F7887" s="60">
        <f t="shared" ref="F7887:G7887" si="2215">F7888+F7889+F7890+F7891+F7892+F7893+F7894+F7895+F7896+F7897</f>
        <v>0</v>
      </c>
      <c r="G7887" s="60">
        <f t="shared" si="2215"/>
        <v>0</v>
      </c>
      <c r="H7887" s="78">
        <f t="shared" ref="H7887:H7897" si="2216">F7887-G7887</f>
        <v>0</v>
      </c>
    </row>
    <row r="7888" spans="3:8" x14ac:dyDescent="0.25">
      <c r="D7888">
        <v>2050</v>
      </c>
      <c r="E7888" t="s">
        <v>317</v>
      </c>
      <c r="F7888" s="9">
        <v>0</v>
      </c>
      <c r="G7888" s="9">
        <v>0</v>
      </c>
      <c r="H7888" s="19">
        <f t="shared" si="2216"/>
        <v>0</v>
      </c>
    </row>
    <row r="7889" spans="3:8" x14ac:dyDescent="0.25">
      <c r="D7889">
        <v>2051</v>
      </c>
      <c r="E7889" t="s">
        <v>318</v>
      </c>
      <c r="F7889" s="9">
        <v>0</v>
      </c>
      <c r="G7889" s="9">
        <v>0</v>
      </c>
      <c r="H7889" s="19">
        <f t="shared" si="2216"/>
        <v>0</v>
      </c>
    </row>
    <row r="7890" spans="3:8" x14ac:dyDescent="0.25">
      <c r="D7890">
        <v>2052</v>
      </c>
      <c r="E7890" t="s">
        <v>319</v>
      </c>
      <c r="F7890" s="9">
        <v>0</v>
      </c>
      <c r="G7890" s="9">
        <v>0</v>
      </c>
      <c r="H7890" s="19">
        <f t="shared" si="2216"/>
        <v>0</v>
      </c>
    </row>
    <row r="7891" spans="3:8" x14ac:dyDescent="0.25">
      <c r="D7891">
        <v>2053</v>
      </c>
      <c r="E7891" t="s">
        <v>320</v>
      </c>
      <c r="F7891" s="9">
        <v>0</v>
      </c>
      <c r="G7891" s="9">
        <v>0</v>
      </c>
      <c r="H7891" s="19">
        <f t="shared" si="2216"/>
        <v>0</v>
      </c>
    </row>
    <row r="7892" spans="3:8" x14ac:dyDescent="0.25">
      <c r="D7892">
        <v>2054</v>
      </c>
      <c r="E7892" t="s">
        <v>321</v>
      </c>
      <c r="F7892" s="9">
        <v>0</v>
      </c>
      <c r="G7892" s="9">
        <v>0</v>
      </c>
      <c r="H7892" s="19">
        <f t="shared" si="2216"/>
        <v>0</v>
      </c>
    </row>
    <row r="7893" spans="3:8" x14ac:dyDescent="0.25">
      <c r="D7893">
        <v>2055</v>
      </c>
      <c r="E7893" t="s">
        <v>322</v>
      </c>
      <c r="F7893" s="9">
        <v>0</v>
      </c>
      <c r="G7893" s="9">
        <v>0</v>
      </c>
      <c r="H7893" s="19">
        <f t="shared" si="2216"/>
        <v>0</v>
      </c>
    </row>
    <row r="7894" spans="3:8" x14ac:dyDescent="0.25">
      <c r="D7894">
        <v>2056</v>
      </c>
      <c r="E7894" t="s">
        <v>323</v>
      </c>
      <c r="F7894" s="9">
        <v>0</v>
      </c>
      <c r="G7894" s="9">
        <v>0</v>
      </c>
      <c r="H7894" s="19">
        <f t="shared" si="2216"/>
        <v>0</v>
      </c>
    </row>
    <row r="7895" spans="3:8" x14ac:dyDescent="0.25">
      <c r="D7895">
        <v>2057</v>
      </c>
      <c r="E7895" t="s">
        <v>324</v>
      </c>
      <c r="F7895" s="9">
        <v>0</v>
      </c>
      <c r="G7895" s="9">
        <v>0</v>
      </c>
      <c r="H7895" s="19">
        <f t="shared" si="2216"/>
        <v>0</v>
      </c>
    </row>
    <row r="7896" spans="3:8" x14ac:dyDescent="0.25">
      <c r="D7896">
        <v>2058</v>
      </c>
      <c r="E7896" t="s">
        <v>325</v>
      </c>
      <c r="F7896" s="9">
        <v>0</v>
      </c>
      <c r="G7896" s="9">
        <v>0</v>
      </c>
      <c r="H7896" s="19">
        <f t="shared" si="2216"/>
        <v>0</v>
      </c>
    </row>
    <row r="7897" spans="3:8" x14ac:dyDescent="0.25">
      <c r="D7897">
        <v>2059</v>
      </c>
      <c r="E7897" t="s">
        <v>326</v>
      </c>
      <c r="F7897" s="9">
        <v>0</v>
      </c>
      <c r="G7897" s="9">
        <v>0</v>
      </c>
      <c r="H7897" s="19">
        <f t="shared" si="2216"/>
        <v>0</v>
      </c>
    </row>
    <row r="7898" spans="3:8" x14ac:dyDescent="0.25">
      <c r="F7898" s="9"/>
      <c r="G7898" s="9"/>
      <c r="H7898" s="19"/>
    </row>
    <row r="7899" spans="3:8" x14ac:dyDescent="0.25">
      <c r="C7899" s="59">
        <v>206</v>
      </c>
      <c r="D7899" s="59"/>
      <c r="E7899" s="59" t="s">
        <v>327</v>
      </c>
      <c r="F7899" s="60">
        <f t="shared" ref="F7899:G7899" si="2217">F7900+F7901+F7902+F7903+F7904+F7905</f>
        <v>1584400</v>
      </c>
      <c r="G7899" s="60">
        <f t="shared" si="2217"/>
        <v>1600000</v>
      </c>
      <c r="H7899" s="78">
        <f t="shared" ref="H7899:H7905" si="2218">F7899-G7899</f>
        <v>-15600</v>
      </c>
    </row>
    <row r="7900" spans="3:8" x14ac:dyDescent="0.25">
      <c r="D7900">
        <v>2060</v>
      </c>
      <c r="E7900" t="s">
        <v>328</v>
      </c>
      <c r="F7900" s="9">
        <v>0</v>
      </c>
      <c r="G7900" s="9">
        <v>0</v>
      </c>
      <c r="H7900" s="19">
        <f t="shared" si="2218"/>
        <v>0</v>
      </c>
    </row>
    <row r="7901" spans="3:8" x14ac:dyDescent="0.25">
      <c r="D7901">
        <v>2062</v>
      </c>
      <c r="E7901" t="s">
        <v>329</v>
      </c>
      <c r="F7901" s="9">
        <v>0</v>
      </c>
      <c r="G7901" s="9">
        <v>0</v>
      </c>
      <c r="H7901" s="19">
        <f t="shared" si="2218"/>
        <v>0</v>
      </c>
    </row>
    <row r="7902" spans="3:8" x14ac:dyDescent="0.25">
      <c r="D7902">
        <v>2063</v>
      </c>
      <c r="E7902" t="s">
        <v>330</v>
      </c>
      <c r="F7902" s="9">
        <v>1584400</v>
      </c>
      <c r="G7902" s="9">
        <v>1600000</v>
      </c>
      <c r="H7902" s="19">
        <f t="shared" si="2218"/>
        <v>-15600</v>
      </c>
    </row>
    <row r="7903" spans="3:8" x14ac:dyDescent="0.25">
      <c r="D7903">
        <v>2064</v>
      </c>
      <c r="E7903" t="s">
        <v>331</v>
      </c>
      <c r="F7903" s="9">
        <v>0</v>
      </c>
      <c r="G7903" s="9">
        <v>0</v>
      </c>
      <c r="H7903" s="19">
        <f t="shared" si="2218"/>
        <v>0</v>
      </c>
    </row>
    <row r="7904" spans="3:8" x14ac:dyDescent="0.25">
      <c r="D7904">
        <v>2067</v>
      </c>
      <c r="E7904" t="s">
        <v>332</v>
      </c>
      <c r="F7904" s="9">
        <v>0</v>
      </c>
      <c r="G7904" s="9">
        <v>0</v>
      </c>
      <c r="H7904" s="19">
        <f t="shared" si="2218"/>
        <v>0</v>
      </c>
    </row>
    <row r="7905" spans="3:8" x14ac:dyDescent="0.25">
      <c r="D7905">
        <v>2069</v>
      </c>
      <c r="E7905" t="s">
        <v>333</v>
      </c>
      <c r="F7905" s="9">
        <v>0</v>
      </c>
      <c r="G7905" s="9">
        <v>0</v>
      </c>
      <c r="H7905" s="19">
        <f t="shared" si="2218"/>
        <v>0</v>
      </c>
    </row>
    <row r="7906" spans="3:8" x14ac:dyDescent="0.25">
      <c r="F7906" s="9"/>
      <c r="G7906" s="9"/>
      <c r="H7906" s="19"/>
    </row>
    <row r="7907" spans="3:8" x14ac:dyDescent="0.25">
      <c r="C7907" s="59">
        <v>208</v>
      </c>
      <c r="D7907" s="59"/>
      <c r="E7907" s="59" t="s">
        <v>334</v>
      </c>
      <c r="F7907" s="60">
        <f t="shared" ref="F7907:G7907" si="2219">F7908+F7909+F7910+F7911+F7912+F7913+F7914+F7915+F7916</f>
        <v>0</v>
      </c>
      <c r="G7907" s="60">
        <f t="shared" si="2219"/>
        <v>457802.89</v>
      </c>
      <c r="H7907" s="78">
        <f t="shared" ref="H7907:H7916" si="2220">F7907-G7907</f>
        <v>-457802.89</v>
      </c>
    </row>
    <row r="7908" spans="3:8" x14ac:dyDescent="0.25">
      <c r="D7908">
        <v>2081</v>
      </c>
      <c r="E7908" t="s">
        <v>335</v>
      </c>
      <c r="F7908" s="9">
        <v>0</v>
      </c>
      <c r="G7908" s="9">
        <v>0</v>
      </c>
      <c r="H7908" s="19">
        <f t="shared" si="2220"/>
        <v>0</v>
      </c>
    </row>
    <row r="7909" spans="3:8" x14ac:dyDescent="0.25">
      <c r="D7909">
        <v>2082</v>
      </c>
      <c r="E7909" t="s">
        <v>336</v>
      </c>
      <c r="F7909" s="9">
        <v>0</v>
      </c>
      <c r="G7909" s="9">
        <v>0</v>
      </c>
      <c r="H7909" s="19">
        <f t="shared" si="2220"/>
        <v>0</v>
      </c>
    </row>
    <row r="7910" spans="3:8" x14ac:dyDescent="0.25">
      <c r="D7910">
        <v>2083</v>
      </c>
      <c r="E7910" t="s">
        <v>337</v>
      </c>
      <c r="F7910" s="9">
        <v>0</v>
      </c>
      <c r="G7910" s="9">
        <v>0</v>
      </c>
      <c r="H7910" s="19">
        <f t="shared" si="2220"/>
        <v>0</v>
      </c>
    </row>
    <row r="7911" spans="3:8" x14ac:dyDescent="0.25">
      <c r="D7911">
        <v>2084</v>
      </c>
      <c r="E7911" t="s">
        <v>338</v>
      </c>
      <c r="F7911" s="9">
        <v>0</v>
      </c>
      <c r="G7911" s="9">
        <v>0</v>
      </c>
      <c r="H7911" s="19">
        <f t="shared" si="2220"/>
        <v>0</v>
      </c>
    </row>
    <row r="7912" spans="3:8" x14ac:dyDescent="0.25">
      <c r="D7912">
        <v>2085</v>
      </c>
      <c r="E7912" t="s">
        <v>339</v>
      </c>
      <c r="F7912" s="9">
        <v>0</v>
      </c>
      <c r="G7912" s="9">
        <v>457802.89</v>
      </c>
      <c r="H7912" s="19">
        <f t="shared" si="2220"/>
        <v>-457802.89</v>
      </c>
    </row>
    <row r="7913" spans="3:8" x14ac:dyDescent="0.25">
      <c r="D7913">
        <v>2086</v>
      </c>
      <c r="E7913" t="s">
        <v>340</v>
      </c>
      <c r="F7913" s="9">
        <v>0</v>
      </c>
      <c r="G7913" s="9">
        <v>0</v>
      </c>
      <c r="H7913" s="19">
        <f t="shared" si="2220"/>
        <v>0</v>
      </c>
    </row>
    <row r="7914" spans="3:8" x14ac:dyDescent="0.25">
      <c r="D7914">
        <v>2087</v>
      </c>
      <c r="E7914" t="s">
        <v>341</v>
      </c>
      <c r="F7914" s="9">
        <v>0</v>
      </c>
      <c r="G7914" s="9">
        <v>0</v>
      </c>
      <c r="H7914" s="19">
        <f t="shared" si="2220"/>
        <v>0</v>
      </c>
    </row>
    <row r="7915" spans="3:8" x14ac:dyDescent="0.25">
      <c r="D7915">
        <v>2088</v>
      </c>
      <c r="E7915" t="s">
        <v>342</v>
      </c>
      <c r="F7915" s="9">
        <v>0</v>
      </c>
      <c r="G7915" s="9">
        <v>0</v>
      </c>
      <c r="H7915" s="19">
        <f t="shared" si="2220"/>
        <v>0</v>
      </c>
    </row>
    <row r="7916" spans="3:8" x14ac:dyDescent="0.25">
      <c r="D7916">
        <v>2089</v>
      </c>
      <c r="E7916" t="s">
        <v>343</v>
      </c>
      <c r="F7916" s="9">
        <v>0</v>
      </c>
      <c r="G7916" s="9">
        <v>0</v>
      </c>
      <c r="H7916" s="19">
        <f t="shared" si="2220"/>
        <v>0</v>
      </c>
    </row>
    <row r="7917" spans="3:8" x14ac:dyDescent="0.25">
      <c r="F7917" s="9"/>
      <c r="G7917" s="9"/>
      <c r="H7917" s="19"/>
    </row>
    <row r="7918" spans="3:8" x14ac:dyDescent="0.25">
      <c r="C7918" s="59">
        <v>209</v>
      </c>
      <c r="D7918" s="59"/>
      <c r="E7918" s="59" t="s">
        <v>344</v>
      </c>
      <c r="F7918" s="60">
        <f t="shared" ref="F7918:G7918" si="2221">F7919+F7920+F7921+F7922</f>
        <v>0</v>
      </c>
      <c r="G7918" s="60">
        <f t="shared" si="2221"/>
        <v>0</v>
      </c>
      <c r="H7918" s="78">
        <f t="shared" ref="H7918:H7922" si="2222">F7918-G7918</f>
        <v>0</v>
      </c>
    </row>
    <row r="7919" spans="3:8" x14ac:dyDescent="0.25">
      <c r="D7919">
        <v>2090</v>
      </c>
      <c r="E7919" t="s">
        <v>344</v>
      </c>
      <c r="F7919" s="9">
        <v>0</v>
      </c>
      <c r="G7919" s="9">
        <v>0</v>
      </c>
      <c r="H7919" s="19">
        <f t="shared" si="2222"/>
        <v>0</v>
      </c>
    </row>
    <row r="7920" spans="3:8" x14ac:dyDescent="0.25">
      <c r="D7920">
        <v>2091</v>
      </c>
      <c r="E7920" t="s">
        <v>345</v>
      </c>
      <c r="F7920" s="9">
        <v>0</v>
      </c>
      <c r="G7920" s="9">
        <v>0</v>
      </c>
      <c r="H7920" s="19">
        <f t="shared" si="2222"/>
        <v>0</v>
      </c>
    </row>
    <row r="7921" spans="2:8" x14ac:dyDescent="0.25">
      <c r="D7921">
        <v>2092</v>
      </c>
      <c r="E7921" t="s">
        <v>346</v>
      </c>
      <c r="F7921" s="9">
        <v>0</v>
      </c>
      <c r="G7921" s="9">
        <v>0</v>
      </c>
      <c r="H7921" s="19">
        <f t="shared" si="2222"/>
        <v>0</v>
      </c>
    </row>
    <row r="7922" spans="2:8" x14ac:dyDescent="0.25">
      <c r="D7922">
        <v>2093</v>
      </c>
      <c r="E7922" t="s">
        <v>347</v>
      </c>
      <c r="F7922" s="9">
        <v>0</v>
      </c>
      <c r="G7922" s="9">
        <v>0</v>
      </c>
      <c r="H7922" s="19">
        <f t="shared" si="2222"/>
        <v>0</v>
      </c>
    </row>
    <row r="7923" spans="2:8" x14ac:dyDescent="0.25">
      <c r="F7923" s="9"/>
      <c r="G7923" s="9"/>
      <c r="H7923" s="19"/>
    </row>
    <row r="7924" spans="2:8" x14ac:dyDescent="0.25">
      <c r="B7924" s="57">
        <v>29</v>
      </c>
      <c r="C7924" s="57"/>
      <c r="D7924" s="57"/>
      <c r="E7924" s="57" t="s">
        <v>348</v>
      </c>
      <c r="F7924" s="58">
        <f t="shared" ref="F7924:G7924" si="2223">F7925+F7928+F7932+F7935+F7938+F7941+F7944+F7947+F7950</f>
        <v>1354915.12</v>
      </c>
      <c r="G7924" s="58">
        <f t="shared" si="2223"/>
        <v>835500.26</v>
      </c>
      <c r="H7924" s="77">
        <f t="shared" ref="H7924:H7926" si="2224">F7924-G7924</f>
        <v>519414.8600000001</v>
      </c>
    </row>
    <row r="7925" spans="2:8" x14ac:dyDescent="0.25">
      <c r="C7925" s="59">
        <v>290</v>
      </c>
      <c r="D7925" s="59"/>
      <c r="E7925" s="59" t="s">
        <v>349</v>
      </c>
      <c r="F7925" s="60">
        <f t="shared" ref="F7925:G7925" si="2225">F7926</f>
        <v>323834.14</v>
      </c>
      <c r="G7925" s="60">
        <f t="shared" si="2225"/>
        <v>325937.34999999998</v>
      </c>
      <c r="H7925" s="78">
        <f t="shared" si="2224"/>
        <v>-2103.2099999999627</v>
      </c>
    </row>
    <row r="7926" spans="2:8" x14ac:dyDescent="0.25">
      <c r="D7926">
        <v>2900</v>
      </c>
      <c r="E7926" t="s">
        <v>349</v>
      </c>
      <c r="F7926" s="9">
        <v>323834.14</v>
      </c>
      <c r="G7926" s="9">
        <v>325937.34999999998</v>
      </c>
      <c r="H7926" s="19">
        <f t="shared" si="2224"/>
        <v>-2103.2099999999627</v>
      </c>
    </row>
    <row r="7927" spans="2:8" x14ac:dyDescent="0.25">
      <c r="F7927" s="9"/>
      <c r="G7927" s="9"/>
      <c r="H7927" s="19"/>
    </row>
    <row r="7928" spans="2:8" x14ac:dyDescent="0.25">
      <c r="C7928" s="59">
        <v>291</v>
      </c>
      <c r="D7928" s="59"/>
      <c r="E7928" s="59" t="s">
        <v>350</v>
      </c>
      <c r="F7928" s="60">
        <f t="shared" ref="F7928:G7928" si="2226">F7929+F7930</f>
        <v>0</v>
      </c>
      <c r="G7928" s="60">
        <f t="shared" si="2226"/>
        <v>0</v>
      </c>
      <c r="H7928" s="78">
        <f t="shared" ref="H7928:H7930" si="2227">F7928-G7928</f>
        <v>0</v>
      </c>
    </row>
    <row r="7929" spans="2:8" x14ac:dyDescent="0.25">
      <c r="D7929">
        <v>2910</v>
      </c>
      <c r="E7929" t="s">
        <v>350</v>
      </c>
      <c r="F7929" s="9">
        <v>0</v>
      </c>
      <c r="G7929" s="9">
        <v>0</v>
      </c>
      <c r="H7929" s="19">
        <f t="shared" si="2227"/>
        <v>0</v>
      </c>
    </row>
    <row r="7930" spans="2:8" x14ac:dyDescent="0.25">
      <c r="D7930">
        <v>2911</v>
      </c>
      <c r="E7930" t="s">
        <v>351</v>
      </c>
      <c r="F7930" s="9">
        <v>0</v>
      </c>
      <c r="G7930" s="9">
        <v>0</v>
      </c>
      <c r="H7930" s="19">
        <f t="shared" si="2227"/>
        <v>0</v>
      </c>
    </row>
    <row r="7931" spans="2:8" x14ac:dyDescent="0.25">
      <c r="F7931" s="9"/>
      <c r="G7931" s="9"/>
      <c r="H7931" s="19"/>
    </row>
    <row r="7932" spans="2:8" x14ac:dyDescent="0.25">
      <c r="C7932" s="59">
        <v>292</v>
      </c>
      <c r="D7932" s="59"/>
      <c r="E7932" s="59" t="s">
        <v>352</v>
      </c>
      <c r="F7932" s="60">
        <f t="shared" ref="F7932:G7932" si="2228">F7933</f>
        <v>0</v>
      </c>
      <c r="G7932" s="60">
        <f t="shared" si="2228"/>
        <v>0</v>
      </c>
      <c r="H7932" s="78">
        <f t="shared" ref="H7932:H7933" si="2229">F7932-G7932</f>
        <v>0</v>
      </c>
    </row>
    <row r="7933" spans="2:8" x14ac:dyDescent="0.25">
      <c r="D7933">
        <v>2920</v>
      </c>
      <c r="E7933" t="s">
        <v>352</v>
      </c>
      <c r="F7933" s="9">
        <v>0</v>
      </c>
      <c r="G7933" s="9">
        <v>0</v>
      </c>
      <c r="H7933" s="19">
        <f t="shared" si="2229"/>
        <v>0</v>
      </c>
    </row>
    <row r="7934" spans="2:8" x14ac:dyDescent="0.25">
      <c r="F7934" s="9"/>
      <c r="G7934" s="9"/>
      <c r="H7934" s="19"/>
    </row>
    <row r="7935" spans="2:8" x14ac:dyDescent="0.25">
      <c r="C7935" s="59">
        <v>293</v>
      </c>
      <c r="D7935" s="59"/>
      <c r="E7935" s="59" t="s">
        <v>353</v>
      </c>
      <c r="F7935" s="60">
        <f t="shared" ref="F7935:G7935" si="2230">F7936</f>
        <v>0</v>
      </c>
      <c r="G7935" s="60">
        <f t="shared" si="2230"/>
        <v>0</v>
      </c>
      <c r="H7935" s="78">
        <f t="shared" ref="H7935:H7936" si="2231">F7935-G7935</f>
        <v>0</v>
      </c>
    </row>
    <row r="7936" spans="2:8" x14ac:dyDescent="0.25">
      <c r="D7936">
        <v>2930</v>
      </c>
      <c r="E7936" t="s">
        <v>353</v>
      </c>
      <c r="F7936" s="9">
        <v>0</v>
      </c>
      <c r="G7936" s="9">
        <v>0</v>
      </c>
      <c r="H7936" s="19">
        <f t="shared" si="2231"/>
        <v>0</v>
      </c>
    </row>
    <row r="7937" spans="3:8" x14ac:dyDescent="0.25">
      <c r="F7937" s="9"/>
      <c r="G7937" s="9"/>
      <c r="H7937" s="19"/>
    </row>
    <row r="7938" spans="3:8" x14ac:dyDescent="0.25">
      <c r="C7938" s="59">
        <v>294</v>
      </c>
      <c r="D7938" s="59"/>
      <c r="E7938" s="59" t="s">
        <v>354</v>
      </c>
      <c r="F7938" s="60">
        <f t="shared" ref="F7938:G7938" si="2232">F7939</f>
        <v>0</v>
      </c>
      <c r="G7938" s="60">
        <f t="shared" si="2232"/>
        <v>0</v>
      </c>
      <c r="H7938" s="78">
        <f t="shared" ref="H7938:H7939" si="2233">F7938-G7938</f>
        <v>0</v>
      </c>
    </row>
    <row r="7939" spans="3:8" x14ac:dyDescent="0.25">
      <c r="D7939">
        <v>2940</v>
      </c>
      <c r="E7939" t="s">
        <v>354</v>
      </c>
      <c r="F7939" s="9">
        <v>0</v>
      </c>
      <c r="G7939" s="9">
        <v>0</v>
      </c>
      <c r="H7939" s="19">
        <f t="shared" si="2233"/>
        <v>0</v>
      </c>
    </row>
    <row r="7940" spans="3:8" x14ac:dyDescent="0.25">
      <c r="F7940" s="9"/>
      <c r="G7940" s="9"/>
      <c r="H7940" s="19"/>
    </row>
    <row r="7941" spans="3:8" x14ac:dyDescent="0.25">
      <c r="C7941" s="59">
        <v>295</v>
      </c>
      <c r="D7941" s="59"/>
      <c r="E7941" s="59" t="s">
        <v>355</v>
      </c>
      <c r="F7941" s="60">
        <f t="shared" ref="F7941:G7941" si="2234">F7942</f>
        <v>50507.25</v>
      </c>
      <c r="G7941" s="60">
        <f t="shared" si="2234"/>
        <v>-27728.720000000001</v>
      </c>
      <c r="H7941" s="78">
        <f t="shared" ref="H7941:H7942" si="2235">F7941-G7941</f>
        <v>78235.97</v>
      </c>
    </row>
    <row r="7942" spans="3:8" x14ac:dyDescent="0.25">
      <c r="D7942">
        <v>2950</v>
      </c>
      <c r="E7942" t="s">
        <v>355</v>
      </c>
      <c r="F7942" s="9">
        <v>50507.25</v>
      </c>
      <c r="G7942" s="9">
        <v>-27728.720000000001</v>
      </c>
      <c r="H7942" s="19">
        <f t="shared" si="2235"/>
        <v>78235.97</v>
      </c>
    </row>
    <row r="7943" spans="3:8" x14ac:dyDescent="0.25">
      <c r="F7943" s="9"/>
      <c r="G7943" s="9"/>
      <c r="H7943" s="19"/>
    </row>
    <row r="7944" spans="3:8" x14ac:dyDescent="0.25">
      <c r="C7944" s="59">
        <v>296</v>
      </c>
      <c r="D7944" s="59"/>
      <c r="E7944" s="59" t="s">
        <v>356</v>
      </c>
      <c r="F7944" s="60">
        <f t="shared" ref="F7944:G7944" si="2236">F7945</f>
        <v>466852.64</v>
      </c>
      <c r="G7944" s="60">
        <f t="shared" si="2236"/>
        <v>0</v>
      </c>
      <c r="H7944" s="78">
        <f t="shared" ref="H7944:H7945" si="2237">F7944-G7944</f>
        <v>466852.64</v>
      </c>
    </row>
    <row r="7945" spans="3:8" x14ac:dyDescent="0.25">
      <c r="D7945">
        <v>2960</v>
      </c>
      <c r="E7945" t="s">
        <v>356</v>
      </c>
      <c r="F7945" s="9">
        <v>466852.64</v>
      </c>
      <c r="G7945" s="9">
        <v>0</v>
      </c>
      <c r="H7945" s="19">
        <f t="shared" si="2237"/>
        <v>466852.64</v>
      </c>
    </row>
    <row r="7946" spans="3:8" x14ac:dyDescent="0.25">
      <c r="F7946" s="9"/>
      <c r="G7946" s="9"/>
      <c r="H7946" s="19"/>
    </row>
    <row r="7947" spans="3:8" x14ac:dyDescent="0.25">
      <c r="C7947" s="59">
        <v>298</v>
      </c>
      <c r="D7947" s="59"/>
      <c r="E7947" s="59" t="s">
        <v>357</v>
      </c>
      <c r="F7947" s="60">
        <f t="shared" ref="F7947:G7947" si="2238">F7948</f>
        <v>0</v>
      </c>
      <c r="G7947" s="60">
        <f t="shared" si="2238"/>
        <v>0</v>
      </c>
      <c r="H7947" s="78">
        <f t="shared" ref="H7947:H7948" si="2239">F7947-G7947</f>
        <v>0</v>
      </c>
    </row>
    <row r="7948" spans="3:8" x14ac:dyDescent="0.25">
      <c r="D7948">
        <v>2980</v>
      </c>
      <c r="E7948" t="s">
        <v>357</v>
      </c>
      <c r="F7948" s="9">
        <v>0</v>
      </c>
      <c r="G7948" s="9">
        <v>0</v>
      </c>
      <c r="H7948" s="19">
        <f t="shared" si="2239"/>
        <v>0</v>
      </c>
    </row>
    <row r="7949" spans="3:8" x14ac:dyDescent="0.25">
      <c r="F7949" s="9"/>
      <c r="G7949" s="9"/>
      <c r="H7949" s="19"/>
    </row>
    <row r="7950" spans="3:8" x14ac:dyDescent="0.25">
      <c r="C7950" s="59">
        <v>299</v>
      </c>
      <c r="D7950" s="59"/>
      <c r="E7950" s="59" t="s">
        <v>358</v>
      </c>
      <c r="F7950" s="60">
        <f t="shared" ref="F7950:G7950" si="2240">F7951+F7952</f>
        <v>513721.08999999997</v>
      </c>
      <c r="G7950" s="60">
        <f t="shared" si="2240"/>
        <v>537291.63</v>
      </c>
      <c r="H7950" s="78">
        <f t="shared" ref="H7950:H7952" si="2241">F7950-G7950</f>
        <v>-23570.540000000037</v>
      </c>
    </row>
    <row r="7951" spans="3:8" x14ac:dyDescent="0.25">
      <c r="D7951">
        <v>2990</v>
      </c>
      <c r="E7951" t="s">
        <v>358</v>
      </c>
      <c r="F7951" s="19">
        <v>4158.18</v>
      </c>
      <c r="G7951" s="19">
        <v>8760.2199999999993</v>
      </c>
      <c r="H7951" s="19">
        <f t="shared" si="2241"/>
        <v>-4602.0399999999991</v>
      </c>
    </row>
    <row r="7952" spans="3:8" x14ac:dyDescent="0.25">
      <c r="D7952">
        <v>2999</v>
      </c>
      <c r="E7952" t="s">
        <v>359</v>
      </c>
      <c r="F7952" s="19">
        <v>509562.91</v>
      </c>
      <c r="G7952" s="19">
        <v>528531.41</v>
      </c>
      <c r="H7952" s="19">
        <f t="shared" si="2241"/>
        <v>-18968.500000000058</v>
      </c>
    </row>
    <row r="7953" spans="1:8" x14ac:dyDescent="0.25">
      <c r="F7953" s="9"/>
      <c r="G7953" s="9"/>
      <c r="H7953" s="19"/>
    </row>
    <row r="7954" spans="1:8" x14ac:dyDescent="0.25">
      <c r="A7954" s="27"/>
      <c r="B7954" s="27"/>
      <c r="C7954" s="27"/>
      <c r="D7954" s="27"/>
      <c r="E7954" s="27"/>
      <c r="F7954" s="27"/>
      <c r="G7954" s="27"/>
      <c r="H7954" s="28"/>
    </row>
    <row r="7955" spans="1:8" x14ac:dyDescent="0.25">
      <c r="H7955" s="19"/>
    </row>
    <row r="7956" spans="1:8" x14ac:dyDescent="0.25">
      <c r="H7956" s="19"/>
    </row>
    <row r="7957" spans="1:8" ht="26.25" x14ac:dyDescent="0.4">
      <c r="A7957" s="1" t="s">
        <v>360</v>
      </c>
      <c r="B7957" s="2"/>
      <c r="C7957" s="2"/>
      <c r="D7957" s="2"/>
      <c r="E7957" s="34"/>
      <c r="F7957" s="18">
        <v>2021</v>
      </c>
      <c r="G7957" s="18">
        <v>2020</v>
      </c>
      <c r="H7957" s="20" t="s">
        <v>125</v>
      </c>
    </row>
    <row r="7958" spans="1:8" x14ac:dyDescent="0.25">
      <c r="A7958" t="s">
        <v>0</v>
      </c>
      <c r="F7958" s="3">
        <v>1185</v>
      </c>
      <c r="G7958" s="3">
        <v>1195</v>
      </c>
      <c r="H7958" s="79">
        <f>F7958-G7958</f>
        <v>-10</v>
      </c>
    </row>
    <row r="7959" spans="1:8" x14ac:dyDescent="0.25">
      <c r="F7959" s="31" t="s">
        <v>161</v>
      </c>
      <c r="G7959" s="31" t="s">
        <v>161</v>
      </c>
      <c r="H7959" s="82" t="s">
        <v>161</v>
      </c>
    </row>
    <row r="7960" spans="1:8" ht="21" x14ac:dyDescent="0.35">
      <c r="A7960" s="49">
        <v>1</v>
      </c>
      <c r="B7960" s="49"/>
      <c r="C7960" s="49"/>
      <c r="D7960" s="49"/>
      <c r="E7960" s="49" t="s">
        <v>193</v>
      </c>
      <c r="F7960" s="50">
        <f t="shared" ref="F7960:G7960" si="2242">F7962+F7970+F7980+F7986+F7996+F8003+F8009+F8017+F8024+F8035+F8041+F8052+F8063</f>
        <v>30433304.219999999</v>
      </c>
      <c r="G7960" s="50">
        <f t="shared" si="2242"/>
        <v>30861910.629999999</v>
      </c>
      <c r="H7960" s="72">
        <f>F7960-G7960</f>
        <v>-428606.41000000015</v>
      </c>
    </row>
    <row r="7961" spans="1:8" x14ac:dyDescent="0.25">
      <c r="A7961" s="34"/>
      <c r="B7961" s="51">
        <v>10</v>
      </c>
      <c r="C7961" s="51"/>
      <c r="D7961" s="51"/>
      <c r="E7961" s="51" t="s">
        <v>194</v>
      </c>
      <c r="F7961" s="52">
        <f t="shared" ref="F7961:G7961" si="2243">F7962+F7970+F7980+F7986+F7996+F8003+F8009+F8017</f>
        <v>13922324.969999999</v>
      </c>
      <c r="G7961" s="52">
        <f t="shared" si="2243"/>
        <v>14951876.23</v>
      </c>
      <c r="H7961" s="73">
        <f>F7961-G7961</f>
        <v>-1029551.2600000016</v>
      </c>
    </row>
    <row r="7962" spans="1:8" x14ac:dyDescent="0.25">
      <c r="A7962" s="35"/>
      <c r="B7962" s="35"/>
      <c r="C7962" s="39">
        <v>100</v>
      </c>
      <c r="D7962" s="39"/>
      <c r="E7962" s="39" t="s">
        <v>195</v>
      </c>
      <c r="F7962" s="40">
        <f t="shared" ref="F7962:G7962" si="2244">F7963+F7964+F7965+F7966+F7967+F7968</f>
        <v>2197768.77</v>
      </c>
      <c r="G7962" s="40">
        <f t="shared" si="2244"/>
        <v>2449900.29</v>
      </c>
      <c r="H7962" s="74">
        <f>F7962-G7962</f>
        <v>-252131.52000000002</v>
      </c>
    </row>
    <row r="7963" spans="1:8" x14ac:dyDescent="0.25">
      <c r="D7963">
        <v>1000</v>
      </c>
      <c r="E7963" t="s">
        <v>196</v>
      </c>
      <c r="F7963" s="9">
        <v>1378.5</v>
      </c>
      <c r="G7963" s="9">
        <v>1095.75</v>
      </c>
      <c r="H7963" s="19">
        <f>F7963-G7963</f>
        <v>282.75</v>
      </c>
    </row>
    <row r="7964" spans="1:8" x14ac:dyDescent="0.25">
      <c r="D7964">
        <v>1001</v>
      </c>
      <c r="E7964" t="s">
        <v>197</v>
      </c>
      <c r="F7964" s="9">
        <v>301009.39</v>
      </c>
      <c r="G7964" s="9">
        <v>204106.8</v>
      </c>
      <c r="H7964" s="19">
        <f t="shared" ref="H7964:H7968" si="2245">F7964-G7964</f>
        <v>96902.590000000026</v>
      </c>
    </row>
    <row r="7965" spans="1:8" x14ac:dyDescent="0.25">
      <c r="D7965">
        <v>1002</v>
      </c>
      <c r="E7965" t="s">
        <v>198</v>
      </c>
      <c r="F7965" s="9">
        <v>1895380.88</v>
      </c>
      <c r="G7965" s="9">
        <v>2244697.7400000002</v>
      </c>
      <c r="H7965" s="19">
        <f t="shared" si="2245"/>
        <v>-349316.86000000034</v>
      </c>
    </row>
    <row r="7966" spans="1:8" x14ac:dyDescent="0.25">
      <c r="D7966">
        <v>1003</v>
      </c>
      <c r="E7966" t="s">
        <v>199</v>
      </c>
      <c r="F7966" s="9">
        <v>0</v>
      </c>
      <c r="G7966" s="9">
        <v>0</v>
      </c>
      <c r="H7966" s="19">
        <f t="shared" si="2245"/>
        <v>0</v>
      </c>
    </row>
    <row r="7967" spans="1:8" x14ac:dyDescent="0.25">
      <c r="D7967">
        <v>1004</v>
      </c>
      <c r="E7967" t="s">
        <v>200</v>
      </c>
      <c r="F7967" s="9">
        <v>0</v>
      </c>
      <c r="G7967" s="9">
        <v>0</v>
      </c>
      <c r="H7967" s="19">
        <f t="shared" si="2245"/>
        <v>0</v>
      </c>
    </row>
    <row r="7968" spans="1:8" x14ac:dyDescent="0.25">
      <c r="D7968">
        <v>1009</v>
      </c>
      <c r="E7968" t="s">
        <v>201</v>
      </c>
      <c r="F7968" s="9">
        <v>0</v>
      </c>
      <c r="G7968" s="9">
        <v>0</v>
      </c>
      <c r="H7968" s="19">
        <f t="shared" si="2245"/>
        <v>0</v>
      </c>
    </row>
    <row r="7969" spans="1:8" x14ac:dyDescent="0.25">
      <c r="F7969" s="9"/>
      <c r="G7969" s="9"/>
      <c r="H7969" s="19"/>
    </row>
    <row r="7970" spans="1:8" x14ac:dyDescent="0.25">
      <c r="A7970" s="35"/>
      <c r="B7970" s="35"/>
      <c r="C7970" s="39">
        <v>101</v>
      </c>
      <c r="D7970" s="39"/>
      <c r="E7970" s="39" t="s">
        <v>202</v>
      </c>
      <c r="F7970" s="40">
        <f t="shared" ref="F7970:G7970" si="2246">F7971+F7972+F7973+F7974+F7975+F7976+F7977+F7978</f>
        <v>1514706.0699999998</v>
      </c>
      <c r="G7970" s="40">
        <f t="shared" si="2246"/>
        <v>1662624.29</v>
      </c>
      <c r="H7970" s="74">
        <f t="shared" ref="H7970:H7978" si="2247">F7970-G7970</f>
        <v>-147918.2200000002</v>
      </c>
    </row>
    <row r="7971" spans="1:8" x14ac:dyDescent="0.25">
      <c r="D7971">
        <v>1010</v>
      </c>
      <c r="E7971" t="s">
        <v>203</v>
      </c>
      <c r="F7971" s="9">
        <v>661751.9</v>
      </c>
      <c r="G7971" s="9">
        <v>846625.4</v>
      </c>
      <c r="H7971" s="19">
        <f t="shared" si="2247"/>
        <v>-184873.5</v>
      </c>
    </row>
    <row r="7972" spans="1:8" x14ac:dyDescent="0.25">
      <c r="D7972">
        <v>1011</v>
      </c>
      <c r="E7972" t="s">
        <v>204</v>
      </c>
      <c r="F7972" s="9">
        <v>0</v>
      </c>
      <c r="G7972" s="9">
        <v>0</v>
      </c>
      <c r="H7972" s="19">
        <f t="shared" si="2247"/>
        <v>0</v>
      </c>
    </row>
    <row r="7973" spans="1:8" x14ac:dyDescent="0.25">
      <c r="D7973">
        <v>1012</v>
      </c>
      <c r="E7973" t="s">
        <v>205</v>
      </c>
      <c r="F7973" s="9">
        <v>852495.5</v>
      </c>
      <c r="G7973" s="9">
        <v>803678.22</v>
      </c>
      <c r="H7973" s="19">
        <f t="shared" si="2247"/>
        <v>48817.280000000028</v>
      </c>
    </row>
    <row r="7974" spans="1:8" x14ac:dyDescent="0.25">
      <c r="D7974">
        <v>1013</v>
      </c>
      <c r="E7974" t="s">
        <v>206</v>
      </c>
      <c r="F7974" s="9">
        <v>0</v>
      </c>
      <c r="G7974" s="9">
        <v>0</v>
      </c>
      <c r="H7974" s="19">
        <f t="shared" si="2247"/>
        <v>0</v>
      </c>
    </row>
    <row r="7975" spans="1:8" x14ac:dyDescent="0.25">
      <c r="D7975">
        <v>1014</v>
      </c>
      <c r="E7975" t="s">
        <v>207</v>
      </c>
      <c r="F7975" s="9">
        <v>0</v>
      </c>
      <c r="G7975" s="9">
        <v>0</v>
      </c>
      <c r="H7975" s="19">
        <f t="shared" si="2247"/>
        <v>0</v>
      </c>
    </row>
    <row r="7976" spans="1:8" x14ac:dyDescent="0.25">
      <c r="D7976">
        <v>1015</v>
      </c>
      <c r="E7976" t="s">
        <v>208</v>
      </c>
      <c r="F7976" s="9">
        <v>0</v>
      </c>
      <c r="G7976" s="9">
        <v>0</v>
      </c>
      <c r="H7976" s="19">
        <f t="shared" si="2247"/>
        <v>0</v>
      </c>
    </row>
    <row r="7977" spans="1:8" x14ac:dyDescent="0.25">
      <c r="D7977">
        <v>1016</v>
      </c>
      <c r="E7977" t="s">
        <v>209</v>
      </c>
      <c r="F7977" s="9">
        <v>0</v>
      </c>
      <c r="G7977" s="9">
        <v>0</v>
      </c>
      <c r="H7977" s="19">
        <f t="shared" si="2247"/>
        <v>0</v>
      </c>
    </row>
    <row r="7978" spans="1:8" x14ac:dyDescent="0.25">
      <c r="D7978">
        <v>1019</v>
      </c>
      <c r="E7978" t="s">
        <v>210</v>
      </c>
      <c r="F7978" s="9">
        <v>458.67</v>
      </c>
      <c r="G7978" s="9">
        <v>12320.67</v>
      </c>
      <c r="H7978" s="19">
        <f t="shared" si="2247"/>
        <v>-11862</v>
      </c>
    </row>
    <row r="7979" spans="1:8" x14ac:dyDescent="0.25">
      <c r="F7979" s="9"/>
      <c r="G7979" s="9"/>
      <c r="H7979" s="19"/>
    </row>
    <row r="7980" spans="1:8" x14ac:dyDescent="0.25">
      <c r="C7980" s="39">
        <v>102</v>
      </c>
      <c r="D7980" s="39"/>
      <c r="E7980" s="39" t="s">
        <v>211</v>
      </c>
      <c r="F7980" s="40">
        <f t="shared" ref="F7980:G7980" si="2248">F7981+F7982+F7983+F7984</f>
        <v>0</v>
      </c>
      <c r="G7980" s="40">
        <f t="shared" si="2248"/>
        <v>0</v>
      </c>
      <c r="H7980" s="74">
        <f t="shared" ref="H7980:H7984" si="2249">F7980-G7980</f>
        <v>0</v>
      </c>
    </row>
    <row r="7981" spans="1:8" x14ac:dyDescent="0.25">
      <c r="D7981">
        <v>1020</v>
      </c>
      <c r="E7981" t="s">
        <v>212</v>
      </c>
      <c r="F7981" s="9">
        <v>0</v>
      </c>
      <c r="G7981" s="9">
        <v>0</v>
      </c>
      <c r="H7981" s="19">
        <f t="shared" si="2249"/>
        <v>0</v>
      </c>
    </row>
    <row r="7982" spans="1:8" x14ac:dyDescent="0.25">
      <c r="D7982">
        <v>1022</v>
      </c>
      <c r="E7982" t="s">
        <v>213</v>
      </c>
      <c r="F7982" s="9">
        <v>0</v>
      </c>
      <c r="G7982" s="9">
        <v>0</v>
      </c>
      <c r="H7982" s="19">
        <f t="shared" si="2249"/>
        <v>0</v>
      </c>
    </row>
    <row r="7983" spans="1:8" x14ac:dyDescent="0.25">
      <c r="D7983">
        <v>1023</v>
      </c>
      <c r="E7983" t="s">
        <v>214</v>
      </c>
      <c r="F7983" s="9">
        <v>0</v>
      </c>
      <c r="G7983" s="9">
        <v>0</v>
      </c>
      <c r="H7983" s="19">
        <f t="shared" si="2249"/>
        <v>0</v>
      </c>
    </row>
    <row r="7984" spans="1:8" x14ac:dyDescent="0.25">
      <c r="D7984">
        <v>1029</v>
      </c>
      <c r="E7984" t="s">
        <v>215</v>
      </c>
      <c r="F7984" s="9">
        <v>0</v>
      </c>
      <c r="G7984" s="9">
        <v>0</v>
      </c>
      <c r="H7984" s="19">
        <f t="shared" si="2249"/>
        <v>0</v>
      </c>
    </row>
    <row r="7985" spans="3:8" x14ac:dyDescent="0.25">
      <c r="F7985" s="9"/>
      <c r="G7985" s="9"/>
      <c r="H7985" s="19"/>
    </row>
    <row r="7986" spans="3:8" x14ac:dyDescent="0.25">
      <c r="C7986" s="39">
        <v>104</v>
      </c>
      <c r="D7986" s="39"/>
      <c r="E7986" s="39" t="s">
        <v>216</v>
      </c>
      <c r="F7986" s="40">
        <f t="shared" ref="F7986:G7986" si="2250">F7987+F7988+F7989+F7990+F7991+F7992+F7993+F7994</f>
        <v>460565.13</v>
      </c>
      <c r="G7986" s="40">
        <f t="shared" si="2250"/>
        <v>1084246.6500000001</v>
      </c>
      <c r="H7986" s="74">
        <f t="shared" ref="H7986:H7994" si="2251">F7986-G7986</f>
        <v>-623681.52000000014</v>
      </c>
    </row>
    <row r="7987" spans="3:8" x14ac:dyDescent="0.25">
      <c r="D7987">
        <v>1040</v>
      </c>
      <c r="E7987" t="s">
        <v>3</v>
      </c>
      <c r="F7987" s="9">
        <v>0</v>
      </c>
      <c r="G7987" s="9">
        <v>0</v>
      </c>
      <c r="H7987" s="19">
        <f t="shared" si="2251"/>
        <v>0</v>
      </c>
    </row>
    <row r="7988" spans="3:8" x14ac:dyDescent="0.25">
      <c r="D7988">
        <v>1041</v>
      </c>
      <c r="E7988" t="s">
        <v>217</v>
      </c>
      <c r="F7988" s="9">
        <v>182155.3</v>
      </c>
      <c r="G7988" s="9">
        <v>68344.850000000006</v>
      </c>
      <c r="H7988" s="19">
        <f t="shared" si="2251"/>
        <v>113810.44999999998</v>
      </c>
    </row>
    <row r="7989" spans="3:8" x14ac:dyDescent="0.25">
      <c r="D7989">
        <v>1042</v>
      </c>
      <c r="E7989" t="s">
        <v>218</v>
      </c>
      <c r="F7989" s="9">
        <v>278409.83</v>
      </c>
      <c r="G7989" s="9">
        <v>1015901.8</v>
      </c>
      <c r="H7989" s="19">
        <f t="shared" si="2251"/>
        <v>-737491.97</v>
      </c>
    </row>
    <row r="7990" spans="3:8" x14ac:dyDescent="0.25">
      <c r="D7990">
        <v>1043</v>
      </c>
      <c r="E7990" t="s">
        <v>219</v>
      </c>
      <c r="F7990" s="9">
        <v>0</v>
      </c>
      <c r="G7990" s="9">
        <v>0</v>
      </c>
      <c r="H7990" s="19">
        <f t="shared" si="2251"/>
        <v>0</v>
      </c>
    </row>
    <row r="7991" spans="3:8" x14ac:dyDescent="0.25">
      <c r="D7991">
        <v>1044</v>
      </c>
      <c r="E7991" t="s">
        <v>220</v>
      </c>
      <c r="F7991" s="9">
        <v>0</v>
      </c>
      <c r="G7991" s="9">
        <v>0</v>
      </c>
      <c r="H7991" s="19">
        <f t="shared" si="2251"/>
        <v>0</v>
      </c>
    </row>
    <row r="7992" spans="3:8" x14ac:dyDescent="0.25">
      <c r="D7992">
        <v>1045</v>
      </c>
      <c r="E7992" t="s">
        <v>221</v>
      </c>
      <c r="F7992" s="9">
        <v>0</v>
      </c>
      <c r="G7992" s="9">
        <v>0</v>
      </c>
      <c r="H7992" s="19">
        <f t="shared" si="2251"/>
        <v>0</v>
      </c>
    </row>
    <row r="7993" spans="3:8" x14ac:dyDescent="0.25">
      <c r="D7993">
        <v>1046</v>
      </c>
      <c r="E7993" t="s">
        <v>222</v>
      </c>
      <c r="F7993" s="9">
        <v>0</v>
      </c>
      <c r="G7993" s="9">
        <v>0</v>
      </c>
      <c r="H7993" s="19">
        <f t="shared" si="2251"/>
        <v>0</v>
      </c>
    </row>
    <row r="7994" spans="3:8" x14ac:dyDescent="0.25">
      <c r="D7994">
        <v>1049</v>
      </c>
      <c r="E7994" t="s">
        <v>223</v>
      </c>
      <c r="F7994" s="9">
        <v>0</v>
      </c>
      <c r="G7994" s="9">
        <v>0</v>
      </c>
      <c r="H7994" s="19">
        <f t="shared" si="2251"/>
        <v>0</v>
      </c>
    </row>
    <row r="7995" spans="3:8" x14ac:dyDescent="0.25">
      <c r="F7995" s="9"/>
      <c r="G7995" s="9"/>
      <c r="H7995" s="19"/>
    </row>
    <row r="7996" spans="3:8" x14ac:dyDescent="0.25">
      <c r="C7996" s="39">
        <v>106</v>
      </c>
      <c r="D7996" s="39"/>
      <c r="E7996" s="39" t="s">
        <v>224</v>
      </c>
      <c r="F7996" s="40">
        <f t="shared" ref="F7996:G7996" si="2252">F7997+F7998+F7999+F8000+F8001</f>
        <v>0</v>
      </c>
      <c r="G7996" s="40">
        <f t="shared" si="2252"/>
        <v>0</v>
      </c>
      <c r="H7996" s="74">
        <f t="shared" ref="H7996:H8001" si="2253">F7996-G7996</f>
        <v>0</v>
      </c>
    </row>
    <row r="7997" spans="3:8" x14ac:dyDescent="0.25">
      <c r="D7997">
        <v>1060</v>
      </c>
      <c r="E7997" t="s">
        <v>225</v>
      </c>
      <c r="F7997" s="9">
        <v>0</v>
      </c>
      <c r="G7997" s="9">
        <v>0</v>
      </c>
      <c r="H7997" s="19">
        <f t="shared" si="2253"/>
        <v>0</v>
      </c>
    </row>
    <row r="7998" spans="3:8" x14ac:dyDescent="0.25">
      <c r="D7998">
        <v>1061</v>
      </c>
      <c r="E7998" t="s">
        <v>226</v>
      </c>
      <c r="F7998" s="9">
        <v>0</v>
      </c>
      <c r="G7998" s="9">
        <v>0</v>
      </c>
      <c r="H7998" s="19">
        <f t="shared" si="2253"/>
        <v>0</v>
      </c>
    </row>
    <row r="7999" spans="3:8" x14ac:dyDescent="0.25">
      <c r="D7999">
        <v>1062</v>
      </c>
      <c r="E7999" t="s">
        <v>227</v>
      </c>
      <c r="F7999" s="9">
        <v>0</v>
      </c>
      <c r="G7999" s="9">
        <v>0</v>
      </c>
      <c r="H7999" s="19">
        <f t="shared" si="2253"/>
        <v>0</v>
      </c>
    </row>
    <row r="8000" spans="3:8" x14ac:dyDescent="0.25">
      <c r="D8000">
        <v>1063</v>
      </c>
      <c r="E8000" t="s">
        <v>228</v>
      </c>
      <c r="F8000" s="9">
        <v>0</v>
      </c>
      <c r="G8000" s="9">
        <v>0</v>
      </c>
      <c r="H8000" s="19">
        <f t="shared" si="2253"/>
        <v>0</v>
      </c>
    </row>
    <row r="8001" spans="3:8" x14ac:dyDescent="0.25">
      <c r="D8001">
        <v>1068</v>
      </c>
      <c r="E8001" t="s">
        <v>229</v>
      </c>
      <c r="F8001" s="9">
        <v>0</v>
      </c>
      <c r="G8001" s="9">
        <v>0</v>
      </c>
      <c r="H8001" s="19">
        <f t="shared" si="2253"/>
        <v>0</v>
      </c>
    </row>
    <row r="8002" spans="3:8" x14ac:dyDescent="0.25">
      <c r="F8002" s="9"/>
      <c r="G8002" s="9"/>
      <c r="H8002" s="19"/>
    </row>
    <row r="8003" spans="3:8" x14ac:dyDescent="0.25">
      <c r="C8003" s="39">
        <v>107</v>
      </c>
      <c r="D8003" s="39"/>
      <c r="E8003" s="39" t="s">
        <v>230</v>
      </c>
      <c r="F8003" s="40">
        <f t="shared" ref="F8003:G8003" si="2254">F8004+F8005+F8006+F8007</f>
        <v>2000</v>
      </c>
      <c r="G8003" s="40">
        <f t="shared" si="2254"/>
        <v>2000</v>
      </c>
      <c r="H8003" s="74">
        <f t="shared" ref="H8003:H8007" si="2255">F8003-G8003</f>
        <v>0</v>
      </c>
    </row>
    <row r="8004" spans="3:8" x14ac:dyDescent="0.25">
      <c r="D8004">
        <v>1070</v>
      </c>
      <c r="E8004" t="s">
        <v>231</v>
      </c>
      <c r="F8004" s="9">
        <v>2000</v>
      </c>
      <c r="G8004" s="9">
        <v>2000</v>
      </c>
      <c r="H8004" s="19">
        <f t="shared" si="2255"/>
        <v>0</v>
      </c>
    </row>
    <row r="8005" spans="3:8" x14ac:dyDescent="0.25">
      <c r="D8005">
        <v>1071</v>
      </c>
      <c r="E8005" t="s">
        <v>232</v>
      </c>
      <c r="F8005" s="9">
        <v>0</v>
      </c>
      <c r="G8005" s="9">
        <v>0</v>
      </c>
      <c r="H8005" s="19">
        <f t="shared" si="2255"/>
        <v>0</v>
      </c>
    </row>
    <row r="8006" spans="3:8" x14ac:dyDescent="0.25">
      <c r="D8006">
        <v>1072</v>
      </c>
      <c r="E8006" t="s">
        <v>233</v>
      </c>
      <c r="F8006" s="9">
        <v>0</v>
      </c>
      <c r="G8006" s="9">
        <v>0</v>
      </c>
      <c r="H8006" s="19">
        <f t="shared" si="2255"/>
        <v>0</v>
      </c>
    </row>
    <row r="8007" spans="3:8" x14ac:dyDescent="0.25">
      <c r="D8007">
        <v>1079</v>
      </c>
      <c r="E8007" t="s">
        <v>234</v>
      </c>
      <c r="F8007" s="9">
        <v>0</v>
      </c>
      <c r="G8007" s="9">
        <v>0</v>
      </c>
      <c r="H8007" s="19">
        <f t="shared" si="2255"/>
        <v>0</v>
      </c>
    </row>
    <row r="8008" spans="3:8" x14ac:dyDescent="0.25">
      <c r="F8008" s="9"/>
      <c r="G8008" s="9"/>
      <c r="H8008" s="19"/>
    </row>
    <row r="8009" spans="3:8" x14ac:dyDescent="0.25">
      <c r="C8009" s="39">
        <v>108</v>
      </c>
      <c r="D8009" s="39"/>
      <c r="E8009" s="39" t="s">
        <v>235</v>
      </c>
      <c r="F8009" s="40">
        <f t="shared" ref="F8009:G8009" si="2256">F8010+F8011+F8012+F8013+F8014+F8015</f>
        <v>9747285</v>
      </c>
      <c r="G8009" s="40">
        <f t="shared" si="2256"/>
        <v>9753105</v>
      </c>
      <c r="H8009" s="74">
        <f t="shared" ref="H8009:H8015" si="2257">F8009-G8009</f>
        <v>-5820</v>
      </c>
    </row>
    <row r="8010" spans="3:8" x14ac:dyDescent="0.25">
      <c r="D8010">
        <v>1080</v>
      </c>
      <c r="E8010" t="s">
        <v>236</v>
      </c>
      <c r="F8010" s="9">
        <v>7209095</v>
      </c>
      <c r="G8010" s="9">
        <v>7214915</v>
      </c>
      <c r="H8010" s="19">
        <f t="shared" si="2257"/>
        <v>-5820</v>
      </c>
    </row>
    <row r="8011" spans="3:8" x14ac:dyDescent="0.25">
      <c r="D8011">
        <v>1084</v>
      </c>
      <c r="E8011" t="s">
        <v>237</v>
      </c>
      <c r="F8011" s="9">
        <v>2538190</v>
      </c>
      <c r="G8011" s="9">
        <v>2538190</v>
      </c>
      <c r="H8011" s="19">
        <f t="shared" si="2257"/>
        <v>0</v>
      </c>
    </row>
    <row r="8012" spans="3:8" x14ac:dyDescent="0.25">
      <c r="D8012">
        <v>1086</v>
      </c>
      <c r="E8012" t="s">
        <v>238</v>
      </c>
      <c r="F8012" s="9">
        <v>0</v>
      </c>
      <c r="G8012" s="9">
        <v>0</v>
      </c>
      <c r="H8012" s="19">
        <f t="shared" si="2257"/>
        <v>0</v>
      </c>
    </row>
    <row r="8013" spans="3:8" x14ac:dyDescent="0.25">
      <c r="D8013">
        <v>1087</v>
      </c>
      <c r="E8013" t="s">
        <v>239</v>
      </c>
      <c r="F8013" s="9">
        <v>0</v>
      </c>
      <c r="G8013" s="9">
        <v>0</v>
      </c>
      <c r="H8013" s="19">
        <f t="shared" si="2257"/>
        <v>0</v>
      </c>
    </row>
    <row r="8014" spans="3:8" x14ac:dyDescent="0.25">
      <c r="D8014">
        <v>1088</v>
      </c>
      <c r="E8014" t="s">
        <v>240</v>
      </c>
      <c r="F8014" s="9">
        <v>0</v>
      </c>
      <c r="G8014" s="9">
        <v>0</v>
      </c>
      <c r="H8014" s="19">
        <f t="shared" si="2257"/>
        <v>0</v>
      </c>
    </row>
    <row r="8015" spans="3:8" x14ac:dyDescent="0.25">
      <c r="D8015">
        <v>1089</v>
      </c>
      <c r="E8015" t="s">
        <v>241</v>
      </c>
      <c r="F8015" s="9">
        <v>0</v>
      </c>
      <c r="G8015" s="9">
        <v>0</v>
      </c>
      <c r="H8015" s="19">
        <f t="shared" si="2257"/>
        <v>0</v>
      </c>
    </row>
    <row r="8016" spans="3:8" x14ac:dyDescent="0.25">
      <c r="F8016" s="9"/>
      <c r="G8016" s="9"/>
      <c r="H8016" s="19"/>
    </row>
    <row r="8017" spans="2:8" x14ac:dyDescent="0.25">
      <c r="C8017" s="39">
        <v>109</v>
      </c>
      <c r="D8017" s="39"/>
      <c r="E8017" s="39" t="s">
        <v>242</v>
      </c>
      <c r="F8017" s="40">
        <f t="shared" ref="F8017:G8017" si="2258">F8018+F8019+F8020+F8021</f>
        <v>0</v>
      </c>
      <c r="G8017" s="40">
        <f t="shared" si="2258"/>
        <v>0</v>
      </c>
      <c r="H8017" s="74">
        <f t="shared" ref="H8017:H8021" si="2259">F8017-G8017</f>
        <v>0</v>
      </c>
    </row>
    <row r="8018" spans="2:8" x14ac:dyDescent="0.25">
      <c r="D8018">
        <v>1090</v>
      </c>
      <c r="E8018" t="s">
        <v>242</v>
      </c>
      <c r="F8018" s="9">
        <v>0</v>
      </c>
      <c r="G8018" s="9">
        <v>0</v>
      </c>
      <c r="H8018" s="19">
        <f t="shared" si="2259"/>
        <v>0</v>
      </c>
    </row>
    <row r="8019" spans="2:8" x14ac:dyDescent="0.25">
      <c r="D8019">
        <v>1091</v>
      </c>
      <c r="E8019" t="s">
        <v>243</v>
      </c>
      <c r="F8019" s="9">
        <v>0</v>
      </c>
      <c r="G8019" s="9">
        <v>0</v>
      </c>
      <c r="H8019" s="19">
        <f t="shared" si="2259"/>
        <v>0</v>
      </c>
    </row>
    <row r="8020" spans="2:8" x14ac:dyDescent="0.25">
      <c r="D8020">
        <v>1092</v>
      </c>
      <c r="E8020" t="s">
        <v>244</v>
      </c>
      <c r="F8020" s="9">
        <v>0</v>
      </c>
      <c r="G8020" s="9">
        <v>0</v>
      </c>
      <c r="H8020" s="19">
        <f t="shared" si="2259"/>
        <v>0</v>
      </c>
    </row>
    <row r="8021" spans="2:8" x14ac:dyDescent="0.25">
      <c r="D8021">
        <v>1093</v>
      </c>
      <c r="E8021" t="s">
        <v>245</v>
      </c>
      <c r="F8021" s="9">
        <v>0</v>
      </c>
      <c r="G8021" s="9">
        <v>0</v>
      </c>
      <c r="H8021" s="19">
        <f t="shared" si="2259"/>
        <v>0</v>
      </c>
    </row>
    <row r="8022" spans="2:8" x14ac:dyDescent="0.25">
      <c r="F8022" s="9"/>
      <c r="G8022" s="9"/>
      <c r="H8022" s="19"/>
    </row>
    <row r="8023" spans="2:8" x14ac:dyDescent="0.25">
      <c r="B8023" s="53">
        <v>14</v>
      </c>
      <c r="C8023" s="53"/>
      <c r="D8023" s="53"/>
      <c r="E8023" s="53" t="s">
        <v>246</v>
      </c>
      <c r="F8023" s="54">
        <f t="shared" ref="F8023:G8023" si="2260">F8024+F8035+F8041+F8052+F8063</f>
        <v>16510979.25</v>
      </c>
      <c r="G8023" s="54">
        <f t="shared" si="2260"/>
        <v>15910034.4</v>
      </c>
      <c r="H8023" s="75">
        <f t="shared" ref="H8023:H8033" si="2261">F8023-G8023</f>
        <v>600944.84999999963</v>
      </c>
    </row>
    <row r="8024" spans="2:8" x14ac:dyDescent="0.25">
      <c r="C8024" s="39">
        <v>140</v>
      </c>
      <c r="D8024" s="39"/>
      <c r="E8024" s="39" t="s">
        <v>247</v>
      </c>
      <c r="F8024" s="40">
        <f t="shared" ref="F8024:G8024" si="2262">F8025+F8026+F8027+F8028+F8029+F8030+F8031+F8032+F8033</f>
        <v>16401195.449999999</v>
      </c>
      <c r="G8024" s="40">
        <f t="shared" si="2262"/>
        <v>15777450.6</v>
      </c>
      <c r="H8024" s="74">
        <f t="shared" si="2261"/>
        <v>623744.84999999963</v>
      </c>
    </row>
    <row r="8025" spans="2:8" x14ac:dyDescent="0.25">
      <c r="D8025">
        <v>1400</v>
      </c>
      <c r="E8025" t="s">
        <v>248</v>
      </c>
      <c r="F8025" s="9">
        <v>285182.2</v>
      </c>
      <c r="G8025" s="9">
        <v>319182.2</v>
      </c>
      <c r="H8025" s="19">
        <f t="shared" si="2261"/>
        <v>-34000</v>
      </c>
    </row>
    <row r="8026" spans="2:8" x14ac:dyDescent="0.25">
      <c r="D8026">
        <v>1401</v>
      </c>
      <c r="E8026" t="s">
        <v>249</v>
      </c>
      <c r="F8026" s="9">
        <v>4999983.75</v>
      </c>
      <c r="G8026" s="9">
        <v>4651455.3</v>
      </c>
      <c r="H8026" s="19">
        <f t="shared" si="2261"/>
        <v>348528.45000000019</v>
      </c>
    </row>
    <row r="8027" spans="2:8" x14ac:dyDescent="0.25">
      <c r="D8027">
        <v>1402</v>
      </c>
      <c r="E8027" t="s">
        <v>250</v>
      </c>
      <c r="F8027" s="9">
        <v>637750.75</v>
      </c>
      <c r="G8027" s="9">
        <v>668870.69999999995</v>
      </c>
      <c r="H8027" s="19">
        <f t="shared" si="2261"/>
        <v>-31119.949999999953</v>
      </c>
    </row>
    <row r="8028" spans="2:8" x14ac:dyDescent="0.25">
      <c r="D8028">
        <v>1403</v>
      </c>
      <c r="E8028" t="s">
        <v>251</v>
      </c>
      <c r="F8028" s="9">
        <v>5468013.5499999998</v>
      </c>
      <c r="G8028" s="9">
        <v>5373519.8499999996</v>
      </c>
      <c r="H8028" s="19">
        <f t="shared" si="2261"/>
        <v>94493.700000000186</v>
      </c>
    </row>
    <row r="8029" spans="2:8" x14ac:dyDescent="0.25">
      <c r="D8029">
        <v>1404</v>
      </c>
      <c r="E8029" t="s">
        <v>252</v>
      </c>
      <c r="F8029" s="9">
        <v>3619983.7</v>
      </c>
      <c r="G8029" s="9">
        <v>3649573.2</v>
      </c>
      <c r="H8029" s="19">
        <f t="shared" si="2261"/>
        <v>-29589.5</v>
      </c>
    </row>
    <row r="8030" spans="2:8" x14ac:dyDescent="0.25">
      <c r="D8030">
        <v>1405</v>
      </c>
      <c r="E8030" t="s">
        <v>253</v>
      </c>
      <c r="F8030" s="9">
        <v>777663</v>
      </c>
      <c r="G8030" s="9">
        <v>777663</v>
      </c>
      <c r="H8030" s="19">
        <f t="shared" si="2261"/>
        <v>0</v>
      </c>
    </row>
    <row r="8031" spans="2:8" x14ac:dyDescent="0.25">
      <c r="D8031">
        <v>1406</v>
      </c>
      <c r="E8031" t="s">
        <v>254</v>
      </c>
      <c r="F8031" s="9">
        <v>76890.25</v>
      </c>
      <c r="G8031" s="9">
        <v>83350.25</v>
      </c>
      <c r="H8031" s="19">
        <f t="shared" si="2261"/>
        <v>-6460</v>
      </c>
    </row>
    <row r="8032" spans="2:8" x14ac:dyDescent="0.25">
      <c r="D8032">
        <v>1407</v>
      </c>
      <c r="E8032" t="s">
        <v>255</v>
      </c>
      <c r="F8032" s="9">
        <v>535728.25</v>
      </c>
      <c r="G8032" s="9">
        <v>253836.1</v>
      </c>
      <c r="H8032" s="19">
        <f t="shared" si="2261"/>
        <v>281892.15000000002</v>
      </c>
    </row>
    <row r="8033" spans="3:8" x14ac:dyDescent="0.25">
      <c r="D8033">
        <v>1409</v>
      </c>
      <c r="E8033" t="s">
        <v>256</v>
      </c>
      <c r="F8033" s="9">
        <v>0</v>
      </c>
      <c r="G8033" s="9">
        <v>0</v>
      </c>
      <c r="H8033" s="19">
        <f t="shared" si="2261"/>
        <v>0</v>
      </c>
    </row>
    <row r="8034" spans="3:8" x14ac:dyDescent="0.25">
      <c r="F8034" s="9"/>
      <c r="G8034" s="9"/>
      <c r="H8034" s="19"/>
    </row>
    <row r="8035" spans="3:8" x14ac:dyDescent="0.25">
      <c r="C8035" s="39">
        <v>142</v>
      </c>
      <c r="D8035" s="39"/>
      <c r="E8035" s="39" t="s">
        <v>257</v>
      </c>
      <c r="F8035" s="40">
        <f t="shared" ref="F8035:G8035" si="2263">F8036+F8037+F8038+F8039</f>
        <v>72580.800000000003</v>
      </c>
      <c r="G8035" s="40">
        <f t="shared" si="2263"/>
        <v>82980.800000000003</v>
      </c>
      <c r="H8035" s="74">
        <f t="shared" ref="H8035:H8039" si="2264">F8035-G8035</f>
        <v>-10400</v>
      </c>
    </row>
    <row r="8036" spans="3:8" x14ac:dyDescent="0.25">
      <c r="D8036" s="35">
        <v>1420</v>
      </c>
      <c r="E8036" s="35" t="s">
        <v>258</v>
      </c>
      <c r="F8036" s="9">
        <v>72580.800000000003</v>
      </c>
      <c r="G8036" s="9">
        <v>82980.800000000003</v>
      </c>
      <c r="H8036" s="19">
        <f t="shared" si="2264"/>
        <v>-10400</v>
      </c>
    </row>
    <row r="8037" spans="3:8" x14ac:dyDescent="0.25">
      <c r="D8037" s="35">
        <v>1421</v>
      </c>
      <c r="E8037" s="35" t="s">
        <v>259</v>
      </c>
      <c r="F8037" s="9">
        <v>0</v>
      </c>
      <c r="G8037" s="9">
        <v>0</v>
      </c>
      <c r="H8037" s="19">
        <f t="shared" si="2264"/>
        <v>0</v>
      </c>
    </row>
    <row r="8038" spans="3:8" x14ac:dyDescent="0.25">
      <c r="D8038" s="35">
        <v>1427</v>
      </c>
      <c r="E8038" s="35" t="s">
        <v>260</v>
      </c>
      <c r="F8038" s="9">
        <v>0</v>
      </c>
      <c r="G8038" s="9">
        <v>0</v>
      </c>
      <c r="H8038" s="19">
        <f t="shared" si="2264"/>
        <v>0</v>
      </c>
    </row>
    <row r="8039" spans="3:8" x14ac:dyDescent="0.25">
      <c r="D8039" s="35">
        <v>1429</v>
      </c>
      <c r="E8039" s="35" t="s">
        <v>261</v>
      </c>
      <c r="F8039" s="9">
        <v>0</v>
      </c>
      <c r="G8039" s="9">
        <v>0</v>
      </c>
      <c r="H8039" s="19">
        <f t="shared" si="2264"/>
        <v>0</v>
      </c>
    </row>
    <row r="8040" spans="3:8" x14ac:dyDescent="0.25">
      <c r="F8040" s="9"/>
      <c r="G8040" s="9"/>
      <c r="H8040" s="19"/>
    </row>
    <row r="8041" spans="3:8" x14ac:dyDescent="0.25">
      <c r="C8041" s="39">
        <v>144</v>
      </c>
      <c r="D8041" s="39"/>
      <c r="E8041" s="39" t="s">
        <v>262</v>
      </c>
      <c r="F8041" s="40">
        <f t="shared" ref="F8041:G8041" si="2265">F8042+F8043+F8044+F8045+F8046+F8047+F8048+F8049+F8050</f>
        <v>37200</v>
      </c>
      <c r="G8041" s="40">
        <f t="shared" si="2265"/>
        <v>49600</v>
      </c>
      <c r="H8041" s="74">
        <f t="shared" ref="H8041:H8050" si="2266">F8041-G8041</f>
        <v>-12400</v>
      </c>
    </row>
    <row r="8042" spans="3:8" x14ac:dyDescent="0.25">
      <c r="D8042">
        <v>1440</v>
      </c>
      <c r="E8042" t="s">
        <v>263</v>
      </c>
      <c r="F8042" s="9">
        <v>0</v>
      </c>
      <c r="G8042" s="9">
        <v>0</v>
      </c>
      <c r="H8042" s="19">
        <f t="shared" si="2266"/>
        <v>0</v>
      </c>
    </row>
    <row r="8043" spans="3:8" x14ac:dyDescent="0.25">
      <c r="D8043">
        <v>1441</v>
      </c>
      <c r="E8043" t="s">
        <v>264</v>
      </c>
      <c r="F8043" s="9">
        <v>0</v>
      </c>
      <c r="G8043" s="9">
        <v>0</v>
      </c>
      <c r="H8043" s="19">
        <f t="shared" si="2266"/>
        <v>0</v>
      </c>
    </row>
    <row r="8044" spans="3:8" x14ac:dyDescent="0.25">
      <c r="D8044">
        <v>1442</v>
      </c>
      <c r="E8044" t="s">
        <v>265</v>
      </c>
      <c r="F8044" s="9">
        <v>37200</v>
      </c>
      <c r="G8044" s="9">
        <v>49600</v>
      </c>
      <c r="H8044" s="19">
        <f t="shared" si="2266"/>
        <v>-12400</v>
      </c>
    </row>
    <row r="8045" spans="3:8" x14ac:dyDescent="0.25">
      <c r="D8045">
        <v>1443</v>
      </c>
      <c r="E8045" t="s">
        <v>266</v>
      </c>
      <c r="F8045" s="9">
        <v>0</v>
      </c>
      <c r="G8045" s="9">
        <v>0</v>
      </c>
      <c r="H8045" s="19">
        <f t="shared" si="2266"/>
        <v>0</v>
      </c>
    </row>
    <row r="8046" spans="3:8" x14ac:dyDescent="0.25">
      <c r="D8046">
        <v>1444</v>
      </c>
      <c r="E8046" t="s">
        <v>267</v>
      </c>
      <c r="F8046" s="9">
        <v>0</v>
      </c>
      <c r="G8046" s="9">
        <v>0</v>
      </c>
      <c r="H8046" s="19">
        <f t="shared" si="2266"/>
        <v>0</v>
      </c>
    </row>
    <row r="8047" spans="3:8" x14ac:dyDescent="0.25">
      <c r="D8047">
        <v>1445</v>
      </c>
      <c r="E8047" t="s">
        <v>268</v>
      </c>
      <c r="F8047" s="9">
        <v>0</v>
      </c>
      <c r="G8047" s="9">
        <v>0</v>
      </c>
      <c r="H8047" s="19">
        <f t="shared" si="2266"/>
        <v>0</v>
      </c>
    </row>
    <row r="8048" spans="3:8" x14ac:dyDescent="0.25">
      <c r="D8048">
        <v>1446</v>
      </c>
      <c r="E8048" t="s">
        <v>269</v>
      </c>
      <c r="F8048" s="9">
        <v>0</v>
      </c>
      <c r="G8048" s="9">
        <v>0</v>
      </c>
      <c r="H8048" s="19">
        <f t="shared" si="2266"/>
        <v>0</v>
      </c>
    </row>
    <row r="8049" spans="3:8" x14ac:dyDescent="0.25">
      <c r="D8049">
        <v>1447</v>
      </c>
      <c r="E8049" t="s">
        <v>270</v>
      </c>
      <c r="F8049" s="9">
        <v>0</v>
      </c>
      <c r="G8049" s="9">
        <v>0</v>
      </c>
      <c r="H8049" s="19">
        <f t="shared" si="2266"/>
        <v>0</v>
      </c>
    </row>
    <row r="8050" spans="3:8" x14ac:dyDescent="0.25">
      <c r="D8050">
        <v>1448</v>
      </c>
      <c r="E8050" t="s">
        <v>271</v>
      </c>
      <c r="F8050" s="9">
        <v>0</v>
      </c>
      <c r="G8050" s="9">
        <v>0</v>
      </c>
      <c r="H8050" s="19">
        <f t="shared" si="2266"/>
        <v>0</v>
      </c>
    </row>
    <row r="8051" spans="3:8" x14ac:dyDescent="0.25">
      <c r="F8051" s="9"/>
      <c r="G8051" s="9"/>
      <c r="H8051" s="19"/>
    </row>
    <row r="8052" spans="3:8" x14ac:dyDescent="0.25">
      <c r="C8052" s="39">
        <v>145</v>
      </c>
      <c r="D8052" s="39"/>
      <c r="E8052" s="39" t="s">
        <v>272</v>
      </c>
      <c r="F8052" s="40">
        <f t="shared" ref="F8052:G8052" si="2267">F8053+F8054+F8055+F8056+F8057+F8058+F8059+F8060+F8061</f>
        <v>3</v>
      </c>
      <c r="G8052" s="40">
        <f t="shared" si="2267"/>
        <v>3</v>
      </c>
      <c r="H8052" s="74">
        <f t="shared" ref="H8052:H8061" si="2268">F8052-G8052</f>
        <v>0</v>
      </c>
    </row>
    <row r="8053" spans="3:8" x14ac:dyDescent="0.25">
      <c r="D8053">
        <v>1450</v>
      </c>
      <c r="E8053" t="s">
        <v>273</v>
      </c>
      <c r="F8053" s="9">
        <v>0</v>
      </c>
      <c r="G8053" s="9">
        <v>0</v>
      </c>
      <c r="H8053" s="19">
        <f t="shared" si="2268"/>
        <v>0</v>
      </c>
    </row>
    <row r="8054" spans="3:8" x14ac:dyDescent="0.25">
      <c r="D8054">
        <v>1451</v>
      </c>
      <c r="E8054" t="s">
        <v>274</v>
      </c>
      <c r="F8054" s="9">
        <v>0</v>
      </c>
      <c r="G8054" s="9">
        <v>0</v>
      </c>
      <c r="H8054" s="19">
        <f t="shared" si="2268"/>
        <v>0</v>
      </c>
    </row>
    <row r="8055" spans="3:8" x14ac:dyDescent="0.25">
      <c r="D8055">
        <v>1452</v>
      </c>
      <c r="E8055" t="s">
        <v>275</v>
      </c>
      <c r="F8055" s="9">
        <v>3</v>
      </c>
      <c r="G8055" s="9">
        <v>3</v>
      </c>
      <c r="H8055" s="19">
        <f t="shared" si="2268"/>
        <v>0</v>
      </c>
    </row>
    <row r="8056" spans="3:8" x14ac:dyDescent="0.25">
      <c r="D8056">
        <v>1453</v>
      </c>
      <c r="E8056" t="s">
        <v>276</v>
      </c>
      <c r="F8056" s="9">
        <v>0</v>
      </c>
      <c r="G8056" s="9">
        <v>0</v>
      </c>
      <c r="H8056" s="19">
        <f t="shared" si="2268"/>
        <v>0</v>
      </c>
    </row>
    <row r="8057" spans="3:8" x14ac:dyDescent="0.25">
      <c r="D8057">
        <v>1454</v>
      </c>
      <c r="E8057" t="s">
        <v>277</v>
      </c>
      <c r="F8057" s="9">
        <v>0</v>
      </c>
      <c r="G8057" s="9">
        <v>0</v>
      </c>
      <c r="H8057" s="19">
        <f t="shared" si="2268"/>
        <v>0</v>
      </c>
    </row>
    <row r="8058" spans="3:8" x14ac:dyDescent="0.25">
      <c r="D8058">
        <v>1455</v>
      </c>
      <c r="E8058" t="s">
        <v>278</v>
      </c>
      <c r="F8058" s="9">
        <v>0</v>
      </c>
      <c r="G8058" s="9">
        <v>0</v>
      </c>
      <c r="H8058" s="19">
        <f t="shared" si="2268"/>
        <v>0</v>
      </c>
    </row>
    <row r="8059" spans="3:8" x14ac:dyDescent="0.25">
      <c r="D8059">
        <v>1456</v>
      </c>
      <c r="E8059" t="s">
        <v>279</v>
      </c>
      <c r="F8059" s="9">
        <v>0</v>
      </c>
      <c r="G8059" s="9">
        <v>0</v>
      </c>
      <c r="H8059" s="19">
        <f t="shared" si="2268"/>
        <v>0</v>
      </c>
    </row>
    <row r="8060" spans="3:8" x14ac:dyDescent="0.25">
      <c r="D8060">
        <v>1457</v>
      </c>
      <c r="E8060" t="s">
        <v>280</v>
      </c>
      <c r="F8060" s="9">
        <v>0</v>
      </c>
      <c r="G8060" s="9">
        <v>0</v>
      </c>
      <c r="H8060" s="19">
        <f t="shared" si="2268"/>
        <v>0</v>
      </c>
    </row>
    <row r="8061" spans="3:8" x14ac:dyDescent="0.25">
      <c r="D8061">
        <v>1458</v>
      </c>
      <c r="E8061" t="s">
        <v>281</v>
      </c>
      <c r="F8061" s="9">
        <v>0</v>
      </c>
      <c r="G8061" s="9">
        <v>0</v>
      </c>
      <c r="H8061" s="19">
        <f t="shared" si="2268"/>
        <v>0</v>
      </c>
    </row>
    <row r="8062" spans="3:8" x14ac:dyDescent="0.25">
      <c r="F8062" s="9"/>
      <c r="G8062" s="9"/>
      <c r="H8062" s="19"/>
    </row>
    <row r="8063" spans="3:8" x14ac:dyDescent="0.25">
      <c r="C8063" s="39">
        <v>146</v>
      </c>
      <c r="D8063" s="39"/>
      <c r="E8063" s="39" t="s">
        <v>282</v>
      </c>
      <c r="F8063" s="40">
        <f t="shared" ref="F8063:G8063" si="2269">F8064+F8065+F8066+F8067+F8068+F8069+F8070+F8071+F8072+F8073</f>
        <v>0</v>
      </c>
      <c r="G8063" s="40">
        <f t="shared" si="2269"/>
        <v>0</v>
      </c>
      <c r="H8063" s="74">
        <f t="shared" ref="H8063:H8073" si="2270">F8063-G8063</f>
        <v>0</v>
      </c>
    </row>
    <row r="8064" spans="3:8" x14ac:dyDescent="0.25">
      <c r="D8064">
        <v>1460</v>
      </c>
      <c r="E8064" t="s">
        <v>283</v>
      </c>
      <c r="F8064" s="9">
        <v>0</v>
      </c>
      <c r="G8064" s="9">
        <v>0</v>
      </c>
      <c r="H8064" s="19">
        <f t="shared" si="2270"/>
        <v>0</v>
      </c>
    </row>
    <row r="8065" spans="1:8" x14ac:dyDescent="0.25">
      <c r="D8065">
        <v>1461</v>
      </c>
      <c r="E8065" t="s">
        <v>284</v>
      </c>
      <c r="F8065" s="9">
        <v>0</v>
      </c>
      <c r="G8065" s="9">
        <v>0</v>
      </c>
      <c r="H8065" s="19">
        <f t="shared" si="2270"/>
        <v>0</v>
      </c>
    </row>
    <row r="8066" spans="1:8" x14ac:dyDescent="0.25">
      <c r="D8066">
        <v>1462</v>
      </c>
      <c r="E8066" t="s">
        <v>285</v>
      </c>
      <c r="F8066" s="9">
        <v>0</v>
      </c>
      <c r="G8066" s="9">
        <v>0</v>
      </c>
      <c r="H8066" s="19">
        <f t="shared" si="2270"/>
        <v>0</v>
      </c>
    </row>
    <row r="8067" spans="1:8" x14ac:dyDescent="0.25">
      <c r="D8067">
        <v>1463</v>
      </c>
      <c r="E8067" t="s">
        <v>286</v>
      </c>
      <c r="F8067" s="9">
        <v>0</v>
      </c>
      <c r="G8067" s="9">
        <v>0</v>
      </c>
      <c r="H8067" s="19">
        <f t="shared" si="2270"/>
        <v>0</v>
      </c>
    </row>
    <row r="8068" spans="1:8" x14ac:dyDescent="0.25">
      <c r="D8068">
        <v>1464</v>
      </c>
      <c r="E8068" t="s">
        <v>287</v>
      </c>
      <c r="F8068" s="9">
        <v>0</v>
      </c>
      <c r="G8068" s="9">
        <v>0</v>
      </c>
      <c r="H8068" s="19">
        <f t="shared" si="2270"/>
        <v>0</v>
      </c>
    </row>
    <row r="8069" spans="1:8" x14ac:dyDescent="0.25">
      <c r="D8069">
        <v>1465</v>
      </c>
      <c r="E8069" t="s">
        <v>288</v>
      </c>
      <c r="F8069" s="9">
        <v>0</v>
      </c>
      <c r="G8069" s="9">
        <v>0</v>
      </c>
      <c r="H8069" s="19">
        <f t="shared" si="2270"/>
        <v>0</v>
      </c>
    </row>
    <row r="8070" spans="1:8" x14ac:dyDescent="0.25">
      <c r="D8070">
        <v>1466</v>
      </c>
      <c r="E8070" t="s">
        <v>289</v>
      </c>
      <c r="F8070" s="9">
        <v>0</v>
      </c>
      <c r="G8070" s="9">
        <v>0</v>
      </c>
      <c r="H8070" s="19">
        <f t="shared" si="2270"/>
        <v>0</v>
      </c>
    </row>
    <row r="8071" spans="1:8" x14ac:dyDescent="0.25">
      <c r="D8071">
        <v>1467</v>
      </c>
      <c r="E8071" t="s">
        <v>290</v>
      </c>
      <c r="F8071" s="9">
        <v>0</v>
      </c>
      <c r="G8071" s="9">
        <v>0</v>
      </c>
      <c r="H8071" s="19">
        <f t="shared" si="2270"/>
        <v>0</v>
      </c>
    </row>
    <row r="8072" spans="1:8" x14ac:dyDescent="0.25">
      <c r="D8072">
        <v>1468</v>
      </c>
      <c r="E8072" t="s">
        <v>291</v>
      </c>
      <c r="F8072" s="9">
        <v>0</v>
      </c>
      <c r="G8072" s="9">
        <v>0</v>
      </c>
      <c r="H8072" s="19">
        <f t="shared" si="2270"/>
        <v>0</v>
      </c>
    </row>
    <row r="8073" spans="1:8" x14ac:dyDescent="0.25">
      <c r="D8073">
        <v>1469</v>
      </c>
      <c r="E8073" t="s">
        <v>292</v>
      </c>
      <c r="F8073" s="9">
        <v>0</v>
      </c>
      <c r="G8073" s="9">
        <v>0</v>
      </c>
      <c r="H8073" s="19">
        <f t="shared" si="2270"/>
        <v>0</v>
      </c>
    </row>
    <row r="8074" spans="1:8" x14ac:dyDescent="0.25">
      <c r="F8074" s="9"/>
      <c r="G8074" s="9"/>
      <c r="H8074" s="19"/>
    </row>
    <row r="8075" spans="1:8" x14ac:dyDescent="0.25">
      <c r="F8075" s="9"/>
      <c r="G8075" s="9"/>
      <c r="H8075" s="19"/>
    </row>
    <row r="8076" spans="1:8" ht="21" x14ac:dyDescent="0.35">
      <c r="A8076" s="55">
        <v>2</v>
      </c>
      <c r="B8076" s="55"/>
      <c r="C8076" s="55"/>
      <c r="D8076" s="55"/>
      <c r="E8076" s="55" t="s">
        <v>293</v>
      </c>
      <c r="F8076" s="56">
        <f t="shared" ref="F8076:G8076" si="2271">F8078+F8088+F8098+F8108+F8120+F8128+F8139+F8146+F8149+F8153+F8156+F8159+F8162+F8165+F8168+F8171</f>
        <v>30433304.219999999</v>
      </c>
      <c r="G8076" s="56">
        <f t="shared" si="2271"/>
        <v>30861910.629999999</v>
      </c>
      <c r="H8076" s="76">
        <f t="shared" ref="H8076:H8086" si="2272">F8076-G8076</f>
        <v>-428606.41000000015</v>
      </c>
    </row>
    <row r="8077" spans="1:8" x14ac:dyDescent="0.25">
      <c r="A8077" s="2"/>
      <c r="B8077" s="57">
        <v>20</v>
      </c>
      <c r="C8077" s="57"/>
      <c r="D8077" s="57"/>
      <c r="E8077" s="57" t="s">
        <v>294</v>
      </c>
      <c r="F8077" s="58">
        <f t="shared" ref="F8077:G8077" si="2273">F8078+F8088+F8098+F8108+F8120+F8128+F8139</f>
        <v>9669024.3300000001</v>
      </c>
      <c r="G8077" s="58">
        <f t="shared" si="2273"/>
        <v>11108782.970000001</v>
      </c>
      <c r="H8077" s="77">
        <f t="shared" si="2272"/>
        <v>-1439758.6400000006</v>
      </c>
    </row>
    <row r="8078" spans="1:8" x14ac:dyDescent="0.25">
      <c r="C8078" s="59">
        <v>200</v>
      </c>
      <c r="D8078" s="59"/>
      <c r="E8078" s="59" t="s">
        <v>295</v>
      </c>
      <c r="F8078" s="60">
        <f t="shared" ref="F8078:G8078" si="2274">F8079+F8080+F8081+F8082+F8083+F8084+F8085+F8086</f>
        <v>1045617.86</v>
      </c>
      <c r="G8078" s="60">
        <f t="shared" si="2274"/>
        <v>1175364.1000000001</v>
      </c>
      <c r="H8078" s="78">
        <f t="shared" si="2272"/>
        <v>-129746.24000000011</v>
      </c>
    </row>
    <row r="8079" spans="1:8" x14ac:dyDescent="0.25">
      <c r="D8079">
        <v>2000</v>
      </c>
      <c r="E8079" t="s">
        <v>296</v>
      </c>
      <c r="F8079" s="9">
        <v>1044717.86</v>
      </c>
      <c r="G8079" s="9">
        <v>1174464.1000000001</v>
      </c>
      <c r="H8079" s="19">
        <f t="shared" si="2272"/>
        <v>-129746.24000000011</v>
      </c>
    </row>
    <row r="8080" spans="1:8" x14ac:dyDescent="0.25">
      <c r="D8080">
        <v>2001</v>
      </c>
      <c r="E8080" t="s">
        <v>204</v>
      </c>
      <c r="F8080" s="9">
        <v>0</v>
      </c>
      <c r="G8080" s="9">
        <v>0</v>
      </c>
      <c r="H8080" s="19">
        <f t="shared" si="2272"/>
        <v>0</v>
      </c>
    </row>
    <row r="8081" spans="3:8" x14ac:dyDescent="0.25">
      <c r="D8081">
        <v>2002</v>
      </c>
      <c r="E8081" t="s">
        <v>297</v>
      </c>
      <c r="F8081" s="9">
        <v>0</v>
      </c>
      <c r="G8081" s="9">
        <v>0</v>
      </c>
      <c r="H8081" s="19">
        <f t="shared" si="2272"/>
        <v>0</v>
      </c>
    </row>
    <row r="8082" spans="3:8" x14ac:dyDescent="0.25">
      <c r="D8082">
        <v>2003</v>
      </c>
      <c r="E8082" t="s">
        <v>298</v>
      </c>
      <c r="F8082" s="9">
        <v>0</v>
      </c>
      <c r="G8082" s="9">
        <v>0</v>
      </c>
      <c r="H8082" s="19">
        <f t="shared" si="2272"/>
        <v>0</v>
      </c>
    </row>
    <row r="8083" spans="3:8" x14ac:dyDescent="0.25">
      <c r="D8083">
        <v>2004</v>
      </c>
      <c r="E8083" t="s">
        <v>299</v>
      </c>
      <c r="F8083" s="9">
        <v>0</v>
      </c>
      <c r="G8083" s="9">
        <v>0</v>
      </c>
      <c r="H8083" s="19">
        <f t="shared" si="2272"/>
        <v>0</v>
      </c>
    </row>
    <row r="8084" spans="3:8" x14ac:dyDescent="0.25">
      <c r="D8084">
        <v>2005</v>
      </c>
      <c r="E8084" t="s">
        <v>208</v>
      </c>
      <c r="F8084" s="9">
        <v>0</v>
      </c>
      <c r="G8084" s="9">
        <v>0</v>
      </c>
      <c r="H8084" s="19">
        <f t="shared" si="2272"/>
        <v>0</v>
      </c>
    </row>
    <row r="8085" spans="3:8" x14ac:dyDescent="0.25">
      <c r="D8085">
        <v>2006</v>
      </c>
      <c r="E8085" t="s">
        <v>300</v>
      </c>
      <c r="F8085" s="9">
        <v>900</v>
      </c>
      <c r="G8085" s="9">
        <v>900</v>
      </c>
      <c r="H8085" s="19">
        <f t="shared" si="2272"/>
        <v>0</v>
      </c>
    </row>
    <row r="8086" spans="3:8" x14ac:dyDescent="0.25">
      <c r="D8086">
        <v>2009</v>
      </c>
      <c r="E8086" t="s">
        <v>301</v>
      </c>
      <c r="F8086" s="9">
        <v>0</v>
      </c>
      <c r="G8086" s="9">
        <v>0</v>
      </c>
      <c r="H8086" s="19">
        <f t="shared" si="2272"/>
        <v>0</v>
      </c>
    </row>
    <row r="8087" spans="3:8" x14ac:dyDescent="0.25">
      <c r="F8087" s="9"/>
      <c r="G8087" s="9"/>
      <c r="H8087" s="19"/>
    </row>
    <row r="8088" spans="3:8" x14ac:dyDescent="0.25">
      <c r="C8088" s="59">
        <v>201</v>
      </c>
      <c r="D8088" s="59"/>
      <c r="E8088" s="59" t="s">
        <v>302</v>
      </c>
      <c r="F8088" s="60">
        <f t="shared" ref="F8088:G8088" si="2275">F8089+F8090+F8091+F8092+F8093+F8094+F8095+F8096</f>
        <v>0</v>
      </c>
      <c r="G8088" s="60">
        <f t="shared" si="2275"/>
        <v>1000000</v>
      </c>
      <c r="H8088" s="78">
        <f t="shared" ref="H8088:H8096" si="2276">F8088-G8088</f>
        <v>-1000000</v>
      </c>
    </row>
    <row r="8089" spans="3:8" x14ac:dyDescent="0.25">
      <c r="D8089">
        <v>2010</v>
      </c>
      <c r="E8089" t="s">
        <v>303</v>
      </c>
      <c r="F8089" s="9">
        <v>0</v>
      </c>
      <c r="G8089" s="9">
        <v>1000000</v>
      </c>
      <c r="H8089" s="19">
        <f t="shared" si="2276"/>
        <v>-1000000</v>
      </c>
    </row>
    <row r="8090" spans="3:8" x14ac:dyDescent="0.25">
      <c r="D8090">
        <v>2011</v>
      </c>
      <c r="E8090" t="s">
        <v>304</v>
      </c>
      <c r="F8090" s="9">
        <v>0</v>
      </c>
      <c r="G8090" s="9">
        <v>0</v>
      </c>
      <c r="H8090" s="19">
        <f t="shared" si="2276"/>
        <v>0</v>
      </c>
    </row>
    <row r="8091" spans="3:8" x14ac:dyDescent="0.25">
      <c r="D8091">
        <v>2012</v>
      </c>
      <c r="E8091" t="s">
        <v>305</v>
      </c>
      <c r="F8091" s="9">
        <v>0</v>
      </c>
      <c r="G8091" s="9">
        <v>0</v>
      </c>
      <c r="H8091" s="19">
        <f t="shared" si="2276"/>
        <v>0</v>
      </c>
    </row>
    <row r="8092" spans="3:8" x14ac:dyDescent="0.25">
      <c r="D8092">
        <v>2013</v>
      </c>
      <c r="E8092" t="s">
        <v>306</v>
      </c>
      <c r="F8092" s="9">
        <v>0</v>
      </c>
      <c r="G8092" s="9">
        <v>0</v>
      </c>
      <c r="H8092" s="19">
        <f t="shared" si="2276"/>
        <v>0</v>
      </c>
    </row>
    <row r="8093" spans="3:8" x14ac:dyDescent="0.25">
      <c r="D8093">
        <v>2014</v>
      </c>
      <c r="E8093" t="s">
        <v>307</v>
      </c>
      <c r="F8093" s="9">
        <v>0</v>
      </c>
      <c r="G8093" s="9">
        <v>0</v>
      </c>
      <c r="H8093" s="19">
        <f t="shared" si="2276"/>
        <v>0</v>
      </c>
    </row>
    <row r="8094" spans="3:8" x14ac:dyDescent="0.25">
      <c r="D8094">
        <v>2015</v>
      </c>
      <c r="E8094" t="s">
        <v>308</v>
      </c>
      <c r="F8094" s="9">
        <v>0</v>
      </c>
      <c r="G8094" s="9">
        <v>0</v>
      </c>
      <c r="H8094" s="19">
        <f t="shared" si="2276"/>
        <v>0</v>
      </c>
    </row>
    <row r="8095" spans="3:8" x14ac:dyDescent="0.25">
      <c r="D8095">
        <v>2016</v>
      </c>
      <c r="E8095" t="s">
        <v>309</v>
      </c>
      <c r="F8095" s="9">
        <v>0</v>
      </c>
      <c r="G8095" s="9">
        <v>0</v>
      </c>
      <c r="H8095" s="19">
        <f t="shared" si="2276"/>
        <v>0</v>
      </c>
    </row>
    <row r="8096" spans="3:8" x14ac:dyDescent="0.25">
      <c r="D8096">
        <v>2019</v>
      </c>
      <c r="E8096" t="s">
        <v>310</v>
      </c>
      <c r="F8096" s="9">
        <v>0</v>
      </c>
      <c r="G8096" s="9">
        <v>0</v>
      </c>
      <c r="H8096" s="19">
        <f t="shared" si="2276"/>
        <v>0</v>
      </c>
    </row>
    <row r="8097" spans="3:8" x14ac:dyDescent="0.25">
      <c r="F8097" s="9"/>
      <c r="G8097" s="9"/>
      <c r="H8097" s="19"/>
    </row>
    <row r="8098" spans="3:8" x14ac:dyDescent="0.25">
      <c r="C8098" s="59">
        <v>204</v>
      </c>
      <c r="D8098" s="59"/>
      <c r="E8098" s="59" t="s">
        <v>311</v>
      </c>
      <c r="F8098" s="60">
        <f t="shared" ref="F8098:G8098" si="2277">F8099+F8100+F8101+F8102+F8103+F8104+F8105+F8106</f>
        <v>171856.47</v>
      </c>
      <c r="G8098" s="60">
        <f t="shared" si="2277"/>
        <v>212893.87</v>
      </c>
      <c r="H8098" s="78">
        <f t="shared" ref="H8098:H8106" si="2278">F8098-G8098</f>
        <v>-41037.399999999994</v>
      </c>
    </row>
    <row r="8099" spans="3:8" x14ac:dyDescent="0.25">
      <c r="D8099">
        <v>2040</v>
      </c>
      <c r="E8099" t="s">
        <v>3</v>
      </c>
      <c r="F8099" s="9">
        <v>13547.9</v>
      </c>
      <c r="G8099" s="9">
        <v>1131.5</v>
      </c>
      <c r="H8099" s="19">
        <f t="shared" si="2278"/>
        <v>12416.4</v>
      </c>
    </row>
    <row r="8100" spans="3:8" x14ac:dyDescent="0.25">
      <c r="D8100">
        <v>2041</v>
      </c>
      <c r="E8100" t="s">
        <v>312</v>
      </c>
      <c r="F8100" s="9">
        <v>158308.57</v>
      </c>
      <c r="G8100" s="9">
        <v>211762.37</v>
      </c>
      <c r="H8100" s="19">
        <f t="shared" si="2278"/>
        <v>-53453.799999999988</v>
      </c>
    </row>
    <row r="8101" spans="3:8" x14ac:dyDescent="0.25">
      <c r="D8101">
        <v>2042</v>
      </c>
      <c r="E8101" t="s">
        <v>218</v>
      </c>
      <c r="F8101" s="9">
        <v>0</v>
      </c>
      <c r="G8101" s="9">
        <v>0</v>
      </c>
      <c r="H8101" s="19">
        <f t="shared" si="2278"/>
        <v>0</v>
      </c>
    </row>
    <row r="8102" spans="3:8" x14ac:dyDescent="0.25">
      <c r="D8102">
        <v>2043</v>
      </c>
      <c r="E8102" t="s">
        <v>219</v>
      </c>
      <c r="F8102" s="9">
        <v>0</v>
      </c>
      <c r="G8102" s="9">
        <v>0</v>
      </c>
      <c r="H8102" s="19">
        <f t="shared" si="2278"/>
        <v>0</v>
      </c>
    </row>
    <row r="8103" spans="3:8" x14ac:dyDescent="0.25">
      <c r="D8103">
        <v>2044</v>
      </c>
      <c r="E8103" t="s">
        <v>313</v>
      </c>
      <c r="F8103" s="9">
        <v>0</v>
      </c>
      <c r="G8103" s="9">
        <v>0</v>
      </c>
      <c r="H8103" s="19">
        <f t="shared" si="2278"/>
        <v>0</v>
      </c>
    </row>
    <row r="8104" spans="3:8" x14ac:dyDescent="0.25">
      <c r="D8104">
        <v>2045</v>
      </c>
      <c r="E8104" t="s">
        <v>221</v>
      </c>
      <c r="F8104" s="9">
        <v>0</v>
      </c>
      <c r="G8104" s="9">
        <v>0</v>
      </c>
      <c r="H8104" s="19">
        <f t="shared" si="2278"/>
        <v>0</v>
      </c>
    </row>
    <row r="8105" spans="3:8" x14ac:dyDescent="0.25">
      <c r="D8105">
        <v>2046</v>
      </c>
      <c r="E8105" t="s">
        <v>314</v>
      </c>
      <c r="F8105" s="9">
        <v>0</v>
      </c>
      <c r="G8105" s="9">
        <v>0</v>
      </c>
      <c r="H8105" s="19">
        <f t="shared" si="2278"/>
        <v>0</v>
      </c>
    </row>
    <row r="8106" spans="3:8" x14ac:dyDescent="0.25">
      <c r="D8106">
        <v>2049</v>
      </c>
      <c r="E8106" t="s">
        <v>315</v>
      </c>
      <c r="F8106" s="9">
        <v>0</v>
      </c>
      <c r="G8106" s="9">
        <v>0</v>
      </c>
      <c r="H8106" s="19">
        <f t="shared" si="2278"/>
        <v>0</v>
      </c>
    </row>
    <row r="8107" spans="3:8" x14ac:dyDescent="0.25">
      <c r="F8107" s="9"/>
      <c r="G8107" s="9"/>
      <c r="H8107" s="19"/>
    </row>
    <row r="8108" spans="3:8" x14ac:dyDescent="0.25">
      <c r="C8108" s="59">
        <v>205</v>
      </c>
      <c r="D8108" s="59"/>
      <c r="E8108" s="59" t="s">
        <v>316</v>
      </c>
      <c r="F8108" s="60">
        <f t="shared" ref="F8108:G8108" si="2279">F8109+F8110+F8111+F8112+F8113+F8114+F8115+F8116+F8117+F8118</f>
        <v>30000</v>
      </c>
      <c r="G8108" s="60">
        <f t="shared" si="2279"/>
        <v>0</v>
      </c>
      <c r="H8108" s="78">
        <f t="shared" ref="H8108:H8118" si="2280">F8108-G8108</f>
        <v>30000</v>
      </c>
    </row>
    <row r="8109" spans="3:8" x14ac:dyDescent="0.25">
      <c r="D8109">
        <v>2050</v>
      </c>
      <c r="E8109" t="s">
        <v>317</v>
      </c>
      <c r="F8109" s="9">
        <v>0</v>
      </c>
      <c r="G8109" s="9">
        <v>0</v>
      </c>
      <c r="H8109" s="19">
        <f t="shared" si="2280"/>
        <v>0</v>
      </c>
    </row>
    <row r="8110" spans="3:8" x14ac:dyDescent="0.25">
      <c r="D8110">
        <v>2051</v>
      </c>
      <c r="E8110" t="s">
        <v>318</v>
      </c>
      <c r="F8110" s="9">
        <v>0</v>
      </c>
      <c r="G8110" s="9">
        <v>0</v>
      </c>
      <c r="H8110" s="19">
        <f t="shared" si="2280"/>
        <v>0</v>
      </c>
    </row>
    <row r="8111" spans="3:8" x14ac:dyDescent="0.25">
      <c r="D8111">
        <v>2052</v>
      </c>
      <c r="E8111" t="s">
        <v>319</v>
      </c>
      <c r="F8111" s="9">
        <v>0</v>
      </c>
      <c r="G8111" s="9">
        <v>0</v>
      </c>
      <c r="H8111" s="19">
        <f t="shared" si="2280"/>
        <v>0</v>
      </c>
    </row>
    <row r="8112" spans="3:8" x14ac:dyDescent="0.25">
      <c r="D8112">
        <v>2053</v>
      </c>
      <c r="E8112" t="s">
        <v>320</v>
      </c>
      <c r="F8112" s="9">
        <v>30000</v>
      </c>
      <c r="G8112" s="9">
        <v>0</v>
      </c>
      <c r="H8112" s="19">
        <f t="shared" si="2280"/>
        <v>30000</v>
      </c>
    </row>
    <row r="8113" spans="3:8" x14ac:dyDescent="0.25">
      <c r="D8113">
        <v>2054</v>
      </c>
      <c r="E8113" t="s">
        <v>321</v>
      </c>
      <c r="F8113" s="9">
        <v>0</v>
      </c>
      <c r="G8113" s="9">
        <v>0</v>
      </c>
      <c r="H8113" s="19">
        <f t="shared" si="2280"/>
        <v>0</v>
      </c>
    </row>
    <row r="8114" spans="3:8" x14ac:dyDescent="0.25">
      <c r="D8114">
        <v>2055</v>
      </c>
      <c r="E8114" t="s">
        <v>322</v>
      </c>
      <c r="F8114" s="9">
        <v>0</v>
      </c>
      <c r="G8114" s="9">
        <v>0</v>
      </c>
      <c r="H8114" s="19">
        <f t="shared" si="2280"/>
        <v>0</v>
      </c>
    </row>
    <row r="8115" spans="3:8" x14ac:dyDescent="0.25">
      <c r="D8115">
        <v>2056</v>
      </c>
      <c r="E8115" t="s">
        <v>323</v>
      </c>
      <c r="F8115" s="9">
        <v>0</v>
      </c>
      <c r="G8115" s="9">
        <v>0</v>
      </c>
      <c r="H8115" s="19">
        <f t="shared" si="2280"/>
        <v>0</v>
      </c>
    </row>
    <row r="8116" spans="3:8" x14ac:dyDescent="0.25">
      <c r="D8116">
        <v>2057</v>
      </c>
      <c r="E8116" t="s">
        <v>324</v>
      </c>
      <c r="F8116" s="9">
        <v>0</v>
      </c>
      <c r="G8116" s="9">
        <v>0</v>
      </c>
      <c r="H8116" s="19">
        <f t="shared" si="2280"/>
        <v>0</v>
      </c>
    </row>
    <row r="8117" spans="3:8" x14ac:dyDescent="0.25">
      <c r="D8117">
        <v>2058</v>
      </c>
      <c r="E8117" t="s">
        <v>325</v>
      </c>
      <c r="F8117" s="9">
        <v>0</v>
      </c>
      <c r="G8117" s="9">
        <v>0</v>
      </c>
      <c r="H8117" s="19">
        <f t="shared" si="2280"/>
        <v>0</v>
      </c>
    </row>
    <row r="8118" spans="3:8" x14ac:dyDescent="0.25">
      <c r="D8118">
        <v>2059</v>
      </c>
      <c r="E8118" t="s">
        <v>326</v>
      </c>
      <c r="F8118" s="9">
        <v>0</v>
      </c>
      <c r="G8118" s="9">
        <v>0</v>
      </c>
      <c r="H8118" s="19">
        <f t="shared" si="2280"/>
        <v>0</v>
      </c>
    </row>
    <row r="8119" spans="3:8" x14ac:dyDescent="0.25">
      <c r="F8119" s="9"/>
      <c r="G8119" s="9"/>
      <c r="H8119" s="19"/>
    </row>
    <row r="8120" spans="3:8" x14ac:dyDescent="0.25">
      <c r="C8120" s="59">
        <v>206</v>
      </c>
      <c r="D8120" s="59"/>
      <c r="E8120" s="59" t="s">
        <v>327</v>
      </c>
      <c r="F8120" s="60">
        <f t="shared" ref="F8120:G8120" si="2281">F8121+F8122+F8123+F8124+F8125+F8126</f>
        <v>8421550</v>
      </c>
      <c r="G8120" s="60">
        <f t="shared" si="2281"/>
        <v>8720525</v>
      </c>
      <c r="H8120" s="78">
        <f t="shared" ref="H8120:H8126" si="2282">F8120-G8120</f>
        <v>-298975</v>
      </c>
    </row>
    <row r="8121" spans="3:8" x14ac:dyDescent="0.25">
      <c r="D8121">
        <v>2060</v>
      </c>
      <c r="E8121" t="s">
        <v>328</v>
      </c>
      <c r="F8121" s="9">
        <v>0</v>
      </c>
      <c r="G8121" s="9">
        <v>0</v>
      </c>
      <c r="H8121" s="19">
        <f t="shared" si="2282"/>
        <v>0</v>
      </c>
    </row>
    <row r="8122" spans="3:8" x14ac:dyDescent="0.25">
      <c r="D8122">
        <v>2062</v>
      </c>
      <c r="E8122" t="s">
        <v>329</v>
      </c>
      <c r="F8122" s="9">
        <v>0</v>
      </c>
      <c r="G8122" s="9">
        <v>0</v>
      </c>
      <c r="H8122" s="19">
        <f t="shared" si="2282"/>
        <v>0</v>
      </c>
    </row>
    <row r="8123" spans="3:8" x14ac:dyDescent="0.25">
      <c r="D8123">
        <v>2063</v>
      </c>
      <c r="E8123" t="s">
        <v>330</v>
      </c>
      <c r="F8123" s="9">
        <v>8421550</v>
      </c>
      <c r="G8123" s="9">
        <v>8720525</v>
      </c>
      <c r="H8123" s="19">
        <f t="shared" si="2282"/>
        <v>-298975</v>
      </c>
    </row>
    <row r="8124" spans="3:8" x14ac:dyDescent="0.25">
      <c r="D8124">
        <v>2064</v>
      </c>
      <c r="E8124" t="s">
        <v>331</v>
      </c>
      <c r="F8124" s="9">
        <v>0</v>
      </c>
      <c r="G8124" s="9">
        <v>0</v>
      </c>
      <c r="H8124" s="19">
        <f t="shared" si="2282"/>
        <v>0</v>
      </c>
    </row>
    <row r="8125" spans="3:8" x14ac:dyDescent="0.25">
      <c r="D8125">
        <v>2067</v>
      </c>
      <c r="E8125" t="s">
        <v>332</v>
      </c>
      <c r="F8125" s="9">
        <v>0</v>
      </c>
      <c r="G8125" s="9">
        <v>0</v>
      </c>
      <c r="H8125" s="19">
        <f t="shared" si="2282"/>
        <v>0</v>
      </c>
    </row>
    <row r="8126" spans="3:8" x14ac:dyDescent="0.25">
      <c r="D8126">
        <v>2069</v>
      </c>
      <c r="E8126" t="s">
        <v>333</v>
      </c>
      <c r="F8126" s="9">
        <v>0</v>
      </c>
      <c r="G8126" s="9">
        <v>0</v>
      </c>
      <c r="H8126" s="19">
        <f t="shared" si="2282"/>
        <v>0</v>
      </c>
    </row>
    <row r="8127" spans="3:8" x14ac:dyDescent="0.25">
      <c r="F8127" s="9"/>
      <c r="G8127" s="9"/>
      <c r="H8127" s="19"/>
    </row>
    <row r="8128" spans="3:8" x14ac:dyDescent="0.25">
      <c r="C8128" s="59">
        <v>208</v>
      </c>
      <c r="D8128" s="59"/>
      <c r="E8128" s="59" t="s">
        <v>334</v>
      </c>
      <c r="F8128" s="60">
        <f t="shared" ref="F8128:G8128" si="2283">F8129+F8130+F8131+F8132+F8133+F8134+F8135+F8136+F8137</f>
        <v>0</v>
      </c>
      <c r="G8128" s="60">
        <f t="shared" si="2283"/>
        <v>0</v>
      </c>
      <c r="H8128" s="78">
        <f t="shared" ref="H8128:H8137" si="2284">F8128-G8128</f>
        <v>0</v>
      </c>
    </row>
    <row r="8129" spans="3:8" x14ac:dyDescent="0.25">
      <c r="D8129">
        <v>2081</v>
      </c>
      <c r="E8129" t="s">
        <v>335</v>
      </c>
      <c r="F8129" s="9">
        <v>0</v>
      </c>
      <c r="G8129" s="9">
        <v>0</v>
      </c>
      <c r="H8129" s="19">
        <f t="shared" si="2284"/>
        <v>0</v>
      </c>
    </row>
    <row r="8130" spans="3:8" x14ac:dyDescent="0.25">
      <c r="D8130">
        <v>2082</v>
      </c>
      <c r="E8130" t="s">
        <v>336</v>
      </c>
      <c r="F8130" s="9">
        <v>0</v>
      </c>
      <c r="G8130" s="9">
        <v>0</v>
      </c>
      <c r="H8130" s="19">
        <f t="shared" si="2284"/>
        <v>0</v>
      </c>
    </row>
    <row r="8131" spans="3:8" x14ac:dyDescent="0.25">
      <c r="D8131">
        <v>2083</v>
      </c>
      <c r="E8131" t="s">
        <v>337</v>
      </c>
      <c r="F8131" s="9">
        <v>0</v>
      </c>
      <c r="G8131" s="9">
        <v>0</v>
      </c>
      <c r="H8131" s="19">
        <f t="shared" si="2284"/>
        <v>0</v>
      </c>
    </row>
    <row r="8132" spans="3:8" x14ac:dyDescent="0.25">
      <c r="D8132">
        <v>2084</v>
      </c>
      <c r="E8132" t="s">
        <v>338</v>
      </c>
      <c r="F8132" s="9">
        <v>0</v>
      </c>
      <c r="G8132" s="9">
        <v>0</v>
      </c>
      <c r="H8132" s="19">
        <f t="shared" si="2284"/>
        <v>0</v>
      </c>
    </row>
    <row r="8133" spans="3:8" x14ac:dyDescent="0.25">
      <c r="D8133">
        <v>2085</v>
      </c>
      <c r="E8133" t="s">
        <v>339</v>
      </c>
      <c r="F8133" s="9">
        <v>0</v>
      </c>
      <c r="G8133" s="9">
        <v>0</v>
      </c>
      <c r="H8133" s="19">
        <f t="shared" si="2284"/>
        <v>0</v>
      </c>
    </row>
    <row r="8134" spans="3:8" x14ac:dyDescent="0.25">
      <c r="D8134">
        <v>2086</v>
      </c>
      <c r="E8134" t="s">
        <v>340</v>
      </c>
      <c r="F8134" s="9">
        <v>0</v>
      </c>
      <c r="G8134" s="9">
        <v>0</v>
      </c>
      <c r="H8134" s="19">
        <f t="shared" si="2284"/>
        <v>0</v>
      </c>
    </row>
    <row r="8135" spans="3:8" x14ac:dyDescent="0.25">
      <c r="D8135">
        <v>2087</v>
      </c>
      <c r="E8135" t="s">
        <v>341</v>
      </c>
      <c r="F8135" s="9">
        <v>0</v>
      </c>
      <c r="G8135" s="9">
        <v>0</v>
      </c>
      <c r="H8135" s="19">
        <f t="shared" si="2284"/>
        <v>0</v>
      </c>
    </row>
    <row r="8136" spans="3:8" x14ac:dyDescent="0.25">
      <c r="D8136">
        <v>2088</v>
      </c>
      <c r="E8136" t="s">
        <v>342</v>
      </c>
      <c r="F8136" s="9">
        <v>0</v>
      </c>
      <c r="G8136" s="9">
        <v>0</v>
      </c>
      <c r="H8136" s="19">
        <f t="shared" si="2284"/>
        <v>0</v>
      </c>
    </row>
    <row r="8137" spans="3:8" x14ac:dyDescent="0.25">
      <c r="D8137">
        <v>2089</v>
      </c>
      <c r="E8137" t="s">
        <v>343</v>
      </c>
      <c r="F8137" s="9">
        <v>0</v>
      </c>
      <c r="G8137" s="9">
        <v>0</v>
      </c>
      <c r="H8137" s="19">
        <f t="shared" si="2284"/>
        <v>0</v>
      </c>
    </row>
    <row r="8138" spans="3:8" x14ac:dyDescent="0.25">
      <c r="F8138" s="9"/>
      <c r="G8138" s="9"/>
      <c r="H8138" s="19"/>
    </row>
    <row r="8139" spans="3:8" x14ac:dyDescent="0.25">
      <c r="C8139" s="59">
        <v>209</v>
      </c>
      <c r="D8139" s="59"/>
      <c r="E8139" s="59" t="s">
        <v>344</v>
      </c>
      <c r="F8139" s="60">
        <f t="shared" ref="F8139:G8139" si="2285">F8140+F8141+F8142+F8143</f>
        <v>0</v>
      </c>
      <c r="G8139" s="60">
        <f t="shared" si="2285"/>
        <v>0</v>
      </c>
      <c r="H8139" s="78">
        <f t="shared" ref="H8139:H8143" si="2286">F8139-G8139</f>
        <v>0</v>
      </c>
    </row>
    <row r="8140" spans="3:8" x14ac:dyDescent="0.25">
      <c r="D8140">
        <v>2090</v>
      </c>
      <c r="E8140" t="s">
        <v>344</v>
      </c>
      <c r="F8140" s="9">
        <v>0</v>
      </c>
      <c r="G8140" s="9">
        <v>0</v>
      </c>
      <c r="H8140" s="19">
        <f t="shared" si="2286"/>
        <v>0</v>
      </c>
    </row>
    <row r="8141" spans="3:8" x14ac:dyDescent="0.25">
      <c r="D8141">
        <v>2091</v>
      </c>
      <c r="E8141" t="s">
        <v>345</v>
      </c>
      <c r="F8141" s="9">
        <v>0</v>
      </c>
      <c r="G8141" s="9">
        <v>0</v>
      </c>
      <c r="H8141" s="19">
        <f t="shared" si="2286"/>
        <v>0</v>
      </c>
    </row>
    <row r="8142" spans="3:8" x14ac:dyDescent="0.25">
      <c r="D8142">
        <v>2092</v>
      </c>
      <c r="E8142" t="s">
        <v>346</v>
      </c>
      <c r="F8142" s="9">
        <v>0</v>
      </c>
      <c r="G8142" s="9">
        <v>0</v>
      </c>
      <c r="H8142" s="19">
        <f t="shared" si="2286"/>
        <v>0</v>
      </c>
    </row>
    <row r="8143" spans="3:8" x14ac:dyDescent="0.25">
      <c r="D8143">
        <v>2093</v>
      </c>
      <c r="E8143" t="s">
        <v>347</v>
      </c>
      <c r="F8143" s="9">
        <v>0</v>
      </c>
      <c r="G8143" s="9">
        <v>0</v>
      </c>
      <c r="H8143" s="19">
        <f t="shared" si="2286"/>
        <v>0</v>
      </c>
    </row>
    <row r="8144" spans="3:8" x14ac:dyDescent="0.25">
      <c r="F8144" s="9"/>
      <c r="G8144" s="9"/>
      <c r="H8144" s="19"/>
    </row>
    <row r="8145" spans="2:8" x14ac:dyDescent="0.25">
      <c r="B8145" s="57">
        <v>29</v>
      </c>
      <c r="C8145" s="57"/>
      <c r="D8145" s="57"/>
      <c r="E8145" s="57" t="s">
        <v>348</v>
      </c>
      <c r="F8145" s="58">
        <f t="shared" ref="F8145:G8145" si="2287">F8146+F8149+F8153+F8156+F8159+F8162+F8165+F8168+F8171</f>
        <v>20764279.890000001</v>
      </c>
      <c r="G8145" s="58">
        <f t="shared" si="2287"/>
        <v>19753127.66</v>
      </c>
      <c r="H8145" s="77">
        <f t="shared" ref="H8145:H8147" si="2288">F8145-G8145</f>
        <v>1011152.2300000004</v>
      </c>
    </row>
    <row r="8146" spans="2:8" x14ac:dyDescent="0.25">
      <c r="C8146" s="59">
        <v>290</v>
      </c>
      <c r="D8146" s="59"/>
      <c r="E8146" s="59" t="s">
        <v>349</v>
      </c>
      <c r="F8146" s="60">
        <f t="shared" ref="F8146:G8146" si="2289">F8147</f>
        <v>3334013.19</v>
      </c>
      <c r="G8146" s="60">
        <f t="shared" si="2289"/>
        <v>3164711.94</v>
      </c>
      <c r="H8146" s="78">
        <f t="shared" si="2288"/>
        <v>169301.25</v>
      </c>
    </row>
    <row r="8147" spans="2:8" x14ac:dyDescent="0.25">
      <c r="D8147">
        <v>2900</v>
      </c>
      <c r="E8147" t="s">
        <v>349</v>
      </c>
      <c r="F8147" s="9">
        <v>3334013.19</v>
      </c>
      <c r="G8147" s="9">
        <v>3164711.94</v>
      </c>
      <c r="H8147" s="19">
        <f t="shared" si="2288"/>
        <v>169301.25</v>
      </c>
    </row>
    <row r="8148" spans="2:8" x14ac:dyDescent="0.25">
      <c r="F8148" s="9"/>
      <c r="G8148" s="9"/>
      <c r="H8148" s="19"/>
    </row>
    <row r="8149" spans="2:8" x14ac:dyDescent="0.25">
      <c r="C8149" s="59">
        <v>291</v>
      </c>
      <c r="D8149" s="59"/>
      <c r="E8149" s="59" t="s">
        <v>350</v>
      </c>
      <c r="F8149" s="60">
        <f t="shared" ref="F8149:G8149" si="2290">F8150+F8151</f>
        <v>223365.3</v>
      </c>
      <c r="G8149" s="60">
        <f t="shared" si="2290"/>
        <v>4554477.05</v>
      </c>
      <c r="H8149" s="78">
        <f t="shared" ref="H8149:H8151" si="2291">F8149-G8149</f>
        <v>-4331111.75</v>
      </c>
    </row>
    <row r="8150" spans="2:8" x14ac:dyDescent="0.25">
      <c r="D8150">
        <v>2910</v>
      </c>
      <c r="E8150" t="s">
        <v>350</v>
      </c>
      <c r="F8150" s="9">
        <v>223365.3</v>
      </c>
      <c r="G8150" s="9">
        <v>4554477.05</v>
      </c>
      <c r="H8150" s="19">
        <f t="shared" si="2291"/>
        <v>-4331111.75</v>
      </c>
    </row>
    <row r="8151" spans="2:8" x14ac:dyDescent="0.25">
      <c r="D8151">
        <v>2911</v>
      </c>
      <c r="E8151" t="s">
        <v>351</v>
      </c>
      <c r="F8151" s="9">
        <v>0</v>
      </c>
      <c r="G8151" s="9">
        <v>0</v>
      </c>
      <c r="H8151" s="19">
        <f t="shared" si="2291"/>
        <v>0</v>
      </c>
    </row>
    <row r="8152" spans="2:8" x14ac:dyDescent="0.25">
      <c r="F8152" s="9"/>
      <c r="G8152" s="9"/>
      <c r="H8152" s="19"/>
    </row>
    <row r="8153" spans="2:8" x14ac:dyDescent="0.25">
      <c r="C8153" s="59">
        <v>292</v>
      </c>
      <c r="D8153" s="59"/>
      <c r="E8153" s="59" t="s">
        <v>352</v>
      </c>
      <c r="F8153" s="60">
        <f t="shared" ref="F8153:G8153" si="2292">F8154</f>
        <v>0</v>
      </c>
      <c r="G8153" s="60">
        <f t="shared" si="2292"/>
        <v>1605303.7</v>
      </c>
      <c r="H8153" s="78">
        <f t="shared" ref="H8153:H8154" si="2293">F8153-G8153</f>
        <v>-1605303.7</v>
      </c>
    </row>
    <row r="8154" spans="2:8" x14ac:dyDescent="0.25">
      <c r="D8154">
        <v>2920</v>
      </c>
      <c r="E8154" t="s">
        <v>352</v>
      </c>
      <c r="F8154" s="9">
        <v>0</v>
      </c>
      <c r="G8154" s="9">
        <v>1605303.7</v>
      </c>
      <c r="H8154" s="19">
        <f t="shared" si="2293"/>
        <v>-1605303.7</v>
      </c>
    </row>
    <row r="8155" spans="2:8" x14ac:dyDescent="0.25">
      <c r="F8155" s="9"/>
      <c r="G8155" s="9"/>
      <c r="H8155" s="19"/>
    </row>
    <row r="8156" spans="2:8" x14ac:dyDescent="0.25">
      <c r="C8156" s="59">
        <v>293</v>
      </c>
      <c r="D8156" s="59"/>
      <c r="E8156" s="59" t="s">
        <v>353</v>
      </c>
      <c r="F8156" s="60">
        <f t="shared" ref="F8156:G8156" si="2294">F8157</f>
        <v>6730000</v>
      </c>
      <c r="G8156" s="60">
        <f t="shared" si="2294"/>
        <v>0</v>
      </c>
      <c r="H8156" s="78">
        <f t="shared" ref="H8156:H8157" si="2295">F8156-G8156</f>
        <v>6730000</v>
      </c>
    </row>
    <row r="8157" spans="2:8" x14ac:dyDescent="0.25">
      <c r="D8157">
        <v>2930</v>
      </c>
      <c r="E8157" t="s">
        <v>353</v>
      </c>
      <c r="F8157" s="9">
        <v>6730000</v>
      </c>
      <c r="G8157" s="9">
        <v>0</v>
      </c>
      <c r="H8157" s="19">
        <f t="shared" si="2295"/>
        <v>6730000</v>
      </c>
    </row>
    <row r="8158" spans="2:8" x14ac:dyDescent="0.25">
      <c r="F8158" s="9"/>
      <c r="G8158" s="9"/>
      <c r="H8158" s="19"/>
    </row>
    <row r="8159" spans="2:8" x14ac:dyDescent="0.25">
      <c r="C8159" s="59">
        <v>294</v>
      </c>
      <c r="D8159" s="59"/>
      <c r="E8159" s="59" t="s">
        <v>354</v>
      </c>
      <c r="F8159" s="60">
        <f t="shared" ref="F8159:G8159" si="2296">F8160</f>
        <v>1200000</v>
      </c>
      <c r="G8159" s="60">
        <f t="shared" si="2296"/>
        <v>1200000</v>
      </c>
      <c r="H8159" s="78">
        <f t="shared" ref="H8159:H8160" si="2297">F8159-G8159</f>
        <v>0</v>
      </c>
    </row>
    <row r="8160" spans="2:8" x14ac:dyDescent="0.25">
      <c r="D8160">
        <v>2940</v>
      </c>
      <c r="E8160" t="s">
        <v>354</v>
      </c>
      <c r="F8160" s="9">
        <v>1200000</v>
      </c>
      <c r="G8160" s="9">
        <v>1200000</v>
      </c>
      <c r="H8160" s="19">
        <f t="shared" si="2297"/>
        <v>0</v>
      </c>
    </row>
    <row r="8161" spans="1:8" x14ac:dyDescent="0.25">
      <c r="F8161" s="9"/>
      <c r="G8161" s="9"/>
      <c r="H8161" s="19"/>
    </row>
    <row r="8162" spans="1:8" x14ac:dyDescent="0.25">
      <c r="C8162" s="59">
        <v>295</v>
      </c>
      <c r="D8162" s="59"/>
      <c r="E8162" s="59" t="s">
        <v>355</v>
      </c>
      <c r="F8162" s="60">
        <f t="shared" ref="F8162:G8162" si="2298">F8163</f>
        <v>0</v>
      </c>
      <c r="G8162" s="60">
        <f t="shared" si="2298"/>
        <v>0</v>
      </c>
      <c r="H8162" s="78">
        <f t="shared" ref="H8162:H8163" si="2299">F8162-G8162</f>
        <v>0</v>
      </c>
    </row>
    <row r="8163" spans="1:8" x14ac:dyDescent="0.25">
      <c r="D8163">
        <v>2950</v>
      </c>
      <c r="E8163" t="s">
        <v>355</v>
      </c>
      <c r="F8163" s="9">
        <v>0</v>
      </c>
      <c r="G8163" s="9">
        <v>0</v>
      </c>
      <c r="H8163" s="19">
        <f t="shared" si="2299"/>
        <v>0</v>
      </c>
    </row>
    <row r="8164" spans="1:8" x14ac:dyDescent="0.25">
      <c r="F8164" s="9"/>
      <c r="G8164" s="9"/>
      <c r="H8164" s="19"/>
    </row>
    <row r="8165" spans="1:8" x14ac:dyDescent="0.25">
      <c r="C8165" s="59">
        <v>296</v>
      </c>
      <c r="D8165" s="59"/>
      <c r="E8165" s="59" t="s">
        <v>356</v>
      </c>
      <c r="F8165" s="60">
        <f t="shared" ref="F8165:G8165" si="2300">F8166</f>
        <v>2342125</v>
      </c>
      <c r="G8165" s="60">
        <f t="shared" si="2300"/>
        <v>2342125</v>
      </c>
      <c r="H8165" s="78">
        <f t="shared" ref="H8165:H8166" si="2301">F8165-G8165</f>
        <v>0</v>
      </c>
    </row>
    <row r="8166" spans="1:8" x14ac:dyDescent="0.25">
      <c r="D8166">
        <v>2960</v>
      </c>
      <c r="E8166" t="s">
        <v>356</v>
      </c>
      <c r="F8166" s="9">
        <v>2342125</v>
      </c>
      <c r="G8166" s="9">
        <v>2342125</v>
      </c>
      <c r="H8166" s="19">
        <f t="shared" si="2301"/>
        <v>0</v>
      </c>
    </row>
    <row r="8167" spans="1:8" x14ac:dyDescent="0.25">
      <c r="F8167" s="9"/>
      <c r="G8167" s="9"/>
      <c r="H8167" s="19"/>
    </row>
    <row r="8168" spans="1:8" x14ac:dyDescent="0.25">
      <c r="C8168" s="59">
        <v>298</v>
      </c>
      <c r="D8168" s="59"/>
      <c r="E8168" s="59" t="s">
        <v>357</v>
      </c>
      <c r="F8168" s="60">
        <f t="shared" ref="F8168:G8168" si="2302">F8169</f>
        <v>0</v>
      </c>
      <c r="G8168" s="60">
        <f t="shared" si="2302"/>
        <v>0</v>
      </c>
      <c r="H8168" s="78">
        <f t="shared" ref="H8168:H8169" si="2303">F8168-G8168</f>
        <v>0</v>
      </c>
    </row>
    <row r="8169" spans="1:8" x14ac:dyDescent="0.25">
      <c r="D8169">
        <v>2980</v>
      </c>
      <c r="E8169" t="s">
        <v>357</v>
      </c>
      <c r="F8169" s="9">
        <v>0</v>
      </c>
      <c r="G8169" s="9">
        <v>0</v>
      </c>
      <c r="H8169" s="19">
        <f t="shared" si="2303"/>
        <v>0</v>
      </c>
    </row>
    <row r="8170" spans="1:8" x14ac:dyDescent="0.25">
      <c r="F8170" s="9"/>
      <c r="G8170" s="9"/>
      <c r="H8170" s="19"/>
    </row>
    <row r="8171" spans="1:8" x14ac:dyDescent="0.25">
      <c r="C8171" s="59">
        <v>299</v>
      </c>
      <c r="D8171" s="59"/>
      <c r="E8171" s="59" t="s">
        <v>358</v>
      </c>
      <c r="F8171" s="60">
        <f t="shared" ref="F8171:G8171" si="2304">F8172+F8173</f>
        <v>6934776.3999999994</v>
      </c>
      <c r="G8171" s="60">
        <f t="shared" si="2304"/>
        <v>6886509.9699999997</v>
      </c>
      <c r="H8171" s="78">
        <f t="shared" ref="H8171:H8173" si="2305">F8171-G8171</f>
        <v>48266.429999999702</v>
      </c>
    </row>
    <row r="8172" spans="1:8" x14ac:dyDescent="0.25">
      <c r="D8172">
        <v>2990</v>
      </c>
      <c r="E8172" t="s">
        <v>358</v>
      </c>
      <c r="F8172" s="19">
        <v>48266.43</v>
      </c>
      <c r="G8172" s="19">
        <v>313035.14</v>
      </c>
      <c r="H8172" s="19">
        <f t="shared" si="2305"/>
        <v>-264768.71000000002</v>
      </c>
    </row>
    <row r="8173" spans="1:8" x14ac:dyDescent="0.25">
      <c r="D8173">
        <v>2999</v>
      </c>
      <c r="E8173" t="s">
        <v>359</v>
      </c>
      <c r="F8173" s="19">
        <v>6886509.9699999997</v>
      </c>
      <c r="G8173" s="19">
        <v>6573474.8300000001</v>
      </c>
      <c r="H8173" s="19">
        <f t="shared" si="2305"/>
        <v>313035.13999999966</v>
      </c>
    </row>
    <row r="8174" spans="1:8" x14ac:dyDescent="0.25">
      <c r="F8174" s="9"/>
      <c r="G8174" s="9"/>
      <c r="H8174" s="19"/>
    </row>
    <row r="8175" spans="1:8" x14ac:dyDescent="0.25">
      <c r="A8175" s="27"/>
      <c r="B8175" s="27"/>
      <c r="C8175" s="27"/>
      <c r="D8175" s="27"/>
      <c r="E8175" s="27"/>
      <c r="F8175" s="27"/>
      <c r="G8175" s="27"/>
      <c r="H8175" s="28"/>
    </row>
    <row r="8176" spans="1:8" x14ac:dyDescent="0.25">
      <c r="H8176" s="19"/>
    </row>
    <row r="8177" spans="1:8" x14ac:dyDescent="0.25">
      <c r="H8177" s="19"/>
    </row>
    <row r="8178" spans="1:8" ht="26.25" x14ac:dyDescent="0.4">
      <c r="A8178" s="1" t="s">
        <v>360</v>
      </c>
      <c r="B8178" s="2"/>
      <c r="C8178" s="2"/>
      <c r="D8178" s="2"/>
      <c r="E8178" s="34"/>
      <c r="F8178" s="18">
        <v>2021</v>
      </c>
      <c r="G8178" s="18">
        <v>2020</v>
      </c>
      <c r="H8178" s="20" t="s">
        <v>125</v>
      </c>
    </row>
    <row r="8179" spans="1:8" x14ac:dyDescent="0.25">
      <c r="A8179" t="s">
        <v>0</v>
      </c>
      <c r="F8179" s="3">
        <v>642</v>
      </c>
      <c r="G8179" s="3">
        <v>663</v>
      </c>
      <c r="H8179" s="79">
        <f>F8179-G8179</f>
        <v>-21</v>
      </c>
    </row>
    <row r="8180" spans="1:8" x14ac:dyDescent="0.25">
      <c r="F8180" s="31" t="s">
        <v>162</v>
      </c>
      <c r="G8180" s="31" t="s">
        <v>162</v>
      </c>
      <c r="H8180" s="82" t="s">
        <v>162</v>
      </c>
    </row>
    <row r="8181" spans="1:8" ht="21" x14ac:dyDescent="0.35">
      <c r="A8181" s="49">
        <v>1</v>
      </c>
      <c r="B8181" s="49"/>
      <c r="C8181" s="49"/>
      <c r="D8181" s="49"/>
      <c r="E8181" s="49" t="s">
        <v>193</v>
      </c>
      <c r="F8181" s="50">
        <f t="shared" ref="F8181:G8181" si="2306">F8183+F8191+F8201+F8207+F8217+F8224+F8230+F8238+F8245+F8256+F8262+F8273+F8284</f>
        <v>7933124.9500000002</v>
      </c>
      <c r="G8181" s="50">
        <f t="shared" si="2306"/>
        <v>8168972.459999999</v>
      </c>
      <c r="H8181" s="72">
        <f>F8181-G8181</f>
        <v>-235847.50999999885</v>
      </c>
    </row>
    <row r="8182" spans="1:8" x14ac:dyDescent="0.25">
      <c r="A8182" s="34"/>
      <c r="B8182" s="51">
        <v>10</v>
      </c>
      <c r="C8182" s="51"/>
      <c r="D8182" s="51"/>
      <c r="E8182" s="51" t="s">
        <v>194</v>
      </c>
      <c r="F8182" s="52">
        <f t="shared" ref="F8182:G8182" si="2307">F8183+F8191+F8201+F8207+F8217+F8224+F8230+F8238</f>
        <v>3675736.5500000003</v>
      </c>
      <c r="G8182" s="52">
        <f t="shared" si="2307"/>
        <v>4059251.8099999996</v>
      </c>
      <c r="H8182" s="73">
        <f>F8182-G8182</f>
        <v>-383515.25999999931</v>
      </c>
    </row>
    <row r="8183" spans="1:8" x14ac:dyDescent="0.25">
      <c r="A8183" s="35"/>
      <c r="B8183" s="35"/>
      <c r="C8183" s="39">
        <v>100</v>
      </c>
      <c r="D8183" s="39"/>
      <c r="E8183" s="39" t="s">
        <v>195</v>
      </c>
      <c r="F8183" s="40">
        <f t="shared" ref="F8183:G8183" si="2308">F8184+F8185+F8186+F8187+F8188+F8189</f>
        <v>1649913.94</v>
      </c>
      <c r="G8183" s="40">
        <f t="shared" si="2308"/>
        <v>1601644.2599999998</v>
      </c>
      <c r="H8183" s="74">
        <f>F8183-G8183</f>
        <v>48269.680000000168</v>
      </c>
    </row>
    <row r="8184" spans="1:8" x14ac:dyDescent="0.25">
      <c r="D8184">
        <v>1000</v>
      </c>
      <c r="E8184" t="s">
        <v>196</v>
      </c>
      <c r="F8184" s="9">
        <v>1377.2</v>
      </c>
      <c r="G8184" s="9">
        <v>1301.8</v>
      </c>
      <c r="H8184" s="19">
        <f>F8184-G8184</f>
        <v>75.400000000000091</v>
      </c>
    </row>
    <row r="8185" spans="1:8" x14ac:dyDescent="0.25">
      <c r="D8185">
        <v>1001</v>
      </c>
      <c r="E8185" t="s">
        <v>197</v>
      </c>
      <c r="F8185" s="9">
        <v>388569.7</v>
      </c>
      <c r="G8185" s="9">
        <v>527072.06999999995</v>
      </c>
      <c r="H8185" s="19">
        <f t="shared" ref="H8185:H8189" si="2309">F8185-G8185</f>
        <v>-138502.36999999994</v>
      </c>
    </row>
    <row r="8186" spans="1:8" x14ac:dyDescent="0.25">
      <c r="D8186">
        <v>1002</v>
      </c>
      <c r="E8186" t="s">
        <v>198</v>
      </c>
      <c r="F8186" s="9">
        <v>1259967.04</v>
      </c>
      <c r="G8186" s="9">
        <v>1073270.3899999999</v>
      </c>
      <c r="H8186" s="19">
        <f t="shared" si="2309"/>
        <v>186696.65000000014</v>
      </c>
    </row>
    <row r="8187" spans="1:8" x14ac:dyDescent="0.25">
      <c r="D8187">
        <v>1003</v>
      </c>
      <c r="E8187" t="s">
        <v>199</v>
      </c>
      <c r="F8187" s="9">
        <v>0</v>
      </c>
      <c r="G8187" s="9">
        <v>0</v>
      </c>
      <c r="H8187" s="19">
        <f t="shared" si="2309"/>
        <v>0</v>
      </c>
    </row>
    <row r="8188" spans="1:8" x14ac:dyDescent="0.25">
      <c r="D8188">
        <v>1004</v>
      </c>
      <c r="E8188" t="s">
        <v>200</v>
      </c>
      <c r="F8188" s="9">
        <v>0</v>
      </c>
      <c r="G8188" s="9">
        <v>0</v>
      </c>
      <c r="H8188" s="19">
        <f t="shared" si="2309"/>
        <v>0</v>
      </c>
    </row>
    <row r="8189" spans="1:8" x14ac:dyDescent="0.25">
      <c r="D8189">
        <v>1009</v>
      </c>
      <c r="E8189" t="s">
        <v>201</v>
      </c>
      <c r="F8189" s="9">
        <v>0</v>
      </c>
      <c r="G8189" s="9">
        <v>0</v>
      </c>
      <c r="H8189" s="19">
        <f t="shared" si="2309"/>
        <v>0</v>
      </c>
    </row>
    <row r="8190" spans="1:8" x14ac:dyDescent="0.25">
      <c r="F8190" s="9"/>
      <c r="G8190" s="9"/>
      <c r="H8190" s="19"/>
    </row>
    <row r="8191" spans="1:8" x14ac:dyDescent="0.25">
      <c r="A8191" s="35"/>
      <c r="B8191" s="35"/>
      <c r="C8191" s="39">
        <v>101</v>
      </c>
      <c r="D8191" s="39"/>
      <c r="E8191" s="39" t="s">
        <v>202</v>
      </c>
      <c r="F8191" s="40">
        <f t="shared" ref="F8191:G8191" si="2310">F8192+F8193+F8194+F8195+F8196+F8197+F8198+F8199</f>
        <v>656576.51</v>
      </c>
      <c r="G8191" s="40">
        <f t="shared" si="2310"/>
        <v>710661.96</v>
      </c>
      <c r="H8191" s="74">
        <f t="shared" ref="H8191:H8199" si="2311">F8191-G8191</f>
        <v>-54085.449999999953</v>
      </c>
    </row>
    <row r="8192" spans="1:8" x14ac:dyDescent="0.25">
      <c r="D8192">
        <v>1010</v>
      </c>
      <c r="E8192" t="s">
        <v>203</v>
      </c>
      <c r="F8192" s="9">
        <v>173753.22</v>
      </c>
      <c r="G8192" s="9">
        <v>710661.96</v>
      </c>
      <c r="H8192" s="19">
        <f t="shared" si="2311"/>
        <v>-536908.74</v>
      </c>
    </row>
    <row r="8193" spans="3:8" x14ac:dyDescent="0.25">
      <c r="D8193">
        <v>1011</v>
      </c>
      <c r="E8193" t="s">
        <v>204</v>
      </c>
      <c r="F8193" s="9">
        <v>0</v>
      </c>
      <c r="G8193" s="9">
        <v>0</v>
      </c>
      <c r="H8193" s="19">
        <f t="shared" si="2311"/>
        <v>0</v>
      </c>
    </row>
    <row r="8194" spans="3:8" x14ac:dyDescent="0.25">
      <c r="D8194">
        <v>1012</v>
      </c>
      <c r="E8194" t="s">
        <v>205</v>
      </c>
      <c r="F8194" s="9">
        <v>482358.34</v>
      </c>
      <c r="G8194" s="9">
        <v>0</v>
      </c>
      <c r="H8194" s="19">
        <f t="shared" si="2311"/>
        <v>482358.34</v>
      </c>
    </row>
    <row r="8195" spans="3:8" x14ac:dyDescent="0.25">
      <c r="D8195">
        <v>1013</v>
      </c>
      <c r="E8195" t="s">
        <v>206</v>
      </c>
      <c r="F8195" s="9">
        <v>0</v>
      </c>
      <c r="G8195" s="9">
        <v>0</v>
      </c>
      <c r="H8195" s="19">
        <f t="shared" si="2311"/>
        <v>0</v>
      </c>
    </row>
    <row r="8196" spans="3:8" x14ac:dyDescent="0.25">
      <c r="D8196">
        <v>1014</v>
      </c>
      <c r="E8196" t="s">
        <v>207</v>
      </c>
      <c r="F8196" s="9">
        <v>0</v>
      </c>
      <c r="G8196" s="9">
        <v>0</v>
      </c>
      <c r="H8196" s="19">
        <f t="shared" si="2311"/>
        <v>0</v>
      </c>
    </row>
    <row r="8197" spans="3:8" x14ac:dyDescent="0.25">
      <c r="D8197">
        <v>1015</v>
      </c>
      <c r="E8197" t="s">
        <v>208</v>
      </c>
      <c r="F8197" s="9">
        <v>461.45</v>
      </c>
      <c r="G8197" s="9">
        <v>0</v>
      </c>
      <c r="H8197" s="19">
        <f t="shared" si="2311"/>
        <v>461.45</v>
      </c>
    </row>
    <row r="8198" spans="3:8" x14ac:dyDescent="0.25">
      <c r="D8198">
        <v>1016</v>
      </c>
      <c r="E8198" t="s">
        <v>209</v>
      </c>
      <c r="F8198" s="9">
        <v>0</v>
      </c>
      <c r="G8198" s="9">
        <v>0</v>
      </c>
      <c r="H8198" s="19">
        <f t="shared" si="2311"/>
        <v>0</v>
      </c>
    </row>
    <row r="8199" spans="3:8" x14ac:dyDescent="0.25">
      <c r="D8199">
        <v>1019</v>
      </c>
      <c r="E8199" t="s">
        <v>210</v>
      </c>
      <c r="F8199" s="9">
        <v>3.5</v>
      </c>
      <c r="G8199" s="9">
        <v>0</v>
      </c>
      <c r="H8199" s="19">
        <f t="shared" si="2311"/>
        <v>3.5</v>
      </c>
    </row>
    <row r="8200" spans="3:8" x14ac:dyDescent="0.25">
      <c r="F8200" s="9"/>
      <c r="G8200" s="9"/>
      <c r="H8200" s="19"/>
    </row>
    <row r="8201" spans="3:8" x14ac:dyDescent="0.25">
      <c r="C8201" s="39">
        <v>102</v>
      </c>
      <c r="D8201" s="39"/>
      <c r="E8201" s="39" t="s">
        <v>211</v>
      </c>
      <c r="F8201" s="40">
        <f t="shared" ref="F8201:G8201" si="2312">F8202+F8203+F8204+F8205</f>
        <v>0</v>
      </c>
      <c r="G8201" s="40">
        <f t="shared" si="2312"/>
        <v>0</v>
      </c>
      <c r="H8201" s="74">
        <f t="shared" ref="H8201:H8205" si="2313">F8201-G8201</f>
        <v>0</v>
      </c>
    </row>
    <row r="8202" spans="3:8" x14ac:dyDescent="0.25">
      <c r="D8202">
        <v>1020</v>
      </c>
      <c r="E8202" t="s">
        <v>212</v>
      </c>
      <c r="F8202" s="9">
        <v>0</v>
      </c>
      <c r="G8202" s="9">
        <v>0</v>
      </c>
      <c r="H8202" s="19">
        <f t="shared" si="2313"/>
        <v>0</v>
      </c>
    </row>
    <row r="8203" spans="3:8" x14ac:dyDescent="0.25">
      <c r="D8203">
        <v>1022</v>
      </c>
      <c r="E8203" t="s">
        <v>213</v>
      </c>
      <c r="F8203" s="9">
        <v>0</v>
      </c>
      <c r="G8203" s="9">
        <v>0</v>
      </c>
      <c r="H8203" s="19">
        <f t="shared" si="2313"/>
        <v>0</v>
      </c>
    </row>
    <row r="8204" spans="3:8" x14ac:dyDescent="0.25">
      <c r="D8204">
        <v>1023</v>
      </c>
      <c r="E8204" t="s">
        <v>214</v>
      </c>
      <c r="F8204" s="9">
        <v>0</v>
      </c>
      <c r="G8204" s="9">
        <v>0</v>
      </c>
      <c r="H8204" s="19">
        <f t="shared" si="2313"/>
        <v>0</v>
      </c>
    </row>
    <row r="8205" spans="3:8" x14ac:dyDescent="0.25">
      <c r="D8205">
        <v>1029</v>
      </c>
      <c r="E8205" t="s">
        <v>215</v>
      </c>
      <c r="F8205" s="9">
        <v>0</v>
      </c>
      <c r="G8205" s="9">
        <v>0</v>
      </c>
      <c r="H8205" s="19">
        <f t="shared" si="2313"/>
        <v>0</v>
      </c>
    </row>
    <row r="8206" spans="3:8" x14ac:dyDescent="0.25">
      <c r="F8206" s="9"/>
      <c r="G8206" s="9"/>
      <c r="H8206" s="19"/>
    </row>
    <row r="8207" spans="3:8" x14ac:dyDescent="0.25">
      <c r="C8207" s="39">
        <v>104</v>
      </c>
      <c r="D8207" s="39"/>
      <c r="E8207" s="39" t="s">
        <v>216</v>
      </c>
      <c r="F8207" s="40">
        <f t="shared" ref="F8207:G8207" si="2314">F8208+F8209+F8210+F8211+F8212+F8213+F8214+F8215</f>
        <v>670826.10000000009</v>
      </c>
      <c r="G8207" s="40">
        <f t="shared" si="2314"/>
        <v>839225.59</v>
      </c>
      <c r="H8207" s="74">
        <f t="shared" ref="H8207:H8215" si="2315">F8207-G8207</f>
        <v>-168399.48999999987</v>
      </c>
    </row>
    <row r="8208" spans="3:8" x14ac:dyDescent="0.25">
      <c r="D8208">
        <v>1040</v>
      </c>
      <c r="E8208" t="s">
        <v>3</v>
      </c>
      <c r="F8208" s="9">
        <v>0</v>
      </c>
      <c r="G8208" s="9">
        <v>0</v>
      </c>
      <c r="H8208" s="19">
        <f t="shared" si="2315"/>
        <v>0</v>
      </c>
    </row>
    <row r="8209" spans="3:8" x14ac:dyDescent="0.25">
      <c r="D8209">
        <v>1041</v>
      </c>
      <c r="E8209" t="s">
        <v>217</v>
      </c>
      <c r="F8209" s="9">
        <v>670729.05000000005</v>
      </c>
      <c r="G8209" s="9">
        <v>839132.69</v>
      </c>
      <c r="H8209" s="19">
        <f t="shared" si="2315"/>
        <v>-168403.6399999999</v>
      </c>
    </row>
    <row r="8210" spans="3:8" x14ac:dyDescent="0.25">
      <c r="D8210">
        <v>1042</v>
      </c>
      <c r="E8210" t="s">
        <v>218</v>
      </c>
      <c r="F8210" s="9">
        <v>97.05</v>
      </c>
      <c r="G8210" s="9">
        <v>92.9</v>
      </c>
      <c r="H8210" s="19">
        <f t="shared" si="2315"/>
        <v>4.1499999999999915</v>
      </c>
    </row>
    <row r="8211" spans="3:8" x14ac:dyDescent="0.25">
      <c r="D8211">
        <v>1043</v>
      </c>
      <c r="E8211" t="s">
        <v>219</v>
      </c>
      <c r="F8211" s="9">
        <v>0</v>
      </c>
      <c r="G8211" s="9">
        <v>0</v>
      </c>
      <c r="H8211" s="19">
        <f t="shared" si="2315"/>
        <v>0</v>
      </c>
    </row>
    <row r="8212" spans="3:8" x14ac:dyDescent="0.25">
      <c r="D8212">
        <v>1044</v>
      </c>
      <c r="E8212" t="s">
        <v>220</v>
      </c>
      <c r="F8212" s="9">
        <v>0</v>
      </c>
      <c r="G8212" s="9">
        <v>0</v>
      </c>
      <c r="H8212" s="19">
        <f t="shared" si="2315"/>
        <v>0</v>
      </c>
    </row>
    <row r="8213" spans="3:8" x14ac:dyDescent="0.25">
      <c r="D8213">
        <v>1045</v>
      </c>
      <c r="E8213" t="s">
        <v>221</v>
      </c>
      <c r="F8213" s="9">
        <v>0</v>
      </c>
      <c r="G8213" s="9">
        <v>0</v>
      </c>
      <c r="H8213" s="19">
        <f t="shared" si="2315"/>
        <v>0</v>
      </c>
    </row>
    <row r="8214" spans="3:8" x14ac:dyDescent="0.25">
      <c r="D8214">
        <v>1046</v>
      </c>
      <c r="E8214" t="s">
        <v>222</v>
      </c>
      <c r="F8214" s="9">
        <v>0</v>
      </c>
      <c r="G8214" s="9">
        <v>0</v>
      </c>
      <c r="H8214" s="19">
        <f t="shared" si="2315"/>
        <v>0</v>
      </c>
    </row>
    <row r="8215" spans="3:8" x14ac:dyDescent="0.25">
      <c r="D8215">
        <v>1049</v>
      </c>
      <c r="E8215" t="s">
        <v>223</v>
      </c>
      <c r="F8215" s="9">
        <v>0</v>
      </c>
      <c r="G8215" s="9">
        <v>0</v>
      </c>
      <c r="H8215" s="19">
        <f t="shared" si="2315"/>
        <v>0</v>
      </c>
    </row>
    <row r="8216" spans="3:8" x14ac:dyDescent="0.25">
      <c r="F8216" s="9"/>
      <c r="G8216" s="9"/>
      <c r="H8216" s="19"/>
    </row>
    <row r="8217" spans="3:8" x14ac:dyDescent="0.25">
      <c r="C8217" s="39">
        <v>106</v>
      </c>
      <c r="D8217" s="39"/>
      <c r="E8217" s="39" t="s">
        <v>224</v>
      </c>
      <c r="F8217" s="40">
        <f t="shared" ref="F8217:G8217" si="2316">F8218+F8219+F8220+F8221+F8222</f>
        <v>0</v>
      </c>
      <c r="G8217" s="40">
        <f t="shared" si="2316"/>
        <v>0</v>
      </c>
      <c r="H8217" s="74">
        <f t="shared" ref="H8217:H8222" si="2317">F8217-G8217</f>
        <v>0</v>
      </c>
    </row>
    <row r="8218" spans="3:8" x14ac:dyDescent="0.25">
      <c r="D8218">
        <v>1060</v>
      </c>
      <c r="E8218" t="s">
        <v>225</v>
      </c>
      <c r="F8218" s="9">
        <v>0</v>
      </c>
      <c r="G8218" s="9">
        <v>0</v>
      </c>
      <c r="H8218" s="19">
        <f t="shared" si="2317"/>
        <v>0</v>
      </c>
    </row>
    <row r="8219" spans="3:8" x14ac:dyDescent="0.25">
      <c r="D8219">
        <v>1061</v>
      </c>
      <c r="E8219" t="s">
        <v>226</v>
      </c>
      <c r="F8219" s="9">
        <v>0</v>
      </c>
      <c r="G8219" s="9">
        <v>0</v>
      </c>
      <c r="H8219" s="19">
        <f t="shared" si="2317"/>
        <v>0</v>
      </c>
    </row>
    <row r="8220" spans="3:8" x14ac:dyDescent="0.25">
      <c r="D8220">
        <v>1062</v>
      </c>
      <c r="E8220" t="s">
        <v>227</v>
      </c>
      <c r="F8220" s="9">
        <v>0</v>
      </c>
      <c r="G8220" s="9">
        <v>0</v>
      </c>
      <c r="H8220" s="19">
        <f t="shared" si="2317"/>
        <v>0</v>
      </c>
    </row>
    <row r="8221" spans="3:8" x14ac:dyDescent="0.25">
      <c r="D8221">
        <v>1063</v>
      </c>
      <c r="E8221" t="s">
        <v>228</v>
      </c>
      <c r="F8221" s="9">
        <v>0</v>
      </c>
      <c r="G8221" s="9">
        <v>0</v>
      </c>
      <c r="H8221" s="19">
        <f t="shared" si="2317"/>
        <v>0</v>
      </c>
    </row>
    <row r="8222" spans="3:8" x14ac:dyDescent="0.25">
      <c r="D8222">
        <v>1068</v>
      </c>
      <c r="E8222" t="s">
        <v>229</v>
      </c>
      <c r="F8222" s="9">
        <v>0</v>
      </c>
      <c r="G8222" s="9">
        <v>0</v>
      </c>
      <c r="H8222" s="19">
        <f t="shared" si="2317"/>
        <v>0</v>
      </c>
    </row>
    <row r="8223" spans="3:8" x14ac:dyDescent="0.25">
      <c r="F8223" s="9"/>
      <c r="G8223" s="9"/>
      <c r="H8223" s="19"/>
    </row>
    <row r="8224" spans="3:8" x14ac:dyDescent="0.25">
      <c r="C8224" s="39">
        <v>107</v>
      </c>
      <c r="D8224" s="39"/>
      <c r="E8224" s="39" t="s">
        <v>230</v>
      </c>
      <c r="F8224" s="40">
        <f t="shared" ref="F8224:G8224" si="2318">F8225+F8226+F8227+F8228</f>
        <v>200</v>
      </c>
      <c r="G8224" s="40">
        <f t="shared" si="2318"/>
        <v>700</v>
      </c>
      <c r="H8224" s="74">
        <f t="shared" ref="H8224:H8228" si="2319">F8224-G8224</f>
        <v>-500</v>
      </c>
    </row>
    <row r="8225" spans="3:8" x14ac:dyDescent="0.25">
      <c r="D8225">
        <v>1070</v>
      </c>
      <c r="E8225" t="s">
        <v>231</v>
      </c>
      <c r="F8225" s="9">
        <v>200</v>
      </c>
      <c r="G8225" s="9">
        <v>700</v>
      </c>
      <c r="H8225" s="19">
        <f t="shared" si="2319"/>
        <v>-500</v>
      </c>
    </row>
    <row r="8226" spans="3:8" x14ac:dyDescent="0.25">
      <c r="D8226">
        <v>1071</v>
      </c>
      <c r="E8226" t="s">
        <v>232</v>
      </c>
      <c r="F8226" s="9">
        <v>0</v>
      </c>
      <c r="G8226" s="9">
        <v>0</v>
      </c>
      <c r="H8226" s="19">
        <f t="shared" si="2319"/>
        <v>0</v>
      </c>
    </row>
    <row r="8227" spans="3:8" x14ac:dyDescent="0.25">
      <c r="D8227">
        <v>1072</v>
      </c>
      <c r="E8227" t="s">
        <v>233</v>
      </c>
      <c r="F8227" s="9">
        <v>0</v>
      </c>
      <c r="G8227" s="9">
        <v>0</v>
      </c>
      <c r="H8227" s="19">
        <f t="shared" si="2319"/>
        <v>0</v>
      </c>
    </row>
    <row r="8228" spans="3:8" x14ac:dyDescent="0.25">
      <c r="D8228">
        <v>1079</v>
      </c>
      <c r="E8228" t="s">
        <v>234</v>
      </c>
      <c r="F8228" s="9">
        <v>0</v>
      </c>
      <c r="G8228" s="9">
        <v>0</v>
      </c>
      <c r="H8228" s="19">
        <f t="shared" si="2319"/>
        <v>0</v>
      </c>
    </row>
    <row r="8229" spans="3:8" x14ac:dyDescent="0.25">
      <c r="F8229" s="9"/>
      <c r="G8229" s="9"/>
      <c r="H8229" s="19"/>
    </row>
    <row r="8230" spans="3:8" x14ac:dyDescent="0.25">
      <c r="C8230" s="39">
        <v>108</v>
      </c>
      <c r="D8230" s="39"/>
      <c r="E8230" s="39" t="s">
        <v>235</v>
      </c>
      <c r="F8230" s="40">
        <f t="shared" ref="F8230:G8230" si="2320">F8231+F8232+F8233+F8234+F8235+F8236</f>
        <v>698220</v>
      </c>
      <c r="G8230" s="40">
        <f t="shared" si="2320"/>
        <v>907020</v>
      </c>
      <c r="H8230" s="74">
        <f t="shared" ref="H8230:H8236" si="2321">F8230-G8230</f>
        <v>-208800</v>
      </c>
    </row>
    <row r="8231" spans="3:8" x14ac:dyDescent="0.25">
      <c r="D8231">
        <v>1080</v>
      </c>
      <c r="E8231" t="s">
        <v>236</v>
      </c>
      <c r="F8231" s="9">
        <v>83490</v>
      </c>
      <c r="G8231" s="9">
        <v>49940</v>
      </c>
      <c r="H8231" s="19">
        <f t="shared" si="2321"/>
        <v>33550</v>
      </c>
    </row>
    <row r="8232" spans="3:8" x14ac:dyDescent="0.25">
      <c r="D8232">
        <v>1084</v>
      </c>
      <c r="E8232" t="s">
        <v>237</v>
      </c>
      <c r="F8232" s="9">
        <v>614730</v>
      </c>
      <c r="G8232" s="9">
        <v>857080</v>
      </c>
      <c r="H8232" s="19">
        <f t="shared" si="2321"/>
        <v>-242350</v>
      </c>
    </row>
    <row r="8233" spans="3:8" x14ac:dyDescent="0.25">
      <c r="D8233">
        <v>1086</v>
      </c>
      <c r="E8233" t="s">
        <v>238</v>
      </c>
      <c r="F8233" s="9">
        <v>0</v>
      </c>
      <c r="G8233" s="9">
        <v>0</v>
      </c>
      <c r="H8233" s="19">
        <f t="shared" si="2321"/>
        <v>0</v>
      </c>
    </row>
    <row r="8234" spans="3:8" x14ac:dyDescent="0.25">
      <c r="D8234">
        <v>1087</v>
      </c>
      <c r="E8234" t="s">
        <v>239</v>
      </c>
      <c r="F8234" s="9">
        <v>0</v>
      </c>
      <c r="G8234" s="9">
        <v>0</v>
      </c>
      <c r="H8234" s="19">
        <f t="shared" si="2321"/>
        <v>0</v>
      </c>
    </row>
    <row r="8235" spans="3:8" x14ac:dyDescent="0.25">
      <c r="D8235">
        <v>1088</v>
      </c>
      <c r="E8235" t="s">
        <v>240</v>
      </c>
      <c r="F8235" s="9">
        <v>0</v>
      </c>
      <c r="G8235" s="9">
        <v>0</v>
      </c>
      <c r="H8235" s="19">
        <f t="shared" si="2321"/>
        <v>0</v>
      </c>
    </row>
    <row r="8236" spans="3:8" x14ac:dyDescent="0.25">
      <c r="D8236">
        <v>1089</v>
      </c>
      <c r="E8236" t="s">
        <v>241</v>
      </c>
      <c r="F8236" s="9">
        <v>0</v>
      </c>
      <c r="G8236" s="9">
        <v>0</v>
      </c>
      <c r="H8236" s="19">
        <f t="shared" si="2321"/>
        <v>0</v>
      </c>
    </row>
    <row r="8237" spans="3:8" x14ac:dyDescent="0.25">
      <c r="F8237" s="9"/>
      <c r="G8237" s="9"/>
      <c r="H8237" s="19"/>
    </row>
    <row r="8238" spans="3:8" x14ac:dyDescent="0.25">
      <c r="C8238" s="39">
        <v>109</v>
      </c>
      <c r="D8238" s="39"/>
      <c r="E8238" s="39" t="s">
        <v>242</v>
      </c>
      <c r="F8238" s="40">
        <f t="shared" ref="F8238:G8238" si="2322">F8239+F8240+F8241+F8242</f>
        <v>0</v>
      </c>
      <c r="G8238" s="40">
        <f t="shared" si="2322"/>
        <v>0</v>
      </c>
      <c r="H8238" s="74">
        <f t="shared" ref="H8238:H8242" si="2323">F8238-G8238</f>
        <v>0</v>
      </c>
    </row>
    <row r="8239" spans="3:8" x14ac:dyDescent="0.25">
      <c r="D8239">
        <v>1090</v>
      </c>
      <c r="E8239" t="s">
        <v>242</v>
      </c>
      <c r="F8239" s="9">
        <v>0</v>
      </c>
      <c r="G8239" s="9">
        <v>0</v>
      </c>
      <c r="H8239" s="19">
        <f t="shared" si="2323"/>
        <v>0</v>
      </c>
    </row>
    <row r="8240" spans="3:8" x14ac:dyDescent="0.25">
      <c r="D8240">
        <v>1091</v>
      </c>
      <c r="E8240" t="s">
        <v>243</v>
      </c>
      <c r="F8240" s="9">
        <v>0</v>
      </c>
      <c r="G8240" s="9">
        <v>0</v>
      </c>
      <c r="H8240" s="19">
        <f t="shared" si="2323"/>
        <v>0</v>
      </c>
    </row>
    <row r="8241" spans="2:8" x14ac:dyDescent="0.25">
      <c r="D8241">
        <v>1092</v>
      </c>
      <c r="E8241" t="s">
        <v>244</v>
      </c>
      <c r="F8241" s="9">
        <v>0</v>
      </c>
      <c r="G8241" s="9">
        <v>0</v>
      </c>
      <c r="H8241" s="19">
        <f t="shared" si="2323"/>
        <v>0</v>
      </c>
    </row>
    <row r="8242" spans="2:8" x14ac:dyDescent="0.25">
      <c r="D8242">
        <v>1093</v>
      </c>
      <c r="E8242" t="s">
        <v>245</v>
      </c>
      <c r="F8242" s="9">
        <v>0</v>
      </c>
      <c r="G8242" s="9">
        <v>0</v>
      </c>
      <c r="H8242" s="19">
        <f t="shared" si="2323"/>
        <v>0</v>
      </c>
    </row>
    <row r="8243" spans="2:8" x14ac:dyDescent="0.25">
      <c r="F8243" s="9"/>
      <c r="G8243" s="9"/>
      <c r="H8243" s="19"/>
    </row>
    <row r="8244" spans="2:8" x14ac:dyDescent="0.25">
      <c r="B8244" s="53">
        <v>14</v>
      </c>
      <c r="C8244" s="53"/>
      <c r="D8244" s="53"/>
      <c r="E8244" s="53" t="s">
        <v>246</v>
      </c>
      <c r="F8244" s="54">
        <f t="shared" ref="F8244:G8244" si="2324">F8245+F8256+F8262+F8273+F8284</f>
        <v>4257388.4000000004</v>
      </c>
      <c r="G8244" s="54">
        <f t="shared" si="2324"/>
        <v>4109720.6499999994</v>
      </c>
      <c r="H8244" s="75">
        <f t="shared" ref="H8244:H8254" si="2325">F8244-G8244</f>
        <v>147667.75000000093</v>
      </c>
    </row>
    <row r="8245" spans="2:8" x14ac:dyDescent="0.25">
      <c r="C8245" s="39">
        <v>140</v>
      </c>
      <c r="D8245" s="39"/>
      <c r="E8245" s="39" t="s">
        <v>247</v>
      </c>
      <c r="F8245" s="40">
        <f t="shared" ref="F8245:G8245" si="2326">F8246+F8247+F8248+F8249+F8250+F8251+F8252+F8253+F8254</f>
        <v>3816036.8000000003</v>
      </c>
      <c r="G8245" s="40">
        <f t="shared" si="2326"/>
        <v>3745278.7499999995</v>
      </c>
      <c r="H8245" s="74">
        <f t="shared" si="2325"/>
        <v>70758.050000000745</v>
      </c>
    </row>
    <row r="8246" spans="2:8" x14ac:dyDescent="0.25">
      <c r="D8246">
        <v>1400</v>
      </c>
      <c r="E8246" t="s">
        <v>248</v>
      </c>
      <c r="F8246" s="9">
        <v>0</v>
      </c>
      <c r="G8246" s="9">
        <v>0</v>
      </c>
      <c r="H8246" s="19">
        <f t="shared" si="2325"/>
        <v>0</v>
      </c>
    </row>
    <row r="8247" spans="2:8" x14ac:dyDescent="0.25">
      <c r="D8247">
        <v>1401</v>
      </c>
      <c r="E8247" t="s">
        <v>249</v>
      </c>
      <c r="F8247" s="9">
        <v>1534377.85</v>
      </c>
      <c r="G8247" s="9">
        <v>1039691</v>
      </c>
      <c r="H8247" s="19">
        <f t="shared" si="2325"/>
        <v>494686.85000000009</v>
      </c>
    </row>
    <row r="8248" spans="2:8" x14ac:dyDescent="0.25">
      <c r="D8248">
        <v>1402</v>
      </c>
      <c r="E8248" t="s">
        <v>250</v>
      </c>
      <c r="F8248" s="9">
        <v>0</v>
      </c>
      <c r="G8248" s="9">
        <v>0</v>
      </c>
      <c r="H8248" s="19">
        <f t="shared" si="2325"/>
        <v>0</v>
      </c>
    </row>
    <row r="8249" spans="2:8" x14ac:dyDescent="0.25">
      <c r="D8249">
        <v>1403</v>
      </c>
      <c r="E8249" t="s">
        <v>251</v>
      </c>
      <c r="F8249" s="9">
        <v>231982.5</v>
      </c>
      <c r="G8249" s="9">
        <v>251319.9</v>
      </c>
      <c r="H8249" s="19">
        <f t="shared" si="2325"/>
        <v>-19337.399999999994</v>
      </c>
    </row>
    <row r="8250" spans="2:8" x14ac:dyDescent="0.25">
      <c r="D8250">
        <v>1404</v>
      </c>
      <c r="E8250" t="s">
        <v>252</v>
      </c>
      <c r="F8250" s="9">
        <v>480988.2</v>
      </c>
      <c r="G8250" s="9">
        <v>510588.2</v>
      </c>
      <c r="H8250" s="19">
        <f t="shared" si="2325"/>
        <v>-29600</v>
      </c>
    </row>
    <row r="8251" spans="2:8" x14ac:dyDescent="0.25">
      <c r="D8251">
        <v>1405</v>
      </c>
      <c r="E8251" t="s">
        <v>253</v>
      </c>
      <c r="F8251" s="9">
        <v>1397940</v>
      </c>
      <c r="G8251" s="9">
        <v>1435420</v>
      </c>
      <c r="H8251" s="19">
        <f t="shared" si="2325"/>
        <v>-37480</v>
      </c>
    </row>
    <row r="8252" spans="2:8" x14ac:dyDescent="0.25">
      <c r="D8252">
        <v>1406</v>
      </c>
      <c r="E8252" t="s">
        <v>254</v>
      </c>
      <c r="F8252" s="9">
        <v>20438.3</v>
      </c>
      <c r="G8252" s="9">
        <v>0</v>
      </c>
      <c r="H8252" s="19">
        <f t="shared" si="2325"/>
        <v>20438.3</v>
      </c>
    </row>
    <row r="8253" spans="2:8" x14ac:dyDescent="0.25">
      <c r="D8253">
        <v>1407</v>
      </c>
      <c r="E8253" t="s">
        <v>255</v>
      </c>
      <c r="F8253" s="9">
        <v>150309.95000000001</v>
      </c>
      <c r="G8253" s="9">
        <v>508259.65</v>
      </c>
      <c r="H8253" s="19">
        <f t="shared" si="2325"/>
        <v>-357949.7</v>
      </c>
    </row>
    <row r="8254" spans="2:8" x14ac:dyDescent="0.25">
      <c r="D8254">
        <v>1409</v>
      </c>
      <c r="E8254" t="s">
        <v>256</v>
      </c>
      <c r="F8254" s="9">
        <v>0</v>
      </c>
      <c r="G8254" s="9">
        <v>0</v>
      </c>
      <c r="H8254" s="19">
        <f t="shared" si="2325"/>
        <v>0</v>
      </c>
    </row>
    <row r="8255" spans="2:8" x14ac:dyDescent="0.25">
      <c r="F8255" s="9"/>
      <c r="G8255" s="9"/>
      <c r="H8255" s="19"/>
    </row>
    <row r="8256" spans="2:8" x14ac:dyDescent="0.25">
      <c r="C8256" s="39">
        <v>142</v>
      </c>
      <c r="D8256" s="39"/>
      <c r="E8256" s="39" t="s">
        <v>257</v>
      </c>
      <c r="F8256" s="40">
        <f t="shared" ref="F8256:G8256" si="2327">F8257+F8258+F8259+F8260</f>
        <v>395329.6</v>
      </c>
      <c r="G8256" s="40">
        <f t="shared" si="2327"/>
        <v>329439.90000000002</v>
      </c>
      <c r="H8256" s="74">
        <f t="shared" ref="H8256:H8260" si="2328">F8256-G8256</f>
        <v>65889.699999999953</v>
      </c>
    </row>
    <row r="8257" spans="3:8" x14ac:dyDescent="0.25">
      <c r="D8257" s="35">
        <v>1420</v>
      </c>
      <c r="E8257" s="35" t="s">
        <v>258</v>
      </c>
      <c r="F8257" s="9">
        <v>0</v>
      </c>
      <c r="G8257" s="9">
        <v>0</v>
      </c>
      <c r="H8257" s="19">
        <f t="shared" si="2328"/>
        <v>0</v>
      </c>
    </row>
    <row r="8258" spans="3:8" x14ac:dyDescent="0.25">
      <c r="D8258" s="35">
        <v>1421</v>
      </c>
      <c r="E8258" s="35" t="s">
        <v>259</v>
      </c>
      <c r="F8258" s="9">
        <v>0</v>
      </c>
      <c r="G8258" s="9">
        <v>0</v>
      </c>
      <c r="H8258" s="19">
        <f t="shared" si="2328"/>
        <v>0</v>
      </c>
    </row>
    <row r="8259" spans="3:8" x14ac:dyDescent="0.25">
      <c r="D8259" s="35">
        <v>1427</v>
      </c>
      <c r="E8259" s="35" t="s">
        <v>260</v>
      </c>
      <c r="F8259" s="9">
        <v>395329.6</v>
      </c>
      <c r="G8259" s="9">
        <v>329439.90000000002</v>
      </c>
      <c r="H8259" s="19">
        <f t="shared" si="2328"/>
        <v>65889.699999999953</v>
      </c>
    </row>
    <row r="8260" spans="3:8" x14ac:dyDescent="0.25">
      <c r="D8260" s="35">
        <v>1429</v>
      </c>
      <c r="E8260" s="35" t="s">
        <v>261</v>
      </c>
      <c r="F8260" s="9">
        <v>0</v>
      </c>
      <c r="G8260" s="9">
        <v>0</v>
      </c>
      <c r="H8260" s="19">
        <f t="shared" si="2328"/>
        <v>0</v>
      </c>
    </row>
    <row r="8261" spans="3:8" x14ac:dyDescent="0.25">
      <c r="F8261" s="9"/>
      <c r="G8261" s="9"/>
      <c r="H8261" s="19"/>
    </row>
    <row r="8262" spans="3:8" x14ac:dyDescent="0.25">
      <c r="C8262" s="39">
        <v>144</v>
      </c>
      <c r="D8262" s="39"/>
      <c r="E8262" s="39" t="s">
        <v>262</v>
      </c>
      <c r="F8262" s="40">
        <f t="shared" ref="F8262:G8262" si="2329">F8263+F8264+F8265+F8266+F8267+F8268+F8269+F8270+F8271</f>
        <v>42600</v>
      </c>
      <c r="G8262" s="40">
        <f t="shared" si="2329"/>
        <v>33000</v>
      </c>
      <c r="H8262" s="74">
        <f t="shared" ref="H8262:H8271" si="2330">F8262-G8262</f>
        <v>9600</v>
      </c>
    </row>
    <row r="8263" spans="3:8" x14ac:dyDescent="0.25">
      <c r="D8263">
        <v>1440</v>
      </c>
      <c r="E8263" t="s">
        <v>263</v>
      </c>
      <c r="F8263" s="9">
        <v>0</v>
      </c>
      <c r="G8263" s="9">
        <v>0</v>
      </c>
      <c r="H8263" s="19">
        <f t="shared" si="2330"/>
        <v>0</v>
      </c>
    </row>
    <row r="8264" spans="3:8" x14ac:dyDescent="0.25">
      <c r="D8264">
        <v>1441</v>
      </c>
      <c r="E8264" t="s">
        <v>264</v>
      </c>
      <c r="F8264" s="9">
        <v>0</v>
      </c>
      <c r="G8264" s="9">
        <v>0</v>
      </c>
      <c r="H8264" s="19">
        <f t="shared" si="2330"/>
        <v>0</v>
      </c>
    </row>
    <row r="8265" spans="3:8" x14ac:dyDescent="0.25">
      <c r="D8265">
        <v>1442</v>
      </c>
      <c r="E8265" t="s">
        <v>265</v>
      </c>
      <c r="F8265" s="9">
        <v>42600</v>
      </c>
      <c r="G8265" s="9">
        <v>33000</v>
      </c>
      <c r="H8265" s="19">
        <f t="shared" si="2330"/>
        <v>9600</v>
      </c>
    </row>
    <row r="8266" spans="3:8" x14ac:dyDescent="0.25">
      <c r="D8266">
        <v>1443</v>
      </c>
      <c r="E8266" t="s">
        <v>266</v>
      </c>
      <c r="F8266" s="9">
        <v>0</v>
      </c>
      <c r="G8266" s="9">
        <v>0</v>
      </c>
      <c r="H8266" s="19">
        <f t="shared" si="2330"/>
        <v>0</v>
      </c>
    </row>
    <row r="8267" spans="3:8" x14ac:dyDescent="0.25">
      <c r="D8267">
        <v>1444</v>
      </c>
      <c r="E8267" t="s">
        <v>267</v>
      </c>
      <c r="F8267" s="9">
        <v>0</v>
      </c>
      <c r="G8267" s="9">
        <v>0</v>
      </c>
      <c r="H8267" s="19">
        <f t="shared" si="2330"/>
        <v>0</v>
      </c>
    </row>
    <row r="8268" spans="3:8" x14ac:dyDescent="0.25">
      <c r="D8268">
        <v>1445</v>
      </c>
      <c r="E8268" t="s">
        <v>268</v>
      </c>
      <c r="F8268" s="9">
        <v>0</v>
      </c>
      <c r="G8268" s="9">
        <v>0</v>
      </c>
      <c r="H8268" s="19">
        <f t="shared" si="2330"/>
        <v>0</v>
      </c>
    </row>
    <row r="8269" spans="3:8" x14ac:dyDescent="0.25">
      <c r="D8269">
        <v>1446</v>
      </c>
      <c r="E8269" t="s">
        <v>269</v>
      </c>
      <c r="F8269" s="9">
        <v>0</v>
      </c>
      <c r="G8269" s="9">
        <v>0</v>
      </c>
      <c r="H8269" s="19">
        <f t="shared" si="2330"/>
        <v>0</v>
      </c>
    </row>
    <row r="8270" spans="3:8" x14ac:dyDescent="0.25">
      <c r="D8270">
        <v>1447</v>
      </c>
      <c r="E8270" t="s">
        <v>270</v>
      </c>
      <c r="F8270" s="9">
        <v>0</v>
      </c>
      <c r="G8270" s="9">
        <v>0</v>
      </c>
      <c r="H8270" s="19">
        <f t="shared" si="2330"/>
        <v>0</v>
      </c>
    </row>
    <row r="8271" spans="3:8" x14ac:dyDescent="0.25">
      <c r="D8271">
        <v>1448</v>
      </c>
      <c r="E8271" t="s">
        <v>271</v>
      </c>
      <c r="F8271" s="9">
        <v>0</v>
      </c>
      <c r="G8271" s="9">
        <v>0</v>
      </c>
      <c r="H8271" s="19">
        <f t="shared" si="2330"/>
        <v>0</v>
      </c>
    </row>
    <row r="8272" spans="3:8" x14ac:dyDescent="0.25">
      <c r="F8272" s="9"/>
      <c r="G8272" s="9"/>
      <c r="H8272" s="19"/>
    </row>
    <row r="8273" spans="3:8" x14ac:dyDescent="0.25">
      <c r="C8273" s="39">
        <v>145</v>
      </c>
      <c r="D8273" s="39"/>
      <c r="E8273" s="39" t="s">
        <v>272</v>
      </c>
      <c r="F8273" s="40">
        <f t="shared" ref="F8273:G8273" si="2331">F8274+F8275+F8276+F8277+F8278+F8279+F8280+F8281+F8282</f>
        <v>3422</v>
      </c>
      <c r="G8273" s="40">
        <f t="shared" si="2331"/>
        <v>2002</v>
      </c>
      <c r="H8273" s="74">
        <f t="shared" ref="H8273:H8282" si="2332">F8273-G8273</f>
        <v>1420</v>
      </c>
    </row>
    <row r="8274" spans="3:8" x14ac:dyDescent="0.25">
      <c r="D8274">
        <v>1450</v>
      </c>
      <c r="E8274" t="s">
        <v>273</v>
      </c>
      <c r="F8274" s="9">
        <v>0</v>
      </c>
      <c r="G8274" s="9">
        <v>0</v>
      </c>
      <c r="H8274" s="19">
        <f t="shared" si="2332"/>
        <v>0</v>
      </c>
    </row>
    <row r="8275" spans="3:8" x14ac:dyDescent="0.25">
      <c r="D8275">
        <v>1451</v>
      </c>
      <c r="E8275" t="s">
        <v>274</v>
      </c>
      <c r="F8275" s="9">
        <v>0</v>
      </c>
      <c r="G8275" s="9">
        <v>0</v>
      </c>
      <c r="H8275" s="19">
        <f t="shared" si="2332"/>
        <v>0</v>
      </c>
    </row>
    <row r="8276" spans="3:8" x14ac:dyDescent="0.25">
      <c r="D8276">
        <v>1452</v>
      </c>
      <c r="E8276" t="s">
        <v>275</v>
      </c>
      <c r="F8276" s="9">
        <v>0</v>
      </c>
      <c r="G8276" s="9">
        <v>0</v>
      </c>
      <c r="H8276" s="19">
        <f t="shared" si="2332"/>
        <v>0</v>
      </c>
    </row>
    <row r="8277" spans="3:8" x14ac:dyDescent="0.25">
      <c r="D8277">
        <v>1453</v>
      </c>
      <c r="E8277" t="s">
        <v>276</v>
      </c>
      <c r="F8277" s="9">
        <v>0</v>
      </c>
      <c r="G8277" s="9">
        <v>0</v>
      </c>
      <c r="H8277" s="19">
        <f t="shared" si="2332"/>
        <v>0</v>
      </c>
    </row>
    <row r="8278" spans="3:8" x14ac:dyDescent="0.25">
      <c r="D8278">
        <v>1454</v>
      </c>
      <c r="E8278" t="s">
        <v>277</v>
      </c>
      <c r="F8278" s="9">
        <v>0</v>
      </c>
      <c r="G8278" s="9">
        <v>0</v>
      </c>
      <c r="H8278" s="19">
        <f t="shared" si="2332"/>
        <v>0</v>
      </c>
    </row>
    <row r="8279" spans="3:8" x14ac:dyDescent="0.25">
      <c r="D8279">
        <v>1455</v>
      </c>
      <c r="E8279" t="s">
        <v>278</v>
      </c>
      <c r="F8279" s="9">
        <v>3422</v>
      </c>
      <c r="G8279" s="9">
        <v>2002</v>
      </c>
      <c r="H8279" s="19">
        <f t="shared" si="2332"/>
        <v>1420</v>
      </c>
    </row>
    <row r="8280" spans="3:8" x14ac:dyDescent="0.25">
      <c r="D8280">
        <v>1456</v>
      </c>
      <c r="E8280" t="s">
        <v>279</v>
      </c>
      <c r="F8280" s="9">
        <v>0</v>
      </c>
      <c r="G8280" s="9">
        <v>0</v>
      </c>
      <c r="H8280" s="19">
        <f t="shared" si="2332"/>
        <v>0</v>
      </c>
    </row>
    <row r="8281" spans="3:8" x14ac:dyDescent="0.25">
      <c r="D8281">
        <v>1457</v>
      </c>
      <c r="E8281" t="s">
        <v>280</v>
      </c>
      <c r="F8281" s="9">
        <v>0</v>
      </c>
      <c r="G8281" s="9">
        <v>0</v>
      </c>
      <c r="H8281" s="19">
        <f t="shared" si="2332"/>
        <v>0</v>
      </c>
    </row>
    <row r="8282" spans="3:8" x14ac:dyDescent="0.25">
      <c r="D8282">
        <v>1458</v>
      </c>
      <c r="E8282" t="s">
        <v>281</v>
      </c>
      <c r="F8282" s="9">
        <v>0</v>
      </c>
      <c r="G8282" s="9">
        <v>0</v>
      </c>
      <c r="H8282" s="19">
        <f t="shared" si="2332"/>
        <v>0</v>
      </c>
    </row>
    <row r="8283" spans="3:8" x14ac:dyDescent="0.25">
      <c r="F8283" s="9"/>
      <c r="G8283" s="9"/>
      <c r="H8283" s="19"/>
    </row>
    <row r="8284" spans="3:8" x14ac:dyDescent="0.25">
      <c r="C8284" s="39">
        <v>146</v>
      </c>
      <c r="D8284" s="39"/>
      <c r="E8284" s="39" t="s">
        <v>282</v>
      </c>
      <c r="F8284" s="40">
        <f t="shared" ref="F8284:G8284" si="2333">F8285+F8286+F8287+F8288+F8289+F8290+F8291+F8292+F8293+F8294</f>
        <v>0</v>
      </c>
      <c r="G8284" s="40">
        <f t="shared" si="2333"/>
        <v>0</v>
      </c>
      <c r="H8284" s="74">
        <f t="shared" ref="H8284:H8294" si="2334">F8284-G8284</f>
        <v>0</v>
      </c>
    </row>
    <row r="8285" spans="3:8" x14ac:dyDescent="0.25">
      <c r="D8285">
        <v>1460</v>
      </c>
      <c r="E8285" t="s">
        <v>283</v>
      </c>
      <c r="F8285" s="9">
        <v>0</v>
      </c>
      <c r="G8285" s="9">
        <v>0</v>
      </c>
      <c r="H8285" s="19">
        <f t="shared" si="2334"/>
        <v>0</v>
      </c>
    </row>
    <row r="8286" spans="3:8" x14ac:dyDescent="0.25">
      <c r="D8286">
        <v>1461</v>
      </c>
      <c r="E8286" t="s">
        <v>284</v>
      </c>
      <c r="F8286" s="9">
        <v>0</v>
      </c>
      <c r="G8286" s="9">
        <v>0</v>
      </c>
      <c r="H8286" s="19">
        <f t="shared" si="2334"/>
        <v>0</v>
      </c>
    </row>
    <row r="8287" spans="3:8" x14ac:dyDescent="0.25">
      <c r="D8287">
        <v>1462</v>
      </c>
      <c r="E8287" t="s">
        <v>285</v>
      </c>
      <c r="F8287" s="9">
        <v>0</v>
      </c>
      <c r="G8287" s="9">
        <v>0</v>
      </c>
      <c r="H8287" s="19">
        <f t="shared" si="2334"/>
        <v>0</v>
      </c>
    </row>
    <row r="8288" spans="3:8" x14ac:dyDescent="0.25">
      <c r="D8288">
        <v>1463</v>
      </c>
      <c r="E8288" t="s">
        <v>286</v>
      </c>
      <c r="F8288" s="9">
        <v>0</v>
      </c>
      <c r="G8288" s="9">
        <v>0</v>
      </c>
      <c r="H8288" s="19">
        <f t="shared" si="2334"/>
        <v>0</v>
      </c>
    </row>
    <row r="8289" spans="1:8" x14ac:dyDescent="0.25">
      <c r="D8289">
        <v>1464</v>
      </c>
      <c r="E8289" t="s">
        <v>287</v>
      </c>
      <c r="F8289" s="9">
        <v>0</v>
      </c>
      <c r="G8289" s="9">
        <v>0</v>
      </c>
      <c r="H8289" s="19">
        <f t="shared" si="2334"/>
        <v>0</v>
      </c>
    </row>
    <row r="8290" spans="1:8" x14ac:dyDescent="0.25">
      <c r="D8290">
        <v>1465</v>
      </c>
      <c r="E8290" t="s">
        <v>288</v>
      </c>
      <c r="F8290" s="9">
        <v>0</v>
      </c>
      <c r="G8290" s="9">
        <v>0</v>
      </c>
      <c r="H8290" s="19">
        <f t="shared" si="2334"/>
        <v>0</v>
      </c>
    </row>
    <row r="8291" spans="1:8" x14ac:dyDescent="0.25">
      <c r="D8291">
        <v>1466</v>
      </c>
      <c r="E8291" t="s">
        <v>289</v>
      </c>
      <c r="F8291" s="9">
        <v>0</v>
      </c>
      <c r="G8291" s="9">
        <v>0</v>
      </c>
      <c r="H8291" s="19">
        <f t="shared" si="2334"/>
        <v>0</v>
      </c>
    </row>
    <row r="8292" spans="1:8" x14ac:dyDescent="0.25">
      <c r="D8292">
        <v>1467</v>
      </c>
      <c r="E8292" t="s">
        <v>290</v>
      </c>
      <c r="F8292" s="9">
        <v>0</v>
      </c>
      <c r="G8292" s="9">
        <v>0</v>
      </c>
      <c r="H8292" s="19">
        <f t="shared" si="2334"/>
        <v>0</v>
      </c>
    </row>
    <row r="8293" spans="1:8" x14ac:dyDescent="0.25">
      <c r="D8293">
        <v>1468</v>
      </c>
      <c r="E8293" t="s">
        <v>291</v>
      </c>
      <c r="F8293" s="9">
        <v>0</v>
      </c>
      <c r="G8293" s="9">
        <v>0</v>
      </c>
      <c r="H8293" s="19">
        <f t="shared" si="2334"/>
        <v>0</v>
      </c>
    </row>
    <row r="8294" spans="1:8" x14ac:dyDescent="0.25">
      <c r="D8294">
        <v>1469</v>
      </c>
      <c r="E8294" t="s">
        <v>292</v>
      </c>
      <c r="F8294" s="9">
        <v>0</v>
      </c>
      <c r="G8294" s="9">
        <v>0</v>
      </c>
      <c r="H8294" s="19">
        <f t="shared" si="2334"/>
        <v>0</v>
      </c>
    </row>
    <row r="8295" spans="1:8" x14ac:dyDescent="0.25">
      <c r="F8295" s="9"/>
      <c r="G8295" s="9"/>
      <c r="H8295" s="19"/>
    </row>
    <row r="8296" spans="1:8" x14ac:dyDescent="0.25">
      <c r="F8296" s="9"/>
      <c r="G8296" s="9"/>
      <c r="H8296" s="19"/>
    </row>
    <row r="8297" spans="1:8" ht="21" x14ac:dyDescent="0.35">
      <c r="A8297" s="55">
        <v>2</v>
      </c>
      <c r="B8297" s="55"/>
      <c r="C8297" s="55"/>
      <c r="D8297" s="55"/>
      <c r="E8297" s="55" t="s">
        <v>293</v>
      </c>
      <c r="F8297" s="56">
        <f t="shared" ref="F8297:G8297" si="2335">F8299+F8309+F8319+F8329+F8341+F8349+F8360+F8367+F8370+F8374+F8377+F8380+F8383+F8386+F8389+F8392</f>
        <v>7933124.9500000002</v>
      </c>
      <c r="G8297" s="56">
        <f t="shared" si="2335"/>
        <v>8168972.4600000009</v>
      </c>
      <c r="H8297" s="76">
        <f t="shared" ref="H8297:H8307" si="2336">F8297-G8297</f>
        <v>-235847.51000000071</v>
      </c>
    </row>
    <row r="8298" spans="1:8" x14ac:dyDescent="0.25">
      <c r="A8298" s="2"/>
      <c r="B8298" s="57">
        <v>20</v>
      </c>
      <c r="C8298" s="57"/>
      <c r="D8298" s="57"/>
      <c r="E8298" s="57" t="s">
        <v>294</v>
      </c>
      <c r="F8298" s="58">
        <f t="shared" ref="F8298:G8298" si="2337">F8299+F8309+F8319+F8329+F8341+F8349+F8360</f>
        <v>5070636.54</v>
      </c>
      <c r="G8298" s="58">
        <f t="shared" si="2337"/>
        <v>5278048.49</v>
      </c>
      <c r="H8298" s="77">
        <f t="shared" si="2336"/>
        <v>-207411.95000000019</v>
      </c>
    </row>
    <row r="8299" spans="1:8" x14ac:dyDescent="0.25">
      <c r="C8299" s="59">
        <v>200</v>
      </c>
      <c r="D8299" s="59"/>
      <c r="E8299" s="59" t="s">
        <v>295</v>
      </c>
      <c r="F8299" s="60">
        <f t="shared" ref="F8299:G8299" si="2338">F8300+F8301+F8302+F8303+F8304+F8305+F8306+F8307</f>
        <v>356679.72</v>
      </c>
      <c r="G8299" s="60">
        <f t="shared" si="2338"/>
        <v>422314.19</v>
      </c>
      <c r="H8299" s="78">
        <f t="shared" si="2336"/>
        <v>-65634.47000000003</v>
      </c>
    </row>
    <row r="8300" spans="1:8" x14ac:dyDescent="0.25">
      <c r="D8300">
        <v>2000</v>
      </c>
      <c r="E8300" t="s">
        <v>296</v>
      </c>
      <c r="F8300" s="9">
        <v>97820.23</v>
      </c>
      <c r="G8300" s="9">
        <v>160388.95000000001</v>
      </c>
      <c r="H8300" s="19">
        <f t="shared" si="2336"/>
        <v>-62568.720000000016</v>
      </c>
    </row>
    <row r="8301" spans="1:8" x14ac:dyDescent="0.25">
      <c r="D8301">
        <v>2001</v>
      </c>
      <c r="E8301" t="s">
        <v>204</v>
      </c>
      <c r="F8301" s="9">
        <v>258859.49</v>
      </c>
      <c r="G8301" s="9">
        <v>261925.24</v>
      </c>
      <c r="H8301" s="19">
        <f t="shared" si="2336"/>
        <v>-3065.75</v>
      </c>
    </row>
    <row r="8302" spans="1:8" x14ac:dyDescent="0.25">
      <c r="D8302">
        <v>2002</v>
      </c>
      <c r="E8302" t="s">
        <v>297</v>
      </c>
      <c r="F8302" s="9">
        <v>0</v>
      </c>
      <c r="G8302" s="9">
        <v>0</v>
      </c>
      <c r="H8302" s="19">
        <f t="shared" si="2336"/>
        <v>0</v>
      </c>
    </row>
    <row r="8303" spans="1:8" x14ac:dyDescent="0.25">
      <c r="D8303">
        <v>2003</v>
      </c>
      <c r="E8303" t="s">
        <v>298</v>
      </c>
      <c r="F8303" s="9">
        <v>0</v>
      </c>
      <c r="G8303" s="9">
        <v>0</v>
      </c>
      <c r="H8303" s="19">
        <f t="shared" si="2336"/>
        <v>0</v>
      </c>
    </row>
    <row r="8304" spans="1:8" x14ac:dyDescent="0.25">
      <c r="D8304">
        <v>2004</v>
      </c>
      <c r="E8304" t="s">
        <v>299</v>
      </c>
      <c r="F8304" s="9">
        <v>0</v>
      </c>
      <c r="G8304" s="9">
        <v>0</v>
      </c>
      <c r="H8304" s="19">
        <f t="shared" si="2336"/>
        <v>0</v>
      </c>
    </row>
    <row r="8305" spans="3:8" x14ac:dyDescent="0.25">
      <c r="D8305">
        <v>2005</v>
      </c>
      <c r="E8305" t="s">
        <v>208</v>
      </c>
      <c r="F8305" s="9">
        <v>0</v>
      </c>
      <c r="G8305" s="9">
        <v>0</v>
      </c>
      <c r="H8305" s="19">
        <f t="shared" si="2336"/>
        <v>0</v>
      </c>
    </row>
    <row r="8306" spans="3:8" x14ac:dyDescent="0.25">
      <c r="D8306">
        <v>2006</v>
      </c>
      <c r="E8306" t="s">
        <v>300</v>
      </c>
      <c r="F8306" s="9">
        <v>0</v>
      </c>
      <c r="G8306" s="9">
        <v>0</v>
      </c>
      <c r="H8306" s="19">
        <f t="shared" si="2336"/>
        <v>0</v>
      </c>
    </row>
    <row r="8307" spans="3:8" x14ac:dyDescent="0.25">
      <c r="D8307">
        <v>2009</v>
      </c>
      <c r="E8307" t="s">
        <v>301</v>
      </c>
      <c r="F8307" s="9">
        <v>0</v>
      </c>
      <c r="G8307" s="9">
        <v>0</v>
      </c>
      <c r="H8307" s="19">
        <f t="shared" si="2336"/>
        <v>0</v>
      </c>
    </row>
    <row r="8308" spans="3:8" x14ac:dyDescent="0.25">
      <c r="F8308" s="9"/>
      <c r="G8308" s="9"/>
      <c r="H8308" s="19"/>
    </row>
    <row r="8309" spans="3:8" x14ac:dyDescent="0.25">
      <c r="C8309" s="59">
        <v>201</v>
      </c>
      <c r="D8309" s="59"/>
      <c r="E8309" s="59" t="s">
        <v>302</v>
      </c>
      <c r="F8309" s="60">
        <f t="shared" ref="F8309:G8309" si="2339">F8310+F8311+F8312+F8313+F8314+F8315+F8316+F8317</f>
        <v>102400</v>
      </c>
      <c r="G8309" s="60">
        <f t="shared" si="2339"/>
        <v>50050</v>
      </c>
      <c r="H8309" s="78">
        <f t="shared" ref="H8309:H8317" si="2340">F8309-G8309</f>
        <v>52350</v>
      </c>
    </row>
    <row r="8310" spans="3:8" x14ac:dyDescent="0.25">
      <c r="D8310">
        <v>2010</v>
      </c>
      <c r="E8310" t="s">
        <v>303</v>
      </c>
      <c r="F8310" s="9">
        <v>0</v>
      </c>
      <c r="G8310" s="9">
        <v>0</v>
      </c>
      <c r="H8310" s="19">
        <f t="shared" si="2340"/>
        <v>0</v>
      </c>
    </row>
    <row r="8311" spans="3:8" x14ac:dyDescent="0.25">
      <c r="D8311">
        <v>2011</v>
      </c>
      <c r="E8311" t="s">
        <v>304</v>
      </c>
      <c r="F8311" s="9">
        <v>0</v>
      </c>
      <c r="G8311" s="9">
        <v>0</v>
      </c>
      <c r="H8311" s="19">
        <f t="shared" si="2340"/>
        <v>0</v>
      </c>
    </row>
    <row r="8312" spans="3:8" x14ac:dyDescent="0.25">
      <c r="D8312">
        <v>2012</v>
      </c>
      <c r="E8312" t="s">
        <v>305</v>
      </c>
      <c r="F8312" s="9">
        <v>0</v>
      </c>
      <c r="G8312" s="9">
        <v>0</v>
      </c>
      <c r="H8312" s="19">
        <f t="shared" si="2340"/>
        <v>0</v>
      </c>
    </row>
    <row r="8313" spans="3:8" x14ac:dyDescent="0.25">
      <c r="D8313">
        <v>2013</v>
      </c>
      <c r="E8313" t="s">
        <v>306</v>
      </c>
      <c r="F8313" s="9">
        <v>0</v>
      </c>
      <c r="G8313" s="9">
        <v>0</v>
      </c>
      <c r="H8313" s="19">
        <f t="shared" si="2340"/>
        <v>0</v>
      </c>
    </row>
    <row r="8314" spans="3:8" x14ac:dyDescent="0.25">
      <c r="D8314">
        <v>2014</v>
      </c>
      <c r="E8314" t="s">
        <v>307</v>
      </c>
      <c r="F8314" s="9">
        <v>102400</v>
      </c>
      <c r="G8314" s="9">
        <v>50050</v>
      </c>
      <c r="H8314" s="19">
        <f t="shared" si="2340"/>
        <v>52350</v>
      </c>
    </row>
    <row r="8315" spans="3:8" x14ac:dyDescent="0.25">
      <c r="D8315">
        <v>2015</v>
      </c>
      <c r="E8315" t="s">
        <v>308</v>
      </c>
      <c r="F8315" s="9">
        <v>0</v>
      </c>
      <c r="G8315" s="9">
        <v>0</v>
      </c>
      <c r="H8315" s="19">
        <f t="shared" si="2340"/>
        <v>0</v>
      </c>
    </row>
    <row r="8316" spans="3:8" x14ac:dyDescent="0.25">
      <c r="D8316">
        <v>2016</v>
      </c>
      <c r="E8316" t="s">
        <v>309</v>
      </c>
      <c r="F8316" s="9">
        <v>0</v>
      </c>
      <c r="G8316" s="9">
        <v>0</v>
      </c>
      <c r="H8316" s="19">
        <f t="shared" si="2340"/>
        <v>0</v>
      </c>
    </row>
    <row r="8317" spans="3:8" x14ac:dyDescent="0.25">
      <c r="D8317">
        <v>2019</v>
      </c>
      <c r="E8317" t="s">
        <v>310</v>
      </c>
      <c r="F8317" s="9">
        <v>0</v>
      </c>
      <c r="G8317" s="9">
        <v>0</v>
      </c>
      <c r="H8317" s="19">
        <f t="shared" si="2340"/>
        <v>0</v>
      </c>
    </row>
    <row r="8318" spans="3:8" x14ac:dyDescent="0.25">
      <c r="F8318" s="9"/>
      <c r="G8318" s="9"/>
      <c r="H8318" s="19"/>
    </row>
    <row r="8319" spans="3:8" x14ac:dyDescent="0.25">
      <c r="C8319" s="59">
        <v>204</v>
      </c>
      <c r="D8319" s="59"/>
      <c r="E8319" s="59" t="s">
        <v>311</v>
      </c>
      <c r="F8319" s="60">
        <f t="shared" ref="F8319:G8319" si="2341">F8320+F8321+F8322+F8323+F8324+F8325+F8326+F8327</f>
        <v>9756.8200000000015</v>
      </c>
      <c r="G8319" s="60">
        <f t="shared" si="2341"/>
        <v>69455.25</v>
      </c>
      <c r="H8319" s="78">
        <f t="shared" ref="H8319:H8327" si="2342">F8319-G8319</f>
        <v>-59698.43</v>
      </c>
    </row>
    <row r="8320" spans="3:8" x14ac:dyDescent="0.25">
      <c r="D8320">
        <v>2040</v>
      </c>
      <c r="E8320" t="s">
        <v>3</v>
      </c>
      <c r="F8320" s="9">
        <v>0</v>
      </c>
      <c r="G8320" s="9">
        <v>0</v>
      </c>
      <c r="H8320" s="19">
        <f t="shared" si="2342"/>
        <v>0</v>
      </c>
    </row>
    <row r="8321" spans="3:8" x14ac:dyDescent="0.25">
      <c r="D8321">
        <v>2041</v>
      </c>
      <c r="E8321" t="s">
        <v>312</v>
      </c>
      <c r="F8321" s="9">
        <v>10711.62</v>
      </c>
      <c r="G8321" s="9">
        <v>28064</v>
      </c>
      <c r="H8321" s="19">
        <f t="shared" si="2342"/>
        <v>-17352.379999999997</v>
      </c>
    </row>
    <row r="8322" spans="3:8" x14ac:dyDescent="0.25">
      <c r="D8322">
        <v>2042</v>
      </c>
      <c r="E8322" t="s">
        <v>218</v>
      </c>
      <c r="F8322" s="9">
        <v>-954.8</v>
      </c>
      <c r="G8322" s="9">
        <v>33751.75</v>
      </c>
      <c r="H8322" s="19">
        <f t="shared" si="2342"/>
        <v>-34706.550000000003</v>
      </c>
    </row>
    <row r="8323" spans="3:8" x14ac:dyDescent="0.25">
      <c r="D8323">
        <v>2043</v>
      </c>
      <c r="E8323" t="s">
        <v>219</v>
      </c>
      <c r="F8323" s="9">
        <v>0</v>
      </c>
      <c r="G8323" s="9">
        <v>0</v>
      </c>
      <c r="H8323" s="19">
        <f t="shared" si="2342"/>
        <v>0</v>
      </c>
    </row>
    <row r="8324" spans="3:8" x14ac:dyDescent="0.25">
      <c r="D8324">
        <v>2044</v>
      </c>
      <c r="E8324" t="s">
        <v>313</v>
      </c>
      <c r="F8324" s="9">
        <v>0</v>
      </c>
      <c r="G8324" s="9">
        <v>7639.5</v>
      </c>
      <c r="H8324" s="19">
        <f t="shared" si="2342"/>
        <v>-7639.5</v>
      </c>
    </row>
    <row r="8325" spans="3:8" x14ac:dyDescent="0.25">
      <c r="D8325">
        <v>2045</v>
      </c>
      <c r="E8325" t="s">
        <v>221</v>
      </c>
      <c r="F8325" s="9">
        <v>0</v>
      </c>
      <c r="G8325" s="9">
        <v>0</v>
      </c>
      <c r="H8325" s="19">
        <f t="shared" si="2342"/>
        <v>0</v>
      </c>
    </row>
    <row r="8326" spans="3:8" x14ac:dyDescent="0.25">
      <c r="D8326">
        <v>2046</v>
      </c>
      <c r="E8326" t="s">
        <v>314</v>
      </c>
      <c r="F8326" s="9">
        <v>0</v>
      </c>
      <c r="G8326" s="9">
        <v>0</v>
      </c>
      <c r="H8326" s="19">
        <f t="shared" si="2342"/>
        <v>0</v>
      </c>
    </row>
    <row r="8327" spans="3:8" x14ac:dyDescent="0.25">
      <c r="D8327">
        <v>2049</v>
      </c>
      <c r="E8327" t="s">
        <v>315</v>
      </c>
      <c r="F8327" s="9">
        <v>0</v>
      </c>
      <c r="G8327" s="9">
        <v>0</v>
      </c>
      <c r="H8327" s="19">
        <f t="shared" si="2342"/>
        <v>0</v>
      </c>
    </row>
    <row r="8328" spans="3:8" x14ac:dyDescent="0.25">
      <c r="F8328" s="9"/>
      <c r="G8328" s="9"/>
      <c r="H8328" s="19"/>
    </row>
    <row r="8329" spans="3:8" x14ac:dyDescent="0.25">
      <c r="C8329" s="59">
        <v>205</v>
      </c>
      <c r="D8329" s="59"/>
      <c r="E8329" s="59" t="s">
        <v>316</v>
      </c>
      <c r="F8329" s="60">
        <f t="shared" ref="F8329:G8329" si="2343">F8330+F8331+F8332+F8333+F8334+F8335+F8336+F8337+F8338+F8339</f>
        <v>0</v>
      </c>
      <c r="G8329" s="60">
        <f t="shared" si="2343"/>
        <v>0</v>
      </c>
      <c r="H8329" s="78">
        <f t="shared" ref="H8329:H8339" si="2344">F8329-G8329</f>
        <v>0</v>
      </c>
    </row>
    <row r="8330" spans="3:8" x14ac:dyDescent="0.25">
      <c r="D8330">
        <v>2050</v>
      </c>
      <c r="E8330" t="s">
        <v>317</v>
      </c>
      <c r="F8330" s="9">
        <v>0</v>
      </c>
      <c r="G8330" s="9">
        <v>0</v>
      </c>
      <c r="H8330" s="19">
        <f t="shared" si="2344"/>
        <v>0</v>
      </c>
    </row>
    <row r="8331" spans="3:8" x14ac:dyDescent="0.25">
      <c r="D8331">
        <v>2051</v>
      </c>
      <c r="E8331" t="s">
        <v>318</v>
      </c>
      <c r="F8331" s="9">
        <v>0</v>
      </c>
      <c r="G8331" s="9">
        <v>0</v>
      </c>
      <c r="H8331" s="19">
        <f t="shared" si="2344"/>
        <v>0</v>
      </c>
    </row>
    <row r="8332" spans="3:8" x14ac:dyDescent="0.25">
      <c r="D8332">
        <v>2052</v>
      </c>
      <c r="E8332" t="s">
        <v>319</v>
      </c>
      <c r="F8332" s="9">
        <v>0</v>
      </c>
      <c r="G8332" s="9">
        <v>0</v>
      </c>
      <c r="H8332" s="19">
        <f t="shared" si="2344"/>
        <v>0</v>
      </c>
    </row>
    <row r="8333" spans="3:8" x14ac:dyDescent="0.25">
      <c r="D8333">
        <v>2053</v>
      </c>
      <c r="E8333" t="s">
        <v>320</v>
      </c>
      <c r="F8333" s="9">
        <v>0</v>
      </c>
      <c r="G8333" s="9">
        <v>0</v>
      </c>
      <c r="H8333" s="19">
        <f t="shared" si="2344"/>
        <v>0</v>
      </c>
    </row>
    <row r="8334" spans="3:8" x14ac:dyDescent="0.25">
      <c r="D8334">
        <v>2054</v>
      </c>
      <c r="E8334" t="s">
        <v>321</v>
      </c>
      <c r="F8334" s="9">
        <v>0</v>
      </c>
      <c r="G8334" s="9">
        <v>0</v>
      </c>
      <c r="H8334" s="19">
        <f t="shared" si="2344"/>
        <v>0</v>
      </c>
    </row>
    <row r="8335" spans="3:8" x14ac:dyDescent="0.25">
      <c r="D8335">
        <v>2055</v>
      </c>
      <c r="E8335" t="s">
        <v>322</v>
      </c>
      <c r="F8335" s="9">
        <v>0</v>
      </c>
      <c r="G8335" s="9">
        <v>0</v>
      </c>
      <c r="H8335" s="19">
        <f t="shared" si="2344"/>
        <v>0</v>
      </c>
    </row>
    <row r="8336" spans="3:8" x14ac:dyDescent="0.25">
      <c r="D8336">
        <v>2056</v>
      </c>
      <c r="E8336" t="s">
        <v>323</v>
      </c>
      <c r="F8336" s="9">
        <v>0</v>
      </c>
      <c r="G8336" s="9">
        <v>0</v>
      </c>
      <c r="H8336" s="19">
        <f t="shared" si="2344"/>
        <v>0</v>
      </c>
    </row>
    <row r="8337" spans="3:8" x14ac:dyDescent="0.25">
      <c r="D8337">
        <v>2057</v>
      </c>
      <c r="E8337" t="s">
        <v>324</v>
      </c>
      <c r="F8337" s="9">
        <v>0</v>
      </c>
      <c r="G8337" s="9">
        <v>0</v>
      </c>
      <c r="H8337" s="19">
        <f t="shared" si="2344"/>
        <v>0</v>
      </c>
    </row>
    <row r="8338" spans="3:8" x14ac:dyDescent="0.25">
      <c r="D8338">
        <v>2058</v>
      </c>
      <c r="E8338" t="s">
        <v>325</v>
      </c>
      <c r="F8338" s="9">
        <v>0</v>
      </c>
      <c r="G8338" s="9">
        <v>0</v>
      </c>
      <c r="H8338" s="19">
        <f t="shared" si="2344"/>
        <v>0</v>
      </c>
    </row>
    <row r="8339" spans="3:8" x14ac:dyDescent="0.25">
      <c r="D8339">
        <v>2059</v>
      </c>
      <c r="E8339" t="s">
        <v>326</v>
      </c>
      <c r="F8339" s="9">
        <v>0</v>
      </c>
      <c r="G8339" s="9">
        <v>0</v>
      </c>
      <c r="H8339" s="19">
        <f t="shared" si="2344"/>
        <v>0</v>
      </c>
    </row>
    <row r="8340" spans="3:8" x14ac:dyDescent="0.25">
      <c r="F8340" s="9"/>
      <c r="G8340" s="9"/>
      <c r="H8340" s="19"/>
    </row>
    <row r="8341" spans="3:8" x14ac:dyDescent="0.25">
      <c r="C8341" s="59">
        <v>206</v>
      </c>
      <c r="D8341" s="59"/>
      <c r="E8341" s="59" t="s">
        <v>327</v>
      </c>
      <c r="F8341" s="60">
        <f t="shared" ref="F8341:G8341" si="2345">F8342+F8343+F8344+F8345+F8346+F8347</f>
        <v>4601800</v>
      </c>
      <c r="G8341" s="60">
        <f t="shared" si="2345"/>
        <v>4736229.05</v>
      </c>
      <c r="H8341" s="78">
        <f t="shared" ref="H8341:H8347" si="2346">F8341-G8341</f>
        <v>-134429.04999999981</v>
      </c>
    </row>
    <row r="8342" spans="3:8" x14ac:dyDescent="0.25">
      <c r="D8342">
        <v>2060</v>
      </c>
      <c r="E8342" t="s">
        <v>328</v>
      </c>
      <c r="F8342" s="9">
        <v>0</v>
      </c>
      <c r="G8342" s="9">
        <v>0</v>
      </c>
      <c r="H8342" s="19">
        <f t="shared" si="2346"/>
        <v>0</v>
      </c>
    </row>
    <row r="8343" spans="3:8" x14ac:dyDescent="0.25">
      <c r="D8343">
        <v>2062</v>
      </c>
      <c r="E8343" t="s">
        <v>329</v>
      </c>
      <c r="F8343" s="9">
        <v>0</v>
      </c>
      <c r="G8343" s="9">
        <v>0</v>
      </c>
      <c r="H8343" s="19">
        <f t="shared" si="2346"/>
        <v>0</v>
      </c>
    </row>
    <row r="8344" spans="3:8" x14ac:dyDescent="0.25">
      <c r="D8344">
        <v>2063</v>
      </c>
      <c r="E8344" t="s">
        <v>330</v>
      </c>
      <c r="F8344" s="9">
        <v>4549700</v>
      </c>
      <c r="G8344" s="9">
        <v>4584850</v>
      </c>
      <c r="H8344" s="19">
        <f t="shared" si="2346"/>
        <v>-35150</v>
      </c>
    </row>
    <row r="8345" spans="3:8" x14ac:dyDescent="0.25">
      <c r="D8345">
        <v>2064</v>
      </c>
      <c r="E8345" t="s">
        <v>331</v>
      </c>
      <c r="F8345" s="9">
        <v>52100</v>
      </c>
      <c r="G8345" s="9">
        <v>151379.04999999999</v>
      </c>
      <c r="H8345" s="19">
        <f t="shared" si="2346"/>
        <v>-99279.049999999988</v>
      </c>
    </row>
    <row r="8346" spans="3:8" x14ac:dyDescent="0.25">
      <c r="D8346">
        <v>2067</v>
      </c>
      <c r="E8346" t="s">
        <v>332</v>
      </c>
      <c r="F8346" s="9">
        <v>0</v>
      </c>
      <c r="G8346" s="9">
        <v>0</v>
      </c>
      <c r="H8346" s="19">
        <f t="shared" si="2346"/>
        <v>0</v>
      </c>
    </row>
    <row r="8347" spans="3:8" x14ac:dyDescent="0.25">
      <c r="D8347">
        <v>2069</v>
      </c>
      <c r="E8347" t="s">
        <v>333</v>
      </c>
      <c r="F8347" s="9">
        <v>0</v>
      </c>
      <c r="G8347" s="9">
        <v>0</v>
      </c>
      <c r="H8347" s="19">
        <f t="shared" si="2346"/>
        <v>0</v>
      </c>
    </row>
    <row r="8348" spans="3:8" x14ac:dyDescent="0.25">
      <c r="F8348" s="9"/>
      <c r="G8348" s="9"/>
      <c r="H8348" s="19"/>
    </row>
    <row r="8349" spans="3:8" x14ac:dyDescent="0.25">
      <c r="C8349" s="59">
        <v>208</v>
      </c>
      <c r="D8349" s="59"/>
      <c r="E8349" s="59" t="s">
        <v>334</v>
      </c>
      <c r="F8349" s="60">
        <f t="shared" ref="F8349:G8349" si="2347">F8350+F8351+F8352+F8353+F8354+F8355+F8356+F8357+F8358</f>
        <v>0</v>
      </c>
      <c r="G8349" s="60">
        <f t="shared" si="2347"/>
        <v>0</v>
      </c>
      <c r="H8349" s="78">
        <f t="shared" ref="H8349:H8358" si="2348">F8349-G8349</f>
        <v>0</v>
      </c>
    </row>
    <row r="8350" spans="3:8" x14ac:dyDescent="0.25">
      <c r="D8350">
        <v>2081</v>
      </c>
      <c r="E8350" t="s">
        <v>335</v>
      </c>
      <c r="F8350" s="9">
        <v>0</v>
      </c>
      <c r="G8350" s="9">
        <v>0</v>
      </c>
      <c r="H8350" s="19">
        <f t="shared" si="2348"/>
        <v>0</v>
      </c>
    </row>
    <row r="8351" spans="3:8" x14ac:dyDescent="0.25">
      <c r="D8351">
        <v>2082</v>
      </c>
      <c r="E8351" t="s">
        <v>336</v>
      </c>
      <c r="F8351" s="9">
        <v>0</v>
      </c>
      <c r="G8351" s="9">
        <v>0</v>
      </c>
      <c r="H8351" s="19">
        <f t="shared" si="2348"/>
        <v>0</v>
      </c>
    </row>
    <row r="8352" spans="3:8" x14ac:dyDescent="0.25">
      <c r="D8352">
        <v>2083</v>
      </c>
      <c r="E8352" t="s">
        <v>337</v>
      </c>
      <c r="F8352" s="9">
        <v>0</v>
      </c>
      <c r="G8352" s="9">
        <v>0</v>
      </c>
      <c r="H8352" s="19">
        <f t="shared" si="2348"/>
        <v>0</v>
      </c>
    </row>
    <row r="8353" spans="2:8" x14ac:dyDescent="0.25">
      <c r="D8353">
        <v>2084</v>
      </c>
      <c r="E8353" t="s">
        <v>338</v>
      </c>
      <c r="F8353" s="9">
        <v>0</v>
      </c>
      <c r="G8353" s="9">
        <v>0</v>
      </c>
      <c r="H8353" s="19">
        <f t="shared" si="2348"/>
        <v>0</v>
      </c>
    </row>
    <row r="8354" spans="2:8" x14ac:dyDescent="0.25">
      <c r="D8354">
        <v>2085</v>
      </c>
      <c r="E8354" t="s">
        <v>339</v>
      </c>
      <c r="F8354" s="9">
        <v>0</v>
      </c>
      <c r="G8354" s="9">
        <v>0</v>
      </c>
      <c r="H8354" s="19">
        <f t="shared" si="2348"/>
        <v>0</v>
      </c>
    </row>
    <row r="8355" spans="2:8" x14ac:dyDescent="0.25">
      <c r="D8355">
        <v>2086</v>
      </c>
      <c r="E8355" t="s">
        <v>340</v>
      </c>
      <c r="F8355" s="9">
        <v>0</v>
      </c>
      <c r="G8355" s="9">
        <v>0</v>
      </c>
      <c r="H8355" s="19">
        <f t="shared" si="2348"/>
        <v>0</v>
      </c>
    </row>
    <row r="8356" spans="2:8" x14ac:dyDescent="0.25">
      <c r="D8356">
        <v>2087</v>
      </c>
      <c r="E8356" t="s">
        <v>341</v>
      </c>
      <c r="F8356" s="9">
        <v>0</v>
      </c>
      <c r="G8356" s="9">
        <v>0</v>
      </c>
      <c r="H8356" s="19">
        <f t="shared" si="2348"/>
        <v>0</v>
      </c>
    </row>
    <row r="8357" spans="2:8" x14ac:dyDescent="0.25">
      <c r="D8357">
        <v>2088</v>
      </c>
      <c r="E8357" t="s">
        <v>342</v>
      </c>
      <c r="F8357" s="9">
        <v>0</v>
      </c>
      <c r="G8357" s="9">
        <v>0</v>
      </c>
      <c r="H8357" s="19">
        <f t="shared" si="2348"/>
        <v>0</v>
      </c>
    </row>
    <row r="8358" spans="2:8" x14ac:dyDescent="0.25">
      <c r="D8358">
        <v>2089</v>
      </c>
      <c r="E8358" t="s">
        <v>343</v>
      </c>
      <c r="F8358" s="9">
        <v>0</v>
      </c>
      <c r="G8358" s="9">
        <v>0</v>
      </c>
      <c r="H8358" s="19">
        <f t="shared" si="2348"/>
        <v>0</v>
      </c>
    </row>
    <row r="8359" spans="2:8" x14ac:dyDescent="0.25">
      <c r="F8359" s="9"/>
      <c r="G8359" s="9"/>
      <c r="H8359" s="19"/>
    </row>
    <row r="8360" spans="2:8" x14ac:dyDescent="0.25">
      <c r="C8360" s="59">
        <v>209</v>
      </c>
      <c r="D8360" s="59"/>
      <c r="E8360" s="59" t="s">
        <v>344</v>
      </c>
      <c r="F8360" s="60">
        <f t="shared" ref="F8360:G8360" si="2349">F8361+F8362+F8363+F8364</f>
        <v>0</v>
      </c>
      <c r="G8360" s="60">
        <f t="shared" si="2349"/>
        <v>0</v>
      </c>
      <c r="H8360" s="78">
        <f t="shared" ref="H8360:H8364" si="2350">F8360-G8360</f>
        <v>0</v>
      </c>
    </row>
    <row r="8361" spans="2:8" x14ac:dyDescent="0.25">
      <c r="D8361">
        <v>2090</v>
      </c>
      <c r="E8361" t="s">
        <v>344</v>
      </c>
      <c r="F8361" s="9">
        <v>0</v>
      </c>
      <c r="G8361" s="9">
        <v>0</v>
      </c>
      <c r="H8361" s="19">
        <f t="shared" si="2350"/>
        <v>0</v>
      </c>
    </row>
    <row r="8362" spans="2:8" x14ac:dyDescent="0.25">
      <c r="D8362">
        <v>2091</v>
      </c>
      <c r="E8362" t="s">
        <v>345</v>
      </c>
      <c r="F8362" s="9">
        <v>0</v>
      </c>
      <c r="G8362" s="9">
        <v>0</v>
      </c>
      <c r="H8362" s="19">
        <f t="shared" si="2350"/>
        <v>0</v>
      </c>
    </row>
    <row r="8363" spans="2:8" x14ac:dyDescent="0.25">
      <c r="D8363">
        <v>2092</v>
      </c>
      <c r="E8363" t="s">
        <v>346</v>
      </c>
      <c r="F8363" s="9">
        <v>0</v>
      </c>
      <c r="G8363" s="9">
        <v>0</v>
      </c>
      <c r="H8363" s="19">
        <f t="shared" si="2350"/>
        <v>0</v>
      </c>
    </row>
    <row r="8364" spans="2:8" x14ac:dyDescent="0.25">
      <c r="D8364">
        <v>2093</v>
      </c>
      <c r="E8364" t="s">
        <v>347</v>
      </c>
      <c r="F8364" s="9">
        <v>0</v>
      </c>
      <c r="G8364" s="9">
        <v>0</v>
      </c>
      <c r="H8364" s="19">
        <f t="shared" si="2350"/>
        <v>0</v>
      </c>
    </row>
    <row r="8365" spans="2:8" x14ac:dyDescent="0.25">
      <c r="F8365" s="9"/>
      <c r="G8365" s="9"/>
      <c r="H8365" s="19"/>
    </row>
    <row r="8366" spans="2:8" x14ac:dyDescent="0.25">
      <c r="B8366" s="57">
        <v>29</v>
      </c>
      <c r="C8366" s="57"/>
      <c r="D8366" s="57"/>
      <c r="E8366" s="57" t="s">
        <v>348</v>
      </c>
      <c r="F8366" s="58">
        <f t="shared" ref="F8366:G8366" si="2351">F8367+F8370+F8374+F8377+F8380+F8383+F8386+F8389+F8392</f>
        <v>2862488.41</v>
      </c>
      <c r="G8366" s="58">
        <f t="shared" si="2351"/>
        <v>2890923.9699999997</v>
      </c>
      <c r="H8366" s="77">
        <f t="shared" ref="H8366:H8368" si="2352">F8366-G8366</f>
        <v>-28435.55999999959</v>
      </c>
    </row>
    <row r="8367" spans="2:8" x14ac:dyDescent="0.25">
      <c r="C8367" s="59">
        <v>290</v>
      </c>
      <c r="D8367" s="59"/>
      <c r="E8367" s="59" t="s">
        <v>349</v>
      </c>
      <c r="F8367" s="60">
        <f t="shared" ref="F8367:G8367" si="2353">F8368</f>
        <v>660483.66</v>
      </c>
      <c r="G8367" s="60">
        <f t="shared" si="2353"/>
        <v>578611.24</v>
      </c>
      <c r="H8367" s="78">
        <f t="shared" si="2352"/>
        <v>81872.420000000042</v>
      </c>
    </row>
    <row r="8368" spans="2:8" x14ac:dyDescent="0.25">
      <c r="D8368">
        <v>2900</v>
      </c>
      <c r="E8368" t="s">
        <v>349</v>
      </c>
      <c r="F8368" s="9">
        <v>660483.66</v>
      </c>
      <c r="G8368" s="9">
        <v>578611.24</v>
      </c>
      <c r="H8368" s="19">
        <f t="shared" si="2352"/>
        <v>81872.420000000042</v>
      </c>
    </row>
    <row r="8369" spans="3:8" x14ac:dyDescent="0.25">
      <c r="F8369" s="9"/>
      <c r="G8369" s="9"/>
      <c r="H8369" s="19"/>
    </row>
    <row r="8370" spans="3:8" x14ac:dyDescent="0.25">
      <c r="C8370" s="59">
        <v>291</v>
      </c>
      <c r="D8370" s="59"/>
      <c r="E8370" s="59" t="s">
        <v>350</v>
      </c>
      <c r="F8370" s="60">
        <f t="shared" ref="F8370:G8370" si="2354">F8371+F8372</f>
        <v>0</v>
      </c>
      <c r="G8370" s="60">
        <f t="shared" si="2354"/>
        <v>0</v>
      </c>
      <c r="H8370" s="78">
        <f t="shared" ref="H8370:H8372" si="2355">F8370-G8370</f>
        <v>0</v>
      </c>
    </row>
    <row r="8371" spans="3:8" x14ac:dyDescent="0.25">
      <c r="D8371">
        <v>2910</v>
      </c>
      <c r="E8371" t="s">
        <v>350</v>
      </c>
      <c r="F8371" s="9">
        <v>0</v>
      </c>
      <c r="G8371" s="9">
        <v>0</v>
      </c>
      <c r="H8371" s="19">
        <f t="shared" si="2355"/>
        <v>0</v>
      </c>
    </row>
    <row r="8372" spans="3:8" x14ac:dyDescent="0.25">
      <c r="D8372">
        <v>2911</v>
      </c>
      <c r="E8372" t="s">
        <v>351</v>
      </c>
      <c r="F8372" s="9">
        <v>0</v>
      </c>
      <c r="G8372" s="9">
        <v>0</v>
      </c>
      <c r="H8372" s="19">
        <f t="shared" si="2355"/>
        <v>0</v>
      </c>
    </row>
    <row r="8373" spans="3:8" x14ac:dyDescent="0.25">
      <c r="F8373" s="9"/>
      <c r="G8373" s="9"/>
      <c r="H8373" s="19"/>
    </row>
    <row r="8374" spans="3:8" x14ac:dyDescent="0.25">
      <c r="C8374" s="59">
        <v>292</v>
      </c>
      <c r="D8374" s="59"/>
      <c r="E8374" s="59" t="s">
        <v>352</v>
      </c>
      <c r="F8374" s="60">
        <f t="shared" ref="F8374:G8374" si="2356">F8375</f>
        <v>0</v>
      </c>
      <c r="G8374" s="60">
        <f t="shared" si="2356"/>
        <v>0</v>
      </c>
      <c r="H8374" s="78">
        <f t="shared" ref="H8374:H8375" si="2357">F8374-G8374</f>
        <v>0</v>
      </c>
    </row>
    <row r="8375" spans="3:8" x14ac:dyDescent="0.25">
      <c r="D8375">
        <v>2920</v>
      </c>
      <c r="E8375" t="s">
        <v>352</v>
      </c>
      <c r="F8375" s="9">
        <v>0</v>
      </c>
      <c r="G8375" s="9">
        <v>0</v>
      </c>
      <c r="H8375" s="19">
        <f t="shared" si="2357"/>
        <v>0</v>
      </c>
    </row>
    <row r="8376" spans="3:8" x14ac:dyDescent="0.25">
      <c r="F8376" s="9"/>
      <c r="G8376" s="9"/>
      <c r="H8376" s="19"/>
    </row>
    <row r="8377" spans="3:8" x14ac:dyDescent="0.25">
      <c r="C8377" s="59">
        <v>293</v>
      </c>
      <c r="D8377" s="59"/>
      <c r="E8377" s="59" t="s">
        <v>353</v>
      </c>
      <c r="F8377" s="60">
        <f t="shared" ref="F8377:G8377" si="2358">F8378</f>
        <v>0</v>
      </c>
      <c r="G8377" s="60">
        <f t="shared" si="2358"/>
        <v>0</v>
      </c>
      <c r="H8377" s="78">
        <f t="shared" ref="H8377:H8378" si="2359">F8377-G8377</f>
        <v>0</v>
      </c>
    </row>
    <row r="8378" spans="3:8" x14ac:dyDescent="0.25">
      <c r="D8378">
        <v>2930</v>
      </c>
      <c r="E8378" t="s">
        <v>353</v>
      </c>
      <c r="F8378" s="9">
        <v>0</v>
      </c>
      <c r="G8378" s="9">
        <v>0</v>
      </c>
      <c r="H8378" s="19">
        <f t="shared" si="2359"/>
        <v>0</v>
      </c>
    </row>
    <row r="8379" spans="3:8" x14ac:dyDescent="0.25">
      <c r="F8379" s="9"/>
      <c r="G8379" s="9"/>
      <c r="H8379" s="19"/>
    </row>
    <row r="8380" spans="3:8" x14ac:dyDescent="0.25">
      <c r="C8380" s="59">
        <v>294</v>
      </c>
      <c r="D8380" s="59"/>
      <c r="E8380" s="59" t="s">
        <v>354</v>
      </c>
      <c r="F8380" s="60">
        <f t="shared" ref="F8380:G8380" si="2360">F8381</f>
        <v>342804.5</v>
      </c>
      <c r="G8380" s="60">
        <f t="shared" si="2360"/>
        <v>342804.5</v>
      </c>
      <c r="H8380" s="78">
        <f t="shared" ref="H8380:H8381" si="2361">F8380-G8380</f>
        <v>0</v>
      </c>
    </row>
    <row r="8381" spans="3:8" x14ac:dyDescent="0.25">
      <c r="D8381">
        <v>2940</v>
      </c>
      <c r="E8381" t="s">
        <v>354</v>
      </c>
      <c r="F8381" s="9">
        <v>342804.5</v>
      </c>
      <c r="G8381" s="9">
        <v>342804.5</v>
      </c>
      <c r="H8381" s="19">
        <f t="shared" si="2361"/>
        <v>0</v>
      </c>
    </row>
    <row r="8382" spans="3:8" x14ac:dyDescent="0.25">
      <c r="F8382" s="9"/>
      <c r="G8382" s="9"/>
      <c r="H8382" s="19"/>
    </row>
    <row r="8383" spans="3:8" x14ac:dyDescent="0.25">
      <c r="C8383" s="59">
        <v>295</v>
      </c>
      <c r="D8383" s="59"/>
      <c r="E8383" s="59" t="s">
        <v>355</v>
      </c>
      <c r="F8383" s="60">
        <f t="shared" ref="F8383:G8383" si="2362">F8384</f>
        <v>0</v>
      </c>
      <c r="G8383" s="60">
        <f t="shared" si="2362"/>
        <v>10000</v>
      </c>
      <c r="H8383" s="78">
        <f t="shared" ref="H8383:H8384" si="2363">F8383-G8383</f>
        <v>-10000</v>
      </c>
    </row>
    <row r="8384" spans="3:8" x14ac:dyDescent="0.25">
      <c r="D8384">
        <v>2950</v>
      </c>
      <c r="E8384" t="s">
        <v>355</v>
      </c>
      <c r="F8384" s="9">
        <v>0</v>
      </c>
      <c r="G8384" s="9">
        <v>10000</v>
      </c>
      <c r="H8384" s="19">
        <f t="shared" si="2363"/>
        <v>-10000</v>
      </c>
    </row>
    <row r="8385" spans="1:8" x14ac:dyDescent="0.25">
      <c r="F8385" s="9"/>
      <c r="G8385" s="9"/>
      <c r="H8385" s="19"/>
    </row>
    <row r="8386" spans="1:8" x14ac:dyDescent="0.25">
      <c r="C8386" s="59">
        <v>296</v>
      </c>
      <c r="D8386" s="59"/>
      <c r="E8386" s="59" t="s">
        <v>356</v>
      </c>
      <c r="F8386" s="60">
        <f t="shared" ref="F8386:G8386" si="2364">F8387</f>
        <v>0</v>
      </c>
      <c r="G8386" s="60">
        <f t="shared" si="2364"/>
        <v>0</v>
      </c>
      <c r="H8386" s="78">
        <f t="shared" ref="H8386:H8387" si="2365">F8386-G8386</f>
        <v>0</v>
      </c>
    </row>
    <row r="8387" spans="1:8" x14ac:dyDescent="0.25">
      <c r="D8387">
        <v>2960</v>
      </c>
      <c r="E8387" t="s">
        <v>356</v>
      </c>
      <c r="F8387" s="9">
        <v>0</v>
      </c>
      <c r="G8387" s="9">
        <v>0</v>
      </c>
      <c r="H8387" s="19">
        <f t="shared" si="2365"/>
        <v>0</v>
      </c>
    </row>
    <row r="8388" spans="1:8" x14ac:dyDescent="0.25">
      <c r="F8388" s="9"/>
      <c r="G8388" s="9"/>
      <c r="H8388" s="19"/>
    </row>
    <row r="8389" spans="1:8" x14ac:dyDescent="0.25">
      <c r="C8389" s="59">
        <v>298</v>
      </c>
      <c r="D8389" s="59"/>
      <c r="E8389" s="59" t="s">
        <v>357</v>
      </c>
      <c r="F8389" s="60">
        <f t="shared" ref="F8389:G8389" si="2366">F8390</f>
        <v>0</v>
      </c>
      <c r="G8389" s="60">
        <f t="shared" si="2366"/>
        <v>0</v>
      </c>
      <c r="H8389" s="78">
        <f t="shared" ref="H8389:H8390" si="2367">F8389-G8389</f>
        <v>0</v>
      </c>
    </row>
    <row r="8390" spans="1:8" x14ac:dyDescent="0.25">
      <c r="D8390">
        <v>2980</v>
      </c>
      <c r="E8390" t="s">
        <v>357</v>
      </c>
      <c r="F8390" s="9">
        <v>0</v>
      </c>
      <c r="G8390" s="9">
        <v>0</v>
      </c>
      <c r="H8390" s="19">
        <f t="shared" si="2367"/>
        <v>0</v>
      </c>
    </row>
    <row r="8391" spans="1:8" x14ac:dyDescent="0.25">
      <c r="F8391" s="9"/>
      <c r="G8391" s="9"/>
      <c r="H8391" s="19"/>
    </row>
    <row r="8392" spans="1:8" x14ac:dyDescent="0.25">
      <c r="C8392" s="59">
        <v>299</v>
      </c>
      <c r="D8392" s="59"/>
      <c r="E8392" s="59" t="s">
        <v>358</v>
      </c>
      <c r="F8392" s="60">
        <f t="shared" ref="F8392:G8392" si="2368">F8393+F8394</f>
        <v>1859200.25</v>
      </c>
      <c r="G8392" s="60">
        <f t="shared" si="2368"/>
        <v>1959508.23</v>
      </c>
      <c r="H8392" s="78">
        <f t="shared" ref="H8392:H8394" si="2369">F8392-G8392</f>
        <v>-100307.97999999998</v>
      </c>
    </row>
    <row r="8393" spans="1:8" x14ac:dyDescent="0.25">
      <c r="D8393">
        <v>2990</v>
      </c>
      <c r="E8393" t="s">
        <v>358</v>
      </c>
      <c r="F8393" s="19">
        <v>135972.01999999999</v>
      </c>
      <c r="G8393" s="19">
        <v>163646.92000000001</v>
      </c>
      <c r="H8393" s="19">
        <f t="shared" si="2369"/>
        <v>-27674.900000000023</v>
      </c>
    </row>
    <row r="8394" spans="1:8" x14ac:dyDescent="0.25">
      <c r="D8394">
        <v>2999</v>
      </c>
      <c r="E8394" t="s">
        <v>359</v>
      </c>
      <c r="F8394" s="19">
        <v>1723228.23</v>
      </c>
      <c r="G8394" s="19">
        <v>1795861.31</v>
      </c>
      <c r="H8394" s="19">
        <f t="shared" si="2369"/>
        <v>-72633.080000000075</v>
      </c>
    </row>
    <row r="8395" spans="1:8" x14ac:dyDescent="0.25">
      <c r="F8395" s="9"/>
      <c r="G8395" s="9"/>
      <c r="H8395" s="19"/>
    </row>
    <row r="8396" spans="1:8" x14ac:dyDescent="0.25">
      <c r="A8396" s="27"/>
      <c r="B8396" s="27"/>
      <c r="C8396" s="27"/>
      <c r="D8396" s="27"/>
      <c r="E8396" s="27"/>
      <c r="F8396" s="27"/>
      <c r="G8396" s="27"/>
      <c r="H8396" s="28"/>
    </row>
    <row r="8397" spans="1:8" x14ac:dyDescent="0.25">
      <c r="H8397" s="19"/>
    </row>
    <row r="8398" spans="1:8" x14ac:dyDescent="0.25">
      <c r="H8398" s="19"/>
    </row>
    <row r="8399" spans="1:8" ht="26.25" x14ac:dyDescent="0.4">
      <c r="A8399" s="1" t="s">
        <v>360</v>
      </c>
      <c r="B8399" s="2"/>
      <c r="C8399" s="2"/>
      <c r="D8399" s="2"/>
      <c r="E8399" s="34"/>
      <c r="F8399" s="18">
        <v>2021</v>
      </c>
      <c r="G8399" s="18">
        <v>2020</v>
      </c>
      <c r="H8399" s="20" t="s">
        <v>125</v>
      </c>
    </row>
    <row r="8400" spans="1:8" x14ac:dyDescent="0.25">
      <c r="A8400" t="s">
        <v>0</v>
      </c>
      <c r="F8400" s="3">
        <v>633</v>
      </c>
      <c r="G8400" s="3">
        <v>645</v>
      </c>
      <c r="H8400" s="79">
        <f>F8400-G8400</f>
        <v>-12</v>
      </c>
    </row>
    <row r="8401" spans="1:8" x14ac:dyDescent="0.25">
      <c r="F8401" s="31" t="s">
        <v>163</v>
      </c>
      <c r="G8401" s="31" t="s">
        <v>163</v>
      </c>
      <c r="H8401" s="82" t="s">
        <v>163</v>
      </c>
    </row>
    <row r="8402" spans="1:8" ht="21" x14ac:dyDescent="0.35">
      <c r="A8402" s="49">
        <v>1</v>
      </c>
      <c r="B8402" s="49"/>
      <c r="C8402" s="49"/>
      <c r="D8402" s="49"/>
      <c r="E8402" s="49" t="s">
        <v>193</v>
      </c>
      <c r="F8402" s="50">
        <f t="shared" ref="F8402:G8402" si="2370">F8404+F8412+F8422+F8428+F8438+F8445+F8451+F8459+F8466+F8477+F8483+F8494+F8505</f>
        <v>6768420.1500000004</v>
      </c>
      <c r="G8402" s="50">
        <f t="shared" si="2370"/>
        <v>7159823.9400000004</v>
      </c>
      <c r="H8402" s="72">
        <f>F8402-G8402</f>
        <v>-391403.79000000004</v>
      </c>
    </row>
    <row r="8403" spans="1:8" x14ac:dyDescent="0.25">
      <c r="A8403" s="34"/>
      <c r="B8403" s="51">
        <v>10</v>
      </c>
      <c r="C8403" s="51"/>
      <c r="D8403" s="51"/>
      <c r="E8403" s="51" t="s">
        <v>194</v>
      </c>
      <c r="F8403" s="52">
        <f t="shared" ref="F8403:G8403" si="2371">F8404+F8412+F8422+F8428+F8438+F8445+F8451+F8459</f>
        <v>2883653.4699999997</v>
      </c>
      <c r="G8403" s="52">
        <f t="shared" si="2371"/>
        <v>3653483.9</v>
      </c>
      <c r="H8403" s="73">
        <f>F8403-G8403</f>
        <v>-769830.43000000017</v>
      </c>
    </row>
    <row r="8404" spans="1:8" x14ac:dyDescent="0.25">
      <c r="A8404" s="35"/>
      <c r="B8404" s="35"/>
      <c r="C8404" s="39">
        <v>100</v>
      </c>
      <c r="D8404" s="39"/>
      <c r="E8404" s="39" t="s">
        <v>195</v>
      </c>
      <c r="F8404" s="40">
        <f t="shared" ref="F8404:G8404" si="2372">F8405+F8406+F8407+F8408+F8409+F8410</f>
        <v>1965900.9400000002</v>
      </c>
      <c r="G8404" s="40">
        <f t="shared" si="2372"/>
        <v>2627047.77</v>
      </c>
      <c r="H8404" s="74">
        <f>F8404-G8404</f>
        <v>-661146.82999999984</v>
      </c>
    </row>
    <row r="8405" spans="1:8" x14ac:dyDescent="0.25">
      <c r="D8405">
        <v>1000</v>
      </c>
      <c r="E8405" t="s">
        <v>196</v>
      </c>
      <c r="F8405" s="9">
        <v>1824.45</v>
      </c>
      <c r="G8405" s="9">
        <v>1118</v>
      </c>
      <c r="H8405" s="19">
        <f>F8405-G8405</f>
        <v>706.45</v>
      </c>
    </row>
    <row r="8406" spans="1:8" x14ac:dyDescent="0.25">
      <c r="D8406">
        <v>1001</v>
      </c>
      <c r="E8406" t="s">
        <v>197</v>
      </c>
      <c r="F8406" s="9">
        <v>179191.17</v>
      </c>
      <c r="G8406" s="9">
        <v>1807250.2</v>
      </c>
      <c r="H8406" s="19">
        <f t="shared" ref="H8406:H8410" si="2373">F8406-G8406</f>
        <v>-1628059.03</v>
      </c>
    </row>
    <row r="8407" spans="1:8" x14ac:dyDescent="0.25">
      <c r="D8407">
        <v>1002</v>
      </c>
      <c r="E8407" t="s">
        <v>198</v>
      </c>
      <c r="F8407" s="9">
        <v>1784885.32</v>
      </c>
      <c r="G8407" s="9">
        <v>818679.57</v>
      </c>
      <c r="H8407" s="19">
        <f t="shared" si="2373"/>
        <v>966205.75000000012</v>
      </c>
    </row>
    <row r="8408" spans="1:8" x14ac:dyDescent="0.25">
      <c r="D8408">
        <v>1003</v>
      </c>
      <c r="E8408" t="s">
        <v>199</v>
      </c>
      <c r="F8408" s="9">
        <v>0</v>
      </c>
      <c r="G8408" s="9">
        <v>0</v>
      </c>
      <c r="H8408" s="19">
        <f t="shared" si="2373"/>
        <v>0</v>
      </c>
    </row>
    <row r="8409" spans="1:8" x14ac:dyDescent="0.25">
      <c r="D8409">
        <v>1004</v>
      </c>
      <c r="E8409" t="s">
        <v>200</v>
      </c>
      <c r="F8409" s="9">
        <v>0</v>
      </c>
      <c r="G8409" s="9">
        <v>0</v>
      </c>
      <c r="H8409" s="19">
        <f t="shared" si="2373"/>
        <v>0</v>
      </c>
    </row>
    <row r="8410" spans="1:8" x14ac:dyDescent="0.25">
      <c r="D8410">
        <v>1009</v>
      </c>
      <c r="E8410" t="s">
        <v>201</v>
      </c>
      <c r="F8410" s="9">
        <v>0</v>
      </c>
      <c r="G8410" s="9">
        <v>0</v>
      </c>
      <c r="H8410" s="19">
        <f t="shared" si="2373"/>
        <v>0</v>
      </c>
    </row>
    <row r="8411" spans="1:8" x14ac:dyDescent="0.25">
      <c r="F8411" s="9"/>
      <c r="G8411" s="9"/>
      <c r="H8411" s="19"/>
    </row>
    <row r="8412" spans="1:8" x14ac:dyDescent="0.25">
      <c r="A8412" s="35"/>
      <c r="B8412" s="35"/>
      <c r="C8412" s="39">
        <v>101</v>
      </c>
      <c r="D8412" s="39"/>
      <c r="E8412" s="39" t="s">
        <v>202</v>
      </c>
      <c r="F8412" s="40">
        <f t="shared" ref="F8412:G8412" si="2374">F8413+F8414+F8415+F8416+F8417+F8418+F8419+F8420</f>
        <v>406664.76999999996</v>
      </c>
      <c r="G8412" s="40">
        <f t="shared" si="2374"/>
        <v>470292.15</v>
      </c>
      <c r="H8412" s="74">
        <f t="shared" ref="H8412:H8420" si="2375">F8412-G8412</f>
        <v>-63627.380000000063</v>
      </c>
    </row>
    <row r="8413" spans="1:8" x14ac:dyDescent="0.25">
      <c r="D8413">
        <v>1010</v>
      </c>
      <c r="E8413" t="s">
        <v>203</v>
      </c>
      <c r="F8413" s="9">
        <v>120919.9</v>
      </c>
      <c r="G8413" s="9">
        <v>93243.9</v>
      </c>
      <c r="H8413" s="19">
        <f t="shared" si="2375"/>
        <v>27676</v>
      </c>
    </row>
    <row r="8414" spans="1:8" x14ac:dyDescent="0.25">
      <c r="D8414">
        <v>1011</v>
      </c>
      <c r="E8414" t="s">
        <v>204</v>
      </c>
      <c r="F8414" s="9">
        <v>0</v>
      </c>
      <c r="G8414" s="9">
        <v>0</v>
      </c>
      <c r="H8414" s="19">
        <f t="shared" si="2375"/>
        <v>0</v>
      </c>
    </row>
    <row r="8415" spans="1:8" x14ac:dyDescent="0.25">
      <c r="D8415">
        <v>1012</v>
      </c>
      <c r="E8415" t="s">
        <v>205</v>
      </c>
      <c r="F8415" s="9">
        <v>285749.07</v>
      </c>
      <c r="G8415" s="9">
        <v>377048.25</v>
      </c>
      <c r="H8415" s="19">
        <f t="shared" si="2375"/>
        <v>-91299.18</v>
      </c>
    </row>
    <row r="8416" spans="1:8" x14ac:dyDescent="0.25">
      <c r="D8416">
        <v>1013</v>
      </c>
      <c r="E8416" t="s">
        <v>206</v>
      </c>
      <c r="F8416" s="9">
        <v>0</v>
      </c>
      <c r="G8416" s="9">
        <v>0</v>
      </c>
      <c r="H8416" s="19">
        <f t="shared" si="2375"/>
        <v>0</v>
      </c>
    </row>
    <row r="8417" spans="3:8" x14ac:dyDescent="0.25">
      <c r="D8417">
        <v>1014</v>
      </c>
      <c r="E8417" t="s">
        <v>207</v>
      </c>
      <c r="F8417" s="9">
        <v>0</v>
      </c>
      <c r="G8417" s="9">
        <v>0</v>
      </c>
      <c r="H8417" s="19">
        <f t="shared" si="2375"/>
        <v>0</v>
      </c>
    </row>
    <row r="8418" spans="3:8" x14ac:dyDescent="0.25">
      <c r="D8418">
        <v>1015</v>
      </c>
      <c r="E8418" t="s">
        <v>208</v>
      </c>
      <c r="F8418" s="9">
        <v>0</v>
      </c>
      <c r="G8418" s="9">
        <v>0</v>
      </c>
      <c r="H8418" s="19">
        <f t="shared" si="2375"/>
        <v>0</v>
      </c>
    </row>
    <row r="8419" spans="3:8" x14ac:dyDescent="0.25">
      <c r="D8419">
        <v>1016</v>
      </c>
      <c r="E8419" t="s">
        <v>209</v>
      </c>
      <c r="F8419" s="9">
        <v>0</v>
      </c>
      <c r="G8419" s="9">
        <v>0</v>
      </c>
      <c r="H8419" s="19">
        <f t="shared" si="2375"/>
        <v>0</v>
      </c>
    </row>
    <row r="8420" spans="3:8" x14ac:dyDescent="0.25">
      <c r="D8420">
        <v>1019</v>
      </c>
      <c r="E8420" t="s">
        <v>210</v>
      </c>
      <c r="F8420" s="9">
        <v>-4.2</v>
      </c>
      <c r="G8420" s="9">
        <v>0</v>
      </c>
      <c r="H8420" s="19">
        <f t="shared" si="2375"/>
        <v>-4.2</v>
      </c>
    </row>
    <row r="8421" spans="3:8" x14ac:dyDescent="0.25">
      <c r="F8421" s="9"/>
      <c r="G8421" s="9"/>
      <c r="H8421" s="19"/>
    </row>
    <row r="8422" spans="3:8" x14ac:dyDescent="0.25">
      <c r="C8422" s="39">
        <v>102</v>
      </c>
      <c r="D8422" s="39"/>
      <c r="E8422" s="39" t="s">
        <v>211</v>
      </c>
      <c r="F8422" s="40">
        <f t="shared" ref="F8422:G8422" si="2376">F8423+F8424+F8425+F8426</f>
        <v>0</v>
      </c>
      <c r="G8422" s="40">
        <f t="shared" si="2376"/>
        <v>0</v>
      </c>
      <c r="H8422" s="74">
        <f t="shared" ref="H8422:H8426" si="2377">F8422-G8422</f>
        <v>0</v>
      </c>
    </row>
    <row r="8423" spans="3:8" x14ac:dyDescent="0.25">
      <c r="D8423">
        <v>1020</v>
      </c>
      <c r="E8423" t="s">
        <v>212</v>
      </c>
      <c r="F8423" s="9">
        <v>0</v>
      </c>
      <c r="G8423" s="9">
        <v>0</v>
      </c>
      <c r="H8423" s="19">
        <f t="shared" si="2377"/>
        <v>0</v>
      </c>
    </row>
    <row r="8424" spans="3:8" x14ac:dyDescent="0.25">
      <c r="D8424">
        <v>1022</v>
      </c>
      <c r="E8424" t="s">
        <v>213</v>
      </c>
      <c r="F8424" s="9">
        <v>0</v>
      </c>
      <c r="G8424" s="9">
        <v>0</v>
      </c>
      <c r="H8424" s="19">
        <f t="shared" si="2377"/>
        <v>0</v>
      </c>
    </row>
    <row r="8425" spans="3:8" x14ac:dyDescent="0.25">
      <c r="D8425">
        <v>1023</v>
      </c>
      <c r="E8425" t="s">
        <v>214</v>
      </c>
      <c r="F8425" s="9">
        <v>0</v>
      </c>
      <c r="G8425" s="9">
        <v>0</v>
      </c>
      <c r="H8425" s="19">
        <f t="shared" si="2377"/>
        <v>0</v>
      </c>
    </row>
    <row r="8426" spans="3:8" x14ac:dyDescent="0.25">
      <c r="D8426">
        <v>1029</v>
      </c>
      <c r="E8426" t="s">
        <v>215</v>
      </c>
      <c r="F8426" s="9">
        <v>0</v>
      </c>
      <c r="G8426" s="9">
        <v>0</v>
      </c>
      <c r="H8426" s="19">
        <f t="shared" si="2377"/>
        <v>0</v>
      </c>
    </row>
    <row r="8427" spans="3:8" x14ac:dyDescent="0.25">
      <c r="F8427" s="9"/>
      <c r="G8427" s="9"/>
      <c r="H8427" s="19"/>
    </row>
    <row r="8428" spans="3:8" x14ac:dyDescent="0.25">
      <c r="C8428" s="39">
        <v>104</v>
      </c>
      <c r="D8428" s="39"/>
      <c r="E8428" s="39" t="s">
        <v>216</v>
      </c>
      <c r="F8428" s="40">
        <f t="shared" ref="F8428:G8428" si="2378">F8429+F8430+F8431+F8432+F8433+F8434+F8435+F8436</f>
        <v>216341.76000000001</v>
      </c>
      <c r="G8428" s="40">
        <f t="shared" si="2378"/>
        <v>261397.97999999998</v>
      </c>
      <c r="H8428" s="74">
        <f t="shared" ref="H8428:H8436" si="2379">F8428-G8428</f>
        <v>-45056.219999999972</v>
      </c>
    </row>
    <row r="8429" spans="3:8" x14ac:dyDescent="0.25">
      <c r="D8429">
        <v>1040</v>
      </c>
      <c r="E8429" t="s">
        <v>3</v>
      </c>
      <c r="F8429" s="9">
        <v>0</v>
      </c>
      <c r="G8429" s="9">
        <v>0</v>
      </c>
      <c r="H8429" s="19">
        <f t="shared" si="2379"/>
        <v>0</v>
      </c>
    </row>
    <row r="8430" spans="3:8" x14ac:dyDescent="0.25">
      <c r="D8430">
        <v>1041</v>
      </c>
      <c r="E8430" t="s">
        <v>217</v>
      </c>
      <c r="F8430" s="9">
        <v>128725.15</v>
      </c>
      <c r="G8430" s="9">
        <v>22494.68</v>
      </c>
      <c r="H8430" s="19">
        <f t="shared" si="2379"/>
        <v>106230.47</v>
      </c>
    </row>
    <row r="8431" spans="3:8" x14ac:dyDescent="0.25">
      <c r="D8431">
        <v>1042</v>
      </c>
      <c r="E8431" t="s">
        <v>218</v>
      </c>
      <c r="F8431" s="9">
        <v>0</v>
      </c>
      <c r="G8431" s="9">
        <v>0</v>
      </c>
      <c r="H8431" s="19">
        <f t="shared" si="2379"/>
        <v>0</v>
      </c>
    </row>
    <row r="8432" spans="3:8" x14ac:dyDescent="0.25">
      <c r="D8432">
        <v>1043</v>
      </c>
      <c r="E8432" t="s">
        <v>219</v>
      </c>
      <c r="F8432" s="9">
        <v>0</v>
      </c>
      <c r="G8432" s="9">
        <v>0</v>
      </c>
      <c r="H8432" s="19">
        <f t="shared" si="2379"/>
        <v>0</v>
      </c>
    </row>
    <row r="8433" spans="3:8" x14ac:dyDescent="0.25">
      <c r="D8433">
        <v>1044</v>
      </c>
      <c r="E8433" t="s">
        <v>220</v>
      </c>
      <c r="F8433" s="9">
        <v>87616.61</v>
      </c>
      <c r="G8433" s="9">
        <v>238903.3</v>
      </c>
      <c r="H8433" s="19">
        <f t="shared" si="2379"/>
        <v>-151286.69</v>
      </c>
    </row>
    <row r="8434" spans="3:8" x14ac:dyDescent="0.25">
      <c r="D8434">
        <v>1045</v>
      </c>
      <c r="E8434" t="s">
        <v>221</v>
      </c>
      <c r="F8434" s="9">
        <v>0</v>
      </c>
      <c r="G8434" s="9">
        <v>0</v>
      </c>
      <c r="H8434" s="19">
        <f t="shared" si="2379"/>
        <v>0</v>
      </c>
    </row>
    <row r="8435" spans="3:8" x14ac:dyDescent="0.25">
      <c r="D8435">
        <v>1046</v>
      </c>
      <c r="E8435" t="s">
        <v>222</v>
      </c>
      <c r="F8435" s="9">
        <v>0</v>
      </c>
      <c r="G8435" s="9">
        <v>0</v>
      </c>
      <c r="H8435" s="19">
        <f t="shared" si="2379"/>
        <v>0</v>
      </c>
    </row>
    <row r="8436" spans="3:8" x14ac:dyDescent="0.25">
      <c r="D8436">
        <v>1049</v>
      </c>
      <c r="E8436" t="s">
        <v>223</v>
      </c>
      <c r="F8436" s="9">
        <v>0</v>
      </c>
      <c r="G8436" s="9">
        <v>0</v>
      </c>
      <c r="H8436" s="19">
        <f t="shared" si="2379"/>
        <v>0</v>
      </c>
    </row>
    <row r="8437" spans="3:8" x14ac:dyDescent="0.25">
      <c r="F8437" s="9"/>
      <c r="G8437" s="9"/>
      <c r="H8437" s="19"/>
    </row>
    <row r="8438" spans="3:8" x14ac:dyDescent="0.25">
      <c r="C8438" s="39">
        <v>106</v>
      </c>
      <c r="D8438" s="39"/>
      <c r="E8438" s="39" t="s">
        <v>224</v>
      </c>
      <c r="F8438" s="40">
        <f t="shared" ref="F8438:G8438" si="2380">F8439+F8440+F8441+F8442+F8443</f>
        <v>0</v>
      </c>
      <c r="G8438" s="40">
        <f t="shared" si="2380"/>
        <v>0</v>
      </c>
      <c r="H8438" s="74">
        <f t="shared" ref="H8438:H8443" si="2381">F8438-G8438</f>
        <v>0</v>
      </c>
    </row>
    <row r="8439" spans="3:8" x14ac:dyDescent="0.25">
      <c r="D8439">
        <v>1060</v>
      </c>
      <c r="E8439" t="s">
        <v>225</v>
      </c>
      <c r="F8439" s="9">
        <v>0</v>
      </c>
      <c r="G8439" s="9">
        <v>0</v>
      </c>
      <c r="H8439" s="19">
        <f t="shared" si="2381"/>
        <v>0</v>
      </c>
    </row>
    <row r="8440" spans="3:8" x14ac:dyDescent="0.25">
      <c r="D8440">
        <v>1061</v>
      </c>
      <c r="E8440" t="s">
        <v>226</v>
      </c>
      <c r="F8440" s="9">
        <v>0</v>
      </c>
      <c r="G8440" s="9">
        <v>0</v>
      </c>
      <c r="H8440" s="19">
        <f t="shared" si="2381"/>
        <v>0</v>
      </c>
    </row>
    <row r="8441" spans="3:8" x14ac:dyDescent="0.25">
      <c r="D8441">
        <v>1062</v>
      </c>
      <c r="E8441" t="s">
        <v>227</v>
      </c>
      <c r="F8441" s="9">
        <v>0</v>
      </c>
      <c r="G8441" s="9">
        <v>0</v>
      </c>
      <c r="H8441" s="19">
        <f t="shared" si="2381"/>
        <v>0</v>
      </c>
    </row>
    <row r="8442" spans="3:8" x14ac:dyDescent="0.25">
      <c r="D8442">
        <v>1063</v>
      </c>
      <c r="E8442" t="s">
        <v>228</v>
      </c>
      <c r="F8442" s="9">
        <v>0</v>
      </c>
      <c r="G8442" s="9">
        <v>0</v>
      </c>
      <c r="H8442" s="19">
        <f t="shared" si="2381"/>
        <v>0</v>
      </c>
    </row>
    <row r="8443" spans="3:8" x14ac:dyDescent="0.25">
      <c r="D8443">
        <v>1068</v>
      </c>
      <c r="E8443" t="s">
        <v>229</v>
      </c>
      <c r="F8443" s="9">
        <v>0</v>
      </c>
      <c r="G8443" s="9">
        <v>0</v>
      </c>
      <c r="H8443" s="19">
        <f t="shared" si="2381"/>
        <v>0</v>
      </c>
    </row>
    <row r="8444" spans="3:8" x14ac:dyDescent="0.25">
      <c r="F8444" s="9"/>
      <c r="G8444" s="9"/>
      <c r="H8444" s="19"/>
    </row>
    <row r="8445" spans="3:8" x14ac:dyDescent="0.25">
      <c r="C8445" s="39">
        <v>107</v>
      </c>
      <c r="D8445" s="39"/>
      <c r="E8445" s="39" t="s">
        <v>230</v>
      </c>
      <c r="F8445" s="40">
        <f t="shared" ref="F8445:G8445" si="2382">F8446+F8447+F8448+F8449</f>
        <v>200</v>
      </c>
      <c r="G8445" s="40">
        <f t="shared" si="2382"/>
        <v>200</v>
      </c>
      <c r="H8445" s="74">
        <f t="shared" ref="H8445:H8449" si="2383">F8445-G8445</f>
        <v>0</v>
      </c>
    </row>
    <row r="8446" spans="3:8" x14ac:dyDescent="0.25">
      <c r="D8446">
        <v>1070</v>
      </c>
      <c r="E8446" t="s">
        <v>231</v>
      </c>
      <c r="F8446" s="9">
        <v>200</v>
      </c>
      <c r="G8446" s="9">
        <v>200</v>
      </c>
      <c r="H8446" s="19">
        <f t="shared" si="2383"/>
        <v>0</v>
      </c>
    </row>
    <row r="8447" spans="3:8" x14ac:dyDescent="0.25">
      <c r="D8447">
        <v>1071</v>
      </c>
      <c r="E8447" t="s">
        <v>232</v>
      </c>
      <c r="F8447" s="9">
        <v>0</v>
      </c>
      <c r="G8447" s="9">
        <v>0</v>
      </c>
      <c r="H8447" s="19">
        <f t="shared" si="2383"/>
        <v>0</v>
      </c>
    </row>
    <row r="8448" spans="3:8" x14ac:dyDescent="0.25">
      <c r="D8448">
        <v>1072</v>
      </c>
      <c r="E8448" t="s">
        <v>233</v>
      </c>
      <c r="F8448" s="9">
        <v>0</v>
      </c>
      <c r="G8448" s="9">
        <v>0</v>
      </c>
      <c r="H8448" s="19">
        <f t="shared" si="2383"/>
        <v>0</v>
      </c>
    </row>
    <row r="8449" spans="3:8" x14ac:dyDescent="0.25">
      <c r="D8449">
        <v>1079</v>
      </c>
      <c r="E8449" t="s">
        <v>234</v>
      </c>
      <c r="F8449" s="9">
        <v>0</v>
      </c>
      <c r="G8449" s="9">
        <v>0</v>
      </c>
      <c r="H8449" s="19">
        <f t="shared" si="2383"/>
        <v>0</v>
      </c>
    </row>
    <row r="8450" spans="3:8" x14ac:dyDescent="0.25">
      <c r="F8450" s="9"/>
      <c r="G8450" s="9"/>
      <c r="H8450" s="19"/>
    </row>
    <row r="8451" spans="3:8" x14ac:dyDescent="0.25">
      <c r="C8451" s="39">
        <v>108</v>
      </c>
      <c r="D8451" s="39"/>
      <c r="E8451" s="39" t="s">
        <v>235</v>
      </c>
      <c r="F8451" s="40">
        <f t="shared" ref="F8451:G8451" si="2384">F8452+F8453+F8454+F8455+F8456+F8457</f>
        <v>294546</v>
      </c>
      <c r="G8451" s="40">
        <f t="shared" si="2384"/>
        <v>294546</v>
      </c>
      <c r="H8451" s="74">
        <f t="shared" ref="H8451:H8457" si="2385">F8451-G8451</f>
        <v>0</v>
      </c>
    </row>
    <row r="8452" spans="3:8" x14ac:dyDescent="0.25">
      <c r="D8452">
        <v>1080</v>
      </c>
      <c r="E8452" t="s">
        <v>236</v>
      </c>
      <c r="F8452" s="9">
        <v>294546</v>
      </c>
      <c r="G8452" s="9">
        <v>294546</v>
      </c>
      <c r="H8452" s="19">
        <f t="shared" si="2385"/>
        <v>0</v>
      </c>
    </row>
    <row r="8453" spans="3:8" x14ac:dyDescent="0.25">
      <c r="D8453">
        <v>1084</v>
      </c>
      <c r="E8453" t="s">
        <v>237</v>
      </c>
      <c r="F8453" s="9">
        <v>0</v>
      </c>
      <c r="G8453" s="9">
        <v>0</v>
      </c>
      <c r="H8453" s="19">
        <f t="shared" si="2385"/>
        <v>0</v>
      </c>
    </row>
    <row r="8454" spans="3:8" x14ac:dyDescent="0.25">
      <c r="D8454">
        <v>1086</v>
      </c>
      <c r="E8454" t="s">
        <v>238</v>
      </c>
      <c r="F8454" s="9">
        <v>0</v>
      </c>
      <c r="G8454" s="9">
        <v>0</v>
      </c>
      <c r="H8454" s="19">
        <f t="shared" si="2385"/>
        <v>0</v>
      </c>
    </row>
    <row r="8455" spans="3:8" x14ac:dyDescent="0.25">
      <c r="D8455">
        <v>1087</v>
      </c>
      <c r="E8455" t="s">
        <v>239</v>
      </c>
      <c r="F8455" s="9">
        <v>0</v>
      </c>
      <c r="G8455" s="9">
        <v>0</v>
      </c>
      <c r="H8455" s="19">
        <f t="shared" si="2385"/>
        <v>0</v>
      </c>
    </row>
    <row r="8456" spans="3:8" x14ac:dyDescent="0.25">
      <c r="D8456">
        <v>1088</v>
      </c>
      <c r="E8456" t="s">
        <v>240</v>
      </c>
      <c r="F8456" s="9">
        <v>0</v>
      </c>
      <c r="G8456" s="9">
        <v>0</v>
      </c>
      <c r="H8456" s="19">
        <f t="shared" si="2385"/>
        <v>0</v>
      </c>
    </row>
    <row r="8457" spans="3:8" x14ac:dyDescent="0.25">
      <c r="D8457">
        <v>1089</v>
      </c>
      <c r="E8457" t="s">
        <v>241</v>
      </c>
      <c r="F8457" s="9">
        <v>0</v>
      </c>
      <c r="G8457" s="9">
        <v>0</v>
      </c>
      <c r="H8457" s="19">
        <f t="shared" si="2385"/>
        <v>0</v>
      </c>
    </row>
    <row r="8458" spans="3:8" x14ac:dyDescent="0.25">
      <c r="F8458" s="9"/>
      <c r="G8458" s="9"/>
      <c r="H8458" s="19"/>
    </row>
    <row r="8459" spans="3:8" x14ac:dyDescent="0.25">
      <c r="C8459" s="39">
        <v>109</v>
      </c>
      <c r="D8459" s="39"/>
      <c r="E8459" s="39" t="s">
        <v>242</v>
      </c>
      <c r="F8459" s="40">
        <f t="shared" ref="F8459:G8459" si="2386">F8460+F8461+F8462+F8463</f>
        <v>0</v>
      </c>
      <c r="G8459" s="40">
        <f t="shared" si="2386"/>
        <v>0</v>
      </c>
      <c r="H8459" s="74">
        <f t="shared" ref="H8459:H8463" si="2387">F8459-G8459</f>
        <v>0</v>
      </c>
    </row>
    <row r="8460" spans="3:8" x14ac:dyDescent="0.25">
      <c r="D8460">
        <v>1090</v>
      </c>
      <c r="E8460" t="s">
        <v>242</v>
      </c>
      <c r="F8460" s="9">
        <v>0</v>
      </c>
      <c r="G8460" s="9">
        <v>0</v>
      </c>
      <c r="H8460" s="19">
        <f t="shared" si="2387"/>
        <v>0</v>
      </c>
    </row>
    <row r="8461" spans="3:8" x14ac:dyDescent="0.25">
      <c r="D8461">
        <v>1091</v>
      </c>
      <c r="E8461" t="s">
        <v>243</v>
      </c>
      <c r="F8461" s="9">
        <v>0</v>
      </c>
      <c r="G8461" s="9">
        <v>0</v>
      </c>
      <c r="H8461" s="19">
        <f t="shared" si="2387"/>
        <v>0</v>
      </c>
    </row>
    <row r="8462" spans="3:8" x14ac:dyDescent="0.25">
      <c r="D8462">
        <v>1092</v>
      </c>
      <c r="E8462" t="s">
        <v>244</v>
      </c>
      <c r="F8462" s="9">
        <v>0</v>
      </c>
      <c r="G8462" s="9">
        <v>0</v>
      </c>
      <c r="H8462" s="19">
        <f t="shared" si="2387"/>
        <v>0</v>
      </c>
    </row>
    <row r="8463" spans="3:8" x14ac:dyDescent="0.25">
      <c r="D8463">
        <v>1093</v>
      </c>
      <c r="E8463" t="s">
        <v>245</v>
      </c>
      <c r="F8463" s="9">
        <v>0</v>
      </c>
      <c r="G8463" s="9">
        <v>0</v>
      </c>
      <c r="H8463" s="19">
        <f t="shared" si="2387"/>
        <v>0</v>
      </c>
    </row>
    <row r="8464" spans="3:8" x14ac:dyDescent="0.25">
      <c r="F8464" s="9"/>
      <c r="G8464" s="9"/>
      <c r="H8464" s="19"/>
    </row>
    <row r="8465" spans="2:8" x14ac:dyDescent="0.25">
      <c r="B8465" s="53">
        <v>14</v>
      </c>
      <c r="C8465" s="53"/>
      <c r="D8465" s="53"/>
      <c r="E8465" s="53" t="s">
        <v>246</v>
      </c>
      <c r="F8465" s="54">
        <f t="shared" ref="F8465:G8465" si="2388">F8466+F8477+F8483+F8494+F8505</f>
        <v>3884766.68</v>
      </c>
      <c r="G8465" s="54">
        <f t="shared" si="2388"/>
        <v>3506340.0400000005</v>
      </c>
      <c r="H8465" s="75">
        <f t="shared" ref="H8465:H8475" si="2389">F8465-G8465</f>
        <v>378426.63999999966</v>
      </c>
    </row>
    <row r="8466" spans="2:8" x14ac:dyDescent="0.25">
      <c r="C8466" s="39">
        <v>140</v>
      </c>
      <c r="D8466" s="39"/>
      <c r="E8466" s="39" t="s">
        <v>247</v>
      </c>
      <c r="F8466" s="40">
        <f t="shared" ref="F8466:G8466" si="2390">F8467+F8468+F8469+F8470+F8471+F8472+F8473+F8474+F8475</f>
        <v>3751762.68</v>
      </c>
      <c r="G8466" s="40">
        <f t="shared" si="2390"/>
        <v>3452336.0400000005</v>
      </c>
      <c r="H8466" s="74">
        <f t="shared" si="2389"/>
        <v>299426.63999999966</v>
      </c>
    </row>
    <row r="8467" spans="2:8" x14ac:dyDescent="0.25">
      <c r="D8467">
        <v>1400</v>
      </c>
      <c r="E8467" t="s">
        <v>248</v>
      </c>
      <c r="F8467" s="9">
        <v>2</v>
      </c>
      <c r="G8467" s="9">
        <v>1</v>
      </c>
      <c r="H8467" s="19">
        <f t="shared" si="2389"/>
        <v>1</v>
      </c>
    </row>
    <row r="8468" spans="2:8" x14ac:dyDescent="0.25">
      <c r="D8468">
        <v>1401</v>
      </c>
      <c r="E8468" t="s">
        <v>249</v>
      </c>
      <c r="F8468" s="9">
        <v>733690.18</v>
      </c>
      <c r="G8468" s="9">
        <v>611531.71</v>
      </c>
      <c r="H8468" s="19">
        <f t="shared" si="2389"/>
        <v>122158.47000000009</v>
      </c>
    </row>
    <row r="8469" spans="2:8" x14ac:dyDescent="0.25">
      <c r="D8469">
        <v>1402</v>
      </c>
      <c r="E8469" t="s">
        <v>250</v>
      </c>
      <c r="F8469" s="9">
        <v>0</v>
      </c>
      <c r="G8469" s="9">
        <v>0</v>
      </c>
      <c r="H8469" s="19">
        <f t="shared" si="2389"/>
        <v>0</v>
      </c>
    </row>
    <row r="8470" spans="2:8" x14ac:dyDescent="0.25">
      <c r="D8470">
        <v>1403</v>
      </c>
      <c r="E8470" t="s">
        <v>251</v>
      </c>
      <c r="F8470" s="9">
        <v>2002181.7</v>
      </c>
      <c r="G8470" s="9">
        <v>1899538.83</v>
      </c>
      <c r="H8470" s="19">
        <f t="shared" si="2389"/>
        <v>102642.86999999988</v>
      </c>
    </row>
    <row r="8471" spans="2:8" x14ac:dyDescent="0.25">
      <c r="D8471">
        <v>1404</v>
      </c>
      <c r="E8471" t="s">
        <v>252</v>
      </c>
      <c r="F8471" s="9">
        <v>324180.75</v>
      </c>
      <c r="G8471" s="9">
        <v>389307.35</v>
      </c>
      <c r="H8471" s="19">
        <f t="shared" si="2389"/>
        <v>-65126.599999999977</v>
      </c>
    </row>
    <row r="8472" spans="2:8" x14ac:dyDescent="0.25">
      <c r="D8472">
        <v>1405</v>
      </c>
      <c r="E8472" t="s">
        <v>253</v>
      </c>
      <c r="F8472" s="9">
        <v>400000</v>
      </c>
      <c r="G8472" s="9">
        <v>400000</v>
      </c>
      <c r="H8472" s="19">
        <f t="shared" si="2389"/>
        <v>0</v>
      </c>
    </row>
    <row r="8473" spans="2:8" x14ac:dyDescent="0.25">
      <c r="D8473">
        <v>1406</v>
      </c>
      <c r="E8473" t="s">
        <v>254</v>
      </c>
      <c r="F8473" s="9">
        <v>136864.20000000001</v>
      </c>
      <c r="G8473" s="9">
        <v>85073.45</v>
      </c>
      <c r="H8473" s="19">
        <f t="shared" si="2389"/>
        <v>51790.750000000015</v>
      </c>
    </row>
    <row r="8474" spans="2:8" x14ac:dyDescent="0.25">
      <c r="D8474">
        <v>1407</v>
      </c>
      <c r="E8474" t="s">
        <v>255</v>
      </c>
      <c r="F8474" s="9">
        <v>154843.85</v>
      </c>
      <c r="G8474" s="9">
        <v>66883.7</v>
      </c>
      <c r="H8474" s="19">
        <f t="shared" si="2389"/>
        <v>87960.150000000009</v>
      </c>
    </row>
    <row r="8475" spans="2:8" x14ac:dyDescent="0.25">
      <c r="D8475">
        <v>1409</v>
      </c>
      <c r="E8475" t="s">
        <v>256</v>
      </c>
      <c r="F8475" s="9">
        <v>0</v>
      </c>
      <c r="G8475" s="9">
        <v>0</v>
      </c>
      <c r="H8475" s="19">
        <f t="shared" si="2389"/>
        <v>0</v>
      </c>
    </row>
    <row r="8476" spans="2:8" x14ac:dyDescent="0.25">
      <c r="F8476" s="9"/>
      <c r="G8476" s="9"/>
      <c r="H8476" s="19"/>
    </row>
    <row r="8477" spans="2:8" x14ac:dyDescent="0.25">
      <c r="C8477" s="39">
        <v>142</v>
      </c>
      <c r="D8477" s="39"/>
      <c r="E8477" s="39" t="s">
        <v>257</v>
      </c>
      <c r="F8477" s="40">
        <f t="shared" ref="F8477:G8477" si="2391">F8478+F8479+F8480+F8481</f>
        <v>0</v>
      </c>
      <c r="G8477" s="40">
        <f t="shared" si="2391"/>
        <v>0</v>
      </c>
      <c r="H8477" s="74">
        <f t="shared" ref="H8477:H8481" si="2392">F8477-G8477</f>
        <v>0</v>
      </c>
    </row>
    <row r="8478" spans="2:8" x14ac:dyDescent="0.25">
      <c r="D8478" s="35">
        <v>1420</v>
      </c>
      <c r="E8478" s="35" t="s">
        <v>258</v>
      </c>
      <c r="F8478" s="9">
        <v>0</v>
      </c>
      <c r="G8478" s="9">
        <v>0</v>
      </c>
      <c r="H8478" s="19">
        <f t="shared" si="2392"/>
        <v>0</v>
      </c>
    </row>
    <row r="8479" spans="2:8" x14ac:dyDescent="0.25">
      <c r="D8479" s="35">
        <v>1421</v>
      </c>
      <c r="E8479" s="35" t="s">
        <v>259</v>
      </c>
      <c r="F8479" s="9">
        <v>0</v>
      </c>
      <c r="G8479" s="9">
        <v>0</v>
      </c>
      <c r="H8479" s="19">
        <f t="shared" si="2392"/>
        <v>0</v>
      </c>
    </row>
    <row r="8480" spans="2:8" x14ac:dyDescent="0.25">
      <c r="D8480" s="35">
        <v>1427</v>
      </c>
      <c r="E8480" s="35" t="s">
        <v>260</v>
      </c>
      <c r="F8480" s="9">
        <v>0</v>
      </c>
      <c r="G8480" s="9">
        <v>0</v>
      </c>
      <c r="H8480" s="19">
        <f t="shared" si="2392"/>
        <v>0</v>
      </c>
    </row>
    <row r="8481" spans="3:8" x14ac:dyDescent="0.25">
      <c r="D8481" s="35">
        <v>1429</v>
      </c>
      <c r="E8481" s="35" t="s">
        <v>261</v>
      </c>
      <c r="F8481" s="9">
        <v>0</v>
      </c>
      <c r="G8481" s="9">
        <v>0</v>
      </c>
      <c r="H8481" s="19">
        <f t="shared" si="2392"/>
        <v>0</v>
      </c>
    </row>
    <row r="8482" spans="3:8" x14ac:dyDescent="0.25">
      <c r="F8482" s="9"/>
      <c r="G8482" s="9"/>
      <c r="H8482" s="19"/>
    </row>
    <row r="8483" spans="3:8" x14ac:dyDescent="0.25">
      <c r="C8483" s="39">
        <v>144</v>
      </c>
      <c r="D8483" s="39"/>
      <c r="E8483" s="39" t="s">
        <v>262</v>
      </c>
      <c r="F8483" s="40">
        <f t="shared" ref="F8483:G8483" si="2393">F8484+F8485+F8486+F8487+F8488+F8489+F8490+F8491+F8492</f>
        <v>133000</v>
      </c>
      <c r="G8483" s="40">
        <f t="shared" si="2393"/>
        <v>54000</v>
      </c>
      <c r="H8483" s="74">
        <f t="shared" ref="H8483:H8492" si="2394">F8483-G8483</f>
        <v>79000</v>
      </c>
    </row>
    <row r="8484" spans="3:8" x14ac:dyDescent="0.25">
      <c r="D8484">
        <v>1440</v>
      </c>
      <c r="E8484" t="s">
        <v>263</v>
      </c>
      <c r="F8484" s="9">
        <v>0</v>
      </c>
      <c r="G8484" s="9">
        <v>0</v>
      </c>
      <c r="H8484" s="19">
        <f t="shared" si="2394"/>
        <v>0</v>
      </c>
    </row>
    <row r="8485" spans="3:8" x14ac:dyDescent="0.25">
      <c r="D8485">
        <v>1441</v>
      </c>
      <c r="E8485" t="s">
        <v>264</v>
      </c>
      <c r="F8485" s="9">
        <v>0</v>
      </c>
      <c r="G8485" s="9">
        <v>0</v>
      </c>
      <c r="H8485" s="19">
        <f t="shared" si="2394"/>
        <v>0</v>
      </c>
    </row>
    <row r="8486" spans="3:8" x14ac:dyDescent="0.25">
      <c r="D8486">
        <v>1442</v>
      </c>
      <c r="E8486" t="s">
        <v>265</v>
      </c>
      <c r="F8486" s="9">
        <v>133000</v>
      </c>
      <c r="G8486" s="9">
        <v>54000</v>
      </c>
      <c r="H8486" s="19">
        <f t="shared" si="2394"/>
        <v>79000</v>
      </c>
    </row>
    <row r="8487" spans="3:8" x14ac:dyDescent="0.25">
      <c r="D8487">
        <v>1443</v>
      </c>
      <c r="E8487" t="s">
        <v>266</v>
      </c>
      <c r="F8487" s="9">
        <v>0</v>
      </c>
      <c r="G8487" s="9">
        <v>0</v>
      </c>
      <c r="H8487" s="19">
        <f t="shared" si="2394"/>
        <v>0</v>
      </c>
    </row>
    <row r="8488" spans="3:8" x14ac:dyDescent="0.25">
      <c r="D8488">
        <v>1444</v>
      </c>
      <c r="E8488" t="s">
        <v>267</v>
      </c>
      <c r="F8488" s="9">
        <v>0</v>
      </c>
      <c r="G8488" s="9">
        <v>0</v>
      </c>
      <c r="H8488" s="19">
        <f t="shared" si="2394"/>
        <v>0</v>
      </c>
    </row>
    <row r="8489" spans="3:8" x14ac:dyDescent="0.25">
      <c r="D8489">
        <v>1445</v>
      </c>
      <c r="E8489" t="s">
        <v>268</v>
      </c>
      <c r="F8489" s="9">
        <v>0</v>
      </c>
      <c r="G8489" s="9">
        <v>0</v>
      </c>
      <c r="H8489" s="19">
        <f t="shared" si="2394"/>
        <v>0</v>
      </c>
    </row>
    <row r="8490" spans="3:8" x14ac:dyDescent="0.25">
      <c r="D8490">
        <v>1446</v>
      </c>
      <c r="E8490" t="s">
        <v>269</v>
      </c>
      <c r="F8490" s="9">
        <v>0</v>
      </c>
      <c r="G8490" s="9">
        <v>0</v>
      </c>
      <c r="H8490" s="19">
        <f t="shared" si="2394"/>
        <v>0</v>
      </c>
    </row>
    <row r="8491" spans="3:8" x14ac:dyDescent="0.25">
      <c r="D8491">
        <v>1447</v>
      </c>
      <c r="E8491" t="s">
        <v>270</v>
      </c>
      <c r="F8491" s="9">
        <v>0</v>
      </c>
      <c r="G8491" s="9">
        <v>0</v>
      </c>
      <c r="H8491" s="19">
        <f t="shared" si="2394"/>
        <v>0</v>
      </c>
    </row>
    <row r="8492" spans="3:8" x14ac:dyDescent="0.25">
      <c r="D8492">
        <v>1448</v>
      </c>
      <c r="E8492" t="s">
        <v>271</v>
      </c>
      <c r="F8492" s="9">
        <v>0</v>
      </c>
      <c r="G8492" s="9">
        <v>0</v>
      </c>
      <c r="H8492" s="19">
        <f t="shared" si="2394"/>
        <v>0</v>
      </c>
    </row>
    <row r="8493" spans="3:8" x14ac:dyDescent="0.25">
      <c r="F8493" s="9"/>
      <c r="G8493" s="9"/>
      <c r="H8493" s="19"/>
    </row>
    <row r="8494" spans="3:8" x14ac:dyDescent="0.25">
      <c r="C8494" s="39">
        <v>145</v>
      </c>
      <c r="D8494" s="39"/>
      <c r="E8494" s="39" t="s">
        <v>272</v>
      </c>
      <c r="F8494" s="40">
        <f t="shared" ref="F8494:G8494" si="2395">F8495+F8496+F8497+F8498+F8499+F8500+F8501+F8502+F8503</f>
        <v>4</v>
      </c>
      <c r="G8494" s="40">
        <f t="shared" si="2395"/>
        <v>4</v>
      </c>
      <c r="H8494" s="74">
        <f t="shared" ref="H8494:H8503" si="2396">F8494-G8494</f>
        <v>0</v>
      </c>
    </row>
    <row r="8495" spans="3:8" x14ac:dyDescent="0.25">
      <c r="D8495">
        <v>1450</v>
      </c>
      <c r="E8495" t="s">
        <v>273</v>
      </c>
      <c r="F8495" s="9">
        <v>0</v>
      </c>
      <c r="G8495" s="9">
        <v>0</v>
      </c>
      <c r="H8495" s="19">
        <f t="shared" si="2396"/>
        <v>0</v>
      </c>
    </row>
    <row r="8496" spans="3:8" x14ac:dyDescent="0.25">
      <c r="D8496">
        <v>1451</v>
      </c>
      <c r="E8496" t="s">
        <v>274</v>
      </c>
      <c r="F8496" s="9">
        <v>0</v>
      </c>
      <c r="G8496" s="9">
        <v>0</v>
      </c>
      <c r="H8496" s="19">
        <f t="shared" si="2396"/>
        <v>0</v>
      </c>
    </row>
    <row r="8497" spans="3:8" x14ac:dyDescent="0.25">
      <c r="D8497">
        <v>1452</v>
      </c>
      <c r="E8497" t="s">
        <v>275</v>
      </c>
      <c r="F8497" s="9">
        <v>0</v>
      </c>
      <c r="G8497" s="9">
        <v>0</v>
      </c>
      <c r="H8497" s="19">
        <f t="shared" si="2396"/>
        <v>0</v>
      </c>
    </row>
    <row r="8498" spans="3:8" x14ac:dyDescent="0.25">
      <c r="D8498">
        <v>1453</v>
      </c>
      <c r="E8498" t="s">
        <v>276</v>
      </c>
      <c r="F8498" s="9">
        <v>0</v>
      </c>
      <c r="G8498" s="9">
        <v>0</v>
      </c>
      <c r="H8498" s="19">
        <f t="shared" si="2396"/>
        <v>0</v>
      </c>
    </row>
    <row r="8499" spans="3:8" x14ac:dyDescent="0.25">
      <c r="D8499">
        <v>1454</v>
      </c>
      <c r="E8499" t="s">
        <v>277</v>
      </c>
      <c r="F8499" s="9">
        <v>0</v>
      </c>
      <c r="G8499" s="9">
        <v>0</v>
      </c>
      <c r="H8499" s="19">
        <f t="shared" si="2396"/>
        <v>0</v>
      </c>
    </row>
    <row r="8500" spans="3:8" x14ac:dyDescent="0.25">
      <c r="D8500">
        <v>1455</v>
      </c>
      <c r="E8500" t="s">
        <v>278</v>
      </c>
      <c r="F8500" s="9">
        <v>4</v>
      </c>
      <c r="G8500" s="9">
        <v>4</v>
      </c>
      <c r="H8500" s="19">
        <f t="shared" si="2396"/>
        <v>0</v>
      </c>
    </row>
    <row r="8501" spans="3:8" x14ac:dyDescent="0.25">
      <c r="D8501">
        <v>1456</v>
      </c>
      <c r="E8501" t="s">
        <v>279</v>
      </c>
      <c r="F8501" s="9">
        <v>0</v>
      </c>
      <c r="G8501" s="9">
        <v>0</v>
      </c>
      <c r="H8501" s="19">
        <f t="shared" si="2396"/>
        <v>0</v>
      </c>
    </row>
    <row r="8502" spans="3:8" x14ac:dyDescent="0.25">
      <c r="D8502">
        <v>1457</v>
      </c>
      <c r="E8502" t="s">
        <v>280</v>
      </c>
      <c r="F8502" s="9">
        <v>0</v>
      </c>
      <c r="G8502" s="9">
        <v>0</v>
      </c>
      <c r="H8502" s="19">
        <f t="shared" si="2396"/>
        <v>0</v>
      </c>
    </row>
    <row r="8503" spans="3:8" x14ac:dyDescent="0.25">
      <c r="D8503">
        <v>1458</v>
      </c>
      <c r="E8503" t="s">
        <v>281</v>
      </c>
      <c r="F8503" s="9">
        <v>0</v>
      </c>
      <c r="G8503" s="9">
        <v>0</v>
      </c>
      <c r="H8503" s="19">
        <f t="shared" si="2396"/>
        <v>0</v>
      </c>
    </row>
    <row r="8504" spans="3:8" x14ac:dyDescent="0.25">
      <c r="F8504" s="9"/>
      <c r="G8504" s="9"/>
      <c r="H8504" s="19"/>
    </row>
    <row r="8505" spans="3:8" x14ac:dyDescent="0.25">
      <c r="C8505" s="39">
        <v>146</v>
      </c>
      <c r="D8505" s="39"/>
      <c r="E8505" s="39" t="s">
        <v>282</v>
      </c>
      <c r="F8505" s="40">
        <f t="shared" ref="F8505:G8505" si="2397">F8506+F8507+F8508+F8509+F8510+F8511+F8512+F8513+F8514+F8515</f>
        <v>0</v>
      </c>
      <c r="G8505" s="40">
        <f t="shared" si="2397"/>
        <v>0</v>
      </c>
      <c r="H8505" s="74">
        <f t="shared" ref="H8505:H8515" si="2398">F8505-G8505</f>
        <v>0</v>
      </c>
    </row>
    <row r="8506" spans="3:8" x14ac:dyDescent="0.25">
      <c r="D8506">
        <v>1460</v>
      </c>
      <c r="E8506" t="s">
        <v>283</v>
      </c>
      <c r="F8506" s="9">
        <v>0</v>
      </c>
      <c r="G8506" s="9">
        <v>0</v>
      </c>
      <c r="H8506" s="19">
        <f t="shared" si="2398"/>
        <v>0</v>
      </c>
    </row>
    <row r="8507" spans="3:8" x14ac:dyDescent="0.25">
      <c r="D8507">
        <v>1461</v>
      </c>
      <c r="E8507" t="s">
        <v>284</v>
      </c>
      <c r="F8507" s="9">
        <v>0</v>
      </c>
      <c r="G8507" s="9">
        <v>0</v>
      </c>
      <c r="H8507" s="19">
        <f t="shared" si="2398"/>
        <v>0</v>
      </c>
    </row>
    <row r="8508" spans="3:8" x14ac:dyDescent="0.25">
      <c r="D8508">
        <v>1462</v>
      </c>
      <c r="E8508" t="s">
        <v>285</v>
      </c>
      <c r="F8508" s="9">
        <v>0</v>
      </c>
      <c r="G8508" s="9">
        <v>0</v>
      </c>
      <c r="H8508" s="19">
        <f t="shared" si="2398"/>
        <v>0</v>
      </c>
    </row>
    <row r="8509" spans="3:8" x14ac:dyDescent="0.25">
      <c r="D8509">
        <v>1463</v>
      </c>
      <c r="E8509" t="s">
        <v>286</v>
      </c>
      <c r="F8509" s="9">
        <v>0</v>
      </c>
      <c r="G8509" s="9">
        <v>0</v>
      </c>
      <c r="H8509" s="19">
        <f t="shared" si="2398"/>
        <v>0</v>
      </c>
    </row>
    <row r="8510" spans="3:8" x14ac:dyDescent="0.25">
      <c r="D8510">
        <v>1464</v>
      </c>
      <c r="E8510" t="s">
        <v>287</v>
      </c>
      <c r="F8510" s="9">
        <v>0</v>
      </c>
      <c r="G8510" s="9">
        <v>0</v>
      </c>
      <c r="H8510" s="19">
        <f t="shared" si="2398"/>
        <v>0</v>
      </c>
    </row>
    <row r="8511" spans="3:8" x14ac:dyDescent="0.25">
      <c r="D8511">
        <v>1465</v>
      </c>
      <c r="E8511" t="s">
        <v>288</v>
      </c>
      <c r="F8511" s="9">
        <v>0</v>
      </c>
      <c r="G8511" s="9">
        <v>0</v>
      </c>
      <c r="H8511" s="19">
        <f t="shared" si="2398"/>
        <v>0</v>
      </c>
    </row>
    <row r="8512" spans="3:8" x14ac:dyDescent="0.25">
      <c r="D8512">
        <v>1466</v>
      </c>
      <c r="E8512" t="s">
        <v>289</v>
      </c>
      <c r="F8512" s="9">
        <v>0</v>
      </c>
      <c r="G8512" s="9">
        <v>0</v>
      </c>
      <c r="H8512" s="19">
        <f t="shared" si="2398"/>
        <v>0</v>
      </c>
    </row>
    <row r="8513" spans="1:8" x14ac:dyDescent="0.25">
      <c r="D8513">
        <v>1467</v>
      </c>
      <c r="E8513" t="s">
        <v>290</v>
      </c>
      <c r="F8513" s="9">
        <v>0</v>
      </c>
      <c r="G8513" s="9">
        <v>0</v>
      </c>
      <c r="H8513" s="19">
        <f t="shared" si="2398"/>
        <v>0</v>
      </c>
    </row>
    <row r="8514" spans="1:8" x14ac:dyDescent="0.25">
      <c r="D8514">
        <v>1468</v>
      </c>
      <c r="E8514" t="s">
        <v>291</v>
      </c>
      <c r="F8514" s="9">
        <v>0</v>
      </c>
      <c r="G8514" s="9">
        <v>0</v>
      </c>
      <c r="H8514" s="19">
        <f t="shared" si="2398"/>
        <v>0</v>
      </c>
    </row>
    <row r="8515" spans="1:8" x14ac:dyDescent="0.25">
      <c r="D8515">
        <v>1469</v>
      </c>
      <c r="E8515" t="s">
        <v>292</v>
      </c>
      <c r="F8515" s="9">
        <v>0</v>
      </c>
      <c r="G8515" s="9">
        <v>0</v>
      </c>
      <c r="H8515" s="19">
        <f t="shared" si="2398"/>
        <v>0</v>
      </c>
    </row>
    <row r="8516" spans="1:8" x14ac:dyDescent="0.25">
      <c r="F8516" s="9"/>
      <c r="G8516" s="9"/>
      <c r="H8516" s="19"/>
    </row>
    <row r="8517" spans="1:8" x14ac:dyDescent="0.25">
      <c r="F8517" s="9"/>
      <c r="G8517" s="9"/>
      <c r="H8517" s="19"/>
    </row>
    <row r="8518" spans="1:8" ht="21" x14ac:dyDescent="0.35">
      <c r="A8518" s="55">
        <v>2</v>
      </c>
      <c r="B8518" s="55"/>
      <c r="C8518" s="55"/>
      <c r="D8518" s="55"/>
      <c r="E8518" s="55" t="s">
        <v>293</v>
      </c>
      <c r="F8518" s="56">
        <f t="shared" ref="F8518:G8518" si="2399">F8520+F8530+F8540+F8550+F8562+F8570+F8581+F8588+F8591+F8595+F8598+F8601+F8604+F8607+F8610+F8613</f>
        <v>6768420.1500000004</v>
      </c>
      <c r="G8518" s="56">
        <f t="shared" si="2399"/>
        <v>7159823.9400000004</v>
      </c>
      <c r="H8518" s="76">
        <f t="shared" ref="H8518:H8528" si="2400">F8518-G8518</f>
        <v>-391403.79000000004</v>
      </c>
    </row>
    <row r="8519" spans="1:8" x14ac:dyDescent="0.25">
      <c r="A8519" s="2"/>
      <c r="B8519" s="57">
        <v>20</v>
      </c>
      <c r="C8519" s="57"/>
      <c r="D8519" s="57"/>
      <c r="E8519" s="57" t="s">
        <v>294</v>
      </c>
      <c r="F8519" s="58">
        <f t="shared" ref="F8519:G8519" si="2401">F8520+F8530+F8540+F8550+F8562+F8570+F8581</f>
        <v>4144008.19</v>
      </c>
      <c r="G8519" s="58">
        <f t="shared" si="2401"/>
        <v>4581585.83</v>
      </c>
      <c r="H8519" s="77">
        <f t="shared" si="2400"/>
        <v>-437577.64000000013</v>
      </c>
    </row>
    <row r="8520" spans="1:8" x14ac:dyDescent="0.25">
      <c r="C8520" s="59">
        <v>200</v>
      </c>
      <c r="D8520" s="59"/>
      <c r="E8520" s="59" t="s">
        <v>295</v>
      </c>
      <c r="F8520" s="60">
        <f t="shared" ref="F8520:G8520" si="2402">F8521+F8522+F8523+F8524+F8525+F8526+F8527+F8528</f>
        <v>115181.64</v>
      </c>
      <c r="G8520" s="60">
        <f t="shared" si="2402"/>
        <v>135767.88</v>
      </c>
      <c r="H8520" s="78">
        <f t="shared" si="2400"/>
        <v>-20586.240000000005</v>
      </c>
    </row>
    <row r="8521" spans="1:8" x14ac:dyDescent="0.25">
      <c r="D8521">
        <v>2000</v>
      </c>
      <c r="E8521" t="s">
        <v>296</v>
      </c>
      <c r="F8521" s="9">
        <v>115181.64</v>
      </c>
      <c r="G8521" s="9">
        <v>135767.88</v>
      </c>
      <c r="H8521" s="19">
        <f t="shared" si="2400"/>
        <v>-20586.240000000005</v>
      </c>
    </row>
    <row r="8522" spans="1:8" x14ac:dyDescent="0.25">
      <c r="D8522">
        <v>2001</v>
      </c>
      <c r="E8522" t="s">
        <v>204</v>
      </c>
      <c r="F8522" s="9">
        <v>0</v>
      </c>
      <c r="G8522" s="9">
        <v>0</v>
      </c>
      <c r="H8522" s="19">
        <f t="shared" si="2400"/>
        <v>0</v>
      </c>
    </row>
    <row r="8523" spans="1:8" x14ac:dyDescent="0.25">
      <c r="D8523">
        <v>2002</v>
      </c>
      <c r="E8523" t="s">
        <v>297</v>
      </c>
      <c r="F8523" s="9">
        <v>0</v>
      </c>
      <c r="G8523" s="9">
        <v>0</v>
      </c>
      <c r="H8523" s="19">
        <f t="shared" si="2400"/>
        <v>0</v>
      </c>
    </row>
    <row r="8524" spans="1:8" x14ac:dyDescent="0.25">
      <c r="D8524">
        <v>2003</v>
      </c>
      <c r="E8524" t="s">
        <v>298</v>
      </c>
      <c r="F8524" s="9">
        <v>0</v>
      </c>
      <c r="G8524" s="9">
        <v>0</v>
      </c>
      <c r="H8524" s="19">
        <f t="shared" si="2400"/>
        <v>0</v>
      </c>
    </row>
    <row r="8525" spans="1:8" x14ac:dyDescent="0.25">
      <c r="D8525">
        <v>2004</v>
      </c>
      <c r="E8525" t="s">
        <v>299</v>
      </c>
      <c r="F8525" s="9">
        <v>0</v>
      </c>
      <c r="G8525" s="9">
        <v>0</v>
      </c>
      <c r="H8525" s="19">
        <f t="shared" si="2400"/>
        <v>0</v>
      </c>
    </row>
    <row r="8526" spans="1:8" x14ac:dyDescent="0.25">
      <c r="D8526">
        <v>2005</v>
      </c>
      <c r="E8526" t="s">
        <v>208</v>
      </c>
      <c r="F8526" s="9">
        <v>0</v>
      </c>
      <c r="G8526" s="9">
        <v>0</v>
      </c>
      <c r="H8526" s="19">
        <f t="shared" si="2400"/>
        <v>0</v>
      </c>
    </row>
    <row r="8527" spans="1:8" x14ac:dyDescent="0.25">
      <c r="D8527">
        <v>2006</v>
      </c>
      <c r="E8527" t="s">
        <v>300</v>
      </c>
      <c r="F8527" s="9">
        <v>0</v>
      </c>
      <c r="G8527" s="9">
        <v>0</v>
      </c>
      <c r="H8527" s="19">
        <f t="shared" si="2400"/>
        <v>0</v>
      </c>
    </row>
    <row r="8528" spans="1:8" x14ac:dyDescent="0.25">
      <c r="D8528">
        <v>2009</v>
      </c>
      <c r="E8528" t="s">
        <v>301</v>
      </c>
      <c r="F8528" s="9">
        <v>0</v>
      </c>
      <c r="G8528" s="9">
        <v>0</v>
      </c>
      <c r="H8528" s="19">
        <f t="shared" si="2400"/>
        <v>0</v>
      </c>
    </row>
    <row r="8529" spans="3:8" x14ac:dyDescent="0.25">
      <c r="F8529" s="9"/>
      <c r="G8529" s="9"/>
      <c r="H8529" s="19"/>
    </row>
    <row r="8530" spans="3:8" x14ac:dyDescent="0.25">
      <c r="C8530" s="59">
        <v>201</v>
      </c>
      <c r="D8530" s="59"/>
      <c r="E8530" s="59" t="s">
        <v>302</v>
      </c>
      <c r="F8530" s="60">
        <f t="shared" ref="F8530:G8530" si="2403">F8531+F8532+F8533+F8534+F8535+F8536+F8537+F8538</f>
        <v>536240</v>
      </c>
      <c r="G8530" s="60">
        <f t="shared" si="2403"/>
        <v>334240</v>
      </c>
      <c r="H8530" s="78">
        <f t="shared" ref="H8530:H8538" si="2404">F8530-G8530</f>
        <v>202000</v>
      </c>
    </row>
    <row r="8531" spans="3:8" x14ac:dyDescent="0.25">
      <c r="D8531">
        <v>2010</v>
      </c>
      <c r="E8531" t="s">
        <v>303</v>
      </c>
      <c r="F8531" s="9">
        <v>0</v>
      </c>
      <c r="G8531" s="9">
        <v>0</v>
      </c>
      <c r="H8531" s="19">
        <f t="shared" si="2404"/>
        <v>0</v>
      </c>
    </row>
    <row r="8532" spans="3:8" x14ac:dyDescent="0.25">
      <c r="D8532">
        <v>2011</v>
      </c>
      <c r="E8532" t="s">
        <v>304</v>
      </c>
      <c r="F8532" s="9">
        <v>0</v>
      </c>
      <c r="G8532" s="9">
        <v>0</v>
      </c>
      <c r="H8532" s="19">
        <f t="shared" si="2404"/>
        <v>0</v>
      </c>
    </row>
    <row r="8533" spans="3:8" x14ac:dyDescent="0.25">
      <c r="D8533">
        <v>2012</v>
      </c>
      <c r="E8533" t="s">
        <v>305</v>
      </c>
      <c r="F8533" s="9">
        <v>0</v>
      </c>
      <c r="G8533" s="9">
        <v>0</v>
      </c>
      <c r="H8533" s="19">
        <f t="shared" si="2404"/>
        <v>0</v>
      </c>
    </row>
    <row r="8534" spans="3:8" x14ac:dyDescent="0.25">
      <c r="D8534">
        <v>2013</v>
      </c>
      <c r="E8534" t="s">
        <v>306</v>
      </c>
      <c r="F8534" s="9">
        <v>0</v>
      </c>
      <c r="G8534" s="9">
        <v>0</v>
      </c>
      <c r="H8534" s="19">
        <f t="shared" si="2404"/>
        <v>0</v>
      </c>
    </row>
    <row r="8535" spans="3:8" x14ac:dyDescent="0.25">
      <c r="D8535">
        <v>2014</v>
      </c>
      <c r="E8535" t="s">
        <v>307</v>
      </c>
      <c r="F8535" s="9">
        <v>536240</v>
      </c>
      <c r="G8535" s="9">
        <v>334240</v>
      </c>
      <c r="H8535" s="19">
        <f t="shared" si="2404"/>
        <v>202000</v>
      </c>
    </row>
    <row r="8536" spans="3:8" x14ac:dyDescent="0.25">
      <c r="D8536">
        <v>2015</v>
      </c>
      <c r="E8536" t="s">
        <v>308</v>
      </c>
      <c r="F8536" s="9">
        <v>0</v>
      </c>
      <c r="G8536" s="9">
        <v>0</v>
      </c>
      <c r="H8536" s="19">
        <f t="shared" si="2404"/>
        <v>0</v>
      </c>
    </row>
    <row r="8537" spans="3:8" x14ac:dyDescent="0.25">
      <c r="D8537">
        <v>2016</v>
      </c>
      <c r="E8537" t="s">
        <v>309</v>
      </c>
      <c r="F8537" s="9">
        <v>0</v>
      </c>
      <c r="G8537" s="9">
        <v>0</v>
      </c>
      <c r="H8537" s="19">
        <f t="shared" si="2404"/>
        <v>0</v>
      </c>
    </row>
    <row r="8538" spans="3:8" x14ac:dyDescent="0.25">
      <c r="D8538">
        <v>2019</v>
      </c>
      <c r="E8538" t="s">
        <v>310</v>
      </c>
      <c r="F8538" s="9">
        <v>0</v>
      </c>
      <c r="G8538" s="9">
        <v>0</v>
      </c>
      <c r="H8538" s="19">
        <f t="shared" si="2404"/>
        <v>0</v>
      </c>
    </row>
    <row r="8539" spans="3:8" x14ac:dyDescent="0.25">
      <c r="F8539" s="9"/>
      <c r="G8539" s="9"/>
      <c r="H8539" s="19"/>
    </row>
    <row r="8540" spans="3:8" x14ac:dyDescent="0.25">
      <c r="C8540" s="59">
        <v>204</v>
      </c>
      <c r="D8540" s="59"/>
      <c r="E8540" s="59" t="s">
        <v>311</v>
      </c>
      <c r="F8540" s="60">
        <f t="shared" ref="F8540:G8540" si="2405">F8541+F8542+F8543+F8544+F8545+F8546+F8547+F8548</f>
        <v>9351</v>
      </c>
      <c r="G8540" s="60">
        <f t="shared" si="2405"/>
        <v>90503.1</v>
      </c>
      <c r="H8540" s="78">
        <f t="shared" ref="H8540:H8548" si="2406">F8540-G8540</f>
        <v>-81152.100000000006</v>
      </c>
    </row>
    <row r="8541" spans="3:8" x14ac:dyDescent="0.25">
      <c r="D8541">
        <v>2040</v>
      </c>
      <c r="E8541" t="s">
        <v>3</v>
      </c>
      <c r="F8541" s="9">
        <v>0</v>
      </c>
      <c r="G8541" s="9">
        <v>0</v>
      </c>
      <c r="H8541" s="19">
        <f t="shared" si="2406"/>
        <v>0</v>
      </c>
    </row>
    <row r="8542" spans="3:8" x14ac:dyDescent="0.25">
      <c r="D8542">
        <v>2041</v>
      </c>
      <c r="E8542" t="s">
        <v>312</v>
      </c>
      <c r="F8542" s="9">
        <v>9351</v>
      </c>
      <c r="G8542" s="9">
        <v>90503.1</v>
      </c>
      <c r="H8542" s="19">
        <f t="shared" si="2406"/>
        <v>-81152.100000000006</v>
      </c>
    </row>
    <row r="8543" spans="3:8" x14ac:dyDescent="0.25">
      <c r="D8543">
        <v>2042</v>
      </c>
      <c r="E8543" t="s">
        <v>218</v>
      </c>
      <c r="F8543" s="9">
        <v>0</v>
      </c>
      <c r="G8543" s="9">
        <v>0</v>
      </c>
      <c r="H8543" s="19">
        <f t="shared" si="2406"/>
        <v>0</v>
      </c>
    </row>
    <row r="8544" spans="3:8" x14ac:dyDescent="0.25">
      <c r="D8544">
        <v>2043</v>
      </c>
      <c r="E8544" t="s">
        <v>219</v>
      </c>
      <c r="F8544" s="9">
        <v>0</v>
      </c>
      <c r="G8544" s="9">
        <v>0</v>
      </c>
      <c r="H8544" s="19">
        <f t="shared" si="2406"/>
        <v>0</v>
      </c>
    </row>
    <row r="8545" spans="3:8" x14ac:dyDescent="0.25">
      <c r="D8545">
        <v>2044</v>
      </c>
      <c r="E8545" t="s">
        <v>313</v>
      </c>
      <c r="F8545" s="9">
        <v>0</v>
      </c>
      <c r="G8545" s="9">
        <v>0</v>
      </c>
      <c r="H8545" s="19">
        <f t="shared" si="2406"/>
        <v>0</v>
      </c>
    </row>
    <row r="8546" spans="3:8" x14ac:dyDescent="0.25">
      <c r="D8546">
        <v>2045</v>
      </c>
      <c r="E8546" t="s">
        <v>221</v>
      </c>
      <c r="F8546" s="9">
        <v>0</v>
      </c>
      <c r="G8546" s="9">
        <v>0</v>
      </c>
      <c r="H8546" s="19">
        <f t="shared" si="2406"/>
        <v>0</v>
      </c>
    </row>
    <row r="8547" spans="3:8" x14ac:dyDescent="0.25">
      <c r="D8547">
        <v>2046</v>
      </c>
      <c r="E8547" t="s">
        <v>314</v>
      </c>
      <c r="F8547" s="9">
        <v>0</v>
      </c>
      <c r="G8547" s="9">
        <v>0</v>
      </c>
      <c r="H8547" s="19">
        <f t="shared" si="2406"/>
        <v>0</v>
      </c>
    </row>
    <row r="8548" spans="3:8" x14ac:dyDescent="0.25">
      <c r="D8548">
        <v>2049</v>
      </c>
      <c r="E8548" t="s">
        <v>315</v>
      </c>
      <c r="F8548" s="9">
        <v>0</v>
      </c>
      <c r="G8548" s="9">
        <v>0</v>
      </c>
      <c r="H8548" s="19">
        <f t="shared" si="2406"/>
        <v>0</v>
      </c>
    </row>
    <row r="8549" spans="3:8" x14ac:dyDescent="0.25">
      <c r="F8549" s="9"/>
      <c r="G8549" s="9"/>
      <c r="H8549" s="19"/>
    </row>
    <row r="8550" spans="3:8" x14ac:dyDescent="0.25">
      <c r="C8550" s="59">
        <v>205</v>
      </c>
      <c r="D8550" s="59"/>
      <c r="E8550" s="59" t="s">
        <v>316</v>
      </c>
      <c r="F8550" s="60">
        <f t="shared" ref="F8550:G8550" si="2407">F8551+F8552+F8553+F8554+F8555+F8556+F8557+F8558+F8559+F8560</f>
        <v>0</v>
      </c>
      <c r="G8550" s="60">
        <f t="shared" si="2407"/>
        <v>0</v>
      </c>
      <c r="H8550" s="78">
        <f t="shared" ref="H8550:H8560" si="2408">F8550-G8550</f>
        <v>0</v>
      </c>
    </row>
    <row r="8551" spans="3:8" x14ac:dyDescent="0.25">
      <c r="D8551">
        <v>2050</v>
      </c>
      <c r="E8551" t="s">
        <v>317</v>
      </c>
      <c r="F8551" s="9">
        <v>0</v>
      </c>
      <c r="G8551" s="9">
        <v>0</v>
      </c>
      <c r="H8551" s="19">
        <f t="shared" si="2408"/>
        <v>0</v>
      </c>
    </row>
    <row r="8552" spans="3:8" x14ac:dyDescent="0.25">
      <c r="D8552">
        <v>2051</v>
      </c>
      <c r="E8552" t="s">
        <v>318</v>
      </c>
      <c r="F8552" s="9">
        <v>0</v>
      </c>
      <c r="G8552" s="9">
        <v>0</v>
      </c>
      <c r="H8552" s="19">
        <f t="shared" si="2408"/>
        <v>0</v>
      </c>
    </row>
    <row r="8553" spans="3:8" x14ac:dyDescent="0.25">
      <c r="D8553">
        <v>2052</v>
      </c>
      <c r="E8553" t="s">
        <v>319</v>
      </c>
      <c r="F8553" s="9">
        <v>0</v>
      </c>
      <c r="G8553" s="9">
        <v>0</v>
      </c>
      <c r="H8553" s="19">
        <f t="shared" si="2408"/>
        <v>0</v>
      </c>
    </row>
    <row r="8554" spans="3:8" x14ac:dyDescent="0.25">
      <c r="D8554">
        <v>2053</v>
      </c>
      <c r="E8554" t="s">
        <v>320</v>
      </c>
      <c r="F8554" s="9">
        <v>0</v>
      </c>
      <c r="G8554" s="9">
        <v>0</v>
      </c>
      <c r="H8554" s="19">
        <f t="shared" si="2408"/>
        <v>0</v>
      </c>
    </row>
    <row r="8555" spans="3:8" x14ac:dyDescent="0.25">
      <c r="D8555">
        <v>2054</v>
      </c>
      <c r="E8555" t="s">
        <v>321</v>
      </c>
      <c r="F8555" s="9">
        <v>0</v>
      </c>
      <c r="G8555" s="9">
        <v>0</v>
      </c>
      <c r="H8555" s="19">
        <f t="shared" si="2408"/>
        <v>0</v>
      </c>
    </row>
    <row r="8556" spans="3:8" x14ac:dyDescent="0.25">
      <c r="D8556">
        <v>2055</v>
      </c>
      <c r="E8556" t="s">
        <v>322</v>
      </c>
      <c r="F8556" s="9">
        <v>0</v>
      </c>
      <c r="G8556" s="9">
        <v>0</v>
      </c>
      <c r="H8556" s="19">
        <f t="shared" si="2408"/>
        <v>0</v>
      </c>
    </row>
    <row r="8557" spans="3:8" x14ac:dyDescent="0.25">
      <c r="D8557">
        <v>2056</v>
      </c>
      <c r="E8557" t="s">
        <v>323</v>
      </c>
      <c r="F8557" s="9">
        <v>0</v>
      </c>
      <c r="G8557" s="9">
        <v>0</v>
      </c>
      <c r="H8557" s="19">
        <f t="shared" si="2408"/>
        <v>0</v>
      </c>
    </row>
    <row r="8558" spans="3:8" x14ac:dyDescent="0.25">
      <c r="D8558">
        <v>2057</v>
      </c>
      <c r="E8558" t="s">
        <v>324</v>
      </c>
      <c r="F8558" s="9">
        <v>0</v>
      </c>
      <c r="G8558" s="9">
        <v>0</v>
      </c>
      <c r="H8558" s="19">
        <f t="shared" si="2408"/>
        <v>0</v>
      </c>
    </row>
    <row r="8559" spans="3:8" x14ac:dyDescent="0.25">
      <c r="D8559">
        <v>2058</v>
      </c>
      <c r="E8559" t="s">
        <v>325</v>
      </c>
      <c r="F8559" s="9">
        <v>0</v>
      </c>
      <c r="G8559" s="9">
        <v>0</v>
      </c>
      <c r="H8559" s="19">
        <f t="shared" si="2408"/>
        <v>0</v>
      </c>
    </row>
    <row r="8560" spans="3:8" x14ac:dyDescent="0.25">
      <c r="D8560">
        <v>2059</v>
      </c>
      <c r="E8560" t="s">
        <v>326</v>
      </c>
      <c r="F8560" s="9">
        <v>0</v>
      </c>
      <c r="G8560" s="9">
        <v>0</v>
      </c>
      <c r="H8560" s="19">
        <f t="shared" si="2408"/>
        <v>0</v>
      </c>
    </row>
    <row r="8561" spans="3:8" x14ac:dyDescent="0.25">
      <c r="F8561" s="9"/>
      <c r="G8561" s="9"/>
      <c r="H8561" s="19"/>
    </row>
    <row r="8562" spans="3:8" x14ac:dyDescent="0.25">
      <c r="C8562" s="59">
        <v>206</v>
      </c>
      <c r="D8562" s="59"/>
      <c r="E8562" s="59" t="s">
        <v>327</v>
      </c>
      <c r="F8562" s="60">
        <f t="shared" ref="F8562:G8562" si="2409">F8563+F8564+F8565+F8566+F8567+F8568</f>
        <v>3432745</v>
      </c>
      <c r="G8562" s="60">
        <f t="shared" si="2409"/>
        <v>3968985</v>
      </c>
      <c r="H8562" s="78">
        <f t="shared" ref="H8562:H8568" si="2410">F8562-G8562</f>
        <v>-536240</v>
      </c>
    </row>
    <row r="8563" spans="3:8" x14ac:dyDescent="0.25">
      <c r="D8563">
        <v>2060</v>
      </c>
      <c r="E8563" t="s">
        <v>328</v>
      </c>
      <c r="F8563" s="9">
        <v>0</v>
      </c>
      <c r="G8563" s="9">
        <v>0</v>
      </c>
      <c r="H8563" s="19">
        <f t="shared" si="2410"/>
        <v>0</v>
      </c>
    </row>
    <row r="8564" spans="3:8" x14ac:dyDescent="0.25">
      <c r="D8564">
        <v>2062</v>
      </c>
      <c r="E8564" t="s">
        <v>329</v>
      </c>
      <c r="F8564" s="9">
        <v>0</v>
      </c>
      <c r="G8564" s="9">
        <v>0</v>
      </c>
      <c r="H8564" s="19">
        <f t="shared" si="2410"/>
        <v>0</v>
      </c>
    </row>
    <row r="8565" spans="3:8" x14ac:dyDescent="0.25">
      <c r="D8565">
        <v>2063</v>
      </c>
      <c r="E8565" t="s">
        <v>330</v>
      </c>
      <c r="F8565" s="9">
        <v>3968985</v>
      </c>
      <c r="G8565" s="9">
        <v>4303225</v>
      </c>
      <c r="H8565" s="19">
        <f t="shared" si="2410"/>
        <v>-334240</v>
      </c>
    </row>
    <row r="8566" spans="3:8" x14ac:dyDescent="0.25">
      <c r="D8566">
        <v>2064</v>
      </c>
      <c r="E8566" t="s">
        <v>331</v>
      </c>
      <c r="F8566" s="9">
        <v>0</v>
      </c>
      <c r="G8566" s="9">
        <v>0</v>
      </c>
      <c r="H8566" s="19">
        <f t="shared" si="2410"/>
        <v>0</v>
      </c>
    </row>
    <row r="8567" spans="3:8" x14ac:dyDescent="0.25">
      <c r="D8567">
        <v>2067</v>
      </c>
      <c r="E8567" t="s">
        <v>332</v>
      </c>
      <c r="F8567" s="9">
        <v>0</v>
      </c>
      <c r="G8567" s="9">
        <v>0</v>
      </c>
      <c r="H8567" s="19">
        <f t="shared" si="2410"/>
        <v>0</v>
      </c>
    </row>
    <row r="8568" spans="3:8" x14ac:dyDescent="0.25">
      <c r="D8568">
        <v>2069</v>
      </c>
      <c r="E8568" t="s">
        <v>333</v>
      </c>
      <c r="F8568" s="9">
        <v>-536240</v>
      </c>
      <c r="G8568" s="9">
        <v>-334240</v>
      </c>
      <c r="H8568" s="19">
        <f t="shared" si="2410"/>
        <v>-202000</v>
      </c>
    </row>
    <row r="8569" spans="3:8" x14ac:dyDescent="0.25">
      <c r="F8569" s="9"/>
      <c r="G8569" s="9"/>
      <c r="H8569" s="19"/>
    </row>
    <row r="8570" spans="3:8" x14ac:dyDescent="0.25">
      <c r="C8570" s="59">
        <v>208</v>
      </c>
      <c r="D8570" s="59"/>
      <c r="E8570" s="59" t="s">
        <v>334</v>
      </c>
      <c r="F8570" s="60">
        <f t="shared" ref="F8570:G8570" si="2411">F8571+F8572+F8573+F8574+F8575+F8576+F8577+F8578+F8579</f>
        <v>0</v>
      </c>
      <c r="G8570" s="60">
        <f t="shared" si="2411"/>
        <v>0</v>
      </c>
      <c r="H8570" s="78">
        <f t="shared" ref="H8570:H8579" si="2412">F8570-G8570</f>
        <v>0</v>
      </c>
    </row>
    <row r="8571" spans="3:8" x14ac:dyDescent="0.25">
      <c r="D8571">
        <v>2081</v>
      </c>
      <c r="E8571" t="s">
        <v>335</v>
      </c>
      <c r="F8571" s="9">
        <v>0</v>
      </c>
      <c r="G8571" s="9">
        <v>0</v>
      </c>
      <c r="H8571" s="19">
        <f t="shared" si="2412"/>
        <v>0</v>
      </c>
    </row>
    <row r="8572" spans="3:8" x14ac:dyDescent="0.25">
      <c r="D8572">
        <v>2082</v>
      </c>
      <c r="E8572" t="s">
        <v>336</v>
      </c>
      <c r="F8572" s="9">
        <v>0</v>
      </c>
      <c r="G8572" s="9">
        <v>0</v>
      </c>
      <c r="H8572" s="19">
        <f t="shared" si="2412"/>
        <v>0</v>
      </c>
    </row>
    <row r="8573" spans="3:8" x14ac:dyDescent="0.25">
      <c r="D8573">
        <v>2083</v>
      </c>
      <c r="E8573" t="s">
        <v>337</v>
      </c>
      <c r="F8573" s="9">
        <v>0</v>
      </c>
      <c r="G8573" s="9">
        <v>0</v>
      </c>
      <c r="H8573" s="19">
        <f t="shared" si="2412"/>
        <v>0</v>
      </c>
    </row>
    <row r="8574" spans="3:8" x14ac:dyDescent="0.25">
      <c r="D8574">
        <v>2084</v>
      </c>
      <c r="E8574" t="s">
        <v>338</v>
      </c>
      <c r="F8574" s="9">
        <v>0</v>
      </c>
      <c r="G8574" s="9">
        <v>0</v>
      </c>
      <c r="H8574" s="19">
        <f t="shared" si="2412"/>
        <v>0</v>
      </c>
    </row>
    <row r="8575" spans="3:8" x14ac:dyDescent="0.25">
      <c r="D8575">
        <v>2085</v>
      </c>
      <c r="E8575" t="s">
        <v>339</v>
      </c>
      <c r="F8575" s="9">
        <v>0</v>
      </c>
      <c r="G8575" s="9">
        <v>0</v>
      </c>
      <c r="H8575" s="19">
        <f t="shared" si="2412"/>
        <v>0</v>
      </c>
    </row>
    <row r="8576" spans="3:8" x14ac:dyDescent="0.25">
      <c r="D8576">
        <v>2086</v>
      </c>
      <c r="E8576" t="s">
        <v>340</v>
      </c>
      <c r="F8576" s="9">
        <v>0</v>
      </c>
      <c r="G8576" s="9">
        <v>0</v>
      </c>
      <c r="H8576" s="19">
        <f t="shared" si="2412"/>
        <v>0</v>
      </c>
    </row>
    <row r="8577" spans="2:8" x14ac:dyDescent="0.25">
      <c r="D8577">
        <v>2087</v>
      </c>
      <c r="E8577" t="s">
        <v>341</v>
      </c>
      <c r="F8577" s="9">
        <v>0</v>
      </c>
      <c r="G8577" s="9">
        <v>0</v>
      </c>
      <c r="H8577" s="19">
        <f t="shared" si="2412"/>
        <v>0</v>
      </c>
    </row>
    <row r="8578" spans="2:8" x14ac:dyDescent="0.25">
      <c r="D8578">
        <v>2088</v>
      </c>
      <c r="E8578" t="s">
        <v>342</v>
      </c>
      <c r="F8578" s="9">
        <v>0</v>
      </c>
      <c r="G8578" s="9">
        <v>0</v>
      </c>
      <c r="H8578" s="19">
        <f t="shared" si="2412"/>
        <v>0</v>
      </c>
    </row>
    <row r="8579" spans="2:8" x14ac:dyDescent="0.25">
      <c r="D8579">
        <v>2089</v>
      </c>
      <c r="E8579" t="s">
        <v>343</v>
      </c>
      <c r="F8579" s="9">
        <v>0</v>
      </c>
      <c r="G8579" s="9">
        <v>0</v>
      </c>
      <c r="H8579" s="19">
        <f t="shared" si="2412"/>
        <v>0</v>
      </c>
    </row>
    <row r="8580" spans="2:8" x14ac:dyDescent="0.25">
      <c r="F8580" s="9"/>
      <c r="G8580" s="9"/>
      <c r="H8580" s="19"/>
    </row>
    <row r="8581" spans="2:8" x14ac:dyDescent="0.25">
      <c r="C8581" s="59">
        <v>209</v>
      </c>
      <c r="D8581" s="59"/>
      <c r="E8581" s="59" t="s">
        <v>344</v>
      </c>
      <c r="F8581" s="60">
        <f t="shared" ref="F8581:G8581" si="2413">F8582+F8583+F8584+F8585</f>
        <v>50490.55</v>
      </c>
      <c r="G8581" s="60">
        <f t="shared" si="2413"/>
        <v>52089.85</v>
      </c>
      <c r="H8581" s="78">
        <f t="shared" ref="H8581:H8585" si="2414">F8581-G8581</f>
        <v>-1599.2999999999956</v>
      </c>
    </row>
    <row r="8582" spans="2:8" x14ac:dyDescent="0.25">
      <c r="D8582">
        <v>2090</v>
      </c>
      <c r="E8582" t="s">
        <v>344</v>
      </c>
      <c r="F8582" s="9">
        <v>0</v>
      </c>
      <c r="G8582" s="9">
        <v>0</v>
      </c>
      <c r="H8582" s="19">
        <f t="shared" si="2414"/>
        <v>0</v>
      </c>
    </row>
    <row r="8583" spans="2:8" x14ac:dyDescent="0.25">
      <c r="D8583">
        <v>2091</v>
      </c>
      <c r="E8583" t="s">
        <v>345</v>
      </c>
      <c r="F8583" s="9">
        <v>50490.55</v>
      </c>
      <c r="G8583" s="9">
        <v>52089.85</v>
      </c>
      <c r="H8583" s="19">
        <f t="shared" si="2414"/>
        <v>-1599.2999999999956</v>
      </c>
    </row>
    <row r="8584" spans="2:8" x14ac:dyDescent="0.25">
      <c r="D8584">
        <v>2092</v>
      </c>
      <c r="E8584" t="s">
        <v>346</v>
      </c>
      <c r="F8584" s="9">
        <v>0</v>
      </c>
      <c r="G8584" s="9">
        <v>0</v>
      </c>
      <c r="H8584" s="19">
        <f t="shared" si="2414"/>
        <v>0</v>
      </c>
    </row>
    <row r="8585" spans="2:8" x14ac:dyDescent="0.25">
      <c r="D8585">
        <v>2093</v>
      </c>
      <c r="E8585" t="s">
        <v>347</v>
      </c>
      <c r="F8585" s="9">
        <v>0</v>
      </c>
      <c r="G8585" s="9">
        <v>0</v>
      </c>
      <c r="H8585" s="19">
        <f t="shared" si="2414"/>
        <v>0</v>
      </c>
    </row>
    <row r="8586" spans="2:8" x14ac:dyDescent="0.25">
      <c r="F8586" s="9"/>
      <c r="G8586" s="9"/>
      <c r="H8586" s="19"/>
    </row>
    <row r="8587" spans="2:8" x14ac:dyDescent="0.25">
      <c r="B8587" s="57">
        <v>29</v>
      </c>
      <c r="C8587" s="57"/>
      <c r="D8587" s="57"/>
      <c r="E8587" s="57" t="s">
        <v>348</v>
      </c>
      <c r="F8587" s="58">
        <f t="shared" ref="F8587:G8587" si="2415">F8588+F8591+F8595+F8598+F8601+F8604+F8607+F8610+F8613</f>
        <v>2624411.96</v>
      </c>
      <c r="G8587" s="58">
        <f t="shared" si="2415"/>
        <v>2578238.1100000003</v>
      </c>
      <c r="H8587" s="77">
        <f t="shared" ref="H8587:H8589" si="2416">F8587-G8587</f>
        <v>46173.849999999627</v>
      </c>
    </row>
    <row r="8588" spans="2:8" x14ac:dyDescent="0.25">
      <c r="C8588" s="59">
        <v>290</v>
      </c>
      <c r="D8588" s="59"/>
      <c r="E8588" s="59" t="s">
        <v>349</v>
      </c>
      <c r="F8588" s="60">
        <f t="shared" ref="F8588:G8588" si="2417">F8589</f>
        <v>607276.06000000006</v>
      </c>
      <c r="G8588" s="60">
        <f t="shared" si="2417"/>
        <v>567576.37</v>
      </c>
      <c r="H8588" s="78">
        <f t="shared" si="2416"/>
        <v>39699.690000000061</v>
      </c>
    </row>
    <row r="8589" spans="2:8" x14ac:dyDescent="0.25">
      <c r="D8589">
        <v>2900</v>
      </c>
      <c r="E8589" t="s">
        <v>349</v>
      </c>
      <c r="F8589" s="9">
        <v>607276.06000000006</v>
      </c>
      <c r="G8589" s="9">
        <v>567576.37</v>
      </c>
      <c r="H8589" s="19">
        <f t="shared" si="2416"/>
        <v>39699.690000000061</v>
      </c>
    </row>
    <row r="8590" spans="2:8" x14ac:dyDescent="0.25">
      <c r="F8590" s="9"/>
      <c r="G8590" s="9"/>
      <c r="H8590" s="19"/>
    </row>
    <row r="8591" spans="2:8" x14ac:dyDescent="0.25">
      <c r="C8591" s="59">
        <v>291</v>
      </c>
      <c r="D8591" s="59"/>
      <c r="E8591" s="59" t="s">
        <v>350</v>
      </c>
      <c r="F8591" s="60">
        <f t="shared" ref="F8591:G8591" si="2418">F8592+F8593</f>
        <v>0</v>
      </c>
      <c r="G8591" s="60">
        <f t="shared" si="2418"/>
        <v>0</v>
      </c>
      <c r="H8591" s="78">
        <f t="shared" ref="H8591:H8593" si="2419">F8591-G8591</f>
        <v>0</v>
      </c>
    </row>
    <row r="8592" spans="2:8" x14ac:dyDescent="0.25">
      <c r="D8592">
        <v>2910</v>
      </c>
      <c r="E8592" t="s">
        <v>350</v>
      </c>
      <c r="F8592" s="9">
        <v>0</v>
      </c>
      <c r="G8592" s="9">
        <v>0</v>
      </c>
      <c r="H8592" s="19">
        <f t="shared" si="2419"/>
        <v>0</v>
      </c>
    </row>
    <row r="8593" spans="3:8" x14ac:dyDescent="0.25">
      <c r="D8593">
        <v>2911</v>
      </c>
      <c r="E8593" t="s">
        <v>351</v>
      </c>
      <c r="F8593" s="9">
        <v>0</v>
      </c>
      <c r="G8593" s="9">
        <v>0</v>
      </c>
      <c r="H8593" s="19">
        <f t="shared" si="2419"/>
        <v>0</v>
      </c>
    </row>
    <row r="8594" spans="3:8" x14ac:dyDescent="0.25">
      <c r="F8594" s="9"/>
      <c r="G8594" s="9"/>
      <c r="H8594" s="19"/>
    </row>
    <row r="8595" spans="3:8" x14ac:dyDescent="0.25">
      <c r="C8595" s="59">
        <v>292</v>
      </c>
      <c r="D8595" s="59"/>
      <c r="E8595" s="59" t="s">
        <v>352</v>
      </c>
      <c r="F8595" s="60">
        <f t="shared" ref="F8595:G8595" si="2420">F8596</f>
        <v>0</v>
      </c>
      <c r="G8595" s="60">
        <f t="shared" si="2420"/>
        <v>0</v>
      </c>
      <c r="H8595" s="78">
        <f t="shared" ref="H8595:H8596" si="2421">F8595-G8595</f>
        <v>0</v>
      </c>
    </row>
    <row r="8596" spans="3:8" x14ac:dyDescent="0.25">
      <c r="D8596">
        <v>2920</v>
      </c>
      <c r="E8596" t="s">
        <v>352</v>
      </c>
      <c r="F8596" s="9">
        <v>0</v>
      </c>
      <c r="G8596" s="9">
        <v>0</v>
      </c>
      <c r="H8596" s="19">
        <f t="shared" si="2421"/>
        <v>0</v>
      </c>
    </row>
    <row r="8597" spans="3:8" x14ac:dyDescent="0.25">
      <c r="F8597" s="9"/>
      <c r="G8597" s="9"/>
      <c r="H8597" s="19"/>
    </row>
    <row r="8598" spans="3:8" x14ac:dyDescent="0.25">
      <c r="C8598" s="59">
        <v>293</v>
      </c>
      <c r="D8598" s="59"/>
      <c r="E8598" s="59" t="s">
        <v>353</v>
      </c>
      <c r="F8598" s="60">
        <f t="shared" ref="F8598:G8598" si="2422">F8599</f>
        <v>0</v>
      </c>
      <c r="G8598" s="60">
        <f t="shared" si="2422"/>
        <v>0</v>
      </c>
      <c r="H8598" s="78">
        <f t="shared" ref="H8598:H8599" si="2423">F8598-G8598</f>
        <v>0</v>
      </c>
    </row>
    <row r="8599" spans="3:8" x14ac:dyDescent="0.25">
      <c r="D8599">
        <v>2930</v>
      </c>
      <c r="E8599" t="s">
        <v>353</v>
      </c>
      <c r="F8599" s="9">
        <v>0</v>
      </c>
      <c r="G8599" s="9">
        <v>0</v>
      </c>
      <c r="H8599" s="19">
        <f t="shared" si="2423"/>
        <v>0</v>
      </c>
    </row>
    <row r="8600" spans="3:8" x14ac:dyDescent="0.25">
      <c r="F8600" s="9"/>
      <c r="G8600" s="9"/>
      <c r="H8600" s="19"/>
    </row>
    <row r="8601" spans="3:8" x14ac:dyDescent="0.25">
      <c r="C8601" s="59">
        <v>294</v>
      </c>
      <c r="D8601" s="59"/>
      <c r="E8601" s="59" t="s">
        <v>354</v>
      </c>
      <c r="F8601" s="60">
        <f t="shared" ref="F8601:G8601" si="2424">F8602</f>
        <v>770000</v>
      </c>
      <c r="G8601" s="60">
        <f t="shared" si="2424"/>
        <v>770000</v>
      </c>
      <c r="H8601" s="78">
        <f t="shared" ref="H8601:H8602" si="2425">F8601-G8601</f>
        <v>0</v>
      </c>
    </row>
    <row r="8602" spans="3:8" x14ac:dyDescent="0.25">
      <c r="D8602">
        <v>2940</v>
      </c>
      <c r="E8602" t="s">
        <v>354</v>
      </c>
      <c r="F8602" s="9">
        <v>770000</v>
      </c>
      <c r="G8602" s="9">
        <v>770000</v>
      </c>
      <c r="H8602" s="19">
        <f t="shared" si="2425"/>
        <v>0</v>
      </c>
    </row>
    <row r="8603" spans="3:8" x14ac:dyDescent="0.25">
      <c r="F8603" s="9"/>
      <c r="G8603" s="9"/>
      <c r="H8603" s="19"/>
    </row>
    <row r="8604" spans="3:8" x14ac:dyDescent="0.25">
      <c r="C8604" s="59">
        <v>295</v>
      </c>
      <c r="D8604" s="59"/>
      <c r="E8604" s="59" t="s">
        <v>355</v>
      </c>
      <c r="F8604" s="60">
        <f t="shared" ref="F8604:G8604" si="2426">F8605</f>
        <v>0</v>
      </c>
      <c r="G8604" s="60">
        <f t="shared" si="2426"/>
        <v>0</v>
      </c>
      <c r="H8604" s="78">
        <f t="shared" ref="H8604:H8605" si="2427">F8604-G8604</f>
        <v>0</v>
      </c>
    </row>
    <row r="8605" spans="3:8" x14ac:dyDescent="0.25">
      <c r="D8605">
        <v>2950</v>
      </c>
      <c r="E8605" t="s">
        <v>355</v>
      </c>
      <c r="F8605" s="9">
        <v>0</v>
      </c>
      <c r="G8605" s="9">
        <v>0</v>
      </c>
      <c r="H8605" s="19">
        <f t="shared" si="2427"/>
        <v>0</v>
      </c>
    </row>
    <row r="8606" spans="3:8" x14ac:dyDescent="0.25">
      <c r="F8606" s="9"/>
      <c r="G8606" s="9"/>
      <c r="H8606" s="19"/>
    </row>
    <row r="8607" spans="3:8" x14ac:dyDescent="0.25">
      <c r="C8607" s="59">
        <v>296</v>
      </c>
      <c r="D8607" s="59"/>
      <c r="E8607" s="59" t="s">
        <v>356</v>
      </c>
      <c r="F8607" s="60">
        <f t="shared" ref="F8607:G8607" si="2428">F8608</f>
        <v>0</v>
      </c>
      <c r="G8607" s="60">
        <f t="shared" si="2428"/>
        <v>159170</v>
      </c>
      <c r="H8607" s="78">
        <f t="shared" ref="H8607:H8608" si="2429">F8607-G8607</f>
        <v>-159170</v>
      </c>
    </row>
    <row r="8608" spans="3:8" x14ac:dyDescent="0.25">
      <c r="D8608">
        <v>2960</v>
      </c>
      <c r="E8608" t="s">
        <v>356</v>
      </c>
      <c r="F8608" s="9">
        <v>0</v>
      </c>
      <c r="G8608" s="9">
        <v>159170</v>
      </c>
      <c r="H8608" s="19">
        <f t="shared" si="2429"/>
        <v>-159170</v>
      </c>
    </row>
    <row r="8609" spans="1:8" x14ac:dyDescent="0.25">
      <c r="F8609" s="9"/>
      <c r="G8609" s="9"/>
      <c r="H8609" s="19"/>
    </row>
    <row r="8610" spans="1:8" x14ac:dyDescent="0.25">
      <c r="C8610" s="59">
        <v>298</v>
      </c>
      <c r="D8610" s="59"/>
      <c r="E8610" s="59" t="s">
        <v>357</v>
      </c>
      <c r="F8610" s="60">
        <f t="shared" ref="F8610:G8610" si="2430">F8611</f>
        <v>0</v>
      </c>
      <c r="G8610" s="60">
        <f t="shared" si="2430"/>
        <v>0</v>
      </c>
      <c r="H8610" s="78">
        <f t="shared" ref="H8610:H8611" si="2431">F8610-G8610</f>
        <v>0</v>
      </c>
    </row>
    <row r="8611" spans="1:8" x14ac:dyDescent="0.25">
      <c r="D8611">
        <v>2980</v>
      </c>
      <c r="E8611" t="s">
        <v>357</v>
      </c>
      <c r="F8611" s="9">
        <v>0</v>
      </c>
      <c r="G8611" s="9">
        <v>0</v>
      </c>
      <c r="H8611" s="19">
        <f t="shared" si="2431"/>
        <v>0</v>
      </c>
    </row>
    <row r="8612" spans="1:8" x14ac:dyDescent="0.25">
      <c r="F8612" s="9"/>
      <c r="G8612" s="9"/>
      <c r="H8612" s="19"/>
    </row>
    <row r="8613" spans="1:8" x14ac:dyDescent="0.25">
      <c r="C8613" s="59">
        <v>299</v>
      </c>
      <c r="D8613" s="59"/>
      <c r="E8613" s="59" t="s">
        <v>358</v>
      </c>
      <c r="F8613" s="60">
        <f t="shared" ref="F8613:G8613" si="2432">F8614+F8615</f>
        <v>1247135.8999999999</v>
      </c>
      <c r="G8613" s="60">
        <f t="shared" si="2432"/>
        <v>1081491.74</v>
      </c>
      <c r="H8613" s="78">
        <f t="shared" ref="H8613:H8615" si="2433">F8613-G8613</f>
        <v>165644.15999999992</v>
      </c>
    </row>
    <row r="8614" spans="1:8" x14ac:dyDescent="0.25">
      <c r="D8614">
        <v>2990</v>
      </c>
      <c r="E8614" t="s">
        <v>358</v>
      </c>
      <c r="F8614" s="19">
        <v>6474.16</v>
      </c>
      <c r="G8614" s="19">
        <v>39059.129999999997</v>
      </c>
      <c r="H8614" s="19">
        <f t="shared" si="2433"/>
        <v>-32584.969999999998</v>
      </c>
    </row>
    <row r="8615" spans="1:8" x14ac:dyDescent="0.25">
      <c r="D8615">
        <v>2999</v>
      </c>
      <c r="E8615" t="s">
        <v>359</v>
      </c>
      <c r="F8615" s="19">
        <v>1240661.74</v>
      </c>
      <c r="G8615" s="19">
        <v>1042432.61</v>
      </c>
      <c r="H8615" s="19">
        <f t="shared" si="2433"/>
        <v>198229.13</v>
      </c>
    </row>
    <row r="8616" spans="1:8" x14ac:dyDescent="0.25">
      <c r="F8616" s="9"/>
      <c r="G8616" s="9"/>
      <c r="H8616" s="19"/>
    </row>
    <row r="8617" spans="1:8" x14ac:dyDescent="0.25">
      <c r="A8617" s="27"/>
      <c r="B8617" s="27"/>
      <c r="C8617" s="27"/>
      <c r="D8617" s="27"/>
      <c r="E8617" s="27"/>
      <c r="F8617" s="27"/>
      <c r="G8617" s="27"/>
      <c r="H8617" s="28"/>
    </row>
    <row r="8618" spans="1:8" x14ac:dyDescent="0.25">
      <c r="H8618" s="19"/>
    </row>
    <row r="8619" spans="1:8" x14ac:dyDescent="0.25">
      <c r="H8619" s="19"/>
    </row>
    <row r="8620" spans="1:8" ht="26.25" x14ac:dyDescent="0.4">
      <c r="A8620" s="1" t="s">
        <v>360</v>
      </c>
      <c r="B8620" s="2"/>
      <c r="C8620" s="2"/>
      <c r="D8620" s="2"/>
      <c r="E8620" s="34"/>
      <c r="F8620" s="18">
        <v>2021</v>
      </c>
      <c r="G8620" s="18">
        <v>2020</v>
      </c>
      <c r="H8620" s="20" t="s">
        <v>125</v>
      </c>
    </row>
    <row r="8621" spans="1:8" x14ac:dyDescent="0.25">
      <c r="A8621" t="s">
        <v>0</v>
      </c>
      <c r="F8621" s="3">
        <v>1284</v>
      </c>
      <c r="G8621" s="3">
        <v>1263</v>
      </c>
      <c r="H8621" s="79">
        <f>F8621-G8621</f>
        <v>21</v>
      </c>
    </row>
    <row r="8622" spans="1:8" x14ac:dyDescent="0.25">
      <c r="F8622" s="31" t="s">
        <v>164</v>
      </c>
      <c r="G8622" s="31" t="s">
        <v>164</v>
      </c>
      <c r="H8622" s="82" t="s">
        <v>164</v>
      </c>
    </row>
    <row r="8623" spans="1:8" ht="21" x14ac:dyDescent="0.35">
      <c r="A8623" s="49">
        <v>1</v>
      </c>
      <c r="B8623" s="49"/>
      <c r="C8623" s="49"/>
      <c r="D8623" s="49"/>
      <c r="E8623" s="49" t="s">
        <v>193</v>
      </c>
      <c r="F8623" s="50">
        <f t="shared" ref="F8623:G8623" si="2434">F8625+F8633+F8643+F8649+F8659+F8666+F8672+F8680+F8687+F8698+F8704+F8715+F8726</f>
        <v>22575658.690000001</v>
      </c>
      <c r="G8623" s="50">
        <f t="shared" si="2434"/>
        <v>21077147.229999997</v>
      </c>
      <c r="H8623" s="72">
        <f>F8623-G8623</f>
        <v>1498511.4600000046</v>
      </c>
    </row>
    <row r="8624" spans="1:8" x14ac:dyDescent="0.25">
      <c r="A8624" s="34"/>
      <c r="B8624" s="51">
        <v>10</v>
      </c>
      <c r="C8624" s="51"/>
      <c r="D8624" s="51"/>
      <c r="E8624" s="51" t="s">
        <v>194</v>
      </c>
      <c r="F8624" s="52">
        <f t="shared" ref="F8624:G8624" si="2435">F8625+F8633+F8643+F8649+F8659+F8666+F8672+F8680</f>
        <v>11869488.51</v>
      </c>
      <c r="G8624" s="52">
        <f t="shared" si="2435"/>
        <v>12084593.449999999</v>
      </c>
      <c r="H8624" s="73">
        <f>F8624-G8624</f>
        <v>-215104.93999999948</v>
      </c>
    </row>
    <row r="8625" spans="1:8" x14ac:dyDescent="0.25">
      <c r="A8625" s="35"/>
      <c r="B8625" s="35"/>
      <c r="C8625" s="39">
        <v>100</v>
      </c>
      <c r="D8625" s="39"/>
      <c r="E8625" s="39" t="s">
        <v>195</v>
      </c>
      <c r="F8625" s="40">
        <f t="shared" ref="F8625:G8625" si="2436">F8626+F8627+F8628+F8629+F8630+F8631</f>
        <v>2626538.67</v>
      </c>
      <c r="G8625" s="40">
        <f t="shared" si="2436"/>
        <v>2658167.9200000004</v>
      </c>
      <c r="H8625" s="74">
        <f>F8625-G8625</f>
        <v>-31629.250000000466</v>
      </c>
    </row>
    <row r="8626" spans="1:8" x14ac:dyDescent="0.25">
      <c r="D8626">
        <v>1000</v>
      </c>
      <c r="E8626" t="s">
        <v>196</v>
      </c>
      <c r="F8626" s="9">
        <v>2524.4499999999998</v>
      </c>
      <c r="G8626" s="9">
        <v>2596.3000000000002</v>
      </c>
      <c r="H8626" s="19">
        <f>F8626-G8626</f>
        <v>-71.850000000000364</v>
      </c>
    </row>
    <row r="8627" spans="1:8" x14ac:dyDescent="0.25">
      <c r="D8627">
        <v>1001</v>
      </c>
      <c r="E8627" t="s">
        <v>197</v>
      </c>
      <c r="F8627" s="9">
        <v>440252.38</v>
      </c>
      <c r="G8627" s="9">
        <v>435240.88</v>
      </c>
      <c r="H8627" s="19">
        <f t="shared" ref="H8627:H8631" si="2437">F8627-G8627</f>
        <v>5011.5</v>
      </c>
    </row>
    <row r="8628" spans="1:8" x14ac:dyDescent="0.25">
      <c r="D8628">
        <v>1002</v>
      </c>
      <c r="E8628" t="s">
        <v>198</v>
      </c>
      <c r="F8628" s="9">
        <v>2180254.81</v>
      </c>
      <c r="G8628" s="9">
        <v>2220086.1800000002</v>
      </c>
      <c r="H8628" s="19">
        <f t="shared" si="2437"/>
        <v>-39831.370000000112</v>
      </c>
    </row>
    <row r="8629" spans="1:8" x14ac:dyDescent="0.25">
      <c r="D8629">
        <v>1003</v>
      </c>
      <c r="E8629" t="s">
        <v>199</v>
      </c>
      <c r="F8629" s="9">
        <v>0</v>
      </c>
      <c r="G8629" s="9">
        <v>0</v>
      </c>
      <c r="H8629" s="19">
        <f t="shared" si="2437"/>
        <v>0</v>
      </c>
    </row>
    <row r="8630" spans="1:8" x14ac:dyDescent="0.25">
      <c r="D8630">
        <v>1004</v>
      </c>
      <c r="E8630" t="s">
        <v>200</v>
      </c>
      <c r="F8630" s="9">
        <v>3507.03</v>
      </c>
      <c r="G8630" s="9">
        <v>244.56</v>
      </c>
      <c r="H8630" s="19">
        <f t="shared" si="2437"/>
        <v>3262.4700000000003</v>
      </c>
    </row>
    <row r="8631" spans="1:8" x14ac:dyDescent="0.25">
      <c r="D8631">
        <v>1009</v>
      </c>
      <c r="E8631" t="s">
        <v>201</v>
      </c>
      <c r="F8631" s="9">
        <v>0</v>
      </c>
      <c r="G8631" s="9">
        <v>0</v>
      </c>
      <c r="H8631" s="19">
        <f t="shared" si="2437"/>
        <v>0</v>
      </c>
    </row>
    <row r="8632" spans="1:8" x14ac:dyDescent="0.25">
      <c r="F8632" s="9"/>
      <c r="G8632" s="9"/>
      <c r="H8632" s="19"/>
    </row>
    <row r="8633" spans="1:8" x14ac:dyDescent="0.25">
      <c r="A8633" s="35"/>
      <c r="B8633" s="35"/>
      <c r="C8633" s="39">
        <v>101</v>
      </c>
      <c r="D8633" s="39"/>
      <c r="E8633" s="39" t="s">
        <v>202</v>
      </c>
      <c r="F8633" s="40">
        <f t="shared" ref="F8633:G8633" si="2438">F8634+F8635+F8636+F8637+F8638+F8639+F8640+F8641</f>
        <v>1515857.9</v>
      </c>
      <c r="G8633" s="40">
        <f t="shared" si="2438"/>
        <v>1604658.58</v>
      </c>
      <c r="H8633" s="74">
        <f t="shared" ref="H8633:H8641" si="2439">F8633-G8633</f>
        <v>-88800.680000000168</v>
      </c>
    </row>
    <row r="8634" spans="1:8" x14ac:dyDescent="0.25">
      <c r="D8634">
        <v>1010</v>
      </c>
      <c r="E8634" t="s">
        <v>203</v>
      </c>
      <c r="F8634" s="9">
        <v>414888.56</v>
      </c>
      <c r="G8634" s="9">
        <v>414979.97</v>
      </c>
      <c r="H8634" s="19">
        <f t="shared" si="2439"/>
        <v>-91.409999999974389</v>
      </c>
    </row>
    <row r="8635" spans="1:8" x14ac:dyDescent="0.25">
      <c r="D8635">
        <v>1011</v>
      </c>
      <c r="E8635" t="s">
        <v>204</v>
      </c>
      <c r="F8635" s="9">
        <v>0</v>
      </c>
      <c r="G8635" s="9">
        <v>0</v>
      </c>
      <c r="H8635" s="19">
        <f t="shared" si="2439"/>
        <v>0</v>
      </c>
    </row>
    <row r="8636" spans="1:8" x14ac:dyDescent="0.25">
      <c r="D8636">
        <v>1012</v>
      </c>
      <c r="E8636" t="s">
        <v>205</v>
      </c>
      <c r="F8636" s="9">
        <v>1034843.08</v>
      </c>
      <c r="G8636" s="9">
        <v>1134841.6000000001</v>
      </c>
      <c r="H8636" s="19">
        <f t="shared" si="2439"/>
        <v>-99998.520000000135</v>
      </c>
    </row>
    <row r="8637" spans="1:8" x14ac:dyDescent="0.25">
      <c r="D8637">
        <v>1013</v>
      </c>
      <c r="E8637" t="s">
        <v>206</v>
      </c>
      <c r="F8637" s="9">
        <v>0</v>
      </c>
      <c r="G8637" s="9">
        <v>0</v>
      </c>
      <c r="H8637" s="19">
        <f t="shared" si="2439"/>
        <v>0</v>
      </c>
    </row>
    <row r="8638" spans="1:8" x14ac:dyDescent="0.25">
      <c r="D8638">
        <v>1014</v>
      </c>
      <c r="E8638" t="s">
        <v>207</v>
      </c>
      <c r="F8638" s="9">
        <v>0</v>
      </c>
      <c r="G8638" s="9">
        <v>0</v>
      </c>
      <c r="H8638" s="19">
        <f t="shared" si="2439"/>
        <v>0</v>
      </c>
    </row>
    <row r="8639" spans="1:8" x14ac:dyDescent="0.25">
      <c r="D8639">
        <v>1015</v>
      </c>
      <c r="E8639" t="s">
        <v>208</v>
      </c>
      <c r="F8639" s="9">
        <v>0</v>
      </c>
      <c r="G8639" s="9">
        <v>0</v>
      </c>
      <c r="H8639" s="19">
        <f t="shared" si="2439"/>
        <v>0</v>
      </c>
    </row>
    <row r="8640" spans="1:8" x14ac:dyDescent="0.25">
      <c r="D8640">
        <v>1016</v>
      </c>
      <c r="E8640" t="s">
        <v>209</v>
      </c>
      <c r="F8640" s="9">
        <v>0</v>
      </c>
      <c r="G8640" s="9">
        <v>0</v>
      </c>
      <c r="H8640" s="19">
        <f t="shared" si="2439"/>
        <v>0</v>
      </c>
    </row>
    <row r="8641" spans="3:8" x14ac:dyDescent="0.25">
      <c r="D8641">
        <v>1019</v>
      </c>
      <c r="E8641" t="s">
        <v>210</v>
      </c>
      <c r="F8641" s="9">
        <v>66126.259999999995</v>
      </c>
      <c r="G8641" s="9">
        <v>54837.01</v>
      </c>
      <c r="H8641" s="19">
        <f t="shared" si="2439"/>
        <v>11289.249999999993</v>
      </c>
    </row>
    <row r="8642" spans="3:8" x14ac:dyDescent="0.25">
      <c r="F8642" s="9"/>
      <c r="G8642" s="9"/>
      <c r="H8642" s="19"/>
    </row>
    <row r="8643" spans="3:8" x14ac:dyDescent="0.25">
      <c r="C8643" s="39">
        <v>102</v>
      </c>
      <c r="D8643" s="39"/>
      <c r="E8643" s="39" t="s">
        <v>211</v>
      </c>
      <c r="F8643" s="40">
        <f t="shared" ref="F8643:G8643" si="2440">F8644+F8645+F8646+F8647</f>
        <v>0</v>
      </c>
      <c r="G8643" s="40">
        <f t="shared" si="2440"/>
        <v>0</v>
      </c>
      <c r="H8643" s="74">
        <f t="shared" ref="H8643:H8647" si="2441">F8643-G8643</f>
        <v>0</v>
      </c>
    </row>
    <row r="8644" spans="3:8" x14ac:dyDescent="0.25">
      <c r="D8644">
        <v>1020</v>
      </c>
      <c r="E8644" t="s">
        <v>212</v>
      </c>
      <c r="F8644" s="9">
        <v>0</v>
      </c>
      <c r="G8644" s="9">
        <v>0</v>
      </c>
      <c r="H8644" s="19">
        <f t="shared" si="2441"/>
        <v>0</v>
      </c>
    </row>
    <row r="8645" spans="3:8" x14ac:dyDescent="0.25">
      <c r="D8645">
        <v>1022</v>
      </c>
      <c r="E8645" t="s">
        <v>213</v>
      </c>
      <c r="F8645" s="9">
        <v>0</v>
      </c>
      <c r="G8645" s="9">
        <v>0</v>
      </c>
      <c r="H8645" s="19">
        <f t="shared" si="2441"/>
        <v>0</v>
      </c>
    </row>
    <row r="8646" spans="3:8" x14ac:dyDescent="0.25">
      <c r="D8646">
        <v>1023</v>
      </c>
      <c r="E8646" t="s">
        <v>214</v>
      </c>
      <c r="F8646" s="9">
        <v>0</v>
      </c>
      <c r="G8646" s="9">
        <v>0</v>
      </c>
      <c r="H8646" s="19">
        <f t="shared" si="2441"/>
        <v>0</v>
      </c>
    </row>
    <row r="8647" spans="3:8" x14ac:dyDescent="0.25">
      <c r="D8647">
        <v>1029</v>
      </c>
      <c r="E8647" t="s">
        <v>215</v>
      </c>
      <c r="F8647" s="9">
        <v>0</v>
      </c>
      <c r="G8647" s="9">
        <v>0</v>
      </c>
      <c r="H8647" s="19">
        <f t="shared" si="2441"/>
        <v>0</v>
      </c>
    </row>
    <row r="8648" spans="3:8" x14ac:dyDescent="0.25">
      <c r="F8648" s="9"/>
      <c r="G8648" s="9"/>
      <c r="H8648" s="19"/>
    </row>
    <row r="8649" spans="3:8" x14ac:dyDescent="0.25">
      <c r="C8649" s="39">
        <v>104</v>
      </c>
      <c r="D8649" s="39"/>
      <c r="E8649" s="39" t="s">
        <v>216</v>
      </c>
      <c r="F8649" s="40">
        <f t="shared" ref="F8649:G8649" si="2442">F8650+F8651+F8652+F8653+F8654+F8655+F8656+F8657</f>
        <v>592362.59000000008</v>
      </c>
      <c r="G8649" s="40">
        <f t="shared" si="2442"/>
        <v>1049948.05</v>
      </c>
      <c r="H8649" s="74">
        <f t="shared" ref="H8649:H8657" si="2443">F8649-G8649</f>
        <v>-457585.45999999996</v>
      </c>
    </row>
    <row r="8650" spans="3:8" x14ac:dyDescent="0.25">
      <c r="D8650">
        <v>1040</v>
      </c>
      <c r="E8650" t="s">
        <v>3</v>
      </c>
      <c r="F8650" s="9">
        <v>0</v>
      </c>
      <c r="G8650" s="9">
        <v>0</v>
      </c>
      <c r="H8650" s="19">
        <f t="shared" si="2443"/>
        <v>0</v>
      </c>
    </row>
    <row r="8651" spans="3:8" x14ac:dyDescent="0.25">
      <c r="D8651">
        <v>1041</v>
      </c>
      <c r="E8651" t="s">
        <v>217</v>
      </c>
      <c r="F8651" s="9">
        <v>0</v>
      </c>
      <c r="G8651" s="9">
        <v>0</v>
      </c>
      <c r="H8651" s="19">
        <f t="shared" si="2443"/>
        <v>0</v>
      </c>
    </row>
    <row r="8652" spans="3:8" x14ac:dyDescent="0.25">
      <c r="D8652">
        <v>1042</v>
      </c>
      <c r="E8652" t="s">
        <v>218</v>
      </c>
      <c r="F8652" s="9">
        <v>0</v>
      </c>
      <c r="G8652" s="9">
        <v>0</v>
      </c>
      <c r="H8652" s="19">
        <f t="shared" si="2443"/>
        <v>0</v>
      </c>
    </row>
    <row r="8653" spans="3:8" x14ac:dyDescent="0.25">
      <c r="D8653">
        <v>1043</v>
      </c>
      <c r="E8653" t="s">
        <v>219</v>
      </c>
      <c r="F8653" s="9">
        <v>0</v>
      </c>
      <c r="G8653" s="9">
        <v>0</v>
      </c>
      <c r="H8653" s="19">
        <f t="shared" si="2443"/>
        <v>0</v>
      </c>
    </row>
    <row r="8654" spans="3:8" x14ac:dyDescent="0.25">
      <c r="D8654">
        <v>1044</v>
      </c>
      <c r="E8654" t="s">
        <v>220</v>
      </c>
      <c r="F8654" s="9">
        <v>0</v>
      </c>
      <c r="G8654" s="9">
        <v>0</v>
      </c>
      <c r="H8654" s="19">
        <f t="shared" si="2443"/>
        <v>0</v>
      </c>
    </row>
    <row r="8655" spans="3:8" x14ac:dyDescent="0.25">
      <c r="D8655">
        <v>1045</v>
      </c>
      <c r="E8655" t="s">
        <v>221</v>
      </c>
      <c r="F8655" s="9">
        <v>592309.54</v>
      </c>
      <c r="G8655" s="9">
        <v>1003864.65</v>
      </c>
      <c r="H8655" s="19">
        <f t="shared" si="2443"/>
        <v>-411555.11</v>
      </c>
    </row>
    <row r="8656" spans="3:8" x14ac:dyDescent="0.25">
      <c r="D8656">
        <v>1046</v>
      </c>
      <c r="E8656" t="s">
        <v>222</v>
      </c>
      <c r="F8656" s="9">
        <v>0</v>
      </c>
      <c r="G8656" s="9">
        <v>0</v>
      </c>
      <c r="H8656" s="19">
        <f t="shared" si="2443"/>
        <v>0</v>
      </c>
    </row>
    <row r="8657" spans="3:8" x14ac:dyDescent="0.25">
      <c r="D8657">
        <v>1049</v>
      </c>
      <c r="E8657" t="s">
        <v>223</v>
      </c>
      <c r="F8657" s="9">
        <v>53.05</v>
      </c>
      <c r="G8657" s="9">
        <v>46083.4</v>
      </c>
      <c r="H8657" s="19">
        <f t="shared" si="2443"/>
        <v>-46030.35</v>
      </c>
    </row>
    <row r="8658" spans="3:8" x14ac:dyDescent="0.25">
      <c r="F8658" s="9"/>
      <c r="G8658" s="9"/>
      <c r="H8658" s="19"/>
    </row>
    <row r="8659" spans="3:8" x14ac:dyDescent="0.25">
      <c r="C8659" s="39">
        <v>106</v>
      </c>
      <c r="D8659" s="39"/>
      <c r="E8659" s="39" t="s">
        <v>224</v>
      </c>
      <c r="F8659" s="40">
        <f t="shared" ref="F8659:G8659" si="2444">F8660+F8661+F8662+F8663+F8664</f>
        <v>0</v>
      </c>
      <c r="G8659" s="40">
        <f t="shared" si="2444"/>
        <v>0</v>
      </c>
      <c r="H8659" s="74">
        <f t="shared" ref="H8659:H8664" si="2445">F8659-G8659</f>
        <v>0</v>
      </c>
    </row>
    <row r="8660" spans="3:8" x14ac:dyDescent="0.25">
      <c r="D8660">
        <v>1060</v>
      </c>
      <c r="E8660" t="s">
        <v>225</v>
      </c>
      <c r="F8660" s="9">
        <v>0</v>
      </c>
      <c r="G8660" s="9">
        <v>0</v>
      </c>
      <c r="H8660" s="19">
        <f t="shared" si="2445"/>
        <v>0</v>
      </c>
    </row>
    <row r="8661" spans="3:8" x14ac:dyDescent="0.25">
      <c r="D8661">
        <v>1061</v>
      </c>
      <c r="E8661" t="s">
        <v>226</v>
      </c>
      <c r="F8661" s="9">
        <v>0</v>
      </c>
      <c r="G8661" s="9">
        <v>0</v>
      </c>
      <c r="H8661" s="19">
        <f t="shared" si="2445"/>
        <v>0</v>
      </c>
    </row>
    <row r="8662" spans="3:8" x14ac:dyDescent="0.25">
      <c r="D8662">
        <v>1062</v>
      </c>
      <c r="E8662" t="s">
        <v>227</v>
      </c>
      <c r="F8662" s="9">
        <v>0</v>
      </c>
      <c r="G8662" s="9">
        <v>0</v>
      </c>
      <c r="H8662" s="19">
        <f t="shared" si="2445"/>
        <v>0</v>
      </c>
    </row>
    <row r="8663" spans="3:8" x14ac:dyDescent="0.25">
      <c r="D8663">
        <v>1063</v>
      </c>
      <c r="E8663" t="s">
        <v>228</v>
      </c>
      <c r="F8663" s="9">
        <v>0</v>
      </c>
      <c r="G8663" s="9">
        <v>0</v>
      </c>
      <c r="H8663" s="19">
        <f t="shared" si="2445"/>
        <v>0</v>
      </c>
    </row>
    <row r="8664" spans="3:8" x14ac:dyDescent="0.25">
      <c r="D8664">
        <v>1068</v>
      </c>
      <c r="E8664" t="s">
        <v>229</v>
      </c>
      <c r="F8664" s="9">
        <v>0</v>
      </c>
      <c r="G8664" s="9">
        <v>0</v>
      </c>
      <c r="H8664" s="19">
        <f t="shared" si="2445"/>
        <v>0</v>
      </c>
    </row>
    <row r="8665" spans="3:8" x14ac:dyDescent="0.25">
      <c r="F8665" s="9"/>
      <c r="G8665" s="9"/>
      <c r="H8665" s="19"/>
    </row>
    <row r="8666" spans="3:8" x14ac:dyDescent="0.25">
      <c r="C8666" s="39">
        <v>107</v>
      </c>
      <c r="D8666" s="39"/>
      <c r="E8666" s="39" t="s">
        <v>230</v>
      </c>
      <c r="F8666" s="40">
        <f t="shared" ref="F8666:G8666" si="2446">F8667+F8668+F8669+F8670</f>
        <v>7080</v>
      </c>
      <c r="G8666" s="40">
        <f t="shared" si="2446"/>
        <v>7080</v>
      </c>
      <c r="H8666" s="74">
        <f t="shared" ref="H8666:H8670" si="2447">F8666-G8666</f>
        <v>0</v>
      </c>
    </row>
    <row r="8667" spans="3:8" x14ac:dyDescent="0.25">
      <c r="D8667">
        <v>1070</v>
      </c>
      <c r="E8667" t="s">
        <v>231</v>
      </c>
      <c r="F8667" s="9">
        <v>7080</v>
      </c>
      <c r="G8667" s="9">
        <v>7080</v>
      </c>
      <c r="H8667" s="19">
        <f t="shared" si="2447"/>
        <v>0</v>
      </c>
    </row>
    <row r="8668" spans="3:8" x14ac:dyDescent="0.25">
      <c r="D8668">
        <v>1071</v>
      </c>
      <c r="E8668" t="s">
        <v>232</v>
      </c>
      <c r="F8668" s="9">
        <v>0</v>
      </c>
      <c r="G8668" s="9">
        <v>0</v>
      </c>
      <c r="H8668" s="19">
        <f t="shared" si="2447"/>
        <v>0</v>
      </c>
    </row>
    <row r="8669" spans="3:8" x14ac:dyDescent="0.25">
      <c r="D8669">
        <v>1072</v>
      </c>
      <c r="E8669" t="s">
        <v>233</v>
      </c>
      <c r="F8669" s="9">
        <v>0</v>
      </c>
      <c r="G8669" s="9">
        <v>0</v>
      </c>
      <c r="H8669" s="19">
        <f t="shared" si="2447"/>
        <v>0</v>
      </c>
    </row>
    <row r="8670" spans="3:8" x14ac:dyDescent="0.25">
      <c r="D8670">
        <v>1079</v>
      </c>
      <c r="E8670" t="s">
        <v>234</v>
      </c>
      <c r="F8670" s="9">
        <v>0</v>
      </c>
      <c r="G8670" s="9">
        <v>0</v>
      </c>
      <c r="H8670" s="19">
        <f t="shared" si="2447"/>
        <v>0</v>
      </c>
    </row>
    <row r="8671" spans="3:8" x14ac:dyDescent="0.25">
      <c r="F8671" s="9"/>
      <c r="G8671" s="9"/>
      <c r="H8671" s="19"/>
    </row>
    <row r="8672" spans="3:8" x14ac:dyDescent="0.25">
      <c r="C8672" s="39">
        <v>108</v>
      </c>
      <c r="D8672" s="39"/>
      <c r="E8672" s="39" t="s">
        <v>235</v>
      </c>
      <c r="F8672" s="40">
        <f t="shared" ref="F8672:G8672" si="2448">F8673+F8674+F8675+F8676+F8677+F8678</f>
        <v>7127649.3499999996</v>
      </c>
      <c r="G8672" s="40">
        <f t="shared" si="2448"/>
        <v>6764738.9000000004</v>
      </c>
      <c r="H8672" s="74">
        <f t="shared" ref="H8672:H8678" si="2449">F8672-G8672</f>
        <v>362910.44999999925</v>
      </c>
    </row>
    <row r="8673" spans="2:8" x14ac:dyDescent="0.25">
      <c r="D8673">
        <v>1080</v>
      </c>
      <c r="E8673" t="s">
        <v>236</v>
      </c>
      <c r="F8673" s="9">
        <v>170920</v>
      </c>
      <c r="G8673" s="9">
        <v>213920</v>
      </c>
      <c r="H8673" s="19">
        <f t="shared" si="2449"/>
        <v>-43000</v>
      </c>
    </row>
    <row r="8674" spans="2:8" x14ac:dyDescent="0.25">
      <c r="D8674">
        <v>1084</v>
      </c>
      <c r="E8674" t="s">
        <v>237</v>
      </c>
      <c r="F8674" s="9">
        <v>6211325.8499999996</v>
      </c>
      <c r="G8674" s="9">
        <v>6074407.2000000002</v>
      </c>
      <c r="H8674" s="19">
        <f t="shared" si="2449"/>
        <v>136918.64999999944</v>
      </c>
    </row>
    <row r="8675" spans="2:8" x14ac:dyDescent="0.25">
      <c r="D8675">
        <v>1086</v>
      </c>
      <c r="E8675" t="s">
        <v>238</v>
      </c>
      <c r="F8675" s="9">
        <v>0</v>
      </c>
      <c r="G8675" s="9">
        <v>0</v>
      </c>
      <c r="H8675" s="19">
        <f t="shared" si="2449"/>
        <v>0</v>
      </c>
    </row>
    <row r="8676" spans="2:8" x14ac:dyDescent="0.25">
      <c r="D8676">
        <v>1087</v>
      </c>
      <c r="E8676" t="s">
        <v>239</v>
      </c>
      <c r="F8676" s="9">
        <v>745403.5</v>
      </c>
      <c r="G8676" s="9">
        <v>476411.7</v>
      </c>
      <c r="H8676" s="19">
        <f t="shared" si="2449"/>
        <v>268991.8</v>
      </c>
    </row>
    <row r="8677" spans="2:8" x14ac:dyDescent="0.25">
      <c r="D8677">
        <v>1088</v>
      </c>
      <c r="E8677" t="s">
        <v>240</v>
      </c>
      <c r="F8677" s="9">
        <v>0</v>
      </c>
      <c r="G8677" s="9">
        <v>0</v>
      </c>
      <c r="H8677" s="19">
        <f t="shared" si="2449"/>
        <v>0</v>
      </c>
    </row>
    <row r="8678" spans="2:8" x14ac:dyDescent="0.25">
      <c r="D8678">
        <v>1089</v>
      </c>
      <c r="E8678" t="s">
        <v>241</v>
      </c>
      <c r="F8678" s="9">
        <v>0</v>
      </c>
      <c r="G8678" s="9">
        <v>0</v>
      </c>
      <c r="H8678" s="19">
        <f t="shared" si="2449"/>
        <v>0</v>
      </c>
    </row>
    <row r="8679" spans="2:8" x14ac:dyDescent="0.25">
      <c r="F8679" s="9"/>
      <c r="G8679" s="9"/>
      <c r="H8679" s="19"/>
    </row>
    <row r="8680" spans="2:8" x14ac:dyDescent="0.25">
      <c r="C8680" s="39">
        <v>109</v>
      </c>
      <c r="D8680" s="39"/>
      <c r="E8680" s="39" t="s">
        <v>242</v>
      </c>
      <c r="F8680" s="40">
        <f t="shared" ref="F8680:G8680" si="2450">F8681+F8682+F8683+F8684</f>
        <v>0</v>
      </c>
      <c r="G8680" s="40">
        <f t="shared" si="2450"/>
        <v>0</v>
      </c>
      <c r="H8680" s="74">
        <f t="shared" ref="H8680:H8684" si="2451">F8680-G8680</f>
        <v>0</v>
      </c>
    </row>
    <row r="8681" spans="2:8" x14ac:dyDescent="0.25">
      <c r="D8681">
        <v>1090</v>
      </c>
      <c r="E8681" t="s">
        <v>242</v>
      </c>
      <c r="F8681" s="9">
        <v>0</v>
      </c>
      <c r="G8681" s="9">
        <v>0</v>
      </c>
      <c r="H8681" s="19">
        <f t="shared" si="2451"/>
        <v>0</v>
      </c>
    </row>
    <row r="8682" spans="2:8" x14ac:dyDescent="0.25">
      <c r="D8682">
        <v>1091</v>
      </c>
      <c r="E8682" t="s">
        <v>243</v>
      </c>
      <c r="F8682" s="9">
        <v>0</v>
      </c>
      <c r="G8682" s="9">
        <v>0</v>
      </c>
      <c r="H8682" s="19">
        <f t="shared" si="2451"/>
        <v>0</v>
      </c>
    </row>
    <row r="8683" spans="2:8" x14ac:dyDescent="0.25">
      <c r="D8683">
        <v>1092</v>
      </c>
      <c r="E8683" t="s">
        <v>244</v>
      </c>
      <c r="F8683" s="9">
        <v>0</v>
      </c>
      <c r="G8683" s="9">
        <v>0</v>
      </c>
      <c r="H8683" s="19">
        <f t="shared" si="2451"/>
        <v>0</v>
      </c>
    </row>
    <row r="8684" spans="2:8" x14ac:dyDescent="0.25">
      <c r="D8684">
        <v>1093</v>
      </c>
      <c r="E8684" t="s">
        <v>245</v>
      </c>
      <c r="F8684" s="9">
        <v>0</v>
      </c>
      <c r="G8684" s="9">
        <v>0</v>
      </c>
      <c r="H8684" s="19">
        <f t="shared" si="2451"/>
        <v>0</v>
      </c>
    </row>
    <row r="8685" spans="2:8" x14ac:dyDescent="0.25">
      <c r="F8685" s="9"/>
      <c r="G8685" s="9"/>
      <c r="H8685" s="19"/>
    </row>
    <row r="8686" spans="2:8" x14ac:dyDescent="0.25">
      <c r="B8686" s="53">
        <v>14</v>
      </c>
      <c r="C8686" s="53"/>
      <c r="D8686" s="53"/>
      <c r="E8686" s="53" t="s">
        <v>246</v>
      </c>
      <c r="F8686" s="54">
        <f t="shared" ref="F8686:G8686" si="2452">F8687+F8698+F8704+F8715+F8726</f>
        <v>10706170.180000002</v>
      </c>
      <c r="G8686" s="54">
        <f t="shared" si="2452"/>
        <v>8992553.7799999993</v>
      </c>
      <c r="H8686" s="75">
        <f t="shared" ref="H8686:H8696" si="2453">F8686-G8686</f>
        <v>1713616.4000000022</v>
      </c>
    </row>
    <row r="8687" spans="2:8" x14ac:dyDescent="0.25">
      <c r="C8687" s="39">
        <v>140</v>
      </c>
      <c r="D8687" s="39"/>
      <c r="E8687" s="39" t="s">
        <v>247</v>
      </c>
      <c r="F8687" s="40">
        <f t="shared" ref="F8687:G8687" si="2454">F8688+F8689+F8690+F8691+F8692+F8693+F8694+F8695+F8696</f>
        <v>10208121.380000001</v>
      </c>
      <c r="G8687" s="40">
        <f t="shared" si="2454"/>
        <v>8603356.0299999993</v>
      </c>
      <c r="H8687" s="74">
        <f t="shared" si="2453"/>
        <v>1604765.3500000015</v>
      </c>
    </row>
    <row r="8688" spans="2:8" x14ac:dyDescent="0.25">
      <c r="D8688">
        <v>1400</v>
      </c>
      <c r="E8688" t="s">
        <v>248</v>
      </c>
      <c r="F8688" s="9">
        <v>731482.25</v>
      </c>
      <c r="G8688" s="9">
        <v>738172.25</v>
      </c>
      <c r="H8688" s="19">
        <f t="shared" si="2453"/>
        <v>-6690</v>
      </c>
    </row>
    <row r="8689" spans="3:8" x14ac:dyDescent="0.25">
      <c r="D8689">
        <v>1401</v>
      </c>
      <c r="E8689" t="s">
        <v>249</v>
      </c>
      <c r="F8689" s="9">
        <v>1133684.45</v>
      </c>
      <c r="G8689" s="9">
        <v>1161666</v>
      </c>
      <c r="H8689" s="19">
        <f t="shared" si="2453"/>
        <v>-27981.550000000047</v>
      </c>
    </row>
    <row r="8690" spans="3:8" x14ac:dyDescent="0.25">
      <c r="D8690">
        <v>1402</v>
      </c>
      <c r="E8690" t="s">
        <v>250</v>
      </c>
      <c r="F8690" s="9">
        <v>0</v>
      </c>
      <c r="G8690" s="9">
        <v>0</v>
      </c>
      <c r="H8690" s="19">
        <f t="shared" si="2453"/>
        <v>0</v>
      </c>
    </row>
    <row r="8691" spans="3:8" x14ac:dyDescent="0.25">
      <c r="D8691">
        <v>1403</v>
      </c>
      <c r="E8691" t="s">
        <v>251</v>
      </c>
      <c r="F8691" s="9">
        <v>1135310.8500000001</v>
      </c>
      <c r="G8691" s="9">
        <v>1150048.68</v>
      </c>
      <c r="H8691" s="19">
        <f t="shared" si="2453"/>
        <v>-14737.829999999842</v>
      </c>
    </row>
    <row r="8692" spans="3:8" x14ac:dyDescent="0.25">
      <c r="D8692">
        <v>1404</v>
      </c>
      <c r="E8692" t="s">
        <v>252</v>
      </c>
      <c r="F8692" s="9">
        <v>1005676.35</v>
      </c>
      <c r="G8692" s="9">
        <v>1063793.3500000001</v>
      </c>
      <c r="H8692" s="19">
        <f t="shared" si="2453"/>
        <v>-58117.000000000116</v>
      </c>
    </row>
    <row r="8693" spans="3:8" x14ac:dyDescent="0.25">
      <c r="D8693">
        <v>1405</v>
      </c>
      <c r="E8693" t="s">
        <v>253</v>
      </c>
      <c r="F8693" s="9">
        <v>3033211</v>
      </c>
      <c r="G8693" s="9">
        <v>3033211</v>
      </c>
      <c r="H8693" s="19">
        <f t="shared" si="2453"/>
        <v>0</v>
      </c>
    </row>
    <row r="8694" spans="3:8" x14ac:dyDescent="0.25">
      <c r="D8694">
        <v>1406</v>
      </c>
      <c r="E8694" t="s">
        <v>254</v>
      </c>
      <c r="F8694" s="9">
        <v>56890.7</v>
      </c>
      <c r="G8694" s="9">
        <v>49821.35</v>
      </c>
      <c r="H8694" s="19">
        <f t="shared" si="2453"/>
        <v>7069.3499999999985</v>
      </c>
    </row>
    <row r="8695" spans="3:8" x14ac:dyDescent="0.25">
      <c r="D8695">
        <v>1407</v>
      </c>
      <c r="E8695" t="s">
        <v>255</v>
      </c>
      <c r="F8695" s="9">
        <v>3111865.78</v>
      </c>
      <c r="G8695" s="9">
        <v>1406643.4</v>
      </c>
      <c r="H8695" s="19">
        <f t="shared" si="2453"/>
        <v>1705222.38</v>
      </c>
    </row>
    <row r="8696" spans="3:8" x14ac:dyDescent="0.25">
      <c r="D8696">
        <v>1409</v>
      </c>
      <c r="E8696" t="s">
        <v>256</v>
      </c>
      <c r="F8696" s="9">
        <v>0</v>
      </c>
      <c r="G8696" s="9">
        <v>0</v>
      </c>
      <c r="H8696" s="19">
        <f t="shared" si="2453"/>
        <v>0</v>
      </c>
    </row>
    <row r="8697" spans="3:8" x14ac:dyDescent="0.25">
      <c r="F8697" s="9"/>
      <c r="G8697" s="9"/>
      <c r="H8697" s="19"/>
    </row>
    <row r="8698" spans="3:8" x14ac:dyDescent="0.25">
      <c r="C8698" s="39">
        <v>142</v>
      </c>
      <c r="D8698" s="39"/>
      <c r="E8698" s="39" t="s">
        <v>257</v>
      </c>
      <c r="F8698" s="40">
        <f t="shared" ref="F8698:G8698" si="2455">F8699+F8700+F8701+F8702</f>
        <v>398043.80000000005</v>
      </c>
      <c r="G8698" s="40">
        <f t="shared" si="2455"/>
        <v>289192.75</v>
      </c>
      <c r="H8698" s="74">
        <f t="shared" ref="H8698:H8702" si="2456">F8698-G8698</f>
        <v>108851.05000000005</v>
      </c>
    </row>
    <row r="8699" spans="3:8" x14ac:dyDescent="0.25">
      <c r="D8699" s="35">
        <v>1420</v>
      </c>
      <c r="E8699" s="35" t="s">
        <v>258</v>
      </c>
      <c r="F8699" s="9">
        <v>0</v>
      </c>
      <c r="G8699" s="9">
        <v>0</v>
      </c>
      <c r="H8699" s="19">
        <f t="shared" si="2456"/>
        <v>0</v>
      </c>
    </row>
    <row r="8700" spans="3:8" x14ac:dyDescent="0.25">
      <c r="D8700" s="35">
        <v>1421</v>
      </c>
      <c r="E8700" s="35" t="s">
        <v>259</v>
      </c>
      <c r="F8700" s="9">
        <v>0</v>
      </c>
      <c r="G8700" s="9">
        <v>0</v>
      </c>
      <c r="H8700" s="19">
        <f t="shared" si="2456"/>
        <v>0</v>
      </c>
    </row>
    <row r="8701" spans="3:8" x14ac:dyDescent="0.25">
      <c r="D8701" s="35">
        <v>1427</v>
      </c>
      <c r="E8701" s="35" t="s">
        <v>260</v>
      </c>
      <c r="F8701" s="9">
        <v>97405.65</v>
      </c>
      <c r="G8701" s="9">
        <v>375</v>
      </c>
      <c r="H8701" s="19">
        <f t="shared" si="2456"/>
        <v>97030.65</v>
      </c>
    </row>
    <row r="8702" spans="3:8" x14ac:dyDescent="0.25">
      <c r="D8702" s="35">
        <v>1429</v>
      </c>
      <c r="E8702" s="35" t="s">
        <v>261</v>
      </c>
      <c r="F8702" s="9">
        <v>300638.15000000002</v>
      </c>
      <c r="G8702" s="9">
        <v>288817.75</v>
      </c>
      <c r="H8702" s="19">
        <f t="shared" si="2456"/>
        <v>11820.400000000023</v>
      </c>
    </row>
    <row r="8703" spans="3:8" x14ac:dyDescent="0.25">
      <c r="F8703" s="9"/>
      <c r="G8703" s="9"/>
      <c r="H8703" s="19"/>
    </row>
    <row r="8704" spans="3:8" x14ac:dyDescent="0.25">
      <c r="C8704" s="39">
        <v>144</v>
      </c>
      <c r="D8704" s="39"/>
      <c r="E8704" s="39" t="s">
        <v>262</v>
      </c>
      <c r="F8704" s="40">
        <f t="shared" ref="F8704:G8704" si="2457">F8705+F8706+F8707+F8708+F8709+F8710+F8711+F8712+F8713</f>
        <v>0</v>
      </c>
      <c r="G8704" s="40">
        <f t="shared" si="2457"/>
        <v>0</v>
      </c>
      <c r="H8704" s="74">
        <f t="shared" ref="H8704:H8713" si="2458">F8704-G8704</f>
        <v>0</v>
      </c>
    </row>
    <row r="8705" spans="3:8" x14ac:dyDescent="0.25">
      <c r="D8705">
        <v>1440</v>
      </c>
      <c r="E8705" t="s">
        <v>263</v>
      </c>
      <c r="F8705" s="9">
        <v>0</v>
      </c>
      <c r="G8705" s="9">
        <v>0</v>
      </c>
      <c r="H8705" s="19">
        <f t="shared" si="2458"/>
        <v>0</v>
      </c>
    </row>
    <row r="8706" spans="3:8" x14ac:dyDescent="0.25">
      <c r="D8706">
        <v>1441</v>
      </c>
      <c r="E8706" t="s">
        <v>264</v>
      </c>
      <c r="F8706" s="9">
        <v>0</v>
      </c>
      <c r="G8706" s="9">
        <v>0</v>
      </c>
      <c r="H8706" s="19">
        <f t="shared" si="2458"/>
        <v>0</v>
      </c>
    </row>
    <row r="8707" spans="3:8" x14ac:dyDescent="0.25">
      <c r="D8707">
        <v>1442</v>
      </c>
      <c r="E8707" t="s">
        <v>265</v>
      </c>
      <c r="F8707" s="9">
        <v>0</v>
      </c>
      <c r="G8707" s="9">
        <v>0</v>
      </c>
      <c r="H8707" s="19">
        <f t="shared" si="2458"/>
        <v>0</v>
      </c>
    </row>
    <row r="8708" spans="3:8" x14ac:dyDescent="0.25">
      <c r="D8708">
        <v>1443</v>
      </c>
      <c r="E8708" t="s">
        <v>266</v>
      </c>
      <c r="F8708" s="9">
        <v>0</v>
      </c>
      <c r="G8708" s="9">
        <v>0</v>
      </c>
      <c r="H8708" s="19">
        <f t="shared" si="2458"/>
        <v>0</v>
      </c>
    </row>
    <row r="8709" spans="3:8" x14ac:dyDescent="0.25">
      <c r="D8709">
        <v>1444</v>
      </c>
      <c r="E8709" t="s">
        <v>267</v>
      </c>
      <c r="F8709" s="9">
        <v>0</v>
      </c>
      <c r="G8709" s="9">
        <v>0</v>
      </c>
      <c r="H8709" s="19">
        <f t="shared" si="2458"/>
        <v>0</v>
      </c>
    </row>
    <row r="8710" spans="3:8" x14ac:dyDescent="0.25">
      <c r="D8710">
        <v>1445</v>
      </c>
      <c r="E8710" t="s">
        <v>268</v>
      </c>
      <c r="F8710" s="9">
        <v>0</v>
      </c>
      <c r="G8710" s="9">
        <v>0</v>
      </c>
      <c r="H8710" s="19">
        <f t="shared" si="2458"/>
        <v>0</v>
      </c>
    </row>
    <row r="8711" spans="3:8" x14ac:dyDescent="0.25">
      <c r="D8711">
        <v>1446</v>
      </c>
      <c r="E8711" t="s">
        <v>269</v>
      </c>
      <c r="F8711" s="9">
        <v>0</v>
      </c>
      <c r="G8711" s="9">
        <v>0</v>
      </c>
      <c r="H8711" s="19">
        <f t="shared" si="2458"/>
        <v>0</v>
      </c>
    </row>
    <row r="8712" spans="3:8" x14ac:dyDescent="0.25">
      <c r="D8712">
        <v>1447</v>
      </c>
      <c r="E8712" t="s">
        <v>270</v>
      </c>
      <c r="F8712" s="9">
        <v>0</v>
      </c>
      <c r="G8712" s="9">
        <v>0</v>
      </c>
      <c r="H8712" s="19">
        <f t="shared" si="2458"/>
        <v>0</v>
      </c>
    </row>
    <row r="8713" spans="3:8" x14ac:dyDescent="0.25">
      <c r="D8713">
        <v>1448</v>
      </c>
      <c r="E8713" t="s">
        <v>271</v>
      </c>
      <c r="F8713" s="9">
        <v>0</v>
      </c>
      <c r="G8713" s="9">
        <v>0</v>
      </c>
      <c r="H8713" s="19">
        <f t="shared" si="2458"/>
        <v>0</v>
      </c>
    </row>
    <row r="8714" spans="3:8" x14ac:dyDescent="0.25">
      <c r="F8714" s="9"/>
      <c r="G8714" s="9"/>
      <c r="H8714" s="19"/>
    </row>
    <row r="8715" spans="3:8" x14ac:dyDescent="0.25">
      <c r="C8715" s="39">
        <v>145</v>
      </c>
      <c r="D8715" s="39"/>
      <c r="E8715" s="39" t="s">
        <v>272</v>
      </c>
      <c r="F8715" s="40">
        <f t="shared" ref="F8715:G8715" si="2459">F8716+F8717+F8718+F8719+F8720+F8721+F8722+F8723+F8724</f>
        <v>100005</v>
      </c>
      <c r="G8715" s="40">
        <f t="shared" si="2459"/>
        <v>100005</v>
      </c>
      <c r="H8715" s="74">
        <f t="shared" ref="H8715:H8724" si="2460">F8715-G8715</f>
        <v>0</v>
      </c>
    </row>
    <row r="8716" spans="3:8" x14ac:dyDescent="0.25">
      <c r="D8716">
        <v>1450</v>
      </c>
      <c r="E8716" t="s">
        <v>273</v>
      </c>
      <c r="F8716" s="9">
        <v>0</v>
      </c>
      <c r="G8716" s="9">
        <v>0</v>
      </c>
      <c r="H8716" s="19">
        <f t="shared" si="2460"/>
        <v>0</v>
      </c>
    </row>
    <row r="8717" spans="3:8" x14ac:dyDescent="0.25">
      <c r="D8717">
        <v>1451</v>
      </c>
      <c r="E8717" t="s">
        <v>274</v>
      </c>
      <c r="F8717" s="9">
        <v>0</v>
      </c>
      <c r="G8717" s="9">
        <v>0</v>
      </c>
      <c r="H8717" s="19">
        <f t="shared" si="2460"/>
        <v>0</v>
      </c>
    </row>
    <row r="8718" spans="3:8" x14ac:dyDescent="0.25">
      <c r="D8718">
        <v>1452</v>
      </c>
      <c r="E8718" t="s">
        <v>275</v>
      </c>
      <c r="F8718" s="9">
        <v>0</v>
      </c>
      <c r="G8718" s="9">
        <v>0</v>
      </c>
      <c r="H8718" s="19">
        <f t="shared" si="2460"/>
        <v>0</v>
      </c>
    </row>
    <row r="8719" spans="3:8" x14ac:dyDescent="0.25">
      <c r="D8719">
        <v>1453</v>
      </c>
      <c r="E8719" t="s">
        <v>276</v>
      </c>
      <c r="F8719" s="9">
        <v>0</v>
      </c>
      <c r="G8719" s="9">
        <v>0</v>
      </c>
      <c r="H8719" s="19">
        <f t="shared" si="2460"/>
        <v>0</v>
      </c>
    </row>
    <row r="8720" spans="3:8" x14ac:dyDescent="0.25">
      <c r="D8720">
        <v>1454</v>
      </c>
      <c r="E8720" t="s">
        <v>277</v>
      </c>
      <c r="F8720" s="9">
        <v>0</v>
      </c>
      <c r="G8720" s="9">
        <v>100005</v>
      </c>
      <c r="H8720" s="19">
        <f t="shared" si="2460"/>
        <v>-100005</v>
      </c>
    </row>
    <row r="8721" spans="3:8" x14ac:dyDescent="0.25">
      <c r="D8721">
        <v>1455</v>
      </c>
      <c r="E8721" t="s">
        <v>278</v>
      </c>
      <c r="F8721" s="9">
        <v>100005</v>
      </c>
      <c r="G8721" s="9">
        <v>0</v>
      </c>
      <c r="H8721" s="19">
        <f t="shared" si="2460"/>
        <v>100005</v>
      </c>
    </row>
    <row r="8722" spans="3:8" x14ac:dyDescent="0.25">
      <c r="D8722">
        <v>1456</v>
      </c>
      <c r="E8722" t="s">
        <v>279</v>
      </c>
      <c r="F8722" s="9">
        <v>0</v>
      </c>
      <c r="G8722" s="9">
        <v>0</v>
      </c>
      <c r="H8722" s="19">
        <f t="shared" si="2460"/>
        <v>0</v>
      </c>
    </row>
    <row r="8723" spans="3:8" x14ac:dyDescent="0.25">
      <c r="D8723">
        <v>1457</v>
      </c>
      <c r="E8723" t="s">
        <v>280</v>
      </c>
      <c r="F8723" s="9">
        <v>0</v>
      </c>
      <c r="G8723" s="9">
        <v>0</v>
      </c>
      <c r="H8723" s="19">
        <f t="shared" si="2460"/>
        <v>0</v>
      </c>
    </row>
    <row r="8724" spans="3:8" x14ac:dyDescent="0.25">
      <c r="D8724">
        <v>1458</v>
      </c>
      <c r="E8724" t="s">
        <v>281</v>
      </c>
      <c r="F8724" s="9">
        <v>0</v>
      </c>
      <c r="G8724" s="9">
        <v>0</v>
      </c>
      <c r="H8724" s="19">
        <f t="shared" si="2460"/>
        <v>0</v>
      </c>
    </row>
    <row r="8725" spans="3:8" x14ac:dyDescent="0.25">
      <c r="F8725" s="9"/>
      <c r="G8725" s="9"/>
      <c r="H8725" s="19"/>
    </row>
    <row r="8726" spans="3:8" x14ac:dyDescent="0.25">
      <c r="C8726" s="39">
        <v>146</v>
      </c>
      <c r="D8726" s="39"/>
      <c r="E8726" s="39" t="s">
        <v>282</v>
      </c>
      <c r="F8726" s="40">
        <f t="shared" ref="F8726:G8726" si="2461">F8727+F8728+F8729+F8730+F8731+F8732+F8733+F8734+F8735+F8736</f>
        <v>0</v>
      </c>
      <c r="G8726" s="40">
        <f t="shared" si="2461"/>
        <v>0</v>
      </c>
      <c r="H8726" s="74">
        <f t="shared" ref="H8726:H8736" si="2462">F8726-G8726</f>
        <v>0</v>
      </c>
    </row>
    <row r="8727" spans="3:8" x14ac:dyDescent="0.25">
      <c r="D8727">
        <v>1460</v>
      </c>
      <c r="E8727" t="s">
        <v>283</v>
      </c>
      <c r="F8727" s="9">
        <v>0</v>
      </c>
      <c r="G8727" s="9">
        <v>0</v>
      </c>
      <c r="H8727" s="19">
        <f t="shared" si="2462"/>
        <v>0</v>
      </c>
    </row>
    <row r="8728" spans="3:8" x14ac:dyDescent="0.25">
      <c r="D8728">
        <v>1461</v>
      </c>
      <c r="E8728" t="s">
        <v>284</v>
      </c>
      <c r="F8728" s="9">
        <v>0</v>
      </c>
      <c r="G8728" s="9">
        <v>0</v>
      </c>
      <c r="H8728" s="19">
        <f t="shared" si="2462"/>
        <v>0</v>
      </c>
    </row>
    <row r="8729" spans="3:8" x14ac:dyDescent="0.25">
      <c r="D8729">
        <v>1462</v>
      </c>
      <c r="E8729" t="s">
        <v>285</v>
      </c>
      <c r="F8729" s="9">
        <v>0</v>
      </c>
      <c r="G8729" s="9">
        <v>0</v>
      </c>
      <c r="H8729" s="19">
        <f t="shared" si="2462"/>
        <v>0</v>
      </c>
    </row>
    <row r="8730" spans="3:8" x14ac:dyDescent="0.25">
      <c r="D8730">
        <v>1463</v>
      </c>
      <c r="E8730" t="s">
        <v>286</v>
      </c>
      <c r="F8730" s="9">
        <v>0</v>
      </c>
      <c r="G8730" s="9">
        <v>0</v>
      </c>
      <c r="H8730" s="19">
        <f t="shared" si="2462"/>
        <v>0</v>
      </c>
    </row>
    <row r="8731" spans="3:8" x14ac:dyDescent="0.25">
      <c r="D8731">
        <v>1464</v>
      </c>
      <c r="E8731" t="s">
        <v>287</v>
      </c>
      <c r="F8731" s="9">
        <v>0</v>
      </c>
      <c r="G8731" s="9">
        <v>0</v>
      </c>
      <c r="H8731" s="19">
        <f t="shared" si="2462"/>
        <v>0</v>
      </c>
    </row>
    <row r="8732" spans="3:8" x14ac:dyDescent="0.25">
      <c r="D8732">
        <v>1465</v>
      </c>
      <c r="E8732" t="s">
        <v>288</v>
      </c>
      <c r="F8732" s="9">
        <v>0</v>
      </c>
      <c r="G8732" s="9">
        <v>0</v>
      </c>
      <c r="H8732" s="19">
        <f t="shared" si="2462"/>
        <v>0</v>
      </c>
    </row>
    <row r="8733" spans="3:8" x14ac:dyDescent="0.25">
      <c r="D8733">
        <v>1466</v>
      </c>
      <c r="E8733" t="s">
        <v>289</v>
      </c>
      <c r="F8733" s="9">
        <v>0</v>
      </c>
      <c r="G8733" s="9">
        <v>0</v>
      </c>
      <c r="H8733" s="19">
        <f t="shared" si="2462"/>
        <v>0</v>
      </c>
    </row>
    <row r="8734" spans="3:8" x14ac:dyDescent="0.25">
      <c r="D8734">
        <v>1467</v>
      </c>
      <c r="E8734" t="s">
        <v>290</v>
      </c>
      <c r="F8734" s="9">
        <v>0</v>
      </c>
      <c r="G8734" s="9">
        <v>0</v>
      </c>
      <c r="H8734" s="19">
        <f t="shared" si="2462"/>
        <v>0</v>
      </c>
    </row>
    <row r="8735" spans="3:8" x14ac:dyDescent="0.25">
      <c r="D8735">
        <v>1468</v>
      </c>
      <c r="E8735" t="s">
        <v>291</v>
      </c>
      <c r="F8735" s="9">
        <v>0</v>
      </c>
      <c r="G8735" s="9">
        <v>0</v>
      </c>
      <c r="H8735" s="19">
        <f t="shared" si="2462"/>
        <v>0</v>
      </c>
    </row>
    <row r="8736" spans="3:8" x14ac:dyDescent="0.25">
      <c r="D8736">
        <v>1469</v>
      </c>
      <c r="E8736" t="s">
        <v>292</v>
      </c>
      <c r="F8736" s="9">
        <v>0</v>
      </c>
      <c r="G8736" s="9">
        <v>0</v>
      </c>
      <c r="H8736" s="19">
        <f t="shared" si="2462"/>
        <v>0</v>
      </c>
    </row>
    <row r="8737" spans="1:8" x14ac:dyDescent="0.25">
      <c r="F8737" s="9"/>
      <c r="G8737" s="9"/>
      <c r="H8737" s="19"/>
    </row>
    <row r="8738" spans="1:8" x14ac:dyDescent="0.25">
      <c r="F8738" s="9"/>
      <c r="G8738" s="9"/>
      <c r="H8738" s="19"/>
    </row>
    <row r="8739" spans="1:8" ht="21" x14ac:dyDescent="0.35">
      <c r="A8739" s="55">
        <v>2</v>
      </c>
      <c r="B8739" s="55"/>
      <c r="C8739" s="55"/>
      <c r="D8739" s="55"/>
      <c r="E8739" s="55" t="s">
        <v>293</v>
      </c>
      <c r="F8739" s="56">
        <f t="shared" ref="F8739:G8739" si="2463">F8741+F8751+F8761+F8771+F8783+F8791+F8802+F8809+F8812+F8816+F8819+F8822+F8825+F8828+F8831+F8834</f>
        <v>22575658.690000001</v>
      </c>
      <c r="G8739" s="56">
        <f t="shared" si="2463"/>
        <v>21077147.23</v>
      </c>
      <c r="H8739" s="76">
        <f t="shared" ref="H8739:H8749" si="2464">F8739-G8739</f>
        <v>1498511.4600000009</v>
      </c>
    </row>
    <row r="8740" spans="1:8" x14ac:dyDescent="0.25">
      <c r="A8740" s="2"/>
      <c r="B8740" s="57">
        <v>20</v>
      </c>
      <c r="C8740" s="57"/>
      <c r="D8740" s="57"/>
      <c r="E8740" s="57" t="s">
        <v>294</v>
      </c>
      <c r="F8740" s="58">
        <f t="shared" ref="F8740:G8740" si="2465">F8741+F8751+F8761+F8771+F8783+F8791+F8802</f>
        <v>11559620.700000001</v>
      </c>
      <c r="G8740" s="58">
        <f t="shared" si="2465"/>
        <v>10511435.380000001</v>
      </c>
      <c r="H8740" s="77">
        <f t="shared" si="2464"/>
        <v>1048185.3200000003</v>
      </c>
    </row>
    <row r="8741" spans="1:8" x14ac:dyDescent="0.25">
      <c r="C8741" s="59">
        <v>200</v>
      </c>
      <c r="D8741" s="59"/>
      <c r="E8741" s="59" t="s">
        <v>295</v>
      </c>
      <c r="F8741" s="60">
        <f t="shared" ref="F8741:G8741" si="2466">F8742+F8743+F8744+F8745+F8746+F8747+F8748+F8749</f>
        <v>779647.5</v>
      </c>
      <c r="G8741" s="60">
        <f t="shared" si="2466"/>
        <v>322954.8</v>
      </c>
      <c r="H8741" s="78">
        <f t="shared" si="2464"/>
        <v>456692.7</v>
      </c>
    </row>
    <row r="8742" spans="1:8" x14ac:dyDescent="0.25">
      <c r="D8742">
        <v>2000</v>
      </c>
      <c r="E8742" t="s">
        <v>296</v>
      </c>
      <c r="F8742" s="9">
        <v>779315</v>
      </c>
      <c r="G8742" s="9">
        <v>320325.25</v>
      </c>
      <c r="H8742" s="19">
        <f t="shared" si="2464"/>
        <v>458989.75</v>
      </c>
    </row>
    <row r="8743" spans="1:8" x14ac:dyDescent="0.25">
      <c r="D8743">
        <v>2001</v>
      </c>
      <c r="E8743" t="s">
        <v>204</v>
      </c>
      <c r="F8743" s="9">
        <v>-1625</v>
      </c>
      <c r="G8743" s="9">
        <v>0</v>
      </c>
      <c r="H8743" s="19">
        <f t="shared" si="2464"/>
        <v>-1625</v>
      </c>
    </row>
    <row r="8744" spans="1:8" x14ac:dyDescent="0.25">
      <c r="D8744">
        <v>2002</v>
      </c>
      <c r="E8744" t="s">
        <v>297</v>
      </c>
      <c r="F8744" s="9">
        <v>1957.5</v>
      </c>
      <c r="G8744" s="9">
        <v>2629.55</v>
      </c>
      <c r="H8744" s="19">
        <f t="shared" si="2464"/>
        <v>-672.05000000000018</v>
      </c>
    </row>
    <row r="8745" spans="1:8" x14ac:dyDescent="0.25">
      <c r="D8745">
        <v>2003</v>
      </c>
      <c r="E8745" t="s">
        <v>298</v>
      </c>
      <c r="F8745" s="9">
        <v>0</v>
      </c>
      <c r="G8745" s="9">
        <v>0</v>
      </c>
      <c r="H8745" s="19">
        <f t="shared" si="2464"/>
        <v>0</v>
      </c>
    </row>
    <row r="8746" spans="1:8" x14ac:dyDescent="0.25">
      <c r="D8746">
        <v>2004</v>
      </c>
      <c r="E8746" t="s">
        <v>299</v>
      </c>
      <c r="F8746" s="9">
        <v>0</v>
      </c>
      <c r="G8746" s="9">
        <v>0</v>
      </c>
      <c r="H8746" s="19">
        <f t="shared" si="2464"/>
        <v>0</v>
      </c>
    </row>
    <row r="8747" spans="1:8" x14ac:dyDescent="0.25">
      <c r="D8747">
        <v>2005</v>
      </c>
      <c r="E8747" t="s">
        <v>208</v>
      </c>
      <c r="F8747" s="9">
        <v>0</v>
      </c>
      <c r="G8747" s="9">
        <v>0</v>
      </c>
      <c r="H8747" s="19">
        <f t="shared" si="2464"/>
        <v>0</v>
      </c>
    </row>
    <row r="8748" spans="1:8" x14ac:dyDescent="0.25">
      <c r="D8748">
        <v>2006</v>
      </c>
      <c r="E8748" t="s">
        <v>300</v>
      </c>
      <c r="F8748" s="9">
        <v>0</v>
      </c>
      <c r="G8748" s="9">
        <v>0</v>
      </c>
      <c r="H8748" s="19">
        <f t="shared" si="2464"/>
        <v>0</v>
      </c>
    </row>
    <row r="8749" spans="1:8" x14ac:dyDescent="0.25">
      <c r="D8749">
        <v>2009</v>
      </c>
      <c r="E8749" t="s">
        <v>301</v>
      </c>
      <c r="F8749" s="9">
        <v>0</v>
      </c>
      <c r="G8749" s="9">
        <v>0</v>
      </c>
      <c r="H8749" s="19">
        <f t="shared" si="2464"/>
        <v>0</v>
      </c>
    </row>
    <row r="8750" spans="1:8" x14ac:dyDescent="0.25">
      <c r="F8750" s="9"/>
      <c r="G8750" s="9"/>
      <c r="H8750" s="19"/>
    </row>
    <row r="8751" spans="1:8" x14ac:dyDescent="0.25">
      <c r="C8751" s="59">
        <v>201</v>
      </c>
      <c r="D8751" s="59"/>
      <c r="E8751" s="59" t="s">
        <v>302</v>
      </c>
      <c r="F8751" s="60">
        <f t="shared" ref="F8751:G8751" si="2467">F8752+F8753+F8754+F8755+F8756+F8757+F8758+F8759</f>
        <v>1050</v>
      </c>
      <c r="G8751" s="60">
        <f t="shared" si="2467"/>
        <v>524000</v>
      </c>
      <c r="H8751" s="78">
        <f t="shared" ref="H8751:H8759" si="2468">F8751-G8751</f>
        <v>-522950</v>
      </c>
    </row>
    <row r="8752" spans="1:8" x14ac:dyDescent="0.25">
      <c r="D8752">
        <v>2010</v>
      </c>
      <c r="E8752" t="s">
        <v>303</v>
      </c>
      <c r="F8752" s="9">
        <v>0</v>
      </c>
      <c r="G8752" s="9">
        <v>524000</v>
      </c>
      <c r="H8752" s="19">
        <f t="shared" si="2468"/>
        <v>-524000</v>
      </c>
    </row>
    <row r="8753" spans="3:8" x14ac:dyDescent="0.25">
      <c r="D8753">
        <v>2011</v>
      </c>
      <c r="E8753" t="s">
        <v>304</v>
      </c>
      <c r="F8753" s="9">
        <v>0</v>
      </c>
      <c r="G8753" s="9">
        <v>0</v>
      </c>
      <c r="H8753" s="19">
        <f t="shared" si="2468"/>
        <v>0</v>
      </c>
    </row>
    <row r="8754" spans="3:8" x14ac:dyDescent="0.25">
      <c r="D8754">
        <v>2012</v>
      </c>
      <c r="E8754" t="s">
        <v>305</v>
      </c>
      <c r="F8754" s="9">
        <v>0</v>
      </c>
      <c r="G8754" s="9">
        <v>0</v>
      </c>
      <c r="H8754" s="19">
        <f t="shared" si="2468"/>
        <v>0</v>
      </c>
    </row>
    <row r="8755" spans="3:8" x14ac:dyDescent="0.25">
      <c r="D8755">
        <v>2013</v>
      </c>
      <c r="E8755" t="s">
        <v>306</v>
      </c>
      <c r="F8755" s="9">
        <v>0</v>
      </c>
      <c r="G8755" s="9">
        <v>0</v>
      </c>
      <c r="H8755" s="19">
        <f t="shared" si="2468"/>
        <v>0</v>
      </c>
    </row>
    <row r="8756" spans="3:8" x14ac:dyDescent="0.25">
      <c r="D8756">
        <v>2014</v>
      </c>
      <c r="E8756" t="s">
        <v>307</v>
      </c>
      <c r="F8756" s="9">
        <v>1050</v>
      </c>
      <c r="G8756" s="9">
        <v>0</v>
      </c>
      <c r="H8756" s="19">
        <f t="shared" si="2468"/>
        <v>1050</v>
      </c>
    </row>
    <row r="8757" spans="3:8" x14ac:dyDescent="0.25">
      <c r="D8757">
        <v>2015</v>
      </c>
      <c r="E8757" t="s">
        <v>308</v>
      </c>
      <c r="F8757" s="9">
        <v>0</v>
      </c>
      <c r="G8757" s="9">
        <v>0</v>
      </c>
      <c r="H8757" s="19">
        <f t="shared" si="2468"/>
        <v>0</v>
      </c>
    </row>
    <row r="8758" spans="3:8" x14ac:dyDescent="0.25">
      <c r="D8758">
        <v>2016</v>
      </c>
      <c r="E8758" t="s">
        <v>309</v>
      </c>
      <c r="F8758" s="9">
        <v>0</v>
      </c>
      <c r="G8758" s="9">
        <v>0</v>
      </c>
      <c r="H8758" s="19">
        <f t="shared" si="2468"/>
        <v>0</v>
      </c>
    </row>
    <row r="8759" spans="3:8" x14ac:dyDescent="0.25">
      <c r="D8759">
        <v>2019</v>
      </c>
      <c r="E8759" t="s">
        <v>310</v>
      </c>
      <c r="F8759" s="9">
        <v>0</v>
      </c>
      <c r="G8759" s="9">
        <v>0</v>
      </c>
      <c r="H8759" s="19">
        <f t="shared" si="2468"/>
        <v>0</v>
      </c>
    </row>
    <row r="8760" spans="3:8" x14ac:dyDescent="0.25">
      <c r="F8760" s="9"/>
      <c r="G8760" s="9"/>
      <c r="H8760" s="19"/>
    </row>
    <row r="8761" spans="3:8" x14ac:dyDescent="0.25">
      <c r="C8761" s="59">
        <v>204</v>
      </c>
      <c r="D8761" s="59"/>
      <c r="E8761" s="59" t="s">
        <v>311</v>
      </c>
      <c r="F8761" s="60">
        <f t="shared" ref="F8761:G8761" si="2469">F8762+F8763+F8764+F8765+F8766+F8767+F8768+F8769</f>
        <v>78536.25</v>
      </c>
      <c r="G8761" s="60">
        <f t="shared" si="2469"/>
        <v>236360.95</v>
      </c>
      <c r="H8761" s="78">
        <f t="shared" ref="H8761:H8769" si="2470">F8761-G8761</f>
        <v>-157824.70000000001</v>
      </c>
    </row>
    <row r="8762" spans="3:8" x14ac:dyDescent="0.25">
      <c r="D8762">
        <v>2040</v>
      </c>
      <c r="E8762" t="s">
        <v>3</v>
      </c>
      <c r="F8762" s="9">
        <v>0</v>
      </c>
      <c r="G8762" s="9">
        <v>0</v>
      </c>
      <c r="H8762" s="19">
        <f t="shared" si="2470"/>
        <v>0</v>
      </c>
    </row>
    <row r="8763" spans="3:8" x14ac:dyDescent="0.25">
      <c r="D8763">
        <v>2041</v>
      </c>
      <c r="E8763" t="s">
        <v>312</v>
      </c>
      <c r="F8763" s="9">
        <v>46320.65</v>
      </c>
      <c r="G8763" s="9">
        <v>212955.35</v>
      </c>
      <c r="H8763" s="19">
        <f t="shared" si="2470"/>
        <v>-166634.70000000001</v>
      </c>
    </row>
    <row r="8764" spans="3:8" x14ac:dyDescent="0.25">
      <c r="D8764">
        <v>2042</v>
      </c>
      <c r="E8764" t="s">
        <v>218</v>
      </c>
      <c r="F8764" s="9">
        <v>0</v>
      </c>
      <c r="G8764" s="9">
        <v>0</v>
      </c>
      <c r="H8764" s="19">
        <f t="shared" si="2470"/>
        <v>0</v>
      </c>
    </row>
    <row r="8765" spans="3:8" x14ac:dyDescent="0.25">
      <c r="D8765">
        <v>2043</v>
      </c>
      <c r="E8765" t="s">
        <v>219</v>
      </c>
      <c r="F8765" s="9">
        <v>0</v>
      </c>
      <c r="G8765" s="9">
        <v>0</v>
      </c>
      <c r="H8765" s="19">
        <f t="shared" si="2470"/>
        <v>0</v>
      </c>
    </row>
    <row r="8766" spans="3:8" x14ac:dyDescent="0.25">
      <c r="D8766">
        <v>2044</v>
      </c>
      <c r="E8766" t="s">
        <v>313</v>
      </c>
      <c r="F8766" s="9">
        <v>0</v>
      </c>
      <c r="G8766" s="9">
        <v>0</v>
      </c>
      <c r="H8766" s="19">
        <f t="shared" si="2470"/>
        <v>0</v>
      </c>
    </row>
    <row r="8767" spans="3:8" x14ac:dyDescent="0.25">
      <c r="D8767">
        <v>2045</v>
      </c>
      <c r="E8767" t="s">
        <v>221</v>
      </c>
      <c r="F8767" s="9">
        <v>32215.599999999999</v>
      </c>
      <c r="G8767" s="9">
        <v>12215.6</v>
      </c>
      <c r="H8767" s="19">
        <f t="shared" si="2470"/>
        <v>20000</v>
      </c>
    </row>
    <row r="8768" spans="3:8" x14ac:dyDescent="0.25">
      <c r="D8768">
        <v>2046</v>
      </c>
      <c r="E8768" t="s">
        <v>314</v>
      </c>
      <c r="F8768" s="9">
        <v>0</v>
      </c>
      <c r="G8768" s="9">
        <v>0</v>
      </c>
      <c r="H8768" s="19">
        <f t="shared" si="2470"/>
        <v>0</v>
      </c>
    </row>
    <row r="8769" spans="3:8" x14ac:dyDescent="0.25">
      <c r="D8769">
        <v>2049</v>
      </c>
      <c r="E8769" t="s">
        <v>315</v>
      </c>
      <c r="F8769" s="9">
        <v>0</v>
      </c>
      <c r="G8769" s="9">
        <v>11190</v>
      </c>
      <c r="H8769" s="19">
        <f t="shared" si="2470"/>
        <v>-11190</v>
      </c>
    </row>
    <row r="8770" spans="3:8" x14ac:dyDescent="0.25">
      <c r="F8770" s="9"/>
      <c r="G8770" s="9"/>
      <c r="H8770" s="19"/>
    </row>
    <row r="8771" spans="3:8" x14ac:dyDescent="0.25">
      <c r="C8771" s="59">
        <v>205</v>
      </c>
      <c r="D8771" s="59"/>
      <c r="E8771" s="59" t="s">
        <v>316</v>
      </c>
      <c r="F8771" s="60">
        <f t="shared" ref="F8771:G8771" si="2471">F8772+F8773+F8774+F8775+F8776+F8777+F8778+F8779+F8780+F8781</f>
        <v>25000</v>
      </c>
      <c r="G8771" s="60">
        <f t="shared" si="2471"/>
        <v>0</v>
      </c>
      <c r="H8771" s="78">
        <f t="shared" ref="H8771:H8781" si="2472">F8771-G8771</f>
        <v>25000</v>
      </c>
    </row>
    <row r="8772" spans="3:8" x14ac:dyDescent="0.25">
      <c r="D8772">
        <v>2050</v>
      </c>
      <c r="E8772" t="s">
        <v>317</v>
      </c>
      <c r="F8772" s="9">
        <v>0</v>
      </c>
      <c r="G8772" s="9">
        <v>0</v>
      </c>
      <c r="H8772" s="19">
        <f t="shared" si="2472"/>
        <v>0</v>
      </c>
    </row>
    <row r="8773" spans="3:8" x14ac:dyDescent="0.25">
      <c r="D8773">
        <v>2051</v>
      </c>
      <c r="E8773" t="s">
        <v>318</v>
      </c>
      <c r="F8773" s="9">
        <v>0</v>
      </c>
      <c r="G8773" s="9">
        <v>0</v>
      </c>
      <c r="H8773" s="19">
        <f t="shared" si="2472"/>
        <v>0</v>
      </c>
    </row>
    <row r="8774" spans="3:8" x14ac:dyDescent="0.25">
      <c r="D8774">
        <v>2052</v>
      </c>
      <c r="E8774" t="s">
        <v>319</v>
      </c>
      <c r="F8774" s="9">
        <v>0</v>
      </c>
      <c r="G8774" s="9">
        <v>0</v>
      </c>
      <c r="H8774" s="19">
        <f t="shared" si="2472"/>
        <v>0</v>
      </c>
    </row>
    <row r="8775" spans="3:8" x14ac:dyDescent="0.25">
      <c r="D8775">
        <v>2053</v>
      </c>
      <c r="E8775" t="s">
        <v>320</v>
      </c>
      <c r="F8775" s="9">
        <v>0</v>
      </c>
      <c r="G8775" s="9">
        <v>0</v>
      </c>
      <c r="H8775" s="19">
        <f t="shared" si="2472"/>
        <v>0</v>
      </c>
    </row>
    <row r="8776" spans="3:8" x14ac:dyDescent="0.25">
      <c r="D8776">
        <v>2054</v>
      </c>
      <c r="E8776" t="s">
        <v>321</v>
      </c>
      <c r="F8776" s="9">
        <v>0</v>
      </c>
      <c r="G8776" s="9">
        <v>0</v>
      </c>
      <c r="H8776" s="19">
        <f t="shared" si="2472"/>
        <v>0</v>
      </c>
    </row>
    <row r="8777" spans="3:8" x14ac:dyDescent="0.25">
      <c r="D8777">
        <v>2055</v>
      </c>
      <c r="E8777" t="s">
        <v>322</v>
      </c>
      <c r="F8777" s="9">
        <v>0</v>
      </c>
      <c r="G8777" s="9">
        <v>0</v>
      </c>
      <c r="H8777" s="19">
        <f t="shared" si="2472"/>
        <v>0</v>
      </c>
    </row>
    <row r="8778" spans="3:8" x14ac:dyDescent="0.25">
      <c r="D8778">
        <v>2056</v>
      </c>
      <c r="E8778" t="s">
        <v>323</v>
      </c>
      <c r="F8778" s="9">
        <v>0</v>
      </c>
      <c r="G8778" s="9">
        <v>0</v>
      </c>
      <c r="H8778" s="19">
        <f t="shared" si="2472"/>
        <v>0</v>
      </c>
    </row>
    <row r="8779" spans="3:8" x14ac:dyDescent="0.25">
      <c r="D8779">
        <v>2057</v>
      </c>
      <c r="E8779" t="s">
        <v>324</v>
      </c>
      <c r="F8779" s="9">
        <v>0</v>
      </c>
      <c r="G8779" s="9">
        <v>0</v>
      </c>
      <c r="H8779" s="19">
        <f t="shared" si="2472"/>
        <v>0</v>
      </c>
    </row>
    <row r="8780" spans="3:8" x14ac:dyDescent="0.25">
      <c r="D8780">
        <v>2058</v>
      </c>
      <c r="E8780" t="s">
        <v>325</v>
      </c>
      <c r="F8780" s="9">
        <v>25000</v>
      </c>
      <c r="G8780" s="9">
        <v>0</v>
      </c>
      <c r="H8780" s="19">
        <f t="shared" si="2472"/>
        <v>25000</v>
      </c>
    </row>
    <row r="8781" spans="3:8" x14ac:dyDescent="0.25">
      <c r="D8781">
        <v>2059</v>
      </c>
      <c r="E8781" t="s">
        <v>326</v>
      </c>
      <c r="F8781" s="9">
        <v>0</v>
      </c>
      <c r="G8781" s="9">
        <v>0</v>
      </c>
      <c r="H8781" s="19">
        <f t="shared" si="2472"/>
        <v>0</v>
      </c>
    </row>
    <row r="8782" spans="3:8" x14ac:dyDescent="0.25">
      <c r="F8782" s="9"/>
      <c r="G8782" s="9"/>
      <c r="H8782" s="19"/>
    </row>
    <row r="8783" spans="3:8" x14ac:dyDescent="0.25">
      <c r="C8783" s="59">
        <v>206</v>
      </c>
      <c r="D8783" s="59"/>
      <c r="E8783" s="59" t="s">
        <v>327</v>
      </c>
      <c r="F8783" s="60">
        <f t="shared" ref="F8783:G8783" si="2473">F8784+F8785+F8786+F8787+F8788+F8789</f>
        <v>10477846.050000001</v>
      </c>
      <c r="G8783" s="60">
        <f t="shared" si="2473"/>
        <v>9226404.7300000004</v>
      </c>
      <c r="H8783" s="78">
        <f t="shared" ref="H8783:H8789" si="2474">F8783-G8783</f>
        <v>1251441.3200000003</v>
      </c>
    </row>
    <row r="8784" spans="3:8" x14ac:dyDescent="0.25">
      <c r="D8784">
        <v>2060</v>
      </c>
      <c r="E8784" t="s">
        <v>328</v>
      </c>
      <c r="F8784" s="9">
        <v>0</v>
      </c>
      <c r="G8784" s="9">
        <v>0</v>
      </c>
      <c r="H8784" s="19">
        <f t="shared" si="2474"/>
        <v>0</v>
      </c>
    </row>
    <row r="8785" spans="3:8" x14ac:dyDescent="0.25">
      <c r="D8785">
        <v>2062</v>
      </c>
      <c r="E8785" t="s">
        <v>329</v>
      </c>
      <c r="F8785" s="9">
        <v>0</v>
      </c>
      <c r="G8785" s="9">
        <v>0</v>
      </c>
      <c r="H8785" s="19">
        <f t="shared" si="2474"/>
        <v>0</v>
      </c>
    </row>
    <row r="8786" spans="3:8" x14ac:dyDescent="0.25">
      <c r="D8786">
        <v>2063</v>
      </c>
      <c r="E8786" t="s">
        <v>330</v>
      </c>
      <c r="F8786" s="9">
        <v>10227426.050000001</v>
      </c>
      <c r="G8786" s="9">
        <v>8952644.7300000004</v>
      </c>
      <c r="H8786" s="19">
        <f t="shared" si="2474"/>
        <v>1274781.3200000003</v>
      </c>
    </row>
    <row r="8787" spans="3:8" x14ac:dyDescent="0.25">
      <c r="D8787">
        <v>2064</v>
      </c>
      <c r="E8787" t="s">
        <v>331</v>
      </c>
      <c r="F8787" s="9">
        <v>250420</v>
      </c>
      <c r="G8787" s="9">
        <v>273760</v>
      </c>
      <c r="H8787" s="19">
        <f t="shared" si="2474"/>
        <v>-23340</v>
      </c>
    </row>
    <row r="8788" spans="3:8" x14ac:dyDescent="0.25">
      <c r="D8788">
        <v>2067</v>
      </c>
      <c r="E8788" t="s">
        <v>332</v>
      </c>
      <c r="F8788" s="9">
        <v>0</v>
      </c>
      <c r="G8788" s="9">
        <v>0</v>
      </c>
      <c r="H8788" s="19">
        <f t="shared" si="2474"/>
        <v>0</v>
      </c>
    </row>
    <row r="8789" spans="3:8" x14ac:dyDescent="0.25">
      <c r="D8789">
        <v>2069</v>
      </c>
      <c r="E8789" t="s">
        <v>333</v>
      </c>
      <c r="F8789" s="9">
        <v>0</v>
      </c>
      <c r="G8789" s="9">
        <v>0</v>
      </c>
      <c r="H8789" s="19">
        <f t="shared" si="2474"/>
        <v>0</v>
      </c>
    </row>
    <row r="8790" spans="3:8" x14ac:dyDescent="0.25">
      <c r="F8790" s="9"/>
      <c r="G8790" s="9"/>
      <c r="H8790" s="19"/>
    </row>
    <row r="8791" spans="3:8" x14ac:dyDescent="0.25">
      <c r="C8791" s="59">
        <v>208</v>
      </c>
      <c r="D8791" s="59"/>
      <c r="E8791" s="59" t="s">
        <v>334</v>
      </c>
      <c r="F8791" s="60">
        <f t="shared" ref="F8791:G8791" si="2475">F8792+F8793+F8794+F8795+F8796+F8797+F8798+F8799+F8800</f>
        <v>0</v>
      </c>
      <c r="G8791" s="60">
        <f t="shared" si="2475"/>
        <v>0</v>
      </c>
      <c r="H8791" s="78">
        <f t="shared" ref="H8791:H8800" si="2476">F8791-G8791</f>
        <v>0</v>
      </c>
    </row>
    <row r="8792" spans="3:8" x14ac:dyDescent="0.25">
      <c r="D8792">
        <v>2081</v>
      </c>
      <c r="E8792" t="s">
        <v>335</v>
      </c>
      <c r="F8792" s="9">
        <v>0</v>
      </c>
      <c r="G8792" s="9">
        <v>0</v>
      </c>
      <c r="H8792" s="19">
        <f t="shared" si="2476"/>
        <v>0</v>
      </c>
    </row>
    <row r="8793" spans="3:8" x14ac:dyDescent="0.25">
      <c r="D8793">
        <v>2082</v>
      </c>
      <c r="E8793" t="s">
        <v>336</v>
      </c>
      <c r="F8793" s="9">
        <v>0</v>
      </c>
      <c r="G8793" s="9">
        <v>0</v>
      </c>
      <c r="H8793" s="19">
        <f t="shared" si="2476"/>
        <v>0</v>
      </c>
    </row>
    <row r="8794" spans="3:8" x14ac:dyDescent="0.25">
      <c r="D8794">
        <v>2083</v>
      </c>
      <c r="E8794" t="s">
        <v>337</v>
      </c>
      <c r="F8794" s="9">
        <v>0</v>
      </c>
      <c r="G8794" s="9">
        <v>0</v>
      </c>
      <c r="H8794" s="19">
        <f t="shared" si="2476"/>
        <v>0</v>
      </c>
    </row>
    <row r="8795" spans="3:8" x14ac:dyDescent="0.25">
      <c r="D8795">
        <v>2084</v>
      </c>
      <c r="E8795" t="s">
        <v>338</v>
      </c>
      <c r="F8795" s="9">
        <v>0</v>
      </c>
      <c r="G8795" s="9">
        <v>0</v>
      </c>
      <c r="H8795" s="19">
        <f t="shared" si="2476"/>
        <v>0</v>
      </c>
    </row>
    <row r="8796" spans="3:8" x14ac:dyDescent="0.25">
      <c r="D8796">
        <v>2085</v>
      </c>
      <c r="E8796" t="s">
        <v>339</v>
      </c>
      <c r="F8796" s="9">
        <v>0</v>
      </c>
      <c r="G8796" s="9">
        <v>0</v>
      </c>
      <c r="H8796" s="19">
        <f t="shared" si="2476"/>
        <v>0</v>
      </c>
    </row>
    <row r="8797" spans="3:8" x14ac:dyDescent="0.25">
      <c r="D8797">
        <v>2086</v>
      </c>
      <c r="E8797" t="s">
        <v>340</v>
      </c>
      <c r="F8797" s="9">
        <v>0</v>
      </c>
      <c r="G8797" s="9">
        <v>0</v>
      </c>
      <c r="H8797" s="19">
        <f t="shared" si="2476"/>
        <v>0</v>
      </c>
    </row>
    <row r="8798" spans="3:8" x14ac:dyDescent="0.25">
      <c r="D8798">
        <v>2087</v>
      </c>
      <c r="E8798" t="s">
        <v>341</v>
      </c>
      <c r="F8798" s="9">
        <v>0</v>
      </c>
      <c r="G8798" s="9">
        <v>0</v>
      </c>
      <c r="H8798" s="19">
        <f t="shared" si="2476"/>
        <v>0</v>
      </c>
    </row>
    <row r="8799" spans="3:8" x14ac:dyDescent="0.25">
      <c r="D8799">
        <v>2088</v>
      </c>
      <c r="E8799" t="s">
        <v>342</v>
      </c>
      <c r="F8799" s="9">
        <v>0</v>
      </c>
      <c r="G8799" s="9">
        <v>0</v>
      </c>
      <c r="H8799" s="19">
        <f t="shared" si="2476"/>
        <v>0</v>
      </c>
    </row>
    <row r="8800" spans="3:8" x14ac:dyDescent="0.25">
      <c r="D8800">
        <v>2089</v>
      </c>
      <c r="E8800" t="s">
        <v>343</v>
      </c>
      <c r="F8800" s="9">
        <v>0</v>
      </c>
      <c r="G8800" s="9">
        <v>0</v>
      </c>
      <c r="H8800" s="19">
        <f t="shared" si="2476"/>
        <v>0</v>
      </c>
    </row>
    <row r="8801" spans="2:8" x14ac:dyDescent="0.25">
      <c r="F8801" s="9"/>
      <c r="G8801" s="9"/>
      <c r="H8801" s="19"/>
    </row>
    <row r="8802" spans="2:8" x14ac:dyDescent="0.25">
      <c r="C8802" s="59">
        <v>209</v>
      </c>
      <c r="D8802" s="59"/>
      <c r="E8802" s="59" t="s">
        <v>344</v>
      </c>
      <c r="F8802" s="60">
        <f t="shared" ref="F8802:G8802" si="2477">F8803+F8804+F8805+F8806</f>
        <v>197540.9</v>
      </c>
      <c r="G8802" s="60">
        <f t="shared" si="2477"/>
        <v>201714.9</v>
      </c>
      <c r="H8802" s="78">
        <f t="shared" ref="H8802:H8806" si="2478">F8802-G8802</f>
        <v>-4174</v>
      </c>
    </row>
    <row r="8803" spans="2:8" x14ac:dyDescent="0.25">
      <c r="D8803">
        <v>2090</v>
      </c>
      <c r="E8803" t="s">
        <v>344</v>
      </c>
      <c r="F8803" s="9">
        <v>0</v>
      </c>
      <c r="G8803" s="9">
        <v>0</v>
      </c>
      <c r="H8803" s="19">
        <f t="shared" si="2478"/>
        <v>0</v>
      </c>
    </row>
    <row r="8804" spans="2:8" x14ac:dyDescent="0.25">
      <c r="D8804">
        <v>2091</v>
      </c>
      <c r="E8804" t="s">
        <v>345</v>
      </c>
      <c r="F8804" s="9">
        <v>197540.9</v>
      </c>
      <c r="G8804" s="9">
        <v>201714.9</v>
      </c>
      <c r="H8804" s="19">
        <f t="shared" si="2478"/>
        <v>-4174</v>
      </c>
    </row>
    <row r="8805" spans="2:8" x14ac:dyDescent="0.25">
      <c r="D8805">
        <v>2092</v>
      </c>
      <c r="E8805" t="s">
        <v>346</v>
      </c>
      <c r="F8805" s="9">
        <v>0</v>
      </c>
      <c r="G8805" s="9">
        <v>0</v>
      </c>
      <c r="H8805" s="19">
        <f t="shared" si="2478"/>
        <v>0</v>
      </c>
    </row>
    <row r="8806" spans="2:8" x14ac:dyDescent="0.25">
      <c r="D8806">
        <v>2093</v>
      </c>
      <c r="E8806" t="s">
        <v>347</v>
      </c>
      <c r="F8806" s="9">
        <v>0</v>
      </c>
      <c r="G8806" s="9">
        <v>0</v>
      </c>
      <c r="H8806" s="19">
        <f t="shared" si="2478"/>
        <v>0</v>
      </c>
    </row>
    <row r="8807" spans="2:8" x14ac:dyDescent="0.25">
      <c r="F8807" s="9"/>
      <c r="G8807" s="9"/>
      <c r="H8807" s="19"/>
    </row>
    <row r="8808" spans="2:8" x14ac:dyDescent="0.25">
      <c r="B8808" s="57">
        <v>29</v>
      </c>
      <c r="C8808" s="57"/>
      <c r="D8808" s="57"/>
      <c r="E8808" s="57" t="s">
        <v>348</v>
      </c>
      <c r="F8808" s="58">
        <f t="shared" ref="F8808:G8808" si="2479">F8809+F8812+F8816+F8819+F8822+F8825+F8828+F8831+F8834</f>
        <v>11016037.99</v>
      </c>
      <c r="G8808" s="58">
        <f t="shared" si="2479"/>
        <v>10565711.85</v>
      </c>
      <c r="H8808" s="77">
        <f t="shared" ref="H8808:H8810" si="2480">F8808-G8808</f>
        <v>450326.1400000006</v>
      </c>
    </row>
    <row r="8809" spans="2:8" x14ac:dyDescent="0.25">
      <c r="C8809" s="59">
        <v>290</v>
      </c>
      <c r="D8809" s="59"/>
      <c r="E8809" s="59" t="s">
        <v>349</v>
      </c>
      <c r="F8809" s="60">
        <f t="shared" ref="F8809:G8809" si="2481">F8810</f>
        <v>1818259.22</v>
      </c>
      <c r="G8809" s="60">
        <f t="shared" si="2481"/>
        <v>1647572.02</v>
      </c>
      <c r="H8809" s="78">
        <f t="shared" si="2480"/>
        <v>170687.19999999995</v>
      </c>
    </row>
    <row r="8810" spans="2:8" x14ac:dyDescent="0.25">
      <c r="D8810">
        <v>2900</v>
      </c>
      <c r="E8810" t="s">
        <v>349</v>
      </c>
      <c r="F8810" s="9">
        <v>1818259.22</v>
      </c>
      <c r="G8810" s="9">
        <v>1647572.02</v>
      </c>
      <c r="H8810" s="19">
        <f t="shared" si="2480"/>
        <v>170687.19999999995</v>
      </c>
    </row>
    <row r="8811" spans="2:8" x14ac:dyDescent="0.25">
      <c r="F8811" s="9"/>
      <c r="G8811" s="9"/>
      <c r="H8811" s="19"/>
    </row>
    <row r="8812" spans="2:8" x14ac:dyDescent="0.25">
      <c r="C8812" s="59">
        <v>291</v>
      </c>
      <c r="D8812" s="59"/>
      <c r="E8812" s="59" t="s">
        <v>350</v>
      </c>
      <c r="F8812" s="60">
        <f t="shared" ref="F8812:G8812" si="2482">F8813+F8814</f>
        <v>0</v>
      </c>
      <c r="G8812" s="60">
        <f t="shared" si="2482"/>
        <v>0</v>
      </c>
      <c r="H8812" s="78">
        <f t="shared" ref="H8812:H8814" si="2483">F8812-G8812</f>
        <v>0</v>
      </c>
    </row>
    <row r="8813" spans="2:8" x14ac:dyDescent="0.25">
      <c r="D8813">
        <v>2910</v>
      </c>
      <c r="E8813" t="s">
        <v>350</v>
      </c>
      <c r="F8813" s="9">
        <v>0</v>
      </c>
      <c r="G8813" s="9">
        <v>0</v>
      </c>
      <c r="H8813" s="19">
        <f t="shared" si="2483"/>
        <v>0</v>
      </c>
    </row>
    <row r="8814" spans="2:8" x14ac:dyDescent="0.25">
      <c r="D8814">
        <v>2911</v>
      </c>
      <c r="E8814" t="s">
        <v>351</v>
      </c>
      <c r="F8814" s="9">
        <v>0</v>
      </c>
      <c r="G8814" s="9">
        <v>0</v>
      </c>
      <c r="H8814" s="19">
        <f t="shared" si="2483"/>
        <v>0</v>
      </c>
    </row>
    <row r="8815" spans="2:8" x14ac:dyDescent="0.25">
      <c r="F8815" s="9"/>
      <c r="G8815" s="9"/>
      <c r="H8815" s="19"/>
    </row>
    <row r="8816" spans="2:8" x14ac:dyDescent="0.25">
      <c r="C8816" s="59">
        <v>292</v>
      </c>
      <c r="D8816" s="59"/>
      <c r="E8816" s="59" t="s">
        <v>352</v>
      </c>
      <c r="F8816" s="60">
        <f t="shared" ref="F8816:G8816" si="2484">F8817</f>
        <v>0</v>
      </c>
      <c r="G8816" s="60">
        <f t="shared" si="2484"/>
        <v>0</v>
      </c>
      <c r="H8816" s="78">
        <f t="shared" ref="H8816:H8817" si="2485">F8816-G8816</f>
        <v>0</v>
      </c>
    </row>
    <row r="8817" spans="3:8" x14ac:dyDescent="0.25">
      <c r="D8817">
        <v>2920</v>
      </c>
      <c r="E8817" t="s">
        <v>352</v>
      </c>
      <c r="F8817" s="9">
        <v>0</v>
      </c>
      <c r="G8817" s="9">
        <v>0</v>
      </c>
      <c r="H8817" s="19">
        <f t="shared" si="2485"/>
        <v>0</v>
      </c>
    </row>
    <row r="8818" spans="3:8" x14ac:dyDescent="0.25">
      <c r="F8818" s="9"/>
      <c r="G8818" s="9"/>
      <c r="H8818" s="19"/>
    </row>
    <row r="8819" spans="3:8" x14ac:dyDescent="0.25">
      <c r="C8819" s="59">
        <v>293</v>
      </c>
      <c r="D8819" s="59"/>
      <c r="E8819" s="59" t="s">
        <v>353</v>
      </c>
      <c r="F8819" s="60">
        <f t="shared" ref="F8819:G8819" si="2486">F8820</f>
        <v>138049.29999999999</v>
      </c>
      <c r="G8819" s="60">
        <f t="shared" si="2486"/>
        <v>138049.29999999999</v>
      </c>
      <c r="H8819" s="78">
        <f t="shared" ref="H8819:H8820" si="2487">F8819-G8819</f>
        <v>0</v>
      </c>
    </row>
    <row r="8820" spans="3:8" x14ac:dyDescent="0.25">
      <c r="D8820">
        <v>2930</v>
      </c>
      <c r="E8820" t="s">
        <v>353</v>
      </c>
      <c r="F8820" s="9">
        <v>138049.29999999999</v>
      </c>
      <c r="G8820" s="9">
        <v>138049.29999999999</v>
      </c>
      <c r="H8820" s="19">
        <f t="shared" si="2487"/>
        <v>0</v>
      </c>
    </row>
    <row r="8821" spans="3:8" x14ac:dyDescent="0.25">
      <c r="F8821" s="9"/>
      <c r="G8821" s="9"/>
      <c r="H8821" s="19"/>
    </row>
    <row r="8822" spans="3:8" x14ac:dyDescent="0.25">
      <c r="C8822" s="59">
        <v>294</v>
      </c>
      <c r="D8822" s="59"/>
      <c r="E8822" s="59" t="s">
        <v>354</v>
      </c>
      <c r="F8822" s="60">
        <f t="shared" ref="F8822:G8822" si="2488">F8823</f>
        <v>1491500.6</v>
      </c>
      <c r="G8822" s="60">
        <f t="shared" si="2488"/>
        <v>1221500.6000000001</v>
      </c>
      <c r="H8822" s="78">
        <f t="shared" ref="H8822:H8823" si="2489">F8822-G8822</f>
        <v>270000</v>
      </c>
    </row>
    <row r="8823" spans="3:8" x14ac:dyDescent="0.25">
      <c r="D8823">
        <v>2940</v>
      </c>
      <c r="E8823" t="s">
        <v>354</v>
      </c>
      <c r="F8823" s="9">
        <v>1491500.6</v>
      </c>
      <c r="G8823" s="9">
        <v>1221500.6000000001</v>
      </c>
      <c r="H8823" s="19">
        <f t="shared" si="2489"/>
        <v>270000</v>
      </c>
    </row>
    <row r="8824" spans="3:8" x14ac:dyDescent="0.25">
      <c r="F8824" s="9"/>
      <c r="G8824" s="9"/>
      <c r="H8824" s="19"/>
    </row>
    <row r="8825" spans="3:8" x14ac:dyDescent="0.25">
      <c r="C8825" s="59">
        <v>295</v>
      </c>
      <c r="D8825" s="59"/>
      <c r="E8825" s="59" t="s">
        <v>355</v>
      </c>
      <c r="F8825" s="60">
        <f t="shared" ref="F8825:G8825" si="2490">F8826</f>
        <v>0</v>
      </c>
      <c r="G8825" s="60">
        <f t="shared" si="2490"/>
        <v>0</v>
      </c>
      <c r="H8825" s="78">
        <f t="shared" ref="H8825:H8826" si="2491">F8825-G8825</f>
        <v>0</v>
      </c>
    </row>
    <row r="8826" spans="3:8" x14ac:dyDescent="0.25">
      <c r="D8826">
        <v>2950</v>
      </c>
      <c r="E8826" t="s">
        <v>355</v>
      </c>
      <c r="F8826" s="9">
        <v>0</v>
      </c>
      <c r="G8826" s="9">
        <v>0</v>
      </c>
      <c r="H8826" s="19">
        <f t="shared" si="2491"/>
        <v>0</v>
      </c>
    </row>
    <row r="8827" spans="3:8" x14ac:dyDescent="0.25">
      <c r="F8827" s="9"/>
      <c r="G8827" s="9"/>
      <c r="H8827" s="19"/>
    </row>
    <row r="8828" spans="3:8" x14ac:dyDescent="0.25">
      <c r="C8828" s="59">
        <v>296</v>
      </c>
      <c r="D8828" s="59"/>
      <c r="E8828" s="59" t="s">
        <v>356</v>
      </c>
      <c r="F8828" s="60">
        <f t="shared" ref="F8828:G8828" si="2492">F8829</f>
        <v>0</v>
      </c>
      <c r="G8828" s="60">
        <f t="shared" si="2492"/>
        <v>2796091.45</v>
      </c>
      <c r="H8828" s="78">
        <f t="shared" ref="H8828:H8829" si="2493">F8828-G8828</f>
        <v>-2796091.45</v>
      </c>
    </row>
    <row r="8829" spans="3:8" x14ac:dyDescent="0.25">
      <c r="D8829">
        <v>2960</v>
      </c>
      <c r="E8829" t="s">
        <v>356</v>
      </c>
      <c r="F8829" s="9">
        <v>0</v>
      </c>
      <c r="G8829" s="9">
        <v>2796091.45</v>
      </c>
      <c r="H8829" s="19">
        <f t="shared" si="2493"/>
        <v>-2796091.45</v>
      </c>
    </row>
    <row r="8830" spans="3:8" x14ac:dyDescent="0.25">
      <c r="F8830" s="9"/>
      <c r="G8830" s="9"/>
      <c r="H8830" s="19"/>
    </row>
    <row r="8831" spans="3:8" x14ac:dyDescent="0.25">
      <c r="C8831" s="59">
        <v>298</v>
      </c>
      <c r="D8831" s="59"/>
      <c r="E8831" s="59" t="s">
        <v>357</v>
      </c>
      <c r="F8831" s="60">
        <f t="shared" ref="F8831:G8831" si="2494">F8832</f>
        <v>0</v>
      </c>
      <c r="G8831" s="60">
        <f t="shared" si="2494"/>
        <v>0</v>
      </c>
      <c r="H8831" s="78">
        <f t="shared" ref="H8831:H8832" si="2495">F8831-G8831</f>
        <v>0</v>
      </c>
    </row>
    <row r="8832" spans="3:8" x14ac:dyDescent="0.25">
      <c r="D8832">
        <v>2980</v>
      </c>
      <c r="E8832" t="s">
        <v>357</v>
      </c>
      <c r="F8832" s="9">
        <v>0</v>
      </c>
      <c r="G8832" s="9">
        <v>0</v>
      </c>
      <c r="H8832" s="19">
        <f t="shared" si="2495"/>
        <v>0</v>
      </c>
    </row>
    <row r="8833" spans="1:8" x14ac:dyDescent="0.25">
      <c r="F8833" s="9"/>
      <c r="G8833" s="9"/>
      <c r="H8833" s="19"/>
    </row>
    <row r="8834" spans="1:8" x14ac:dyDescent="0.25">
      <c r="C8834" s="59">
        <v>299</v>
      </c>
      <c r="D8834" s="59"/>
      <c r="E8834" s="59" t="s">
        <v>358</v>
      </c>
      <c r="F8834" s="60">
        <f t="shared" ref="F8834:G8834" si="2496">F8835+F8836</f>
        <v>7568228.8700000001</v>
      </c>
      <c r="G8834" s="60">
        <f t="shared" si="2496"/>
        <v>4762498.4799999995</v>
      </c>
      <c r="H8834" s="78">
        <f t="shared" ref="H8834:H8836" si="2497">F8834-G8834</f>
        <v>2805730.3900000006</v>
      </c>
    </row>
    <row r="8835" spans="1:8" x14ac:dyDescent="0.25">
      <c r="D8835">
        <v>2990</v>
      </c>
      <c r="E8835" t="s">
        <v>358</v>
      </c>
      <c r="F8835" s="19">
        <v>9638.94</v>
      </c>
      <c r="G8835" s="19">
        <v>21784.22</v>
      </c>
      <c r="H8835" s="19">
        <f t="shared" si="2497"/>
        <v>-12145.28</v>
      </c>
    </row>
    <row r="8836" spans="1:8" x14ac:dyDescent="0.25">
      <c r="D8836">
        <v>2999</v>
      </c>
      <c r="E8836" t="s">
        <v>359</v>
      </c>
      <c r="F8836" s="19">
        <v>7558589.9299999997</v>
      </c>
      <c r="G8836" s="19">
        <v>4740714.26</v>
      </c>
      <c r="H8836" s="19">
        <f t="shared" si="2497"/>
        <v>2817875.67</v>
      </c>
    </row>
    <row r="8837" spans="1:8" x14ac:dyDescent="0.25">
      <c r="F8837" s="9"/>
      <c r="G8837" s="9"/>
      <c r="H8837" s="19"/>
    </row>
    <row r="8838" spans="1:8" x14ac:dyDescent="0.25">
      <c r="A8838" s="27"/>
      <c r="B8838" s="27"/>
      <c r="C8838" s="27"/>
      <c r="D8838" s="27"/>
      <c r="E8838" s="27"/>
      <c r="F8838" s="27"/>
      <c r="G8838" s="27"/>
      <c r="H8838" s="28"/>
    </row>
    <row r="8839" spans="1:8" x14ac:dyDescent="0.25">
      <c r="H8839" s="19"/>
    </row>
    <row r="8840" spans="1:8" x14ac:dyDescent="0.25">
      <c r="H8840" s="19"/>
    </row>
    <row r="8841" spans="1:8" ht="26.25" x14ac:dyDescent="0.4">
      <c r="A8841" s="1" t="s">
        <v>360</v>
      </c>
      <c r="B8841" s="2"/>
      <c r="C8841" s="2"/>
      <c r="D8841" s="2"/>
      <c r="E8841" s="34"/>
      <c r="F8841" s="18">
        <v>2021</v>
      </c>
      <c r="G8841" s="18">
        <v>2020</v>
      </c>
      <c r="H8841" s="20" t="s">
        <v>125</v>
      </c>
    </row>
    <row r="8842" spans="1:8" x14ac:dyDescent="0.25">
      <c r="A8842" t="s">
        <v>0</v>
      </c>
      <c r="F8842" s="3">
        <v>731</v>
      </c>
      <c r="G8842" s="3">
        <v>740</v>
      </c>
      <c r="H8842" s="79">
        <f>F8842-G8842</f>
        <v>-9</v>
      </c>
    </row>
    <row r="8843" spans="1:8" x14ac:dyDescent="0.25">
      <c r="F8843" s="31" t="s">
        <v>165</v>
      </c>
      <c r="G8843" s="31" t="s">
        <v>165</v>
      </c>
      <c r="H8843" s="82" t="s">
        <v>165</v>
      </c>
    </row>
    <row r="8844" spans="1:8" ht="21" x14ac:dyDescent="0.35">
      <c r="A8844" s="49">
        <v>1</v>
      </c>
      <c r="B8844" s="49"/>
      <c r="C8844" s="49"/>
      <c r="D8844" s="49"/>
      <c r="E8844" s="49" t="s">
        <v>193</v>
      </c>
      <c r="F8844" s="50">
        <f t="shared" ref="F8844:G8844" si="2498">F8846+F8854+F8864+F8870+F8880+F8887+F8893+F8901+F8908+F8919+F8925+F8936+F8947</f>
        <v>7925516.6800000006</v>
      </c>
      <c r="G8844" s="50">
        <f t="shared" si="2498"/>
        <v>7867083.75</v>
      </c>
      <c r="H8844" s="72">
        <f>F8844-G8844</f>
        <v>58432.930000000633</v>
      </c>
    </row>
    <row r="8845" spans="1:8" x14ac:dyDescent="0.25">
      <c r="A8845" s="34"/>
      <c r="B8845" s="51">
        <v>10</v>
      </c>
      <c r="C8845" s="51"/>
      <c r="D8845" s="51"/>
      <c r="E8845" s="51" t="s">
        <v>194</v>
      </c>
      <c r="F8845" s="52">
        <f t="shared" ref="F8845:G8845" si="2499">F8846+F8854+F8864+F8870+F8880+F8887+F8893+F8901</f>
        <v>2610512.23</v>
      </c>
      <c r="G8845" s="52">
        <f t="shared" si="2499"/>
        <v>2583134</v>
      </c>
      <c r="H8845" s="73">
        <f>F8845-G8845</f>
        <v>27378.229999999981</v>
      </c>
    </row>
    <row r="8846" spans="1:8" x14ac:dyDescent="0.25">
      <c r="A8846" s="35"/>
      <c r="B8846" s="35"/>
      <c r="C8846" s="39">
        <v>100</v>
      </c>
      <c r="D8846" s="39"/>
      <c r="E8846" s="39" t="s">
        <v>195</v>
      </c>
      <c r="F8846" s="40">
        <f t="shared" ref="F8846:G8846" si="2500">F8847+F8848+F8849+F8850+F8851+F8852</f>
        <v>866219.63</v>
      </c>
      <c r="G8846" s="40">
        <f t="shared" si="2500"/>
        <v>934115.15</v>
      </c>
      <c r="H8846" s="74">
        <f>F8846-G8846</f>
        <v>-67895.520000000019</v>
      </c>
    </row>
    <row r="8847" spans="1:8" x14ac:dyDescent="0.25">
      <c r="D8847">
        <v>1000</v>
      </c>
      <c r="E8847" t="s">
        <v>196</v>
      </c>
      <c r="F8847" s="9">
        <v>2930.4</v>
      </c>
      <c r="G8847" s="9">
        <v>1167.55</v>
      </c>
      <c r="H8847" s="19">
        <f>F8847-G8847</f>
        <v>1762.8500000000001</v>
      </c>
    </row>
    <row r="8848" spans="1:8" x14ac:dyDescent="0.25">
      <c r="D8848">
        <v>1001</v>
      </c>
      <c r="E8848" t="s">
        <v>197</v>
      </c>
      <c r="F8848" s="9">
        <v>178591.51</v>
      </c>
      <c r="G8848" s="9">
        <v>166567.43</v>
      </c>
      <c r="H8848" s="19">
        <f t="shared" ref="H8848:H8852" si="2501">F8848-G8848</f>
        <v>12024.080000000016</v>
      </c>
    </row>
    <row r="8849" spans="1:8" x14ac:dyDescent="0.25">
      <c r="D8849">
        <v>1002</v>
      </c>
      <c r="E8849" t="s">
        <v>198</v>
      </c>
      <c r="F8849" s="9">
        <v>684697.72</v>
      </c>
      <c r="G8849" s="9">
        <v>766380.17</v>
      </c>
      <c r="H8849" s="19">
        <f t="shared" si="2501"/>
        <v>-81682.45000000007</v>
      </c>
    </row>
    <row r="8850" spans="1:8" x14ac:dyDescent="0.25">
      <c r="D8850">
        <v>1003</v>
      </c>
      <c r="E8850" t="s">
        <v>199</v>
      </c>
      <c r="F8850" s="9">
        <v>0</v>
      </c>
      <c r="G8850" s="9">
        <v>0</v>
      </c>
      <c r="H8850" s="19">
        <f t="shared" si="2501"/>
        <v>0</v>
      </c>
    </row>
    <row r="8851" spans="1:8" x14ac:dyDescent="0.25">
      <c r="D8851">
        <v>1004</v>
      </c>
      <c r="E8851" t="s">
        <v>200</v>
      </c>
      <c r="F8851" s="9">
        <v>0</v>
      </c>
      <c r="G8851" s="9">
        <v>0</v>
      </c>
      <c r="H8851" s="19">
        <f t="shared" si="2501"/>
        <v>0</v>
      </c>
    </row>
    <row r="8852" spans="1:8" x14ac:dyDescent="0.25">
      <c r="D8852">
        <v>1009</v>
      </c>
      <c r="E8852" t="s">
        <v>201</v>
      </c>
      <c r="F8852" s="9">
        <v>0</v>
      </c>
      <c r="G8852" s="9">
        <v>0</v>
      </c>
      <c r="H8852" s="19">
        <f t="shared" si="2501"/>
        <v>0</v>
      </c>
    </row>
    <row r="8853" spans="1:8" x14ac:dyDescent="0.25">
      <c r="F8853" s="9"/>
      <c r="G8853" s="9"/>
      <c r="H8853" s="19"/>
    </row>
    <row r="8854" spans="1:8" x14ac:dyDescent="0.25">
      <c r="A8854" s="35"/>
      <c r="B8854" s="35"/>
      <c r="C8854" s="39">
        <v>101</v>
      </c>
      <c r="D8854" s="39"/>
      <c r="E8854" s="39" t="s">
        <v>202</v>
      </c>
      <c r="F8854" s="40">
        <f t="shared" ref="F8854:G8854" si="2502">F8855+F8856+F8857+F8858+F8859+F8860+F8861+F8862</f>
        <v>866641.25</v>
      </c>
      <c r="G8854" s="40">
        <f t="shared" si="2502"/>
        <v>697533.70000000007</v>
      </c>
      <c r="H8854" s="74">
        <f t="shared" ref="H8854:H8862" si="2503">F8854-G8854</f>
        <v>169107.54999999993</v>
      </c>
    </row>
    <row r="8855" spans="1:8" x14ac:dyDescent="0.25">
      <c r="D8855">
        <v>1010</v>
      </c>
      <c r="E8855" t="s">
        <v>203</v>
      </c>
      <c r="F8855" s="9">
        <v>168239.3</v>
      </c>
      <c r="G8855" s="9">
        <v>42891.8</v>
      </c>
      <c r="H8855" s="19">
        <f t="shared" si="2503"/>
        <v>125347.49999999999</v>
      </c>
    </row>
    <row r="8856" spans="1:8" x14ac:dyDescent="0.25">
      <c r="D8856">
        <v>1011</v>
      </c>
      <c r="E8856" t="s">
        <v>204</v>
      </c>
      <c r="F8856" s="9">
        <v>0</v>
      </c>
      <c r="G8856" s="9">
        <v>0</v>
      </c>
      <c r="H8856" s="19">
        <f t="shared" si="2503"/>
        <v>0</v>
      </c>
    </row>
    <row r="8857" spans="1:8" x14ac:dyDescent="0.25">
      <c r="D8857">
        <v>1012</v>
      </c>
      <c r="E8857" t="s">
        <v>205</v>
      </c>
      <c r="F8857" s="9">
        <v>696291.2</v>
      </c>
      <c r="G8857" s="9">
        <v>650781.15</v>
      </c>
      <c r="H8857" s="19">
        <f t="shared" si="2503"/>
        <v>45510.04999999993</v>
      </c>
    </row>
    <row r="8858" spans="1:8" x14ac:dyDescent="0.25">
      <c r="D8858">
        <v>1013</v>
      </c>
      <c r="E8858" t="s">
        <v>206</v>
      </c>
      <c r="F8858" s="9">
        <v>0</v>
      </c>
      <c r="G8858" s="9">
        <v>0</v>
      </c>
      <c r="H8858" s="19">
        <f t="shared" si="2503"/>
        <v>0</v>
      </c>
    </row>
    <row r="8859" spans="1:8" x14ac:dyDescent="0.25">
      <c r="D8859">
        <v>1014</v>
      </c>
      <c r="E8859" t="s">
        <v>207</v>
      </c>
      <c r="F8859" s="9">
        <v>0</v>
      </c>
      <c r="G8859" s="9">
        <v>0</v>
      </c>
      <c r="H8859" s="19">
        <f t="shared" si="2503"/>
        <v>0</v>
      </c>
    </row>
    <row r="8860" spans="1:8" x14ac:dyDescent="0.25">
      <c r="D8860">
        <v>1015</v>
      </c>
      <c r="E8860" t="s">
        <v>208</v>
      </c>
      <c r="F8860" s="9">
        <v>0</v>
      </c>
      <c r="G8860" s="9">
        <v>0</v>
      </c>
      <c r="H8860" s="19">
        <f t="shared" si="2503"/>
        <v>0</v>
      </c>
    </row>
    <row r="8861" spans="1:8" x14ac:dyDescent="0.25">
      <c r="D8861">
        <v>1016</v>
      </c>
      <c r="E8861" t="s">
        <v>209</v>
      </c>
      <c r="F8861" s="9">
        <v>0</v>
      </c>
      <c r="G8861" s="9">
        <v>0</v>
      </c>
      <c r="H8861" s="19">
        <f t="shared" si="2503"/>
        <v>0</v>
      </c>
    </row>
    <row r="8862" spans="1:8" x14ac:dyDescent="0.25">
      <c r="D8862">
        <v>1019</v>
      </c>
      <c r="E8862" t="s">
        <v>210</v>
      </c>
      <c r="F8862" s="9">
        <v>2110.75</v>
      </c>
      <c r="G8862" s="9">
        <v>3860.75</v>
      </c>
      <c r="H8862" s="19">
        <f t="shared" si="2503"/>
        <v>-1750</v>
      </c>
    </row>
    <row r="8863" spans="1:8" x14ac:dyDescent="0.25">
      <c r="F8863" s="9"/>
      <c r="G8863" s="9"/>
      <c r="H8863" s="19"/>
    </row>
    <row r="8864" spans="1:8" x14ac:dyDescent="0.25">
      <c r="C8864" s="39">
        <v>102</v>
      </c>
      <c r="D8864" s="39"/>
      <c r="E8864" s="39" t="s">
        <v>211</v>
      </c>
      <c r="F8864" s="40">
        <f t="shared" ref="F8864:G8864" si="2504">F8865+F8866+F8867+F8868</f>
        <v>0</v>
      </c>
      <c r="G8864" s="40">
        <f t="shared" si="2504"/>
        <v>0</v>
      </c>
      <c r="H8864" s="74">
        <f t="shared" ref="H8864:H8868" si="2505">F8864-G8864</f>
        <v>0</v>
      </c>
    </row>
    <row r="8865" spans="3:8" x14ac:dyDescent="0.25">
      <c r="D8865">
        <v>1020</v>
      </c>
      <c r="E8865" t="s">
        <v>212</v>
      </c>
      <c r="F8865" s="9">
        <v>0</v>
      </c>
      <c r="G8865" s="9">
        <v>0</v>
      </c>
      <c r="H8865" s="19">
        <f t="shared" si="2505"/>
        <v>0</v>
      </c>
    </row>
    <row r="8866" spans="3:8" x14ac:dyDescent="0.25">
      <c r="D8866">
        <v>1022</v>
      </c>
      <c r="E8866" t="s">
        <v>213</v>
      </c>
      <c r="F8866" s="9">
        <v>0</v>
      </c>
      <c r="G8866" s="9">
        <v>0</v>
      </c>
      <c r="H8866" s="19">
        <f t="shared" si="2505"/>
        <v>0</v>
      </c>
    </row>
    <row r="8867" spans="3:8" x14ac:dyDescent="0.25">
      <c r="D8867">
        <v>1023</v>
      </c>
      <c r="E8867" t="s">
        <v>214</v>
      </c>
      <c r="F8867" s="9">
        <v>0</v>
      </c>
      <c r="G8867" s="9">
        <v>0</v>
      </c>
      <c r="H8867" s="19">
        <f t="shared" si="2505"/>
        <v>0</v>
      </c>
    </row>
    <row r="8868" spans="3:8" x14ac:dyDescent="0.25">
      <c r="D8868">
        <v>1029</v>
      </c>
      <c r="E8868" t="s">
        <v>215</v>
      </c>
      <c r="F8868" s="9">
        <v>0</v>
      </c>
      <c r="G8868" s="9">
        <v>0</v>
      </c>
      <c r="H8868" s="19">
        <f t="shared" si="2505"/>
        <v>0</v>
      </c>
    </row>
    <row r="8869" spans="3:8" x14ac:dyDescent="0.25">
      <c r="F8869" s="9"/>
      <c r="G8869" s="9"/>
      <c r="H8869" s="19"/>
    </row>
    <row r="8870" spans="3:8" x14ac:dyDescent="0.25">
      <c r="C8870" s="39">
        <v>104</v>
      </c>
      <c r="D8870" s="39"/>
      <c r="E8870" s="39" t="s">
        <v>216</v>
      </c>
      <c r="F8870" s="40">
        <f t="shared" ref="F8870:G8870" si="2506">F8871+F8872+F8873+F8874+F8875+F8876+F8877+F8878</f>
        <v>26454.35</v>
      </c>
      <c r="G8870" s="40">
        <f t="shared" si="2506"/>
        <v>148788.15</v>
      </c>
      <c r="H8870" s="74">
        <f t="shared" ref="H8870:H8878" si="2507">F8870-G8870</f>
        <v>-122333.79999999999</v>
      </c>
    </row>
    <row r="8871" spans="3:8" x14ac:dyDescent="0.25">
      <c r="D8871">
        <v>1040</v>
      </c>
      <c r="E8871" t="s">
        <v>3</v>
      </c>
      <c r="F8871" s="9">
        <v>0</v>
      </c>
      <c r="G8871" s="9">
        <v>0</v>
      </c>
      <c r="H8871" s="19">
        <f t="shared" si="2507"/>
        <v>0</v>
      </c>
    </row>
    <row r="8872" spans="3:8" x14ac:dyDescent="0.25">
      <c r="D8872">
        <v>1041</v>
      </c>
      <c r="E8872" t="s">
        <v>217</v>
      </c>
      <c r="F8872" s="9">
        <v>26454.35</v>
      </c>
      <c r="G8872" s="9">
        <v>148788.15</v>
      </c>
      <c r="H8872" s="19">
        <f t="shared" si="2507"/>
        <v>-122333.79999999999</v>
      </c>
    </row>
    <row r="8873" spans="3:8" x14ac:dyDescent="0.25">
      <c r="D8873">
        <v>1042</v>
      </c>
      <c r="E8873" t="s">
        <v>218</v>
      </c>
      <c r="F8873" s="9">
        <v>0</v>
      </c>
      <c r="G8873" s="9">
        <v>0</v>
      </c>
      <c r="H8873" s="19">
        <f t="shared" si="2507"/>
        <v>0</v>
      </c>
    </row>
    <row r="8874" spans="3:8" x14ac:dyDescent="0.25">
      <c r="D8874">
        <v>1043</v>
      </c>
      <c r="E8874" t="s">
        <v>219</v>
      </c>
      <c r="F8874" s="9">
        <v>0</v>
      </c>
      <c r="G8874" s="9">
        <v>0</v>
      </c>
      <c r="H8874" s="19">
        <f t="shared" si="2507"/>
        <v>0</v>
      </c>
    </row>
    <row r="8875" spans="3:8" x14ac:dyDescent="0.25">
      <c r="D8875">
        <v>1044</v>
      </c>
      <c r="E8875" t="s">
        <v>220</v>
      </c>
      <c r="F8875" s="9">
        <v>0</v>
      </c>
      <c r="G8875" s="9">
        <v>0</v>
      </c>
      <c r="H8875" s="19">
        <f t="shared" si="2507"/>
        <v>0</v>
      </c>
    </row>
    <row r="8876" spans="3:8" x14ac:dyDescent="0.25">
      <c r="D8876">
        <v>1045</v>
      </c>
      <c r="E8876" t="s">
        <v>221</v>
      </c>
      <c r="F8876" s="9">
        <v>0</v>
      </c>
      <c r="G8876" s="9">
        <v>0</v>
      </c>
      <c r="H8876" s="19">
        <f t="shared" si="2507"/>
        <v>0</v>
      </c>
    </row>
    <row r="8877" spans="3:8" x14ac:dyDescent="0.25">
      <c r="D8877">
        <v>1046</v>
      </c>
      <c r="E8877" t="s">
        <v>222</v>
      </c>
      <c r="F8877" s="9">
        <v>0</v>
      </c>
      <c r="G8877" s="9">
        <v>0</v>
      </c>
      <c r="H8877" s="19">
        <f t="shared" si="2507"/>
        <v>0</v>
      </c>
    </row>
    <row r="8878" spans="3:8" x14ac:dyDescent="0.25">
      <c r="D8878">
        <v>1049</v>
      </c>
      <c r="E8878" t="s">
        <v>223</v>
      </c>
      <c r="F8878" s="9">
        <v>0</v>
      </c>
      <c r="G8878" s="9">
        <v>0</v>
      </c>
      <c r="H8878" s="19">
        <f t="shared" si="2507"/>
        <v>0</v>
      </c>
    </row>
    <row r="8879" spans="3:8" x14ac:dyDescent="0.25">
      <c r="F8879" s="9"/>
      <c r="G8879" s="9"/>
      <c r="H8879" s="19"/>
    </row>
    <row r="8880" spans="3:8" x14ac:dyDescent="0.25">
      <c r="C8880" s="39">
        <v>106</v>
      </c>
      <c r="D8880" s="39"/>
      <c r="E8880" s="39" t="s">
        <v>224</v>
      </c>
      <c r="F8880" s="40">
        <f t="shared" ref="F8880:G8880" si="2508">F8881+F8882+F8883+F8884+F8885</f>
        <v>0</v>
      </c>
      <c r="G8880" s="40">
        <f t="shared" si="2508"/>
        <v>0</v>
      </c>
      <c r="H8880" s="74">
        <f t="shared" ref="H8880:H8885" si="2509">F8880-G8880</f>
        <v>0</v>
      </c>
    </row>
    <row r="8881" spans="3:8" x14ac:dyDescent="0.25">
      <c r="D8881">
        <v>1060</v>
      </c>
      <c r="E8881" t="s">
        <v>225</v>
      </c>
      <c r="F8881" s="9">
        <v>0</v>
      </c>
      <c r="G8881" s="9">
        <v>0</v>
      </c>
      <c r="H8881" s="19">
        <f t="shared" si="2509"/>
        <v>0</v>
      </c>
    </row>
    <row r="8882" spans="3:8" x14ac:dyDescent="0.25">
      <c r="D8882">
        <v>1061</v>
      </c>
      <c r="E8882" t="s">
        <v>226</v>
      </c>
      <c r="F8882" s="9">
        <v>0</v>
      </c>
      <c r="G8882" s="9">
        <v>0</v>
      </c>
      <c r="H8882" s="19">
        <f t="shared" si="2509"/>
        <v>0</v>
      </c>
    </row>
    <row r="8883" spans="3:8" x14ac:dyDescent="0.25">
      <c r="D8883">
        <v>1062</v>
      </c>
      <c r="E8883" t="s">
        <v>227</v>
      </c>
      <c r="F8883" s="9">
        <v>0</v>
      </c>
      <c r="G8883" s="9">
        <v>0</v>
      </c>
      <c r="H8883" s="19">
        <f t="shared" si="2509"/>
        <v>0</v>
      </c>
    </row>
    <row r="8884" spans="3:8" x14ac:dyDescent="0.25">
      <c r="D8884">
        <v>1063</v>
      </c>
      <c r="E8884" t="s">
        <v>228</v>
      </c>
      <c r="F8884" s="9">
        <v>0</v>
      </c>
      <c r="G8884" s="9">
        <v>0</v>
      </c>
      <c r="H8884" s="19">
        <f t="shared" si="2509"/>
        <v>0</v>
      </c>
    </row>
    <row r="8885" spans="3:8" x14ac:dyDescent="0.25">
      <c r="D8885">
        <v>1068</v>
      </c>
      <c r="E8885" t="s">
        <v>229</v>
      </c>
      <c r="F8885" s="9">
        <v>0</v>
      </c>
      <c r="G8885" s="9">
        <v>0</v>
      </c>
      <c r="H8885" s="19">
        <f t="shared" si="2509"/>
        <v>0</v>
      </c>
    </row>
    <row r="8886" spans="3:8" x14ac:dyDescent="0.25">
      <c r="F8886" s="9"/>
      <c r="G8886" s="9"/>
      <c r="H8886" s="19"/>
    </row>
    <row r="8887" spans="3:8" x14ac:dyDescent="0.25">
      <c r="C8887" s="39">
        <v>107</v>
      </c>
      <c r="D8887" s="39"/>
      <c r="E8887" s="39" t="s">
        <v>230</v>
      </c>
      <c r="F8887" s="40">
        <f t="shared" ref="F8887:G8887" si="2510">F8888+F8889+F8890+F8891</f>
        <v>296500</v>
      </c>
      <c r="G8887" s="40">
        <f t="shared" si="2510"/>
        <v>248000</v>
      </c>
      <c r="H8887" s="74">
        <f t="shared" ref="H8887:H8891" si="2511">F8887-G8887</f>
        <v>48500</v>
      </c>
    </row>
    <row r="8888" spans="3:8" x14ac:dyDescent="0.25">
      <c r="D8888">
        <v>1070</v>
      </c>
      <c r="E8888" t="s">
        <v>231</v>
      </c>
      <c r="F8888" s="9">
        <v>296500</v>
      </c>
      <c r="G8888" s="9">
        <v>248000</v>
      </c>
      <c r="H8888" s="19">
        <f t="shared" si="2511"/>
        <v>48500</v>
      </c>
    </row>
    <row r="8889" spans="3:8" x14ac:dyDescent="0.25">
      <c r="D8889">
        <v>1071</v>
      </c>
      <c r="E8889" t="s">
        <v>232</v>
      </c>
      <c r="F8889" s="9">
        <v>0</v>
      </c>
      <c r="G8889" s="9">
        <v>0</v>
      </c>
      <c r="H8889" s="19">
        <f t="shared" si="2511"/>
        <v>0</v>
      </c>
    </row>
    <row r="8890" spans="3:8" x14ac:dyDescent="0.25">
      <c r="D8890">
        <v>1072</v>
      </c>
      <c r="E8890" t="s">
        <v>233</v>
      </c>
      <c r="F8890" s="9">
        <v>0</v>
      </c>
      <c r="G8890" s="9">
        <v>0</v>
      </c>
      <c r="H8890" s="19">
        <f t="shared" si="2511"/>
        <v>0</v>
      </c>
    </row>
    <row r="8891" spans="3:8" x14ac:dyDescent="0.25">
      <c r="D8891">
        <v>1079</v>
      </c>
      <c r="E8891" t="s">
        <v>234</v>
      </c>
      <c r="F8891" s="9">
        <v>0</v>
      </c>
      <c r="G8891" s="9">
        <v>0</v>
      </c>
      <c r="H8891" s="19">
        <f t="shared" si="2511"/>
        <v>0</v>
      </c>
    </row>
    <row r="8892" spans="3:8" x14ac:dyDescent="0.25">
      <c r="F8892" s="9"/>
      <c r="G8892" s="9"/>
      <c r="H8892" s="19"/>
    </row>
    <row r="8893" spans="3:8" x14ac:dyDescent="0.25">
      <c r="C8893" s="39">
        <v>108</v>
      </c>
      <c r="D8893" s="39"/>
      <c r="E8893" s="39" t="s">
        <v>235</v>
      </c>
      <c r="F8893" s="40">
        <f t="shared" ref="F8893:G8893" si="2512">F8894+F8895+F8896+F8897+F8898+F8899</f>
        <v>554697</v>
      </c>
      <c r="G8893" s="40">
        <f t="shared" si="2512"/>
        <v>554697</v>
      </c>
      <c r="H8893" s="74">
        <f t="shared" ref="H8893:H8899" si="2513">F8893-G8893</f>
        <v>0</v>
      </c>
    </row>
    <row r="8894" spans="3:8" x14ac:dyDescent="0.25">
      <c r="D8894">
        <v>1080</v>
      </c>
      <c r="E8894" t="s">
        <v>236</v>
      </c>
      <c r="F8894" s="9">
        <v>55797</v>
      </c>
      <c r="G8894" s="9">
        <v>55797</v>
      </c>
      <c r="H8894" s="19">
        <f t="shared" si="2513"/>
        <v>0</v>
      </c>
    </row>
    <row r="8895" spans="3:8" x14ac:dyDescent="0.25">
      <c r="D8895">
        <v>1084</v>
      </c>
      <c r="E8895" t="s">
        <v>237</v>
      </c>
      <c r="F8895" s="9">
        <v>498900</v>
      </c>
      <c r="G8895" s="9">
        <v>498900</v>
      </c>
      <c r="H8895" s="19">
        <f t="shared" si="2513"/>
        <v>0</v>
      </c>
    </row>
    <row r="8896" spans="3:8" x14ac:dyDescent="0.25">
      <c r="D8896">
        <v>1086</v>
      </c>
      <c r="E8896" t="s">
        <v>238</v>
      </c>
      <c r="F8896" s="9">
        <v>0</v>
      </c>
      <c r="G8896" s="9">
        <v>0</v>
      </c>
      <c r="H8896" s="19">
        <f t="shared" si="2513"/>
        <v>0</v>
      </c>
    </row>
    <row r="8897" spans="2:8" x14ac:dyDescent="0.25">
      <c r="D8897">
        <v>1087</v>
      </c>
      <c r="E8897" t="s">
        <v>239</v>
      </c>
      <c r="F8897" s="9">
        <v>0</v>
      </c>
      <c r="G8897" s="9">
        <v>0</v>
      </c>
      <c r="H8897" s="19">
        <f t="shared" si="2513"/>
        <v>0</v>
      </c>
    </row>
    <row r="8898" spans="2:8" x14ac:dyDescent="0.25">
      <c r="D8898">
        <v>1088</v>
      </c>
      <c r="E8898" t="s">
        <v>240</v>
      </c>
      <c r="F8898" s="9">
        <v>0</v>
      </c>
      <c r="G8898" s="9">
        <v>0</v>
      </c>
      <c r="H8898" s="19">
        <f t="shared" si="2513"/>
        <v>0</v>
      </c>
    </row>
    <row r="8899" spans="2:8" x14ac:dyDescent="0.25">
      <c r="D8899">
        <v>1089</v>
      </c>
      <c r="E8899" t="s">
        <v>241</v>
      </c>
      <c r="F8899" s="9">
        <v>0</v>
      </c>
      <c r="G8899" s="9">
        <v>0</v>
      </c>
      <c r="H8899" s="19">
        <f t="shared" si="2513"/>
        <v>0</v>
      </c>
    </row>
    <row r="8900" spans="2:8" x14ac:dyDescent="0.25">
      <c r="F8900" s="9"/>
      <c r="G8900" s="9"/>
      <c r="H8900" s="19"/>
    </row>
    <row r="8901" spans="2:8" x14ac:dyDescent="0.25">
      <c r="C8901" s="39">
        <v>109</v>
      </c>
      <c r="D8901" s="39"/>
      <c r="E8901" s="39" t="s">
        <v>242</v>
      </c>
      <c r="F8901" s="40">
        <f t="shared" ref="F8901:G8901" si="2514">F8902+F8903+F8904+F8905</f>
        <v>0</v>
      </c>
      <c r="G8901" s="40">
        <f t="shared" si="2514"/>
        <v>0</v>
      </c>
      <c r="H8901" s="74">
        <f t="shared" ref="H8901:H8905" si="2515">F8901-G8901</f>
        <v>0</v>
      </c>
    </row>
    <row r="8902" spans="2:8" x14ac:dyDescent="0.25">
      <c r="D8902">
        <v>1090</v>
      </c>
      <c r="E8902" t="s">
        <v>242</v>
      </c>
      <c r="F8902" s="9">
        <v>0</v>
      </c>
      <c r="G8902" s="9"/>
      <c r="H8902" s="19">
        <f t="shared" si="2515"/>
        <v>0</v>
      </c>
    </row>
    <row r="8903" spans="2:8" x14ac:dyDescent="0.25">
      <c r="D8903">
        <v>1091</v>
      </c>
      <c r="E8903" t="s">
        <v>243</v>
      </c>
      <c r="F8903" s="9">
        <v>0</v>
      </c>
      <c r="G8903" s="9"/>
      <c r="H8903" s="19">
        <f t="shared" si="2515"/>
        <v>0</v>
      </c>
    </row>
    <row r="8904" spans="2:8" x14ac:dyDescent="0.25">
      <c r="D8904">
        <v>1092</v>
      </c>
      <c r="E8904" t="s">
        <v>244</v>
      </c>
      <c r="F8904" s="9">
        <v>0</v>
      </c>
      <c r="G8904" s="9"/>
      <c r="H8904" s="19">
        <f t="shared" si="2515"/>
        <v>0</v>
      </c>
    </row>
    <row r="8905" spans="2:8" x14ac:dyDescent="0.25">
      <c r="D8905">
        <v>1093</v>
      </c>
      <c r="E8905" t="s">
        <v>245</v>
      </c>
      <c r="F8905" s="9">
        <v>0</v>
      </c>
      <c r="G8905" s="9"/>
      <c r="H8905" s="19">
        <f t="shared" si="2515"/>
        <v>0</v>
      </c>
    </row>
    <row r="8906" spans="2:8" x14ac:dyDescent="0.25">
      <c r="F8906" s="9"/>
      <c r="G8906" s="9"/>
      <c r="H8906" s="19"/>
    </row>
    <row r="8907" spans="2:8" x14ac:dyDescent="0.25">
      <c r="B8907" s="53">
        <v>14</v>
      </c>
      <c r="C8907" s="53"/>
      <c r="D8907" s="53"/>
      <c r="E8907" s="53" t="s">
        <v>246</v>
      </c>
      <c r="F8907" s="54">
        <f t="shared" ref="F8907:G8907" si="2516">F8908+F8919+F8925+F8936+F8947</f>
        <v>5315004.45</v>
      </c>
      <c r="G8907" s="54">
        <f t="shared" si="2516"/>
        <v>5283949.75</v>
      </c>
      <c r="H8907" s="75">
        <f t="shared" ref="H8907:H8917" si="2517">F8907-G8907</f>
        <v>31054.700000000186</v>
      </c>
    </row>
    <row r="8908" spans="2:8" x14ac:dyDescent="0.25">
      <c r="C8908" s="39">
        <v>140</v>
      </c>
      <c r="D8908" s="39"/>
      <c r="E8908" s="39" t="s">
        <v>247</v>
      </c>
      <c r="F8908" s="40">
        <f t="shared" ref="F8908:G8908" si="2518">F8909+F8910+F8911+F8912+F8913+F8914+F8915+F8916+F8917</f>
        <v>5154132.6500000004</v>
      </c>
      <c r="G8908" s="40">
        <f t="shared" si="2518"/>
        <v>5254047.75</v>
      </c>
      <c r="H8908" s="74">
        <f t="shared" si="2517"/>
        <v>-99915.099999999627</v>
      </c>
    </row>
    <row r="8909" spans="2:8" x14ac:dyDescent="0.25">
      <c r="D8909">
        <v>1400</v>
      </c>
      <c r="E8909" t="s">
        <v>248</v>
      </c>
      <c r="F8909" s="9">
        <v>0</v>
      </c>
      <c r="G8909" s="9">
        <v>0</v>
      </c>
      <c r="H8909" s="19">
        <f t="shared" si="2517"/>
        <v>0</v>
      </c>
    </row>
    <row r="8910" spans="2:8" x14ac:dyDescent="0.25">
      <c r="D8910">
        <v>1401</v>
      </c>
      <c r="E8910" t="s">
        <v>249</v>
      </c>
      <c r="F8910" s="9">
        <v>0</v>
      </c>
      <c r="G8910" s="9">
        <v>0</v>
      </c>
      <c r="H8910" s="19">
        <f t="shared" si="2517"/>
        <v>0</v>
      </c>
    </row>
    <row r="8911" spans="2:8" x14ac:dyDescent="0.25">
      <c r="D8911">
        <v>1402</v>
      </c>
      <c r="E8911" t="s">
        <v>250</v>
      </c>
      <c r="F8911" s="9">
        <v>0</v>
      </c>
      <c r="G8911" s="9">
        <v>0</v>
      </c>
      <c r="H8911" s="19">
        <f t="shared" si="2517"/>
        <v>0</v>
      </c>
    </row>
    <row r="8912" spans="2:8" x14ac:dyDescent="0.25">
      <c r="D8912">
        <v>1403</v>
      </c>
      <c r="E8912" t="s">
        <v>251</v>
      </c>
      <c r="F8912" s="9">
        <v>0</v>
      </c>
      <c r="G8912" s="9">
        <v>0</v>
      </c>
      <c r="H8912" s="19">
        <f t="shared" si="2517"/>
        <v>0</v>
      </c>
    </row>
    <row r="8913" spans="3:8" x14ac:dyDescent="0.25">
      <c r="D8913">
        <v>1404</v>
      </c>
      <c r="E8913" t="s">
        <v>252</v>
      </c>
      <c r="F8913" s="9">
        <v>66720</v>
      </c>
      <c r="G8913" s="9">
        <v>69500</v>
      </c>
      <c r="H8913" s="19">
        <f t="shared" si="2517"/>
        <v>-2780</v>
      </c>
    </row>
    <row r="8914" spans="3:8" x14ac:dyDescent="0.25">
      <c r="D8914">
        <v>1405</v>
      </c>
      <c r="E8914" t="s">
        <v>253</v>
      </c>
      <c r="F8914" s="9">
        <v>0</v>
      </c>
      <c r="G8914" s="9">
        <v>0</v>
      </c>
      <c r="H8914" s="19">
        <f t="shared" si="2517"/>
        <v>0</v>
      </c>
    </row>
    <row r="8915" spans="3:8" x14ac:dyDescent="0.25">
      <c r="D8915">
        <v>1406</v>
      </c>
      <c r="E8915" t="s">
        <v>254</v>
      </c>
      <c r="F8915" s="9">
        <v>0</v>
      </c>
      <c r="G8915" s="9">
        <v>0</v>
      </c>
      <c r="H8915" s="19">
        <f t="shared" si="2517"/>
        <v>0</v>
      </c>
    </row>
    <row r="8916" spans="3:8" x14ac:dyDescent="0.25">
      <c r="D8916">
        <v>1407</v>
      </c>
      <c r="E8916" t="s">
        <v>255</v>
      </c>
      <c r="F8916" s="9">
        <v>0</v>
      </c>
      <c r="G8916" s="9">
        <v>0</v>
      </c>
      <c r="H8916" s="19">
        <f t="shared" si="2517"/>
        <v>0</v>
      </c>
    </row>
    <row r="8917" spans="3:8" x14ac:dyDescent="0.25">
      <c r="D8917">
        <v>1409</v>
      </c>
      <c r="E8917" t="s">
        <v>256</v>
      </c>
      <c r="F8917" s="9">
        <v>5087412.6500000004</v>
      </c>
      <c r="G8917" s="9">
        <v>5184547.75</v>
      </c>
      <c r="H8917" s="19">
        <f t="shared" si="2517"/>
        <v>-97135.099999999627</v>
      </c>
    </row>
    <row r="8918" spans="3:8" x14ac:dyDescent="0.25">
      <c r="F8918" s="9"/>
      <c r="G8918" s="9"/>
      <c r="H8918" s="19"/>
    </row>
    <row r="8919" spans="3:8" x14ac:dyDescent="0.25">
      <c r="C8919" s="39">
        <v>142</v>
      </c>
      <c r="D8919" s="39"/>
      <c r="E8919" s="39" t="s">
        <v>257</v>
      </c>
      <c r="F8919" s="40">
        <f t="shared" ref="F8919:G8919" si="2519">F8920+F8921+F8922+F8923</f>
        <v>34969.800000000003</v>
      </c>
      <c r="G8919" s="40">
        <f t="shared" si="2519"/>
        <v>0</v>
      </c>
      <c r="H8919" s="74">
        <f t="shared" ref="H8919:H8923" si="2520">F8919-G8919</f>
        <v>34969.800000000003</v>
      </c>
    </row>
    <row r="8920" spans="3:8" x14ac:dyDescent="0.25">
      <c r="D8920" s="35">
        <v>1420</v>
      </c>
      <c r="E8920" s="35" t="s">
        <v>258</v>
      </c>
      <c r="F8920" s="9">
        <v>0</v>
      </c>
      <c r="G8920" s="9">
        <v>0</v>
      </c>
      <c r="H8920" s="19">
        <f t="shared" si="2520"/>
        <v>0</v>
      </c>
    </row>
    <row r="8921" spans="3:8" x14ac:dyDescent="0.25">
      <c r="D8921" s="35">
        <v>1421</v>
      </c>
      <c r="E8921" s="35" t="s">
        <v>259</v>
      </c>
      <c r="F8921" s="9">
        <v>0</v>
      </c>
      <c r="G8921" s="9">
        <v>0</v>
      </c>
      <c r="H8921" s="19">
        <f t="shared" si="2520"/>
        <v>0</v>
      </c>
    </row>
    <row r="8922" spans="3:8" x14ac:dyDescent="0.25">
      <c r="D8922" s="35">
        <v>1427</v>
      </c>
      <c r="E8922" s="35" t="s">
        <v>260</v>
      </c>
      <c r="F8922" s="9">
        <v>0</v>
      </c>
      <c r="G8922" s="9">
        <v>0</v>
      </c>
      <c r="H8922" s="19">
        <f t="shared" si="2520"/>
        <v>0</v>
      </c>
    </row>
    <row r="8923" spans="3:8" x14ac:dyDescent="0.25">
      <c r="D8923" s="35">
        <v>1429</v>
      </c>
      <c r="E8923" s="35" t="s">
        <v>261</v>
      </c>
      <c r="F8923" s="9">
        <v>34969.800000000003</v>
      </c>
      <c r="G8923" s="9">
        <v>0</v>
      </c>
      <c r="H8923" s="19">
        <f t="shared" si="2520"/>
        <v>34969.800000000003</v>
      </c>
    </row>
    <row r="8924" spans="3:8" x14ac:dyDescent="0.25">
      <c r="F8924" s="9"/>
      <c r="G8924" s="9"/>
      <c r="H8924" s="19"/>
    </row>
    <row r="8925" spans="3:8" x14ac:dyDescent="0.25">
      <c r="C8925" s="39">
        <v>144</v>
      </c>
      <c r="D8925" s="39"/>
      <c r="E8925" s="39" t="s">
        <v>262</v>
      </c>
      <c r="F8925" s="40">
        <f t="shared" ref="F8925:G8925" si="2521">F8926+F8927+F8928+F8929+F8930+F8931+F8932+F8933+F8934</f>
        <v>125400</v>
      </c>
      <c r="G8925" s="40">
        <f t="shared" si="2521"/>
        <v>29400</v>
      </c>
      <c r="H8925" s="74">
        <f t="shared" ref="H8925:H8934" si="2522">F8925-G8925</f>
        <v>96000</v>
      </c>
    </row>
    <row r="8926" spans="3:8" x14ac:dyDescent="0.25">
      <c r="D8926">
        <v>1440</v>
      </c>
      <c r="E8926" t="s">
        <v>263</v>
      </c>
      <c r="F8926" s="9">
        <v>0</v>
      </c>
      <c r="G8926" s="9">
        <v>0</v>
      </c>
      <c r="H8926" s="19">
        <f t="shared" si="2522"/>
        <v>0</v>
      </c>
    </row>
    <row r="8927" spans="3:8" x14ac:dyDescent="0.25">
      <c r="D8927">
        <v>1441</v>
      </c>
      <c r="E8927" t="s">
        <v>264</v>
      </c>
      <c r="F8927" s="9">
        <v>0</v>
      </c>
      <c r="G8927" s="9">
        <v>0</v>
      </c>
      <c r="H8927" s="19">
        <f t="shared" si="2522"/>
        <v>0</v>
      </c>
    </row>
    <row r="8928" spans="3:8" x14ac:dyDescent="0.25">
      <c r="D8928">
        <v>1442</v>
      </c>
      <c r="E8928" t="s">
        <v>265</v>
      </c>
      <c r="F8928" s="9">
        <v>125400</v>
      </c>
      <c r="G8928" s="9">
        <v>29400</v>
      </c>
      <c r="H8928" s="19">
        <f t="shared" si="2522"/>
        <v>96000</v>
      </c>
    </row>
    <row r="8929" spans="3:8" x14ac:dyDescent="0.25">
      <c r="D8929">
        <v>1443</v>
      </c>
      <c r="E8929" t="s">
        <v>266</v>
      </c>
      <c r="F8929" s="9">
        <v>0</v>
      </c>
      <c r="G8929" s="9">
        <v>0</v>
      </c>
      <c r="H8929" s="19">
        <f t="shared" si="2522"/>
        <v>0</v>
      </c>
    </row>
    <row r="8930" spans="3:8" x14ac:dyDescent="0.25">
      <c r="D8930">
        <v>1444</v>
      </c>
      <c r="E8930" t="s">
        <v>267</v>
      </c>
      <c r="F8930" s="9">
        <v>0</v>
      </c>
      <c r="G8930" s="9">
        <v>0</v>
      </c>
      <c r="H8930" s="19">
        <f t="shared" si="2522"/>
        <v>0</v>
      </c>
    </row>
    <row r="8931" spans="3:8" x14ac:dyDescent="0.25">
      <c r="D8931">
        <v>1445</v>
      </c>
      <c r="E8931" t="s">
        <v>268</v>
      </c>
      <c r="F8931" s="9">
        <v>0</v>
      </c>
      <c r="G8931" s="9">
        <v>0</v>
      </c>
      <c r="H8931" s="19">
        <f t="shared" si="2522"/>
        <v>0</v>
      </c>
    </row>
    <row r="8932" spans="3:8" x14ac:dyDescent="0.25">
      <c r="D8932">
        <v>1446</v>
      </c>
      <c r="E8932" t="s">
        <v>269</v>
      </c>
      <c r="F8932" s="9">
        <v>0</v>
      </c>
      <c r="G8932" s="9">
        <v>0</v>
      </c>
      <c r="H8932" s="19">
        <f t="shared" si="2522"/>
        <v>0</v>
      </c>
    </row>
    <row r="8933" spans="3:8" x14ac:dyDescent="0.25">
      <c r="D8933">
        <v>1447</v>
      </c>
      <c r="E8933" t="s">
        <v>270</v>
      </c>
      <c r="F8933" s="9">
        <v>0</v>
      </c>
      <c r="G8933" s="9">
        <v>0</v>
      </c>
      <c r="H8933" s="19">
        <f t="shared" si="2522"/>
        <v>0</v>
      </c>
    </row>
    <row r="8934" spans="3:8" x14ac:dyDescent="0.25">
      <c r="D8934">
        <v>1448</v>
      </c>
      <c r="E8934" t="s">
        <v>271</v>
      </c>
      <c r="F8934" s="9">
        <v>0</v>
      </c>
      <c r="G8934" s="9">
        <v>0</v>
      </c>
      <c r="H8934" s="19">
        <f t="shared" si="2522"/>
        <v>0</v>
      </c>
    </row>
    <row r="8935" spans="3:8" x14ac:dyDescent="0.25">
      <c r="F8935" s="9"/>
      <c r="G8935" s="9"/>
      <c r="H8935" s="19"/>
    </row>
    <row r="8936" spans="3:8" x14ac:dyDescent="0.25">
      <c r="C8936" s="39">
        <v>145</v>
      </c>
      <c r="D8936" s="39"/>
      <c r="E8936" s="39" t="s">
        <v>272</v>
      </c>
      <c r="F8936" s="40">
        <f t="shared" ref="F8936:G8936" si="2523">F8937+F8938+F8939+F8940+F8941+F8942+F8943+F8944+F8945</f>
        <v>502</v>
      </c>
      <c r="G8936" s="40">
        <f t="shared" si="2523"/>
        <v>502</v>
      </c>
      <c r="H8936" s="74">
        <f t="shared" ref="H8936:H8945" si="2524">F8936-G8936</f>
        <v>0</v>
      </c>
    </row>
    <row r="8937" spans="3:8" x14ac:dyDescent="0.25">
      <c r="D8937">
        <v>1450</v>
      </c>
      <c r="E8937" t="s">
        <v>273</v>
      </c>
      <c r="F8937" s="9">
        <v>0</v>
      </c>
      <c r="G8937" s="9">
        <v>0</v>
      </c>
      <c r="H8937" s="19">
        <f t="shared" si="2524"/>
        <v>0</v>
      </c>
    </row>
    <row r="8938" spans="3:8" x14ac:dyDescent="0.25">
      <c r="D8938">
        <v>1451</v>
      </c>
      <c r="E8938" t="s">
        <v>274</v>
      </c>
      <c r="F8938" s="9">
        <v>0</v>
      </c>
      <c r="G8938" s="9">
        <v>0</v>
      </c>
      <c r="H8938" s="19">
        <f t="shared" si="2524"/>
        <v>0</v>
      </c>
    </row>
    <row r="8939" spans="3:8" x14ac:dyDescent="0.25">
      <c r="D8939">
        <v>1452</v>
      </c>
      <c r="E8939" t="s">
        <v>275</v>
      </c>
      <c r="F8939" s="9">
        <v>0</v>
      </c>
      <c r="G8939" s="9">
        <v>0</v>
      </c>
      <c r="H8939" s="19">
        <f t="shared" si="2524"/>
        <v>0</v>
      </c>
    </row>
    <row r="8940" spans="3:8" x14ac:dyDescent="0.25">
      <c r="D8940">
        <v>1453</v>
      </c>
      <c r="E8940" t="s">
        <v>276</v>
      </c>
      <c r="F8940" s="9">
        <v>0</v>
      </c>
      <c r="G8940" s="9">
        <v>0</v>
      </c>
      <c r="H8940" s="19">
        <f t="shared" si="2524"/>
        <v>0</v>
      </c>
    </row>
    <row r="8941" spans="3:8" x14ac:dyDescent="0.25">
      <c r="D8941">
        <v>1454</v>
      </c>
      <c r="E8941" t="s">
        <v>277</v>
      </c>
      <c r="F8941" s="9">
        <v>0</v>
      </c>
      <c r="G8941" s="9">
        <v>0</v>
      </c>
      <c r="H8941" s="19">
        <f t="shared" si="2524"/>
        <v>0</v>
      </c>
    </row>
    <row r="8942" spans="3:8" x14ac:dyDescent="0.25">
      <c r="D8942">
        <v>1455</v>
      </c>
      <c r="E8942" t="s">
        <v>278</v>
      </c>
      <c r="F8942" s="9">
        <v>502</v>
      </c>
      <c r="G8942" s="9">
        <v>502</v>
      </c>
      <c r="H8942" s="19">
        <f t="shared" si="2524"/>
        <v>0</v>
      </c>
    </row>
    <row r="8943" spans="3:8" x14ac:dyDescent="0.25">
      <c r="D8943">
        <v>1456</v>
      </c>
      <c r="E8943" t="s">
        <v>279</v>
      </c>
      <c r="F8943" s="9">
        <v>0</v>
      </c>
      <c r="G8943" s="9">
        <v>0</v>
      </c>
      <c r="H8943" s="19">
        <f t="shared" si="2524"/>
        <v>0</v>
      </c>
    </row>
    <row r="8944" spans="3:8" x14ac:dyDescent="0.25">
      <c r="D8944">
        <v>1457</v>
      </c>
      <c r="E8944" t="s">
        <v>280</v>
      </c>
      <c r="F8944" s="9">
        <v>0</v>
      </c>
      <c r="G8944" s="9">
        <v>0</v>
      </c>
      <c r="H8944" s="19">
        <f t="shared" si="2524"/>
        <v>0</v>
      </c>
    </row>
    <row r="8945" spans="1:8" x14ac:dyDescent="0.25">
      <c r="D8945">
        <v>1458</v>
      </c>
      <c r="E8945" t="s">
        <v>281</v>
      </c>
      <c r="F8945" s="9">
        <v>0</v>
      </c>
      <c r="G8945" s="9">
        <v>0</v>
      </c>
      <c r="H8945" s="19">
        <f t="shared" si="2524"/>
        <v>0</v>
      </c>
    </row>
    <row r="8946" spans="1:8" x14ac:dyDescent="0.25">
      <c r="F8946" s="9"/>
      <c r="G8946" s="9"/>
      <c r="H8946" s="19"/>
    </row>
    <row r="8947" spans="1:8" x14ac:dyDescent="0.25">
      <c r="C8947" s="39">
        <v>146</v>
      </c>
      <c r="D8947" s="39"/>
      <c r="E8947" s="39" t="s">
        <v>282</v>
      </c>
      <c r="F8947" s="40">
        <f t="shared" ref="F8947:G8947" si="2525">F8948+F8949+F8950+F8951+F8952+F8953+F8954+F8955+F8956+F8957</f>
        <v>0</v>
      </c>
      <c r="G8947" s="40">
        <f t="shared" si="2525"/>
        <v>0</v>
      </c>
      <c r="H8947" s="74">
        <f t="shared" ref="H8947:H8957" si="2526">F8947-G8947</f>
        <v>0</v>
      </c>
    </row>
    <row r="8948" spans="1:8" x14ac:dyDescent="0.25">
      <c r="D8948">
        <v>1460</v>
      </c>
      <c r="E8948" t="s">
        <v>283</v>
      </c>
      <c r="F8948" s="9">
        <v>0</v>
      </c>
      <c r="G8948" s="9">
        <v>0</v>
      </c>
      <c r="H8948" s="19">
        <f t="shared" si="2526"/>
        <v>0</v>
      </c>
    </row>
    <row r="8949" spans="1:8" x14ac:dyDescent="0.25">
      <c r="D8949">
        <v>1461</v>
      </c>
      <c r="E8949" t="s">
        <v>284</v>
      </c>
      <c r="F8949" s="9">
        <v>0</v>
      </c>
      <c r="G8949" s="9">
        <v>0</v>
      </c>
      <c r="H8949" s="19">
        <f t="shared" si="2526"/>
        <v>0</v>
      </c>
    </row>
    <row r="8950" spans="1:8" x14ac:dyDescent="0.25">
      <c r="D8950">
        <v>1462</v>
      </c>
      <c r="E8950" t="s">
        <v>285</v>
      </c>
      <c r="F8950" s="9">
        <v>0</v>
      </c>
      <c r="G8950" s="9">
        <v>0</v>
      </c>
      <c r="H8950" s="19">
        <f t="shared" si="2526"/>
        <v>0</v>
      </c>
    </row>
    <row r="8951" spans="1:8" x14ac:dyDescent="0.25">
      <c r="D8951">
        <v>1463</v>
      </c>
      <c r="E8951" t="s">
        <v>286</v>
      </c>
      <c r="F8951" s="9">
        <v>0</v>
      </c>
      <c r="G8951" s="9">
        <v>0</v>
      </c>
      <c r="H8951" s="19">
        <f t="shared" si="2526"/>
        <v>0</v>
      </c>
    </row>
    <row r="8952" spans="1:8" x14ac:dyDescent="0.25">
      <c r="D8952">
        <v>1464</v>
      </c>
      <c r="E8952" t="s">
        <v>287</v>
      </c>
      <c r="F8952" s="9">
        <v>0</v>
      </c>
      <c r="G8952" s="9">
        <v>0</v>
      </c>
      <c r="H8952" s="19">
        <f t="shared" si="2526"/>
        <v>0</v>
      </c>
    </row>
    <row r="8953" spans="1:8" x14ac:dyDescent="0.25">
      <c r="D8953">
        <v>1465</v>
      </c>
      <c r="E8953" t="s">
        <v>288</v>
      </c>
      <c r="F8953" s="9">
        <v>0</v>
      </c>
      <c r="G8953" s="9">
        <v>0</v>
      </c>
      <c r="H8953" s="19">
        <f t="shared" si="2526"/>
        <v>0</v>
      </c>
    </row>
    <row r="8954" spans="1:8" x14ac:dyDescent="0.25">
      <c r="D8954">
        <v>1466</v>
      </c>
      <c r="E8954" t="s">
        <v>289</v>
      </c>
      <c r="F8954" s="9">
        <v>0</v>
      </c>
      <c r="G8954" s="9">
        <v>0</v>
      </c>
      <c r="H8954" s="19">
        <f t="shared" si="2526"/>
        <v>0</v>
      </c>
    </row>
    <row r="8955" spans="1:8" x14ac:dyDescent="0.25">
      <c r="D8955">
        <v>1467</v>
      </c>
      <c r="E8955" t="s">
        <v>290</v>
      </c>
      <c r="F8955" s="9">
        <v>0</v>
      </c>
      <c r="G8955" s="9">
        <v>0</v>
      </c>
      <c r="H8955" s="19">
        <f t="shared" si="2526"/>
        <v>0</v>
      </c>
    </row>
    <row r="8956" spans="1:8" x14ac:dyDescent="0.25">
      <c r="D8956">
        <v>1468</v>
      </c>
      <c r="E8956" t="s">
        <v>291</v>
      </c>
      <c r="F8956" s="9">
        <v>0</v>
      </c>
      <c r="G8956" s="9">
        <v>0</v>
      </c>
      <c r="H8956" s="19">
        <f t="shared" si="2526"/>
        <v>0</v>
      </c>
    </row>
    <row r="8957" spans="1:8" x14ac:dyDescent="0.25">
      <c r="D8957">
        <v>1469</v>
      </c>
      <c r="E8957" t="s">
        <v>292</v>
      </c>
      <c r="F8957" s="9">
        <v>0</v>
      </c>
      <c r="G8957" s="9">
        <v>0</v>
      </c>
      <c r="H8957" s="19">
        <f t="shared" si="2526"/>
        <v>0</v>
      </c>
    </row>
    <row r="8958" spans="1:8" x14ac:dyDescent="0.25">
      <c r="F8958" s="9"/>
      <c r="G8958" s="9"/>
      <c r="H8958" s="19"/>
    </row>
    <row r="8959" spans="1:8" x14ac:dyDescent="0.25">
      <c r="F8959" s="9"/>
      <c r="G8959" s="9"/>
      <c r="H8959" s="19"/>
    </row>
    <row r="8960" spans="1:8" ht="21" x14ac:dyDescent="0.35">
      <c r="A8960" s="55">
        <v>2</v>
      </c>
      <c r="B8960" s="55"/>
      <c r="C8960" s="55"/>
      <c r="D8960" s="55"/>
      <c r="E8960" s="55" t="s">
        <v>293</v>
      </c>
      <c r="F8960" s="56">
        <f t="shared" ref="F8960:G8960" si="2527">F8962+F8972+F8982+F8992+F9004+F9012+F9023+F9030+F9033+F9037+F9040+F9043+F9046+F9049+F9052+F9055</f>
        <v>7925516.6799999997</v>
      </c>
      <c r="G8960" s="56">
        <f t="shared" si="2527"/>
        <v>7867083.7499999991</v>
      </c>
      <c r="H8960" s="76">
        <f t="shared" ref="H8960:H8970" si="2528">F8960-G8960</f>
        <v>58432.930000000633</v>
      </c>
    </row>
    <row r="8961" spans="1:8" x14ac:dyDescent="0.25">
      <c r="A8961" s="2"/>
      <c r="B8961" s="57">
        <v>20</v>
      </c>
      <c r="C8961" s="57"/>
      <c r="D8961" s="57"/>
      <c r="E8961" s="57" t="s">
        <v>294</v>
      </c>
      <c r="F8961" s="58">
        <f t="shared" ref="F8961:G8961" si="2529">F8962+F8972+F8982+F8992+F9004+F9012+F9023</f>
        <v>5697376.5699999994</v>
      </c>
      <c r="G8961" s="58">
        <f t="shared" si="2529"/>
        <v>5932741.29</v>
      </c>
      <c r="H8961" s="77">
        <f t="shared" si="2528"/>
        <v>-235364.72000000067</v>
      </c>
    </row>
    <row r="8962" spans="1:8" x14ac:dyDescent="0.25">
      <c r="C8962" s="59">
        <v>200</v>
      </c>
      <c r="D8962" s="59"/>
      <c r="E8962" s="59" t="s">
        <v>295</v>
      </c>
      <c r="F8962" s="60">
        <f t="shared" ref="F8962:G8962" si="2530">F8963+F8964+F8965+F8966+F8967+F8968+F8969+F8970</f>
        <v>578207.17999999993</v>
      </c>
      <c r="G8962" s="60">
        <f t="shared" si="2530"/>
        <v>362403.69</v>
      </c>
      <c r="H8962" s="78">
        <f t="shared" si="2528"/>
        <v>215803.48999999993</v>
      </c>
    </row>
    <row r="8963" spans="1:8" x14ac:dyDescent="0.25">
      <c r="D8963">
        <v>2000</v>
      </c>
      <c r="E8963" t="s">
        <v>296</v>
      </c>
      <c r="F8963" s="9">
        <v>578189.69999999995</v>
      </c>
      <c r="G8963" s="9">
        <v>362403.69</v>
      </c>
      <c r="H8963" s="19">
        <f t="shared" si="2528"/>
        <v>215786.00999999995</v>
      </c>
    </row>
    <row r="8964" spans="1:8" x14ac:dyDescent="0.25">
      <c r="D8964">
        <v>2001</v>
      </c>
      <c r="E8964" t="s">
        <v>204</v>
      </c>
      <c r="F8964" s="9">
        <v>0</v>
      </c>
      <c r="G8964" s="9">
        <v>0</v>
      </c>
      <c r="H8964" s="19">
        <f t="shared" si="2528"/>
        <v>0</v>
      </c>
    </row>
    <row r="8965" spans="1:8" x14ac:dyDescent="0.25">
      <c r="D8965">
        <v>2002</v>
      </c>
      <c r="E8965" t="s">
        <v>297</v>
      </c>
      <c r="F8965" s="9">
        <v>17.48</v>
      </c>
      <c r="G8965" s="9">
        <v>0</v>
      </c>
      <c r="H8965" s="19">
        <f t="shared" si="2528"/>
        <v>17.48</v>
      </c>
    </row>
    <row r="8966" spans="1:8" x14ac:dyDescent="0.25">
      <c r="D8966">
        <v>2003</v>
      </c>
      <c r="E8966" t="s">
        <v>298</v>
      </c>
      <c r="F8966" s="9">
        <v>0</v>
      </c>
      <c r="G8966" s="9">
        <v>0</v>
      </c>
      <c r="H8966" s="19">
        <f t="shared" si="2528"/>
        <v>0</v>
      </c>
    </row>
    <row r="8967" spans="1:8" x14ac:dyDescent="0.25">
      <c r="D8967">
        <v>2004</v>
      </c>
      <c r="E8967" t="s">
        <v>299</v>
      </c>
      <c r="F8967" s="9">
        <v>0</v>
      </c>
      <c r="G8967" s="9">
        <v>0</v>
      </c>
      <c r="H8967" s="19">
        <f t="shared" si="2528"/>
        <v>0</v>
      </c>
    </row>
    <row r="8968" spans="1:8" x14ac:dyDescent="0.25">
      <c r="D8968">
        <v>2005</v>
      </c>
      <c r="E8968" t="s">
        <v>208</v>
      </c>
      <c r="F8968" s="9">
        <v>0</v>
      </c>
      <c r="G8968" s="9">
        <v>0</v>
      </c>
      <c r="H8968" s="19">
        <f t="shared" si="2528"/>
        <v>0</v>
      </c>
    </row>
    <row r="8969" spans="1:8" x14ac:dyDescent="0.25">
      <c r="D8969">
        <v>2006</v>
      </c>
      <c r="E8969" t="s">
        <v>300</v>
      </c>
      <c r="F8969" s="9">
        <v>0</v>
      </c>
      <c r="G8969" s="9">
        <v>0</v>
      </c>
      <c r="H8969" s="19">
        <f t="shared" si="2528"/>
        <v>0</v>
      </c>
    </row>
    <row r="8970" spans="1:8" x14ac:dyDescent="0.25">
      <c r="D8970">
        <v>2009</v>
      </c>
      <c r="E8970" t="s">
        <v>301</v>
      </c>
      <c r="F8970" s="9">
        <v>0</v>
      </c>
      <c r="G8970" s="9">
        <v>0</v>
      </c>
      <c r="H8970" s="19">
        <f t="shared" si="2528"/>
        <v>0</v>
      </c>
    </row>
    <row r="8971" spans="1:8" x14ac:dyDescent="0.25">
      <c r="F8971" s="9"/>
      <c r="G8971" s="9"/>
      <c r="H8971" s="19"/>
    </row>
    <row r="8972" spans="1:8" x14ac:dyDescent="0.25">
      <c r="C8972" s="59">
        <v>201</v>
      </c>
      <c r="D8972" s="59"/>
      <c r="E8972" s="59" t="s">
        <v>302</v>
      </c>
      <c r="F8972" s="60">
        <f t="shared" ref="F8972:G8972" si="2531">F8973+F8974+F8975+F8976+F8977+F8978+F8979+F8980</f>
        <v>249777.17</v>
      </c>
      <c r="G8972" s="60">
        <f t="shared" si="2531"/>
        <v>333359.06</v>
      </c>
      <c r="H8972" s="78">
        <f t="shared" ref="H8972:H8980" si="2532">F8972-G8972</f>
        <v>-83581.889999999985</v>
      </c>
    </row>
    <row r="8973" spans="1:8" x14ac:dyDescent="0.25">
      <c r="D8973">
        <v>2010</v>
      </c>
      <c r="E8973" t="s">
        <v>303</v>
      </c>
      <c r="F8973" s="9">
        <v>5497.17</v>
      </c>
      <c r="G8973" s="9">
        <v>96529.06</v>
      </c>
      <c r="H8973" s="19">
        <f t="shared" si="2532"/>
        <v>-91031.89</v>
      </c>
    </row>
    <row r="8974" spans="1:8" x14ac:dyDescent="0.25">
      <c r="D8974">
        <v>2011</v>
      </c>
      <c r="E8974" t="s">
        <v>304</v>
      </c>
      <c r="F8974" s="9">
        <v>0</v>
      </c>
      <c r="G8974" s="9">
        <v>0</v>
      </c>
      <c r="H8974" s="19">
        <f t="shared" si="2532"/>
        <v>0</v>
      </c>
    </row>
    <row r="8975" spans="1:8" x14ac:dyDescent="0.25">
      <c r="D8975">
        <v>2012</v>
      </c>
      <c r="E8975" t="s">
        <v>305</v>
      </c>
      <c r="F8975" s="9">
        <v>0</v>
      </c>
      <c r="G8975" s="9">
        <v>0</v>
      </c>
      <c r="H8975" s="19">
        <f t="shared" si="2532"/>
        <v>0</v>
      </c>
    </row>
    <row r="8976" spans="1:8" x14ac:dyDescent="0.25">
      <c r="D8976">
        <v>2013</v>
      </c>
      <c r="E8976" t="s">
        <v>306</v>
      </c>
      <c r="F8976" s="9">
        <v>0</v>
      </c>
      <c r="G8976" s="9">
        <v>0</v>
      </c>
      <c r="H8976" s="19">
        <f t="shared" si="2532"/>
        <v>0</v>
      </c>
    </row>
    <row r="8977" spans="3:8" x14ac:dyDescent="0.25">
      <c r="D8977">
        <v>2014</v>
      </c>
      <c r="E8977" t="s">
        <v>307</v>
      </c>
      <c r="F8977" s="9">
        <v>244280</v>
      </c>
      <c r="G8977" s="9">
        <v>236830</v>
      </c>
      <c r="H8977" s="19">
        <f t="shared" si="2532"/>
        <v>7450</v>
      </c>
    </row>
    <row r="8978" spans="3:8" x14ac:dyDescent="0.25">
      <c r="D8978">
        <v>2015</v>
      </c>
      <c r="E8978" t="s">
        <v>308</v>
      </c>
      <c r="F8978" s="9">
        <v>0</v>
      </c>
      <c r="G8978" s="9">
        <v>0</v>
      </c>
      <c r="H8978" s="19">
        <f t="shared" si="2532"/>
        <v>0</v>
      </c>
    </row>
    <row r="8979" spans="3:8" x14ac:dyDescent="0.25">
      <c r="D8979">
        <v>2016</v>
      </c>
      <c r="E8979" t="s">
        <v>309</v>
      </c>
      <c r="F8979" s="9">
        <v>0</v>
      </c>
      <c r="G8979" s="9">
        <v>0</v>
      </c>
      <c r="H8979" s="19">
        <f t="shared" si="2532"/>
        <v>0</v>
      </c>
    </row>
    <row r="8980" spans="3:8" x14ac:dyDescent="0.25">
      <c r="D8980">
        <v>2019</v>
      </c>
      <c r="E8980" t="s">
        <v>310</v>
      </c>
      <c r="F8980" s="9">
        <v>0</v>
      </c>
      <c r="G8980" s="9">
        <v>0</v>
      </c>
      <c r="H8980" s="19">
        <f t="shared" si="2532"/>
        <v>0</v>
      </c>
    </row>
    <row r="8981" spans="3:8" x14ac:dyDescent="0.25">
      <c r="F8981" s="9"/>
      <c r="G8981" s="9"/>
      <c r="H8981" s="19"/>
    </row>
    <row r="8982" spans="3:8" x14ac:dyDescent="0.25">
      <c r="C8982" s="59">
        <v>204</v>
      </c>
      <c r="D8982" s="59"/>
      <c r="E8982" s="59" t="s">
        <v>311</v>
      </c>
      <c r="F8982" s="60">
        <f t="shared" ref="F8982:G8982" si="2533">F8983+F8984+F8985+F8986+F8987+F8988+F8989+F8990</f>
        <v>8825.5</v>
      </c>
      <c r="G8982" s="60">
        <f t="shared" si="2533"/>
        <v>148985.44999999998</v>
      </c>
      <c r="H8982" s="78">
        <f t="shared" ref="H8982:H8990" si="2534">F8982-G8982</f>
        <v>-140159.94999999998</v>
      </c>
    </row>
    <row r="8983" spans="3:8" x14ac:dyDescent="0.25">
      <c r="D8983">
        <v>2040</v>
      </c>
      <c r="E8983" t="s">
        <v>3</v>
      </c>
      <c r="F8983" s="9">
        <v>0</v>
      </c>
      <c r="G8983" s="9">
        <v>0</v>
      </c>
      <c r="H8983" s="19">
        <f t="shared" si="2534"/>
        <v>0</v>
      </c>
    </row>
    <row r="8984" spans="3:8" x14ac:dyDescent="0.25">
      <c r="D8984">
        <v>2041</v>
      </c>
      <c r="E8984" t="s">
        <v>312</v>
      </c>
      <c r="F8984" s="9">
        <v>4873.3</v>
      </c>
      <c r="G8984" s="9">
        <v>140319.54999999999</v>
      </c>
      <c r="H8984" s="19">
        <f t="shared" si="2534"/>
        <v>-135446.25</v>
      </c>
    </row>
    <row r="8985" spans="3:8" x14ac:dyDescent="0.25">
      <c r="D8985">
        <v>2042</v>
      </c>
      <c r="E8985" t="s">
        <v>218</v>
      </c>
      <c r="F8985" s="9">
        <v>3952.2</v>
      </c>
      <c r="G8985" s="9">
        <v>0</v>
      </c>
      <c r="H8985" s="19">
        <f t="shared" si="2534"/>
        <v>3952.2</v>
      </c>
    </row>
    <row r="8986" spans="3:8" x14ac:dyDescent="0.25">
      <c r="D8986">
        <v>2043</v>
      </c>
      <c r="E8986" t="s">
        <v>219</v>
      </c>
      <c r="F8986" s="9">
        <v>0</v>
      </c>
      <c r="G8986" s="9">
        <v>0</v>
      </c>
      <c r="H8986" s="19">
        <f t="shared" si="2534"/>
        <v>0</v>
      </c>
    </row>
    <row r="8987" spans="3:8" x14ac:dyDescent="0.25">
      <c r="D8987">
        <v>2044</v>
      </c>
      <c r="E8987" t="s">
        <v>313</v>
      </c>
      <c r="F8987" s="9">
        <v>0</v>
      </c>
      <c r="G8987" s="9">
        <v>8665.9</v>
      </c>
      <c r="H8987" s="19">
        <f t="shared" si="2534"/>
        <v>-8665.9</v>
      </c>
    </row>
    <row r="8988" spans="3:8" x14ac:dyDescent="0.25">
      <c r="D8988">
        <v>2045</v>
      </c>
      <c r="E8988" t="s">
        <v>221</v>
      </c>
      <c r="F8988" s="9">
        <v>0</v>
      </c>
      <c r="G8988" s="9">
        <v>0</v>
      </c>
      <c r="H8988" s="19">
        <f t="shared" si="2534"/>
        <v>0</v>
      </c>
    </row>
    <row r="8989" spans="3:8" x14ac:dyDescent="0.25">
      <c r="D8989">
        <v>2046</v>
      </c>
      <c r="E8989" t="s">
        <v>314</v>
      </c>
      <c r="F8989" s="9">
        <v>0</v>
      </c>
      <c r="G8989" s="9">
        <v>0</v>
      </c>
      <c r="H8989" s="19">
        <f t="shared" si="2534"/>
        <v>0</v>
      </c>
    </row>
    <row r="8990" spans="3:8" x14ac:dyDescent="0.25">
      <c r="D8990">
        <v>2049</v>
      </c>
      <c r="E8990" t="s">
        <v>315</v>
      </c>
      <c r="F8990" s="9">
        <v>0</v>
      </c>
      <c r="G8990" s="9">
        <v>0</v>
      </c>
      <c r="H8990" s="19">
        <f t="shared" si="2534"/>
        <v>0</v>
      </c>
    </row>
    <row r="8991" spans="3:8" x14ac:dyDescent="0.25">
      <c r="F8991" s="9"/>
      <c r="G8991" s="9"/>
      <c r="H8991" s="19"/>
    </row>
    <row r="8992" spans="3:8" x14ac:dyDescent="0.25">
      <c r="C8992" s="59">
        <v>205</v>
      </c>
      <c r="D8992" s="59"/>
      <c r="E8992" s="59" t="s">
        <v>316</v>
      </c>
      <c r="F8992" s="60">
        <f t="shared" ref="F8992:G8992" si="2535">F8993+F8994+F8995+F8996+F8997+F8998+F8999+F9000+F9001+F9002</f>
        <v>0</v>
      </c>
      <c r="G8992" s="60">
        <f t="shared" si="2535"/>
        <v>0</v>
      </c>
      <c r="H8992" s="78">
        <f t="shared" ref="H8992:H9002" si="2536">F8992-G8992</f>
        <v>0</v>
      </c>
    </row>
    <row r="8993" spans="3:8" x14ac:dyDescent="0.25">
      <c r="D8993">
        <v>2050</v>
      </c>
      <c r="E8993" t="s">
        <v>317</v>
      </c>
      <c r="F8993" s="9">
        <v>0</v>
      </c>
      <c r="G8993" s="9">
        <v>0</v>
      </c>
      <c r="H8993" s="19">
        <f t="shared" si="2536"/>
        <v>0</v>
      </c>
    </row>
    <row r="8994" spans="3:8" x14ac:dyDescent="0.25">
      <c r="D8994">
        <v>2051</v>
      </c>
      <c r="E8994" t="s">
        <v>318</v>
      </c>
      <c r="F8994" s="9">
        <v>0</v>
      </c>
      <c r="G8994" s="9">
        <v>0</v>
      </c>
      <c r="H8994" s="19">
        <f t="shared" si="2536"/>
        <v>0</v>
      </c>
    </row>
    <row r="8995" spans="3:8" x14ac:dyDescent="0.25">
      <c r="D8995">
        <v>2052</v>
      </c>
      <c r="E8995" t="s">
        <v>319</v>
      </c>
      <c r="F8995" s="9">
        <v>0</v>
      </c>
      <c r="G8995" s="9">
        <v>0</v>
      </c>
      <c r="H8995" s="19">
        <f t="shared" si="2536"/>
        <v>0</v>
      </c>
    </row>
    <row r="8996" spans="3:8" x14ac:dyDescent="0.25">
      <c r="D8996">
        <v>2053</v>
      </c>
      <c r="E8996" t="s">
        <v>320</v>
      </c>
      <c r="F8996" s="9">
        <v>0</v>
      </c>
      <c r="G8996" s="9">
        <v>0</v>
      </c>
      <c r="H8996" s="19">
        <f t="shared" si="2536"/>
        <v>0</v>
      </c>
    </row>
    <row r="8997" spans="3:8" x14ac:dyDescent="0.25">
      <c r="D8997">
        <v>2054</v>
      </c>
      <c r="E8997" t="s">
        <v>321</v>
      </c>
      <c r="F8997" s="9">
        <v>0</v>
      </c>
      <c r="G8997" s="9">
        <v>0</v>
      </c>
      <c r="H8997" s="19">
        <f t="shared" si="2536"/>
        <v>0</v>
      </c>
    </row>
    <row r="8998" spans="3:8" x14ac:dyDescent="0.25">
      <c r="D8998">
        <v>2055</v>
      </c>
      <c r="E8998" t="s">
        <v>322</v>
      </c>
      <c r="F8998" s="9">
        <v>0</v>
      </c>
      <c r="G8998" s="9">
        <v>0</v>
      </c>
      <c r="H8998" s="19">
        <f t="shared" si="2536"/>
        <v>0</v>
      </c>
    </row>
    <row r="8999" spans="3:8" x14ac:dyDescent="0.25">
      <c r="D8999">
        <v>2056</v>
      </c>
      <c r="E8999" t="s">
        <v>323</v>
      </c>
      <c r="F8999" s="9">
        <v>0</v>
      </c>
      <c r="G8999" s="9">
        <v>0</v>
      </c>
      <c r="H8999" s="19">
        <f t="shared" si="2536"/>
        <v>0</v>
      </c>
    </row>
    <row r="9000" spans="3:8" x14ac:dyDescent="0.25">
      <c r="D9000">
        <v>2057</v>
      </c>
      <c r="E9000" t="s">
        <v>324</v>
      </c>
      <c r="F9000" s="9">
        <v>0</v>
      </c>
      <c r="G9000" s="9">
        <v>0</v>
      </c>
      <c r="H9000" s="19">
        <f t="shared" si="2536"/>
        <v>0</v>
      </c>
    </row>
    <row r="9001" spans="3:8" x14ac:dyDescent="0.25">
      <c r="D9001">
        <v>2058</v>
      </c>
      <c r="E9001" t="s">
        <v>325</v>
      </c>
      <c r="F9001" s="9">
        <v>0</v>
      </c>
      <c r="G9001" s="9">
        <v>0</v>
      </c>
      <c r="H9001" s="19">
        <f t="shared" si="2536"/>
        <v>0</v>
      </c>
    </row>
    <row r="9002" spans="3:8" x14ac:dyDescent="0.25">
      <c r="D9002">
        <v>2059</v>
      </c>
      <c r="E9002" t="s">
        <v>326</v>
      </c>
      <c r="F9002" s="9">
        <v>0</v>
      </c>
      <c r="G9002" s="9">
        <v>0</v>
      </c>
      <c r="H9002" s="19">
        <f t="shared" si="2536"/>
        <v>0</v>
      </c>
    </row>
    <row r="9003" spans="3:8" x14ac:dyDescent="0.25">
      <c r="F9003" s="9"/>
      <c r="G9003" s="9"/>
      <c r="H9003" s="19"/>
    </row>
    <row r="9004" spans="3:8" x14ac:dyDescent="0.25">
      <c r="C9004" s="59">
        <v>206</v>
      </c>
      <c r="D9004" s="59"/>
      <c r="E9004" s="59" t="s">
        <v>327</v>
      </c>
      <c r="F9004" s="60">
        <f t="shared" ref="F9004:G9004" si="2537">F9005+F9006+F9007+F9008+F9009+F9010</f>
        <v>4848271.0999999996</v>
      </c>
      <c r="G9004" s="60">
        <f t="shared" si="2537"/>
        <v>5073767.0999999996</v>
      </c>
      <c r="H9004" s="78">
        <f t="shared" ref="H9004:H9010" si="2538">F9004-G9004</f>
        <v>-225496</v>
      </c>
    </row>
    <row r="9005" spans="3:8" x14ac:dyDescent="0.25">
      <c r="D9005">
        <v>2060</v>
      </c>
      <c r="E9005" t="s">
        <v>328</v>
      </c>
      <c r="F9005" s="9">
        <v>0</v>
      </c>
      <c r="G9005" s="9">
        <v>0</v>
      </c>
      <c r="H9005" s="19">
        <f t="shared" si="2538"/>
        <v>0</v>
      </c>
    </row>
    <row r="9006" spans="3:8" x14ac:dyDescent="0.25">
      <c r="D9006">
        <v>2062</v>
      </c>
      <c r="E9006" t="s">
        <v>329</v>
      </c>
      <c r="F9006" s="9">
        <v>0</v>
      </c>
      <c r="G9006" s="9">
        <v>0</v>
      </c>
      <c r="H9006" s="19">
        <f t="shared" si="2538"/>
        <v>0</v>
      </c>
    </row>
    <row r="9007" spans="3:8" x14ac:dyDescent="0.25">
      <c r="D9007">
        <v>2063</v>
      </c>
      <c r="E9007" t="s">
        <v>330</v>
      </c>
      <c r="F9007" s="9">
        <v>4902571.0999999996</v>
      </c>
      <c r="G9007" s="9">
        <v>5099837.0999999996</v>
      </c>
      <c r="H9007" s="19">
        <f t="shared" si="2538"/>
        <v>-197266</v>
      </c>
    </row>
    <row r="9008" spans="3:8" x14ac:dyDescent="0.25">
      <c r="D9008">
        <v>2064</v>
      </c>
      <c r="E9008" t="s">
        <v>331</v>
      </c>
      <c r="F9008" s="9">
        <v>-54300</v>
      </c>
      <c r="G9008" s="9">
        <v>-26070</v>
      </c>
      <c r="H9008" s="19">
        <f t="shared" si="2538"/>
        <v>-28230</v>
      </c>
    </row>
    <row r="9009" spans="3:8" x14ac:dyDescent="0.25">
      <c r="D9009">
        <v>2067</v>
      </c>
      <c r="E9009" t="s">
        <v>332</v>
      </c>
      <c r="F9009" s="9">
        <v>0</v>
      </c>
      <c r="G9009" s="9">
        <v>0</v>
      </c>
      <c r="H9009" s="19">
        <f t="shared" si="2538"/>
        <v>0</v>
      </c>
    </row>
    <row r="9010" spans="3:8" x14ac:dyDescent="0.25">
      <c r="D9010">
        <v>2069</v>
      </c>
      <c r="E9010" t="s">
        <v>333</v>
      </c>
      <c r="F9010" s="9">
        <v>0</v>
      </c>
      <c r="G9010" s="9">
        <v>0</v>
      </c>
      <c r="H9010" s="19">
        <f t="shared" si="2538"/>
        <v>0</v>
      </c>
    </row>
    <row r="9011" spans="3:8" x14ac:dyDescent="0.25">
      <c r="F9011" s="9"/>
      <c r="G9011" s="9"/>
      <c r="H9011" s="19"/>
    </row>
    <row r="9012" spans="3:8" x14ac:dyDescent="0.25">
      <c r="C9012" s="59">
        <v>208</v>
      </c>
      <c r="D9012" s="59"/>
      <c r="E9012" s="59" t="s">
        <v>334</v>
      </c>
      <c r="F9012" s="60">
        <f t="shared" ref="F9012:G9012" si="2539">F9013+F9014+F9015+F9016+F9017+F9018+F9019+F9020+F9021</f>
        <v>0</v>
      </c>
      <c r="G9012" s="60">
        <f t="shared" si="2539"/>
        <v>0</v>
      </c>
      <c r="H9012" s="78">
        <f t="shared" ref="H9012:H9021" si="2540">F9012-G9012</f>
        <v>0</v>
      </c>
    </row>
    <row r="9013" spans="3:8" x14ac:dyDescent="0.25">
      <c r="D9013">
        <v>2081</v>
      </c>
      <c r="E9013" t="s">
        <v>335</v>
      </c>
      <c r="F9013" s="9">
        <v>0</v>
      </c>
      <c r="G9013" s="9">
        <v>0</v>
      </c>
      <c r="H9013" s="19">
        <f t="shared" si="2540"/>
        <v>0</v>
      </c>
    </row>
    <row r="9014" spans="3:8" x14ac:dyDescent="0.25">
      <c r="D9014">
        <v>2082</v>
      </c>
      <c r="E9014" t="s">
        <v>336</v>
      </c>
      <c r="F9014" s="9">
        <v>0</v>
      </c>
      <c r="G9014" s="9">
        <v>0</v>
      </c>
      <c r="H9014" s="19">
        <f t="shared" si="2540"/>
        <v>0</v>
      </c>
    </row>
    <row r="9015" spans="3:8" x14ac:dyDescent="0.25">
      <c r="D9015">
        <v>2083</v>
      </c>
      <c r="E9015" t="s">
        <v>337</v>
      </c>
      <c r="F9015" s="9">
        <v>0</v>
      </c>
      <c r="G9015" s="9">
        <v>0</v>
      </c>
      <c r="H9015" s="19">
        <f t="shared" si="2540"/>
        <v>0</v>
      </c>
    </row>
    <row r="9016" spans="3:8" x14ac:dyDescent="0.25">
      <c r="D9016">
        <v>2084</v>
      </c>
      <c r="E9016" t="s">
        <v>338</v>
      </c>
      <c r="F9016" s="9">
        <v>0</v>
      </c>
      <c r="G9016" s="9">
        <v>0</v>
      </c>
      <c r="H9016" s="19">
        <f t="shared" si="2540"/>
        <v>0</v>
      </c>
    </row>
    <row r="9017" spans="3:8" x14ac:dyDescent="0.25">
      <c r="D9017">
        <v>2085</v>
      </c>
      <c r="E9017" t="s">
        <v>339</v>
      </c>
      <c r="F9017" s="9">
        <v>0</v>
      </c>
      <c r="G9017" s="9">
        <v>0</v>
      </c>
      <c r="H9017" s="19">
        <f t="shared" si="2540"/>
        <v>0</v>
      </c>
    </row>
    <row r="9018" spans="3:8" x14ac:dyDescent="0.25">
      <c r="D9018">
        <v>2086</v>
      </c>
      <c r="E9018" t="s">
        <v>340</v>
      </c>
      <c r="F9018" s="9">
        <v>0</v>
      </c>
      <c r="G9018" s="9">
        <v>0</v>
      </c>
      <c r="H9018" s="19">
        <f t="shared" si="2540"/>
        <v>0</v>
      </c>
    </row>
    <row r="9019" spans="3:8" x14ac:dyDescent="0.25">
      <c r="D9019">
        <v>2087</v>
      </c>
      <c r="E9019" t="s">
        <v>341</v>
      </c>
      <c r="F9019" s="9">
        <v>0</v>
      </c>
      <c r="G9019" s="9">
        <v>0</v>
      </c>
      <c r="H9019" s="19">
        <f t="shared" si="2540"/>
        <v>0</v>
      </c>
    </row>
    <row r="9020" spans="3:8" x14ac:dyDescent="0.25">
      <c r="D9020">
        <v>2088</v>
      </c>
      <c r="E9020" t="s">
        <v>342</v>
      </c>
      <c r="F9020" s="9">
        <v>0</v>
      </c>
      <c r="G9020" s="9">
        <v>0</v>
      </c>
      <c r="H9020" s="19">
        <f t="shared" si="2540"/>
        <v>0</v>
      </c>
    </row>
    <row r="9021" spans="3:8" x14ac:dyDescent="0.25">
      <c r="D9021">
        <v>2089</v>
      </c>
      <c r="E9021" t="s">
        <v>343</v>
      </c>
      <c r="F9021" s="9">
        <v>0</v>
      </c>
      <c r="G9021" s="9">
        <v>0</v>
      </c>
      <c r="H9021" s="19">
        <f t="shared" si="2540"/>
        <v>0</v>
      </c>
    </row>
    <row r="9022" spans="3:8" x14ac:dyDescent="0.25">
      <c r="F9022" s="9"/>
      <c r="G9022" s="9"/>
      <c r="H9022" s="19"/>
    </row>
    <row r="9023" spans="3:8" x14ac:dyDescent="0.25">
      <c r="C9023" s="59">
        <v>209</v>
      </c>
      <c r="D9023" s="59"/>
      <c r="E9023" s="59" t="s">
        <v>344</v>
      </c>
      <c r="F9023" s="60">
        <f t="shared" ref="F9023:G9023" si="2541">F9024+F9025+F9026+F9027</f>
        <v>12295.62</v>
      </c>
      <c r="G9023" s="60">
        <f t="shared" si="2541"/>
        <v>14225.99</v>
      </c>
      <c r="H9023" s="78">
        <f t="shared" ref="H9023:H9027" si="2542">F9023-G9023</f>
        <v>-1930.369999999999</v>
      </c>
    </row>
    <row r="9024" spans="3:8" x14ac:dyDescent="0.25">
      <c r="D9024">
        <v>2090</v>
      </c>
      <c r="E9024" t="s">
        <v>344</v>
      </c>
      <c r="F9024" s="9">
        <v>0</v>
      </c>
      <c r="G9024" s="9">
        <v>0</v>
      </c>
      <c r="H9024" s="19">
        <f t="shared" si="2542"/>
        <v>0</v>
      </c>
    </row>
    <row r="9025" spans="2:8" x14ac:dyDescent="0.25">
      <c r="D9025">
        <v>2091</v>
      </c>
      <c r="E9025" t="s">
        <v>345</v>
      </c>
      <c r="F9025" s="9">
        <v>12295.62</v>
      </c>
      <c r="G9025" s="9">
        <v>14225.99</v>
      </c>
      <c r="H9025" s="19">
        <f t="shared" si="2542"/>
        <v>-1930.369999999999</v>
      </c>
    </row>
    <row r="9026" spans="2:8" x14ac:dyDescent="0.25">
      <c r="D9026">
        <v>2092</v>
      </c>
      <c r="E9026" t="s">
        <v>346</v>
      </c>
      <c r="F9026" s="9">
        <v>0</v>
      </c>
      <c r="G9026" s="9">
        <v>0</v>
      </c>
      <c r="H9026" s="19">
        <f t="shared" si="2542"/>
        <v>0</v>
      </c>
    </row>
    <row r="9027" spans="2:8" x14ac:dyDescent="0.25">
      <c r="D9027">
        <v>2093</v>
      </c>
      <c r="E9027" t="s">
        <v>347</v>
      </c>
      <c r="F9027" s="9">
        <v>0</v>
      </c>
      <c r="G9027" s="9">
        <v>0</v>
      </c>
      <c r="H9027" s="19">
        <f t="shared" si="2542"/>
        <v>0</v>
      </c>
    </row>
    <row r="9028" spans="2:8" x14ac:dyDescent="0.25">
      <c r="F9028" s="9"/>
      <c r="G9028" s="9"/>
      <c r="H9028" s="19"/>
    </row>
    <row r="9029" spans="2:8" x14ac:dyDescent="0.25">
      <c r="B9029" s="57">
        <v>29</v>
      </c>
      <c r="C9029" s="57"/>
      <c r="D9029" s="57"/>
      <c r="E9029" s="57" t="s">
        <v>348</v>
      </c>
      <c r="F9029" s="58">
        <f t="shared" ref="F9029:G9029" si="2543">F9030+F9033+F9037+F9040+F9043+F9046+F9049+F9052+F9055</f>
        <v>2228140.11</v>
      </c>
      <c r="G9029" s="58">
        <f t="shared" si="2543"/>
        <v>1934342.46</v>
      </c>
      <c r="H9029" s="77">
        <f t="shared" ref="H9029:H9031" si="2544">F9029-G9029</f>
        <v>293797.64999999991</v>
      </c>
    </row>
    <row r="9030" spans="2:8" x14ac:dyDescent="0.25">
      <c r="C9030" s="59">
        <v>290</v>
      </c>
      <c r="D9030" s="59"/>
      <c r="E9030" s="59" t="s">
        <v>349</v>
      </c>
      <c r="F9030" s="60">
        <f t="shared" ref="F9030:G9030" si="2545">F9031</f>
        <v>1591267.79</v>
      </c>
      <c r="G9030" s="60">
        <f t="shared" si="2545"/>
        <v>1605038.4</v>
      </c>
      <c r="H9030" s="78">
        <f t="shared" si="2544"/>
        <v>-13770.60999999987</v>
      </c>
    </row>
    <row r="9031" spans="2:8" x14ac:dyDescent="0.25">
      <c r="D9031">
        <v>2900</v>
      </c>
      <c r="E9031" t="s">
        <v>349</v>
      </c>
      <c r="F9031" s="9">
        <v>1591267.79</v>
      </c>
      <c r="G9031" s="9">
        <v>1605038.4</v>
      </c>
      <c r="H9031" s="19">
        <f t="shared" si="2544"/>
        <v>-13770.60999999987</v>
      </c>
    </row>
    <row r="9032" spans="2:8" x14ac:dyDescent="0.25">
      <c r="F9032" s="9"/>
      <c r="G9032" s="9"/>
      <c r="H9032" s="19"/>
    </row>
    <row r="9033" spans="2:8" x14ac:dyDescent="0.25">
      <c r="C9033" s="59">
        <v>291</v>
      </c>
      <c r="D9033" s="59"/>
      <c r="E9033" s="59" t="s">
        <v>350</v>
      </c>
      <c r="F9033" s="60">
        <f t="shared" ref="F9033:G9033" si="2546">F9034+F9035</f>
        <v>0</v>
      </c>
      <c r="G9033" s="60">
        <f t="shared" si="2546"/>
        <v>0</v>
      </c>
      <c r="H9033" s="78">
        <f t="shared" ref="H9033:H9035" si="2547">F9033-G9033</f>
        <v>0</v>
      </c>
    </row>
    <row r="9034" spans="2:8" x14ac:dyDescent="0.25">
      <c r="D9034">
        <v>2910</v>
      </c>
      <c r="E9034" t="s">
        <v>350</v>
      </c>
      <c r="F9034" s="9">
        <v>0</v>
      </c>
      <c r="G9034" s="9">
        <v>0</v>
      </c>
      <c r="H9034" s="19">
        <f t="shared" si="2547"/>
        <v>0</v>
      </c>
    </row>
    <row r="9035" spans="2:8" x14ac:dyDescent="0.25">
      <c r="D9035">
        <v>2911</v>
      </c>
      <c r="E9035" t="s">
        <v>351</v>
      </c>
      <c r="F9035" s="9">
        <v>0</v>
      </c>
      <c r="G9035" s="9">
        <v>0</v>
      </c>
      <c r="H9035" s="19">
        <f t="shared" si="2547"/>
        <v>0</v>
      </c>
    </row>
    <row r="9036" spans="2:8" x14ac:dyDescent="0.25">
      <c r="F9036" s="9"/>
      <c r="G9036" s="9"/>
      <c r="H9036" s="19"/>
    </row>
    <row r="9037" spans="2:8" x14ac:dyDescent="0.25">
      <c r="C9037" s="59">
        <v>292</v>
      </c>
      <c r="D9037" s="59"/>
      <c r="E9037" s="59" t="s">
        <v>352</v>
      </c>
      <c r="F9037" s="60">
        <f t="shared" ref="F9037:G9037" si="2548">F9038</f>
        <v>0</v>
      </c>
      <c r="G9037" s="60">
        <f t="shared" si="2548"/>
        <v>0</v>
      </c>
      <c r="H9037" s="78">
        <f t="shared" ref="H9037:H9038" si="2549">F9037-G9037</f>
        <v>0</v>
      </c>
    </row>
    <row r="9038" spans="2:8" x14ac:dyDescent="0.25">
      <c r="D9038">
        <v>2920</v>
      </c>
      <c r="E9038" t="s">
        <v>352</v>
      </c>
      <c r="F9038" s="9">
        <v>0</v>
      </c>
      <c r="G9038" s="9">
        <v>0</v>
      </c>
      <c r="H9038" s="19">
        <f t="shared" si="2549"/>
        <v>0</v>
      </c>
    </row>
    <row r="9039" spans="2:8" x14ac:dyDescent="0.25">
      <c r="F9039" s="9"/>
      <c r="G9039" s="9"/>
      <c r="H9039" s="19"/>
    </row>
    <row r="9040" spans="2:8" x14ac:dyDescent="0.25">
      <c r="C9040" s="59">
        <v>293</v>
      </c>
      <c r="D9040" s="59"/>
      <c r="E9040" s="59" t="s">
        <v>353</v>
      </c>
      <c r="F9040" s="60">
        <f t="shared" ref="F9040:G9040" si="2550">F9041</f>
        <v>0</v>
      </c>
      <c r="G9040" s="60">
        <f t="shared" si="2550"/>
        <v>0</v>
      </c>
      <c r="H9040" s="78">
        <f t="shared" ref="H9040:H9041" si="2551">F9040-G9040</f>
        <v>0</v>
      </c>
    </row>
    <row r="9041" spans="3:8" x14ac:dyDescent="0.25">
      <c r="D9041">
        <v>2930</v>
      </c>
      <c r="E9041" t="s">
        <v>353</v>
      </c>
      <c r="F9041" s="9">
        <v>0</v>
      </c>
      <c r="G9041" s="9">
        <v>0</v>
      </c>
      <c r="H9041" s="19">
        <f t="shared" si="2551"/>
        <v>0</v>
      </c>
    </row>
    <row r="9042" spans="3:8" x14ac:dyDescent="0.25">
      <c r="F9042" s="9"/>
      <c r="G9042" s="9"/>
      <c r="H9042" s="19"/>
    </row>
    <row r="9043" spans="3:8" x14ac:dyDescent="0.25">
      <c r="C9043" s="59">
        <v>294</v>
      </c>
      <c r="D9043" s="59"/>
      <c r="E9043" s="59" t="s">
        <v>354</v>
      </c>
      <c r="F9043" s="60">
        <f t="shared" ref="F9043:G9043" si="2552">F9044</f>
        <v>275000</v>
      </c>
      <c r="G9043" s="60">
        <f t="shared" si="2552"/>
        <v>0</v>
      </c>
      <c r="H9043" s="78">
        <f t="shared" ref="H9043:H9044" si="2553">F9043-G9043</f>
        <v>275000</v>
      </c>
    </row>
    <row r="9044" spans="3:8" x14ac:dyDescent="0.25">
      <c r="D9044">
        <v>2940</v>
      </c>
      <c r="E9044" t="s">
        <v>354</v>
      </c>
      <c r="F9044" s="9">
        <v>275000</v>
      </c>
      <c r="G9044" s="9">
        <v>0</v>
      </c>
      <c r="H9044" s="19">
        <f t="shared" si="2553"/>
        <v>275000</v>
      </c>
    </row>
    <row r="9045" spans="3:8" x14ac:dyDescent="0.25">
      <c r="F9045" s="9"/>
      <c r="G9045" s="9"/>
      <c r="H9045" s="19"/>
    </row>
    <row r="9046" spans="3:8" x14ac:dyDescent="0.25">
      <c r="C9046" s="59">
        <v>295</v>
      </c>
      <c r="D9046" s="59"/>
      <c r="E9046" s="59" t="s">
        <v>355</v>
      </c>
      <c r="F9046" s="60">
        <f t="shared" ref="F9046:G9046" si="2554">F9047</f>
        <v>0</v>
      </c>
      <c r="G9046" s="60">
        <f t="shared" si="2554"/>
        <v>0</v>
      </c>
      <c r="H9046" s="78">
        <f t="shared" ref="H9046:H9047" si="2555">F9046-G9046</f>
        <v>0</v>
      </c>
    </row>
    <row r="9047" spans="3:8" x14ac:dyDescent="0.25">
      <c r="D9047">
        <v>2950</v>
      </c>
      <c r="E9047" t="s">
        <v>355</v>
      </c>
      <c r="F9047" s="9">
        <v>0</v>
      </c>
      <c r="G9047" s="9">
        <v>0</v>
      </c>
      <c r="H9047" s="19">
        <f t="shared" si="2555"/>
        <v>0</v>
      </c>
    </row>
    <row r="9048" spans="3:8" x14ac:dyDescent="0.25">
      <c r="F9048" s="9"/>
      <c r="G9048" s="9"/>
      <c r="H9048" s="19"/>
    </row>
    <row r="9049" spans="3:8" x14ac:dyDescent="0.25">
      <c r="C9049" s="59">
        <v>296</v>
      </c>
      <c r="D9049" s="59"/>
      <c r="E9049" s="59" t="s">
        <v>356</v>
      </c>
      <c r="F9049" s="60">
        <f t="shared" ref="F9049:G9049" si="2556">F9050</f>
        <v>0</v>
      </c>
      <c r="G9049" s="60">
        <f t="shared" si="2556"/>
        <v>32442.55</v>
      </c>
      <c r="H9049" s="78">
        <f t="shared" ref="H9049:H9050" si="2557">F9049-G9049</f>
        <v>-32442.55</v>
      </c>
    </row>
    <row r="9050" spans="3:8" x14ac:dyDescent="0.25">
      <c r="D9050">
        <v>2960</v>
      </c>
      <c r="E9050" t="s">
        <v>356</v>
      </c>
      <c r="F9050" s="9">
        <v>0</v>
      </c>
      <c r="G9050" s="9">
        <v>32442.55</v>
      </c>
      <c r="H9050" s="19">
        <f t="shared" si="2557"/>
        <v>-32442.55</v>
      </c>
    </row>
    <row r="9051" spans="3:8" x14ac:dyDescent="0.25">
      <c r="F9051" s="9"/>
      <c r="G9051" s="9"/>
      <c r="H9051" s="19"/>
    </row>
    <row r="9052" spans="3:8" x14ac:dyDescent="0.25">
      <c r="C9052" s="59">
        <v>298</v>
      </c>
      <c r="D9052" s="59"/>
      <c r="E9052" s="59" t="s">
        <v>357</v>
      </c>
      <c r="F9052" s="60">
        <f t="shared" ref="F9052:G9052" si="2558">F9053</f>
        <v>0</v>
      </c>
      <c r="G9052" s="60">
        <f t="shared" si="2558"/>
        <v>0</v>
      </c>
      <c r="H9052" s="78">
        <f t="shared" ref="H9052:H9053" si="2559">F9052-G9052</f>
        <v>0</v>
      </c>
    </row>
    <row r="9053" spans="3:8" x14ac:dyDescent="0.25">
      <c r="D9053">
        <v>2980</v>
      </c>
      <c r="E9053" t="s">
        <v>357</v>
      </c>
      <c r="F9053" s="9">
        <v>0</v>
      </c>
      <c r="G9053" s="9">
        <v>0</v>
      </c>
      <c r="H9053" s="19">
        <f t="shared" si="2559"/>
        <v>0</v>
      </c>
    </row>
    <row r="9054" spans="3:8" x14ac:dyDescent="0.25">
      <c r="F9054" s="9"/>
      <c r="G9054" s="9"/>
      <c r="H9054" s="19"/>
    </row>
    <row r="9055" spans="3:8" x14ac:dyDescent="0.25">
      <c r="C9055" s="59">
        <v>299</v>
      </c>
      <c r="D9055" s="59"/>
      <c r="E9055" s="59" t="s">
        <v>358</v>
      </c>
      <c r="F9055" s="60">
        <f t="shared" ref="F9055:G9055" si="2560">F9056+F9057</f>
        <v>361872.32</v>
      </c>
      <c r="G9055" s="60">
        <f t="shared" si="2560"/>
        <v>296861.51</v>
      </c>
      <c r="H9055" s="78">
        <f t="shared" ref="H9055:H9057" si="2561">F9055-G9055</f>
        <v>65010.81</v>
      </c>
    </row>
    <row r="9056" spans="3:8" x14ac:dyDescent="0.25">
      <c r="D9056">
        <v>2990</v>
      </c>
      <c r="E9056" t="s">
        <v>358</v>
      </c>
      <c r="F9056" s="19">
        <v>32568.26</v>
      </c>
      <c r="G9056" s="19">
        <v>-27802.82</v>
      </c>
      <c r="H9056" s="19">
        <f t="shared" si="2561"/>
        <v>60371.08</v>
      </c>
    </row>
    <row r="9057" spans="1:8" x14ac:dyDescent="0.25">
      <c r="D9057">
        <v>2999</v>
      </c>
      <c r="E9057" t="s">
        <v>359</v>
      </c>
      <c r="F9057" s="19">
        <v>329304.06</v>
      </c>
      <c r="G9057" s="19">
        <v>324664.33</v>
      </c>
      <c r="H9057" s="19">
        <f t="shared" si="2561"/>
        <v>4639.7299999999814</v>
      </c>
    </row>
    <row r="9058" spans="1:8" x14ac:dyDescent="0.25">
      <c r="F9058" s="9"/>
      <c r="G9058" s="9"/>
      <c r="H9058" s="19"/>
    </row>
    <row r="9059" spans="1:8" x14ac:dyDescent="0.25">
      <c r="A9059" s="27"/>
      <c r="B9059" s="27"/>
      <c r="C9059" s="27"/>
      <c r="D9059" s="27"/>
      <c r="E9059" s="27"/>
      <c r="F9059" s="27"/>
      <c r="G9059" s="27"/>
      <c r="H9059" s="28"/>
    </row>
    <row r="9060" spans="1:8" x14ac:dyDescent="0.25">
      <c r="H9060" s="19"/>
    </row>
    <row r="9061" spans="1:8" x14ac:dyDescent="0.25">
      <c r="H9061" s="19"/>
    </row>
    <row r="9062" spans="1:8" ht="26.25" x14ac:dyDescent="0.4">
      <c r="A9062" s="1" t="s">
        <v>360</v>
      </c>
      <c r="B9062" s="2"/>
      <c r="C9062" s="2"/>
      <c r="D9062" s="2"/>
      <c r="E9062" s="34"/>
      <c r="F9062" s="18">
        <v>2021</v>
      </c>
      <c r="G9062" s="18">
        <v>2020</v>
      </c>
      <c r="H9062" s="20" t="s">
        <v>125</v>
      </c>
    </row>
    <row r="9063" spans="1:8" x14ac:dyDescent="0.25">
      <c r="A9063" t="s">
        <v>0</v>
      </c>
      <c r="F9063" s="3">
        <v>1016</v>
      </c>
      <c r="G9063" s="3">
        <v>1028</v>
      </c>
      <c r="H9063" s="79">
        <f>F9063-G9063</f>
        <v>-12</v>
      </c>
    </row>
    <row r="9064" spans="1:8" x14ac:dyDescent="0.25">
      <c r="F9064" s="31" t="s">
        <v>166</v>
      </c>
      <c r="G9064" s="31" t="s">
        <v>166</v>
      </c>
      <c r="H9064" s="82" t="s">
        <v>166</v>
      </c>
    </row>
    <row r="9065" spans="1:8" ht="21" x14ac:dyDescent="0.35">
      <c r="A9065" s="49">
        <v>1</v>
      </c>
      <c r="B9065" s="49"/>
      <c r="C9065" s="49"/>
      <c r="D9065" s="49"/>
      <c r="E9065" s="49" t="s">
        <v>193</v>
      </c>
      <c r="F9065" s="50">
        <f t="shared" ref="F9065:G9065" si="2562">F9067+F9075+F9085+F9091+F9101+F9108+F9114+F9122+F9129+F9140+F9146+F9157+F9168</f>
        <v>10850287.1</v>
      </c>
      <c r="G9065" s="50">
        <f t="shared" si="2562"/>
        <v>10163939.720000003</v>
      </c>
      <c r="H9065" s="72">
        <f>F9065-G9065</f>
        <v>686347.37999999709</v>
      </c>
    </row>
    <row r="9066" spans="1:8" x14ac:dyDescent="0.25">
      <c r="A9066" s="34"/>
      <c r="B9066" s="51">
        <v>10</v>
      </c>
      <c r="C9066" s="51"/>
      <c r="D9066" s="51"/>
      <c r="E9066" s="51" t="s">
        <v>194</v>
      </c>
      <c r="F9066" s="52">
        <f t="shared" ref="F9066:G9066" si="2563">F9067+F9075+F9085+F9091+F9101+F9108+F9114+F9122</f>
        <v>4064289.31</v>
      </c>
      <c r="G9066" s="52">
        <f t="shared" si="2563"/>
        <v>4268060.6800000006</v>
      </c>
      <c r="H9066" s="73">
        <f>F9066-G9066</f>
        <v>-203771.37000000058</v>
      </c>
    </row>
    <row r="9067" spans="1:8" x14ac:dyDescent="0.25">
      <c r="A9067" s="35"/>
      <c r="B9067" s="35"/>
      <c r="C9067" s="39">
        <v>100</v>
      </c>
      <c r="D9067" s="39"/>
      <c r="E9067" s="39" t="s">
        <v>195</v>
      </c>
      <c r="F9067" s="40">
        <f t="shared" ref="F9067:G9067" si="2564">F9068+F9069+F9070+F9071+F9072+F9073</f>
        <v>1523430.25</v>
      </c>
      <c r="G9067" s="40">
        <f t="shared" si="2564"/>
        <v>1312497.8500000001</v>
      </c>
      <c r="H9067" s="74">
        <f>F9067-G9067</f>
        <v>210932.39999999991</v>
      </c>
    </row>
    <row r="9068" spans="1:8" x14ac:dyDescent="0.25">
      <c r="D9068">
        <v>1000</v>
      </c>
      <c r="E9068" t="s">
        <v>196</v>
      </c>
      <c r="F9068" s="9">
        <v>1533.9</v>
      </c>
      <c r="G9068" s="9">
        <v>1685.5</v>
      </c>
      <c r="H9068" s="19">
        <f>F9068-G9068</f>
        <v>-151.59999999999991</v>
      </c>
    </row>
    <row r="9069" spans="1:8" x14ac:dyDescent="0.25">
      <c r="D9069">
        <v>1001</v>
      </c>
      <c r="E9069" t="s">
        <v>197</v>
      </c>
      <c r="F9069" s="9">
        <v>0</v>
      </c>
      <c r="G9069" s="9">
        <v>0</v>
      </c>
      <c r="H9069" s="19">
        <f t="shared" ref="H9069:H9073" si="2565">F9069-G9069</f>
        <v>0</v>
      </c>
    </row>
    <row r="9070" spans="1:8" x14ac:dyDescent="0.25">
      <c r="D9070">
        <v>1002</v>
      </c>
      <c r="E9070" t="s">
        <v>198</v>
      </c>
      <c r="F9070" s="9">
        <v>1521896.35</v>
      </c>
      <c r="G9070" s="9">
        <v>1310812.3500000001</v>
      </c>
      <c r="H9070" s="19">
        <f t="shared" si="2565"/>
        <v>211084</v>
      </c>
    </row>
    <row r="9071" spans="1:8" x14ac:dyDescent="0.25">
      <c r="D9071">
        <v>1003</v>
      </c>
      <c r="E9071" t="s">
        <v>199</v>
      </c>
      <c r="F9071" s="9">
        <v>0</v>
      </c>
      <c r="G9071" s="9">
        <v>0</v>
      </c>
      <c r="H9071" s="19">
        <f t="shared" si="2565"/>
        <v>0</v>
      </c>
    </row>
    <row r="9072" spans="1:8" x14ac:dyDescent="0.25">
      <c r="D9072">
        <v>1004</v>
      </c>
      <c r="E9072" t="s">
        <v>200</v>
      </c>
      <c r="F9072" s="9">
        <v>0</v>
      </c>
      <c r="G9072" s="9">
        <v>0</v>
      </c>
      <c r="H9072" s="19">
        <f t="shared" si="2565"/>
        <v>0</v>
      </c>
    </row>
    <row r="9073" spans="1:8" x14ac:dyDescent="0.25">
      <c r="D9073">
        <v>1009</v>
      </c>
      <c r="E9073" t="s">
        <v>201</v>
      </c>
      <c r="F9073" s="9">
        <v>0</v>
      </c>
      <c r="G9073" s="9">
        <v>0</v>
      </c>
      <c r="H9073" s="19">
        <f t="shared" si="2565"/>
        <v>0</v>
      </c>
    </row>
    <row r="9074" spans="1:8" x14ac:dyDescent="0.25">
      <c r="F9074" s="9"/>
      <c r="G9074" s="9"/>
      <c r="H9074" s="19"/>
    </row>
    <row r="9075" spans="1:8" x14ac:dyDescent="0.25">
      <c r="A9075" s="35"/>
      <c r="B9075" s="35"/>
      <c r="C9075" s="39">
        <v>101</v>
      </c>
      <c r="D9075" s="39"/>
      <c r="E9075" s="39" t="s">
        <v>202</v>
      </c>
      <c r="F9075" s="40">
        <f t="shared" ref="F9075:G9075" si="2566">F9076+F9077+F9078+F9079+F9080+F9081+F9082+F9083</f>
        <v>1486619.52</v>
      </c>
      <c r="G9075" s="40">
        <f t="shared" si="2566"/>
        <v>1722762.3300000003</v>
      </c>
      <c r="H9075" s="74">
        <f t="shared" ref="H9075:H9083" si="2567">F9075-G9075</f>
        <v>-236142.81000000029</v>
      </c>
    </row>
    <row r="9076" spans="1:8" x14ac:dyDescent="0.25">
      <c r="D9076">
        <v>1010</v>
      </c>
      <c r="E9076" t="s">
        <v>203</v>
      </c>
      <c r="F9076" s="9">
        <v>385625.74</v>
      </c>
      <c r="G9076" s="9">
        <v>593932.31000000006</v>
      </c>
      <c r="H9076" s="19">
        <f t="shared" si="2567"/>
        <v>-208306.57000000007</v>
      </c>
    </row>
    <row r="9077" spans="1:8" x14ac:dyDescent="0.25">
      <c r="D9077">
        <v>1011</v>
      </c>
      <c r="E9077" t="s">
        <v>204</v>
      </c>
      <c r="F9077" s="9">
        <v>69077.22</v>
      </c>
      <c r="G9077" s="9">
        <v>0</v>
      </c>
      <c r="H9077" s="19">
        <f t="shared" si="2567"/>
        <v>69077.22</v>
      </c>
    </row>
    <row r="9078" spans="1:8" x14ac:dyDescent="0.25">
      <c r="D9078">
        <v>1012</v>
      </c>
      <c r="E9078" t="s">
        <v>205</v>
      </c>
      <c r="F9078" s="9">
        <v>910735.64</v>
      </c>
      <c r="G9078" s="9">
        <v>1025412.64</v>
      </c>
      <c r="H9078" s="19">
        <f t="shared" si="2567"/>
        <v>-114677</v>
      </c>
    </row>
    <row r="9079" spans="1:8" x14ac:dyDescent="0.25">
      <c r="D9079">
        <v>1013</v>
      </c>
      <c r="E9079" t="s">
        <v>206</v>
      </c>
      <c r="F9079" s="9">
        <v>0</v>
      </c>
      <c r="G9079" s="9">
        <v>0</v>
      </c>
      <c r="H9079" s="19">
        <f t="shared" si="2567"/>
        <v>0</v>
      </c>
    </row>
    <row r="9080" spans="1:8" x14ac:dyDescent="0.25">
      <c r="D9080">
        <v>1014</v>
      </c>
      <c r="E9080" t="s">
        <v>207</v>
      </c>
      <c r="F9080" s="9">
        <v>0</v>
      </c>
      <c r="G9080" s="9">
        <v>0</v>
      </c>
      <c r="H9080" s="19">
        <f t="shared" si="2567"/>
        <v>0</v>
      </c>
    </row>
    <row r="9081" spans="1:8" x14ac:dyDescent="0.25">
      <c r="D9081">
        <v>1015</v>
      </c>
      <c r="E9081" t="s">
        <v>208</v>
      </c>
      <c r="F9081" s="9">
        <v>97500</v>
      </c>
      <c r="G9081" s="9">
        <v>103128.01</v>
      </c>
      <c r="H9081" s="19">
        <f t="shared" si="2567"/>
        <v>-5628.0099999999948</v>
      </c>
    </row>
    <row r="9082" spans="1:8" x14ac:dyDescent="0.25">
      <c r="D9082">
        <v>1016</v>
      </c>
      <c r="E9082" t="s">
        <v>209</v>
      </c>
      <c r="F9082" s="9">
        <v>0</v>
      </c>
      <c r="G9082" s="9">
        <v>0</v>
      </c>
      <c r="H9082" s="19">
        <f t="shared" si="2567"/>
        <v>0</v>
      </c>
    </row>
    <row r="9083" spans="1:8" x14ac:dyDescent="0.25">
      <c r="D9083">
        <v>1019</v>
      </c>
      <c r="E9083" t="s">
        <v>210</v>
      </c>
      <c r="F9083" s="9">
        <v>23680.92</v>
      </c>
      <c r="G9083" s="9">
        <v>289.37</v>
      </c>
      <c r="H9083" s="19">
        <f t="shared" si="2567"/>
        <v>23391.55</v>
      </c>
    </row>
    <row r="9084" spans="1:8" x14ac:dyDescent="0.25">
      <c r="F9084" s="9"/>
      <c r="G9084" s="9"/>
      <c r="H9084" s="19"/>
    </row>
    <row r="9085" spans="1:8" x14ac:dyDescent="0.25">
      <c r="C9085" s="39">
        <v>102</v>
      </c>
      <c r="D9085" s="39"/>
      <c r="E9085" s="39" t="s">
        <v>211</v>
      </c>
      <c r="F9085" s="40">
        <f t="shared" ref="F9085:G9085" si="2568">F9086+F9087+F9088+F9089</f>
        <v>0</v>
      </c>
      <c r="G9085" s="40">
        <f t="shared" si="2568"/>
        <v>0</v>
      </c>
      <c r="H9085" s="74">
        <f t="shared" ref="H9085:H9089" si="2569">F9085-G9085</f>
        <v>0</v>
      </c>
    </row>
    <row r="9086" spans="1:8" x14ac:dyDescent="0.25">
      <c r="D9086">
        <v>1020</v>
      </c>
      <c r="E9086" t="s">
        <v>212</v>
      </c>
      <c r="F9086" s="9">
        <v>0</v>
      </c>
      <c r="G9086" s="9">
        <v>0</v>
      </c>
      <c r="H9086" s="19">
        <f t="shared" si="2569"/>
        <v>0</v>
      </c>
    </row>
    <row r="9087" spans="1:8" x14ac:dyDescent="0.25">
      <c r="D9087">
        <v>1022</v>
      </c>
      <c r="E9087" t="s">
        <v>213</v>
      </c>
      <c r="F9087" s="9">
        <v>0</v>
      </c>
      <c r="G9087" s="9">
        <v>0</v>
      </c>
      <c r="H9087" s="19">
        <f t="shared" si="2569"/>
        <v>0</v>
      </c>
    </row>
    <row r="9088" spans="1:8" x14ac:dyDescent="0.25">
      <c r="D9088">
        <v>1023</v>
      </c>
      <c r="E9088" t="s">
        <v>214</v>
      </c>
      <c r="F9088" s="9">
        <v>0</v>
      </c>
      <c r="G9088" s="9">
        <v>0</v>
      </c>
      <c r="H9088" s="19">
        <f t="shared" si="2569"/>
        <v>0</v>
      </c>
    </row>
    <row r="9089" spans="3:8" x14ac:dyDescent="0.25">
      <c r="D9089">
        <v>1029</v>
      </c>
      <c r="E9089" t="s">
        <v>215</v>
      </c>
      <c r="F9089" s="9">
        <v>0</v>
      </c>
      <c r="G9089" s="9">
        <v>0</v>
      </c>
      <c r="H9089" s="19">
        <f t="shared" si="2569"/>
        <v>0</v>
      </c>
    </row>
    <row r="9090" spans="3:8" x14ac:dyDescent="0.25">
      <c r="F9090" s="9"/>
      <c r="G9090" s="9"/>
      <c r="H9090" s="19"/>
    </row>
    <row r="9091" spans="3:8" x14ac:dyDescent="0.25">
      <c r="C9091" s="39">
        <v>104</v>
      </c>
      <c r="D9091" s="39"/>
      <c r="E9091" s="39" t="s">
        <v>216</v>
      </c>
      <c r="F9091" s="40">
        <f t="shared" ref="F9091:G9091" si="2570">F9092+F9093+F9094+F9095+F9096+F9097+F9098+F9099</f>
        <v>331069.53999999998</v>
      </c>
      <c r="G9091" s="40">
        <f t="shared" si="2570"/>
        <v>509631.5</v>
      </c>
      <c r="H9091" s="74">
        <f t="shared" ref="H9091:H9099" si="2571">F9091-G9091</f>
        <v>-178561.96000000002</v>
      </c>
    </row>
    <row r="9092" spans="3:8" x14ac:dyDescent="0.25">
      <c r="D9092">
        <v>1040</v>
      </c>
      <c r="E9092" t="s">
        <v>3</v>
      </c>
      <c r="F9092" s="9">
        <v>0</v>
      </c>
      <c r="G9092" s="9">
        <v>7454.05</v>
      </c>
      <c r="H9092" s="19">
        <f t="shared" si="2571"/>
        <v>-7454.05</v>
      </c>
    </row>
    <row r="9093" spans="3:8" x14ac:dyDescent="0.25">
      <c r="D9093">
        <v>1041</v>
      </c>
      <c r="E9093" t="s">
        <v>217</v>
      </c>
      <c r="F9093" s="9">
        <v>13332.05</v>
      </c>
      <c r="G9093" s="9">
        <v>78440.5</v>
      </c>
      <c r="H9093" s="19">
        <f t="shared" si="2571"/>
        <v>-65108.45</v>
      </c>
    </row>
    <row r="9094" spans="3:8" x14ac:dyDescent="0.25">
      <c r="D9094">
        <v>1042</v>
      </c>
      <c r="E9094" t="s">
        <v>218</v>
      </c>
      <c r="F9094" s="9">
        <v>98514.16</v>
      </c>
      <c r="G9094" s="9">
        <v>141430.6</v>
      </c>
      <c r="H9094" s="19">
        <f t="shared" si="2571"/>
        <v>-42916.44</v>
      </c>
    </row>
    <row r="9095" spans="3:8" x14ac:dyDescent="0.25">
      <c r="D9095">
        <v>1043</v>
      </c>
      <c r="E9095" t="s">
        <v>219</v>
      </c>
      <c r="F9095" s="9">
        <v>219223.33</v>
      </c>
      <c r="G9095" s="9">
        <v>282306.34999999998</v>
      </c>
      <c r="H9095" s="19">
        <f t="shared" si="2571"/>
        <v>-63083.01999999999</v>
      </c>
    </row>
    <row r="9096" spans="3:8" x14ac:dyDescent="0.25">
      <c r="D9096">
        <v>1044</v>
      </c>
      <c r="E9096" t="s">
        <v>220</v>
      </c>
      <c r="F9096" s="9">
        <v>0</v>
      </c>
      <c r="G9096" s="9">
        <v>0</v>
      </c>
      <c r="H9096" s="19">
        <f t="shared" si="2571"/>
        <v>0</v>
      </c>
    </row>
    <row r="9097" spans="3:8" x14ac:dyDescent="0.25">
      <c r="D9097">
        <v>1045</v>
      </c>
      <c r="E9097" t="s">
        <v>221</v>
      </c>
      <c r="F9097" s="9">
        <v>0</v>
      </c>
      <c r="G9097" s="9">
        <v>0</v>
      </c>
      <c r="H9097" s="19">
        <f t="shared" si="2571"/>
        <v>0</v>
      </c>
    </row>
    <row r="9098" spans="3:8" x14ac:dyDescent="0.25">
      <c r="D9098">
        <v>1046</v>
      </c>
      <c r="E9098" t="s">
        <v>222</v>
      </c>
      <c r="F9098" s="9">
        <v>0</v>
      </c>
      <c r="G9098" s="9">
        <v>0</v>
      </c>
      <c r="H9098" s="19">
        <f t="shared" si="2571"/>
        <v>0</v>
      </c>
    </row>
    <row r="9099" spans="3:8" x14ac:dyDescent="0.25">
      <c r="D9099">
        <v>1049</v>
      </c>
      <c r="E9099" t="s">
        <v>223</v>
      </c>
      <c r="F9099" s="9">
        <v>0</v>
      </c>
      <c r="G9099" s="9">
        <v>0</v>
      </c>
      <c r="H9099" s="19">
        <f t="shared" si="2571"/>
        <v>0</v>
      </c>
    </row>
    <row r="9100" spans="3:8" x14ac:dyDescent="0.25">
      <c r="F9100" s="9"/>
      <c r="G9100" s="9"/>
      <c r="H9100" s="19"/>
    </row>
    <row r="9101" spans="3:8" x14ac:dyDescent="0.25">
      <c r="C9101" s="39">
        <v>106</v>
      </c>
      <c r="D9101" s="39"/>
      <c r="E9101" s="39" t="s">
        <v>224</v>
      </c>
      <c r="F9101" s="40">
        <f t="shared" ref="F9101:G9101" si="2572">F9102+F9103+F9104+F9105+F9106</f>
        <v>0</v>
      </c>
      <c r="G9101" s="40">
        <f t="shared" si="2572"/>
        <v>0</v>
      </c>
      <c r="H9101" s="74">
        <f t="shared" ref="H9101:H9106" si="2573">F9101-G9101</f>
        <v>0</v>
      </c>
    </row>
    <row r="9102" spans="3:8" x14ac:dyDescent="0.25">
      <c r="D9102">
        <v>1060</v>
      </c>
      <c r="E9102" t="s">
        <v>225</v>
      </c>
      <c r="F9102" s="9">
        <v>0</v>
      </c>
      <c r="G9102" s="9">
        <v>0</v>
      </c>
      <c r="H9102" s="19">
        <f t="shared" si="2573"/>
        <v>0</v>
      </c>
    </row>
    <row r="9103" spans="3:8" x14ac:dyDescent="0.25">
      <c r="D9103">
        <v>1061</v>
      </c>
      <c r="E9103" t="s">
        <v>226</v>
      </c>
      <c r="F9103" s="9">
        <v>0</v>
      </c>
      <c r="G9103" s="9">
        <v>0</v>
      </c>
      <c r="H9103" s="19">
        <f t="shared" si="2573"/>
        <v>0</v>
      </c>
    </row>
    <row r="9104" spans="3:8" x14ac:dyDescent="0.25">
      <c r="D9104">
        <v>1062</v>
      </c>
      <c r="E9104" t="s">
        <v>227</v>
      </c>
      <c r="F9104" s="9">
        <v>0</v>
      </c>
      <c r="G9104" s="9">
        <v>0</v>
      </c>
      <c r="H9104" s="19">
        <f t="shared" si="2573"/>
        <v>0</v>
      </c>
    </row>
    <row r="9105" spans="3:8" x14ac:dyDescent="0.25">
      <c r="D9105">
        <v>1063</v>
      </c>
      <c r="E9105" t="s">
        <v>228</v>
      </c>
      <c r="F9105" s="9">
        <v>0</v>
      </c>
      <c r="G9105" s="9">
        <v>0</v>
      </c>
      <c r="H9105" s="19">
        <f t="shared" si="2573"/>
        <v>0</v>
      </c>
    </row>
    <row r="9106" spans="3:8" x14ac:dyDescent="0.25">
      <c r="D9106">
        <v>1068</v>
      </c>
      <c r="E9106" t="s">
        <v>229</v>
      </c>
      <c r="F9106" s="9">
        <v>0</v>
      </c>
      <c r="G9106" s="9">
        <v>0</v>
      </c>
      <c r="H9106" s="19">
        <f t="shared" si="2573"/>
        <v>0</v>
      </c>
    </row>
    <row r="9107" spans="3:8" x14ac:dyDescent="0.25">
      <c r="F9107" s="9"/>
      <c r="G9107" s="9"/>
      <c r="H9107" s="19"/>
    </row>
    <row r="9108" spans="3:8" x14ac:dyDescent="0.25">
      <c r="C9108" s="39">
        <v>107</v>
      </c>
      <c r="D9108" s="39"/>
      <c r="E9108" s="39" t="s">
        <v>230</v>
      </c>
      <c r="F9108" s="40">
        <f t="shared" ref="F9108:G9108" si="2574">F9109+F9110+F9111+F9112</f>
        <v>0</v>
      </c>
      <c r="G9108" s="40">
        <f t="shared" si="2574"/>
        <v>-1</v>
      </c>
      <c r="H9108" s="74">
        <f t="shared" ref="H9108:H9112" si="2575">F9108-G9108</f>
        <v>1</v>
      </c>
    </row>
    <row r="9109" spans="3:8" x14ac:dyDescent="0.25">
      <c r="D9109">
        <v>1070</v>
      </c>
      <c r="E9109" t="s">
        <v>231</v>
      </c>
      <c r="F9109" s="9">
        <v>0</v>
      </c>
      <c r="G9109" s="9">
        <v>0</v>
      </c>
      <c r="H9109" s="19">
        <f t="shared" si="2575"/>
        <v>0</v>
      </c>
    </row>
    <row r="9110" spans="3:8" x14ac:dyDescent="0.25">
      <c r="D9110">
        <v>1071</v>
      </c>
      <c r="E9110" t="s">
        <v>232</v>
      </c>
      <c r="F9110" s="9">
        <v>0</v>
      </c>
      <c r="G9110" s="9">
        <v>-1</v>
      </c>
      <c r="H9110" s="19">
        <f t="shared" si="2575"/>
        <v>1</v>
      </c>
    </row>
    <row r="9111" spans="3:8" x14ac:dyDescent="0.25">
      <c r="D9111">
        <v>1072</v>
      </c>
      <c r="E9111" t="s">
        <v>233</v>
      </c>
      <c r="F9111" s="9">
        <v>0</v>
      </c>
      <c r="G9111" s="9">
        <v>0</v>
      </c>
      <c r="H9111" s="19">
        <f t="shared" si="2575"/>
        <v>0</v>
      </c>
    </row>
    <row r="9112" spans="3:8" x14ac:dyDescent="0.25">
      <c r="D9112">
        <v>1079</v>
      </c>
      <c r="E9112" t="s">
        <v>234</v>
      </c>
      <c r="F9112" s="9">
        <v>0</v>
      </c>
      <c r="G9112" s="9">
        <v>0</v>
      </c>
      <c r="H9112" s="19">
        <f t="shared" si="2575"/>
        <v>0</v>
      </c>
    </row>
    <row r="9113" spans="3:8" x14ac:dyDescent="0.25">
      <c r="F9113" s="9"/>
      <c r="G9113" s="9"/>
      <c r="H9113" s="19"/>
    </row>
    <row r="9114" spans="3:8" x14ac:dyDescent="0.25">
      <c r="C9114" s="39">
        <v>108</v>
      </c>
      <c r="D9114" s="39"/>
      <c r="E9114" s="39" t="s">
        <v>235</v>
      </c>
      <c r="F9114" s="40">
        <f t="shared" ref="F9114:G9114" si="2576">F9115+F9116+F9117+F9118+F9119+F9120</f>
        <v>723170</v>
      </c>
      <c r="G9114" s="40">
        <f t="shared" si="2576"/>
        <v>723170</v>
      </c>
      <c r="H9114" s="74">
        <f t="shared" ref="H9114:H9120" si="2577">F9114-G9114</f>
        <v>0</v>
      </c>
    </row>
    <row r="9115" spans="3:8" x14ac:dyDescent="0.25">
      <c r="D9115">
        <v>1080</v>
      </c>
      <c r="E9115" t="s">
        <v>236</v>
      </c>
      <c r="F9115" s="9">
        <v>3680</v>
      </c>
      <c r="G9115" s="9">
        <v>3680</v>
      </c>
      <c r="H9115" s="19">
        <f t="shared" si="2577"/>
        <v>0</v>
      </c>
    </row>
    <row r="9116" spans="3:8" x14ac:dyDescent="0.25">
      <c r="D9116">
        <v>1084</v>
      </c>
      <c r="E9116" t="s">
        <v>237</v>
      </c>
      <c r="F9116" s="9">
        <v>719490</v>
      </c>
      <c r="G9116" s="9">
        <v>719490</v>
      </c>
      <c r="H9116" s="19">
        <f t="shared" si="2577"/>
        <v>0</v>
      </c>
    </row>
    <row r="9117" spans="3:8" x14ac:dyDescent="0.25">
      <c r="D9117">
        <v>1086</v>
      </c>
      <c r="E9117" t="s">
        <v>238</v>
      </c>
      <c r="F9117" s="9">
        <v>0</v>
      </c>
      <c r="G9117" s="9">
        <v>0</v>
      </c>
      <c r="H9117" s="19">
        <f t="shared" si="2577"/>
        <v>0</v>
      </c>
    </row>
    <row r="9118" spans="3:8" x14ac:dyDescent="0.25">
      <c r="D9118">
        <v>1087</v>
      </c>
      <c r="E9118" t="s">
        <v>239</v>
      </c>
      <c r="F9118" s="9">
        <v>0</v>
      </c>
      <c r="G9118" s="9">
        <v>0</v>
      </c>
      <c r="H9118" s="19">
        <f t="shared" si="2577"/>
        <v>0</v>
      </c>
    </row>
    <row r="9119" spans="3:8" x14ac:dyDescent="0.25">
      <c r="D9119">
        <v>1088</v>
      </c>
      <c r="E9119" t="s">
        <v>240</v>
      </c>
      <c r="F9119" s="9">
        <v>0</v>
      </c>
      <c r="G9119" s="9">
        <v>0</v>
      </c>
      <c r="H9119" s="19">
        <f t="shared" si="2577"/>
        <v>0</v>
      </c>
    </row>
    <row r="9120" spans="3:8" x14ac:dyDescent="0.25">
      <c r="D9120">
        <v>1089</v>
      </c>
      <c r="E9120" t="s">
        <v>241</v>
      </c>
      <c r="F9120" s="9">
        <v>0</v>
      </c>
      <c r="G9120" s="9">
        <v>0</v>
      </c>
      <c r="H9120" s="19">
        <f t="shared" si="2577"/>
        <v>0</v>
      </c>
    </row>
    <row r="9121" spans="2:8" x14ac:dyDescent="0.25">
      <c r="F9121" s="9"/>
      <c r="G9121" s="9"/>
      <c r="H9121" s="19"/>
    </row>
    <row r="9122" spans="2:8" x14ac:dyDescent="0.25">
      <c r="C9122" s="39">
        <v>109</v>
      </c>
      <c r="D9122" s="39"/>
      <c r="E9122" s="39" t="s">
        <v>242</v>
      </c>
      <c r="F9122" s="40">
        <f t="shared" ref="F9122:G9122" si="2578">F9123+F9124+F9125+F9126</f>
        <v>0</v>
      </c>
      <c r="G9122" s="40">
        <f t="shared" si="2578"/>
        <v>0</v>
      </c>
      <c r="H9122" s="74">
        <f t="shared" ref="H9122:H9126" si="2579">F9122-G9122</f>
        <v>0</v>
      </c>
    </row>
    <row r="9123" spans="2:8" x14ac:dyDescent="0.25">
      <c r="D9123">
        <v>1090</v>
      </c>
      <c r="E9123" t="s">
        <v>242</v>
      </c>
      <c r="F9123" s="9">
        <v>0</v>
      </c>
      <c r="G9123" s="9">
        <v>0</v>
      </c>
      <c r="H9123" s="19">
        <f t="shared" si="2579"/>
        <v>0</v>
      </c>
    </row>
    <row r="9124" spans="2:8" x14ac:dyDescent="0.25">
      <c r="D9124">
        <v>1091</v>
      </c>
      <c r="E9124" t="s">
        <v>243</v>
      </c>
      <c r="F9124" s="9">
        <v>0</v>
      </c>
      <c r="G9124" s="9">
        <v>0</v>
      </c>
      <c r="H9124" s="19">
        <f t="shared" si="2579"/>
        <v>0</v>
      </c>
    </row>
    <row r="9125" spans="2:8" x14ac:dyDescent="0.25">
      <c r="D9125">
        <v>1092</v>
      </c>
      <c r="E9125" t="s">
        <v>244</v>
      </c>
      <c r="F9125" s="9">
        <v>0</v>
      </c>
      <c r="G9125" s="9">
        <v>0</v>
      </c>
      <c r="H9125" s="19">
        <f t="shared" si="2579"/>
        <v>0</v>
      </c>
    </row>
    <row r="9126" spans="2:8" x14ac:dyDescent="0.25">
      <c r="D9126">
        <v>1093</v>
      </c>
      <c r="E9126" t="s">
        <v>245</v>
      </c>
      <c r="F9126" s="9">
        <v>0</v>
      </c>
      <c r="G9126" s="9">
        <v>0</v>
      </c>
      <c r="H9126" s="19">
        <f t="shared" si="2579"/>
        <v>0</v>
      </c>
    </row>
    <row r="9127" spans="2:8" x14ac:dyDescent="0.25">
      <c r="F9127" s="9"/>
      <c r="G9127" s="9"/>
      <c r="H9127" s="19"/>
    </row>
    <row r="9128" spans="2:8" x14ac:dyDescent="0.25">
      <c r="B9128" s="53">
        <v>14</v>
      </c>
      <c r="C9128" s="53"/>
      <c r="D9128" s="53"/>
      <c r="E9128" s="53" t="s">
        <v>246</v>
      </c>
      <c r="F9128" s="54">
        <f t="shared" ref="F9128:G9128" si="2580">F9129+F9140+F9146+F9157+F9168</f>
        <v>6785997.79</v>
      </c>
      <c r="G9128" s="54">
        <f t="shared" si="2580"/>
        <v>5895879.04</v>
      </c>
      <c r="H9128" s="75">
        <f t="shared" ref="H9128:H9138" si="2581">F9128-G9128</f>
        <v>890118.75</v>
      </c>
    </row>
    <row r="9129" spans="2:8" x14ac:dyDescent="0.25">
      <c r="C9129" s="39">
        <v>140</v>
      </c>
      <c r="D9129" s="39"/>
      <c r="E9129" s="39" t="s">
        <v>247</v>
      </c>
      <c r="F9129" s="40">
        <f t="shared" ref="F9129:G9129" si="2582">F9130+F9131+F9132+F9133+F9134+F9135+F9136+F9137+F9138</f>
        <v>6491007.04</v>
      </c>
      <c r="G9129" s="40">
        <f t="shared" si="2582"/>
        <v>5684539.7400000002</v>
      </c>
      <c r="H9129" s="74">
        <f t="shared" si="2581"/>
        <v>806467.29999999981</v>
      </c>
    </row>
    <row r="9130" spans="2:8" x14ac:dyDescent="0.25">
      <c r="D9130">
        <v>1400</v>
      </c>
      <c r="E9130" t="s">
        <v>248</v>
      </c>
      <c r="F9130" s="9">
        <v>527746.25</v>
      </c>
      <c r="G9130" s="9">
        <v>413717.6</v>
      </c>
      <c r="H9130" s="19">
        <f t="shared" si="2581"/>
        <v>114028.65000000002</v>
      </c>
    </row>
    <row r="9131" spans="2:8" x14ac:dyDescent="0.25">
      <c r="D9131">
        <v>1401</v>
      </c>
      <c r="E9131" t="s">
        <v>249</v>
      </c>
      <c r="F9131" s="9">
        <v>650651.68999999994</v>
      </c>
      <c r="G9131" s="9">
        <v>753459.59</v>
      </c>
      <c r="H9131" s="19">
        <f t="shared" si="2581"/>
        <v>-102807.90000000002</v>
      </c>
    </row>
    <row r="9132" spans="2:8" x14ac:dyDescent="0.25">
      <c r="D9132">
        <v>1402</v>
      </c>
      <c r="E9132" t="s">
        <v>250</v>
      </c>
      <c r="F9132" s="9">
        <v>67205.399999999994</v>
      </c>
      <c r="G9132" s="9">
        <v>57739.25</v>
      </c>
      <c r="H9132" s="19">
        <f t="shared" si="2581"/>
        <v>9466.1499999999942</v>
      </c>
    </row>
    <row r="9133" spans="2:8" x14ac:dyDescent="0.25">
      <c r="D9133">
        <v>1403</v>
      </c>
      <c r="E9133" t="s">
        <v>251</v>
      </c>
      <c r="F9133" s="9">
        <v>1025601.26</v>
      </c>
      <c r="G9133" s="9">
        <v>647604.35</v>
      </c>
      <c r="H9133" s="19">
        <f t="shared" si="2581"/>
        <v>377996.91000000003</v>
      </c>
    </row>
    <row r="9134" spans="2:8" x14ac:dyDescent="0.25">
      <c r="D9134">
        <v>1404</v>
      </c>
      <c r="E9134" t="s">
        <v>252</v>
      </c>
      <c r="F9134" s="9">
        <v>2456651.4900000002</v>
      </c>
      <c r="G9134" s="9">
        <v>2753576.95</v>
      </c>
      <c r="H9134" s="19">
        <f t="shared" si="2581"/>
        <v>-296925.45999999996</v>
      </c>
    </row>
    <row r="9135" spans="2:8" x14ac:dyDescent="0.25">
      <c r="D9135">
        <v>1405</v>
      </c>
      <c r="E9135" t="s">
        <v>253</v>
      </c>
      <c r="F9135" s="9">
        <v>1018940</v>
      </c>
      <c r="G9135" s="9">
        <v>1018940</v>
      </c>
      <c r="H9135" s="19">
        <f t="shared" si="2581"/>
        <v>0</v>
      </c>
    </row>
    <row r="9136" spans="2:8" x14ac:dyDescent="0.25">
      <c r="D9136">
        <v>1406</v>
      </c>
      <c r="E9136" t="s">
        <v>254</v>
      </c>
      <c r="F9136" s="9">
        <v>3990.5</v>
      </c>
      <c r="G9136" s="9">
        <v>39502</v>
      </c>
      <c r="H9136" s="19">
        <f t="shared" si="2581"/>
        <v>-35511.5</v>
      </c>
    </row>
    <row r="9137" spans="3:8" x14ac:dyDescent="0.25">
      <c r="D9137">
        <v>1407</v>
      </c>
      <c r="E9137" t="s">
        <v>255</v>
      </c>
      <c r="F9137" s="9">
        <v>740220.45</v>
      </c>
      <c r="G9137" s="9">
        <v>0</v>
      </c>
      <c r="H9137" s="19">
        <f t="shared" si="2581"/>
        <v>740220.45</v>
      </c>
    </row>
    <row r="9138" spans="3:8" x14ac:dyDescent="0.25">
      <c r="D9138">
        <v>1409</v>
      </c>
      <c r="E9138" t="s">
        <v>256</v>
      </c>
      <c r="F9138" s="9">
        <v>0</v>
      </c>
      <c r="G9138" s="9">
        <v>0</v>
      </c>
      <c r="H9138" s="19">
        <f t="shared" si="2581"/>
        <v>0</v>
      </c>
    </row>
    <row r="9139" spans="3:8" x14ac:dyDescent="0.25">
      <c r="F9139" s="9"/>
      <c r="G9139" s="9"/>
      <c r="H9139" s="19"/>
    </row>
    <row r="9140" spans="3:8" x14ac:dyDescent="0.25">
      <c r="C9140" s="39">
        <v>142</v>
      </c>
      <c r="D9140" s="39"/>
      <c r="E9140" s="39" t="s">
        <v>257</v>
      </c>
      <c r="F9140" s="40">
        <f t="shared" ref="F9140:G9140" si="2583">F9141+F9142+F9143+F9144</f>
        <v>67324.350000000006</v>
      </c>
      <c r="G9140" s="40">
        <f t="shared" si="2583"/>
        <v>50334.3</v>
      </c>
      <c r="H9140" s="74">
        <f t="shared" ref="H9140:H9144" si="2584">F9140-G9140</f>
        <v>16990.050000000003</v>
      </c>
    </row>
    <row r="9141" spans="3:8" x14ac:dyDescent="0.25">
      <c r="D9141" s="35">
        <v>1420</v>
      </c>
      <c r="E9141" s="35" t="s">
        <v>258</v>
      </c>
      <c r="F9141" s="9">
        <v>0</v>
      </c>
      <c r="G9141" s="9">
        <v>0</v>
      </c>
      <c r="H9141" s="19">
        <f t="shared" si="2584"/>
        <v>0</v>
      </c>
    </row>
    <row r="9142" spans="3:8" x14ac:dyDescent="0.25">
      <c r="D9142" s="35">
        <v>1421</v>
      </c>
      <c r="E9142" s="35" t="s">
        <v>259</v>
      </c>
      <c r="F9142" s="9">
        <v>0</v>
      </c>
      <c r="G9142" s="9">
        <v>0</v>
      </c>
      <c r="H9142" s="19">
        <f t="shared" si="2584"/>
        <v>0</v>
      </c>
    </row>
    <row r="9143" spans="3:8" x14ac:dyDescent="0.25">
      <c r="D9143" s="35">
        <v>1427</v>
      </c>
      <c r="E9143" s="35" t="s">
        <v>260</v>
      </c>
      <c r="F9143" s="9">
        <v>0</v>
      </c>
      <c r="G9143" s="9">
        <v>0</v>
      </c>
      <c r="H9143" s="19">
        <f t="shared" si="2584"/>
        <v>0</v>
      </c>
    </row>
    <row r="9144" spans="3:8" x14ac:dyDescent="0.25">
      <c r="D9144" s="35">
        <v>1429</v>
      </c>
      <c r="E9144" s="35" t="s">
        <v>261</v>
      </c>
      <c r="F9144" s="9">
        <v>67324.350000000006</v>
      </c>
      <c r="G9144" s="9">
        <v>50334.3</v>
      </c>
      <c r="H9144" s="19">
        <f t="shared" si="2584"/>
        <v>16990.050000000003</v>
      </c>
    </row>
    <row r="9145" spans="3:8" x14ac:dyDescent="0.25">
      <c r="F9145" s="9"/>
      <c r="G9145" s="9"/>
      <c r="H9145" s="19"/>
    </row>
    <row r="9146" spans="3:8" x14ac:dyDescent="0.25">
      <c r="C9146" s="39">
        <v>144</v>
      </c>
      <c r="D9146" s="39"/>
      <c r="E9146" s="39" t="s">
        <v>262</v>
      </c>
      <c r="F9146" s="40">
        <f t="shared" ref="F9146:G9146" si="2585">F9147+F9148+F9149+F9150+F9151+F9152+F9153+F9154+F9155</f>
        <v>227661.4</v>
      </c>
      <c r="G9146" s="40">
        <f t="shared" si="2585"/>
        <v>161000</v>
      </c>
      <c r="H9146" s="74">
        <f t="shared" ref="H9146:H9155" si="2586">F9146-G9146</f>
        <v>66661.399999999994</v>
      </c>
    </row>
    <row r="9147" spans="3:8" x14ac:dyDescent="0.25">
      <c r="D9147">
        <v>1440</v>
      </c>
      <c r="E9147" t="s">
        <v>263</v>
      </c>
      <c r="F9147" s="9">
        <v>0</v>
      </c>
      <c r="G9147" s="9">
        <v>0</v>
      </c>
      <c r="H9147" s="19">
        <f t="shared" si="2586"/>
        <v>0</v>
      </c>
    </row>
    <row r="9148" spans="3:8" x14ac:dyDescent="0.25">
      <c r="D9148">
        <v>1441</v>
      </c>
      <c r="E9148" t="s">
        <v>264</v>
      </c>
      <c r="F9148" s="9">
        <v>0</v>
      </c>
      <c r="G9148" s="9">
        <v>0</v>
      </c>
      <c r="H9148" s="19">
        <f t="shared" si="2586"/>
        <v>0</v>
      </c>
    </row>
    <row r="9149" spans="3:8" x14ac:dyDescent="0.25">
      <c r="D9149">
        <v>1442</v>
      </c>
      <c r="E9149" t="s">
        <v>265</v>
      </c>
      <c r="F9149" s="9">
        <v>62100</v>
      </c>
      <c r="G9149" s="9">
        <v>60000</v>
      </c>
      <c r="H9149" s="19">
        <f t="shared" si="2586"/>
        <v>2100</v>
      </c>
    </row>
    <row r="9150" spans="3:8" x14ac:dyDescent="0.25">
      <c r="D9150">
        <v>1443</v>
      </c>
      <c r="E9150" t="s">
        <v>266</v>
      </c>
      <c r="F9150" s="9">
        <v>0</v>
      </c>
      <c r="G9150" s="9">
        <v>0</v>
      </c>
      <c r="H9150" s="19">
        <f t="shared" si="2586"/>
        <v>0</v>
      </c>
    </row>
    <row r="9151" spans="3:8" x14ac:dyDescent="0.25">
      <c r="D9151">
        <v>1444</v>
      </c>
      <c r="E9151" t="s">
        <v>267</v>
      </c>
      <c r="F9151" s="9">
        <v>0</v>
      </c>
      <c r="G9151" s="9">
        <v>0</v>
      </c>
      <c r="H9151" s="19">
        <f t="shared" si="2586"/>
        <v>0</v>
      </c>
    </row>
    <row r="9152" spans="3:8" x14ac:dyDescent="0.25">
      <c r="D9152">
        <v>1445</v>
      </c>
      <c r="E9152" t="s">
        <v>268</v>
      </c>
      <c r="F9152" s="9">
        <v>0</v>
      </c>
      <c r="G9152" s="9">
        <v>0</v>
      </c>
      <c r="H9152" s="19">
        <f t="shared" si="2586"/>
        <v>0</v>
      </c>
    </row>
    <row r="9153" spans="3:8" x14ac:dyDescent="0.25">
      <c r="D9153">
        <v>1446</v>
      </c>
      <c r="E9153" t="s">
        <v>269</v>
      </c>
      <c r="F9153" s="9">
        <v>165561.4</v>
      </c>
      <c r="G9153" s="9">
        <v>101000</v>
      </c>
      <c r="H9153" s="19">
        <f t="shared" si="2586"/>
        <v>64561.399999999994</v>
      </c>
    </row>
    <row r="9154" spans="3:8" x14ac:dyDescent="0.25">
      <c r="D9154">
        <v>1447</v>
      </c>
      <c r="E9154" t="s">
        <v>270</v>
      </c>
      <c r="F9154" s="9">
        <v>0</v>
      </c>
      <c r="G9154" s="9">
        <v>0</v>
      </c>
      <c r="H9154" s="19">
        <f t="shared" si="2586"/>
        <v>0</v>
      </c>
    </row>
    <row r="9155" spans="3:8" x14ac:dyDescent="0.25">
      <c r="D9155">
        <v>1448</v>
      </c>
      <c r="E9155" t="s">
        <v>271</v>
      </c>
      <c r="F9155" s="9">
        <v>0</v>
      </c>
      <c r="G9155" s="9">
        <v>0</v>
      </c>
      <c r="H9155" s="19">
        <f t="shared" si="2586"/>
        <v>0</v>
      </c>
    </row>
    <row r="9156" spans="3:8" x14ac:dyDescent="0.25">
      <c r="F9156" s="9"/>
      <c r="G9156" s="9"/>
      <c r="H9156" s="19"/>
    </row>
    <row r="9157" spans="3:8" x14ac:dyDescent="0.25">
      <c r="C9157" s="39">
        <v>145</v>
      </c>
      <c r="D9157" s="39"/>
      <c r="E9157" s="39" t="s">
        <v>272</v>
      </c>
      <c r="F9157" s="40">
        <f t="shared" ref="F9157:G9157" si="2587">F9158+F9159+F9160+F9161+F9162+F9163+F9164+F9165+F9166</f>
        <v>4</v>
      </c>
      <c r="G9157" s="40">
        <f t="shared" si="2587"/>
        <v>4</v>
      </c>
      <c r="H9157" s="74">
        <f t="shared" ref="H9157:H9166" si="2588">F9157-G9157</f>
        <v>0</v>
      </c>
    </row>
    <row r="9158" spans="3:8" x14ac:dyDescent="0.25">
      <c r="D9158">
        <v>1450</v>
      </c>
      <c r="E9158" t="s">
        <v>273</v>
      </c>
      <c r="F9158" s="9">
        <v>4</v>
      </c>
      <c r="G9158" s="9">
        <v>1</v>
      </c>
      <c r="H9158" s="19">
        <f t="shared" si="2588"/>
        <v>3</v>
      </c>
    </row>
    <row r="9159" spans="3:8" x14ac:dyDescent="0.25">
      <c r="D9159">
        <v>1451</v>
      </c>
      <c r="E9159" t="s">
        <v>274</v>
      </c>
      <c r="F9159" s="9">
        <v>0</v>
      </c>
      <c r="G9159" s="9">
        <v>0</v>
      </c>
      <c r="H9159" s="19">
        <f t="shared" si="2588"/>
        <v>0</v>
      </c>
    </row>
    <row r="9160" spans="3:8" x14ac:dyDescent="0.25">
      <c r="D9160">
        <v>1452</v>
      </c>
      <c r="E9160" t="s">
        <v>275</v>
      </c>
      <c r="F9160" s="9">
        <v>0</v>
      </c>
      <c r="G9160" s="9">
        <v>0</v>
      </c>
      <c r="H9160" s="19">
        <f t="shared" si="2588"/>
        <v>0</v>
      </c>
    </row>
    <row r="9161" spans="3:8" x14ac:dyDescent="0.25">
      <c r="D9161">
        <v>1453</v>
      </c>
      <c r="E9161" t="s">
        <v>276</v>
      </c>
      <c r="F9161" s="9">
        <v>0</v>
      </c>
      <c r="G9161" s="9">
        <v>0</v>
      </c>
      <c r="H9161" s="19">
        <f t="shared" si="2588"/>
        <v>0</v>
      </c>
    </row>
    <row r="9162" spans="3:8" x14ac:dyDescent="0.25">
      <c r="D9162">
        <v>1454</v>
      </c>
      <c r="E9162" t="s">
        <v>277</v>
      </c>
      <c r="F9162" s="9">
        <v>0</v>
      </c>
      <c r="G9162" s="9">
        <v>1</v>
      </c>
      <c r="H9162" s="19">
        <f t="shared" si="2588"/>
        <v>-1</v>
      </c>
    </row>
    <row r="9163" spans="3:8" x14ac:dyDescent="0.25">
      <c r="D9163">
        <v>1455</v>
      </c>
      <c r="E9163" t="s">
        <v>278</v>
      </c>
      <c r="F9163" s="9">
        <v>0</v>
      </c>
      <c r="G9163" s="9">
        <v>2</v>
      </c>
      <c r="H9163" s="19">
        <f t="shared" si="2588"/>
        <v>-2</v>
      </c>
    </row>
    <row r="9164" spans="3:8" x14ac:dyDescent="0.25">
      <c r="D9164">
        <v>1456</v>
      </c>
      <c r="E9164" t="s">
        <v>279</v>
      </c>
      <c r="F9164" s="9">
        <v>0</v>
      </c>
      <c r="G9164" s="9">
        <v>0</v>
      </c>
      <c r="H9164" s="19">
        <f t="shared" si="2588"/>
        <v>0</v>
      </c>
    </row>
    <row r="9165" spans="3:8" x14ac:dyDescent="0.25">
      <c r="D9165">
        <v>1457</v>
      </c>
      <c r="E9165" t="s">
        <v>280</v>
      </c>
      <c r="F9165" s="9">
        <v>0</v>
      </c>
      <c r="G9165" s="9">
        <v>0</v>
      </c>
      <c r="H9165" s="19">
        <f t="shared" si="2588"/>
        <v>0</v>
      </c>
    </row>
    <row r="9166" spans="3:8" x14ac:dyDescent="0.25">
      <c r="D9166">
        <v>1458</v>
      </c>
      <c r="E9166" t="s">
        <v>281</v>
      </c>
      <c r="F9166" s="9">
        <v>0</v>
      </c>
      <c r="G9166" s="9">
        <v>0</v>
      </c>
      <c r="H9166" s="19">
        <f t="shared" si="2588"/>
        <v>0</v>
      </c>
    </row>
    <row r="9167" spans="3:8" x14ac:dyDescent="0.25">
      <c r="F9167" s="9"/>
      <c r="G9167" s="9"/>
      <c r="H9167" s="19"/>
    </row>
    <row r="9168" spans="3:8" x14ac:dyDescent="0.25">
      <c r="C9168" s="39">
        <v>146</v>
      </c>
      <c r="D9168" s="39"/>
      <c r="E9168" s="39" t="s">
        <v>282</v>
      </c>
      <c r="F9168" s="40">
        <f t="shared" ref="F9168:G9168" si="2589">F9169+F9170+F9171+F9172+F9173+F9174+F9175+F9176+F9177+F9178</f>
        <v>1</v>
      </c>
      <c r="G9168" s="40">
        <f t="shared" si="2589"/>
        <v>1</v>
      </c>
      <c r="H9168" s="74">
        <f t="shared" ref="H9168:H9178" si="2590">F9168-G9168</f>
        <v>0</v>
      </c>
    </row>
    <row r="9169" spans="1:8" x14ac:dyDescent="0.25">
      <c r="D9169">
        <v>1460</v>
      </c>
      <c r="E9169" t="s">
        <v>283</v>
      </c>
      <c r="F9169" s="9">
        <v>0</v>
      </c>
      <c r="G9169" s="9">
        <v>0</v>
      </c>
      <c r="H9169" s="19">
        <f t="shared" si="2590"/>
        <v>0</v>
      </c>
    </row>
    <row r="9170" spans="1:8" x14ac:dyDescent="0.25">
      <c r="D9170">
        <v>1461</v>
      </c>
      <c r="E9170" t="s">
        <v>284</v>
      </c>
      <c r="F9170" s="9">
        <v>0</v>
      </c>
      <c r="G9170" s="9">
        <v>0</v>
      </c>
      <c r="H9170" s="19">
        <f t="shared" si="2590"/>
        <v>0</v>
      </c>
    </row>
    <row r="9171" spans="1:8" x14ac:dyDescent="0.25">
      <c r="D9171">
        <v>1462</v>
      </c>
      <c r="E9171" t="s">
        <v>285</v>
      </c>
      <c r="F9171" s="9">
        <v>1</v>
      </c>
      <c r="G9171" s="9">
        <v>1</v>
      </c>
      <c r="H9171" s="19">
        <f t="shared" si="2590"/>
        <v>0</v>
      </c>
    </row>
    <row r="9172" spans="1:8" x14ac:dyDescent="0.25">
      <c r="D9172">
        <v>1463</v>
      </c>
      <c r="E9172" t="s">
        <v>286</v>
      </c>
      <c r="F9172" s="9">
        <v>0</v>
      </c>
      <c r="G9172" s="9">
        <v>0</v>
      </c>
      <c r="H9172" s="19">
        <f t="shared" si="2590"/>
        <v>0</v>
      </c>
    </row>
    <row r="9173" spans="1:8" x14ac:dyDescent="0.25">
      <c r="D9173">
        <v>1464</v>
      </c>
      <c r="E9173" t="s">
        <v>287</v>
      </c>
      <c r="F9173" s="9">
        <v>0</v>
      </c>
      <c r="G9173" s="9">
        <v>0</v>
      </c>
      <c r="H9173" s="19">
        <f t="shared" si="2590"/>
        <v>0</v>
      </c>
    </row>
    <row r="9174" spans="1:8" x14ac:dyDescent="0.25">
      <c r="D9174">
        <v>1465</v>
      </c>
      <c r="E9174" t="s">
        <v>288</v>
      </c>
      <c r="F9174" s="9">
        <v>0</v>
      </c>
      <c r="G9174" s="9">
        <v>0</v>
      </c>
      <c r="H9174" s="19">
        <f t="shared" si="2590"/>
        <v>0</v>
      </c>
    </row>
    <row r="9175" spans="1:8" x14ac:dyDescent="0.25">
      <c r="D9175">
        <v>1466</v>
      </c>
      <c r="E9175" t="s">
        <v>289</v>
      </c>
      <c r="F9175" s="9">
        <v>0</v>
      </c>
      <c r="G9175" s="9">
        <v>0</v>
      </c>
      <c r="H9175" s="19">
        <f t="shared" si="2590"/>
        <v>0</v>
      </c>
    </row>
    <row r="9176" spans="1:8" x14ac:dyDescent="0.25">
      <c r="D9176">
        <v>1467</v>
      </c>
      <c r="E9176" t="s">
        <v>290</v>
      </c>
      <c r="F9176" s="9">
        <v>0</v>
      </c>
      <c r="G9176" s="9">
        <v>0</v>
      </c>
      <c r="H9176" s="19">
        <f t="shared" si="2590"/>
        <v>0</v>
      </c>
    </row>
    <row r="9177" spans="1:8" x14ac:dyDescent="0.25">
      <c r="D9177">
        <v>1468</v>
      </c>
      <c r="E9177" t="s">
        <v>291</v>
      </c>
      <c r="F9177" s="9">
        <v>0</v>
      </c>
      <c r="G9177" s="9">
        <v>0</v>
      </c>
      <c r="H9177" s="19">
        <f t="shared" si="2590"/>
        <v>0</v>
      </c>
    </row>
    <row r="9178" spans="1:8" x14ac:dyDescent="0.25">
      <c r="D9178">
        <v>1469</v>
      </c>
      <c r="E9178" t="s">
        <v>292</v>
      </c>
      <c r="F9178" s="9">
        <v>0</v>
      </c>
      <c r="G9178" s="9">
        <v>0</v>
      </c>
      <c r="H9178" s="19">
        <f t="shared" si="2590"/>
        <v>0</v>
      </c>
    </row>
    <row r="9179" spans="1:8" x14ac:dyDescent="0.25">
      <c r="F9179" s="9"/>
      <c r="G9179" s="9"/>
      <c r="H9179" s="19"/>
    </row>
    <row r="9180" spans="1:8" x14ac:dyDescent="0.25">
      <c r="F9180" s="9"/>
      <c r="G9180" s="9"/>
      <c r="H9180" s="19"/>
    </row>
    <row r="9181" spans="1:8" ht="21" x14ac:dyDescent="0.35">
      <c r="A9181" s="55">
        <v>2</v>
      </c>
      <c r="B9181" s="55"/>
      <c r="C9181" s="55"/>
      <c r="D9181" s="55"/>
      <c r="E9181" s="55" t="s">
        <v>293</v>
      </c>
      <c r="F9181" s="56">
        <f t="shared" ref="F9181:G9181" si="2591">F9183+F9193+F9203+F9213+F9225+F9233+F9244+F9251+F9254+F9258+F9261+F9264+F9267+F9270+F9273+F9276</f>
        <v>10850287.100000001</v>
      </c>
      <c r="G9181" s="56">
        <f t="shared" si="2591"/>
        <v>10163939.720000001</v>
      </c>
      <c r="H9181" s="76">
        <f t="shared" ref="H9181:H9191" si="2592">F9181-G9181</f>
        <v>686347.38000000082</v>
      </c>
    </row>
    <row r="9182" spans="1:8" x14ac:dyDescent="0.25">
      <c r="A9182" s="2"/>
      <c r="B9182" s="57">
        <v>20</v>
      </c>
      <c r="C9182" s="57"/>
      <c r="D9182" s="57"/>
      <c r="E9182" s="57" t="s">
        <v>294</v>
      </c>
      <c r="F9182" s="58">
        <f t="shared" ref="F9182:G9182" si="2593">F9183+F9193+F9203+F9213+F9225+F9233+F9244</f>
        <v>9161039.7400000002</v>
      </c>
      <c r="G9182" s="58">
        <f t="shared" si="2593"/>
        <v>8541645.5500000007</v>
      </c>
      <c r="H9182" s="77">
        <f t="shared" si="2592"/>
        <v>619394.18999999948</v>
      </c>
    </row>
    <row r="9183" spans="1:8" x14ac:dyDescent="0.25">
      <c r="C9183" s="59">
        <v>200</v>
      </c>
      <c r="D9183" s="59"/>
      <c r="E9183" s="59" t="s">
        <v>295</v>
      </c>
      <c r="F9183" s="60">
        <f t="shared" ref="F9183:G9183" si="2594">F9184+F9185+F9186+F9187+F9188+F9189+F9190+F9191</f>
        <v>304650.16000000003</v>
      </c>
      <c r="G9183" s="60">
        <f t="shared" si="2594"/>
        <v>315891.65999999997</v>
      </c>
      <c r="H9183" s="78">
        <f t="shared" si="2592"/>
        <v>-11241.499999999942</v>
      </c>
    </row>
    <row r="9184" spans="1:8" x14ac:dyDescent="0.25">
      <c r="D9184">
        <v>2000</v>
      </c>
      <c r="E9184" t="s">
        <v>296</v>
      </c>
      <c r="F9184" s="9">
        <v>179283.45</v>
      </c>
      <c r="G9184" s="9">
        <v>211070.65</v>
      </c>
      <c r="H9184" s="19">
        <f t="shared" si="2592"/>
        <v>-31787.199999999983</v>
      </c>
    </row>
    <row r="9185" spans="3:8" x14ac:dyDescent="0.25">
      <c r="D9185">
        <v>2001</v>
      </c>
      <c r="E9185" t="s">
        <v>204</v>
      </c>
      <c r="F9185" s="9">
        <v>0</v>
      </c>
      <c r="G9185" s="9">
        <v>1694</v>
      </c>
      <c r="H9185" s="19">
        <f t="shared" si="2592"/>
        <v>-1694</v>
      </c>
    </row>
    <row r="9186" spans="3:8" x14ac:dyDescent="0.25">
      <c r="D9186">
        <v>2002</v>
      </c>
      <c r="E9186" t="s">
        <v>297</v>
      </c>
      <c r="F9186" s="9">
        <v>22238.7</v>
      </c>
      <c r="G9186" s="9">
        <v>0</v>
      </c>
      <c r="H9186" s="19">
        <f t="shared" si="2592"/>
        <v>22238.7</v>
      </c>
    </row>
    <row r="9187" spans="3:8" x14ac:dyDescent="0.25">
      <c r="D9187">
        <v>2003</v>
      </c>
      <c r="E9187" t="s">
        <v>298</v>
      </c>
      <c r="F9187" s="9">
        <v>0</v>
      </c>
      <c r="G9187" s="9">
        <v>0</v>
      </c>
      <c r="H9187" s="19">
        <f t="shared" si="2592"/>
        <v>0</v>
      </c>
    </row>
    <row r="9188" spans="3:8" x14ac:dyDescent="0.25">
      <c r="D9188">
        <v>2004</v>
      </c>
      <c r="E9188" t="s">
        <v>299</v>
      </c>
      <c r="F9188" s="9">
        <v>0</v>
      </c>
      <c r="G9188" s="9">
        <v>0</v>
      </c>
      <c r="H9188" s="19">
        <f t="shared" si="2592"/>
        <v>0</v>
      </c>
    </row>
    <row r="9189" spans="3:8" x14ac:dyDescent="0.25">
      <c r="D9189">
        <v>2005</v>
      </c>
      <c r="E9189" t="s">
        <v>208</v>
      </c>
      <c r="F9189" s="9">
        <v>103128.01</v>
      </c>
      <c r="G9189" s="9">
        <v>103128.01</v>
      </c>
      <c r="H9189" s="19">
        <f t="shared" si="2592"/>
        <v>0</v>
      </c>
    </row>
    <row r="9190" spans="3:8" x14ac:dyDescent="0.25">
      <c r="D9190">
        <v>2006</v>
      </c>
      <c r="E9190" t="s">
        <v>300</v>
      </c>
      <c r="F9190" s="9">
        <v>0</v>
      </c>
      <c r="G9190" s="9">
        <v>-1</v>
      </c>
      <c r="H9190" s="19">
        <f t="shared" si="2592"/>
        <v>1</v>
      </c>
    </row>
    <row r="9191" spans="3:8" x14ac:dyDescent="0.25">
      <c r="D9191">
        <v>2009</v>
      </c>
      <c r="E9191" t="s">
        <v>301</v>
      </c>
      <c r="F9191" s="9">
        <v>0</v>
      </c>
      <c r="G9191" s="9">
        <v>0</v>
      </c>
      <c r="H9191" s="19">
        <f t="shared" si="2592"/>
        <v>0</v>
      </c>
    </row>
    <row r="9192" spans="3:8" x14ac:dyDescent="0.25">
      <c r="F9192" s="9"/>
      <c r="G9192" s="9"/>
      <c r="H9192" s="19"/>
    </row>
    <row r="9193" spans="3:8" x14ac:dyDescent="0.25">
      <c r="C9193" s="59">
        <v>201</v>
      </c>
      <c r="D9193" s="59"/>
      <c r="E9193" s="59" t="s">
        <v>302</v>
      </c>
      <c r="F9193" s="60">
        <f t="shared" ref="F9193:G9193" si="2595">F9194+F9195+F9196+F9197+F9198+F9199+F9200+F9201</f>
        <v>294313</v>
      </c>
      <c r="G9193" s="60">
        <f t="shared" si="2595"/>
        <v>276059</v>
      </c>
      <c r="H9193" s="78">
        <f t="shared" ref="H9193:H9201" si="2596">F9193-G9193</f>
        <v>18254</v>
      </c>
    </row>
    <row r="9194" spans="3:8" x14ac:dyDescent="0.25">
      <c r="D9194">
        <v>2010</v>
      </c>
      <c r="E9194" t="s">
        <v>303</v>
      </c>
      <c r="F9194" s="9">
        <v>0</v>
      </c>
      <c r="G9194" s="9">
        <v>0</v>
      </c>
      <c r="H9194" s="19">
        <f t="shared" si="2596"/>
        <v>0</v>
      </c>
    </row>
    <row r="9195" spans="3:8" x14ac:dyDescent="0.25">
      <c r="D9195">
        <v>2011</v>
      </c>
      <c r="E9195" t="s">
        <v>304</v>
      </c>
      <c r="F9195" s="9">
        <v>0</v>
      </c>
      <c r="G9195" s="9">
        <v>0</v>
      </c>
      <c r="H9195" s="19">
        <f t="shared" si="2596"/>
        <v>0</v>
      </c>
    </row>
    <row r="9196" spans="3:8" x14ac:dyDescent="0.25">
      <c r="D9196">
        <v>2012</v>
      </c>
      <c r="E9196" t="s">
        <v>305</v>
      </c>
      <c r="F9196" s="9">
        <v>0</v>
      </c>
      <c r="G9196" s="9">
        <v>0</v>
      </c>
      <c r="H9196" s="19">
        <f t="shared" si="2596"/>
        <v>0</v>
      </c>
    </row>
    <row r="9197" spans="3:8" x14ac:dyDescent="0.25">
      <c r="D9197">
        <v>2013</v>
      </c>
      <c r="E9197" t="s">
        <v>306</v>
      </c>
      <c r="F9197" s="9">
        <v>0</v>
      </c>
      <c r="G9197" s="9">
        <v>0</v>
      </c>
      <c r="H9197" s="19">
        <f t="shared" si="2596"/>
        <v>0</v>
      </c>
    </row>
    <row r="9198" spans="3:8" x14ac:dyDescent="0.25">
      <c r="D9198">
        <v>2014</v>
      </c>
      <c r="E9198" t="s">
        <v>307</v>
      </c>
      <c r="F9198" s="9">
        <v>294313</v>
      </c>
      <c r="G9198" s="9">
        <v>276059</v>
      </c>
      <c r="H9198" s="19">
        <f t="shared" si="2596"/>
        <v>18254</v>
      </c>
    </row>
    <row r="9199" spans="3:8" x14ac:dyDescent="0.25">
      <c r="D9199">
        <v>2015</v>
      </c>
      <c r="E9199" t="s">
        <v>308</v>
      </c>
      <c r="F9199" s="9">
        <v>0</v>
      </c>
      <c r="G9199" s="9">
        <v>0</v>
      </c>
      <c r="H9199" s="19">
        <f t="shared" si="2596"/>
        <v>0</v>
      </c>
    </row>
    <row r="9200" spans="3:8" x14ac:dyDescent="0.25">
      <c r="D9200">
        <v>2016</v>
      </c>
      <c r="E9200" t="s">
        <v>309</v>
      </c>
      <c r="F9200" s="9">
        <v>0</v>
      </c>
      <c r="G9200" s="9">
        <v>0</v>
      </c>
      <c r="H9200" s="19">
        <f t="shared" si="2596"/>
        <v>0</v>
      </c>
    </row>
    <row r="9201" spans="3:8" x14ac:dyDescent="0.25">
      <c r="D9201">
        <v>2019</v>
      </c>
      <c r="E9201" t="s">
        <v>310</v>
      </c>
      <c r="F9201" s="9">
        <v>0</v>
      </c>
      <c r="G9201" s="9">
        <v>0</v>
      </c>
      <c r="H9201" s="19">
        <f t="shared" si="2596"/>
        <v>0</v>
      </c>
    </row>
    <row r="9202" spans="3:8" x14ac:dyDescent="0.25">
      <c r="F9202" s="9"/>
      <c r="G9202" s="9"/>
      <c r="H9202" s="19"/>
    </row>
    <row r="9203" spans="3:8" x14ac:dyDescent="0.25">
      <c r="C9203" s="59">
        <v>204</v>
      </c>
      <c r="D9203" s="59"/>
      <c r="E9203" s="59" t="s">
        <v>311</v>
      </c>
      <c r="F9203" s="60">
        <f t="shared" ref="F9203:G9203" si="2597">F9204+F9205+F9206+F9207+F9208+F9209+F9210+F9211</f>
        <v>149290.91</v>
      </c>
      <c r="G9203" s="60">
        <f t="shared" si="2597"/>
        <v>234546.2</v>
      </c>
      <c r="H9203" s="78">
        <f t="shared" ref="H9203:H9211" si="2598">F9203-G9203</f>
        <v>-85255.290000000008</v>
      </c>
    </row>
    <row r="9204" spans="3:8" x14ac:dyDescent="0.25">
      <c r="D9204">
        <v>2040</v>
      </c>
      <c r="E9204" t="s">
        <v>3</v>
      </c>
      <c r="F9204" s="9">
        <v>4000</v>
      </c>
      <c r="G9204" s="9">
        <v>500</v>
      </c>
      <c r="H9204" s="19">
        <f t="shared" si="2598"/>
        <v>3500</v>
      </c>
    </row>
    <row r="9205" spans="3:8" x14ac:dyDescent="0.25">
      <c r="D9205">
        <v>2041</v>
      </c>
      <c r="E9205" t="s">
        <v>312</v>
      </c>
      <c r="F9205" s="9">
        <v>-6986.56</v>
      </c>
      <c r="G9205" s="9">
        <v>9396.1</v>
      </c>
      <c r="H9205" s="19">
        <f t="shared" si="2598"/>
        <v>-16382.66</v>
      </c>
    </row>
    <row r="9206" spans="3:8" x14ac:dyDescent="0.25">
      <c r="D9206">
        <v>2042</v>
      </c>
      <c r="E9206" t="s">
        <v>218</v>
      </c>
      <c r="F9206" s="9">
        <v>120885.85</v>
      </c>
      <c r="G9206" s="9">
        <v>206106</v>
      </c>
      <c r="H9206" s="19">
        <f t="shared" si="2598"/>
        <v>-85220.15</v>
      </c>
    </row>
    <row r="9207" spans="3:8" x14ac:dyDescent="0.25">
      <c r="D9207">
        <v>2043</v>
      </c>
      <c r="E9207" t="s">
        <v>219</v>
      </c>
      <c r="F9207" s="9">
        <v>31715.119999999999</v>
      </c>
      <c r="G9207" s="9">
        <v>18544.099999999999</v>
      </c>
      <c r="H9207" s="19">
        <f t="shared" si="2598"/>
        <v>13171.02</v>
      </c>
    </row>
    <row r="9208" spans="3:8" x14ac:dyDescent="0.25">
      <c r="D9208">
        <v>2044</v>
      </c>
      <c r="E9208" t="s">
        <v>313</v>
      </c>
      <c r="F9208" s="9">
        <v>0</v>
      </c>
      <c r="G9208" s="9">
        <v>0</v>
      </c>
      <c r="H9208" s="19">
        <f t="shared" si="2598"/>
        <v>0</v>
      </c>
    </row>
    <row r="9209" spans="3:8" x14ac:dyDescent="0.25">
      <c r="D9209">
        <v>2045</v>
      </c>
      <c r="E9209" t="s">
        <v>221</v>
      </c>
      <c r="F9209" s="9">
        <v>-323.5</v>
      </c>
      <c r="G9209" s="9">
        <v>0</v>
      </c>
      <c r="H9209" s="19">
        <f t="shared" si="2598"/>
        <v>-323.5</v>
      </c>
    </row>
    <row r="9210" spans="3:8" x14ac:dyDescent="0.25">
      <c r="D9210">
        <v>2046</v>
      </c>
      <c r="E9210" t="s">
        <v>314</v>
      </c>
      <c r="F9210" s="9">
        <v>0</v>
      </c>
      <c r="G9210" s="9">
        <v>0</v>
      </c>
      <c r="H9210" s="19">
        <f t="shared" si="2598"/>
        <v>0</v>
      </c>
    </row>
    <row r="9211" spans="3:8" x14ac:dyDescent="0.25">
      <c r="D9211">
        <v>2049</v>
      </c>
      <c r="E9211" t="s">
        <v>315</v>
      </c>
      <c r="F9211" s="9">
        <v>0</v>
      </c>
      <c r="G9211" s="9">
        <v>0</v>
      </c>
      <c r="H9211" s="19">
        <f t="shared" si="2598"/>
        <v>0</v>
      </c>
    </row>
    <row r="9212" spans="3:8" x14ac:dyDescent="0.25">
      <c r="F9212" s="9"/>
      <c r="G9212" s="9"/>
      <c r="H9212" s="19"/>
    </row>
    <row r="9213" spans="3:8" x14ac:dyDescent="0.25">
      <c r="C9213" s="59">
        <v>205</v>
      </c>
      <c r="D9213" s="59"/>
      <c r="E9213" s="59" t="s">
        <v>316</v>
      </c>
      <c r="F9213" s="60">
        <f t="shared" ref="F9213:G9213" si="2599">F9214+F9215+F9216+F9217+F9218+F9219+F9220+F9221+F9222+F9223</f>
        <v>0</v>
      </c>
      <c r="G9213" s="60">
        <f t="shared" si="2599"/>
        <v>100000</v>
      </c>
      <c r="H9213" s="78">
        <f t="shared" ref="H9213:H9223" si="2600">F9213-G9213</f>
        <v>-100000</v>
      </c>
    </row>
    <row r="9214" spans="3:8" x14ac:dyDescent="0.25">
      <c r="D9214">
        <v>2050</v>
      </c>
      <c r="E9214" t="s">
        <v>317</v>
      </c>
      <c r="F9214" s="9">
        <v>0</v>
      </c>
      <c r="G9214" s="9">
        <v>0</v>
      </c>
      <c r="H9214" s="19">
        <f t="shared" si="2600"/>
        <v>0</v>
      </c>
    </row>
    <row r="9215" spans="3:8" x14ac:dyDescent="0.25">
      <c r="D9215">
        <v>2051</v>
      </c>
      <c r="E9215" t="s">
        <v>318</v>
      </c>
      <c r="F9215" s="9">
        <v>0</v>
      </c>
      <c r="G9215" s="9">
        <v>0</v>
      </c>
      <c r="H9215" s="19">
        <f t="shared" si="2600"/>
        <v>0</v>
      </c>
    </row>
    <row r="9216" spans="3:8" x14ac:dyDescent="0.25">
      <c r="D9216">
        <v>2052</v>
      </c>
      <c r="E9216" t="s">
        <v>319</v>
      </c>
      <c r="F9216" s="9">
        <v>0</v>
      </c>
      <c r="G9216" s="9">
        <v>0</v>
      </c>
      <c r="H9216" s="19">
        <f t="shared" si="2600"/>
        <v>0</v>
      </c>
    </row>
    <row r="9217" spans="3:8" x14ac:dyDescent="0.25">
      <c r="D9217">
        <v>2053</v>
      </c>
      <c r="E9217" t="s">
        <v>320</v>
      </c>
      <c r="F9217" s="9">
        <v>0</v>
      </c>
      <c r="G9217" s="9">
        <v>0</v>
      </c>
      <c r="H9217" s="19">
        <f t="shared" si="2600"/>
        <v>0</v>
      </c>
    </row>
    <row r="9218" spans="3:8" x14ac:dyDescent="0.25">
      <c r="D9218">
        <v>2054</v>
      </c>
      <c r="E9218" t="s">
        <v>321</v>
      </c>
      <c r="F9218" s="9">
        <v>0</v>
      </c>
      <c r="G9218" s="9">
        <v>0</v>
      </c>
      <c r="H9218" s="19">
        <f t="shared" si="2600"/>
        <v>0</v>
      </c>
    </row>
    <row r="9219" spans="3:8" x14ac:dyDescent="0.25">
      <c r="D9219">
        <v>2055</v>
      </c>
      <c r="E9219" t="s">
        <v>322</v>
      </c>
      <c r="F9219" s="9">
        <v>0</v>
      </c>
      <c r="G9219" s="9">
        <v>100000</v>
      </c>
      <c r="H9219" s="19">
        <f t="shared" si="2600"/>
        <v>-100000</v>
      </c>
    </row>
    <row r="9220" spans="3:8" x14ac:dyDescent="0.25">
      <c r="D9220">
        <v>2056</v>
      </c>
      <c r="E9220" t="s">
        <v>323</v>
      </c>
      <c r="F9220" s="9">
        <v>0</v>
      </c>
      <c r="G9220" s="9">
        <v>0</v>
      </c>
      <c r="H9220" s="19">
        <f t="shared" si="2600"/>
        <v>0</v>
      </c>
    </row>
    <row r="9221" spans="3:8" x14ac:dyDescent="0.25">
      <c r="D9221">
        <v>2057</v>
      </c>
      <c r="E9221" t="s">
        <v>324</v>
      </c>
      <c r="F9221" s="9">
        <v>0</v>
      </c>
      <c r="G9221" s="9">
        <v>0</v>
      </c>
      <c r="H9221" s="19">
        <f t="shared" si="2600"/>
        <v>0</v>
      </c>
    </row>
    <row r="9222" spans="3:8" x14ac:dyDescent="0.25">
      <c r="D9222">
        <v>2058</v>
      </c>
      <c r="E9222" t="s">
        <v>325</v>
      </c>
      <c r="F9222" s="9">
        <v>0</v>
      </c>
      <c r="G9222" s="9">
        <v>0</v>
      </c>
      <c r="H9222" s="19">
        <f t="shared" si="2600"/>
        <v>0</v>
      </c>
    </row>
    <row r="9223" spans="3:8" x14ac:dyDescent="0.25">
      <c r="D9223">
        <v>2059</v>
      </c>
      <c r="E9223" t="s">
        <v>326</v>
      </c>
      <c r="F9223" s="9">
        <v>0</v>
      </c>
      <c r="G9223" s="9">
        <v>0</v>
      </c>
      <c r="H9223" s="19">
        <f t="shared" si="2600"/>
        <v>0</v>
      </c>
    </row>
    <row r="9224" spans="3:8" x14ac:dyDescent="0.25">
      <c r="F9224" s="9"/>
      <c r="G9224" s="9"/>
      <c r="H9224" s="19"/>
    </row>
    <row r="9225" spans="3:8" x14ac:dyDescent="0.25">
      <c r="C9225" s="59">
        <v>206</v>
      </c>
      <c r="D9225" s="59"/>
      <c r="E9225" s="59" t="s">
        <v>327</v>
      </c>
      <c r="F9225" s="60">
        <f t="shared" ref="F9225:G9225" si="2601">F9226+F9227+F9228+F9229+F9230+F9231</f>
        <v>8332909.5</v>
      </c>
      <c r="G9225" s="60">
        <f t="shared" si="2601"/>
        <v>7532739.1200000001</v>
      </c>
      <c r="H9225" s="78">
        <f t="shared" ref="H9225:H9231" si="2602">F9225-G9225</f>
        <v>800170.37999999989</v>
      </c>
    </row>
    <row r="9226" spans="3:8" x14ac:dyDescent="0.25">
      <c r="D9226">
        <v>2060</v>
      </c>
      <c r="E9226" t="s">
        <v>328</v>
      </c>
      <c r="F9226" s="9">
        <v>0</v>
      </c>
      <c r="G9226" s="9">
        <v>0</v>
      </c>
      <c r="H9226" s="19">
        <f t="shared" si="2602"/>
        <v>0</v>
      </c>
    </row>
    <row r="9227" spans="3:8" x14ac:dyDescent="0.25">
      <c r="D9227">
        <v>2062</v>
      </c>
      <c r="E9227" t="s">
        <v>329</v>
      </c>
      <c r="F9227" s="9">
        <v>0</v>
      </c>
      <c r="G9227" s="9">
        <v>0</v>
      </c>
      <c r="H9227" s="19">
        <f t="shared" si="2602"/>
        <v>0</v>
      </c>
    </row>
    <row r="9228" spans="3:8" x14ac:dyDescent="0.25">
      <c r="D9228">
        <v>2063</v>
      </c>
      <c r="E9228" t="s">
        <v>330</v>
      </c>
      <c r="F9228" s="9">
        <v>8565875</v>
      </c>
      <c r="G9228" s="9">
        <v>7734450.6200000001</v>
      </c>
      <c r="H9228" s="19">
        <f t="shared" si="2602"/>
        <v>831424.37999999989</v>
      </c>
    </row>
    <row r="9229" spans="3:8" x14ac:dyDescent="0.25">
      <c r="D9229">
        <v>2064</v>
      </c>
      <c r="E9229" t="s">
        <v>331</v>
      </c>
      <c r="F9229" s="9">
        <v>61347.5</v>
      </c>
      <c r="G9229" s="9">
        <v>74347.5</v>
      </c>
      <c r="H9229" s="19">
        <f t="shared" si="2602"/>
        <v>-13000</v>
      </c>
    </row>
    <row r="9230" spans="3:8" x14ac:dyDescent="0.25">
      <c r="D9230">
        <v>2067</v>
      </c>
      <c r="E9230" t="s">
        <v>332</v>
      </c>
      <c r="F9230" s="9">
        <v>0</v>
      </c>
      <c r="G9230" s="9">
        <v>0</v>
      </c>
      <c r="H9230" s="19">
        <f t="shared" si="2602"/>
        <v>0</v>
      </c>
    </row>
    <row r="9231" spans="3:8" x14ac:dyDescent="0.25">
      <c r="D9231">
        <v>2069</v>
      </c>
      <c r="E9231" t="s">
        <v>333</v>
      </c>
      <c r="F9231" s="9">
        <v>-294313</v>
      </c>
      <c r="G9231" s="9">
        <v>-276059</v>
      </c>
      <c r="H9231" s="19">
        <f t="shared" si="2602"/>
        <v>-18254</v>
      </c>
    </row>
    <row r="9232" spans="3:8" x14ac:dyDescent="0.25">
      <c r="F9232" s="9"/>
      <c r="G9232" s="9"/>
      <c r="H9232" s="19"/>
    </row>
    <row r="9233" spans="3:8" x14ac:dyDescent="0.25">
      <c r="C9233" s="59">
        <v>208</v>
      </c>
      <c r="D9233" s="59"/>
      <c r="E9233" s="59" t="s">
        <v>334</v>
      </c>
      <c r="F9233" s="60">
        <f t="shared" ref="F9233:G9233" si="2603">F9234+F9235+F9236+F9237+F9238+F9239+F9240+F9241+F9242</f>
        <v>0</v>
      </c>
      <c r="G9233" s="60">
        <f t="shared" si="2603"/>
        <v>0</v>
      </c>
      <c r="H9233" s="78">
        <f t="shared" ref="H9233:H9242" si="2604">F9233-G9233</f>
        <v>0</v>
      </c>
    </row>
    <row r="9234" spans="3:8" x14ac:dyDescent="0.25">
      <c r="D9234">
        <v>2081</v>
      </c>
      <c r="E9234" t="s">
        <v>335</v>
      </c>
      <c r="F9234" s="9">
        <v>0</v>
      </c>
      <c r="G9234" s="9">
        <v>0</v>
      </c>
      <c r="H9234" s="19">
        <f t="shared" si="2604"/>
        <v>0</v>
      </c>
    </row>
    <row r="9235" spans="3:8" x14ac:dyDescent="0.25">
      <c r="D9235">
        <v>2082</v>
      </c>
      <c r="E9235" t="s">
        <v>336</v>
      </c>
      <c r="F9235" s="9">
        <v>0</v>
      </c>
      <c r="G9235" s="9">
        <v>0</v>
      </c>
      <c r="H9235" s="19">
        <f t="shared" si="2604"/>
        <v>0</v>
      </c>
    </row>
    <row r="9236" spans="3:8" x14ac:dyDescent="0.25">
      <c r="D9236">
        <v>2083</v>
      </c>
      <c r="E9236" t="s">
        <v>337</v>
      </c>
      <c r="F9236" s="9">
        <v>0</v>
      </c>
      <c r="G9236" s="9">
        <v>0</v>
      </c>
      <c r="H9236" s="19">
        <f t="shared" si="2604"/>
        <v>0</v>
      </c>
    </row>
    <row r="9237" spans="3:8" x14ac:dyDescent="0.25">
      <c r="D9237">
        <v>2084</v>
      </c>
      <c r="E9237" t="s">
        <v>338</v>
      </c>
      <c r="F9237" s="9">
        <v>0</v>
      </c>
      <c r="G9237" s="9">
        <v>0</v>
      </c>
      <c r="H9237" s="19">
        <f t="shared" si="2604"/>
        <v>0</v>
      </c>
    </row>
    <row r="9238" spans="3:8" x14ac:dyDescent="0.25">
      <c r="D9238">
        <v>2085</v>
      </c>
      <c r="E9238" t="s">
        <v>339</v>
      </c>
      <c r="F9238" s="9">
        <v>0</v>
      </c>
      <c r="G9238" s="9">
        <v>0</v>
      </c>
      <c r="H9238" s="19">
        <f t="shared" si="2604"/>
        <v>0</v>
      </c>
    </row>
    <row r="9239" spans="3:8" x14ac:dyDescent="0.25">
      <c r="D9239">
        <v>2086</v>
      </c>
      <c r="E9239" t="s">
        <v>340</v>
      </c>
      <c r="F9239" s="9">
        <v>0</v>
      </c>
      <c r="G9239" s="9">
        <v>0</v>
      </c>
      <c r="H9239" s="19">
        <f t="shared" si="2604"/>
        <v>0</v>
      </c>
    </row>
    <row r="9240" spans="3:8" x14ac:dyDescent="0.25">
      <c r="D9240">
        <v>2087</v>
      </c>
      <c r="E9240" t="s">
        <v>341</v>
      </c>
      <c r="F9240" s="9">
        <v>0</v>
      </c>
      <c r="G9240" s="9">
        <v>0</v>
      </c>
      <c r="H9240" s="19">
        <f t="shared" si="2604"/>
        <v>0</v>
      </c>
    </row>
    <row r="9241" spans="3:8" x14ac:dyDescent="0.25">
      <c r="D9241">
        <v>2088</v>
      </c>
      <c r="E9241" t="s">
        <v>342</v>
      </c>
      <c r="F9241" s="9">
        <v>0</v>
      </c>
      <c r="G9241" s="9">
        <v>0</v>
      </c>
      <c r="H9241" s="19">
        <f t="shared" si="2604"/>
        <v>0</v>
      </c>
    </row>
    <row r="9242" spans="3:8" x14ac:dyDescent="0.25">
      <c r="D9242">
        <v>2089</v>
      </c>
      <c r="E9242" t="s">
        <v>343</v>
      </c>
      <c r="F9242" s="9">
        <v>0</v>
      </c>
      <c r="G9242" s="9">
        <v>0</v>
      </c>
      <c r="H9242" s="19">
        <f t="shared" si="2604"/>
        <v>0</v>
      </c>
    </row>
    <row r="9243" spans="3:8" x14ac:dyDescent="0.25">
      <c r="F9243" s="9"/>
      <c r="G9243" s="9"/>
      <c r="H9243" s="19"/>
    </row>
    <row r="9244" spans="3:8" x14ac:dyDescent="0.25">
      <c r="C9244" s="59">
        <v>209</v>
      </c>
      <c r="D9244" s="59"/>
      <c r="E9244" s="59" t="s">
        <v>344</v>
      </c>
      <c r="F9244" s="60">
        <f t="shared" ref="F9244:G9244" si="2605">F9245+F9246+F9247+F9248</f>
        <v>79876.17</v>
      </c>
      <c r="G9244" s="60">
        <f t="shared" si="2605"/>
        <v>82409.570000000007</v>
      </c>
      <c r="H9244" s="78">
        <f t="shared" ref="H9244:H9248" si="2606">F9244-G9244</f>
        <v>-2533.4000000000087</v>
      </c>
    </row>
    <row r="9245" spans="3:8" x14ac:dyDescent="0.25">
      <c r="D9245">
        <v>2090</v>
      </c>
      <c r="E9245" t="s">
        <v>344</v>
      </c>
      <c r="F9245" s="9">
        <v>0</v>
      </c>
      <c r="G9245" s="9">
        <v>0</v>
      </c>
      <c r="H9245" s="19">
        <f t="shared" si="2606"/>
        <v>0</v>
      </c>
    </row>
    <row r="9246" spans="3:8" x14ac:dyDescent="0.25">
      <c r="D9246">
        <v>2091</v>
      </c>
      <c r="E9246" t="s">
        <v>345</v>
      </c>
      <c r="F9246" s="9">
        <v>79876.17</v>
      </c>
      <c r="G9246" s="9">
        <v>82409.570000000007</v>
      </c>
      <c r="H9246" s="19">
        <f t="shared" si="2606"/>
        <v>-2533.4000000000087</v>
      </c>
    </row>
    <row r="9247" spans="3:8" x14ac:dyDescent="0.25">
      <c r="D9247">
        <v>2092</v>
      </c>
      <c r="E9247" t="s">
        <v>346</v>
      </c>
      <c r="F9247" s="9">
        <v>0</v>
      </c>
      <c r="G9247" s="9">
        <v>0</v>
      </c>
      <c r="H9247" s="19">
        <f t="shared" si="2606"/>
        <v>0</v>
      </c>
    </row>
    <row r="9248" spans="3:8" x14ac:dyDescent="0.25">
      <c r="D9248">
        <v>2093</v>
      </c>
      <c r="E9248" t="s">
        <v>347</v>
      </c>
      <c r="F9248" s="9">
        <v>0</v>
      </c>
      <c r="G9248" s="9">
        <v>0</v>
      </c>
      <c r="H9248" s="19">
        <f t="shared" si="2606"/>
        <v>0</v>
      </c>
    </row>
    <row r="9249" spans="2:8" x14ac:dyDescent="0.25">
      <c r="F9249" s="9"/>
      <c r="G9249" s="9"/>
      <c r="H9249" s="19"/>
    </row>
    <row r="9250" spans="2:8" x14ac:dyDescent="0.25">
      <c r="B9250" s="57">
        <v>29</v>
      </c>
      <c r="C9250" s="57"/>
      <c r="D9250" s="57"/>
      <c r="E9250" s="57" t="s">
        <v>348</v>
      </c>
      <c r="F9250" s="58">
        <f t="shared" ref="F9250:G9250" si="2607">F9251+F9254+F9258+F9261+F9264+F9267+F9270+F9273+F9276</f>
        <v>1689247.3599999999</v>
      </c>
      <c r="G9250" s="58">
        <f t="shared" si="2607"/>
        <v>1622294.17</v>
      </c>
      <c r="H9250" s="77">
        <f t="shared" ref="H9250:H9252" si="2608">F9250-G9250</f>
        <v>66953.189999999944</v>
      </c>
    </row>
    <row r="9251" spans="2:8" x14ac:dyDescent="0.25">
      <c r="C9251" s="59">
        <v>290</v>
      </c>
      <c r="D9251" s="59"/>
      <c r="E9251" s="59" t="s">
        <v>349</v>
      </c>
      <c r="F9251" s="60">
        <f t="shared" ref="F9251:G9251" si="2609">F9252</f>
        <v>659497.97</v>
      </c>
      <c r="G9251" s="60">
        <f t="shared" si="2609"/>
        <v>577788.79</v>
      </c>
      <c r="H9251" s="78">
        <f t="shared" si="2608"/>
        <v>81709.179999999935</v>
      </c>
    </row>
    <row r="9252" spans="2:8" x14ac:dyDescent="0.25">
      <c r="D9252">
        <v>2900</v>
      </c>
      <c r="E9252" t="s">
        <v>349</v>
      </c>
      <c r="F9252" s="9">
        <v>659497.97</v>
      </c>
      <c r="G9252" s="9">
        <v>577788.79</v>
      </c>
      <c r="H9252" s="19">
        <f t="shared" si="2608"/>
        <v>81709.179999999935</v>
      </c>
    </row>
    <row r="9253" spans="2:8" x14ac:dyDescent="0.25">
      <c r="F9253" s="9"/>
      <c r="G9253" s="9"/>
      <c r="H9253" s="19"/>
    </row>
    <row r="9254" spans="2:8" x14ac:dyDescent="0.25">
      <c r="C9254" s="59">
        <v>291</v>
      </c>
      <c r="D9254" s="59"/>
      <c r="E9254" s="59" t="s">
        <v>350</v>
      </c>
      <c r="F9254" s="60">
        <f t="shared" ref="F9254:G9254" si="2610">F9255+F9256</f>
        <v>0</v>
      </c>
      <c r="G9254" s="60">
        <f t="shared" si="2610"/>
        <v>0</v>
      </c>
      <c r="H9254" s="78">
        <f t="shared" ref="H9254:H9256" si="2611">F9254-G9254</f>
        <v>0</v>
      </c>
    </row>
    <row r="9255" spans="2:8" x14ac:dyDescent="0.25">
      <c r="D9255">
        <v>2910</v>
      </c>
      <c r="E9255" t="s">
        <v>350</v>
      </c>
      <c r="F9255" s="9">
        <v>0</v>
      </c>
      <c r="G9255" s="9">
        <v>0</v>
      </c>
      <c r="H9255" s="19">
        <f t="shared" si="2611"/>
        <v>0</v>
      </c>
    </row>
    <row r="9256" spans="2:8" x14ac:dyDescent="0.25">
      <c r="D9256">
        <v>2911</v>
      </c>
      <c r="E9256" t="s">
        <v>351</v>
      </c>
      <c r="F9256" s="9">
        <v>0</v>
      </c>
      <c r="G9256" s="9">
        <v>0</v>
      </c>
      <c r="H9256" s="19">
        <f t="shared" si="2611"/>
        <v>0</v>
      </c>
    </row>
    <row r="9257" spans="2:8" x14ac:dyDescent="0.25">
      <c r="F9257" s="9"/>
      <c r="G9257" s="9"/>
      <c r="H9257" s="19"/>
    </row>
    <row r="9258" spans="2:8" x14ac:dyDescent="0.25">
      <c r="C9258" s="59">
        <v>292</v>
      </c>
      <c r="D9258" s="59"/>
      <c r="E9258" s="59" t="s">
        <v>352</v>
      </c>
      <c r="F9258" s="60">
        <f t="shared" ref="F9258:G9258" si="2612">F9259</f>
        <v>0</v>
      </c>
      <c r="G9258" s="60">
        <f t="shared" si="2612"/>
        <v>0</v>
      </c>
      <c r="H9258" s="78">
        <f t="shared" ref="H9258:H9259" si="2613">F9258-G9258</f>
        <v>0</v>
      </c>
    </row>
    <row r="9259" spans="2:8" x14ac:dyDescent="0.25">
      <c r="D9259">
        <v>2920</v>
      </c>
      <c r="E9259" t="s">
        <v>352</v>
      </c>
      <c r="F9259" s="9">
        <v>0</v>
      </c>
      <c r="G9259" s="9">
        <v>0</v>
      </c>
      <c r="H9259" s="19">
        <f t="shared" si="2613"/>
        <v>0</v>
      </c>
    </row>
    <row r="9260" spans="2:8" x14ac:dyDescent="0.25">
      <c r="F9260" s="9"/>
      <c r="G9260" s="9"/>
      <c r="H9260" s="19"/>
    </row>
    <row r="9261" spans="2:8" x14ac:dyDescent="0.25">
      <c r="C9261" s="59">
        <v>293</v>
      </c>
      <c r="D9261" s="59"/>
      <c r="E9261" s="59" t="s">
        <v>353</v>
      </c>
      <c r="F9261" s="60">
        <f t="shared" ref="F9261:G9261" si="2614">F9262</f>
        <v>188332</v>
      </c>
      <c r="G9261" s="60">
        <f t="shared" si="2614"/>
        <v>55000</v>
      </c>
      <c r="H9261" s="78">
        <f t="shared" ref="H9261:H9262" si="2615">F9261-G9261</f>
        <v>133332</v>
      </c>
    </row>
    <row r="9262" spans="2:8" x14ac:dyDescent="0.25">
      <c r="D9262">
        <v>2930</v>
      </c>
      <c r="E9262" t="s">
        <v>353</v>
      </c>
      <c r="F9262" s="9">
        <v>188332</v>
      </c>
      <c r="G9262" s="9">
        <v>55000</v>
      </c>
      <c r="H9262" s="19">
        <f t="shared" si="2615"/>
        <v>133332</v>
      </c>
    </row>
    <row r="9263" spans="2:8" x14ac:dyDescent="0.25">
      <c r="F9263" s="9"/>
      <c r="G9263" s="9"/>
      <c r="H9263" s="19"/>
    </row>
    <row r="9264" spans="2:8" x14ac:dyDescent="0.25">
      <c r="C9264" s="59">
        <v>294</v>
      </c>
      <c r="D9264" s="59"/>
      <c r="E9264" s="59" t="s">
        <v>354</v>
      </c>
      <c r="F9264" s="60">
        <f t="shared" ref="F9264:G9264" si="2616">F9265</f>
        <v>300000</v>
      </c>
      <c r="G9264" s="60">
        <f t="shared" si="2616"/>
        <v>400000</v>
      </c>
      <c r="H9264" s="78">
        <f t="shared" ref="H9264:H9265" si="2617">F9264-G9264</f>
        <v>-100000</v>
      </c>
    </row>
    <row r="9265" spans="1:8" x14ac:dyDescent="0.25">
      <c r="D9265">
        <v>2940</v>
      </c>
      <c r="E9265" t="s">
        <v>354</v>
      </c>
      <c r="F9265" s="9">
        <v>300000</v>
      </c>
      <c r="G9265" s="9">
        <v>400000</v>
      </c>
      <c r="H9265" s="19">
        <f t="shared" si="2617"/>
        <v>-100000</v>
      </c>
    </row>
    <row r="9266" spans="1:8" x14ac:dyDescent="0.25">
      <c r="F9266" s="9"/>
      <c r="G9266" s="9"/>
      <c r="H9266" s="19"/>
    </row>
    <row r="9267" spans="1:8" x14ac:dyDescent="0.25">
      <c r="C9267" s="59">
        <v>295</v>
      </c>
      <c r="D9267" s="59"/>
      <c r="E9267" s="59" t="s">
        <v>355</v>
      </c>
      <c r="F9267" s="60">
        <f t="shared" ref="F9267:G9267" si="2618">F9268</f>
        <v>0</v>
      </c>
      <c r="G9267" s="60">
        <f t="shared" si="2618"/>
        <v>0</v>
      </c>
      <c r="H9267" s="78">
        <f t="shared" ref="H9267:H9268" si="2619">F9267-G9267</f>
        <v>0</v>
      </c>
    </row>
    <row r="9268" spans="1:8" x14ac:dyDescent="0.25">
      <c r="D9268">
        <v>2950</v>
      </c>
      <c r="E9268" t="s">
        <v>355</v>
      </c>
      <c r="F9268" s="9">
        <v>0</v>
      </c>
      <c r="G9268" s="9">
        <v>0</v>
      </c>
      <c r="H9268" s="19">
        <f t="shared" si="2619"/>
        <v>0</v>
      </c>
    </row>
    <row r="9269" spans="1:8" x14ac:dyDescent="0.25">
      <c r="F9269" s="9"/>
      <c r="G9269" s="9"/>
      <c r="H9269" s="19"/>
    </row>
    <row r="9270" spans="1:8" x14ac:dyDescent="0.25">
      <c r="C9270" s="59">
        <v>296</v>
      </c>
      <c r="D9270" s="59"/>
      <c r="E9270" s="59" t="s">
        <v>356</v>
      </c>
      <c r="F9270" s="60">
        <f t="shared" ref="F9270:G9270" si="2620">F9271</f>
        <v>3679</v>
      </c>
      <c r="G9270" s="60">
        <f t="shared" si="2620"/>
        <v>3679</v>
      </c>
      <c r="H9270" s="78">
        <f t="shared" ref="H9270:H9271" si="2621">F9270-G9270</f>
        <v>0</v>
      </c>
    </row>
    <row r="9271" spans="1:8" x14ac:dyDescent="0.25">
      <c r="D9271">
        <v>2960</v>
      </c>
      <c r="E9271" t="s">
        <v>356</v>
      </c>
      <c r="F9271" s="9">
        <v>3679</v>
      </c>
      <c r="G9271" s="9">
        <v>3679</v>
      </c>
      <c r="H9271" s="19">
        <f t="shared" si="2621"/>
        <v>0</v>
      </c>
    </row>
    <row r="9272" spans="1:8" x14ac:dyDescent="0.25">
      <c r="F9272" s="9"/>
      <c r="G9272" s="9"/>
      <c r="H9272" s="19"/>
    </row>
    <row r="9273" spans="1:8" x14ac:dyDescent="0.25">
      <c r="C9273" s="59">
        <v>298</v>
      </c>
      <c r="D9273" s="59"/>
      <c r="E9273" s="59" t="s">
        <v>357</v>
      </c>
      <c r="F9273" s="60">
        <f t="shared" ref="F9273:G9273" si="2622">F9274</f>
        <v>0</v>
      </c>
      <c r="G9273" s="60">
        <f t="shared" si="2622"/>
        <v>0</v>
      </c>
      <c r="H9273" s="78">
        <f t="shared" ref="H9273:H9274" si="2623">F9273-G9273</f>
        <v>0</v>
      </c>
    </row>
    <row r="9274" spans="1:8" x14ac:dyDescent="0.25">
      <c r="D9274">
        <v>2980</v>
      </c>
      <c r="E9274" t="s">
        <v>357</v>
      </c>
      <c r="F9274" s="9">
        <v>0</v>
      </c>
      <c r="G9274" s="9">
        <v>0</v>
      </c>
      <c r="H9274" s="19">
        <f t="shared" si="2623"/>
        <v>0</v>
      </c>
    </row>
    <row r="9275" spans="1:8" x14ac:dyDescent="0.25">
      <c r="F9275" s="9"/>
      <c r="G9275" s="9"/>
      <c r="H9275" s="19"/>
    </row>
    <row r="9276" spans="1:8" x14ac:dyDescent="0.25">
      <c r="C9276" s="59">
        <v>299</v>
      </c>
      <c r="D9276" s="59"/>
      <c r="E9276" s="59" t="s">
        <v>358</v>
      </c>
      <c r="F9276" s="60">
        <f t="shared" ref="F9276:G9276" si="2624">F9277+F9278</f>
        <v>537738.39</v>
      </c>
      <c r="G9276" s="60">
        <f t="shared" si="2624"/>
        <v>585826.38</v>
      </c>
      <c r="H9276" s="78">
        <f t="shared" ref="H9276:H9278" si="2625">F9276-G9276</f>
        <v>-48087.989999999991</v>
      </c>
    </row>
    <row r="9277" spans="1:8" x14ac:dyDescent="0.25">
      <c r="D9277">
        <v>2990</v>
      </c>
      <c r="E9277" t="s">
        <v>358</v>
      </c>
      <c r="F9277" s="19">
        <v>-48087.99</v>
      </c>
      <c r="G9277" s="19">
        <v>-30052.95</v>
      </c>
      <c r="H9277" s="19">
        <f t="shared" si="2625"/>
        <v>-18035.039999999997</v>
      </c>
    </row>
    <row r="9278" spans="1:8" x14ac:dyDescent="0.25">
      <c r="D9278">
        <v>2999</v>
      </c>
      <c r="E9278" t="s">
        <v>359</v>
      </c>
      <c r="F9278" s="19">
        <v>585826.38</v>
      </c>
      <c r="G9278" s="19">
        <v>615879.32999999996</v>
      </c>
      <c r="H9278" s="19">
        <f t="shared" si="2625"/>
        <v>-30052.949999999953</v>
      </c>
    </row>
    <row r="9279" spans="1:8" x14ac:dyDescent="0.25">
      <c r="F9279" s="9"/>
      <c r="G9279" s="9"/>
      <c r="H9279" s="19"/>
    </row>
    <row r="9280" spans="1:8" x14ac:dyDescent="0.25">
      <c r="A9280" s="27"/>
      <c r="B9280" s="27"/>
      <c r="C9280" s="27"/>
      <c r="D9280" s="27"/>
      <c r="E9280" s="27"/>
      <c r="F9280" s="27"/>
      <c r="G9280" s="27"/>
      <c r="H9280" s="28"/>
    </row>
    <row r="9281" spans="1:8" x14ac:dyDescent="0.25">
      <c r="H9281" s="19"/>
    </row>
    <row r="9282" spans="1:8" x14ac:dyDescent="0.25">
      <c r="H9282" s="19"/>
    </row>
    <row r="9283" spans="1:8" ht="26.25" x14ac:dyDescent="0.4">
      <c r="A9283" s="1" t="s">
        <v>360</v>
      </c>
      <c r="B9283" s="2"/>
      <c r="C9283" s="2"/>
      <c r="D9283" s="2"/>
      <c r="E9283" s="34"/>
      <c r="F9283" s="18">
        <v>2021</v>
      </c>
      <c r="G9283" s="18">
        <v>2020</v>
      </c>
      <c r="H9283" s="20" t="s">
        <v>125</v>
      </c>
    </row>
    <row r="9284" spans="1:8" x14ac:dyDescent="0.25">
      <c r="A9284" t="s">
        <v>0</v>
      </c>
      <c r="F9284" s="3">
        <v>304</v>
      </c>
      <c r="G9284" s="3">
        <v>314</v>
      </c>
      <c r="H9284" s="79">
        <f>F9284-G9284</f>
        <v>-10</v>
      </c>
    </row>
    <row r="9285" spans="1:8" x14ac:dyDescent="0.25">
      <c r="F9285" s="31" t="s">
        <v>167</v>
      </c>
      <c r="G9285" s="31" t="s">
        <v>167</v>
      </c>
      <c r="H9285" s="82" t="s">
        <v>167</v>
      </c>
    </row>
    <row r="9286" spans="1:8" ht="21" x14ac:dyDescent="0.35">
      <c r="A9286" s="49">
        <v>1</v>
      </c>
      <c r="B9286" s="49"/>
      <c r="C9286" s="49"/>
      <c r="D9286" s="49"/>
      <c r="E9286" s="49" t="s">
        <v>193</v>
      </c>
      <c r="F9286" s="50">
        <f t="shared" ref="F9286:G9286" si="2626">F9288+F9296+F9306+F9312+F9322+F9329+F9335+F9343+F9350+F9361+F9367+F9378+F9389</f>
        <v>5949338.5200000005</v>
      </c>
      <c r="G9286" s="50">
        <f t="shared" si="2626"/>
        <v>6535725.3300000001</v>
      </c>
      <c r="H9286" s="72">
        <f>F9286-G9286</f>
        <v>-586386.80999999959</v>
      </c>
    </row>
    <row r="9287" spans="1:8" x14ac:dyDescent="0.25">
      <c r="A9287" s="34"/>
      <c r="B9287" s="51">
        <v>10</v>
      </c>
      <c r="C9287" s="51"/>
      <c r="D9287" s="51"/>
      <c r="E9287" s="51" t="s">
        <v>194</v>
      </c>
      <c r="F9287" s="52">
        <f t="shared" ref="F9287:G9287" si="2627">F9288+F9296+F9306+F9312+F9322+F9329+F9335+F9343</f>
        <v>3238914.9200000009</v>
      </c>
      <c r="G9287" s="52">
        <f t="shared" si="2627"/>
        <v>3818782.6800000006</v>
      </c>
      <c r="H9287" s="73">
        <f>F9287-G9287</f>
        <v>-579867.75999999978</v>
      </c>
    </row>
    <row r="9288" spans="1:8" x14ac:dyDescent="0.25">
      <c r="A9288" s="35"/>
      <c r="B9288" s="35"/>
      <c r="C9288" s="39">
        <v>100</v>
      </c>
      <c r="D9288" s="39"/>
      <c r="E9288" s="39" t="s">
        <v>195</v>
      </c>
      <c r="F9288" s="40">
        <f t="shared" ref="F9288:G9288" si="2628">F9289+F9290+F9291+F9292+F9293+F9294</f>
        <v>2344334.9900000002</v>
      </c>
      <c r="G9288" s="40">
        <f t="shared" si="2628"/>
        <v>2454712.3400000003</v>
      </c>
      <c r="H9288" s="74">
        <f>F9288-G9288</f>
        <v>-110377.35000000009</v>
      </c>
    </row>
    <row r="9289" spans="1:8" x14ac:dyDescent="0.25">
      <c r="D9289">
        <v>1000</v>
      </c>
      <c r="E9289" t="s">
        <v>196</v>
      </c>
      <c r="F9289" s="9">
        <v>178.3</v>
      </c>
      <c r="G9289" s="9">
        <v>377.05</v>
      </c>
      <c r="H9289" s="19">
        <f>F9289-G9289</f>
        <v>-198.75</v>
      </c>
    </row>
    <row r="9290" spans="1:8" x14ac:dyDescent="0.25">
      <c r="D9290">
        <v>1001</v>
      </c>
      <c r="E9290" t="s">
        <v>197</v>
      </c>
      <c r="F9290" s="9">
        <v>43599.9</v>
      </c>
      <c r="G9290" s="9">
        <v>57989.05</v>
      </c>
      <c r="H9290" s="19">
        <f t="shared" ref="H9290:H9294" si="2629">F9290-G9290</f>
        <v>-14389.150000000001</v>
      </c>
    </row>
    <row r="9291" spans="1:8" x14ac:dyDescent="0.25">
      <c r="D9291">
        <v>1002</v>
      </c>
      <c r="E9291" t="s">
        <v>198</v>
      </c>
      <c r="F9291" s="9">
        <v>2300556.79</v>
      </c>
      <c r="G9291" s="9">
        <v>2396346.2400000002</v>
      </c>
      <c r="H9291" s="19">
        <f t="shared" si="2629"/>
        <v>-95789.450000000186</v>
      </c>
    </row>
    <row r="9292" spans="1:8" x14ac:dyDescent="0.25">
      <c r="D9292">
        <v>1003</v>
      </c>
      <c r="E9292" t="s">
        <v>199</v>
      </c>
      <c r="F9292" s="9">
        <v>0</v>
      </c>
      <c r="G9292" s="9">
        <v>0</v>
      </c>
      <c r="H9292" s="19">
        <f t="shared" si="2629"/>
        <v>0</v>
      </c>
    </row>
    <row r="9293" spans="1:8" x14ac:dyDescent="0.25">
      <c r="D9293">
        <v>1004</v>
      </c>
      <c r="E9293" t="s">
        <v>200</v>
      </c>
      <c r="F9293" s="9">
        <v>0</v>
      </c>
      <c r="G9293" s="9">
        <v>0</v>
      </c>
      <c r="H9293" s="19">
        <f t="shared" si="2629"/>
        <v>0</v>
      </c>
    </row>
    <row r="9294" spans="1:8" x14ac:dyDescent="0.25">
      <c r="D9294">
        <v>1009</v>
      </c>
      <c r="E9294" t="s">
        <v>201</v>
      </c>
      <c r="F9294" s="9">
        <v>0</v>
      </c>
      <c r="G9294" s="9">
        <v>0</v>
      </c>
      <c r="H9294" s="19">
        <f t="shared" si="2629"/>
        <v>0</v>
      </c>
    </row>
    <row r="9295" spans="1:8" x14ac:dyDescent="0.25">
      <c r="F9295" s="9"/>
      <c r="G9295" s="9"/>
      <c r="H9295" s="19"/>
    </row>
    <row r="9296" spans="1:8" x14ac:dyDescent="0.25">
      <c r="A9296" s="35"/>
      <c r="B9296" s="35"/>
      <c r="C9296" s="39">
        <v>101</v>
      </c>
      <c r="D9296" s="39"/>
      <c r="E9296" s="39" t="s">
        <v>202</v>
      </c>
      <c r="F9296" s="40">
        <f t="shared" ref="F9296:G9296" si="2630">F9297+F9298+F9299+F9300+F9301+F9302+F9303+F9304</f>
        <v>376774.2</v>
      </c>
      <c r="G9296" s="40">
        <f t="shared" si="2630"/>
        <v>421847.49000000005</v>
      </c>
      <c r="H9296" s="74">
        <f t="shared" ref="H9296:H9304" si="2631">F9296-G9296</f>
        <v>-45073.290000000037</v>
      </c>
    </row>
    <row r="9297" spans="3:8" x14ac:dyDescent="0.25">
      <c r="D9297">
        <v>1010</v>
      </c>
      <c r="E9297" t="s">
        <v>203</v>
      </c>
      <c r="F9297" s="9">
        <v>62338.2</v>
      </c>
      <c r="G9297" s="9">
        <v>48870.2</v>
      </c>
      <c r="H9297" s="19">
        <f t="shared" si="2631"/>
        <v>13468</v>
      </c>
    </row>
    <row r="9298" spans="3:8" x14ac:dyDescent="0.25">
      <c r="D9298">
        <v>1011</v>
      </c>
      <c r="E9298" t="s">
        <v>204</v>
      </c>
      <c r="F9298" s="9">
        <v>0</v>
      </c>
      <c r="G9298" s="9">
        <v>0</v>
      </c>
      <c r="H9298" s="19">
        <f t="shared" si="2631"/>
        <v>0</v>
      </c>
    </row>
    <row r="9299" spans="3:8" x14ac:dyDescent="0.25">
      <c r="D9299">
        <v>1012</v>
      </c>
      <c r="E9299" t="s">
        <v>205</v>
      </c>
      <c r="F9299" s="9">
        <v>314404.61</v>
      </c>
      <c r="G9299" s="9">
        <v>372945.9</v>
      </c>
      <c r="H9299" s="19">
        <f t="shared" si="2631"/>
        <v>-58541.290000000037</v>
      </c>
    </row>
    <row r="9300" spans="3:8" x14ac:dyDescent="0.25">
      <c r="D9300">
        <v>1013</v>
      </c>
      <c r="E9300" t="s">
        <v>206</v>
      </c>
      <c r="F9300" s="9">
        <v>0</v>
      </c>
      <c r="G9300" s="9">
        <v>0</v>
      </c>
      <c r="H9300" s="19">
        <f t="shared" si="2631"/>
        <v>0</v>
      </c>
    </row>
    <row r="9301" spans="3:8" x14ac:dyDescent="0.25">
      <c r="D9301">
        <v>1014</v>
      </c>
      <c r="E9301" t="s">
        <v>207</v>
      </c>
      <c r="F9301" s="9">
        <v>0</v>
      </c>
      <c r="G9301" s="9">
        <v>0</v>
      </c>
      <c r="H9301" s="19">
        <f t="shared" si="2631"/>
        <v>0</v>
      </c>
    </row>
    <row r="9302" spans="3:8" x14ac:dyDescent="0.25">
      <c r="D9302">
        <v>1015</v>
      </c>
      <c r="E9302" t="s">
        <v>208</v>
      </c>
      <c r="F9302" s="9">
        <v>0</v>
      </c>
      <c r="G9302" s="9">
        <v>0</v>
      </c>
      <c r="H9302" s="19">
        <f t="shared" si="2631"/>
        <v>0</v>
      </c>
    </row>
    <row r="9303" spans="3:8" x14ac:dyDescent="0.25">
      <c r="D9303">
        <v>1016</v>
      </c>
      <c r="E9303" t="s">
        <v>209</v>
      </c>
      <c r="F9303" s="9">
        <v>0</v>
      </c>
      <c r="G9303" s="9">
        <v>0</v>
      </c>
      <c r="H9303" s="19">
        <f t="shared" si="2631"/>
        <v>0</v>
      </c>
    </row>
    <row r="9304" spans="3:8" x14ac:dyDescent="0.25">
      <c r="D9304">
        <v>1019</v>
      </c>
      <c r="E9304" t="s">
        <v>210</v>
      </c>
      <c r="F9304" s="9">
        <v>31.39</v>
      </c>
      <c r="G9304" s="9">
        <v>31.39</v>
      </c>
      <c r="H9304" s="19">
        <f t="shared" si="2631"/>
        <v>0</v>
      </c>
    </row>
    <row r="9305" spans="3:8" x14ac:dyDescent="0.25">
      <c r="F9305" s="9"/>
      <c r="G9305" s="9"/>
      <c r="H9305" s="19"/>
    </row>
    <row r="9306" spans="3:8" x14ac:dyDescent="0.25">
      <c r="C9306" s="39">
        <v>102</v>
      </c>
      <c r="D9306" s="39"/>
      <c r="E9306" s="39" t="s">
        <v>211</v>
      </c>
      <c r="F9306" s="40">
        <f t="shared" ref="F9306:G9306" si="2632">F9307+F9308+F9309+F9310</f>
        <v>0</v>
      </c>
      <c r="G9306" s="40">
        <f t="shared" si="2632"/>
        <v>0</v>
      </c>
      <c r="H9306" s="74">
        <f t="shared" ref="H9306:H9310" si="2633">F9306-G9306</f>
        <v>0</v>
      </c>
    </row>
    <row r="9307" spans="3:8" x14ac:dyDescent="0.25">
      <c r="D9307">
        <v>1020</v>
      </c>
      <c r="E9307" t="s">
        <v>212</v>
      </c>
      <c r="F9307" s="9">
        <v>0</v>
      </c>
      <c r="G9307" s="9">
        <v>0</v>
      </c>
      <c r="H9307" s="19">
        <f t="shared" si="2633"/>
        <v>0</v>
      </c>
    </row>
    <row r="9308" spans="3:8" x14ac:dyDescent="0.25">
      <c r="D9308">
        <v>1022</v>
      </c>
      <c r="E9308" t="s">
        <v>213</v>
      </c>
      <c r="F9308" s="9">
        <v>0</v>
      </c>
      <c r="G9308" s="9">
        <v>0</v>
      </c>
      <c r="H9308" s="19">
        <f t="shared" si="2633"/>
        <v>0</v>
      </c>
    </row>
    <row r="9309" spans="3:8" x14ac:dyDescent="0.25">
      <c r="D9309">
        <v>1023</v>
      </c>
      <c r="E9309" t="s">
        <v>214</v>
      </c>
      <c r="F9309" s="9">
        <v>0</v>
      </c>
      <c r="G9309" s="9">
        <v>0</v>
      </c>
      <c r="H9309" s="19">
        <f t="shared" si="2633"/>
        <v>0</v>
      </c>
    </row>
    <row r="9310" spans="3:8" x14ac:dyDescent="0.25">
      <c r="D9310">
        <v>1029</v>
      </c>
      <c r="E9310" t="s">
        <v>215</v>
      </c>
      <c r="F9310" s="9">
        <v>0</v>
      </c>
      <c r="G9310" s="9">
        <v>0</v>
      </c>
      <c r="H9310" s="19">
        <f t="shared" si="2633"/>
        <v>0</v>
      </c>
    </row>
    <row r="9311" spans="3:8" x14ac:dyDescent="0.25">
      <c r="F9311" s="9"/>
      <c r="G9311" s="9"/>
      <c r="H9311" s="19"/>
    </row>
    <row r="9312" spans="3:8" x14ac:dyDescent="0.25">
      <c r="C9312" s="39">
        <v>104</v>
      </c>
      <c r="D9312" s="39"/>
      <c r="E9312" s="39" t="s">
        <v>216</v>
      </c>
      <c r="F9312" s="40">
        <f t="shared" ref="F9312:G9312" si="2634">F9313+F9314+F9315+F9316+F9317+F9318+F9319+F9320</f>
        <v>381482.53</v>
      </c>
      <c r="G9312" s="40">
        <f t="shared" si="2634"/>
        <v>617870.1</v>
      </c>
      <c r="H9312" s="74">
        <f t="shared" ref="H9312:H9320" si="2635">F9312-G9312</f>
        <v>-236387.56999999995</v>
      </c>
    </row>
    <row r="9313" spans="3:8" x14ac:dyDescent="0.25">
      <c r="D9313">
        <v>1040</v>
      </c>
      <c r="E9313" t="s">
        <v>3</v>
      </c>
      <c r="F9313" s="9">
        <v>0</v>
      </c>
      <c r="G9313" s="9">
        <v>0</v>
      </c>
      <c r="H9313" s="19">
        <f t="shared" si="2635"/>
        <v>0</v>
      </c>
    </row>
    <row r="9314" spans="3:8" x14ac:dyDescent="0.25">
      <c r="D9314">
        <v>1041</v>
      </c>
      <c r="E9314" t="s">
        <v>217</v>
      </c>
      <c r="F9314" s="9">
        <v>28338.58</v>
      </c>
      <c r="G9314" s="9">
        <v>25242.2</v>
      </c>
      <c r="H9314" s="19">
        <f t="shared" si="2635"/>
        <v>3096.380000000001</v>
      </c>
    </row>
    <row r="9315" spans="3:8" x14ac:dyDescent="0.25">
      <c r="D9315">
        <v>1042</v>
      </c>
      <c r="E9315" t="s">
        <v>218</v>
      </c>
      <c r="F9315" s="9">
        <v>353143.95</v>
      </c>
      <c r="G9315" s="9">
        <v>592627.9</v>
      </c>
      <c r="H9315" s="19">
        <f t="shared" si="2635"/>
        <v>-239483.95</v>
      </c>
    </row>
    <row r="9316" spans="3:8" x14ac:dyDescent="0.25">
      <c r="D9316">
        <v>1043</v>
      </c>
      <c r="E9316" t="s">
        <v>219</v>
      </c>
      <c r="F9316" s="9">
        <v>0</v>
      </c>
      <c r="G9316" s="9">
        <v>0</v>
      </c>
      <c r="H9316" s="19">
        <f t="shared" si="2635"/>
        <v>0</v>
      </c>
    </row>
    <row r="9317" spans="3:8" x14ac:dyDescent="0.25">
      <c r="D9317">
        <v>1044</v>
      </c>
      <c r="E9317" t="s">
        <v>220</v>
      </c>
      <c r="F9317" s="9">
        <v>0</v>
      </c>
      <c r="G9317" s="9">
        <v>0</v>
      </c>
      <c r="H9317" s="19">
        <f t="shared" si="2635"/>
        <v>0</v>
      </c>
    </row>
    <row r="9318" spans="3:8" x14ac:dyDescent="0.25">
      <c r="D9318">
        <v>1045</v>
      </c>
      <c r="E9318" t="s">
        <v>221</v>
      </c>
      <c r="F9318" s="9">
        <v>0</v>
      </c>
      <c r="G9318" s="9">
        <v>0</v>
      </c>
      <c r="H9318" s="19">
        <f t="shared" si="2635"/>
        <v>0</v>
      </c>
    </row>
    <row r="9319" spans="3:8" x14ac:dyDescent="0.25">
      <c r="D9319">
        <v>1046</v>
      </c>
      <c r="E9319" t="s">
        <v>222</v>
      </c>
      <c r="F9319" s="9">
        <v>0</v>
      </c>
      <c r="G9319" s="9">
        <v>0</v>
      </c>
      <c r="H9319" s="19">
        <f t="shared" si="2635"/>
        <v>0</v>
      </c>
    </row>
    <row r="9320" spans="3:8" x14ac:dyDescent="0.25">
      <c r="D9320">
        <v>1049</v>
      </c>
      <c r="E9320" t="s">
        <v>223</v>
      </c>
      <c r="F9320" s="9">
        <v>0</v>
      </c>
      <c r="G9320" s="9">
        <v>0</v>
      </c>
      <c r="H9320" s="19">
        <f t="shared" si="2635"/>
        <v>0</v>
      </c>
    </row>
    <row r="9321" spans="3:8" x14ac:dyDescent="0.25">
      <c r="F9321" s="9"/>
      <c r="G9321" s="9"/>
      <c r="H9321" s="19"/>
    </row>
    <row r="9322" spans="3:8" x14ac:dyDescent="0.25">
      <c r="C9322" s="39">
        <v>106</v>
      </c>
      <c r="D9322" s="39"/>
      <c r="E9322" s="39" t="s">
        <v>224</v>
      </c>
      <c r="F9322" s="40">
        <f t="shared" ref="F9322:G9322" si="2636">F9323+F9324+F9325+F9326+F9327</f>
        <v>0</v>
      </c>
      <c r="G9322" s="40">
        <f t="shared" si="2636"/>
        <v>0</v>
      </c>
      <c r="H9322" s="74">
        <f t="shared" ref="H9322:H9327" si="2637">F9322-G9322</f>
        <v>0</v>
      </c>
    </row>
    <row r="9323" spans="3:8" x14ac:dyDescent="0.25">
      <c r="D9323">
        <v>1060</v>
      </c>
      <c r="E9323" t="s">
        <v>225</v>
      </c>
      <c r="F9323" s="9">
        <v>0</v>
      </c>
      <c r="G9323" s="9">
        <v>0</v>
      </c>
      <c r="H9323" s="19">
        <f t="shared" si="2637"/>
        <v>0</v>
      </c>
    </row>
    <row r="9324" spans="3:8" x14ac:dyDescent="0.25">
      <c r="D9324">
        <v>1061</v>
      </c>
      <c r="E9324" t="s">
        <v>226</v>
      </c>
      <c r="F9324" s="9">
        <v>0</v>
      </c>
      <c r="G9324" s="9">
        <v>0</v>
      </c>
      <c r="H9324" s="19">
        <f t="shared" si="2637"/>
        <v>0</v>
      </c>
    </row>
    <row r="9325" spans="3:8" x14ac:dyDescent="0.25">
      <c r="D9325">
        <v>1062</v>
      </c>
      <c r="E9325" t="s">
        <v>227</v>
      </c>
      <c r="F9325" s="9">
        <v>0</v>
      </c>
      <c r="G9325" s="9">
        <v>0</v>
      </c>
      <c r="H9325" s="19">
        <f t="shared" si="2637"/>
        <v>0</v>
      </c>
    </row>
    <row r="9326" spans="3:8" x14ac:dyDescent="0.25">
      <c r="D9326">
        <v>1063</v>
      </c>
      <c r="E9326" t="s">
        <v>228</v>
      </c>
      <c r="F9326" s="9">
        <v>0</v>
      </c>
      <c r="G9326" s="9">
        <v>0</v>
      </c>
      <c r="H9326" s="19">
        <f t="shared" si="2637"/>
        <v>0</v>
      </c>
    </row>
    <row r="9327" spans="3:8" x14ac:dyDescent="0.25">
      <c r="D9327">
        <v>1068</v>
      </c>
      <c r="E9327" t="s">
        <v>229</v>
      </c>
      <c r="F9327" s="9">
        <v>0</v>
      </c>
      <c r="G9327" s="9">
        <v>0</v>
      </c>
      <c r="H9327" s="19">
        <f t="shared" si="2637"/>
        <v>0</v>
      </c>
    </row>
    <row r="9328" spans="3:8" x14ac:dyDescent="0.25">
      <c r="F9328" s="9"/>
      <c r="G9328" s="9"/>
      <c r="H9328" s="19"/>
    </row>
    <row r="9329" spans="3:8" x14ac:dyDescent="0.25">
      <c r="C9329" s="39">
        <v>107</v>
      </c>
      <c r="D9329" s="39"/>
      <c r="E9329" s="39" t="s">
        <v>230</v>
      </c>
      <c r="F9329" s="40">
        <f t="shared" ref="F9329:G9329" si="2638">F9330+F9331+F9332+F9333</f>
        <v>1</v>
      </c>
      <c r="G9329" s="40">
        <f t="shared" si="2638"/>
        <v>1</v>
      </c>
      <c r="H9329" s="74">
        <f t="shared" ref="H9329:H9333" si="2639">F9329-G9329</f>
        <v>0</v>
      </c>
    </row>
    <row r="9330" spans="3:8" x14ac:dyDescent="0.25">
      <c r="D9330">
        <v>1070</v>
      </c>
      <c r="E9330" t="s">
        <v>231</v>
      </c>
      <c r="F9330" s="9">
        <v>1</v>
      </c>
      <c r="G9330" s="9">
        <v>1</v>
      </c>
      <c r="H9330" s="19">
        <f t="shared" si="2639"/>
        <v>0</v>
      </c>
    </row>
    <row r="9331" spans="3:8" x14ac:dyDescent="0.25">
      <c r="D9331">
        <v>1071</v>
      </c>
      <c r="E9331" t="s">
        <v>232</v>
      </c>
      <c r="F9331" s="9">
        <v>0</v>
      </c>
      <c r="G9331" s="9">
        <v>0</v>
      </c>
      <c r="H9331" s="19">
        <f t="shared" si="2639"/>
        <v>0</v>
      </c>
    </row>
    <row r="9332" spans="3:8" x14ac:dyDescent="0.25">
      <c r="D9332">
        <v>1072</v>
      </c>
      <c r="E9332" t="s">
        <v>233</v>
      </c>
      <c r="F9332" s="9">
        <v>0</v>
      </c>
      <c r="G9332" s="9">
        <v>0</v>
      </c>
      <c r="H9332" s="19">
        <f t="shared" si="2639"/>
        <v>0</v>
      </c>
    </row>
    <row r="9333" spans="3:8" x14ac:dyDescent="0.25">
      <c r="D9333">
        <v>1079</v>
      </c>
      <c r="E9333" t="s">
        <v>234</v>
      </c>
      <c r="F9333" s="9">
        <v>0</v>
      </c>
      <c r="G9333" s="9">
        <v>0</v>
      </c>
      <c r="H9333" s="19">
        <f t="shared" si="2639"/>
        <v>0</v>
      </c>
    </row>
    <row r="9334" spans="3:8" x14ac:dyDescent="0.25">
      <c r="F9334" s="9"/>
      <c r="G9334" s="9"/>
      <c r="H9334" s="19"/>
    </row>
    <row r="9335" spans="3:8" x14ac:dyDescent="0.25">
      <c r="C9335" s="39">
        <v>108</v>
      </c>
      <c r="D9335" s="39"/>
      <c r="E9335" s="39" t="s">
        <v>235</v>
      </c>
      <c r="F9335" s="40">
        <f t="shared" ref="F9335:G9335" si="2640">F9336+F9337+F9338+F9339+F9340+F9341</f>
        <v>136322.20000000001</v>
      </c>
      <c r="G9335" s="40">
        <f t="shared" si="2640"/>
        <v>324351.75</v>
      </c>
      <c r="H9335" s="74">
        <f t="shared" ref="H9335:H9341" si="2641">F9335-G9335</f>
        <v>-188029.55</v>
      </c>
    </row>
    <row r="9336" spans="3:8" x14ac:dyDescent="0.25">
      <c r="D9336">
        <v>1080</v>
      </c>
      <c r="E9336" t="s">
        <v>236</v>
      </c>
      <c r="F9336" s="9">
        <v>136322.20000000001</v>
      </c>
      <c r="G9336" s="9">
        <v>324351.75</v>
      </c>
      <c r="H9336" s="19">
        <f t="shared" si="2641"/>
        <v>-188029.55</v>
      </c>
    </row>
    <row r="9337" spans="3:8" x14ac:dyDescent="0.25">
      <c r="D9337">
        <v>1084</v>
      </c>
      <c r="E9337" t="s">
        <v>237</v>
      </c>
      <c r="F9337" s="9">
        <v>0</v>
      </c>
      <c r="G9337" s="9">
        <v>0</v>
      </c>
      <c r="H9337" s="19">
        <f t="shared" si="2641"/>
        <v>0</v>
      </c>
    </row>
    <row r="9338" spans="3:8" x14ac:dyDescent="0.25">
      <c r="D9338">
        <v>1086</v>
      </c>
      <c r="E9338" t="s">
        <v>238</v>
      </c>
      <c r="F9338" s="9">
        <v>0</v>
      </c>
      <c r="G9338" s="9">
        <v>0</v>
      </c>
      <c r="H9338" s="19">
        <f t="shared" si="2641"/>
        <v>0</v>
      </c>
    </row>
    <row r="9339" spans="3:8" x14ac:dyDescent="0.25">
      <c r="D9339">
        <v>1087</v>
      </c>
      <c r="E9339" t="s">
        <v>239</v>
      </c>
      <c r="F9339" s="9">
        <v>0</v>
      </c>
      <c r="G9339" s="9">
        <v>0</v>
      </c>
      <c r="H9339" s="19">
        <f t="shared" si="2641"/>
        <v>0</v>
      </c>
    </row>
    <row r="9340" spans="3:8" x14ac:dyDescent="0.25">
      <c r="D9340">
        <v>1088</v>
      </c>
      <c r="E9340" t="s">
        <v>240</v>
      </c>
      <c r="F9340" s="9">
        <v>0</v>
      </c>
      <c r="G9340" s="9">
        <v>0</v>
      </c>
      <c r="H9340" s="19">
        <f t="shared" si="2641"/>
        <v>0</v>
      </c>
    </row>
    <row r="9341" spans="3:8" x14ac:dyDescent="0.25">
      <c r="D9341">
        <v>1089</v>
      </c>
      <c r="E9341" t="s">
        <v>241</v>
      </c>
      <c r="F9341" s="9">
        <v>0</v>
      </c>
      <c r="G9341" s="9">
        <v>0</v>
      </c>
      <c r="H9341" s="19">
        <f t="shared" si="2641"/>
        <v>0</v>
      </c>
    </row>
    <row r="9342" spans="3:8" x14ac:dyDescent="0.25">
      <c r="F9342" s="9"/>
      <c r="G9342" s="9"/>
      <c r="H9342" s="19"/>
    </row>
    <row r="9343" spans="3:8" x14ac:dyDescent="0.25">
      <c r="C9343" s="39">
        <v>109</v>
      </c>
      <c r="D9343" s="39"/>
      <c r="E9343" s="39" t="s">
        <v>242</v>
      </c>
      <c r="F9343" s="40">
        <f t="shared" ref="F9343:G9343" si="2642">F9344+F9345+F9346+F9347</f>
        <v>0</v>
      </c>
      <c r="G9343" s="40">
        <f t="shared" si="2642"/>
        <v>0</v>
      </c>
      <c r="H9343" s="74">
        <f t="shared" ref="H9343:H9347" si="2643">F9343-G9343</f>
        <v>0</v>
      </c>
    </row>
    <row r="9344" spans="3:8" x14ac:dyDescent="0.25">
      <c r="D9344">
        <v>1090</v>
      </c>
      <c r="E9344" t="s">
        <v>242</v>
      </c>
      <c r="F9344" s="9">
        <v>0</v>
      </c>
      <c r="G9344" s="9">
        <v>0</v>
      </c>
      <c r="H9344" s="19">
        <f t="shared" si="2643"/>
        <v>0</v>
      </c>
    </row>
    <row r="9345" spans="2:8" x14ac:dyDescent="0.25">
      <c r="D9345">
        <v>1091</v>
      </c>
      <c r="E9345" t="s">
        <v>243</v>
      </c>
      <c r="F9345" s="9">
        <v>0</v>
      </c>
      <c r="G9345" s="9">
        <v>0</v>
      </c>
      <c r="H9345" s="19">
        <f t="shared" si="2643"/>
        <v>0</v>
      </c>
    </row>
    <row r="9346" spans="2:8" x14ac:dyDescent="0.25">
      <c r="D9346">
        <v>1092</v>
      </c>
      <c r="E9346" t="s">
        <v>244</v>
      </c>
      <c r="F9346" s="9">
        <v>0</v>
      </c>
      <c r="G9346" s="9">
        <v>0</v>
      </c>
      <c r="H9346" s="19">
        <f t="shared" si="2643"/>
        <v>0</v>
      </c>
    </row>
    <row r="9347" spans="2:8" x14ac:dyDescent="0.25">
      <c r="D9347">
        <v>1093</v>
      </c>
      <c r="E9347" t="s">
        <v>245</v>
      </c>
      <c r="F9347" s="9">
        <v>0</v>
      </c>
      <c r="G9347" s="9">
        <v>0</v>
      </c>
      <c r="H9347" s="19">
        <f t="shared" si="2643"/>
        <v>0</v>
      </c>
    </row>
    <row r="9348" spans="2:8" x14ac:dyDescent="0.25">
      <c r="F9348" s="9"/>
      <c r="G9348" s="9"/>
      <c r="H9348" s="19"/>
    </row>
    <row r="9349" spans="2:8" x14ac:dyDescent="0.25">
      <c r="B9349" s="53">
        <v>14</v>
      </c>
      <c r="C9349" s="53"/>
      <c r="D9349" s="53"/>
      <c r="E9349" s="53" t="s">
        <v>246</v>
      </c>
      <c r="F9349" s="54">
        <f t="shared" ref="F9349:G9349" si="2644">F9350+F9361+F9367+F9378+F9389</f>
        <v>2710423.5999999996</v>
      </c>
      <c r="G9349" s="54">
        <f t="shared" si="2644"/>
        <v>2716942.65</v>
      </c>
      <c r="H9349" s="75">
        <f t="shared" ref="H9349:H9359" si="2645">F9349-G9349</f>
        <v>-6519.0500000002794</v>
      </c>
    </row>
    <row r="9350" spans="2:8" x14ac:dyDescent="0.25">
      <c r="C9350" s="39">
        <v>140</v>
      </c>
      <c r="D9350" s="39"/>
      <c r="E9350" s="39" t="s">
        <v>247</v>
      </c>
      <c r="F9350" s="40">
        <f t="shared" ref="F9350:G9350" si="2646">F9351+F9352+F9353+F9354+F9355+F9356+F9357+F9358+F9359</f>
        <v>2686265.3</v>
      </c>
      <c r="G9350" s="40">
        <f t="shared" si="2646"/>
        <v>2715939.65</v>
      </c>
      <c r="H9350" s="74">
        <f t="shared" si="2645"/>
        <v>-29674.350000000093</v>
      </c>
    </row>
    <row r="9351" spans="2:8" x14ac:dyDescent="0.25">
      <c r="D9351">
        <v>1400</v>
      </c>
      <c r="E9351" t="s">
        <v>248</v>
      </c>
      <c r="F9351" s="9">
        <v>11061</v>
      </c>
      <c r="G9351" s="9">
        <v>1</v>
      </c>
      <c r="H9351" s="19">
        <f t="shared" si="2645"/>
        <v>11060</v>
      </c>
    </row>
    <row r="9352" spans="2:8" x14ac:dyDescent="0.25">
      <c r="D9352">
        <v>1401</v>
      </c>
      <c r="E9352" t="s">
        <v>249</v>
      </c>
      <c r="F9352" s="9">
        <v>722671</v>
      </c>
      <c r="G9352" s="9">
        <v>752201</v>
      </c>
      <c r="H9352" s="19">
        <f t="shared" si="2645"/>
        <v>-29530</v>
      </c>
    </row>
    <row r="9353" spans="2:8" x14ac:dyDescent="0.25">
      <c r="D9353">
        <v>1402</v>
      </c>
      <c r="E9353" t="s">
        <v>250</v>
      </c>
      <c r="F9353" s="9">
        <v>11741.1</v>
      </c>
      <c r="G9353" s="9">
        <v>1</v>
      </c>
      <c r="H9353" s="19">
        <f t="shared" si="2645"/>
        <v>11740.1</v>
      </c>
    </row>
    <row r="9354" spans="2:8" x14ac:dyDescent="0.25">
      <c r="D9354">
        <v>1403</v>
      </c>
      <c r="E9354" t="s">
        <v>251</v>
      </c>
      <c r="F9354" s="9">
        <v>1005353.65</v>
      </c>
      <c r="G9354" s="9">
        <v>1016353.65</v>
      </c>
      <c r="H9354" s="19">
        <f t="shared" si="2645"/>
        <v>-11000</v>
      </c>
    </row>
    <row r="9355" spans="2:8" x14ac:dyDescent="0.25">
      <c r="D9355">
        <v>1404</v>
      </c>
      <c r="E9355" t="s">
        <v>252</v>
      </c>
      <c r="F9355" s="9">
        <v>13857.55</v>
      </c>
      <c r="G9355" s="9">
        <v>25802</v>
      </c>
      <c r="H9355" s="19">
        <f t="shared" si="2645"/>
        <v>-11944.45</v>
      </c>
    </row>
    <row r="9356" spans="2:8" x14ac:dyDescent="0.25">
      <c r="D9356">
        <v>1405</v>
      </c>
      <c r="E9356" t="s">
        <v>253</v>
      </c>
      <c r="F9356" s="9">
        <v>921580</v>
      </c>
      <c r="G9356" s="9">
        <v>921580</v>
      </c>
      <c r="H9356" s="19">
        <f t="shared" si="2645"/>
        <v>0</v>
      </c>
    </row>
    <row r="9357" spans="2:8" x14ac:dyDescent="0.25">
      <c r="D9357">
        <v>1406</v>
      </c>
      <c r="E9357" t="s">
        <v>254</v>
      </c>
      <c r="F9357" s="9">
        <v>1</v>
      </c>
      <c r="G9357" s="9">
        <v>1</v>
      </c>
      <c r="H9357" s="19">
        <f t="shared" si="2645"/>
        <v>0</v>
      </c>
    </row>
    <row r="9358" spans="2:8" x14ac:dyDescent="0.25">
      <c r="D9358">
        <v>1407</v>
      </c>
      <c r="E9358" t="s">
        <v>255</v>
      </c>
      <c r="F9358" s="9">
        <v>0</v>
      </c>
      <c r="G9358" s="9">
        <v>0</v>
      </c>
      <c r="H9358" s="19">
        <f t="shared" si="2645"/>
        <v>0</v>
      </c>
    </row>
    <row r="9359" spans="2:8" x14ac:dyDescent="0.25">
      <c r="D9359">
        <v>1409</v>
      </c>
      <c r="E9359" t="s">
        <v>256</v>
      </c>
      <c r="F9359" s="9">
        <v>0</v>
      </c>
      <c r="G9359" s="9">
        <v>0</v>
      </c>
      <c r="H9359" s="19">
        <f t="shared" si="2645"/>
        <v>0</v>
      </c>
    </row>
    <row r="9360" spans="2:8" x14ac:dyDescent="0.25">
      <c r="F9360" s="9"/>
      <c r="G9360" s="9"/>
      <c r="H9360" s="19"/>
    </row>
    <row r="9361" spans="3:8" x14ac:dyDescent="0.25">
      <c r="C9361" s="39">
        <v>142</v>
      </c>
      <c r="D9361" s="39"/>
      <c r="E9361" s="39" t="s">
        <v>257</v>
      </c>
      <c r="F9361" s="40">
        <f t="shared" ref="F9361:G9361" si="2647">F9362+F9363+F9364+F9365</f>
        <v>21605.3</v>
      </c>
      <c r="G9361" s="40">
        <f t="shared" si="2647"/>
        <v>0</v>
      </c>
      <c r="H9361" s="74">
        <f t="shared" ref="H9361:H9365" si="2648">F9361-G9361</f>
        <v>21605.3</v>
      </c>
    </row>
    <row r="9362" spans="3:8" x14ac:dyDescent="0.25">
      <c r="D9362" s="35">
        <v>1420</v>
      </c>
      <c r="E9362" s="35" t="s">
        <v>258</v>
      </c>
      <c r="F9362" s="9">
        <v>0</v>
      </c>
      <c r="G9362" s="9">
        <v>0</v>
      </c>
      <c r="H9362" s="19">
        <f t="shared" si="2648"/>
        <v>0</v>
      </c>
    </row>
    <row r="9363" spans="3:8" x14ac:dyDescent="0.25">
      <c r="D9363" s="35">
        <v>1421</v>
      </c>
      <c r="E9363" s="35" t="s">
        <v>259</v>
      </c>
      <c r="F9363" s="9">
        <v>0</v>
      </c>
      <c r="G9363" s="9">
        <v>0</v>
      </c>
      <c r="H9363" s="19">
        <f t="shared" si="2648"/>
        <v>0</v>
      </c>
    </row>
    <row r="9364" spans="3:8" x14ac:dyDescent="0.25">
      <c r="D9364" s="35">
        <v>1427</v>
      </c>
      <c r="E9364" s="35" t="s">
        <v>260</v>
      </c>
      <c r="F9364" s="9">
        <v>21605.3</v>
      </c>
      <c r="G9364" s="9">
        <v>0</v>
      </c>
      <c r="H9364" s="19">
        <f t="shared" si="2648"/>
        <v>21605.3</v>
      </c>
    </row>
    <row r="9365" spans="3:8" x14ac:dyDescent="0.25">
      <c r="D9365" s="35">
        <v>1429</v>
      </c>
      <c r="E9365" s="35" t="s">
        <v>261</v>
      </c>
      <c r="F9365" s="9">
        <v>0</v>
      </c>
      <c r="G9365" s="9">
        <v>0</v>
      </c>
      <c r="H9365" s="19">
        <f t="shared" si="2648"/>
        <v>0</v>
      </c>
    </row>
    <row r="9366" spans="3:8" x14ac:dyDescent="0.25">
      <c r="F9366" s="9"/>
      <c r="G9366" s="9"/>
      <c r="H9366" s="19"/>
    </row>
    <row r="9367" spans="3:8" x14ac:dyDescent="0.25">
      <c r="C9367" s="39">
        <v>144</v>
      </c>
      <c r="D9367" s="39"/>
      <c r="E9367" s="39" t="s">
        <v>262</v>
      </c>
      <c r="F9367" s="40">
        <f t="shared" ref="F9367:G9367" si="2649">F9368+F9369+F9370+F9371+F9372+F9373+F9374+F9375+F9376</f>
        <v>0</v>
      </c>
      <c r="G9367" s="40">
        <f t="shared" si="2649"/>
        <v>0</v>
      </c>
      <c r="H9367" s="74">
        <f t="shared" ref="H9367:H9376" si="2650">F9367-G9367</f>
        <v>0</v>
      </c>
    </row>
    <row r="9368" spans="3:8" x14ac:dyDescent="0.25">
      <c r="D9368">
        <v>1440</v>
      </c>
      <c r="E9368" t="s">
        <v>263</v>
      </c>
      <c r="F9368" s="9">
        <v>0</v>
      </c>
      <c r="G9368" s="9">
        <v>0</v>
      </c>
      <c r="H9368" s="19">
        <f t="shared" si="2650"/>
        <v>0</v>
      </c>
    </row>
    <row r="9369" spans="3:8" x14ac:dyDescent="0.25">
      <c r="D9369">
        <v>1441</v>
      </c>
      <c r="E9369" t="s">
        <v>264</v>
      </c>
      <c r="F9369" s="9">
        <v>0</v>
      </c>
      <c r="G9369" s="9">
        <v>0</v>
      </c>
      <c r="H9369" s="19">
        <f t="shared" si="2650"/>
        <v>0</v>
      </c>
    </row>
    <row r="9370" spans="3:8" x14ac:dyDescent="0.25">
      <c r="D9370">
        <v>1442</v>
      </c>
      <c r="E9370" t="s">
        <v>265</v>
      </c>
      <c r="F9370" s="9">
        <v>0</v>
      </c>
      <c r="G9370" s="9">
        <v>0</v>
      </c>
      <c r="H9370" s="19">
        <f t="shared" si="2650"/>
        <v>0</v>
      </c>
    </row>
    <row r="9371" spans="3:8" x14ac:dyDescent="0.25">
      <c r="D9371">
        <v>1443</v>
      </c>
      <c r="E9371" t="s">
        <v>266</v>
      </c>
      <c r="F9371" s="9">
        <v>0</v>
      </c>
      <c r="G9371" s="9">
        <v>0</v>
      </c>
      <c r="H9371" s="19">
        <f t="shared" si="2650"/>
        <v>0</v>
      </c>
    </row>
    <row r="9372" spans="3:8" x14ac:dyDescent="0.25">
      <c r="D9372">
        <v>1444</v>
      </c>
      <c r="E9372" t="s">
        <v>267</v>
      </c>
      <c r="F9372" s="9">
        <v>0</v>
      </c>
      <c r="G9372" s="9">
        <v>0</v>
      </c>
      <c r="H9372" s="19">
        <f t="shared" si="2650"/>
        <v>0</v>
      </c>
    </row>
    <row r="9373" spans="3:8" x14ac:dyDescent="0.25">
      <c r="D9373">
        <v>1445</v>
      </c>
      <c r="E9373" t="s">
        <v>268</v>
      </c>
      <c r="F9373" s="9">
        <v>0</v>
      </c>
      <c r="G9373" s="9">
        <v>0</v>
      </c>
      <c r="H9373" s="19">
        <f t="shared" si="2650"/>
        <v>0</v>
      </c>
    </row>
    <row r="9374" spans="3:8" x14ac:dyDescent="0.25">
      <c r="D9374">
        <v>1446</v>
      </c>
      <c r="E9374" t="s">
        <v>269</v>
      </c>
      <c r="F9374" s="9">
        <v>0</v>
      </c>
      <c r="G9374" s="9">
        <v>0</v>
      </c>
      <c r="H9374" s="19">
        <f t="shared" si="2650"/>
        <v>0</v>
      </c>
    </row>
    <row r="9375" spans="3:8" x14ac:dyDescent="0.25">
      <c r="D9375">
        <v>1447</v>
      </c>
      <c r="E9375" t="s">
        <v>270</v>
      </c>
      <c r="F9375" s="9">
        <v>0</v>
      </c>
      <c r="G9375" s="9">
        <v>0</v>
      </c>
      <c r="H9375" s="19">
        <f t="shared" si="2650"/>
        <v>0</v>
      </c>
    </row>
    <row r="9376" spans="3:8" x14ac:dyDescent="0.25">
      <c r="D9376">
        <v>1448</v>
      </c>
      <c r="E9376" t="s">
        <v>271</v>
      </c>
      <c r="F9376" s="9">
        <v>0</v>
      </c>
      <c r="G9376" s="9">
        <v>0</v>
      </c>
      <c r="H9376" s="19">
        <f t="shared" si="2650"/>
        <v>0</v>
      </c>
    </row>
    <row r="9377" spans="3:8" x14ac:dyDescent="0.25">
      <c r="F9377" s="9"/>
      <c r="G9377" s="9"/>
      <c r="H9377" s="19"/>
    </row>
    <row r="9378" spans="3:8" x14ac:dyDescent="0.25">
      <c r="C9378" s="39">
        <v>145</v>
      </c>
      <c r="D9378" s="39"/>
      <c r="E9378" s="39" t="s">
        <v>272</v>
      </c>
      <c r="F9378" s="40">
        <f t="shared" ref="F9378:G9378" si="2651">F9379+F9380+F9381+F9382+F9383+F9384+F9385+F9386+F9387</f>
        <v>2553</v>
      </c>
      <c r="G9378" s="40">
        <f t="shared" si="2651"/>
        <v>1003</v>
      </c>
      <c r="H9378" s="74">
        <f t="shared" ref="H9378:H9387" si="2652">F9378-G9378</f>
        <v>1550</v>
      </c>
    </row>
    <row r="9379" spans="3:8" x14ac:dyDescent="0.25">
      <c r="D9379">
        <v>1450</v>
      </c>
      <c r="E9379" t="s">
        <v>273</v>
      </c>
      <c r="F9379" s="9">
        <v>0</v>
      </c>
      <c r="G9379" s="9">
        <v>0</v>
      </c>
      <c r="H9379" s="19">
        <f t="shared" si="2652"/>
        <v>0</v>
      </c>
    </row>
    <row r="9380" spans="3:8" x14ac:dyDescent="0.25">
      <c r="D9380">
        <v>1451</v>
      </c>
      <c r="E9380" t="s">
        <v>274</v>
      </c>
      <c r="F9380" s="9">
        <v>0</v>
      </c>
      <c r="G9380" s="9">
        <v>0</v>
      </c>
      <c r="H9380" s="19">
        <f t="shared" si="2652"/>
        <v>0</v>
      </c>
    </row>
    <row r="9381" spans="3:8" x14ac:dyDescent="0.25">
      <c r="D9381">
        <v>1452</v>
      </c>
      <c r="E9381" t="s">
        <v>275</v>
      </c>
      <c r="F9381" s="9">
        <v>0</v>
      </c>
      <c r="G9381" s="9">
        <v>0</v>
      </c>
      <c r="H9381" s="19">
        <f t="shared" si="2652"/>
        <v>0</v>
      </c>
    </row>
    <row r="9382" spans="3:8" x14ac:dyDescent="0.25">
      <c r="D9382">
        <v>1453</v>
      </c>
      <c r="E9382" t="s">
        <v>276</v>
      </c>
      <c r="F9382" s="9">
        <v>0</v>
      </c>
      <c r="G9382" s="9">
        <v>0</v>
      </c>
      <c r="H9382" s="19">
        <f t="shared" si="2652"/>
        <v>0</v>
      </c>
    </row>
    <row r="9383" spans="3:8" x14ac:dyDescent="0.25">
      <c r="D9383">
        <v>1454</v>
      </c>
      <c r="E9383" t="s">
        <v>277</v>
      </c>
      <c r="F9383" s="9">
        <v>0</v>
      </c>
      <c r="G9383" s="9">
        <v>0</v>
      </c>
      <c r="H9383" s="19">
        <f t="shared" si="2652"/>
        <v>0</v>
      </c>
    </row>
    <row r="9384" spans="3:8" x14ac:dyDescent="0.25">
      <c r="D9384">
        <v>1455</v>
      </c>
      <c r="E9384" t="s">
        <v>278</v>
      </c>
      <c r="F9384" s="9">
        <v>2553</v>
      </c>
      <c r="G9384" s="9">
        <v>1003</v>
      </c>
      <c r="H9384" s="19">
        <f t="shared" si="2652"/>
        <v>1550</v>
      </c>
    </row>
    <row r="9385" spans="3:8" x14ac:dyDescent="0.25">
      <c r="D9385">
        <v>1456</v>
      </c>
      <c r="E9385" t="s">
        <v>279</v>
      </c>
      <c r="F9385" s="9">
        <v>0</v>
      </c>
      <c r="G9385" s="9">
        <v>0</v>
      </c>
      <c r="H9385" s="19">
        <f t="shared" si="2652"/>
        <v>0</v>
      </c>
    </row>
    <row r="9386" spans="3:8" x14ac:dyDescent="0.25">
      <c r="D9386">
        <v>1457</v>
      </c>
      <c r="E9386" t="s">
        <v>280</v>
      </c>
      <c r="F9386" s="9">
        <v>0</v>
      </c>
      <c r="G9386" s="9">
        <v>0</v>
      </c>
      <c r="H9386" s="19">
        <f t="shared" si="2652"/>
        <v>0</v>
      </c>
    </row>
    <row r="9387" spans="3:8" x14ac:dyDescent="0.25">
      <c r="D9387">
        <v>1458</v>
      </c>
      <c r="E9387" t="s">
        <v>281</v>
      </c>
      <c r="F9387" s="9">
        <v>0</v>
      </c>
      <c r="G9387" s="9">
        <v>0</v>
      </c>
      <c r="H9387" s="19">
        <f t="shared" si="2652"/>
        <v>0</v>
      </c>
    </row>
    <row r="9388" spans="3:8" x14ac:dyDescent="0.25">
      <c r="F9388" s="9"/>
      <c r="G9388" s="9"/>
      <c r="H9388" s="19"/>
    </row>
    <row r="9389" spans="3:8" x14ac:dyDescent="0.25">
      <c r="C9389" s="39">
        <v>146</v>
      </c>
      <c r="D9389" s="39"/>
      <c r="E9389" s="39" t="s">
        <v>282</v>
      </c>
      <c r="F9389" s="40">
        <f t="shared" ref="F9389:G9389" si="2653">F9390+F9391+F9392+F9393+F9394+F9395+F9396+F9397+F9398+F9399</f>
        <v>0</v>
      </c>
      <c r="G9389" s="40">
        <f t="shared" si="2653"/>
        <v>0</v>
      </c>
      <c r="H9389" s="74">
        <f t="shared" ref="H9389:H9399" si="2654">F9389-G9389</f>
        <v>0</v>
      </c>
    </row>
    <row r="9390" spans="3:8" x14ac:dyDescent="0.25">
      <c r="D9390">
        <v>1460</v>
      </c>
      <c r="E9390" t="s">
        <v>283</v>
      </c>
      <c r="F9390" s="9">
        <v>0</v>
      </c>
      <c r="G9390" s="9">
        <v>0</v>
      </c>
      <c r="H9390" s="19">
        <f t="shared" si="2654"/>
        <v>0</v>
      </c>
    </row>
    <row r="9391" spans="3:8" x14ac:dyDescent="0.25">
      <c r="D9391">
        <v>1461</v>
      </c>
      <c r="E9391" t="s">
        <v>284</v>
      </c>
      <c r="F9391" s="9">
        <v>0</v>
      </c>
      <c r="G9391" s="9">
        <v>0</v>
      </c>
      <c r="H9391" s="19">
        <f t="shared" si="2654"/>
        <v>0</v>
      </c>
    </row>
    <row r="9392" spans="3:8" x14ac:dyDescent="0.25">
      <c r="D9392">
        <v>1462</v>
      </c>
      <c r="E9392" t="s">
        <v>285</v>
      </c>
      <c r="F9392" s="9">
        <v>0</v>
      </c>
      <c r="G9392" s="9">
        <v>0</v>
      </c>
      <c r="H9392" s="19">
        <f t="shared" si="2654"/>
        <v>0</v>
      </c>
    </row>
    <row r="9393" spans="1:8" x14ac:dyDescent="0.25">
      <c r="D9393">
        <v>1463</v>
      </c>
      <c r="E9393" t="s">
        <v>286</v>
      </c>
      <c r="F9393" s="9">
        <v>0</v>
      </c>
      <c r="G9393" s="9">
        <v>0</v>
      </c>
      <c r="H9393" s="19">
        <f t="shared" si="2654"/>
        <v>0</v>
      </c>
    </row>
    <row r="9394" spans="1:8" x14ac:dyDescent="0.25">
      <c r="D9394">
        <v>1464</v>
      </c>
      <c r="E9394" t="s">
        <v>287</v>
      </c>
      <c r="F9394" s="9">
        <v>0</v>
      </c>
      <c r="G9394" s="9">
        <v>0</v>
      </c>
      <c r="H9394" s="19">
        <f t="shared" si="2654"/>
        <v>0</v>
      </c>
    </row>
    <row r="9395" spans="1:8" x14ac:dyDescent="0.25">
      <c r="D9395">
        <v>1465</v>
      </c>
      <c r="E9395" t="s">
        <v>288</v>
      </c>
      <c r="F9395" s="9">
        <v>0</v>
      </c>
      <c r="G9395" s="9">
        <v>0</v>
      </c>
      <c r="H9395" s="19">
        <f t="shared" si="2654"/>
        <v>0</v>
      </c>
    </row>
    <row r="9396" spans="1:8" x14ac:dyDescent="0.25">
      <c r="D9396">
        <v>1466</v>
      </c>
      <c r="E9396" t="s">
        <v>289</v>
      </c>
      <c r="F9396" s="9">
        <v>0</v>
      </c>
      <c r="G9396" s="9">
        <v>0</v>
      </c>
      <c r="H9396" s="19">
        <f t="shared" si="2654"/>
        <v>0</v>
      </c>
    </row>
    <row r="9397" spans="1:8" x14ac:dyDescent="0.25">
      <c r="D9397">
        <v>1467</v>
      </c>
      <c r="E9397" t="s">
        <v>290</v>
      </c>
      <c r="F9397" s="9">
        <v>0</v>
      </c>
      <c r="G9397" s="9">
        <v>0</v>
      </c>
      <c r="H9397" s="19">
        <f t="shared" si="2654"/>
        <v>0</v>
      </c>
    </row>
    <row r="9398" spans="1:8" x14ac:dyDescent="0.25">
      <c r="D9398">
        <v>1468</v>
      </c>
      <c r="E9398" t="s">
        <v>291</v>
      </c>
      <c r="F9398" s="9">
        <v>0</v>
      </c>
      <c r="G9398" s="9">
        <v>0</v>
      </c>
      <c r="H9398" s="19">
        <f t="shared" si="2654"/>
        <v>0</v>
      </c>
    </row>
    <row r="9399" spans="1:8" x14ac:dyDescent="0.25">
      <c r="D9399">
        <v>1469</v>
      </c>
      <c r="E9399" t="s">
        <v>292</v>
      </c>
      <c r="F9399" s="9">
        <v>0</v>
      </c>
      <c r="G9399" s="9">
        <v>0</v>
      </c>
      <c r="H9399" s="19">
        <f t="shared" si="2654"/>
        <v>0</v>
      </c>
    </row>
    <row r="9400" spans="1:8" x14ac:dyDescent="0.25">
      <c r="F9400" s="9"/>
      <c r="G9400" s="9"/>
      <c r="H9400" s="19"/>
    </row>
    <row r="9401" spans="1:8" x14ac:dyDescent="0.25">
      <c r="F9401" s="9"/>
      <c r="G9401" s="9"/>
      <c r="H9401" s="19"/>
    </row>
    <row r="9402" spans="1:8" ht="21" x14ac:dyDescent="0.35">
      <c r="A9402" s="55">
        <v>2</v>
      </c>
      <c r="B9402" s="55"/>
      <c r="C9402" s="55"/>
      <c r="D9402" s="55"/>
      <c r="E9402" s="55" t="s">
        <v>293</v>
      </c>
      <c r="F9402" s="56">
        <f t="shared" ref="F9402:G9402" si="2655">F9404+F9414+F9424+F9434+F9446+F9454+F9465+F9472+F9475+F9479+F9482+F9485+F9488+F9491+F9494+F9497</f>
        <v>5949338.5200000005</v>
      </c>
      <c r="G9402" s="56">
        <f t="shared" si="2655"/>
        <v>6535725.3300000001</v>
      </c>
      <c r="H9402" s="76">
        <f t="shared" ref="H9402:H9412" si="2656">F9402-G9402</f>
        <v>-586386.80999999959</v>
      </c>
    </row>
    <row r="9403" spans="1:8" x14ac:dyDescent="0.25">
      <c r="A9403" s="2"/>
      <c r="B9403" s="57">
        <v>20</v>
      </c>
      <c r="C9403" s="57"/>
      <c r="D9403" s="57"/>
      <c r="E9403" s="57" t="s">
        <v>294</v>
      </c>
      <c r="F9403" s="58">
        <f t="shared" ref="F9403:G9403" si="2657">F9404+F9414+F9424+F9434+F9446+F9454+F9465</f>
        <v>2148930.5700000003</v>
      </c>
      <c r="G9403" s="58">
        <f t="shared" si="2657"/>
        <v>2009618.6500000001</v>
      </c>
      <c r="H9403" s="77">
        <f t="shared" si="2656"/>
        <v>139311.92000000016</v>
      </c>
    </row>
    <row r="9404" spans="1:8" x14ac:dyDescent="0.25">
      <c r="C9404" s="59">
        <v>200</v>
      </c>
      <c r="D9404" s="59"/>
      <c r="E9404" s="59" t="s">
        <v>295</v>
      </c>
      <c r="F9404" s="60">
        <f t="shared" ref="F9404:G9404" si="2658">F9405+F9406+F9407+F9408+F9409+F9410+F9411+F9412</f>
        <v>41809.15</v>
      </c>
      <c r="G9404" s="60">
        <f t="shared" si="2658"/>
        <v>47182.1</v>
      </c>
      <c r="H9404" s="78">
        <f t="shared" si="2656"/>
        <v>-5372.9499999999971</v>
      </c>
    </row>
    <row r="9405" spans="1:8" x14ac:dyDescent="0.25">
      <c r="D9405">
        <v>2000</v>
      </c>
      <c r="E9405" t="s">
        <v>296</v>
      </c>
      <c r="F9405" s="9">
        <v>41809.15</v>
      </c>
      <c r="G9405" s="9">
        <v>47182.1</v>
      </c>
      <c r="H9405" s="19">
        <f t="shared" si="2656"/>
        <v>-5372.9499999999971</v>
      </c>
    </row>
    <row r="9406" spans="1:8" x14ac:dyDescent="0.25">
      <c r="D9406">
        <v>2001</v>
      </c>
      <c r="E9406" t="s">
        <v>204</v>
      </c>
      <c r="F9406" s="9">
        <v>0</v>
      </c>
      <c r="G9406" s="9">
        <v>0</v>
      </c>
      <c r="H9406" s="19">
        <f t="shared" si="2656"/>
        <v>0</v>
      </c>
    </row>
    <row r="9407" spans="1:8" x14ac:dyDescent="0.25">
      <c r="D9407">
        <v>2002</v>
      </c>
      <c r="E9407" t="s">
        <v>297</v>
      </c>
      <c r="F9407" s="9">
        <v>0</v>
      </c>
      <c r="G9407" s="9">
        <v>0</v>
      </c>
      <c r="H9407" s="19">
        <f t="shared" si="2656"/>
        <v>0</v>
      </c>
    </row>
    <row r="9408" spans="1:8" x14ac:dyDescent="0.25">
      <c r="D9408">
        <v>2003</v>
      </c>
      <c r="E9408" t="s">
        <v>298</v>
      </c>
      <c r="F9408" s="9">
        <v>0</v>
      </c>
      <c r="G9408" s="9">
        <v>0</v>
      </c>
      <c r="H9408" s="19">
        <f t="shared" si="2656"/>
        <v>0</v>
      </c>
    </row>
    <row r="9409" spans="3:8" x14ac:dyDescent="0.25">
      <c r="D9409">
        <v>2004</v>
      </c>
      <c r="E9409" t="s">
        <v>299</v>
      </c>
      <c r="F9409" s="9">
        <v>0</v>
      </c>
      <c r="G9409" s="9">
        <v>0</v>
      </c>
      <c r="H9409" s="19">
        <f t="shared" si="2656"/>
        <v>0</v>
      </c>
    </row>
    <row r="9410" spans="3:8" x14ac:dyDescent="0.25">
      <c r="D9410">
        <v>2005</v>
      </c>
      <c r="E9410" t="s">
        <v>208</v>
      </c>
      <c r="F9410" s="9">
        <v>0</v>
      </c>
      <c r="G9410" s="9">
        <v>0</v>
      </c>
      <c r="H9410" s="19">
        <f t="shared" si="2656"/>
        <v>0</v>
      </c>
    </row>
    <row r="9411" spans="3:8" x14ac:dyDescent="0.25">
      <c r="D9411">
        <v>2006</v>
      </c>
      <c r="E9411" t="s">
        <v>300</v>
      </c>
      <c r="F9411" s="9">
        <v>0</v>
      </c>
      <c r="G9411" s="9">
        <v>0</v>
      </c>
      <c r="H9411" s="19">
        <f t="shared" si="2656"/>
        <v>0</v>
      </c>
    </row>
    <row r="9412" spans="3:8" x14ac:dyDescent="0.25">
      <c r="D9412">
        <v>2009</v>
      </c>
      <c r="E9412" t="s">
        <v>301</v>
      </c>
      <c r="F9412" s="9">
        <v>0</v>
      </c>
      <c r="G9412" s="9">
        <v>0</v>
      </c>
      <c r="H9412" s="19">
        <f t="shared" si="2656"/>
        <v>0</v>
      </c>
    </row>
    <row r="9413" spans="3:8" x14ac:dyDescent="0.25">
      <c r="F9413" s="9"/>
      <c r="G9413" s="9"/>
      <c r="H9413" s="19"/>
    </row>
    <row r="9414" spans="3:8" x14ac:dyDescent="0.25">
      <c r="C9414" s="59">
        <v>201</v>
      </c>
      <c r="D9414" s="59"/>
      <c r="E9414" s="59" t="s">
        <v>302</v>
      </c>
      <c r="F9414" s="60">
        <f t="shared" ref="F9414:G9414" si="2659">F9415+F9416+F9417+F9418+F9419+F9420+F9421+F9422</f>
        <v>19300</v>
      </c>
      <c r="G9414" s="60">
        <f t="shared" si="2659"/>
        <v>19300</v>
      </c>
      <c r="H9414" s="78">
        <f t="shared" ref="H9414:H9422" si="2660">F9414-G9414</f>
        <v>0</v>
      </c>
    </row>
    <row r="9415" spans="3:8" x14ac:dyDescent="0.25">
      <c r="D9415">
        <v>2010</v>
      </c>
      <c r="E9415" t="s">
        <v>303</v>
      </c>
      <c r="F9415" s="9">
        <v>0</v>
      </c>
      <c r="G9415" s="9">
        <v>0</v>
      </c>
      <c r="H9415" s="19">
        <f t="shared" si="2660"/>
        <v>0</v>
      </c>
    </row>
    <row r="9416" spans="3:8" x14ac:dyDescent="0.25">
      <c r="D9416">
        <v>2011</v>
      </c>
      <c r="E9416" t="s">
        <v>304</v>
      </c>
      <c r="F9416" s="9">
        <v>0</v>
      </c>
      <c r="G9416" s="9">
        <v>0</v>
      </c>
      <c r="H9416" s="19">
        <f t="shared" si="2660"/>
        <v>0</v>
      </c>
    </row>
    <row r="9417" spans="3:8" x14ac:dyDescent="0.25">
      <c r="D9417">
        <v>2012</v>
      </c>
      <c r="E9417" t="s">
        <v>305</v>
      </c>
      <c r="F9417" s="9">
        <v>0</v>
      </c>
      <c r="G9417" s="9">
        <v>0</v>
      </c>
      <c r="H9417" s="19">
        <f t="shared" si="2660"/>
        <v>0</v>
      </c>
    </row>
    <row r="9418" spans="3:8" x14ac:dyDescent="0.25">
      <c r="D9418">
        <v>2013</v>
      </c>
      <c r="E9418" t="s">
        <v>306</v>
      </c>
      <c r="F9418" s="9">
        <v>0</v>
      </c>
      <c r="G9418" s="9">
        <v>0</v>
      </c>
      <c r="H9418" s="19">
        <f t="shared" si="2660"/>
        <v>0</v>
      </c>
    </row>
    <row r="9419" spans="3:8" x14ac:dyDescent="0.25">
      <c r="D9419">
        <v>2014</v>
      </c>
      <c r="E9419" t="s">
        <v>307</v>
      </c>
      <c r="F9419" s="9">
        <v>19300</v>
      </c>
      <c r="G9419" s="9">
        <v>19300</v>
      </c>
      <c r="H9419" s="19">
        <f t="shared" si="2660"/>
        <v>0</v>
      </c>
    </row>
    <row r="9420" spans="3:8" x14ac:dyDescent="0.25">
      <c r="D9420">
        <v>2015</v>
      </c>
      <c r="E9420" t="s">
        <v>308</v>
      </c>
      <c r="F9420" s="9">
        <v>0</v>
      </c>
      <c r="G9420" s="9">
        <v>0</v>
      </c>
      <c r="H9420" s="19">
        <f t="shared" si="2660"/>
        <v>0</v>
      </c>
    </row>
    <row r="9421" spans="3:8" x14ac:dyDescent="0.25">
      <c r="D9421">
        <v>2016</v>
      </c>
      <c r="E9421" t="s">
        <v>309</v>
      </c>
      <c r="F9421" s="9">
        <v>0</v>
      </c>
      <c r="G9421" s="9">
        <v>0</v>
      </c>
      <c r="H9421" s="19">
        <f t="shared" si="2660"/>
        <v>0</v>
      </c>
    </row>
    <row r="9422" spans="3:8" x14ac:dyDescent="0.25">
      <c r="D9422">
        <v>2019</v>
      </c>
      <c r="E9422" t="s">
        <v>310</v>
      </c>
      <c r="F9422" s="9">
        <v>0</v>
      </c>
      <c r="G9422" s="9">
        <v>0</v>
      </c>
      <c r="H9422" s="19">
        <f t="shared" si="2660"/>
        <v>0</v>
      </c>
    </row>
    <row r="9423" spans="3:8" x14ac:dyDescent="0.25">
      <c r="F9423" s="9"/>
      <c r="G9423" s="9"/>
      <c r="H9423" s="19"/>
    </row>
    <row r="9424" spans="3:8" x14ac:dyDescent="0.25">
      <c r="C9424" s="59">
        <v>204</v>
      </c>
      <c r="D9424" s="59"/>
      <c r="E9424" s="59" t="s">
        <v>311</v>
      </c>
      <c r="F9424" s="60">
        <f t="shared" ref="F9424:G9424" si="2661">F9425+F9426+F9427+F9428+F9429+F9430+F9431+F9432</f>
        <v>264954.17000000004</v>
      </c>
      <c r="G9424" s="60">
        <f t="shared" si="2661"/>
        <v>97145.25</v>
      </c>
      <c r="H9424" s="78">
        <f t="shared" ref="H9424:H9432" si="2662">F9424-G9424</f>
        <v>167808.92000000004</v>
      </c>
    </row>
    <row r="9425" spans="3:8" x14ac:dyDescent="0.25">
      <c r="D9425">
        <v>2040</v>
      </c>
      <c r="E9425" t="s">
        <v>3</v>
      </c>
      <c r="F9425" s="9">
        <v>0</v>
      </c>
      <c r="G9425" s="9">
        <v>0</v>
      </c>
      <c r="H9425" s="19">
        <f t="shared" si="2662"/>
        <v>0</v>
      </c>
    </row>
    <row r="9426" spans="3:8" x14ac:dyDescent="0.25">
      <c r="D9426">
        <v>2041</v>
      </c>
      <c r="E9426" t="s">
        <v>312</v>
      </c>
      <c r="F9426" s="9">
        <v>11500</v>
      </c>
      <c r="G9426" s="9">
        <v>14926</v>
      </c>
      <c r="H9426" s="19">
        <f t="shared" si="2662"/>
        <v>-3426</v>
      </c>
    </row>
    <row r="9427" spans="3:8" x14ac:dyDescent="0.25">
      <c r="D9427">
        <v>2042</v>
      </c>
      <c r="E9427" t="s">
        <v>218</v>
      </c>
      <c r="F9427" s="9">
        <v>253454.17</v>
      </c>
      <c r="G9427" s="9">
        <v>82219.25</v>
      </c>
      <c r="H9427" s="19">
        <f t="shared" si="2662"/>
        <v>171234.92</v>
      </c>
    </row>
    <row r="9428" spans="3:8" x14ac:dyDescent="0.25">
      <c r="D9428">
        <v>2043</v>
      </c>
      <c r="E9428" t="s">
        <v>219</v>
      </c>
      <c r="F9428" s="9">
        <v>0</v>
      </c>
      <c r="G9428" s="9">
        <v>0</v>
      </c>
      <c r="H9428" s="19">
        <f t="shared" si="2662"/>
        <v>0</v>
      </c>
    </row>
    <row r="9429" spans="3:8" x14ac:dyDescent="0.25">
      <c r="D9429">
        <v>2044</v>
      </c>
      <c r="E9429" t="s">
        <v>313</v>
      </c>
      <c r="F9429" s="9">
        <v>0</v>
      </c>
      <c r="G9429" s="9">
        <v>0</v>
      </c>
      <c r="H9429" s="19">
        <f t="shared" si="2662"/>
        <v>0</v>
      </c>
    </row>
    <row r="9430" spans="3:8" x14ac:dyDescent="0.25">
      <c r="D9430">
        <v>2045</v>
      </c>
      <c r="E9430" t="s">
        <v>221</v>
      </c>
      <c r="F9430" s="9">
        <v>0</v>
      </c>
      <c r="G9430" s="9">
        <v>0</v>
      </c>
      <c r="H9430" s="19">
        <f t="shared" si="2662"/>
        <v>0</v>
      </c>
    </row>
    <row r="9431" spans="3:8" x14ac:dyDescent="0.25">
      <c r="D9431">
        <v>2046</v>
      </c>
      <c r="E9431" t="s">
        <v>314</v>
      </c>
      <c r="F9431" s="9">
        <v>0</v>
      </c>
      <c r="G9431" s="9">
        <v>0</v>
      </c>
      <c r="H9431" s="19">
        <f t="shared" si="2662"/>
        <v>0</v>
      </c>
    </row>
    <row r="9432" spans="3:8" x14ac:dyDescent="0.25">
      <c r="D9432">
        <v>2049</v>
      </c>
      <c r="E9432" t="s">
        <v>315</v>
      </c>
      <c r="F9432" s="9">
        <v>0</v>
      </c>
      <c r="G9432" s="9">
        <v>0</v>
      </c>
      <c r="H9432" s="19">
        <f t="shared" si="2662"/>
        <v>0</v>
      </c>
    </row>
    <row r="9433" spans="3:8" x14ac:dyDescent="0.25">
      <c r="F9433" s="9"/>
      <c r="G9433" s="9"/>
      <c r="H9433" s="19"/>
    </row>
    <row r="9434" spans="3:8" x14ac:dyDescent="0.25">
      <c r="C9434" s="59">
        <v>205</v>
      </c>
      <c r="D9434" s="59"/>
      <c r="E9434" s="59" t="s">
        <v>316</v>
      </c>
      <c r="F9434" s="60">
        <f t="shared" ref="F9434:G9434" si="2663">F9435+F9436+F9437+F9438+F9439+F9440+F9441+F9442+F9443+F9444</f>
        <v>0</v>
      </c>
      <c r="G9434" s="60">
        <f t="shared" si="2663"/>
        <v>0</v>
      </c>
      <c r="H9434" s="78">
        <f t="shared" ref="H9434:H9444" si="2664">F9434-G9434</f>
        <v>0</v>
      </c>
    </row>
    <row r="9435" spans="3:8" x14ac:dyDescent="0.25">
      <c r="D9435">
        <v>2050</v>
      </c>
      <c r="E9435" t="s">
        <v>317</v>
      </c>
      <c r="F9435" s="9">
        <v>0</v>
      </c>
      <c r="G9435" s="9">
        <v>0</v>
      </c>
      <c r="H9435" s="19">
        <f t="shared" si="2664"/>
        <v>0</v>
      </c>
    </row>
    <row r="9436" spans="3:8" x14ac:dyDescent="0.25">
      <c r="D9436">
        <v>2051</v>
      </c>
      <c r="E9436" t="s">
        <v>318</v>
      </c>
      <c r="F9436" s="9">
        <v>0</v>
      </c>
      <c r="G9436" s="9">
        <v>0</v>
      </c>
      <c r="H9436" s="19">
        <f t="shared" si="2664"/>
        <v>0</v>
      </c>
    </row>
    <row r="9437" spans="3:8" x14ac:dyDescent="0.25">
      <c r="D9437">
        <v>2052</v>
      </c>
      <c r="E9437" t="s">
        <v>319</v>
      </c>
      <c r="F9437" s="9">
        <v>0</v>
      </c>
      <c r="G9437" s="9">
        <v>0</v>
      </c>
      <c r="H9437" s="19">
        <f t="shared" si="2664"/>
        <v>0</v>
      </c>
    </row>
    <row r="9438" spans="3:8" x14ac:dyDescent="0.25">
      <c r="D9438">
        <v>2053</v>
      </c>
      <c r="E9438" t="s">
        <v>320</v>
      </c>
      <c r="F9438" s="9">
        <v>0</v>
      </c>
      <c r="G9438" s="9">
        <v>0</v>
      </c>
      <c r="H9438" s="19">
        <f t="shared" si="2664"/>
        <v>0</v>
      </c>
    </row>
    <row r="9439" spans="3:8" x14ac:dyDescent="0.25">
      <c r="D9439">
        <v>2054</v>
      </c>
      <c r="E9439" t="s">
        <v>321</v>
      </c>
      <c r="F9439" s="9">
        <v>0</v>
      </c>
      <c r="G9439" s="9">
        <v>0</v>
      </c>
      <c r="H9439" s="19">
        <f t="shared" si="2664"/>
        <v>0</v>
      </c>
    </row>
    <row r="9440" spans="3:8" x14ac:dyDescent="0.25">
      <c r="D9440">
        <v>2055</v>
      </c>
      <c r="E9440" t="s">
        <v>322</v>
      </c>
      <c r="F9440" s="9">
        <v>0</v>
      </c>
      <c r="G9440" s="9">
        <v>0</v>
      </c>
      <c r="H9440" s="19">
        <f t="shared" si="2664"/>
        <v>0</v>
      </c>
    </row>
    <row r="9441" spans="3:8" x14ac:dyDescent="0.25">
      <c r="D9441">
        <v>2056</v>
      </c>
      <c r="E9441" t="s">
        <v>323</v>
      </c>
      <c r="F9441" s="9">
        <v>0</v>
      </c>
      <c r="G9441" s="9">
        <v>0</v>
      </c>
      <c r="H9441" s="19">
        <f t="shared" si="2664"/>
        <v>0</v>
      </c>
    </row>
    <row r="9442" spans="3:8" x14ac:dyDescent="0.25">
      <c r="D9442">
        <v>2057</v>
      </c>
      <c r="E9442" t="s">
        <v>324</v>
      </c>
      <c r="F9442" s="9">
        <v>0</v>
      </c>
      <c r="G9442" s="9">
        <v>0</v>
      </c>
      <c r="H9442" s="19">
        <f t="shared" si="2664"/>
        <v>0</v>
      </c>
    </row>
    <row r="9443" spans="3:8" x14ac:dyDescent="0.25">
      <c r="D9443">
        <v>2058</v>
      </c>
      <c r="E9443" t="s">
        <v>325</v>
      </c>
      <c r="F9443" s="9">
        <v>0</v>
      </c>
      <c r="G9443" s="9">
        <v>0</v>
      </c>
      <c r="H9443" s="19">
        <f t="shared" si="2664"/>
        <v>0</v>
      </c>
    </row>
    <row r="9444" spans="3:8" x14ac:dyDescent="0.25">
      <c r="D9444">
        <v>2059</v>
      </c>
      <c r="E9444" t="s">
        <v>326</v>
      </c>
      <c r="F9444" s="9">
        <v>0</v>
      </c>
      <c r="G9444" s="9">
        <v>0</v>
      </c>
      <c r="H9444" s="19">
        <f t="shared" si="2664"/>
        <v>0</v>
      </c>
    </row>
    <row r="9445" spans="3:8" x14ac:dyDescent="0.25">
      <c r="F9445" s="9"/>
      <c r="G9445" s="9"/>
      <c r="H9445" s="19"/>
    </row>
    <row r="9446" spans="3:8" x14ac:dyDescent="0.25">
      <c r="C9446" s="59">
        <v>206</v>
      </c>
      <c r="D9446" s="59"/>
      <c r="E9446" s="59" t="s">
        <v>327</v>
      </c>
      <c r="F9446" s="60">
        <f t="shared" ref="F9446:G9446" si="2665">F9447+F9448+F9449+F9450+F9451+F9452</f>
        <v>1806665</v>
      </c>
      <c r="G9446" s="60">
        <f t="shared" si="2665"/>
        <v>1825965</v>
      </c>
      <c r="H9446" s="78">
        <f t="shared" ref="H9446:H9452" si="2666">F9446-G9446</f>
        <v>-19300</v>
      </c>
    </row>
    <row r="9447" spans="3:8" x14ac:dyDescent="0.25">
      <c r="D9447">
        <v>2060</v>
      </c>
      <c r="E9447" t="s">
        <v>328</v>
      </c>
      <c r="F9447" s="9">
        <v>0</v>
      </c>
      <c r="G9447" s="9">
        <v>0</v>
      </c>
      <c r="H9447" s="19">
        <f t="shared" si="2666"/>
        <v>0</v>
      </c>
    </row>
    <row r="9448" spans="3:8" x14ac:dyDescent="0.25">
      <c r="D9448">
        <v>2062</v>
      </c>
      <c r="E9448" t="s">
        <v>329</v>
      </c>
      <c r="F9448" s="9">
        <v>0</v>
      </c>
      <c r="G9448" s="9">
        <v>0</v>
      </c>
      <c r="H9448" s="19">
        <f t="shared" si="2666"/>
        <v>0</v>
      </c>
    </row>
    <row r="9449" spans="3:8" x14ac:dyDescent="0.25">
      <c r="D9449">
        <v>2063</v>
      </c>
      <c r="E9449" t="s">
        <v>330</v>
      </c>
      <c r="F9449" s="9">
        <v>1806665</v>
      </c>
      <c r="G9449" s="9">
        <v>1825965</v>
      </c>
      <c r="H9449" s="19">
        <f t="shared" si="2666"/>
        <v>-19300</v>
      </c>
    </row>
    <row r="9450" spans="3:8" x14ac:dyDescent="0.25">
      <c r="D9450">
        <v>2064</v>
      </c>
      <c r="E9450" t="s">
        <v>331</v>
      </c>
      <c r="F9450" s="9">
        <v>0</v>
      </c>
      <c r="G9450" s="9">
        <v>0</v>
      </c>
      <c r="H9450" s="19">
        <f t="shared" si="2666"/>
        <v>0</v>
      </c>
    </row>
    <row r="9451" spans="3:8" x14ac:dyDescent="0.25">
      <c r="D9451">
        <v>2067</v>
      </c>
      <c r="E9451" t="s">
        <v>332</v>
      </c>
      <c r="F9451" s="9">
        <v>0</v>
      </c>
      <c r="G9451" s="9">
        <v>0</v>
      </c>
      <c r="H9451" s="19">
        <f t="shared" si="2666"/>
        <v>0</v>
      </c>
    </row>
    <row r="9452" spans="3:8" x14ac:dyDescent="0.25">
      <c r="D9452">
        <v>2069</v>
      </c>
      <c r="E9452" t="s">
        <v>333</v>
      </c>
      <c r="F9452" s="9">
        <v>0</v>
      </c>
      <c r="G9452" s="9">
        <v>0</v>
      </c>
      <c r="H9452" s="19">
        <f t="shared" si="2666"/>
        <v>0</v>
      </c>
    </row>
    <row r="9453" spans="3:8" x14ac:dyDescent="0.25">
      <c r="F9453" s="9"/>
      <c r="G9453" s="9"/>
      <c r="H9453" s="19"/>
    </row>
    <row r="9454" spans="3:8" x14ac:dyDescent="0.25">
      <c r="C9454" s="59">
        <v>208</v>
      </c>
      <c r="D9454" s="59"/>
      <c r="E9454" s="59" t="s">
        <v>334</v>
      </c>
      <c r="F9454" s="60">
        <f t="shared" ref="F9454:G9454" si="2667">F9455+F9456+F9457+F9458+F9459+F9460+F9461+F9462+F9463</f>
        <v>0</v>
      </c>
      <c r="G9454" s="60">
        <f t="shared" si="2667"/>
        <v>0</v>
      </c>
      <c r="H9454" s="78">
        <f t="shared" ref="H9454:H9463" si="2668">F9454-G9454</f>
        <v>0</v>
      </c>
    </row>
    <row r="9455" spans="3:8" x14ac:dyDescent="0.25">
      <c r="D9455">
        <v>2081</v>
      </c>
      <c r="E9455" t="s">
        <v>335</v>
      </c>
      <c r="F9455" s="9">
        <v>0</v>
      </c>
      <c r="G9455" s="9">
        <v>0</v>
      </c>
      <c r="H9455" s="19">
        <f t="shared" si="2668"/>
        <v>0</v>
      </c>
    </row>
    <row r="9456" spans="3:8" x14ac:dyDescent="0.25">
      <c r="D9456">
        <v>2082</v>
      </c>
      <c r="E9456" t="s">
        <v>336</v>
      </c>
      <c r="F9456" s="9">
        <v>0</v>
      </c>
      <c r="G9456" s="9">
        <v>0</v>
      </c>
      <c r="H9456" s="19">
        <f t="shared" si="2668"/>
        <v>0</v>
      </c>
    </row>
    <row r="9457" spans="2:8" x14ac:dyDescent="0.25">
      <c r="D9457">
        <v>2083</v>
      </c>
      <c r="E9457" t="s">
        <v>337</v>
      </c>
      <c r="F9457" s="9">
        <v>0</v>
      </c>
      <c r="G9457" s="9">
        <v>0</v>
      </c>
      <c r="H9457" s="19">
        <f t="shared" si="2668"/>
        <v>0</v>
      </c>
    </row>
    <row r="9458" spans="2:8" x14ac:dyDescent="0.25">
      <c r="D9458">
        <v>2084</v>
      </c>
      <c r="E9458" t="s">
        <v>338</v>
      </c>
      <c r="F9458" s="9">
        <v>0</v>
      </c>
      <c r="G9458" s="9">
        <v>0</v>
      </c>
      <c r="H9458" s="19">
        <f t="shared" si="2668"/>
        <v>0</v>
      </c>
    </row>
    <row r="9459" spans="2:8" x14ac:dyDescent="0.25">
      <c r="D9459">
        <v>2085</v>
      </c>
      <c r="E9459" t="s">
        <v>339</v>
      </c>
      <c r="F9459" s="9">
        <v>0</v>
      </c>
      <c r="G9459" s="9">
        <v>0</v>
      </c>
      <c r="H9459" s="19">
        <f t="shared" si="2668"/>
        <v>0</v>
      </c>
    </row>
    <row r="9460" spans="2:8" x14ac:dyDescent="0.25">
      <c r="D9460">
        <v>2086</v>
      </c>
      <c r="E9460" t="s">
        <v>340</v>
      </c>
      <c r="F9460" s="9">
        <v>0</v>
      </c>
      <c r="G9460" s="9">
        <v>0</v>
      </c>
      <c r="H9460" s="19">
        <f t="shared" si="2668"/>
        <v>0</v>
      </c>
    </row>
    <row r="9461" spans="2:8" x14ac:dyDescent="0.25">
      <c r="D9461">
        <v>2087</v>
      </c>
      <c r="E9461" t="s">
        <v>341</v>
      </c>
      <c r="F9461" s="9">
        <v>0</v>
      </c>
      <c r="G9461" s="9">
        <v>0</v>
      </c>
      <c r="H9461" s="19">
        <f t="shared" si="2668"/>
        <v>0</v>
      </c>
    </row>
    <row r="9462" spans="2:8" x14ac:dyDescent="0.25">
      <c r="D9462">
        <v>2088</v>
      </c>
      <c r="E9462" t="s">
        <v>342</v>
      </c>
      <c r="F9462" s="9">
        <v>0</v>
      </c>
      <c r="G9462" s="9">
        <v>0</v>
      </c>
      <c r="H9462" s="19">
        <f t="shared" si="2668"/>
        <v>0</v>
      </c>
    </row>
    <row r="9463" spans="2:8" x14ac:dyDescent="0.25">
      <c r="D9463">
        <v>2089</v>
      </c>
      <c r="E9463" t="s">
        <v>343</v>
      </c>
      <c r="F9463" s="9">
        <v>0</v>
      </c>
      <c r="G9463" s="9">
        <v>0</v>
      </c>
      <c r="H9463" s="19">
        <f t="shared" si="2668"/>
        <v>0</v>
      </c>
    </row>
    <row r="9464" spans="2:8" x14ac:dyDescent="0.25">
      <c r="F9464" s="9"/>
      <c r="G9464" s="9"/>
      <c r="H9464" s="19"/>
    </row>
    <row r="9465" spans="2:8" x14ac:dyDescent="0.25">
      <c r="C9465" s="59">
        <v>209</v>
      </c>
      <c r="D9465" s="59"/>
      <c r="E9465" s="59" t="s">
        <v>344</v>
      </c>
      <c r="F9465" s="60">
        <f t="shared" ref="F9465:G9465" si="2669">F9466+F9467+F9468+F9469</f>
        <v>16202.25</v>
      </c>
      <c r="G9465" s="60">
        <f t="shared" si="2669"/>
        <v>20026.3</v>
      </c>
      <c r="H9465" s="78">
        <f t="shared" ref="H9465:H9469" si="2670">F9465-G9465</f>
        <v>-3824.0499999999993</v>
      </c>
    </row>
    <row r="9466" spans="2:8" x14ac:dyDescent="0.25">
      <c r="D9466">
        <v>2090</v>
      </c>
      <c r="E9466" t="s">
        <v>344</v>
      </c>
      <c r="F9466" s="9">
        <v>0</v>
      </c>
      <c r="G9466" s="9">
        <v>0</v>
      </c>
      <c r="H9466" s="19">
        <f t="shared" si="2670"/>
        <v>0</v>
      </c>
    </row>
    <row r="9467" spans="2:8" x14ac:dyDescent="0.25">
      <c r="D9467">
        <v>2091</v>
      </c>
      <c r="E9467" t="s">
        <v>345</v>
      </c>
      <c r="F9467" s="9">
        <v>16202.25</v>
      </c>
      <c r="G9467" s="9">
        <v>20026.3</v>
      </c>
      <c r="H9467" s="19">
        <f t="shared" si="2670"/>
        <v>-3824.0499999999993</v>
      </c>
    </row>
    <row r="9468" spans="2:8" x14ac:dyDescent="0.25">
      <c r="D9468">
        <v>2092</v>
      </c>
      <c r="E9468" t="s">
        <v>346</v>
      </c>
      <c r="F9468" s="9">
        <v>0</v>
      </c>
      <c r="G9468" s="9">
        <v>0</v>
      </c>
      <c r="H9468" s="19">
        <f t="shared" si="2670"/>
        <v>0</v>
      </c>
    </row>
    <row r="9469" spans="2:8" x14ac:dyDescent="0.25">
      <c r="D9469">
        <v>2093</v>
      </c>
      <c r="E9469" t="s">
        <v>347</v>
      </c>
      <c r="F9469" s="9">
        <v>0</v>
      </c>
      <c r="G9469" s="9">
        <v>0</v>
      </c>
      <c r="H9469" s="19">
        <f t="shared" si="2670"/>
        <v>0</v>
      </c>
    </row>
    <row r="9470" spans="2:8" x14ac:dyDescent="0.25">
      <c r="F9470" s="9"/>
      <c r="G9470" s="9"/>
      <c r="H9470" s="19"/>
    </row>
    <row r="9471" spans="2:8" x14ac:dyDescent="0.25">
      <c r="B9471" s="57">
        <v>29</v>
      </c>
      <c r="C9471" s="57"/>
      <c r="D9471" s="57"/>
      <c r="E9471" s="57" t="s">
        <v>348</v>
      </c>
      <c r="F9471" s="58">
        <f t="shared" ref="F9471:G9471" si="2671">F9472+F9475+F9479+F9482+F9485+F9488+F9491+F9494+F9497</f>
        <v>3800407.95</v>
      </c>
      <c r="G9471" s="58">
        <f t="shared" si="2671"/>
        <v>4526106.68</v>
      </c>
      <c r="H9471" s="77">
        <f t="shared" ref="H9471:H9473" si="2672">F9471-G9471</f>
        <v>-725698.72999999952</v>
      </c>
    </row>
    <row r="9472" spans="2:8" x14ac:dyDescent="0.25">
      <c r="C9472" s="59">
        <v>290</v>
      </c>
      <c r="D9472" s="59"/>
      <c r="E9472" s="59" t="s">
        <v>349</v>
      </c>
      <c r="F9472" s="60">
        <f t="shared" ref="F9472:G9472" si="2673">F9473</f>
        <v>609924.11</v>
      </c>
      <c r="G9472" s="60">
        <f t="shared" si="2673"/>
        <v>578699.92000000004</v>
      </c>
      <c r="H9472" s="78">
        <f t="shared" si="2672"/>
        <v>31224.189999999944</v>
      </c>
    </row>
    <row r="9473" spans="3:8" x14ac:dyDescent="0.25">
      <c r="D9473">
        <v>2900</v>
      </c>
      <c r="E9473" t="s">
        <v>349</v>
      </c>
      <c r="F9473" s="9">
        <v>609924.11</v>
      </c>
      <c r="G9473" s="9">
        <v>578699.92000000004</v>
      </c>
      <c r="H9473" s="19">
        <f t="shared" si="2672"/>
        <v>31224.189999999944</v>
      </c>
    </row>
    <row r="9474" spans="3:8" x14ac:dyDescent="0.25">
      <c r="F9474" s="9"/>
      <c r="G9474" s="9"/>
      <c r="H9474" s="19"/>
    </row>
    <row r="9475" spans="3:8" x14ac:dyDescent="0.25">
      <c r="C9475" s="59">
        <v>291</v>
      </c>
      <c r="D9475" s="59"/>
      <c r="E9475" s="59" t="s">
        <v>350</v>
      </c>
      <c r="F9475" s="60">
        <f t="shared" ref="F9475:G9475" si="2674">F9476+F9477</f>
        <v>0</v>
      </c>
      <c r="G9475" s="60">
        <f t="shared" si="2674"/>
        <v>0</v>
      </c>
      <c r="H9475" s="78">
        <f t="shared" ref="H9475:H9477" si="2675">F9475-G9475</f>
        <v>0</v>
      </c>
    </row>
    <row r="9476" spans="3:8" x14ac:dyDescent="0.25">
      <c r="D9476">
        <v>2910</v>
      </c>
      <c r="E9476" t="s">
        <v>350</v>
      </c>
      <c r="F9476" s="9">
        <v>0</v>
      </c>
      <c r="G9476" s="9">
        <v>0</v>
      </c>
      <c r="H9476" s="19">
        <f t="shared" si="2675"/>
        <v>0</v>
      </c>
    </row>
    <row r="9477" spans="3:8" x14ac:dyDescent="0.25">
      <c r="D9477">
        <v>2911</v>
      </c>
      <c r="E9477" t="s">
        <v>351</v>
      </c>
      <c r="F9477" s="9">
        <v>0</v>
      </c>
      <c r="G9477" s="9">
        <v>0</v>
      </c>
      <c r="H9477" s="19">
        <f t="shared" si="2675"/>
        <v>0</v>
      </c>
    </row>
    <row r="9478" spans="3:8" x14ac:dyDescent="0.25">
      <c r="F9478" s="9"/>
      <c r="G9478" s="9"/>
      <c r="H9478" s="19"/>
    </row>
    <row r="9479" spans="3:8" x14ac:dyDescent="0.25">
      <c r="C9479" s="59">
        <v>292</v>
      </c>
      <c r="D9479" s="59"/>
      <c r="E9479" s="59" t="s">
        <v>352</v>
      </c>
      <c r="F9479" s="60">
        <f t="shared" ref="F9479:G9479" si="2676">F9480</f>
        <v>0</v>
      </c>
      <c r="G9479" s="60">
        <f t="shared" si="2676"/>
        <v>0</v>
      </c>
      <c r="H9479" s="78">
        <f t="shared" ref="H9479:H9480" si="2677">F9479-G9479</f>
        <v>0</v>
      </c>
    </row>
    <row r="9480" spans="3:8" x14ac:dyDescent="0.25">
      <c r="D9480">
        <v>2920</v>
      </c>
      <c r="E9480" t="s">
        <v>352</v>
      </c>
      <c r="F9480" s="9">
        <v>0</v>
      </c>
      <c r="G9480" s="9">
        <v>0</v>
      </c>
      <c r="H9480" s="19">
        <f t="shared" si="2677"/>
        <v>0</v>
      </c>
    </row>
    <row r="9481" spans="3:8" x14ac:dyDescent="0.25">
      <c r="F9481" s="9"/>
      <c r="G9481" s="9"/>
      <c r="H9481" s="19"/>
    </row>
    <row r="9482" spans="3:8" x14ac:dyDescent="0.25">
      <c r="C9482" s="59">
        <v>293</v>
      </c>
      <c r="D9482" s="59"/>
      <c r="E9482" s="59" t="s">
        <v>353</v>
      </c>
      <c r="F9482" s="60">
        <f t="shared" ref="F9482:G9482" si="2678">F9483</f>
        <v>0</v>
      </c>
      <c r="G9482" s="60">
        <f t="shared" si="2678"/>
        <v>0</v>
      </c>
      <c r="H9482" s="78">
        <f t="shared" ref="H9482:H9483" si="2679">F9482-G9482</f>
        <v>0</v>
      </c>
    </row>
    <row r="9483" spans="3:8" x14ac:dyDescent="0.25">
      <c r="D9483">
        <v>2930</v>
      </c>
      <c r="E9483" t="s">
        <v>353</v>
      </c>
      <c r="F9483" s="9">
        <v>0</v>
      </c>
      <c r="G9483" s="9">
        <v>0</v>
      </c>
      <c r="H9483" s="19">
        <f t="shared" si="2679"/>
        <v>0</v>
      </c>
    </row>
    <row r="9484" spans="3:8" x14ac:dyDescent="0.25">
      <c r="F9484" s="9"/>
      <c r="G9484" s="9"/>
      <c r="H9484" s="19"/>
    </row>
    <row r="9485" spans="3:8" x14ac:dyDescent="0.25">
      <c r="C9485" s="59">
        <v>294</v>
      </c>
      <c r="D9485" s="59"/>
      <c r="E9485" s="59" t="s">
        <v>354</v>
      </c>
      <c r="F9485" s="60">
        <f t="shared" ref="F9485:G9485" si="2680">F9486</f>
        <v>50000</v>
      </c>
      <c r="G9485" s="60">
        <f t="shared" si="2680"/>
        <v>825000</v>
      </c>
      <c r="H9485" s="78">
        <f t="shared" ref="H9485:H9486" si="2681">F9485-G9485</f>
        <v>-775000</v>
      </c>
    </row>
    <row r="9486" spans="3:8" x14ac:dyDescent="0.25">
      <c r="D9486">
        <v>2940</v>
      </c>
      <c r="E9486" t="s">
        <v>354</v>
      </c>
      <c r="F9486" s="9">
        <v>50000</v>
      </c>
      <c r="G9486" s="9">
        <v>825000</v>
      </c>
      <c r="H9486" s="19">
        <f t="shared" si="2681"/>
        <v>-775000</v>
      </c>
    </row>
    <row r="9487" spans="3:8" x14ac:dyDescent="0.25">
      <c r="F9487" s="9"/>
      <c r="G9487" s="9"/>
      <c r="H9487" s="19"/>
    </row>
    <row r="9488" spans="3:8" x14ac:dyDescent="0.25">
      <c r="C9488" s="59">
        <v>295</v>
      </c>
      <c r="D9488" s="59"/>
      <c r="E9488" s="59" t="s">
        <v>355</v>
      </c>
      <c r="F9488" s="60">
        <f t="shared" ref="F9488:G9488" si="2682">F9489</f>
        <v>0</v>
      </c>
      <c r="G9488" s="60">
        <f t="shared" si="2682"/>
        <v>0</v>
      </c>
      <c r="H9488" s="78">
        <f t="shared" ref="H9488:H9489" si="2683">F9488-G9488</f>
        <v>0</v>
      </c>
    </row>
    <row r="9489" spans="1:8" x14ac:dyDescent="0.25">
      <c r="D9489">
        <v>2950</v>
      </c>
      <c r="E9489" t="s">
        <v>355</v>
      </c>
      <c r="F9489" s="9">
        <v>0</v>
      </c>
      <c r="G9489" s="9">
        <v>0</v>
      </c>
      <c r="H9489" s="19">
        <f t="shared" si="2683"/>
        <v>0</v>
      </c>
    </row>
    <row r="9490" spans="1:8" x14ac:dyDescent="0.25">
      <c r="F9490" s="9"/>
      <c r="G9490" s="9"/>
      <c r="H9490" s="19"/>
    </row>
    <row r="9491" spans="1:8" x14ac:dyDescent="0.25">
      <c r="C9491" s="59">
        <v>296</v>
      </c>
      <c r="D9491" s="59"/>
      <c r="E9491" s="59" t="s">
        <v>356</v>
      </c>
      <c r="F9491" s="60">
        <f t="shared" ref="F9491:G9491" si="2684">F9492</f>
        <v>0</v>
      </c>
      <c r="G9491" s="60">
        <f t="shared" si="2684"/>
        <v>0</v>
      </c>
      <c r="H9491" s="78">
        <f t="shared" ref="H9491:H9492" si="2685">F9491-G9491</f>
        <v>0</v>
      </c>
    </row>
    <row r="9492" spans="1:8" x14ac:dyDescent="0.25">
      <c r="D9492">
        <v>2960</v>
      </c>
      <c r="E9492" t="s">
        <v>356</v>
      </c>
      <c r="F9492" s="9">
        <v>0</v>
      </c>
      <c r="G9492" s="9">
        <v>0</v>
      </c>
      <c r="H9492" s="19">
        <f t="shared" si="2685"/>
        <v>0</v>
      </c>
    </row>
    <row r="9493" spans="1:8" x14ac:dyDescent="0.25">
      <c r="F9493" s="9"/>
      <c r="G9493" s="9"/>
      <c r="H9493" s="19"/>
    </row>
    <row r="9494" spans="1:8" x14ac:dyDescent="0.25">
      <c r="C9494" s="59">
        <v>298</v>
      </c>
      <c r="D9494" s="59"/>
      <c r="E9494" s="59" t="s">
        <v>357</v>
      </c>
      <c r="F9494" s="60">
        <f t="shared" ref="F9494:G9494" si="2686">F9495</f>
        <v>146768.70000000001</v>
      </c>
      <c r="G9494" s="60">
        <f t="shared" si="2686"/>
        <v>146786.6</v>
      </c>
      <c r="H9494" s="78">
        <f t="shared" ref="H9494:H9495" si="2687">F9494-G9494</f>
        <v>-17.899999999994179</v>
      </c>
    </row>
    <row r="9495" spans="1:8" x14ac:dyDescent="0.25">
      <c r="D9495">
        <v>2980</v>
      </c>
      <c r="E9495" t="s">
        <v>357</v>
      </c>
      <c r="F9495" s="9">
        <v>146768.70000000001</v>
      </c>
      <c r="G9495" s="9">
        <v>146786.6</v>
      </c>
      <c r="H9495" s="19">
        <f t="shared" si="2687"/>
        <v>-17.899999999994179</v>
      </c>
    </row>
    <row r="9496" spans="1:8" x14ac:dyDescent="0.25">
      <c r="F9496" s="9"/>
      <c r="G9496" s="9"/>
      <c r="H9496" s="19"/>
    </row>
    <row r="9497" spans="1:8" x14ac:dyDescent="0.25">
      <c r="C9497" s="59">
        <v>299</v>
      </c>
      <c r="D9497" s="59"/>
      <c r="E9497" s="59" t="s">
        <v>358</v>
      </c>
      <c r="F9497" s="60">
        <f t="shared" ref="F9497:G9497" si="2688">F9498+F9499</f>
        <v>2993715.14</v>
      </c>
      <c r="G9497" s="60">
        <f t="shared" si="2688"/>
        <v>2975620.16</v>
      </c>
      <c r="H9497" s="78">
        <f t="shared" ref="H9497:H9499" si="2689">F9497-G9497</f>
        <v>18094.979999999981</v>
      </c>
    </row>
    <row r="9498" spans="1:8" x14ac:dyDescent="0.25">
      <c r="D9498">
        <v>2990</v>
      </c>
      <c r="E9498" t="s">
        <v>358</v>
      </c>
      <c r="F9498" s="19">
        <v>18094.98</v>
      </c>
      <c r="G9498" s="19">
        <v>81088.7</v>
      </c>
      <c r="H9498" s="19">
        <f t="shared" si="2689"/>
        <v>-62993.72</v>
      </c>
    </row>
    <row r="9499" spans="1:8" x14ac:dyDescent="0.25">
      <c r="D9499">
        <v>2999</v>
      </c>
      <c r="E9499" t="s">
        <v>359</v>
      </c>
      <c r="F9499" s="19">
        <v>2975620.16</v>
      </c>
      <c r="G9499" s="19">
        <v>2894531.46</v>
      </c>
      <c r="H9499" s="19">
        <f t="shared" si="2689"/>
        <v>81088.700000000186</v>
      </c>
    </row>
    <row r="9500" spans="1:8" x14ac:dyDescent="0.25">
      <c r="F9500" s="9"/>
      <c r="G9500" s="9"/>
      <c r="H9500" s="19"/>
    </row>
    <row r="9501" spans="1:8" x14ac:dyDescent="0.25">
      <c r="A9501" s="27"/>
      <c r="B9501" s="27"/>
      <c r="C9501" s="27"/>
      <c r="D9501" s="27"/>
      <c r="E9501" s="27"/>
      <c r="F9501" s="27"/>
      <c r="G9501" s="27"/>
      <c r="H9501" s="28"/>
    </row>
    <row r="9502" spans="1:8" x14ac:dyDescent="0.25">
      <c r="H9502" s="19"/>
    </row>
    <row r="9503" spans="1:8" x14ac:dyDescent="0.25">
      <c r="H9503" s="19"/>
    </row>
    <row r="9504" spans="1:8" ht="26.25" x14ac:dyDescent="0.4">
      <c r="A9504" s="1" t="s">
        <v>360</v>
      </c>
      <c r="B9504" s="2"/>
      <c r="C9504" s="2"/>
      <c r="D9504" s="2"/>
      <c r="E9504" s="34"/>
      <c r="F9504" s="18">
        <v>2021</v>
      </c>
      <c r="G9504" s="18">
        <v>2020</v>
      </c>
      <c r="H9504" s="20" t="s">
        <v>125</v>
      </c>
    </row>
    <row r="9505" spans="1:8" x14ac:dyDescent="0.25">
      <c r="A9505" t="s">
        <v>0</v>
      </c>
      <c r="F9505" s="3">
        <v>2412</v>
      </c>
      <c r="G9505" s="3">
        <v>2400</v>
      </c>
      <c r="H9505" s="79">
        <f>F9505-G9505</f>
        <v>12</v>
      </c>
    </row>
    <row r="9506" spans="1:8" x14ac:dyDescent="0.25">
      <c r="F9506" s="31" t="s">
        <v>168</v>
      </c>
      <c r="G9506" s="31" t="s">
        <v>168</v>
      </c>
      <c r="H9506" s="82" t="s">
        <v>168</v>
      </c>
    </row>
    <row r="9507" spans="1:8" ht="21" x14ac:dyDescent="0.35">
      <c r="A9507" s="49">
        <v>1</v>
      </c>
      <c r="B9507" s="49"/>
      <c r="C9507" s="49"/>
      <c r="D9507" s="49"/>
      <c r="E9507" s="49" t="s">
        <v>193</v>
      </c>
      <c r="F9507" s="50">
        <f t="shared" ref="F9507:G9507" si="2690">F9509+F9517+F9527+F9533+F9543+F9550+F9556+F9564+F9571+F9582+F9588+F9599+F9610</f>
        <v>21309261.509999998</v>
      </c>
      <c r="G9507" s="50">
        <f t="shared" si="2690"/>
        <v>21685058.689999998</v>
      </c>
      <c r="H9507" s="72">
        <f>F9507-G9507</f>
        <v>-375797.1799999997</v>
      </c>
    </row>
    <row r="9508" spans="1:8" x14ac:dyDescent="0.25">
      <c r="A9508" s="34"/>
      <c r="B9508" s="51">
        <v>10</v>
      </c>
      <c r="C9508" s="51"/>
      <c r="D9508" s="51"/>
      <c r="E9508" s="51" t="s">
        <v>194</v>
      </c>
      <c r="F9508" s="52">
        <f t="shared" ref="F9508:G9508" si="2691">F9509+F9517+F9527+F9533+F9543+F9550+F9556+F9564</f>
        <v>5993608.2599999998</v>
      </c>
      <c r="G9508" s="52">
        <f t="shared" si="2691"/>
        <v>6505495.3100000005</v>
      </c>
      <c r="H9508" s="73">
        <f>F9508-G9508</f>
        <v>-511887.05000000075</v>
      </c>
    </row>
    <row r="9509" spans="1:8" x14ac:dyDescent="0.25">
      <c r="A9509" s="35"/>
      <c r="B9509" s="35"/>
      <c r="C9509" s="39">
        <v>100</v>
      </c>
      <c r="D9509" s="39"/>
      <c r="E9509" s="39" t="s">
        <v>195</v>
      </c>
      <c r="F9509" s="40">
        <f t="shared" ref="F9509:G9509" si="2692">F9510+F9511+F9512+F9513+F9514+F9515</f>
        <v>2975513.44</v>
      </c>
      <c r="G9509" s="40">
        <f t="shared" si="2692"/>
        <v>3062989.4800000004</v>
      </c>
      <c r="H9509" s="74">
        <f>F9509-G9509</f>
        <v>-87476.040000000503</v>
      </c>
    </row>
    <row r="9510" spans="1:8" x14ac:dyDescent="0.25">
      <c r="D9510">
        <v>1000</v>
      </c>
      <c r="E9510" t="s">
        <v>196</v>
      </c>
      <c r="F9510" s="9">
        <v>2952.35</v>
      </c>
      <c r="G9510" s="9">
        <v>783.05</v>
      </c>
      <c r="H9510" s="19">
        <f>F9510-G9510</f>
        <v>2169.3000000000002</v>
      </c>
    </row>
    <row r="9511" spans="1:8" x14ac:dyDescent="0.25">
      <c r="D9511">
        <v>1001</v>
      </c>
      <c r="E9511" t="s">
        <v>197</v>
      </c>
      <c r="F9511" s="9">
        <v>393773.57</v>
      </c>
      <c r="G9511" s="9">
        <v>1746010.11</v>
      </c>
      <c r="H9511" s="19">
        <f t="shared" ref="H9511:H9515" si="2693">F9511-G9511</f>
        <v>-1352236.54</v>
      </c>
    </row>
    <row r="9512" spans="1:8" x14ac:dyDescent="0.25">
      <c r="D9512">
        <v>1002</v>
      </c>
      <c r="E9512" t="s">
        <v>198</v>
      </c>
      <c r="F9512" s="9">
        <v>2578787.52</v>
      </c>
      <c r="G9512" s="9">
        <v>1316196.32</v>
      </c>
      <c r="H9512" s="19">
        <f t="shared" si="2693"/>
        <v>1262591.2</v>
      </c>
    </row>
    <row r="9513" spans="1:8" x14ac:dyDescent="0.25">
      <c r="D9513">
        <v>1003</v>
      </c>
      <c r="E9513" t="s">
        <v>199</v>
      </c>
      <c r="F9513" s="9">
        <v>0</v>
      </c>
      <c r="G9513" s="9">
        <v>0</v>
      </c>
      <c r="H9513" s="19">
        <f t="shared" si="2693"/>
        <v>0</v>
      </c>
    </row>
    <row r="9514" spans="1:8" x14ac:dyDescent="0.25">
      <c r="D9514">
        <v>1004</v>
      </c>
      <c r="E9514" t="s">
        <v>200</v>
      </c>
      <c r="F9514" s="9">
        <v>0</v>
      </c>
      <c r="G9514" s="9">
        <v>0</v>
      </c>
      <c r="H9514" s="19">
        <f t="shared" si="2693"/>
        <v>0</v>
      </c>
    </row>
    <row r="9515" spans="1:8" x14ac:dyDescent="0.25">
      <c r="D9515">
        <v>1009</v>
      </c>
      <c r="E9515" t="s">
        <v>201</v>
      </c>
      <c r="F9515" s="9">
        <v>0</v>
      </c>
      <c r="G9515" s="9">
        <v>0</v>
      </c>
      <c r="H9515" s="19">
        <f t="shared" si="2693"/>
        <v>0</v>
      </c>
    </row>
    <row r="9516" spans="1:8" x14ac:dyDescent="0.25">
      <c r="F9516" s="9"/>
      <c r="G9516" s="9"/>
      <c r="H9516" s="19"/>
    </row>
    <row r="9517" spans="1:8" x14ac:dyDescent="0.25">
      <c r="A9517" s="35"/>
      <c r="B9517" s="35"/>
      <c r="C9517" s="39">
        <v>101</v>
      </c>
      <c r="D9517" s="39"/>
      <c r="E9517" s="39" t="s">
        <v>202</v>
      </c>
      <c r="F9517" s="40">
        <f t="shared" ref="F9517:G9517" si="2694">F9518+F9519+F9520+F9521+F9522+F9523+F9524+F9525</f>
        <v>2428176.2200000002</v>
      </c>
      <c r="G9517" s="40">
        <f t="shared" si="2694"/>
        <v>3275783.67</v>
      </c>
      <c r="H9517" s="74">
        <f t="shared" ref="H9517:H9525" si="2695">F9517-G9517</f>
        <v>-847607.44999999972</v>
      </c>
    </row>
    <row r="9518" spans="1:8" x14ac:dyDescent="0.25">
      <c r="D9518">
        <v>1010</v>
      </c>
      <c r="E9518" t="s">
        <v>203</v>
      </c>
      <c r="F9518" s="9">
        <v>507374.89</v>
      </c>
      <c r="G9518" s="9">
        <v>643705.31000000006</v>
      </c>
      <c r="H9518" s="19">
        <f t="shared" si="2695"/>
        <v>-136330.42000000004</v>
      </c>
    </row>
    <row r="9519" spans="1:8" x14ac:dyDescent="0.25">
      <c r="D9519">
        <v>1011</v>
      </c>
      <c r="E9519" t="s">
        <v>204</v>
      </c>
      <c r="F9519" s="9">
        <v>96336.99</v>
      </c>
      <c r="G9519" s="9">
        <v>279274.8</v>
      </c>
      <c r="H9519" s="19">
        <f t="shared" si="2695"/>
        <v>-182937.81</v>
      </c>
    </row>
    <row r="9520" spans="1:8" x14ac:dyDescent="0.25">
      <c r="D9520">
        <v>1012</v>
      </c>
      <c r="E9520" t="s">
        <v>205</v>
      </c>
      <c r="F9520" s="9">
        <v>1591979.04</v>
      </c>
      <c r="G9520" s="9">
        <v>2121245.77</v>
      </c>
      <c r="H9520" s="19">
        <f t="shared" si="2695"/>
        <v>-529266.73</v>
      </c>
    </row>
    <row r="9521" spans="3:8" x14ac:dyDescent="0.25">
      <c r="D9521">
        <v>1013</v>
      </c>
      <c r="E9521" t="s">
        <v>206</v>
      </c>
      <c r="F9521" s="9">
        <v>0</v>
      </c>
      <c r="G9521" s="9">
        <v>0</v>
      </c>
      <c r="H9521" s="19">
        <f t="shared" si="2695"/>
        <v>0</v>
      </c>
    </row>
    <row r="9522" spans="3:8" x14ac:dyDescent="0.25">
      <c r="D9522">
        <v>1014</v>
      </c>
      <c r="E9522" t="s">
        <v>207</v>
      </c>
      <c r="F9522" s="9">
        <v>0</v>
      </c>
      <c r="G9522" s="9">
        <v>0</v>
      </c>
      <c r="H9522" s="19">
        <f t="shared" si="2695"/>
        <v>0</v>
      </c>
    </row>
    <row r="9523" spans="3:8" x14ac:dyDescent="0.25">
      <c r="D9523">
        <v>1015</v>
      </c>
      <c r="E9523" t="s">
        <v>208</v>
      </c>
      <c r="F9523" s="9">
        <v>230809.60000000001</v>
      </c>
      <c r="G9523" s="9">
        <v>230425.49</v>
      </c>
      <c r="H9523" s="19">
        <f t="shared" si="2695"/>
        <v>384.11000000001513</v>
      </c>
    </row>
    <row r="9524" spans="3:8" x14ac:dyDescent="0.25">
      <c r="D9524">
        <v>1016</v>
      </c>
      <c r="E9524" t="s">
        <v>209</v>
      </c>
      <c r="F9524" s="9">
        <v>0</v>
      </c>
      <c r="G9524" s="9">
        <v>0</v>
      </c>
      <c r="H9524" s="19">
        <f t="shared" si="2695"/>
        <v>0</v>
      </c>
    </row>
    <row r="9525" spans="3:8" x14ac:dyDescent="0.25">
      <c r="D9525">
        <v>1019</v>
      </c>
      <c r="E9525" t="s">
        <v>210</v>
      </c>
      <c r="F9525" s="9">
        <v>1675.7</v>
      </c>
      <c r="G9525" s="9">
        <v>1132.3</v>
      </c>
      <c r="H9525" s="19">
        <f t="shared" si="2695"/>
        <v>543.40000000000009</v>
      </c>
    </row>
    <row r="9526" spans="3:8" x14ac:dyDescent="0.25">
      <c r="F9526" s="9"/>
      <c r="G9526" s="9"/>
      <c r="H9526" s="19"/>
    </row>
    <row r="9527" spans="3:8" x14ac:dyDescent="0.25">
      <c r="C9527" s="39">
        <v>102</v>
      </c>
      <c r="D9527" s="39"/>
      <c r="E9527" s="39" t="s">
        <v>211</v>
      </c>
      <c r="F9527" s="40">
        <f t="shared" ref="F9527:G9527" si="2696">F9528+F9529+F9530+F9531</f>
        <v>0</v>
      </c>
      <c r="G9527" s="40">
        <f t="shared" si="2696"/>
        <v>0</v>
      </c>
      <c r="H9527" s="74">
        <f t="shared" ref="H9527:H9531" si="2697">F9527-G9527</f>
        <v>0</v>
      </c>
    </row>
    <row r="9528" spans="3:8" x14ac:dyDescent="0.25">
      <c r="D9528">
        <v>1020</v>
      </c>
      <c r="E9528" t="s">
        <v>212</v>
      </c>
      <c r="F9528" s="9">
        <v>0</v>
      </c>
      <c r="G9528" s="9">
        <v>0</v>
      </c>
      <c r="H9528" s="19">
        <f t="shared" si="2697"/>
        <v>0</v>
      </c>
    </row>
    <row r="9529" spans="3:8" x14ac:dyDescent="0.25">
      <c r="D9529">
        <v>1022</v>
      </c>
      <c r="E9529" t="s">
        <v>213</v>
      </c>
      <c r="F9529" s="9">
        <v>0</v>
      </c>
      <c r="G9529" s="9">
        <v>0</v>
      </c>
      <c r="H9529" s="19">
        <f t="shared" si="2697"/>
        <v>0</v>
      </c>
    </row>
    <row r="9530" spans="3:8" x14ac:dyDescent="0.25">
      <c r="D9530">
        <v>1023</v>
      </c>
      <c r="E9530" t="s">
        <v>214</v>
      </c>
      <c r="F9530" s="9">
        <v>0</v>
      </c>
      <c r="G9530" s="9">
        <v>0</v>
      </c>
      <c r="H9530" s="19">
        <f t="shared" si="2697"/>
        <v>0</v>
      </c>
    </row>
    <row r="9531" spans="3:8" x14ac:dyDescent="0.25">
      <c r="D9531">
        <v>1029</v>
      </c>
      <c r="E9531" t="s">
        <v>215</v>
      </c>
      <c r="F9531" s="9">
        <v>0</v>
      </c>
      <c r="G9531" s="9">
        <v>0</v>
      </c>
      <c r="H9531" s="19">
        <f t="shared" si="2697"/>
        <v>0</v>
      </c>
    </row>
    <row r="9532" spans="3:8" x14ac:dyDescent="0.25">
      <c r="F9532" s="9"/>
      <c r="G9532" s="9"/>
      <c r="H9532" s="19"/>
    </row>
    <row r="9533" spans="3:8" x14ac:dyDescent="0.25">
      <c r="C9533" s="39">
        <v>104</v>
      </c>
      <c r="D9533" s="39"/>
      <c r="E9533" s="39" t="s">
        <v>216</v>
      </c>
      <c r="F9533" s="40">
        <f t="shared" ref="F9533:G9533" si="2698">F9534+F9535+F9536+F9537+F9538+F9539+F9540+F9541</f>
        <v>589909.60000000009</v>
      </c>
      <c r="G9533" s="40">
        <f t="shared" si="2698"/>
        <v>166713.15999999997</v>
      </c>
      <c r="H9533" s="74">
        <f t="shared" ref="H9533:H9541" si="2699">F9533-G9533</f>
        <v>423196.44000000012</v>
      </c>
    </row>
    <row r="9534" spans="3:8" x14ac:dyDescent="0.25">
      <c r="D9534">
        <v>1040</v>
      </c>
      <c r="E9534" t="s">
        <v>3</v>
      </c>
      <c r="F9534" s="9">
        <v>0</v>
      </c>
      <c r="G9534" s="9">
        <v>0</v>
      </c>
      <c r="H9534" s="19">
        <f t="shared" si="2699"/>
        <v>0</v>
      </c>
    </row>
    <row r="9535" spans="3:8" x14ac:dyDescent="0.25">
      <c r="D9535">
        <v>1041</v>
      </c>
      <c r="E9535" t="s">
        <v>217</v>
      </c>
      <c r="F9535" s="9">
        <v>187783.51</v>
      </c>
      <c r="G9535" s="9">
        <v>158036.35999999999</v>
      </c>
      <c r="H9535" s="19">
        <f t="shared" si="2699"/>
        <v>29747.150000000023</v>
      </c>
    </row>
    <row r="9536" spans="3:8" x14ac:dyDescent="0.25">
      <c r="D9536">
        <v>1042</v>
      </c>
      <c r="E9536" t="s">
        <v>218</v>
      </c>
      <c r="F9536" s="9">
        <v>351203.31</v>
      </c>
      <c r="G9536" s="9">
        <v>8676.7999999999993</v>
      </c>
      <c r="H9536" s="19">
        <f t="shared" si="2699"/>
        <v>342526.51</v>
      </c>
    </row>
    <row r="9537" spans="3:8" x14ac:dyDescent="0.25">
      <c r="D9537">
        <v>1043</v>
      </c>
      <c r="E9537" t="s">
        <v>219</v>
      </c>
      <c r="F9537" s="9">
        <v>0</v>
      </c>
      <c r="G9537" s="9">
        <v>0</v>
      </c>
      <c r="H9537" s="19">
        <f t="shared" si="2699"/>
        <v>0</v>
      </c>
    </row>
    <row r="9538" spans="3:8" x14ac:dyDescent="0.25">
      <c r="D9538">
        <v>1044</v>
      </c>
      <c r="E9538" t="s">
        <v>220</v>
      </c>
      <c r="F9538" s="9">
        <v>0</v>
      </c>
      <c r="G9538" s="9">
        <v>0</v>
      </c>
      <c r="H9538" s="19">
        <f t="shared" si="2699"/>
        <v>0</v>
      </c>
    </row>
    <row r="9539" spans="3:8" x14ac:dyDescent="0.25">
      <c r="D9539">
        <v>1045</v>
      </c>
      <c r="E9539" t="s">
        <v>221</v>
      </c>
      <c r="F9539" s="9">
        <v>50922.78</v>
      </c>
      <c r="G9539" s="9">
        <v>0</v>
      </c>
      <c r="H9539" s="19">
        <f t="shared" si="2699"/>
        <v>50922.78</v>
      </c>
    </row>
    <row r="9540" spans="3:8" x14ac:dyDescent="0.25">
      <c r="D9540">
        <v>1046</v>
      </c>
      <c r="E9540" t="s">
        <v>222</v>
      </c>
      <c r="F9540" s="9">
        <v>0</v>
      </c>
      <c r="G9540" s="9">
        <v>0</v>
      </c>
      <c r="H9540" s="19">
        <f t="shared" si="2699"/>
        <v>0</v>
      </c>
    </row>
    <row r="9541" spans="3:8" x14ac:dyDescent="0.25">
      <c r="D9541">
        <v>1049</v>
      </c>
      <c r="E9541" t="s">
        <v>223</v>
      </c>
      <c r="F9541" s="9">
        <v>0</v>
      </c>
      <c r="G9541" s="9">
        <v>0</v>
      </c>
      <c r="H9541" s="19">
        <f t="shared" si="2699"/>
        <v>0</v>
      </c>
    </row>
    <row r="9542" spans="3:8" x14ac:dyDescent="0.25">
      <c r="F9542" s="9"/>
      <c r="G9542" s="9"/>
      <c r="H9542" s="19"/>
    </row>
    <row r="9543" spans="3:8" x14ac:dyDescent="0.25">
      <c r="C9543" s="39">
        <v>106</v>
      </c>
      <c r="D9543" s="39"/>
      <c r="E9543" s="39" t="s">
        <v>224</v>
      </c>
      <c r="F9543" s="40">
        <f t="shared" ref="F9543:G9543" si="2700">F9544+F9545+F9546+F9547+F9548</f>
        <v>0</v>
      </c>
      <c r="G9543" s="40">
        <f t="shared" si="2700"/>
        <v>0</v>
      </c>
      <c r="H9543" s="74">
        <f t="shared" ref="H9543:H9548" si="2701">F9543-G9543</f>
        <v>0</v>
      </c>
    </row>
    <row r="9544" spans="3:8" x14ac:dyDescent="0.25">
      <c r="D9544">
        <v>1060</v>
      </c>
      <c r="E9544" t="s">
        <v>225</v>
      </c>
      <c r="F9544" s="9">
        <v>0</v>
      </c>
      <c r="G9544" s="9">
        <v>0</v>
      </c>
      <c r="H9544" s="19">
        <f t="shared" si="2701"/>
        <v>0</v>
      </c>
    </row>
    <row r="9545" spans="3:8" x14ac:dyDescent="0.25">
      <c r="D9545">
        <v>1061</v>
      </c>
      <c r="E9545" t="s">
        <v>226</v>
      </c>
      <c r="F9545" s="9">
        <v>0</v>
      </c>
      <c r="G9545" s="9">
        <v>0</v>
      </c>
      <c r="H9545" s="19">
        <f t="shared" si="2701"/>
        <v>0</v>
      </c>
    </row>
    <row r="9546" spans="3:8" x14ac:dyDescent="0.25">
      <c r="D9546">
        <v>1062</v>
      </c>
      <c r="E9546" t="s">
        <v>227</v>
      </c>
      <c r="F9546" s="9">
        <v>0</v>
      </c>
      <c r="G9546" s="9">
        <v>0</v>
      </c>
      <c r="H9546" s="19">
        <f t="shared" si="2701"/>
        <v>0</v>
      </c>
    </row>
    <row r="9547" spans="3:8" x14ac:dyDescent="0.25">
      <c r="D9547">
        <v>1063</v>
      </c>
      <c r="E9547" t="s">
        <v>228</v>
      </c>
      <c r="F9547" s="9">
        <v>0</v>
      </c>
      <c r="G9547" s="9">
        <v>0</v>
      </c>
      <c r="H9547" s="19">
        <f t="shared" si="2701"/>
        <v>0</v>
      </c>
    </row>
    <row r="9548" spans="3:8" x14ac:dyDescent="0.25">
      <c r="D9548">
        <v>1068</v>
      </c>
      <c r="E9548" t="s">
        <v>229</v>
      </c>
      <c r="F9548" s="9">
        <v>0</v>
      </c>
      <c r="G9548" s="9">
        <v>0</v>
      </c>
      <c r="H9548" s="19">
        <f t="shared" si="2701"/>
        <v>0</v>
      </c>
    </row>
    <row r="9549" spans="3:8" x14ac:dyDescent="0.25">
      <c r="F9549" s="9"/>
      <c r="G9549" s="9"/>
      <c r="H9549" s="19"/>
    </row>
    <row r="9550" spans="3:8" x14ac:dyDescent="0.25">
      <c r="C9550" s="39">
        <v>107</v>
      </c>
      <c r="D9550" s="39"/>
      <c r="E9550" s="39" t="s">
        <v>230</v>
      </c>
      <c r="F9550" s="40">
        <f t="shared" ref="F9550:G9550" si="2702">F9551+F9552+F9553+F9554</f>
        <v>9</v>
      </c>
      <c r="G9550" s="40">
        <f t="shared" si="2702"/>
        <v>9</v>
      </c>
      <c r="H9550" s="74">
        <f t="shared" ref="H9550:H9554" si="2703">F9550-G9550</f>
        <v>0</v>
      </c>
    </row>
    <row r="9551" spans="3:8" x14ac:dyDescent="0.25">
      <c r="D9551">
        <v>1070</v>
      </c>
      <c r="E9551" t="s">
        <v>231</v>
      </c>
      <c r="F9551" s="9">
        <v>9</v>
      </c>
      <c r="G9551" s="9">
        <v>9</v>
      </c>
      <c r="H9551" s="19">
        <f t="shared" si="2703"/>
        <v>0</v>
      </c>
    </row>
    <row r="9552" spans="3:8" x14ac:dyDescent="0.25">
      <c r="D9552">
        <v>1071</v>
      </c>
      <c r="E9552" t="s">
        <v>232</v>
      </c>
      <c r="F9552" s="9">
        <v>0</v>
      </c>
      <c r="G9552" s="9">
        <v>0</v>
      </c>
      <c r="H9552" s="19">
        <f t="shared" si="2703"/>
        <v>0</v>
      </c>
    </row>
    <row r="9553" spans="3:8" x14ac:dyDescent="0.25">
      <c r="D9553">
        <v>1072</v>
      </c>
      <c r="E9553" t="s">
        <v>233</v>
      </c>
      <c r="F9553" s="9">
        <v>0</v>
      </c>
      <c r="G9553" s="9">
        <v>0</v>
      </c>
      <c r="H9553" s="19">
        <f t="shared" si="2703"/>
        <v>0</v>
      </c>
    </row>
    <row r="9554" spans="3:8" x14ac:dyDescent="0.25">
      <c r="D9554">
        <v>1079</v>
      </c>
      <c r="E9554" t="s">
        <v>234</v>
      </c>
      <c r="F9554" s="9">
        <v>0</v>
      </c>
      <c r="G9554" s="9">
        <v>0</v>
      </c>
      <c r="H9554" s="19">
        <f t="shared" si="2703"/>
        <v>0</v>
      </c>
    </row>
    <row r="9555" spans="3:8" x14ac:dyDescent="0.25">
      <c r="F9555" s="9"/>
      <c r="G9555" s="9"/>
      <c r="H9555" s="19"/>
    </row>
    <row r="9556" spans="3:8" x14ac:dyDescent="0.25">
      <c r="C9556" s="39">
        <v>108</v>
      </c>
      <c r="D9556" s="39"/>
      <c r="E9556" s="39" t="s">
        <v>235</v>
      </c>
      <c r="F9556" s="40">
        <f t="shared" ref="F9556:G9556" si="2704">F9557+F9558+F9559+F9560+F9561+F9562</f>
        <v>0</v>
      </c>
      <c r="G9556" s="40">
        <f t="shared" si="2704"/>
        <v>0</v>
      </c>
      <c r="H9556" s="74">
        <f t="shared" ref="H9556:H9562" si="2705">F9556-G9556</f>
        <v>0</v>
      </c>
    </row>
    <row r="9557" spans="3:8" x14ac:dyDescent="0.25">
      <c r="D9557">
        <v>1080</v>
      </c>
      <c r="E9557" t="s">
        <v>236</v>
      </c>
      <c r="F9557" s="9">
        <v>0</v>
      </c>
      <c r="G9557" s="9">
        <v>0</v>
      </c>
      <c r="H9557" s="19">
        <f t="shared" si="2705"/>
        <v>0</v>
      </c>
    </row>
    <row r="9558" spans="3:8" x14ac:dyDescent="0.25">
      <c r="D9558">
        <v>1084</v>
      </c>
      <c r="E9558" t="s">
        <v>237</v>
      </c>
      <c r="F9558" s="9">
        <v>0</v>
      </c>
      <c r="G9558" s="9">
        <v>0</v>
      </c>
      <c r="H9558" s="19">
        <f t="shared" si="2705"/>
        <v>0</v>
      </c>
    </row>
    <row r="9559" spans="3:8" x14ac:dyDescent="0.25">
      <c r="D9559">
        <v>1086</v>
      </c>
      <c r="E9559" t="s">
        <v>238</v>
      </c>
      <c r="F9559" s="9">
        <v>0</v>
      </c>
      <c r="G9559" s="9">
        <v>0</v>
      </c>
      <c r="H9559" s="19">
        <f t="shared" si="2705"/>
        <v>0</v>
      </c>
    </row>
    <row r="9560" spans="3:8" x14ac:dyDescent="0.25">
      <c r="D9560">
        <v>1087</v>
      </c>
      <c r="E9560" t="s">
        <v>239</v>
      </c>
      <c r="F9560" s="9">
        <v>0</v>
      </c>
      <c r="G9560" s="9">
        <v>0</v>
      </c>
      <c r="H9560" s="19">
        <f t="shared" si="2705"/>
        <v>0</v>
      </c>
    </row>
    <row r="9561" spans="3:8" x14ac:dyDescent="0.25">
      <c r="D9561">
        <v>1088</v>
      </c>
      <c r="E9561" t="s">
        <v>240</v>
      </c>
      <c r="F9561" s="9">
        <v>0</v>
      </c>
      <c r="G9561" s="9">
        <v>0</v>
      </c>
      <c r="H9561" s="19">
        <f t="shared" si="2705"/>
        <v>0</v>
      </c>
    </row>
    <row r="9562" spans="3:8" x14ac:dyDescent="0.25">
      <c r="D9562">
        <v>1089</v>
      </c>
      <c r="E9562" t="s">
        <v>241</v>
      </c>
      <c r="F9562" s="9">
        <v>0</v>
      </c>
      <c r="G9562" s="9">
        <v>0</v>
      </c>
      <c r="H9562" s="19">
        <f t="shared" si="2705"/>
        <v>0</v>
      </c>
    </row>
    <row r="9563" spans="3:8" x14ac:dyDescent="0.25">
      <c r="F9563" s="9"/>
      <c r="G9563" s="9"/>
      <c r="H9563" s="19"/>
    </row>
    <row r="9564" spans="3:8" x14ac:dyDescent="0.25">
      <c r="C9564" s="39">
        <v>109</v>
      </c>
      <c r="D9564" s="39"/>
      <c r="E9564" s="39" t="s">
        <v>242</v>
      </c>
      <c r="F9564" s="40">
        <f t="shared" ref="F9564:G9564" si="2706">F9565+F9566+F9567+F9568</f>
        <v>0</v>
      </c>
      <c r="G9564" s="40">
        <f t="shared" si="2706"/>
        <v>0</v>
      </c>
      <c r="H9564" s="74">
        <f t="shared" ref="H9564:H9568" si="2707">F9564-G9564</f>
        <v>0</v>
      </c>
    </row>
    <row r="9565" spans="3:8" x14ac:dyDescent="0.25">
      <c r="D9565">
        <v>1090</v>
      </c>
      <c r="E9565" t="s">
        <v>242</v>
      </c>
      <c r="F9565" s="9">
        <v>0</v>
      </c>
      <c r="G9565" s="9">
        <v>0</v>
      </c>
      <c r="H9565" s="19">
        <f t="shared" si="2707"/>
        <v>0</v>
      </c>
    </row>
    <row r="9566" spans="3:8" x14ac:dyDescent="0.25">
      <c r="D9566">
        <v>1091</v>
      </c>
      <c r="E9566" t="s">
        <v>243</v>
      </c>
      <c r="F9566" s="9">
        <v>0</v>
      </c>
      <c r="G9566" s="9">
        <v>0</v>
      </c>
      <c r="H9566" s="19">
        <f t="shared" si="2707"/>
        <v>0</v>
      </c>
    </row>
    <row r="9567" spans="3:8" x14ac:dyDescent="0.25">
      <c r="D9567">
        <v>1092</v>
      </c>
      <c r="E9567" t="s">
        <v>244</v>
      </c>
      <c r="F9567" s="9">
        <v>0</v>
      </c>
      <c r="G9567" s="9">
        <v>0</v>
      </c>
      <c r="H9567" s="19">
        <f t="shared" si="2707"/>
        <v>0</v>
      </c>
    </row>
    <row r="9568" spans="3:8" x14ac:dyDescent="0.25">
      <c r="D9568">
        <v>1093</v>
      </c>
      <c r="E9568" t="s">
        <v>245</v>
      </c>
      <c r="F9568" s="9">
        <v>0</v>
      </c>
      <c r="G9568" s="9">
        <v>0</v>
      </c>
      <c r="H9568" s="19">
        <f t="shared" si="2707"/>
        <v>0</v>
      </c>
    </row>
    <row r="9569" spans="2:8" x14ac:dyDescent="0.25">
      <c r="F9569" s="9"/>
      <c r="G9569" s="9"/>
      <c r="H9569" s="19"/>
    </row>
    <row r="9570" spans="2:8" x14ac:dyDescent="0.25">
      <c r="B9570" s="53">
        <v>14</v>
      </c>
      <c r="C9570" s="53"/>
      <c r="D9570" s="53"/>
      <c r="E9570" s="53" t="s">
        <v>246</v>
      </c>
      <c r="F9570" s="54">
        <f t="shared" ref="F9570:G9570" si="2708">F9571+F9582+F9588+F9599+F9610</f>
        <v>15315653.25</v>
      </c>
      <c r="G9570" s="54">
        <f t="shared" si="2708"/>
        <v>15179563.379999999</v>
      </c>
      <c r="H9570" s="75">
        <f t="shared" ref="H9570:H9580" si="2709">F9570-G9570</f>
        <v>136089.87000000104</v>
      </c>
    </row>
    <row r="9571" spans="2:8" x14ac:dyDescent="0.25">
      <c r="C9571" s="39">
        <v>140</v>
      </c>
      <c r="D9571" s="39"/>
      <c r="E9571" s="39" t="s">
        <v>247</v>
      </c>
      <c r="F9571" s="40">
        <f t="shared" ref="F9571:G9571" si="2710">F9572+F9573+F9574+F9575+F9576+F9577+F9578+F9579+F9580</f>
        <v>14924180.6</v>
      </c>
      <c r="G9571" s="40">
        <f t="shared" si="2710"/>
        <v>14879563.379999999</v>
      </c>
      <c r="H9571" s="74">
        <f t="shared" si="2709"/>
        <v>44617.220000000671</v>
      </c>
    </row>
    <row r="9572" spans="2:8" x14ac:dyDescent="0.25">
      <c r="D9572">
        <v>1400</v>
      </c>
      <c r="E9572" t="s">
        <v>248</v>
      </c>
      <c r="F9572" s="9">
        <v>888186</v>
      </c>
      <c r="G9572" s="9">
        <v>4279913.2300000004</v>
      </c>
      <c r="H9572" s="19">
        <f t="shared" si="2709"/>
        <v>-3391727.2300000004</v>
      </c>
    </row>
    <row r="9573" spans="2:8" x14ac:dyDescent="0.25">
      <c r="D9573">
        <v>1401</v>
      </c>
      <c r="E9573" t="s">
        <v>249</v>
      </c>
      <c r="F9573" s="9">
        <v>3741810</v>
      </c>
      <c r="G9573" s="9">
        <v>0</v>
      </c>
      <c r="H9573" s="19">
        <f t="shared" si="2709"/>
        <v>3741810</v>
      </c>
    </row>
    <row r="9574" spans="2:8" x14ac:dyDescent="0.25">
      <c r="D9574">
        <v>1402</v>
      </c>
      <c r="E9574" t="s">
        <v>250</v>
      </c>
      <c r="F9574" s="9">
        <v>0</v>
      </c>
      <c r="G9574" s="9">
        <v>0</v>
      </c>
      <c r="H9574" s="19">
        <f t="shared" si="2709"/>
        <v>0</v>
      </c>
    </row>
    <row r="9575" spans="2:8" x14ac:dyDescent="0.25">
      <c r="D9575">
        <v>1403</v>
      </c>
      <c r="E9575" t="s">
        <v>251</v>
      </c>
      <c r="F9575" s="9">
        <v>5321195</v>
      </c>
      <c r="G9575" s="9">
        <v>5388991.7000000002</v>
      </c>
      <c r="H9575" s="19">
        <f t="shared" si="2709"/>
        <v>-67796.700000000186</v>
      </c>
    </row>
    <row r="9576" spans="2:8" x14ac:dyDescent="0.25">
      <c r="D9576">
        <v>1404</v>
      </c>
      <c r="E9576" t="s">
        <v>252</v>
      </c>
      <c r="F9576" s="9">
        <v>2829131</v>
      </c>
      <c r="G9576" s="9">
        <v>2967617</v>
      </c>
      <c r="H9576" s="19">
        <f t="shared" si="2709"/>
        <v>-138486</v>
      </c>
    </row>
    <row r="9577" spans="2:8" x14ac:dyDescent="0.25">
      <c r="D9577">
        <v>1405</v>
      </c>
      <c r="E9577" t="s">
        <v>253</v>
      </c>
      <c r="F9577" s="9">
        <v>1749578</v>
      </c>
      <c r="G9577" s="9">
        <v>1749763.9</v>
      </c>
      <c r="H9577" s="19">
        <f t="shared" si="2709"/>
        <v>-185.89999999990687</v>
      </c>
    </row>
    <row r="9578" spans="2:8" x14ac:dyDescent="0.25">
      <c r="D9578">
        <v>1406</v>
      </c>
      <c r="E9578" t="s">
        <v>254</v>
      </c>
      <c r="F9578" s="9">
        <v>228601</v>
      </c>
      <c r="G9578" s="9">
        <v>187342.85</v>
      </c>
      <c r="H9578" s="19">
        <f t="shared" si="2709"/>
        <v>41258.149999999994</v>
      </c>
    </row>
    <row r="9579" spans="2:8" x14ac:dyDescent="0.25">
      <c r="D9579">
        <v>1407</v>
      </c>
      <c r="E9579" t="s">
        <v>255</v>
      </c>
      <c r="F9579" s="9">
        <v>165679.6</v>
      </c>
      <c r="G9579" s="9">
        <v>305934.7</v>
      </c>
      <c r="H9579" s="19">
        <f t="shared" si="2709"/>
        <v>-140255.1</v>
      </c>
    </row>
    <row r="9580" spans="2:8" x14ac:dyDescent="0.25">
      <c r="D9580">
        <v>1409</v>
      </c>
      <c r="E9580" t="s">
        <v>256</v>
      </c>
      <c r="F9580" s="9">
        <v>0</v>
      </c>
      <c r="G9580" s="9">
        <v>0</v>
      </c>
      <c r="H9580" s="19">
        <f t="shared" si="2709"/>
        <v>0</v>
      </c>
    </row>
    <row r="9581" spans="2:8" x14ac:dyDescent="0.25">
      <c r="F9581" s="9"/>
      <c r="G9581" s="9"/>
      <c r="H9581" s="19"/>
    </row>
    <row r="9582" spans="2:8" x14ac:dyDescent="0.25">
      <c r="C9582" s="39">
        <v>142</v>
      </c>
      <c r="D9582" s="39"/>
      <c r="E9582" s="39" t="s">
        <v>257</v>
      </c>
      <c r="F9582" s="40">
        <f t="shared" ref="F9582:G9582" si="2711">F9583+F9584+F9585+F9586</f>
        <v>72272.649999999994</v>
      </c>
      <c r="G9582" s="40">
        <f t="shared" si="2711"/>
        <v>0</v>
      </c>
      <c r="H9582" s="74">
        <f t="shared" ref="H9582:H9586" si="2712">F9582-G9582</f>
        <v>72272.649999999994</v>
      </c>
    </row>
    <row r="9583" spans="2:8" x14ac:dyDescent="0.25">
      <c r="D9583" s="35">
        <v>1420</v>
      </c>
      <c r="E9583" s="35" t="s">
        <v>258</v>
      </c>
      <c r="F9583" s="9">
        <v>0</v>
      </c>
      <c r="G9583" s="9">
        <v>0</v>
      </c>
      <c r="H9583" s="19">
        <f t="shared" si="2712"/>
        <v>0</v>
      </c>
    </row>
    <row r="9584" spans="2:8" x14ac:dyDescent="0.25">
      <c r="D9584" s="35">
        <v>1421</v>
      </c>
      <c r="E9584" s="35" t="s">
        <v>259</v>
      </c>
      <c r="F9584" s="9">
        <v>0</v>
      </c>
      <c r="G9584" s="9">
        <v>0</v>
      </c>
      <c r="H9584" s="19">
        <f t="shared" si="2712"/>
        <v>0</v>
      </c>
    </row>
    <row r="9585" spans="3:8" x14ac:dyDescent="0.25">
      <c r="D9585" s="35">
        <v>1427</v>
      </c>
      <c r="E9585" s="35" t="s">
        <v>260</v>
      </c>
      <c r="F9585" s="9">
        <v>72272.649999999994</v>
      </c>
      <c r="G9585" s="9">
        <v>0</v>
      </c>
      <c r="H9585" s="19">
        <f t="shared" si="2712"/>
        <v>72272.649999999994</v>
      </c>
    </row>
    <row r="9586" spans="3:8" x14ac:dyDescent="0.25">
      <c r="D9586" s="35">
        <v>1429</v>
      </c>
      <c r="E9586" s="35" t="s">
        <v>261</v>
      </c>
      <c r="F9586" s="9">
        <v>0</v>
      </c>
      <c r="G9586" s="9">
        <v>0</v>
      </c>
      <c r="H9586" s="19">
        <f t="shared" si="2712"/>
        <v>0</v>
      </c>
    </row>
    <row r="9587" spans="3:8" x14ac:dyDescent="0.25">
      <c r="F9587" s="9"/>
      <c r="G9587" s="9"/>
      <c r="H9587" s="19"/>
    </row>
    <row r="9588" spans="3:8" x14ac:dyDescent="0.25">
      <c r="C9588" s="39">
        <v>144</v>
      </c>
      <c r="D9588" s="39"/>
      <c r="E9588" s="39" t="s">
        <v>262</v>
      </c>
      <c r="F9588" s="40">
        <f t="shared" ref="F9588:G9588" si="2713">F9589+F9590+F9591+F9592+F9593+F9594+F9595+F9596+F9597</f>
        <v>19200</v>
      </c>
      <c r="G9588" s="40">
        <f t="shared" si="2713"/>
        <v>0</v>
      </c>
      <c r="H9588" s="74">
        <f t="shared" ref="H9588:H9597" si="2714">F9588-G9588</f>
        <v>19200</v>
      </c>
    </row>
    <row r="9589" spans="3:8" x14ac:dyDescent="0.25">
      <c r="D9589">
        <v>1440</v>
      </c>
      <c r="E9589" t="s">
        <v>263</v>
      </c>
      <c r="F9589" s="9">
        <v>0</v>
      </c>
      <c r="G9589" s="9">
        <v>0</v>
      </c>
      <c r="H9589" s="19">
        <f t="shared" si="2714"/>
        <v>0</v>
      </c>
    </row>
    <row r="9590" spans="3:8" x14ac:dyDescent="0.25">
      <c r="D9590">
        <v>1441</v>
      </c>
      <c r="E9590" t="s">
        <v>264</v>
      </c>
      <c r="F9590" s="9">
        <v>0</v>
      </c>
      <c r="G9590" s="9">
        <v>0</v>
      </c>
      <c r="H9590" s="19">
        <f t="shared" si="2714"/>
        <v>0</v>
      </c>
    </row>
    <row r="9591" spans="3:8" x14ac:dyDescent="0.25">
      <c r="D9591">
        <v>1442</v>
      </c>
      <c r="E9591" t="s">
        <v>265</v>
      </c>
      <c r="F9591" s="9">
        <v>19200</v>
      </c>
      <c r="G9591" s="9">
        <v>0</v>
      </c>
      <c r="H9591" s="19">
        <f t="shared" si="2714"/>
        <v>19200</v>
      </c>
    </row>
    <row r="9592" spans="3:8" x14ac:dyDescent="0.25">
      <c r="D9592">
        <v>1443</v>
      </c>
      <c r="E9592" t="s">
        <v>266</v>
      </c>
      <c r="F9592" s="9">
        <v>0</v>
      </c>
      <c r="G9592" s="9">
        <v>0</v>
      </c>
      <c r="H9592" s="19">
        <f t="shared" si="2714"/>
        <v>0</v>
      </c>
    </row>
    <row r="9593" spans="3:8" x14ac:dyDescent="0.25">
      <c r="D9593">
        <v>1444</v>
      </c>
      <c r="E9593" t="s">
        <v>267</v>
      </c>
      <c r="F9593" s="9">
        <v>0</v>
      </c>
      <c r="G9593" s="9">
        <v>0</v>
      </c>
      <c r="H9593" s="19">
        <f t="shared" si="2714"/>
        <v>0</v>
      </c>
    </row>
    <row r="9594" spans="3:8" x14ac:dyDescent="0.25">
      <c r="D9594">
        <v>1445</v>
      </c>
      <c r="E9594" t="s">
        <v>268</v>
      </c>
      <c r="F9594" s="9">
        <v>0</v>
      </c>
      <c r="G9594" s="9">
        <v>0</v>
      </c>
      <c r="H9594" s="19">
        <f t="shared" si="2714"/>
        <v>0</v>
      </c>
    </row>
    <row r="9595" spans="3:8" x14ac:dyDescent="0.25">
      <c r="D9595">
        <v>1446</v>
      </c>
      <c r="E9595" t="s">
        <v>269</v>
      </c>
      <c r="F9595" s="9">
        <v>0</v>
      </c>
      <c r="G9595" s="9">
        <v>0</v>
      </c>
      <c r="H9595" s="19">
        <f t="shared" si="2714"/>
        <v>0</v>
      </c>
    </row>
    <row r="9596" spans="3:8" x14ac:dyDescent="0.25">
      <c r="D9596">
        <v>1447</v>
      </c>
      <c r="E9596" t="s">
        <v>270</v>
      </c>
      <c r="F9596" s="9">
        <v>0</v>
      </c>
      <c r="G9596" s="9">
        <v>0</v>
      </c>
      <c r="H9596" s="19">
        <f t="shared" si="2714"/>
        <v>0</v>
      </c>
    </row>
    <row r="9597" spans="3:8" x14ac:dyDescent="0.25">
      <c r="D9597">
        <v>1448</v>
      </c>
      <c r="E9597" t="s">
        <v>271</v>
      </c>
      <c r="F9597" s="9">
        <v>0</v>
      </c>
      <c r="G9597" s="9">
        <v>0</v>
      </c>
      <c r="H9597" s="19">
        <f t="shared" si="2714"/>
        <v>0</v>
      </c>
    </row>
    <row r="9598" spans="3:8" x14ac:dyDescent="0.25">
      <c r="F9598" s="9"/>
      <c r="G9598" s="9"/>
      <c r="H9598" s="19"/>
    </row>
    <row r="9599" spans="3:8" x14ac:dyDescent="0.25">
      <c r="C9599" s="39">
        <v>145</v>
      </c>
      <c r="D9599" s="39"/>
      <c r="E9599" s="39" t="s">
        <v>272</v>
      </c>
      <c r="F9599" s="40">
        <f t="shared" ref="F9599:G9599" si="2715">F9600+F9601+F9602+F9603+F9604+F9605+F9606+F9607+F9608</f>
        <v>300000</v>
      </c>
      <c r="G9599" s="40">
        <f t="shared" si="2715"/>
        <v>300000</v>
      </c>
      <c r="H9599" s="74">
        <f t="shared" ref="H9599:H9608" si="2716">F9599-G9599</f>
        <v>0</v>
      </c>
    </row>
    <row r="9600" spans="3:8" x14ac:dyDescent="0.25">
      <c r="D9600">
        <v>1450</v>
      </c>
      <c r="E9600" t="s">
        <v>273</v>
      </c>
      <c r="F9600" s="9">
        <v>0</v>
      </c>
      <c r="G9600" s="9">
        <v>0</v>
      </c>
      <c r="H9600" s="19">
        <f t="shared" si="2716"/>
        <v>0</v>
      </c>
    </row>
    <row r="9601" spans="3:8" x14ac:dyDescent="0.25">
      <c r="D9601">
        <v>1451</v>
      </c>
      <c r="E9601" t="s">
        <v>274</v>
      </c>
      <c r="F9601" s="9">
        <v>0</v>
      </c>
      <c r="G9601" s="9">
        <v>0</v>
      </c>
      <c r="H9601" s="19">
        <f t="shared" si="2716"/>
        <v>0</v>
      </c>
    </row>
    <row r="9602" spans="3:8" x14ac:dyDescent="0.25">
      <c r="D9602">
        <v>1452</v>
      </c>
      <c r="E9602" t="s">
        <v>275</v>
      </c>
      <c r="F9602" s="9">
        <v>300000</v>
      </c>
      <c r="G9602" s="9">
        <v>300000</v>
      </c>
      <c r="H9602" s="19">
        <f t="shared" si="2716"/>
        <v>0</v>
      </c>
    </row>
    <row r="9603" spans="3:8" x14ac:dyDescent="0.25">
      <c r="D9603">
        <v>1453</v>
      </c>
      <c r="E9603" t="s">
        <v>276</v>
      </c>
      <c r="F9603" s="9">
        <v>0</v>
      </c>
      <c r="G9603" s="9">
        <v>0</v>
      </c>
      <c r="H9603" s="19">
        <f t="shared" si="2716"/>
        <v>0</v>
      </c>
    </row>
    <row r="9604" spans="3:8" x14ac:dyDescent="0.25">
      <c r="D9604">
        <v>1454</v>
      </c>
      <c r="E9604" t="s">
        <v>277</v>
      </c>
      <c r="F9604" s="9">
        <v>0</v>
      </c>
      <c r="G9604" s="9">
        <v>0</v>
      </c>
      <c r="H9604" s="19">
        <f t="shared" si="2716"/>
        <v>0</v>
      </c>
    </row>
    <row r="9605" spans="3:8" x14ac:dyDescent="0.25">
      <c r="D9605">
        <v>1455</v>
      </c>
      <c r="E9605" t="s">
        <v>278</v>
      </c>
      <c r="F9605" s="9">
        <v>0</v>
      </c>
      <c r="G9605" s="9">
        <v>0</v>
      </c>
      <c r="H9605" s="19">
        <f t="shared" si="2716"/>
        <v>0</v>
      </c>
    </row>
    <row r="9606" spans="3:8" x14ac:dyDescent="0.25">
      <c r="D9606">
        <v>1456</v>
      </c>
      <c r="E9606" t="s">
        <v>279</v>
      </c>
      <c r="F9606" s="9">
        <v>0</v>
      </c>
      <c r="G9606" s="9">
        <v>0</v>
      </c>
      <c r="H9606" s="19">
        <f t="shared" si="2716"/>
        <v>0</v>
      </c>
    </row>
    <row r="9607" spans="3:8" x14ac:dyDescent="0.25">
      <c r="D9607">
        <v>1457</v>
      </c>
      <c r="E9607" t="s">
        <v>280</v>
      </c>
      <c r="F9607" s="9">
        <v>0</v>
      </c>
      <c r="G9607" s="9">
        <v>0</v>
      </c>
      <c r="H9607" s="19">
        <f t="shared" si="2716"/>
        <v>0</v>
      </c>
    </row>
    <row r="9608" spans="3:8" x14ac:dyDescent="0.25">
      <c r="D9608">
        <v>1458</v>
      </c>
      <c r="E9608" t="s">
        <v>281</v>
      </c>
      <c r="F9608" s="9">
        <v>0</v>
      </c>
      <c r="G9608" s="9">
        <v>0</v>
      </c>
      <c r="H9608" s="19">
        <f t="shared" si="2716"/>
        <v>0</v>
      </c>
    </row>
    <row r="9609" spans="3:8" x14ac:dyDescent="0.25">
      <c r="F9609" s="9"/>
      <c r="G9609" s="9"/>
      <c r="H9609" s="19"/>
    </row>
    <row r="9610" spans="3:8" x14ac:dyDescent="0.25">
      <c r="C9610" s="39">
        <v>146</v>
      </c>
      <c r="D9610" s="39"/>
      <c r="E9610" s="39" t="s">
        <v>282</v>
      </c>
      <c r="F9610" s="40">
        <f t="shared" ref="F9610:G9610" si="2717">F9611+F9612+F9613+F9614+F9615+F9616+F9617+F9618+F9619+F9620</f>
        <v>0</v>
      </c>
      <c r="G9610" s="40">
        <f t="shared" si="2717"/>
        <v>0</v>
      </c>
      <c r="H9610" s="74">
        <f t="shared" ref="H9610:H9620" si="2718">F9610-G9610</f>
        <v>0</v>
      </c>
    </row>
    <row r="9611" spans="3:8" x14ac:dyDescent="0.25">
      <c r="D9611">
        <v>1460</v>
      </c>
      <c r="E9611" t="s">
        <v>283</v>
      </c>
      <c r="F9611" s="9">
        <v>0</v>
      </c>
      <c r="G9611" s="9">
        <v>0</v>
      </c>
      <c r="H9611" s="19">
        <f t="shared" si="2718"/>
        <v>0</v>
      </c>
    </row>
    <row r="9612" spans="3:8" x14ac:dyDescent="0.25">
      <c r="D9612">
        <v>1461</v>
      </c>
      <c r="E9612" t="s">
        <v>284</v>
      </c>
      <c r="F9612" s="9">
        <v>0</v>
      </c>
      <c r="G9612" s="9">
        <v>0</v>
      </c>
      <c r="H9612" s="19">
        <f t="shared" si="2718"/>
        <v>0</v>
      </c>
    </row>
    <row r="9613" spans="3:8" x14ac:dyDescent="0.25">
      <c r="D9613">
        <v>1462</v>
      </c>
      <c r="E9613" t="s">
        <v>285</v>
      </c>
      <c r="F9613" s="9">
        <v>0</v>
      </c>
      <c r="G9613" s="9">
        <v>0</v>
      </c>
      <c r="H9613" s="19">
        <f t="shared" si="2718"/>
        <v>0</v>
      </c>
    </row>
    <row r="9614" spans="3:8" x14ac:dyDescent="0.25">
      <c r="D9614">
        <v>1463</v>
      </c>
      <c r="E9614" t="s">
        <v>286</v>
      </c>
      <c r="F9614" s="9">
        <v>0</v>
      </c>
      <c r="G9614" s="9">
        <v>0</v>
      </c>
      <c r="H9614" s="19">
        <f t="shared" si="2718"/>
        <v>0</v>
      </c>
    </row>
    <row r="9615" spans="3:8" x14ac:dyDescent="0.25">
      <c r="D9615">
        <v>1464</v>
      </c>
      <c r="E9615" t="s">
        <v>287</v>
      </c>
      <c r="F9615" s="9">
        <v>0</v>
      </c>
      <c r="G9615" s="9">
        <v>0</v>
      </c>
      <c r="H9615" s="19">
        <f t="shared" si="2718"/>
        <v>0</v>
      </c>
    </row>
    <row r="9616" spans="3:8" x14ac:dyDescent="0.25">
      <c r="D9616">
        <v>1465</v>
      </c>
      <c r="E9616" t="s">
        <v>288</v>
      </c>
      <c r="F9616" s="9">
        <v>0</v>
      </c>
      <c r="G9616" s="9">
        <v>0</v>
      </c>
      <c r="H9616" s="19">
        <f t="shared" si="2718"/>
        <v>0</v>
      </c>
    </row>
    <row r="9617" spans="1:8" x14ac:dyDescent="0.25">
      <c r="D9617">
        <v>1466</v>
      </c>
      <c r="E9617" t="s">
        <v>289</v>
      </c>
      <c r="F9617" s="9">
        <v>0</v>
      </c>
      <c r="G9617" s="9">
        <v>0</v>
      </c>
      <c r="H9617" s="19">
        <f t="shared" si="2718"/>
        <v>0</v>
      </c>
    </row>
    <row r="9618" spans="1:8" x14ac:dyDescent="0.25">
      <c r="D9618">
        <v>1467</v>
      </c>
      <c r="E9618" t="s">
        <v>290</v>
      </c>
      <c r="F9618" s="9">
        <v>0</v>
      </c>
      <c r="G9618" s="9">
        <v>0</v>
      </c>
      <c r="H9618" s="19">
        <f t="shared" si="2718"/>
        <v>0</v>
      </c>
    </row>
    <row r="9619" spans="1:8" x14ac:dyDescent="0.25">
      <c r="D9619">
        <v>1468</v>
      </c>
      <c r="E9619" t="s">
        <v>291</v>
      </c>
      <c r="F9619" s="9">
        <v>0</v>
      </c>
      <c r="G9619" s="9">
        <v>0</v>
      </c>
      <c r="H9619" s="19">
        <f t="shared" si="2718"/>
        <v>0</v>
      </c>
    </row>
    <row r="9620" spans="1:8" x14ac:dyDescent="0.25">
      <c r="D9620">
        <v>1469</v>
      </c>
      <c r="E9620" t="s">
        <v>292</v>
      </c>
      <c r="F9620" s="9">
        <v>0</v>
      </c>
      <c r="G9620" s="9">
        <v>0</v>
      </c>
      <c r="H9620" s="19">
        <f t="shared" si="2718"/>
        <v>0</v>
      </c>
    </row>
    <row r="9621" spans="1:8" x14ac:dyDescent="0.25">
      <c r="F9621" s="9"/>
      <c r="G9621" s="9"/>
      <c r="H9621" s="19"/>
    </row>
    <row r="9622" spans="1:8" x14ac:dyDescent="0.25">
      <c r="F9622" s="9"/>
      <c r="G9622" s="9"/>
      <c r="H9622" s="19"/>
    </row>
    <row r="9623" spans="1:8" ht="21" x14ac:dyDescent="0.35">
      <c r="A9623" s="55">
        <v>2</v>
      </c>
      <c r="B9623" s="55"/>
      <c r="C9623" s="55"/>
      <c r="D9623" s="55"/>
      <c r="E9623" s="55" t="s">
        <v>293</v>
      </c>
      <c r="F9623" s="56">
        <f t="shared" ref="F9623:G9623" si="2719">F9625+F9635+F9645+F9655+F9667+F9675+F9686+F9693+F9696+F9700+F9703+F9706+F9709+F9712+F9715+F9718</f>
        <v>21309261.509999998</v>
      </c>
      <c r="G9623" s="56">
        <f t="shared" si="2719"/>
        <v>21685058.690000001</v>
      </c>
      <c r="H9623" s="76">
        <f t="shared" ref="H9623:H9633" si="2720">F9623-G9623</f>
        <v>-375797.18000000343</v>
      </c>
    </row>
    <row r="9624" spans="1:8" x14ac:dyDescent="0.25">
      <c r="A9624" s="2"/>
      <c r="B9624" s="57">
        <v>20</v>
      </c>
      <c r="C9624" s="57"/>
      <c r="D9624" s="57"/>
      <c r="E9624" s="57" t="s">
        <v>294</v>
      </c>
      <c r="F9624" s="58">
        <f t="shared" ref="F9624:G9624" si="2721">F9625+F9635+F9645+F9655+F9667+F9675+F9686</f>
        <v>13712349.01</v>
      </c>
      <c r="G9624" s="58">
        <f t="shared" si="2721"/>
        <v>14597972.57</v>
      </c>
      <c r="H9624" s="77">
        <f t="shared" si="2720"/>
        <v>-885623.56000000052</v>
      </c>
    </row>
    <row r="9625" spans="1:8" x14ac:dyDescent="0.25">
      <c r="C9625" s="59">
        <v>200</v>
      </c>
      <c r="D9625" s="59"/>
      <c r="E9625" s="59" t="s">
        <v>295</v>
      </c>
      <c r="F9625" s="60">
        <f t="shared" ref="F9625:G9625" si="2722">F9626+F9627+F9628+F9629+F9630+F9631+F9632+F9633</f>
        <v>169682.90999999997</v>
      </c>
      <c r="G9625" s="60">
        <f t="shared" si="2722"/>
        <v>526840.46</v>
      </c>
      <c r="H9625" s="78">
        <f t="shared" si="2720"/>
        <v>-357157.55</v>
      </c>
    </row>
    <row r="9626" spans="1:8" x14ac:dyDescent="0.25">
      <c r="D9626">
        <v>2000</v>
      </c>
      <c r="E9626" t="s">
        <v>296</v>
      </c>
      <c r="F9626" s="9">
        <v>180760.55</v>
      </c>
      <c r="G9626" s="9">
        <v>568205.85</v>
      </c>
      <c r="H9626" s="19">
        <f t="shared" si="2720"/>
        <v>-387445.3</v>
      </c>
    </row>
    <row r="9627" spans="1:8" x14ac:dyDescent="0.25">
      <c r="D9627">
        <v>2001</v>
      </c>
      <c r="E9627" t="s">
        <v>204</v>
      </c>
      <c r="F9627" s="9">
        <v>-1161.3499999999999</v>
      </c>
      <c r="G9627" s="9">
        <v>-30948.9</v>
      </c>
      <c r="H9627" s="19">
        <f t="shared" si="2720"/>
        <v>29787.550000000003</v>
      </c>
    </row>
    <row r="9628" spans="1:8" x14ac:dyDescent="0.25">
      <c r="D9628">
        <v>2002</v>
      </c>
      <c r="E9628" t="s">
        <v>297</v>
      </c>
      <c r="F9628" s="9">
        <v>-737.39</v>
      </c>
      <c r="G9628" s="9">
        <v>-737.59</v>
      </c>
      <c r="H9628" s="19">
        <f t="shared" si="2720"/>
        <v>0.20000000000004547</v>
      </c>
    </row>
    <row r="9629" spans="1:8" x14ac:dyDescent="0.25">
      <c r="D9629">
        <v>2003</v>
      </c>
      <c r="E9629" t="s">
        <v>298</v>
      </c>
      <c r="F9629" s="9">
        <v>0</v>
      </c>
      <c r="G9629" s="9">
        <v>0</v>
      </c>
      <c r="H9629" s="19">
        <f t="shared" si="2720"/>
        <v>0</v>
      </c>
    </row>
    <row r="9630" spans="1:8" x14ac:dyDescent="0.25">
      <c r="D9630">
        <v>2004</v>
      </c>
      <c r="E9630" t="s">
        <v>299</v>
      </c>
      <c r="F9630" s="9">
        <v>0</v>
      </c>
      <c r="G9630" s="9">
        <v>0</v>
      </c>
      <c r="H9630" s="19">
        <f t="shared" si="2720"/>
        <v>0</v>
      </c>
    </row>
    <row r="9631" spans="1:8" x14ac:dyDescent="0.25">
      <c r="D9631">
        <v>2005</v>
      </c>
      <c r="E9631" t="s">
        <v>208</v>
      </c>
      <c r="F9631" s="9">
        <v>-13578.9</v>
      </c>
      <c r="G9631" s="9">
        <v>-13578.9</v>
      </c>
      <c r="H9631" s="19">
        <f t="shared" si="2720"/>
        <v>0</v>
      </c>
    </row>
    <row r="9632" spans="1:8" x14ac:dyDescent="0.25">
      <c r="D9632">
        <v>2006</v>
      </c>
      <c r="E9632" t="s">
        <v>300</v>
      </c>
      <c r="F9632" s="9">
        <v>4400</v>
      </c>
      <c r="G9632" s="9">
        <v>3900</v>
      </c>
      <c r="H9632" s="19">
        <f t="shared" si="2720"/>
        <v>500</v>
      </c>
    </row>
    <row r="9633" spans="3:8" x14ac:dyDescent="0.25">
      <c r="D9633">
        <v>2009</v>
      </c>
      <c r="E9633" t="s">
        <v>301</v>
      </c>
      <c r="F9633" s="9">
        <v>0</v>
      </c>
      <c r="G9633" s="9">
        <v>0</v>
      </c>
      <c r="H9633" s="19">
        <f t="shared" si="2720"/>
        <v>0</v>
      </c>
    </row>
    <row r="9634" spans="3:8" x14ac:dyDescent="0.25">
      <c r="F9634" s="9"/>
      <c r="G9634" s="9"/>
      <c r="H9634" s="19"/>
    </row>
    <row r="9635" spans="3:8" x14ac:dyDescent="0.25">
      <c r="C9635" s="59">
        <v>201</v>
      </c>
      <c r="D9635" s="59"/>
      <c r="E9635" s="59" t="s">
        <v>302</v>
      </c>
      <c r="F9635" s="60">
        <f t="shared" ref="F9635:G9635" si="2723">F9636+F9637+F9638+F9639+F9640+F9641+F9642+F9643</f>
        <v>0</v>
      </c>
      <c r="G9635" s="60">
        <f t="shared" si="2723"/>
        <v>0</v>
      </c>
      <c r="H9635" s="78">
        <f t="shared" ref="H9635:H9643" si="2724">F9635-G9635</f>
        <v>0</v>
      </c>
    </row>
    <row r="9636" spans="3:8" x14ac:dyDescent="0.25">
      <c r="D9636">
        <v>2010</v>
      </c>
      <c r="E9636" t="s">
        <v>303</v>
      </c>
      <c r="F9636" s="9">
        <v>0</v>
      </c>
      <c r="G9636" s="9">
        <v>0</v>
      </c>
      <c r="H9636" s="19">
        <f t="shared" si="2724"/>
        <v>0</v>
      </c>
    </row>
    <row r="9637" spans="3:8" x14ac:dyDescent="0.25">
      <c r="D9637">
        <v>2011</v>
      </c>
      <c r="E9637" t="s">
        <v>304</v>
      </c>
      <c r="F9637" s="9">
        <v>0</v>
      </c>
      <c r="G9637" s="9">
        <v>0</v>
      </c>
      <c r="H9637" s="19">
        <f t="shared" si="2724"/>
        <v>0</v>
      </c>
    </row>
    <row r="9638" spans="3:8" x14ac:dyDescent="0.25">
      <c r="D9638">
        <v>2012</v>
      </c>
      <c r="E9638" t="s">
        <v>305</v>
      </c>
      <c r="F9638" s="9">
        <v>0</v>
      </c>
      <c r="G9638" s="9">
        <v>0</v>
      </c>
      <c r="H9638" s="19">
        <f t="shared" si="2724"/>
        <v>0</v>
      </c>
    </row>
    <row r="9639" spans="3:8" x14ac:dyDescent="0.25">
      <c r="D9639">
        <v>2013</v>
      </c>
      <c r="E9639" t="s">
        <v>306</v>
      </c>
      <c r="F9639" s="9">
        <v>0</v>
      </c>
      <c r="G9639" s="9">
        <v>0</v>
      </c>
      <c r="H9639" s="19">
        <f t="shared" si="2724"/>
        <v>0</v>
      </c>
    </row>
    <row r="9640" spans="3:8" x14ac:dyDescent="0.25">
      <c r="D9640">
        <v>2014</v>
      </c>
      <c r="E9640" t="s">
        <v>307</v>
      </c>
      <c r="F9640" s="9">
        <v>0</v>
      </c>
      <c r="G9640" s="9">
        <v>0</v>
      </c>
      <c r="H9640" s="19">
        <f t="shared" si="2724"/>
        <v>0</v>
      </c>
    </row>
    <row r="9641" spans="3:8" x14ac:dyDescent="0.25">
      <c r="D9641">
        <v>2015</v>
      </c>
      <c r="E9641" t="s">
        <v>308</v>
      </c>
      <c r="F9641" s="9">
        <v>0</v>
      </c>
      <c r="G9641" s="9">
        <v>0</v>
      </c>
      <c r="H9641" s="19">
        <f t="shared" si="2724"/>
        <v>0</v>
      </c>
    </row>
    <row r="9642" spans="3:8" x14ac:dyDescent="0.25">
      <c r="D9642">
        <v>2016</v>
      </c>
      <c r="E9642" t="s">
        <v>309</v>
      </c>
      <c r="F9642" s="9">
        <v>0</v>
      </c>
      <c r="G9642" s="9">
        <v>0</v>
      </c>
      <c r="H9642" s="19">
        <f t="shared" si="2724"/>
        <v>0</v>
      </c>
    </row>
    <row r="9643" spans="3:8" x14ac:dyDescent="0.25">
      <c r="D9643">
        <v>2019</v>
      </c>
      <c r="E9643" t="s">
        <v>310</v>
      </c>
      <c r="F9643" s="9">
        <v>0</v>
      </c>
      <c r="G9643" s="9">
        <v>0</v>
      </c>
      <c r="H9643" s="19">
        <f t="shared" si="2724"/>
        <v>0</v>
      </c>
    </row>
    <row r="9644" spans="3:8" x14ac:dyDescent="0.25">
      <c r="F9644" s="9"/>
      <c r="G9644" s="9"/>
      <c r="H9644" s="19"/>
    </row>
    <row r="9645" spans="3:8" x14ac:dyDescent="0.25">
      <c r="C9645" s="59">
        <v>204</v>
      </c>
      <c r="D9645" s="59"/>
      <c r="E9645" s="59" t="s">
        <v>311</v>
      </c>
      <c r="F9645" s="60">
        <f t="shared" ref="F9645:G9645" si="2725">F9646+F9647+F9648+F9649+F9650+F9651+F9652+F9653</f>
        <v>436415.24999999994</v>
      </c>
      <c r="G9645" s="60">
        <f t="shared" si="2725"/>
        <v>545730.90999999992</v>
      </c>
      <c r="H9645" s="78">
        <f t="shared" ref="H9645:H9653" si="2726">F9645-G9645</f>
        <v>-109315.65999999997</v>
      </c>
    </row>
    <row r="9646" spans="3:8" x14ac:dyDescent="0.25">
      <c r="D9646">
        <v>2040</v>
      </c>
      <c r="E9646" t="s">
        <v>3</v>
      </c>
      <c r="F9646" s="9">
        <v>0</v>
      </c>
      <c r="G9646" s="9">
        <v>0</v>
      </c>
      <c r="H9646" s="19">
        <f t="shared" si="2726"/>
        <v>0</v>
      </c>
    </row>
    <row r="9647" spans="3:8" x14ac:dyDescent="0.25">
      <c r="D9647">
        <v>2041</v>
      </c>
      <c r="E9647" t="s">
        <v>312</v>
      </c>
      <c r="F9647" s="9">
        <v>227369.15</v>
      </c>
      <c r="G9647" s="9">
        <v>460244.41</v>
      </c>
      <c r="H9647" s="19">
        <f t="shared" si="2726"/>
        <v>-232875.25999999998</v>
      </c>
    </row>
    <row r="9648" spans="3:8" x14ac:dyDescent="0.25">
      <c r="D9648">
        <v>2042</v>
      </c>
      <c r="E9648" t="s">
        <v>218</v>
      </c>
      <c r="F9648" s="9">
        <v>208305.55</v>
      </c>
      <c r="G9648" s="9">
        <v>85137</v>
      </c>
      <c r="H9648" s="19">
        <f t="shared" si="2726"/>
        <v>123168.54999999999</v>
      </c>
    </row>
    <row r="9649" spans="3:8" x14ac:dyDescent="0.25">
      <c r="D9649">
        <v>2043</v>
      </c>
      <c r="E9649" t="s">
        <v>219</v>
      </c>
      <c r="F9649" s="9">
        <v>740.55</v>
      </c>
      <c r="G9649" s="9">
        <v>0</v>
      </c>
      <c r="H9649" s="19">
        <f t="shared" si="2726"/>
        <v>740.55</v>
      </c>
    </row>
    <row r="9650" spans="3:8" x14ac:dyDescent="0.25">
      <c r="D9650">
        <v>2044</v>
      </c>
      <c r="E9650" t="s">
        <v>313</v>
      </c>
      <c r="F9650" s="9">
        <v>0</v>
      </c>
      <c r="G9650" s="9">
        <v>349.5</v>
      </c>
      <c r="H9650" s="19">
        <f t="shared" si="2726"/>
        <v>-349.5</v>
      </c>
    </row>
    <row r="9651" spans="3:8" x14ac:dyDescent="0.25">
      <c r="D9651">
        <v>2045</v>
      </c>
      <c r="E9651" t="s">
        <v>221</v>
      </c>
      <c r="F9651" s="9">
        <v>0</v>
      </c>
      <c r="G9651" s="9">
        <v>0</v>
      </c>
      <c r="H9651" s="19">
        <f t="shared" si="2726"/>
        <v>0</v>
      </c>
    </row>
    <row r="9652" spans="3:8" x14ac:dyDescent="0.25">
      <c r="D9652">
        <v>2046</v>
      </c>
      <c r="E9652" t="s">
        <v>314</v>
      </c>
      <c r="F9652" s="9">
        <v>0</v>
      </c>
      <c r="G9652" s="9">
        <v>0</v>
      </c>
      <c r="H9652" s="19">
        <f t="shared" si="2726"/>
        <v>0</v>
      </c>
    </row>
    <row r="9653" spans="3:8" x14ac:dyDescent="0.25">
      <c r="D9653">
        <v>2049</v>
      </c>
      <c r="E9653" t="s">
        <v>315</v>
      </c>
      <c r="F9653" s="9">
        <v>0</v>
      </c>
      <c r="G9653" s="9">
        <v>0</v>
      </c>
      <c r="H9653" s="19">
        <f t="shared" si="2726"/>
        <v>0</v>
      </c>
    </row>
    <row r="9654" spans="3:8" x14ac:dyDescent="0.25">
      <c r="F9654" s="9"/>
      <c r="G9654" s="9"/>
      <c r="H9654" s="19"/>
    </row>
    <row r="9655" spans="3:8" x14ac:dyDescent="0.25">
      <c r="C9655" s="59">
        <v>205</v>
      </c>
      <c r="D9655" s="59"/>
      <c r="E9655" s="59" t="s">
        <v>316</v>
      </c>
      <c r="F9655" s="60">
        <f t="shared" ref="F9655:G9655" si="2727">F9656+F9657+F9658+F9659+F9660+F9661+F9662+F9663+F9664+F9665</f>
        <v>177250.85</v>
      </c>
      <c r="G9655" s="60">
        <f t="shared" si="2727"/>
        <v>167626.20000000001</v>
      </c>
      <c r="H9655" s="78">
        <f t="shared" ref="H9655:H9665" si="2728">F9655-G9655</f>
        <v>9624.6499999999942</v>
      </c>
    </row>
    <row r="9656" spans="3:8" x14ac:dyDescent="0.25">
      <c r="D9656">
        <v>2050</v>
      </c>
      <c r="E9656" t="s">
        <v>317</v>
      </c>
      <c r="F9656" s="9">
        <v>0</v>
      </c>
      <c r="G9656" s="9">
        <v>0</v>
      </c>
      <c r="H9656" s="19">
        <f t="shared" si="2728"/>
        <v>0</v>
      </c>
    </row>
    <row r="9657" spans="3:8" x14ac:dyDescent="0.25">
      <c r="D9657">
        <v>2051</v>
      </c>
      <c r="E9657" t="s">
        <v>318</v>
      </c>
      <c r="F9657" s="9">
        <v>0</v>
      </c>
      <c r="G9657" s="9">
        <v>0</v>
      </c>
      <c r="H9657" s="19">
        <f t="shared" si="2728"/>
        <v>0</v>
      </c>
    </row>
    <row r="9658" spans="3:8" x14ac:dyDescent="0.25">
      <c r="D9658">
        <v>2052</v>
      </c>
      <c r="E9658" t="s">
        <v>319</v>
      </c>
      <c r="F9658" s="9">
        <v>0</v>
      </c>
      <c r="G9658" s="9">
        <v>0</v>
      </c>
      <c r="H9658" s="19">
        <f t="shared" si="2728"/>
        <v>0</v>
      </c>
    </row>
    <row r="9659" spans="3:8" x14ac:dyDescent="0.25">
      <c r="D9659">
        <v>2053</v>
      </c>
      <c r="E9659" t="s">
        <v>320</v>
      </c>
      <c r="F9659" s="9">
        <v>90763.32</v>
      </c>
      <c r="G9659" s="9">
        <v>90763.32</v>
      </c>
      <c r="H9659" s="19">
        <f t="shared" si="2728"/>
        <v>0</v>
      </c>
    </row>
    <row r="9660" spans="3:8" x14ac:dyDescent="0.25">
      <c r="D9660">
        <v>2054</v>
      </c>
      <c r="E9660" t="s">
        <v>321</v>
      </c>
      <c r="F9660" s="9">
        <v>0</v>
      </c>
      <c r="G9660" s="9">
        <v>0</v>
      </c>
      <c r="H9660" s="19">
        <f t="shared" si="2728"/>
        <v>0</v>
      </c>
    </row>
    <row r="9661" spans="3:8" x14ac:dyDescent="0.25">
      <c r="D9661">
        <v>2055</v>
      </c>
      <c r="E9661" t="s">
        <v>322</v>
      </c>
      <c r="F9661" s="9">
        <v>86487.53</v>
      </c>
      <c r="G9661" s="9">
        <v>76862.880000000005</v>
      </c>
      <c r="H9661" s="19">
        <f t="shared" si="2728"/>
        <v>9624.6499999999942</v>
      </c>
    </row>
    <row r="9662" spans="3:8" x14ac:dyDescent="0.25">
      <c r="D9662">
        <v>2056</v>
      </c>
      <c r="E9662" t="s">
        <v>323</v>
      </c>
      <c r="F9662" s="9">
        <v>0</v>
      </c>
      <c r="G9662" s="9">
        <v>0</v>
      </c>
      <c r="H9662" s="19">
        <f t="shared" si="2728"/>
        <v>0</v>
      </c>
    </row>
    <row r="9663" spans="3:8" x14ac:dyDescent="0.25">
      <c r="D9663">
        <v>2057</v>
      </c>
      <c r="E9663" t="s">
        <v>324</v>
      </c>
      <c r="F9663" s="9">
        <v>0</v>
      </c>
      <c r="G9663" s="9">
        <v>0</v>
      </c>
      <c r="H9663" s="19">
        <f t="shared" si="2728"/>
        <v>0</v>
      </c>
    </row>
    <row r="9664" spans="3:8" x14ac:dyDescent="0.25">
      <c r="D9664">
        <v>2058</v>
      </c>
      <c r="E9664" t="s">
        <v>325</v>
      </c>
      <c r="F9664" s="9">
        <v>0</v>
      </c>
      <c r="G9664" s="9">
        <v>0</v>
      </c>
      <c r="H9664" s="19">
        <f t="shared" si="2728"/>
        <v>0</v>
      </c>
    </row>
    <row r="9665" spans="3:8" x14ac:dyDescent="0.25">
      <c r="D9665">
        <v>2059</v>
      </c>
      <c r="E9665" t="s">
        <v>326</v>
      </c>
      <c r="F9665" s="9">
        <v>0</v>
      </c>
      <c r="G9665" s="9">
        <v>0</v>
      </c>
      <c r="H9665" s="19">
        <f t="shared" si="2728"/>
        <v>0</v>
      </c>
    </row>
    <row r="9666" spans="3:8" x14ac:dyDescent="0.25">
      <c r="F9666" s="9"/>
      <c r="G9666" s="9"/>
      <c r="H9666" s="19"/>
    </row>
    <row r="9667" spans="3:8" x14ac:dyDescent="0.25">
      <c r="C9667" s="59">
        <v>206</v>
      </c>
      <c r="D9667" s="59"/>
      <c r="E9667" s="59" t="s">
        <v>327</v>
      </c>
      <c r="F9667" s="60">
        <f t="shared" ref="F9667:G9667" si="2729">F9668+F9669+F9670+F9671+F9672+F9673</f>
        <v>12929000</v>
      </c>
      <c r="G9667" s="60">
        <f t="shared" si="2729"/>
        <v>13357775</v>
      </c>
      <c r="H9667" s="78">
        <f t="shared" ref="H9667:H9673" si="2730">F9667-G9667</f>
        <v>-428775</v>
      </c>
    </row>
    <row r="9668" spans="3:8" x14ac:dyDescent="0.25">
      <c r="D9668">
        <v>2060</v>
      </c>
      <c r="E9668" t="s">
        <v>328</v>
      </c>
      <c r="F9668" s="9">
        <v>0</v>
      </c>
      <c r="G9668" s="9">
        <v>0</v>
      </c>
      <c r="H9668" s="19">
        <f t="shared" si="2730"/>
        <v>0</v>
      </c>
    </row>
    <row r="9669" spans="3:8" x14ac:dyDescent="0.25">
      <c r="D9669">
        <v>2062</v>
      </c>
      <c r="E9669" t="s">
        <v>329</v>
      </c>
      <c r="F9669" s="9">
        <v>0</v>
      </c>
      <c r="G9669" s="9">
        <v>0</v>
      </c>
      <c r="H9669" s="19">
        <f t="shared" si="2730"/>
        <v>0</v>
      </c>
    </row>
    <row r="9670" spans="3:8" x14ac:dyDescent="0.25">
      <c r="D9670">
        <v>2063</v>
      </c>
      <c r="E9670" t="s">
        <v>330</v>
      </c>
      <c r="F9670" s="9">
        <v>12729500</v>
      </c>
      <c r="G9670" s="9">
        <v>13136175</v>
      </c>
      <c r="H9670" s="19">
        <f t="shared" si="2730"/>
        <v>-406675</v>
      </c>
    </row>
    <row r="9671" spans="3:8" x14ac:dyDescent="0.25">
      <c r="D9671">
        <v>2064</v>
      </c>
      <c r="E9671" t="s">
        <v>331</v>
      </c>
      <c r="F9671" s="9">
        <v>199500</v>
      </c>
      <c r="G9671" s="9">
        <v>221600</v>
      </c>
      <c r="H9671" s="19">
        <f t="shared" si="2730"/>
        <v>-22100</v>
      </c>
    </row>
    <row r="9672" spans="3:8" x14ac:dyDescent="0.25">
      <c r="D9672">
        <v>2067</v>
      </c>
      <c r="E9672" t="s">
        <v>332</v>
      </c>
      <c r="F9672" s="9">
        <v>0</v>
      </c>
      <c r="G9672" s="9">
        <v>0</v>
      </c>
      <c r="H9672" s="19">
        <f t="shared" si="2730"/>
        <v>0</v>
      </c>
    </row>
    <row r="9673" spans="3:8" x14ac:dyDescent="0.25">
      <c r="D9673">
        <v>2069</v>
      </c>
      <c r="E9673" t="s">
        <v>333</v>
      </c>
      <c r="F9673" s="9">
        <v>0</v>
      </c>
      <c r="G9673" s="9">
        <v>0</v>
      </c>
      <c r="H9673" s="19">
        <f t="shared" si="2730"/>
        <v>0</v>
      </c>
    </row>
    <row r="9674" spans="3:8" x14ac:dyDescent="0.25">
      <c r="F9674" s="9"/>
      <c r="G9674" s="9"/>
      <c r="H9674" s="19"/>
    </row>
    <row r="9675" spans="3:8" x14ac:dyDescent="0.25">
      <c r="C9675" s="59">
        <v>208</v>
      </c>
      <c r="D9675" s="59"/>
      <c r="E9675" s="59" t="s">
        <v>334</v>
      </c>
      <c r="F9675" s="60">
        <f t="shared" ref="F9675:G9675" si="2731">F9676+F9677+F9678+F9679+F9680+F9681+F9682+F9683+F9684</f>
        <v>0</v>
      </c>
      <c r="G9675" s="60">
        <f t="shared" si="2731"/>
        <v>0</v>
      </c>
      <c r="H9675" s="78">
        <f t="shared" ref="H9675:H9684" si="2732">F9675-G9675</f>
        <v>0</v>
      </c>
    </row>
    <row r="9676" spans="3:8" x14ac:dyDescent="0.25">
      <c r="D9676">
        <v>2081</v>
      </c>
      <c r="E9676" t="s">
        <v>335</v>
      </c>
      <c r="F9676" s="9">
        <v>0</v>
      </c>
      <c r="G9676" s="9">
        <v>0</v>
      </c>
      <c r="H9676" s="19">
        <f t="shared" si="2732"/>
        <v>0</v>
      </c>
    </row>
    <row r="9677" spans="3:8" x14ac:dyDescent="0.25">
      <c r="D9677">
        <v>2082</v>
      </c>
      <c r="E9677" t="s">
        <v>336</v>
      </c>
      <c r="F9677" s="9">
        <v>0</v>
      </c>
      <c r="G9677" s="9">
        <v>0</v>
      </c>
      <c r="H9677" s="19">
        <f t="shared" si="2732"/>
        <v>0</v>
      </c>
    </row>
    <row r="9678" spans="3:8" x14ac:dyDescent="0.25">
      <c r="D9678">
        <v>2083</v>
      </c>
      <c r="E9678" t="s">
        <v>337</v>
      </c>
      <c r="F9678" s="9">
        <v>0</v>
      </c>
      <c r="G9678" s="9">
        <v>0</v>
      </c>
      <c r="H9678" s="19">
        <f t="shared" si="2732"/>
        <v>0</v>
      </c>
    </row>
    <row r="9679" spans="3:8" x14ac:dyDescent="0.25">
      <c r="D9679">
        <v>2084</v>
      </c>
      <c r="E9679" t="s">
        <v>338</v>
      </c>
      <c r="F9679" s="9">
        <v>0</v>
      </c>
      <c r="G9679" s="9">
        <v>0</v>
      </c>
      <c r="H9679" s="19">
        <f t="shared" si="2732"/>
        <v>0</v>
      </c>
    </row>
    <row r="9680" spans="3:8" x14ac:dyDescent="0.25">
      <c r="D9680">
        <v>2085</v>
      </c>
      <c r="E9680" t="s">
        <v>339</v>
      </c>
      <c r="F9680" s="9">
        <v>0</v>
      </c>
      <c r="G9680" s="9">
        <v>0</v>
      </c>
      <c r="H9680" s="19">
        <f t="shared" si="2732"/>
        <v>0</v>
      </c>
    </row>
    <row r="9681" spans="2:8" x14ac:dyDescent="0.25">
      <c r="D9681">
        <v>2086</v>
      </c>
      <c r="E9681" t="s">
        <v>340</v>
      </c>
      <c r="F9681" s="9">
        <v>0</v>
      </c>
      <c r="G9681" s="9">
        <v>0</v>
      </c>
      <c r="H9681" s="19">
        <f t="shared" si="2732"/>
        <v>0</v>
      </c>
    </row>
    <row r="9682" spans="2:8" x14ac:dyDescent="0.25">
      <c r="D9682">
        <v>2087</v>
      </c>
      <c r="E9682" t="s">
        <v>341</v>
      </c>
      <c r="F9682" s="9">
        <v>0</v>
      </c>
      <c r="G9682" s="9">
        <v>0</v>
      </c>
      <c r="H9682" s="19">
        <f t="shared" si="2732"/>
        <v>0</v>
      </c>
    </row>
    <row r="9683" spans="2:8" x14ac:dyDescent="0.25">
      <c r="D9683">
        <v>2088</v>
      </c>
      <c r="E9683" t="s">
        <v>342</v>
      </c>
      <c r="F9683" s="9">
        <v>0</v>
      </c>
      <c r="G9683" s="9">
        <v>0</v>
      </c>
      <c r="H9683" s="19">
        <f t="shared" si="2732"/>
        <v>0</v>
      </c>
    </row>
    <row r="9684" spans="2:8" x14ac:dyDescent="0.25">
      <c r="D9684">
        <v>2089</v>
      </c>
      <c r="E9684" t="s">
        <v>343</v>
      </c>
      <c r="F9684" s="9">
        <v>0</v>
      </c>
      <c r="G9684" s="9">
        <v>0</v>
      </c>
      <c r="H9684" s="19">
        <f t="shared" si="2732"/>
        <v>0</v>
      </c>
    </row>
    <row r="9685" spans="2:8" x14ac:dyDescent="0.25">
      <c r="F9685" s="9"/>
      <c r="G9685" s="9"/>
      <c r="H9685" s="19"/>
    </row>
    <row r="9686" spans="2:8" x14ac:dyDescent="0.25">
      <c r="C9686" s="59">
        <v>209</v>
      </c>
      <c r="D9686" s="59"/>
      <c r="E9686" s="59" t="s">
        <v>344</v>
      </c>
      <c r="F9686" s="60">
        <f t="shared" ref="F9686:G9686" si="2733">F9687+F9688+F9689+F9690</f>
        <v>0</v>
      </c>
      <c r="G9686" s="60">
        <f t="shared" si="2733"/>
        <v>0</v>
      </c>
      <c r="H9686" s="78">
        <f t="shared" ref="H9686:H9690" si="2734">F9686-G9686</f>
        <v>0</v>
      </c>
    </row>
    <row r="9687" spans="2:8" x14ac:dyDescent="0.25">
      <c r="D9687">
        <v>2090</v>
      </c>
      <c r="E9687" t="s">
        <v>344</v>
      </c>
      <c r="F9687" s="9">
        <v>0</v>
      </c>
      <c r="G9687" s="9">
        <v>0</v>
      </c>
      <c r="H9687" s="19">
        <f t="shared" si="2734"/>
        <v>0</v>
      </c>
    </row>
    <row r="9688" spans="2:8" x14ac:dyDescent="0.25">
      <c r="D9688">
        <v>2091</v>
      </c>
      <c r="E9688" t="s">
        <v>345</v>
      </c>
      <c r="F9688" s="9">
        <v>0</v>
      </c>
      <c r="G9688" s="9">
        <v>0</v>
      </c>
      <c r="H9688" s="19">
        <f t="shared" si="2734"/>
        <v>0</v>
      </c>
    </row>
    <row r="9689" spans="2:8" x14ac:dyDescent="0.25">
      <c r="D9689">
        <v>2092</v>
      </c>
      <c r="E9689" t="s">
        <v>346</v>
      </c>
      <c r="F9689" s="9">
        <v>0</v>
      </c>
      <c r="G9689" s="9">
        <v>0</v>
      </c>
      <c r="H9689" s="19">
        <f t="shared" si="2734"/>
        <v>0</v>
      </c>
    </row>
    <row r="9690" spans="2:8" x14ac:dyDescent="0.25">
      <c r="D9690">
        <v>2093</v>
      </c>
      <c r="E9690" t="s">
        <v>347</v>
      </c>
      <c r="F9690" s="9">
        <v>0</v>
      </c>
      <c r="G9690" s="9">
        <v>0</v>
      </c>
      <c r="H9690" s="19">
        <f t="shared" si="2734"/>
        <v>0</v>
      </c>
    </row>
    <row r="9691" spans="2:8" x14ac:dyDescent="0.25">
      <c r="F9691" s="9"/>
      <c r="G9691" s="9"/>
      <c r="H9691" s="19"/>
    </row>
    <row r="9692" spans="2:8" x14ac:dyDescent="0.25">
      <c r="B9692" s="57">
        <v>29</v>
      </c>
      <c r="C9692" s="57"/>
      <c r="D9692" s="57"/>
      <c r="E9692" s="57" t="s">
        <v>348</v>
      </c>
      <c r="F9692" s="58">
        <f t="shared" ref="F9692:G9692" si="2735">F9693+F9696+F9700+F9703+F9706+F9709+F9712+F9715+F9718</f>
        <v>7596912.5</v>
      </c>
      <c r="G9692" s="58">
        <f t="shared" si="2735"/>
        <v>7087086.1199999992</v>
      </c>
      <c r="H9692" s="77">
        <f t="shared" ref="H9692:H9694" si="2736">F9692-G9692</f>
        <v>509826.38000000082</v>
      </c>
    </row>
    <row r="9693" spans="2:8" x14ac:dyDescent="0.25">
      <c r="C9693" s="59">
        <v>290</v>
      </c>
      <c r="D9693" s="59"/>
      <c r="E9693" s="59" t="s">
        <v>349</v>
      </c>
      <c r="F9693" s="60">
        <f t="shared" ref="F9693:G9693" si="2737">F9694</f>
        <v>1625696.36</v>
      </c>
      <c r="G9693" s="60">
        <f t="shared" si="2737"/>
        <v>1488772.18</v>
      </c>
      <c r="H9693" s="78">
        <f t="shared" si="2736"/>
        <v>136924.18000000017</v>
      </c>
    </row>
    <row r="9694" spans="2:8" x14ac:dyDescent="0.25">
      <c r="D9694">
        <v>2900</v>
      </c>
      <c r="E9694" t="s">
        <v>349</v>
      </c>
      <c r="F9694" s="9">
        <v>1625696.36</v>
      </c>
      <c r="G9694" s="9">
        <v>1488772.18</v>
      </c>
      <c r="H9694" s="19">
        <f t="shared" si="2736"/>
        <v>136924.18000000017</v>
      </c>
    </row>
    <row r="9695" spans="2:8" x14ac:dyDescent="0.25">
      <c r="F9695" s="9"/>
      <c r="G9695" s="9"/>
      <c r="H9695" s="19"/>
    </row>
    <row r="9696" spans="2:8" x14ac:dyDescent="0.25">
      <c r="C9696" s="59">
        <v>291</v>
      </c>
      <c r="D9696" s="59"/>
      <c r="E9696" s="59" t="s">
        <v>350</v>
      </c>
      <c r="F9696" s="60">
        <f t="shared" ref="F9696:G9696" si="2738">F9697+F9698</f>
        <v>0</v>
      </c>
      <c r="G9696" s="60">
        <f t="shared" si="2738"/>
        <v>0</v>
      </c>
      <c r="H9696" s="78">
        <f t="shared" ref="H9696:H9698" si="2739">F9696-G9696</f>
        <v>0</v>
      </c>
    </row>
    <row r="9697" spans="3:8" x14ac:dyDescent="0.25">
      <c r="D9697">
        <v>2910</v>
      </c>
      <c r="E9697" t="s">
        <v>350</v>
      </c>
      <c r="F9697" s="9">
        <v>0</v>
      </c>
      <c r="G9697" s="9">
        <v>0</v>
      </c>
      <c r="H9697" s="19">
        <f t="shared" si="2739"/>
        <v>0</v>
      </c>
    </row>
    <row r="9698" spans="3:8" x14ac:dyDescent="0.25">
      <c r="D9698">
        <v>2911</v>
      </c>
      <c r="E9698" t="s">
        <v>351</v>
      </c>
      <c r="F9698" s="9">
        <v>0</v>
      </c>
      <c r="G9698" s="9">
        <v>0</v>
      </c>
      <c r="H9698" s="19">
        <f t="shared" si="2739"/>
        <v>0</v>
      </c>
    </row>
    <row r="9699" spans="3:8" x14ac:dyDescent="0.25">
      <c r="F9699" s="9"/>
      <c r="G9699" s="9"/>
      <c r="H9699" s="19"/>
    </row>
    <row r="9700" spans="3:8" x14ac:dyDescent="0.25">
      <c r="C9700" s="59">
        <v>292</v>
      </c>
      <c r="D9700" s="59"/>
      <c r="E9700" s="59" t="s">
        <v>352</v>
      </c>
      <c r="F9700" s="60">
        <f t="shared" ref="F9700:G9700" si="2740">F9701</f>
        <v>0</v>
      </c>
      <c r="G9700" s="60">
        <f t="shared" si="2740"/>
        <v>0</v>
      </c>
      <c r="H9700" s="78">
        <f t="shared" ref="H9700:H9701" si="2741">F9700-G9700</f>
        <v>0</v>
      </c>
    </row>
    <row r="9701" spans="3:8" x14ac:dyDescent="0.25">
      <c r="D9701">
        <v>2920</v>
      </c>
      <c r="E9701" t="s">
        <v>352</v>
      </c>
      <c r="F9701" s="9">
        <v>0</v>
      </c>
      <c r="G9701" s="9">
        <v>0</v>
      </c>
      <c r="H9701" s="19">
        <f t="shared" si="2741"/>
        <v>0</v>
      </c>
    </row>
    <row r="9702" spans="3:8" x14ac:dyDescent="0.25">
      <c r="F9702" s="9"/>
      <c r="G9702" s="9"/>
      <c r="H9702" s="19"/>
    </row>
    <row r="9703" spans="3:8" x14ac:dyDescent="0.25">
      <c r="C9703" s="59">
        <v>293</v>
      </c>
      <c r="D9703" s="59"/>
      <c r="E9703" s="59" t="s">
        <v>353</v>
      </c>
      <c r="F9703" s="60">
        <f t="shared" ref="F9703:G9703" si="2742">F9704</f>
        <v>157725.4</v>
      </c>
      <c r="G9703" s="60">
        <f t="shared" si="2742"/>
        <v>0</v>
      </c>
      <c r="H9703" s="78">
        <f t="shared" ref="H9703:H9704" si="2743">F9703-G9703</f>
        <v>157725.4</v>
      </c>
    </row>
    <row r="9704" spans="3:8" x14ac:dyDescent="0.25">
      <c r="D9704">
        <v>2930</v>
      </c>
      <c r="E9704" t="s">
        <v>353</v>
      </c>
      <c r="F9704" s="9">
        <v>157725.4</v>
      </c>
      <c r="G9704" s="9">
        <v>0</v>
      </c>
      <c r="H9704" s="19">
        <f t="shared" si="2743"/>
        <v>157725.4</v>
      </c>
    </row>
    <row r="9705" spans="3:8" x14ac:dyDescent="0.25">
      <c r="F9705" s="9"/>
      <c r="G9705" s="9"/>
      <c r="H9705" s="19"/>
    </row>
    <row r="9706" spans="3:8" x14ac:dyDescent="0.25">
      <c r="C9706" s="59">
        <v>294</v>
      </c>
      <c r="D9706" s="59"/>
      <c r="E9706" s="59" t="s">
        <v>354</v>
      </c>
      <c r="F9706" s="60">
        <f t="shared" ref="F9706:G9706" si="2744">F9707</f>
        <v>813910.35</v>
      </c>
      <c r="G9706" s="60">
        <f t="shared" si="2744"/>
        <v>713910.35</v>
      </c>
      <c r="H9706" s="78">
        <f t="shared" ref="H9706:H9707" si="2745">F9706-G9706</f>
        <v>100000</v>
      </c>
    </row>
    <row r="9707" spans="3:8" x14ac:dyDescent="0.25">
      <c r="D9707">
        <v>2940</v>
      </c>
      <c r="E9707" t="s">
        <v>354</v>
      </c>
      <c r="F9707" s="9">
        <v>813910.35</v>
      </c>
      <c r="G9707" s="9">
        <v>713910.35</v>
      </c>
      <c r="H9707" s="19">
        <f t="shared" si="2745"/>
        <v>100000</v>
      </c>
    </row>
    <row r="9708" spans="3:8" x14ac:dyDescent="0.25">
      <c r="F9708" s="9"/>
      <c r="G9708" s="9"/>
      <c r="H9708" s="19"/>
    </row>
    <row r="9709" spans="3:8" x14ac:dyDescent="0.25">
      <c r="C9709" s="59">
        <v>295</v>
      </c>
      <c r="D9709" s="59"/>
      <c r="E9709" s="59" t="s">
        <v>355</v>
      </c>
      <c r="F9709" s="60">
        <f t="shared" ref="F9709:G9709" si="2746">F9710</f>
        <v>0</v>
      </c>
      <c r="G9709" s="60">
        <f t="shared" si="2746"/>
        <v>0</v>
      </c>
      <c r="H9709" s="78">
        <f t="shared" ref="H9709:H9710" si="2747">F9709-G9709</f>
        <v>0</v>
      </c>
    </row>
    <row r="9710" spans="3:8" x14ac:dyDescent="0.25">
      <c r="D9710">
        <v>2950</v>
      </c>
      <c r="E9710" t="s">
        <v>355</v>
      </c>
      <c r="F9710" s="9">
        <v>0</v>
      </c>
      <c r="G9710" s="9">
        <v>0</v>
      </c>
      <c r="H9710" s="19">
        <f t="shared" si="2747"/>
        <v>0</v>
      </c>
    </row>
    <row r="9711" spans="3:8" x14ac:dyDescent="0.25">
      <c r="F9711" s="9"/>
      <c r="G9711" s="9"/>
      <c r="H9711" s="19"/>
    </row>
    <row r="9712" spans="3:8" x14ac:dyDescent="0.25">
      <c r="C9712" s="59">
        <v>296</v>
      </c>
      <c r="D9712" s="59"/>
      <c r="E9712" s="59" t="s">
        <v>356</v>
      </c>
      <c r="F9712" s="60">
        <f t="shared" ref="F9712:G9712" si="2748">F9713</f>
        <v>0</v>
      </c>
      <c r="G9712" s="60">
        <f t="shared" si="2748"/>
        <v>0</v>
      </c>
      <c r="H9712" s="78">
        <f t="shared" ref="H9712:H9713" si="2749">F9712-G9712</f>
        <v>0</v>
      </c>
    </row>
    <row r="9713" spans="1:8" x14ac:dyDescent="0.25">
      <c r="D9713">
        <v>2960</v>
      </c>
      <c r="E9713" t="s">
        <v>356</v>
      </c>
      <c r="F9713" s="9">
        <v>0</v>
      </c>
      <c r="G9713" s="9">
        <v>0</v>
      </c>
      <c r="H9713" s="19">
        <f t="shared" si="2749"/>
        <v>0</v>
      </c>
    </row>
    <row r="9714" spans="1:8" x14ac:dyDescent="0.25">
      <c r="F9714" s="9"/>
      <c r="G9714" s="9"/>
      <c r="H9714" s="19"/>
    </row>
    <row r="9715" spans="1:8" x14ac:dyDescent="0.25">
      <c r="C9715" s="59">
        <v>298</v>
      </c>
      <c r="D9715" s="59"/>
      <c r="E9715" s="59" t="s">
        <v>357</v>
      </c>
      <c r="F9715" s="60">
        <f t="shared" ref="F9715:G9715" si="2750">F9716</f>
        <v>0</v>
      </c>
      <c r="G9715" s="60">
        <f t="shared" si="2750"/>
        <v>0</v>
      </c>
      <c r="H9715" s="78">
        <f t="shared" ref="H9715:H9716" si="2751">F9715-G9715</f>
        <v>0</v>
      </c>
    </row>
    <row r="9716" spans="1:8" x14ac:dyDescent="0.25">
      <c r="D9716">
        <v>2980</v>
      </c>
      <c r="E9716" t="s">
        <v>357</v>
      </c>
      <c r="F9716" s="9">
        <v>0</v>
      </c>
      <c r="G9716" s="9">
        <v>0</v>
      </c>
      <c r="H9716" s="19">
        <f t="shared" si="2751"/>
        <v>0</v>
      </c>
    </row>
    <row r="9717" spans="1:8" x14ac:dyDescent="0.25">
      <c r="F9717" s="9"/>
      <c r="G9717" s="9"/>
      <c r="H9717" s="19"/>
    </row>
    <row r="9718" spans="1:8" x14ac:dyDescent="0.25">
      <c r="C9718" s="59">
        <v>299</v>
      </c>
      <c r="D9718" s="59"/>
      <c r="E9718" s="59" t="s">
        <v>358</v>
      </c>
      <c r="F9718" s="60">
        <f t="shared" ref="F9718:G9718" si="2752">F9719+F9720</f>
        <v>4999580.3899999997</v>
      </c>
      <c r="G9718" s="60">
        <f t="shared" si="2752"/>
        <v>4884403.59</v>
      </c>
      <c r="H9718" s="78">
        <f t="shared" ref="H9718:H9720" si="2753">F9718-G9718</f>
        <v>115176.79999999981</v>
      </c>
    </row>
    <row r="9719" spans="1:8" x14ac:dyDescent="0.25">
      <c r="D9719">
        <v>2990</v>
      </c>
      <c r="E9719" t="s">
        <v>358</v>
      </c>
      <c r="F9719" s="19">
        <v>115176.8</v>
      </c>
      <c r="G9719" s="19">
        <v>-430556.03</v>
      </c>
      <c r="H9719" s="19">
        <f t="shared" si="2753"/>
        <v>545732.83000000007</v>
      </c>
    </row>
    <row r="9720" spans="1:8" x14ac:dyDescent="0.25">
      <c r="D9720">
        <v>2999</v>
      </c>
      <c r="E9720" t="s">
        <v>359</v>
      </c>
      <c r="F9720" s="19">
        <v>4884403.59</v>
      </c>
      <c r="G9720" s="19">
        <v>5314959.62</v>
      </c>
      <c r="H9720" s="19">
        <f t="shared" si="2753"/>
        <v>-430556.03000000026</v>
      </c>
    </row>
    <row r="9721" spans="1:8" x14ac:dyDescent="0.25">
      <c r="F9721" s="9"/>
      <c r="G9721" s="9"/>
      <c r="H9721" s="19"/>
    </row>
    <row r="9722" spans="1:8" x14ac:dyDescent="0.25">
      <c r="A9722" s="27"/>
      <c r="B9722" s="27"/>
      <c r="C9722" s="27"/>
      <c r="D9722" s="27"/>
      <c r="E9722" s="27"/>
      <c r="F9722" s="27"/>
      <c r="G9722" s="27"/>
      <c r="H9722" s="28"/>
    </row>
    <row r="9723" spans="1:8" x14ac:dyDescent="0.25">
      <c r="H9723" s="19"/>
    </row>
    <row r="9724" spans="1:8" x14ac:dyDescent="0.25">
      <c r="H9724" s="19"/>
    </row>
    <row r="9725" spans="1:8" ht="26.25" x14ac:dyDescent="0.4">
      <c r="A9725" s="1" t="s">
        <v>360</v>
      </c>
      <c r="B9725" s="2"/>
      <c r="C9725" s="2"/>
      <c r="D9725" s="2"/>
      <c r="E9725" s="34"/>
      <c r="F9725" s="18">
        <v>2021</v>
      </c>
      <c r="G9725" s="18">
        <v>2020</v>
      </c>
      <c r="H9725" s="20" t="s">
        <v>125</v>
      </c>
    </row>
    <row r="9726" spans="1:8" x14ac:dyDescent="0.25">
      <c r="A9726" t="s">
        <v>0</v>
      </c>
      <c r="F9726" s="3">
        <v>735</v>
      </c>
      <c r="G9726" s="3">
        <v>755</v>
      </c>
      <c r="H9726" s="79">
        <f>F9726-G9726</f>
        <v>-20</v>
      </c>
    </row>
    <row r="9727" spans="1:8" x14ac:dyDescent="0.25">
      <c r="F9727" s="31" t="s">
        <v>169</v>
      </c>
      <c r="G9727" s="31" t="s">
        <v>169</v>
      </c>
      <c r="H9727" s="82" t="s">
        <v>169</v>
      </c>
    </row>
    <row r="9728" spans="1:8" ht="21" x14ac:dyDescent="0.35">
      <c r="A9728" s="49">
        <v>1</v>
      </c>
      <c r="B9728" s="49"/>
      <c r="C9728" s="49"/>
      <c r="D9728" s="49"/>
      <c r="E9728" s="49" t="s">
        <v>193</v>
      </c>
      <c r="F9728" s="50">
        <f t="shared" ref="F9728:G9728" si="2754">F9730+F9738+F9748+F9754+F9764+F9771+F9777+F9785+F9792+F9803+F9809+F9820+F9831</f>
        <v>8924275.6600000001</v>
      </c>
      <c r="G9728" s="50">
        <f t="shared" si="2754"/>
        <v>8400934.6799999997</v>
      </c>
      <c r="H9728" s="72">
        <f>F9728-G9728</f>
        <v>523340.98000000045</v>
      </c>
    </row>
    <row r="9729" spans="1:8" x14ac:dyDescent="0.25">
      <c r="A9729" s="34"/>
      <c r="B9729" s="51">
        <v>10</v>
      </c>
      <c r="C9729" s="51"/>
      <c r="D9729" s="51"/>
      <c r="E9729" s="51" t="s">
        <v>194</v>
      </c>
      <c r="F9729" s="52">
        <f t="shared" ref="F9729:G9729" si="2755">F9730+F9738+F9748+F9754+F9764+F9771+F9777+F9785</f>
        <v>3392744.83</v>
      </c>
      <c r="G9729" s="52">
        <f t="shared" si="2755"/>
        <v>3077294.9799999995</v>
      </c>
      <c r="H9729" s="73">
        <f>F9729-G9729</f>
        <v>315449.85000000056</v>
      </c>
    </row>
    <row r="9730" spans="1:8" x14ac:dyDescent="0.25">
      <c r="A9730" s="35"/>
      <c r="B9730" s="35"/>
      <c r="C9730" s="39">
        <v>100</v>
      </c>
      <c r="D9730" s="39"/>
      <c r="E9730" s="39" t="s">
        <v>195</v>
      </c>
      <c r="F9730" s="40">
        <f t="shared" ref="F9730:G9730" si="2756">F9731+F9732+F9733+F9734+F9735+F9736</f>
        <v>1521074.0999999999</v>
      </c>
      <c r="G9730" s="40">
        <f t="shared" si="2756"/>
        <v>1512293.41</v>
      </c>
      <c r="H9730" s="74">
        <f>F9730-G9730</f>
        <v>8780.6899999999441</v>
      </c>
    </row>
    <row r="9731" spans="1:8" x14ac:dyDescent="0.25">
      <c r="D9731">
        <v>1000</v>
      </c>
      <c r="E9731" t="s">
        <v>196</v>
      </c>
      <c r="F9731" s="9">
        <v>2298.6999999999998</v>
      </c>
      <c r="G9731" s="9">
        <v>1775.15</v>
      </c>
      <c r="H9731" s="19">
        <f>F9731-G9731</f>
        <v>523.54999999999973</v>
      </c>
    </row>
    <row r="9732" spans="1:8" x14ac:dyDescent="0.25">
      <c r="D9732">
        <v>1001</v>
      </c>
      <c r="E9732" t="s">
        <v>197</v>
      </c>
      <c r="F9732" s="9">
        <v>10625.5</v>
      </c>
      <c r="G9732" s="9">
        <v>60099</v>
      </c>
      <c r="H9732" s="19">
        <f t="shared" ref="H9732:H9736" si="2757">F9732-G9732</f>
        <v>-49473.5</v>
      </c>
    </row>
    <row r="9733" spans="1:8" x14ac:dyDescent="0.25">
      <c r="D9733">
        <v>1002</v>
      </c>
      <c r="E9733" t="s">
        <v>198</v>
      </c>
      <c r="F9733" s="9">
        <v>1504110.89</v>
      </c>
      <c r="G9733" s="9">
        <v>1444844.69</v>
      </c>
      <c r="H9733" s="19">
        <f t="shared" si="2757"/>
        <v>59266.199999999953</v>
      </c>
    </row>
    <row r="9734" spans="1:8" x14ac:dyDescent="0.25">
      <c r="D9734">
        <v>1003</v>
      </c>
      <c r="E9734" t="s">
        <v>199</v>
      </c>
      <c r="F9734" s="9">
        <v>0</v>
      </c>
      <c r="G9734" s="9">
        <v>0</v>
      </c>
      <c r="H9734" s="19">
        <f t="shared" si="2757"/>
        <v>0</v>
      </c>
    </row>
    <row r="9735" spans="1:8" x14ac:dyDescent="0.25">
      <c r="D9735">
        <v>1004</v>
      </c>
      <c r="E9735" t="s">
        <v>200</v>
      </c>
      <c r="F9735" s="9">
        <v>4039.01</v>
      </c>
      <c r="G9735" s="9">
        <v>5574.57</v>
      </c>
      <c r="H9735" s="19">
        <f t="shared" si="2757"/>
        <v>-1535.5599999999995</v>
      </c>
    </row>
    <row r="9736" spans="1:8" x14ac:dyDescent="0.25">
      <c r="D9736">
        <v>1009</v>
      </c>
      <c r="E9736" t="s">
        <v>201</v>
      </c>
      <c r="F9736" s="9">
        <v>0</v>
      </c>
      <c r="G9736" s="9">
        <v>0</v>
      </c>
      <c r="H9736" s="19">
        <f t="shared" si="2757"/>
        <v>0</v>
      </c>
    </row>
    <row r="9737" spans="1:8" x14ac:dyDescent="0.25">
      <c r="F9737" s="9"/>
      <c r="G9737" s="9"/>
      <c r="H9737" s="19"/>
    </row>
    <row r="9738" spans="1:8" x14ac:dyDescent="0.25">
      <c r="A9738" s="35"/>
      <c r="B9738" s="35"/>
      <c r="C9738" s="39">
        <v>101</v>
      </c>
      <c r="D9738" s="39"/>
      <c r="E9738" s="39" t="s">
        <v>202</v>
      </c>
      <c r="F9738" s="40">
        <f t="shared" ref="F9738:G9738" si="2758">F9739+F9740+F9741+F9742+F9743+F9744+F9745+F9746</f>
        <v>596045.30000000005</v>
      </c>
      <c r="G9738" s="40">
        <f t="shared" si="2758"/>
        <v>732104.21999999986</v>
      </c>
      <c r="H9738" s="74">
        <f t="shared" ref="H9738:H9746" si="2759">F9738-G9738</f>
        <v>-136058.91999999981</v>
      </c>
    </row>
    <row r="9739" spans="1:8" x14ac:dyDescent="0.25">
      <c r="D9739">
        <v>1010</v>
      </c>
      <c r="E9739" t="s">
        <v>203</v>
      </c>
      <c r="F9739" s="9">
        <v>92734.55</v>
      </c>
      <c r="G9739" s="9">
        <v>113567.06</v>
      </c>
      <c r="H9739" s="19">
        <f t="shared" si="2759"/>
        <v>-20832.509999999995</v>
      </c>
    </row>
    <row r="9740" spans="1:8" x14ac:dyDescent="0.25">
      <c r="D9740">
        <v>1011</v>
      </c>
      <c r="E9740" t="s">
        <v>204</v>
      </c>
      <c r="F9740" s="9">
        <v>0</v>
      </c>
      <c r="G9740" s="9">
        <v>0</v>
      </c>
      <c r="H9740" s="19">
        <f t="shared" si="2759"/>
        <v>0</v>
      </c>
    </row>
    <row r="9741" spans="1:8" x14ac:dyDescent="0.25">
      <c r="D9741">
        <v>1012</v>
      </c>
      <c r="E9741" t="s">
        <v>205</v>
      </c>
      <c r="F9741" s="9">
        <v>502551.48</v>
      </c>
      <c r="G9741" s="9">
        <v>617834.84</v>
      </c>
      <c r="H9741" s="19">
        <f t="shared" si="2759"/>
        <v>-115283.35999999999</v>
      </c>
    </row>
    <row r="9742" spans="1:8" x14ac:dyDescent="0.25">
      <c r="D9742">
        <v>1013</v>
      </c>
      <c r="E9742" t="s">
        <v>206</v>
      </c>
      <c r="F9742" s="9">
        <v>0</v>
      </c>
      <c r="G9742" s="9">
        <v>0</v>
      </c>
      <c r="H9742" s="19">
        <f t="shared" si="2759"/>
        <v>0</v>
      </c>
    </row>
    <row r="9743" spans="1:8" x14ac:dyDescent="0.25">
      <c r="D9743">
        <v>1014</v>
      </c>
      <c r="E9743" t="s">
        <v>207</v>
      </c>
      <c r="F9743" s="9">
        <v>0</v>
      </c>
      <c r="G9743" s="9">
        <v>0</v>
      </c>
      <c r="H9743" s="19">
        <f t="shared" si="2759"/>
        <v>0</v>
      </c>
    </row>
    <row r="9744" spans="1:8" x14ac:dyDescent="0.25">
      <c r="D9744">
        <v>1015</v>
      </c>
      <c r="E9744" t="s">
        <v>208</v>
      </c>
      <c r="F9744" s="9">
        <v>0</v>
      </c>
      <c r="G9744" s="9">
        <v>0</v>
      </c>
      <c r="H9744" s="19">
        <f t="shared" si="2759"/>
        <v>0</v>
      </c>
    </row>
    <row r="9745" spans="3:8" x14ac:dyDescent="0.25">
      <c r="D9745">
        <v>1016</v>
      </c>
      <c r="E9745" t="s">
        <v>209</v>
      </c>
      <c r="F9745" s="9">
        <v>0</v>
      </c>
      <c r="G9745" s="9">
        <v>0</v>
      </c>
      <c r="H9745" s="19">
        <f t="shared" si="2759"/>
        <v>0</v>
      </c>
    </row>
    <row r="9746" spans="3:8" x14ac:dyDescent="0.25">
      <c r="D9746">
        <v>1019</v>
      </c>
      <c r="E9746" t="s">
        <v>210</v>
      </c>
      <c r="F9746" s="9">
        <v>759.27</v>
      </c>
      <c r="G9746" s="9">
        <v>702.32</v>
      </c>
      <c r="H9746" s="19">
        <f t="shared" si="2759"/>
        <v>56.949999999999932</v>
      </c>
    </row>
    <row r="9747" spans="3:8" x14ac:dyDescent="0.25">
      <c r="F9747" s="9"/>
      <c r="G9747" s="9"/>
      <c r="H9747" s="19"/>
    </row>
    <row r="9748" spans="3:8" x14ac:dyDescent="0.25">
      <c r="C9748" s="39">
        <v>102</v>
      </c>
      <c r="D9748" s="39"/>
      <c r="E9748" s="39" t="s">
        <v>211</v>
      </c>
      <c r="F9748" s="40">
        <f t="shared" ref="F9748:G9748" si="2760">F9749+F9750+F9751+F9752</f>
        <v>0</v>
      </c>
      <c r="G9748" s="40">
        <f t="shared" si="2760"/>
        <v>0</v>
      </c>
      <c r="H9748" s="74">
        <f t="shared" ref="H9748:H9752" si="2761">F9748-G9748</f>
        <v>0</v>
      </c>
    </row>
    <row r="9749" spans="3:8" x14ac:dyDescent="0.25">
      <c r="D9749">
        <v>1020</v>
      </c>
      <c r="E9749" t="s">
        <v>212</v>
      </c>
      <c r="F9749" s="9">
        <v>0</v>
      </c>
      <c r="G9749" s="9">
        <v>0</v>
      </c>
      <c r="H9749" s="19">
        <f t="shared" si="2761"/>
        <v>0</v>
      </c>
    </row>
    <row r="9750" spans="3:8" x14ac:dyDescent="0.25">
      <c r="D9750">
        <v>1022</v>
      </c>
      <c r="E9750" t="s">
        <v>213</v>
      </c>
      <c r="F9750" s="9">
        <v>0</v>
      </c>
      <c r="G9750" s="9">
        <v>0</v>
      </c>
      <c r="H9750" s="19">
        <f t="shared" si="2761"/>
        <v>0</v>
      </c>
    </row>
    <row r="9751" spans="3:8" x14ac:dyDescent="0.25">
      <c r="D9751">
        <v>1023</v>
      </c>
      <c r="E9751" t="s">
        <v>214</v>
      </c>
      <c r="F9751" s="9">
        <v>0</v>
      </c>
      <c r="G9751" s="9">
        <v>0</v>
      </c>
      <c r="H9751" s="19">
        <f t="shared" si="2761"/>
        <v>0</v>
      </c>
    </row>
    <row r="9752" spans="3:8" x14ac:dyDescent="0.25">
      <c r="D9752">
        <v>1029</v>
      </c>
      <c r="E9752" t="s">
        <v>215</v>
      </c>
      <c r="F9752" s="9">
        <v>0</v>
      </c>
      <c r="G9752" s="9">
        <v>0</v>
      </c>
      <c r="H9752" s="19">
        <f t="shared" si="2761"/>
        <v>0</v>
      </c>
    </row>
    <row r="9753" spans="3:8" x14ac:dyDescent="0.25">
      <c r="F9753" s="9"/>
      <c r="G9753" s="9"/>
      <c r="H9753" s="19"/>
    </row>
    <row r="9754" spans="3:8" x14ac:dyDescent="0.25">
      <c r="C9754" s="39">
        <v>104</v>
      </c>
      <c r="D9754" s="39"/>
      <c r="E9754" s="39" t="s">
        <v>216</v>
      </c>
      <c r="F9754" s="40">
        <f t="shared" ref="F9754:G9754" si="2762">F9755+F9756+F9757+F9758+F9759+F9760+F9761+F9762</f>
        <v>126164.38</v>
      </c>
      <c r="G9754" s="40">
        <f t="shared" si="2762"/>
        <v>117723.9</v>
      </c>
      <c r="H9754" s="74">
        <f t="shared" ref="H9754:H9762" si="2763">F9754-G9754</f>
        <v>8440.4800000000105</v>
      </c>
    </row>
    <row r="9755" spans="3:8" x14ac:dyDescent="0.25">
      <c r="D9755">
        <v>1040</v>
      </c>
      <c r="E9755" t="s">
        <v>3</v>
      </c>
      <c r="F9755" s="9">
        <v>0</v>
      </c>
      <c r="G9755" s="9">
        <v>0</v>
      </c>
      <c r="H9755" s="19">
        <f t="shared" si="2763"/>
        <v>0</v>
      </c>
    </row>
    <row r="9756" spans="3:8" x14ac:dyDescent="0.25">
      <c r="D9756">
        <v>1041</v>
      </c>
      <c r="E9756" t="s">
        <v>217</v>
      </c>
      <c r="F9756" s="9">
        <v>126164.38</v>
      </c>
      <c r="G9756" s="9">
        <v>117723.9</v>
      </c>
      <c r="H9756" s="19">
        <f t="shared" si="2763"/>
        <v>8440.4800000000105</v>
      </c>
    </row>
    <row r="9757" spans="3:8" x14ac:dyDescent="0.25">
      <c r="D9757">
        <v>1042</v>
      </c>
      <c r="E9757" t="s">
        <v>218</v>
      </c>
      <c r="F9757" s="9">
        <v>0</v>
      </c>
      <c r="G9757" s="9">
        <v>0</v>
      </c>
      <c r="H9757" s="19">
        <f t="shared" si="2763"/>
        <v>0</v>
      </c>
    </row>
    <row r="9758" spans="3:8" x14ac:dyDescent="0.25">
      <c r="D9758">
        <v>1043</v>
      </c>
      <c r="E9758" t="s">
        <v>219</v>
      </c>
      <c r="F9758" s="9">
        <v>0</v>
      </c>
      <c r="G9758" s="9">
        <v>0</v>
      </c>
      <c r="H9758" s="19">
        <f t="shared" si="2763"/>
        <v>0</v>
      </c>
    </row>
    <row r="9759" spans="3:8" x14ac:dyDescent="0.25">
      <c r="D9759">
        <v>1044</v>
      </c>
      <c r="E9759" t="s">
        <v>220</v>
      </c>
      <c r="F9759" s="9">
        <v>0</v>
      </c>
      <c r="G9759" s="9">
        <v>0</v>
      </c>
      <c r="H9759" s="19">
        <f t="shared" si="2763"/>
        <v>0</v>
      </c>
    </row>
    <row r="9760" spans="3:8" x14ac:dyDescent="0.25">
      <c r="D9760">
        <v>1045</v>
      </c>
      <c r="E9760" t="s">
        <v>221</v>
      </c>
      <c r="F9760" s="9">
        <v>0</v>
      </c>
      <c r="G9760" s="9">
        <v>0</v>
      </c>
      <c r="H9760" s="19">
        <f t="shared" si="2763"/>
        <v>0</v>
      </c>
    </row>
    <row r="9761" spans="3:8" x14ac:dyDescent="0.25">
      <c r="D9761">
        <v>1046</v>
      </c>
      <c r="E9761" t="s">
        <v>222</v>
      </c>
      <c r="F9761" s="9">
        <v>0</v>
      </c>
      <c r="G9761" s="9">
        <v>0</v>
      </c>
      <c r="H9761" s="19">
        <f t="shared" si="2763"/>
        <v>0</v>
      </c>
    </row>
    <row r="9762" spans="3:8" x14ac:dyDescent="0.25">
      <c r="D9762">
        <v>1049</v>
      </c>
      <c r="E9762" t="s">
        <v>223</v>
      </c>
      <c r="F9762" s="9">
        <v>0</v>
      </c>
      <c r="G9762" s="9">
        <v>0</v>
      </c>
      <c r="H9762" s="19">
        <f t="shared" si="2763"/>
        <v>0</v>
      </c>
    </row>
    <row r="9763" spans="3:8" x14ac:dyDescent="0.25">
      <c r="F9763" s="9"/>
      <c r="G9763" s="9"/>
      <c r="H9763" s="19"/>
    </row>
    <row r="9764" spans="3:8" x14ac:dyDescent="0.25">
      <c r="C9764" s="39">
        <v>106</v>
      </c>
      <c r="D9764" s="39"/>
      <c r="E9764" s="39" t="s">
        <v>224</v>
      </c>
      <c r="F9764" s="40">
        <f t="shared" ref="F9764:G9764" si="2764">F9765+F9766+F9767+F9768+F9769</f>
        <v>0</v>
      </c>
      <c r="G9764" s="40">
        <f t="shared" si="2764"/>
        <v>0</v>
      </c>
      <c r="H9764" s="74">
        <f t="shared" ref="H9764:H9769" si="2765">F9764-G9764</f>
        <v>0</v>
      </c>
    </row>
    <row r="9765" spans="3:8" x14ac:dyDescent="0.25">
      <c r="D9765">
        <v>1060</v>
      </c>
      <c r="E9765" t="s">
        <v>225</v>
      </c>
      <c r="F9765" s="9">
        <v>0</v>
      </c>
      <c r="G9765" s="9">
        <v>0</v>
      </c>
      <c r="H9765" s="19">
        <f t="shared" si="2765"/>
        <v>0</v>
      </c>
    </row>
    <row r="9766" spans="3:8" x14ac:dyDescent="0.25">
      <c r="D9766">
        <v>1061</v>
      </c>
      <c r="E9766" t="s">
        <v>226</v>
      </c>
      <c r="F9766" s="9">
        <v>0</v>
      </c>
      <c r="G9766" s="9">
        <v>0</v>
      </c>
      <c r="H9766" s="19">
        <f t="shared" si="2765"/>
        <v>0</v>
      </c>
    </row>
    <row r="9767" spans="3:8" x14ac:dyDescent="0.25">
      <c r="D9767">
        <v>1062</v>
      </c>
      <c r="E9767" t="s">
        <v>227</v>
      </c>
      <c r="F9767" s="9">
        <v>0</v>
      </c>
      <c r="G9767" s="9">
        <v>0</v>
      </c>
      <c r="H9767" s="19">
        <f t="shared" si="2765"/>
        <v>0</v>
      </c>
    </row>
    <row r="9768" spans="3:8" x14ac:dyDescent="0.25">
      <c r="D9768">
        <v>1063</v>
      </c>
      <c r="E9768" t="s">
        <v>228</v>
      </c>
      <c r="F9768" s="9">
        <v>0</v>
      </c>
      <c r="G9768" s="9">
        <v>0</v>
      </c>
      <c r="H9768" s="19">
        <f t="shared" si="2765"/>
        <v>0</v>
      </c>
    </row>
    <row r="9769" spans="3:8" x14ac:dyDescent="0.25">
      <c r="D9769">
        <v>1068</v>
      </c>
      <c r="E9769" t="s">
        <v>229</v>
      </c>
      <c r="F9769" s="9">
        <v>0</v>
      </c>
      <c r="G9769" s="9">
        <v>0</v>
      </c>
      <c r="H9769" s="19">
        <f t="shared" si="2765"/>
        <v>0</v>
      </c>
    </row>
    <row r="9770" spans="3:8" x14ac:dyDescent="0.25">
      <c r="F9770" s="9"/>
      <c r="G9770" s="9"/>
      <c r="H9770" s="19"/>
    </row>
    <row r="9771" spans="3:8" x14ac:dyDescent="0.25">
      <c r="C9771" s="39">
        <v>107</v>
      </c>
      <c r="D9771" s="39"/>
      <c r="E9771" s="39" t="s">
        <v>230</v>
      </c>
      <c r="F9771" s="40">
        <f t="shared" ref="F9771:G9771" si="2766">F9772+F9773+F9774+F9775</f>
        <v>94880</v>
      </c>
      <c r="G9771" s="40">
        <f t="shared" si="2766"/>
        <v>79360</v>
      </c>
      <c r="H9771" s="74">
        <f t="shared" ref="H9771:H9775" si="2767">F9771-G9771</f>
        <v>15520</v>
      </c>
    </row>
    <row r="9772" spans="3:8" x14ac:dyDescent="0.25">
      <c r="D9772">
        <v>1070</v>
      </c>
      <c r="E9772" t="s">
        <v>231</v>
      </c>
      <c r="F9772" s="9">
        <v>94880</v>
      </c>
      <c r="G9772" s="9">
        <v>79360</v>
      </c>
      <c r="H9772" s="19">
        <f t="shared" si="2767"/>
        <v>15520</v>
      </c>
    </row>
    <row r="9773" spans="3:8" x14ac:dyDescent="0.25">
      <c r="D9773">
        <v>1071</v>
      </c>
      <c r="E9773" t="s">
        <v>232</v>
      </c>
      <c r="F9773" s="9">
        <v>0</v>
      </c>
      <c r="G9773" s="9">
        <v>0</v>
      </c>
      <c r="H9773" s="19">
        <f t="shared" si="2767"/>
        <v>0</v>
      </c>
    </row>
    <row r="9774" spans="3:8" x14ac:dyDescent="0.25">
      <c r="D9774">
        <v>1072</v>
      </c>
      <c r="E9774" t="s">
        <v>233</v>
      </c>
      <c r="F9774" s="9">
        <v>0</v>
      </c>
      <c r="G9774" s="9">
        <v>0</v>
      </c>
      <c r="H9774" s="19">
        <f t="shared" si="2767"/>
        <v>0</v>
      </c>
    </row>
    <row r="9775" spans="3:8" x14ac:dyDescent="0.25">
      <c r="D9775">
        <v>1079</v>
      </c>
      <c r="E9775" t="s">
        <v>234</v>
      </c>
      <c r="F9775" s="9">
        <v>0</v>
      </c>
      <c r="G9775" s="9">
        <v>0</v>
      </c>
      <c r="H9775" s="19">
        <f t="shared" si="2767"/>
        <v>0</v>
      </c>
    </row>
    <row r="9776" spans="3:8" x14ac:dyDescent="0.25">
      <c r="F9776" s="9"/>
      <c r="G9776" s="9"/>
      <c r="H9776" s="19"/>
    </row>
    <row r="9777" spans="2:8" x14ac:dyDescent="0.25">
      <c r="C9777" s="39">
        <v>108</v>
      </c>
      <c r="D9777" s="39"/>
      <c r="E9777" s="39" t="s">
        <v>235</v>
      </c>
      <c r="F9777" s="40">
        <f t="shared" ref="F9777:G9777" si="2768">F9778+F9779+F9780+F9781+F9782+F9783</f>
        <v>1054581.05</v>
      </c>
      <c r="G9777" s="40">
        <f t="shared" si="2768"/>
        <v>635813.44999999995</v>
      </c>
      <c r="H9777" s="74">
        <f t="shared" ref="H9777:H9783" si="2769">F9777-G9777</f>
        <v>418767.60000000009</v>
      </c>
    </row>
    <row r="9778" spans="2:8" x14ac:dyDescent="0.25">
      <c r="D9778">
        <v>1080</v>
      </c>
      <c r="E9778" t="s">
        <v>236</v>
      </c>
      <c r="F9778" s="9">
        <v>594692.15</v>
      </c>
      <c r="G9778" s="9">
        <v>108080</v>
      </c>
      <c r="H9778" s="19">
        <f t="shared" si="2769"/>
        <v>486612.15</v>
      </c>
    </row>
    <row r="9779" spans="2:8" x14ac:dyDescent="0.25">
      <c r="D9779">
        <v>1084</v>
      </c>
      <c r="E9779" t="s">
        <v>237</v>
      </c>
      <c r="F9779" s="9">
        <v>416600</v>
      </c>
      <c r="G9779" s="9">
        <v>0</v>
      </c>
      <c r="H9779" s="19">
        <f t="shared" si="2769"/>
        <v>416600</v>
      </c>
    </row>
    <row r="9780" spans="2:8" x14ac:dyDescent="0.25">
      <c r="D9780">
        <v>1086</v>
      </c>
      <c r="E9780" t="s">
        <v>238</v>
      </c>
      <c r="F9780" s="9">
        <v>0</v>
      </c>
      <c r="G9780" s="9">
        <v>0</v>
      </c>
      <c r="H9780" s="19">
        <f t="shared" si="2769"/>
        <v>0</v>
      </c>
    </row>
    <row r="9781" spans="2:8" x14ac:dyDescent="0.25">
      <c r="D9781">
        <v>1087</v>
      </c>
      <c r="E9781" t="s">
        <v>239</v>
      </c>
      <c r="F9781" s="9">
        <v>43288.9</v>
      </c>
      <c r="G9781" s="9">
        <v>527733.44999999995</v>
      </c>
      <c r="H9781" s="19">
        <f t="shared" si="2769"/>
        <v>-484444.54999999993</v>
      </c>
    </row>
    <row r="9782" spans="2:8" x14ac:dyDescent="0.25">
      <c r="D9782">
        <v>1088</v>
      </c>
      <c r="E9782" t="s">
        <v>240</v>
      </c>
      <c r="F9782" s="9">
        <v>0</v>
      </c>
      <c r="G9782" s="9">
        <v>0</v>
      </c>
      <c r="H9782" s="19">
        <f t="shared" si="2769"/>
        <v>0</v>
      </c>
    </row>
    <row r="9783" spans="2:8" x14ac:dyDescent="0.25">
      <c r="D9783">
        <v>1089</v>
      </c>
      <c r="E9783" t="s">
        <v>241</v>
      </c>
      <c r="F9783" s="9">
        <v>0</v>
      </c>
      <c r="G9783" s="9">
        <v>0</v>
      </c>
      <c r="H9783" s="19">
        <f t="shared" si="2769"/>
        <v>0</v>
      </c>
    </row>
    <row r="9784" spans="2:8" x14ac:dyDescent="0.25">
      <c r="F9784" s="9"/>
      <c r="G9784" s="9"/>
      <c r="H9784" s="19"/>
    </row>
    <row r="9785" spans="2:8" x14ac:dyDescent="0.25">
      <c r="C9785" s="39">
        <v>109</v>
      </c>
      <c r="D9785" s="39"/>
      <c r="E9785" s="39" t="s">
        <v>242</v>
      </c>
      <c r="F9785" s="40">
        <f t="shared" ref="F9785:G9785" si="2770">F9786+F9787+F9788+F9789</f>
        <v>0</v>
      </c>
      <c r="G9785" s="40">
        <f t="shared" si="2770"/>
        <v>0</v>
      </c>
      <c r="H9785" s="74">
        <f t="shared" ref="H9785:H9789" si="2771">F9785-G9785</f>
        <v>0</v>
      </c>
    </row>
    <row r="9786" spans="2:8" x14ac:dyDescent="0.25">
      <c r="D9786">
        <v>1090</v>
      </c>
      <c r="E9786" t="s">
        <v>242</v>
      </c>
      <c r="F9786" s="9">
        <v>0</v>
      </c>
      <c r="G9786" s="9">
        <v>0</v>
      </c>
      <c r="H9786" s="19">
        <f t="shared" si="2771"/>
        <v>0</v>
      </c>
    </row>
    <row r="9787" spans="2:8" x14ac:dyDescent="0.25">
      <c r="D9787">
        <v>1091</v>
      </c>
      <c r="E9787" t="s">
        <v>243</v>
      </c>
      <c r="F9787" s="9">
        <v>0</v>
      </c>
      <c r="G9787" s="9">
        <v>0</v>
      </c>
      <c r="H9787" s="19">
        <f t="shared" si="2771"/>
        <v>0</v>
      </c>
    </row>
    <row r="9788" spans="2:8" x14ac:dyDescent="0.25">
      <c r="D9788">
        <v>1092</v>
      </c>
      <c r="E9788" t="s">
        <v>244</v>
      </c>
      <c r="F9788" s="9">
        <v>0</v>
      </c>
      <c r="G9788" s="9">
        <v>0</v>
      </c>
      <c r="H9788" s="19">
        <f t="shared" si="2771"/>
        <v>0</v>
      </c>
    </row>
    <row r="9789" spans="2:8" x14ac:dyDescent="0.25">
      <c r="D9789">
        <v>1093</v>
      </c>
      <c r="E9789" t="s">
        <v>245</v>
      </c>
      <c r="F9789" s="9">
        <v>0</v>
      </c>
      <c r="G9789" s="9">
        <v>0</v>
      </c>
      <c r="H9789" s="19">
        <f t="shared" si="2771"/>
        <v>0</v>
      </c>
    </row>
    <row r="9790" spans="2:8" x14ac:dyDescent="0.25">
      <c r="F9790" s="9"/>
      <c r="G9790" s="9"/>
      <c r="H9790" s="19"/>
    </row>
    <row r="9791" spans="2:8" x14ac:dyDescent="0.25">
      <c r="B9791" s="53">
        <v>14</v>
      </c>
      <c r="C9791" s="53"/>
      <c r="D9791" s="53"/>
      <c r="E9791" s="53" t="s">
        <v>246</v>
      </c>
      <c r="F9791" s="54">
        <f t="shared" ref="F9791:G9791" si="2772">F9792+F9803+F9809+F9820+F9831</f>
        <v>5531530.8299999991</v>
      </c>
      <c r="G9791" s="54">
        <f t="shared" si="2772"/>
        <v>5323639.7</v>
      </c>
      <c r="H9791" s="75">
        <f t="shared" ref="H9791:H9801" si="2773">F9791-G9791</f>
        <v>207891.12999999896</v>
      </c>
    </row>
    <row r="9792" spans="2:8" x14ac:dyDescent="0.25">
      <c r="C9792" s="39">
        <v>140</v>
      </c>
      <c r="D9792" s="39"/>
      <c r="E9792" s="39" t="s">
        <v>247</v>
      </c>
      <c r="F9792" s="40">
        <f t="shared" ref="F9792:G9792" si="2774">F9793+F9794+F9795+F9796+F9797+F9798+F9799+F9800+F9801</f>
        <v>5463519.6199999992</v>
      </c>
      <c r="G9792" s="40">
        <f t="shared" si="2774"/>
        <v>5296055.32</v>
      </c>
      <c r="H9792" s="74">
        <f t="shared" si="2773"/>
        <v>167464.29999999888</v>
      </c>
    </row>
    <row r="9793" spans="3:8" x14ac:dyDescent="0.25">
      <c r="D9793">
        <v>1400</v>
      </c>
      <c r="E9793" t="s">
        <v>248</v>
      </c>
      <c r="F9793" s="9">
        <v>419229.4</v>
      </c>
      <c r="G9793" s="9">
        <v>419229.4</v>
      </c>
      <c r="H9793" s="19">
        <f t="shared" si="2773"/>
        <v>0</v>
      </c>
    </row>
    <row r="9794" spans="3:8" x14ac:dyDescent="0.25">
      <c r="D9794">
        <v>1401</v>
      </c>
      <c r="E9794" t="s">
        <v>249</v>
      </c>
      <c r="F9794" s="9">
        <v>2221149.23</v>
      </c>
      <c r="G9794" s="9">
        <v>2140654.04</v>
      </c>
      <c r="H9794" s="19">
        <f t="shared" si="2773"/>
        <v>80495.189999999944</v>
      </c>
    </row>
    <row r="9795" spans="3:8" x14ac:dyDescent="0.25">
      <c r="D9795">
        <v>1402</v>
      </c>
      <c r="E9795" t="s">
        <v>250</v>
      </c>
      <c r="F9795" s="9">
        <v>0</v>
      </c>
      <c r="G9795" s="9">
        <v>0</v>
      </c>
      <c r="H9795" s="19">
        <f t="shared" si="2773"/>
        <v>0</v>
      </c>
    </row>
    <row r="9796" spans="3:8" x14ac:dyDescent="0.25">
      <c r="D9796">
        <v>1403</v>
      </c>
      <c r="E9796" t="s">
        <v>251</v>
      </c>
      <c r="F9796" s="9">
        <v>1611959.43</v>
      </c>
      <c r="G9796" s="9">
        <v>1490757.02</v>
      </c>
      <c r="H9796" s="19">
        <f t="shared" si="2773"/>
        <v>121202.40999999992</v>
      </c>
    </row>
    <row r="9797" spans="3:8" x14ac:dyDescent="0.25">
      <c r="D9797">
        <v>1404</v>
      </c>
      <c r="E9797" t="s">
        <v>252</v>
      </c>
      <c r="F9797" s="9">
        <v>45231.79</v>
      </c>
      <c r="G9797" s="9">
        <v>46723.11</v>
      </c>
      <c r="H9797" s="19">
        <f t="shared" si="2773"/>
        <v>-1491.3199999999997</v>
      </c>
    </row>
    <row r="9798" spans="3:8" x14ac:dyDescent="0.25">
      <c r="D9798">
        <v>1405</v>
      </c>
      <c r="E9798" t="s">
        <v>253</v>
      </c>
      <c r="F9798" s="9">
        <v>1001970</v>
      </c>
      <c r="G9798" s="9">
        <v>1001970</v>
      </c>
      <c r="H9798" s="19">
        <f t="shared" si="2773"/>
        <v>0</v>
      </c>
    </row>
    <row r="9799" spans="3:8" x14ac:dyDescent="0.25">
      <c r="D9799">
        <v>1406</v>
      </c>
      <c r="E9799" t="s">
        <v>254</v>
      </c>
      <c r="F9799" s="9">
        <v>46750.92</v>
      </c>
      <c r="G9799" s="9">
        <v>37823.21</v>
      </c>
      <c r="H9799" s="19">
        <f t="shared" si="2773"/>
        <v>8927.7099999999991</v>
      </c>
    </row>
    <row r="9800" spans="3:8" x14ac:dyDescent="0.25">
      <c r="D9800">
        <v>1407</v>
      </c>
      <c r="E9800" t="s">
        <v>255</v>
      </c>
      <c r="F9800" s="9">
        <v>117228.85</v>
      </c>
      <c r="G9800" s="9">
        <v>158898.54</v>
      </c>
      <c r="H9800" s="19">
        <f t="shared" si="2773"/>
        <v>-41669.69</v>
      </c>
    </row>
    <row r="9801" spans="3:8" x14ac:dyDescent="0.25">
      <c r="D9801">
        <v>1409</v>
      </c>
      <c r="E9801" t="s">
        <v>256</v>
      </c>
      <c r="F9801" s="9">
        <v>0</v>
      </c>
      <c r="G9801" s="9">
        <v>0</v>
      </c>
      <c r="H9801" s="19">
        <f t="shared" si="2773"/>
        <v>0</v>
      </c>
    </row>
    <row r="9802" spans="3:8" x14ac:dyDescent="0.25">
      <c r="F9802" s="9"/>
      <c r="G9802" s="9"/>
      <c r="H9802" s="19"/>
    </row>
    <row r="9803" spans="3:8" x14ac:dyDescent="0.25">
      <c r="C9803" s="39">
        <v>142</v>
      </c>
      <c r="D9803" s="39"/>
      <c r="E9803" s="39" t="s">
        <v>257</v>
      </c>
      <c r="F9803" s="40">
        <f t="shared" ref="F9803:G9803" si="2775">F9804+F9805+F9806+F9807</f>
        <v>58011.21</v>
      </c>
      <c r="G9803" s="40">
        <f t="shared" si="2775"/>
        <v>17584.38</v>
      </c>
      <c r="H9803" s="74">
        <f t="shared" ref="H9803:H9807" si="2776">F9803-G9803</f>
        <v>40426.83</v>
      </c>
    </row>
    <row r="9804" spans="3:8" x14ac:dyDescent="0.25">
      <c r="D9804" s="35">
        <v>1420</v>
      </c>
      <c r="E9804" s="35" t="s">
        <v>258</v>
      </c>
      <c r="F9804" s="9">
        <v>0</v>
      </c>
      <c r="G9804" s="9">
        <v>0</v>
      </c>
      <c r="H9804" s="19">
        <f t="shared" si="2776"/>
        <v>0</v>
      </c>
    </row>
    <row r="9805" spans="3:8" x14ac:dyDescent="0.25">
      <c r="D9805" s="35">
        <v>1421</v>
      </c>
      <c r="E9805" s="35" t="s">
        <v>259</v>
      </c>
      <c r="F9805" s="9">
        <v>0</v>
      </c>
      <c r="G9805" s="9">
        <v>0</v>
      </c>
      <c r="H9805" s="19">
        <f t="shared" si="2776"/>
        <v>0</v>
      </c>
    </row>
    <row r="9806" spans="3:8" x14ac:dyDescent="0.25">
      <c r="D9806" s="35">
        <v>1427</v>
      </c>
      <c r="E9806" s="35" t="s">
        <v>260</v>
      </c>
      <c r="F9806" s="9">
        <v>49530</v>
      </c>
      <c r="G9806" s="9">
        <v>17584.38</v>
      </c>
      <c r="H9806" s="19">
        <f t="shared" si="2776"/>
        <v>31945.62</v>
      </c>
    </row>
    <row r="9807" spans="3:8" x14ac:dyDescent="0.25">
      <c r="D9807" s="35">
        <v>1429</v>
      </c>
      <c r="E9807" s="35" t="s">
        <v>261</v>
      </c>
      <c r="F9807" s="9">
        <v>8481.2099999999991</v>
      </c>
      <c r="G9807" s="9">
        <v>0</v>
      </c>
      <c r="H9807" s="19">
        <f t="shared" si="2776"/>
        <v>8481.2099999999991</v>
      </c>
    </row>
    <row r="9808" spans="3:8" x14ac:dyDescent="0.25">
      <c r="F9808" s="9"/>
      <c r="G9808" s="9"/>
      <c r="H9808" s="19"/>
    </row>
    <row r="9809" spans="3:8" x14ac:dyDescent="0.25">
      <c r="C9809" s="39">
        <v>144</v>
      </c>
      <c r="D9809" s="39"/>
      <c r="E9809" s="39" t="s">
        <v>262</v>
      </c>
      <c r="F9809" s="40">
        <f t="shared" ref="F9809:G9809" si="2777">F9810+F9811+F9812+F9813+F9814+F9815+F9816+F9817+F9818</f>
        <v>0</v>
      </c>
      <c r="G9809" s="40">
        <f t="shared" si="2777"/>
        <v>0</v>
      </c>
      <c r="H9809" s="74">
        <f t="shared" ref="H9809:H9818" si="2778">F9809-G9809</f>
        <v>0</v>
      </c>
    </row>
    <row r="9810" spans="3:8" x14ac:dyDescent="0.25">
      <c r="D9810">
        <v>1440</v>
      </c>
      <c r="E9810" t="s">
        <v>263</v>
      </c>
      <c r="F9810" s="9">
        <v>0</v>
      </c>
      <c r="G9810" s="9">
        <v>0</v>
      </c>
      <c r="H9810" s="19">
        <f t="shared" si="2778"/>
        <v>0</v>
      </c>
    </row>
    <row r="9811" spans="3:8" x14ac:dyDescent="0.25">
      <c r="D9811">
        <v>1441</v>
      </c>
      <c r="E9811" t="s">
        <v>264</v>
      </c>
      <c r="F9811" s="9">
        <v>0</v>
      </c>
      <c r="G9811" s="9">
        <v>0</v>
      </c>
      <c r="H9811" s="19">
        <f t="shared" si="2778"/>
        <v>0</v>
      </c>
    </row>
    <row r="9812" spans="3:8" x14ac:dyDescent="0.25">
      <c r="D9812">
        <v>1442</v>
      </c>
      <c r="E9812" t="s">
        <v>265</v>
      </c>
      <c r="F9812" s="9">
        <v>0</v>
      </c>
      <c r="G9812" s="9">
        <v>0</v>
      </c>
      <c r="H9812" s="19">
        <f t="shared" si="2778"/>
        <v>0</v>
      </c>
    </row>
    <row r="9813" spans="3:8" x14ac:dyDescent="0.25">
      <c r="D9813">
        <v>1443</v>
      </c>
      <c r="E9813" t="s">
        <v>266</v>
      </c>
      <c r="F9813" s="9">
        <v>0</v>
      </c>
      <c r="G9813" s="9">
        <v>0</v>
      </c>
      <c r="H9813" s="19">
        <f t="shared" si="2778"/>
        <v>0</v>
      </c>
    </row>
    <row r="9814" spans="3:8" x14ac:dyDescent="0.25">
      <c r="D9814">
        <v>1444</v>
      </c>
      <c r="E9814" t="s">
        <v>267</v>
      </c>
      <c r="F9814" s="9">
        <v>0</v>
      </c>
      <c r="G9814" s="9">
        <v>0</v>
      </c>
      <c r="H9814" s="19">
        <f t="shared" si="2778"/>
        <v>0</v>
      </c>
    </row>
    <row r="9815" spans="3:8" x14ac:dyDescent="0.25">
      <c r="D9815">
        <v>1445</v>
      </c>
      <c r="E9815" t="s">
        <v>268</v>
      </c>
      <c r="F9815" s="9">
        <v>0</v>
      </c>
      <c r="G9815" s="9">
        <v>0</v>
      </c>
      <c r="H9815" s="19">
        <f t="shared" si="2778"/>
        <v>0</v>
      </c>
    </row>
    <row r="9816" spans="3:8" x14ac:dyDescent="0.25">
      <c r="D9816">
        <v>1446</v>
      </c>
      <c r="E9816" t="s">
        <v>269</v>
      </c>
      <c r="F9816" s="9">
        <v>0</v>
      </c>
      <c r="G9816" s="9">
        <v>0</v>
      </c>
      <c r="H9816" s="19">
        <f t="shared" si="2778"/>
        <v>0</v>
      </c>
    </row>
    <row r="9817" spans="3:8" x14ac:dyDescent="0.25">
      <c r="D9817">
        <v>1447</v>
      </c>
      <c r="E9817" t="s">
        <v>270</v>
      </c>
      <c r="F9817" s="9">
        <v>0</v>
      </c>
      <c r="G9817" s="9">
        <v>0</v>
      </c>
      <c r="H9817" s="19">
        <f t="shared" si="2778"/>
        <v>0</v>
      </c>
    </row>
    <row r="9818" spans="3:8" x14ac:dyDescent="0.25">
      <c r="D9818">
        <v>1448</v>
      </c>
      <c r="E9818" t="s">
        <v>271</v>
      </c>
      <c r="F9818" s="9">
        <v>0</v>
      </c>
      <c r="G9818" s="9">
        <v>0</v>
      </c>
      <c r="H9818" s="19">
        <f t="shared" si="2778"/>
        <v>0</v>
      </c>
    </row>
    <row r="9819" spans="3:8" x14ac:dyDescent="0.25">
      <c r="F9819" s="9"/>
      <c r="G9819" s="9"/>
      <c r="H9819" s="19"/>
    </row>
    <row r="9820" spans="3:8" x14ac:dyDescent="0.25">
      <c r="C9820" s="39">
        <v>145</v>
      </c>
      <c r="D9820" s="39"/>
      <c r="E9820" s="39" t="s">
        <v>272</v>
      </c>
      <c r="F9820" s="40">
        <f t="shared" ref="F9820:G9820" si="2779">F9821+F9822+F9823+F9824+F9825+F9826+F9827+F9828+F9829</f>
        <v>10000</v>
      </c>
      <c r="G9820" s="40">
        <f t="shared" si="2779"/>
        <v>10000</v>
      </c>
      <c r="H9820" s="74">
        <f t="shared" ref="H9820:H9829" si="2780">F9820-G9820</f>
        <v>0</v>
      </c>
    </row>
    <row r="9821" spans="3:8" x14ac:dyDescent="0.25">
      <c r="D9821">
        <v>1450</v>
      </c>
      <c r="E9821" t="s">
        <v>273</v>
      </c>
      <c r="F9821" s="9">
        <v>0</v>
      </c>
      <c r="G9821" s="9">
        <v>0</v>
      </c>
      <c r="H9821" s="19">
        <f t="shared" si="2780"/>
        <v>0</v>
      </c>
    </row>
    <row r="9822" spans="3:8" x14ac:dyDescent="0.25">
      <c r="D9822">
        <v>1451</v>
      </c>
      <c r="E9822" t="s">
        <v>274</v>
      </c>
      <c r="F9822" s="9">
        <v>0</v>
      </c>
      <c r="G9822" s="9">
        <v>0</v>
      </c>
      <c r="H9822" s="19">
        <f t="shared" si="2780"/>
        <v>0</v>
      </c>
    </row>
    <row r="9823" spans="3:8" x14ac:dyDescent="0.25">
      <c r="D9823">
        <v>1452</v>
      </c>
      <c r="E9823" t="s">
        <v>275</v>
      </c>
      <c r="F9823" s="9">
        <v>0</v>
      </c>
      <c r="G9823" s="9">
        <v>0</v>
      </c>
      <c r="H9823" s="19">
        <f t="shared" si="2780"/>
        <v>0</v>
      </c>
    </row>
    <row r="9824" spans="3:8" x14ac:dyDescent="0.25">
      <c r="D9824">
        <v>1453</v>
      </c>
      <c r="E9824" t="s">
        <v>276</v>
      </c>
      <c r="F9824" s="9">
        <v>0</v>
      </c>
      <c r="G9824" s="9">
        <v>0</v>
      </c>
      <c r="H9824" s="19">
        <f t="shared" si="2780"/>
        <v>0</v>
      </c>
    </row>
    <row r="9825" spans="3:8" x14ac:dyDescent="0.25">
      <c r="D9825">
        <v>1454</v>
      </c>
      <c r="E9825" t="s">
        <v>277</v>
      </c>
      <c r="F9825" s="9">
        <v>0</v>
      </c>
      <c r="G9825" s="9">
        <v>0</v>
      </c>
      <c r="H9825" s="19">
        <f t="shared" si="2780"/>
        <v>0</v>
      </c>
    </row>
    <row r="9826" spans="3:8" x14ac:dyDescent="0.25">
      <c r="D9826">
        <v>1455</v>
      </c>
      <c r="E9826" t="s">
        <v>278</v>
      </c>
      <c r="F9826" s="9">
        <v>10000</v>
      </c>
      <c r="G9826" s="9">
        <v>10000</v>
      </c>
      <c r="H9826" s="19">
        <f t="shared" si="2780"/>
        <v>0</v>
      </c>
    </row>
    <row r="9827" spans="3:8" x14ac:dyDescent="0.25">
      <c r="D9827">
        <v>1456</v>
      </c>
      <c r="E9827" t="s">
        <v>279</v>
      </c>
      <c r="F9827" s="9">
        <v>0</v>
      </c>
      <c r="G9827" s="9">
        <v>0</v>
      </c>
      <c r="H9827" s="19">
        <f t="shared" si="2780"/>
        <v>0</v>
      </c>
    </row>
    <row r="9828" spans="3:8" x14ac:dyDescent="0.25">
      <c r="D9828">
        <v>1457</v>
      </c>
      <c r="E9828" t="s">
        <v>280</v>
      </c>
      <c r="F9828" s="9">
        <v>0</v>
      </c>
      <c r="G9828" s="9">
        <v>0</v>
      </c>
      <c r="H9828" s="19">
        <f t="shared" si="2780"/>
        <v>0</v>
      </c>
    </row>
    <row r="9829" spans="3:8" x14ac:dyDescent="0.25">
      <c r="D9829">
        <v>1458</v>
      </c>
      <c r="E9829" t="s">
        <v>281</v>
      </c>
      <c r="F9829" s="9">
        <v>0</v>
      </c>
      <c r="G9829" s="9">
        <v>0</v>
      </c>
      <c r="H9829" s="19">
        <f t="shared" si="2780"/>
        <v>0</v>
      </c>
    </row>
    <row r="9830" spans="3:8" x14ac:dyDescent="0.25">
      <c r="F9830" s="9"/>
      <c r="G9830" s="9"/>
      <c r="H9830" s="19"/>
    </row>
    <row r="9831" spans="3:8" x14ac:dyDescent="0.25">
      <c r="C9831" s="39">
        <v>146</v>
      </c>
      <c r="D9831" s="39"/>
      <c r="E9831" s="39" t="s">
        <v>282</v>
      </c>
      <c r="F9831" s="40">
        <f t="shared" ref="F9831:G9831" si="2781">F9832+F9833+F9834+F9835+F9836+F9837+F9838+F9839+F9840+F9841</f>
        <v>0</v>
      </c>
      <c r="G9831" s="40">
        <f t="shared" si="2781"/>
        <v>0</v>
      </c>
      <c r="H9831" s="74">
        <f t="shared" ref="H9831:H9841" si="2782">F9831-G9831</f>
        <v>0</v>
      </c>
    </row>
    <row r="9832" spans="3:8" x14ac:dyDescent="0.25">
      <c r="D9832">
        <v>1460</v>
      </c>
      <c r="E9832" t="s">
        <v>283</v>
      </c>
      <c r="F9832" s="9">
        <v>0</v>
      </c>
      <c r="G9832" s="9">
        <v>0</v>
      </c>
      <c r="H9832" s="19">
        <f t="shared" si="2782"/>
        <v>0</v>
      </c>
    </row>
    <row r="9833" spans="3:8" x14ac:dyDescent="0.25">
      <c r="D9833">
        <v>1461</v>
      </c>
      <c r="E9833" t="s">
        <v>284</v>
      </c>
      <c r="F9833" s="9">
        <v>0</v>
      </c>
      <c r="G9833" s="9">
        <v>0</v>
      </c>
      <c r="H9833" s="19">
        <f t="shared" si="2782"/>
        <v>0</v>
      </c>
    </row>
    <row r="9834" spans="3:8" x14ac:dyDescent="0.25">
      <c r="D9834">
        <v>1462</v>
      </c>
      <c r="E9834" t="s">
        <v>285</v>
      </c>
      <c r="F9834" s="9">
        <v>0</v>
      </c>
      <c r="G9834" s="9">
        <v>0</v>
      </c>
      <c r="H9834" s="19">
        <f t="shared" si="2782"/>
        <v>0</v>
      </c>
    </row>
    <row r="9835" spans="3:8" x14ac:dyDescent="0.25">
      <c r="D9835">
        <v>1463</v>
      </c>
      <c r="E9835" t="s">
        <v>286</v>
      </c>
      <c r="F9835" s="9">
        <v>0</v>
      </c>
      <c r="G9835" s="9">
        <v>0</v>
      </c>
      <c r="H9835" s="19">
        <f t="shared" si="2782"/>
        <v>0</v>
      </c>
    </row>
    <row r="9836" spans="3:8" x14ac:dyDescent="0.25">
      <c r="D9836">
        <v>1464</v>
      </c>
      <c r="E9836" t="s">
        <v>287</v>
      </c>
      <c r="F9836" s="9">
        <v>0</v>
      </c>
      <c r="G9836" s="9">
        <v>0</v>
      </c>
      <c r="H9836" s="19">
        <f t="shared" si="2782"/>
        <v>0</v>
      </c>
    </row>
    <row r="9837" spans="3:8" x14ac:dyDescent="0.25">
      <c r="D9837">
        <v>1465</v>
      </c>
      <c r="E9837" t="s">
        <v>288</v>
      </c>
      <c r="F9837" s="9">
        <v>0</v>
      </c>
      <c r="G9837" s="9">
        <v>0</v>
      </c>
      <c r="H9837" s="19">
        <f t="shared" si="2782"/>
        <v>0</v>
      </c>
    </row>
    <row r="9838" spans="3:8" x14ac:dyDescent="0.25">
      <c r="D9838">
        <v>1466</v>
      </c>
      <c r="E9838" t="s">
        <v>289</v>
      </c>
      <c r="F9838" s="9">
        <v>0</v>
      </c>
      <c r="G9838" s="9">
        <v>0</v>
      </c>
      <c r="H9838" s="19">
        <f t="shared" si="2782"/>
        <v>0</v>
      </c>
    </row>
    <row r="9839" spans="3:8" x14ac:dyDescent="0.25">
      <c r="D9839">
        <v>1467</v>
      </c>
      <c r="E9839" t="s">
        <v>290</v>
      </c>
      <c r="F9839" s="9">
        <v>0</v>
      </c>
      <c r="G9839" s="9">
        <v>0</v>
      </c>
      <c r="H9839" s="19">
        <f t="shared" si="2782"/>
        <v>0</v>
      </c>
    </row>
    <row r="9840" spans="3:8" x14ac:dyDescent="0.25">
      <c r="D9840">
        <v>1468</v>
      </c>
      <c r="E9840" t="s">
        <v>291</v>
      </c>
      <c r="F9840" s="9">
        <v>0</v>
      </c>
      <c r="G9840" s="9">
        <v>0</v>
      </c>
      <c r="H9840" s="19">
        <f t="shared" si="2782"/>
        <v>0</v>
      </c>
    </row>
    <row r="9841" spans="1:8" x14ac:dyDescent="0.25">
      <c r="D9841">
        <v>1469</v>
      </c>
      <c r="E9841" t="s">
        <v>292</v>
      </c>
      <c r="F9841" s="9">
        <v>0</v>
      </c>
      <c r="G9841" s="9">
        <v>0</v>
      </c>
      <c r="H9841" s="19">
        <f t="shared" si="2782"/>
        <v>0</v>
      </c>
    </row>
    <row r="9842" spans="1:8" x14ac:dyDescent="0.25">
      <c r="F9842" s="9"/>
      <c r="G9842" s="9"/>
      <c r="H9842" s="19"/>
    </row>
    <row r="9843" spans="1:8" x14ac:dyDescent="0.25">
      <c r="F9843" s="9"/>
      <c r="G9843" s="9"/>
      <c r="H9843" s="19"/>
    </row>
    <row r="9844" spans="1:8" ht="21" x14ac:dyDescent="0.35">
      <c r="A9844" s="55">
        <v>2</v>
      </c>
      <c r="B9844" s="55"/>
      <c r="C9844" s="55"/>
      <c r="D9844" s="55"/>
      <c r="E9844" s="55" t="s">
        <v>293</v>
      </c>
      <c r="F9844" s="56">
        <f t="shared" ref="F9844:G9844" si="2783">F9846+F9856+F9866+F9876+F9888+F9896+F9907+F9914+F9917+F9921+F9924+F9927+F9930+F9933+F9936+F9939</f>
        <v>8924275.6600000001</v>
      </c>
      <c r="G9844" s="56">
        <f t="shared" si="2783"/>
        <v>8400934.6799999997</v>
      </c>
      <c r="H9844" s="76">
        <f t="shared" ref="H9844:H9854" si="2784">F9844-G9844</f>
        <v>523340.98000000045</v>
      </c>
    </row>
    <row r="9845" spans="1:8" x14ac:dyDescent="0.25">
      <c r="A9845" s="2"/>
      <c r="B9845" s="57">
        <v>20</v>
      </c>
      <c r="C9845" s="57"/>
      <c r="D9845" s="57"/>
      <c r="E9845" s="57" t="s">
        <v>294</v>
      </c>
      <c r="F9845" s="58">
        <f t="shared" ref="F9845:G9845" si="2785">F9846+F9856+F9866+F9876+F9888+F9896+F9907</f>
        <v>6198010.5700000003</v>
      </c>
      <c r="G9845" s="58">
        <f t="shared" si="2785"/>
        <v>6019600.25</v>
      </c>
      <c r="H9845" s="77">
        <f t="shared" si="2784"/>
        <v>178410.3200000003</v>
      </c>
    </row>
    <row r="9846" spans="1:8" x14ac:dyDescent="0.25">
      <c r="C9846" s="59">
        <v>200</v>
      </c>
      <c r="D9846" s="59"/>
      <c r="E9846" s="59" t="s">
        <v>295</v>
      </c>
      <c r="F9846" s="60">
        <f t="shared" ref="F9846:G9846" si="2786">F9847+F9848+F9849+F9850+F9851+F9852+F9853+F9854</f>
        <v>96698.8</v>
      </c>
      <c r="G9846" s="60">
        <f t="shared" si="2786"/>
        <v>125306.3</v>
      </c>
      <c r="H9846" s="78">
        <f t="shared" si="2784"/>
        <v>-28607.5</v>
      </c>
    </row>
    <row r="9847" spans="1:8" x14ac:dyDescent="0.25">
      <c r="D9847">
        <v>2000</v>
      </c>
      <c r="E9847" t="s">
        <v>296</v>
      </c>
      <c r="F9847" s="9">
        <v>96698.8</v>
      </c>
      <c r="G9847" s="9">
        <v>125306.3</v>
      </c>
      <c r="H9847" s="19">
        <f t="shared" si="2784"/>
        <v>-28607.5</v>
      </c>
    </row>
    <row r="9848" spans="1:8" x14ac:dyDescent="0.25">
      <c r="D9848">
        <v>2001</v>
      </c>
      <c r="E9848" t="s">
        <v>204</v>
      </c>
      <c r="F9848" s="9">
        <v>0</v>
      </c>
      <c r="G9848" s="9">
        <v>0</v>
      </c>
      <c r="H9848" s="19">
        <f t="shared" si="2784"/>
        <v>0</v>
      </c>
    </row>
    <row r="9849" spans="1:8" x14ac:dyDescent="0.25">
      <c r="D9849">
        <v>2002</v>
      </c>
      <c r="E9849" t="s">
        <v>297</v>
      </c>
      <c r="F9849" s="9">
        <v>0</v>
      </c>
      <c r="G9849" s="9">
        <v>0</v>
      </c>
      <c r="H9849" s="19">
        <f t="shared" si="2784"/>
        <v>0</v>
      </c>
    </row>
    <row r="9850" spans="1:8" x14ac:dyDescent="0.25">
      <c r="D9850">
        <v>2003</v>
      </c>
      <c r="E9850" t="s">
        <v>298</v>
      </c>
      <c r="F9850" s="9">
        <v>0</v>
      </c>
      <c r="G9850" s="9">
        <v>0</v>
      </c>
      <c r="H9850" s="19">
        <f t="shared" si="2784"/>
        <v>0</v>
      </c>
    </row>
    <row r="9851" spans="1:8" x14ac:dyDescent="0.25">
      <c r="D9851">
        <v>2004</v>
      </c>
      <c r="E9851" t="s">
        <v>299</v>
      </c>
      <c r="F9851" s="9">
        <v>0</v>
      </c>
      <c r="G9851" s="9">
        <v>0</v>
      </c>
      <c r="H9851" s="19">
        <f t="shared" si="2784"/>
        <v>0</v>
      </c>
    </row>
    <row r="9852" spans="1:8" x14ac:dyDescent="0.25">
      <c r="D9852">
        <v>2005</v>
      </c>
      <c r="E9852" t="s">
        <v>208</v>
      </c>
      <c r="F9852" s="9">
        <v>0</v>
      </c>
      <c r="G9852" s="9">
        <v>0</v>
      </c>
      <c r="H9852" s="19">
        <f t="shared" si="2784"/>
        <v>0</v>
      </c>
    </row>
    <row r="9853" spans="1:8" x14ac:dyDescent="0.25">
      <c r="D9853">
        <v>2006</v>
      </c>
      <c r="E9853" t="s">
        <v>300</v>
      </c>
      <c r="F9853" s="9">
        <v>0</v>
      </c>
      <c r="G9853" s="9">
        <v>0</v>
      </c>
      <c r="H9853" s="19">
        <f t="shared" si="2784"/>
        <v>0</v>
      </c>
    </row>
    <row r="9854" spans="1:8" x14ac:dyDescent="0.25">
      <c r="D9854">
        <v>2009</v>
      </c>
      <c r="E9854" t="s">
        <v>301</v>
      </c>
      <c r="F9854" s="9">
        <v>0</v>
      </c>
      <c r="G9854" s="9">
        <v>0</v>
      </c>
      <c r="H9854" s="19">
        <f t="shared" si="2784"/>
        <v>0</v>
      </c>
    </row>
    <row r="9855" spans="1:8" x14ac:dyDescent="0.25">
      <c r="F9855" s="9"/>
      <c r="G9855" s="9"/>
      <c r="H9855" s="19"/>
    </row>
    <row r="9856" spans="1:8" x14ac:dyDescent="0.25">
      <c r="C9856" s="59">
        <v>201</v>
      </c>
      <c r="D9856" s="59"/>
      <c r="E9856" s="59" t="s">
        <v>302</v>
      </c>
      <c r="F9856" s="60">
        <f t="shared" ref="F9856:G9856" si="2787">F9857+F9858+F9859+F9860+F9861+F9862+F9863+F9864</f>
        <v>666341.01</v>
      </c>
      <c r="G9856" s="60">
        <f t="shared" si="2787"/>
        <v>1227600</v>
      </c>
      <c r="H9856" s="78">
        <f t="shared" ref="H9856:H9864" si="2788">F9856-G9856</f>
        <v>-561258.99</v>
      </c>
    </row>
    <row r="9857" spans="3:8" x14ac:dyDescent="0.25">
      <c r="D9857">
        <v>2010</v>
      </c>
      <c r="E9857" t="s">
        <v>303</v>
      </c>
      <c r="F9857" s="9">
        <v>30041.01</v>
      </c>
      <c r="G9857" s="9">
        <v>0</v>
      </c>
      <c r="H9857" s="19">
        <f t="shared" si="2788"/>
        <v>30041.01</v>
      </c>
    </row>
    <row r="9858" spans="3:8" x14ac:dyDescent="0.25">
      <c r="D9858">
        <v>2011</v>
      </c>
      <c r="E9858" t="s">
        <v>304</v>
      </c>
      <c r="F9858" s="9">
        <v>0</v>
      </c>
      <c r="G9858" s="9">
        <v>0</v>
      </c>
      <c r="H9858" s="19">
        <f t="shared" si="2788"/>
        <v>0</v>
      </c>
    </row>
    <row r="9859" spans="3:8" x14ac:dyDescent="0.25">
      <c r="D9859">
        <v>2012</v>
      </c>
      <c r="E9859" t="s">
        <v>305</v>
      </c>
      <c r="F9859" s="9">
        <v>0</v>
      </c>
      <c r="G9859" s="9">
        <v>0</v>
      </c>
      <c r="H9859" s="19">
        <f t="shared" si="2788"/>
        <v>0</v>
      </c>
    </row>
    <row r="9860" spans="3:8" x14ac:dyDescent="0.25">
      <c r="D9860">
        <v>2013</v>
      </c>
      <c r="E9860" t="s">
        <v>306</v>
      </c>
      <c r="F9860" s="9">
        <v>0</v>
      </c>
      <c r="G9860" s="9">
        <v>0</v>
      </c>
      <c r="H9860" s="19">
        <f t="shared" si="2788"/>
        <v>0</v>
      </c>
    </row>
    <row r="9861" spans="3:8" x14ac:dyDescent="0.25">
      <c r="D9861">
        <v>2014</v>
      </c>
      <c r="E9861" t="s">
        <v>307</v>
      </c>
      <c r="F9861" s="9">
        <v>636300</v>
      </c>
      <c r="G9861" s="9">
        <v>1227600</v>
      </c>
      <c r="H9861" s="19">
        <f t="shared" si="2788"/>
        <v>-591300</v>
      </c>
    </row>
    <row r="9862" spans="3:8" x14ac:dyDescent="0.25">
      <c r="D9862">
        <v>2015</v>
      </c>
      <c r="E9862" t="s">
        <v>308</v>
      </c>
      <c r="F9862" s="9">
        <v>0</v>
      </c>
      <c r="G9862" s="9">
        <v>0</v>
      </c>
      <c r="H9862" s="19">
        <f t="shared" si="2788"/>
        <v>0</v>
      </c>
    </row>
    <row r="9863" spans="3:8" x14ac:dyDescent="0.25">
      <c r="D9863">
        <v>2016</v>
      </c>
      <c r="E9863" t="s">
        <v>309</v>
      </c>
      <c r="F9863" s="9">
        <v>0</v>
      </c>
      <c r="G9863" s="9">
        <v>0</v>
      </c>
      <c r="H9863" s="19">
        <f t="shared" si="2788"/>
        <v>0</v>
      </c>
    </row>
    <row r="9864" spans="3:8" x14ac:dyDescent="0.25">
      <c r="D9864">
        <v>2019</v>
      </c>
      <c r="E9864" t="s">
        <v>310</v>
      </c>
      <c r="F9864" s="9">
        <v>0</v>
      </c>
      <c r="G9864" s="9">
        <v>0</v>
      </c>
      <c r="H9864" s="19">
        <f t="shared" si="2788"/>
        <v>0</v>
      </c>
    </row>
    <row r="9865" spans="3:8" x14ac:dyDescent="0.25">
      <c r="F9865" s="9"/>
      <c r="G9865" s="9"/>
      <c r="H9865" s="19"/>
    </row>
    <row r="9866" spans="3:8" x14ac:dyDescent="0.25">
      <c r="C9866" s="59">
        <v>204</v>
      </c>
      <c r="D9866" s="59"/>
      <c r="E9866" s="59" t="s">
        <v>311</v>
      </c>
      <c r="F9866" s="60">
        <f t="shared" ref="F9866:G9866" si="2789">F9867+F9868+F9869+F9870+F9871+F9872+F9873+F9874</f>
        <v>63344.15</v>
      </c>
      <c r="G9866" s="60">
        <f t="shared" si="2789"/>
        <v>159037.5</v>
      </c>
      <c r="H9866" s="78">
        <f t="shared" ref="H9866:H9874" si="2790">F9866-G9866</f>
        <v>-95693.35</v>
      </c>
    </row>
    <row r="9867" spans="3:8" x14ac:dyDescent="0.25">
      <c r="D9867">
        <v>2040</v>
      </c>
      <c r="E9867" t="s">
        <v>3</v>
      </c>
      <c r="F9867" s="9">
        <v>0</v>
      </c>
      <c r="G9867" s="9">
        <v>0</v>
      </c>
      <c r="H9867" s="19">
        <f t="shared" si="2790"/>
        <v>0</v>
      </c>
    </row>
    <row r="9868" spans="3:8" x14ac:dyDescent="0.25">
      <c r="D9868">
        <v>2041</v>
      </c>
      <c r="E9868" t="s">
        <v>312</v>
      </c>
      <c r="F9868" s="9">
        <v>63344.15</v>
      </c>
      <c r="G9868" s="9">
        <v>159037.5</v>
      </c>
      <c r="H9868" s="19">
        <f t="shared" si="2790"/>
        <v>-95693.35</v>
      </c>
    </row>
    <row r="9869" spans="3:8" x14ac:dyDescent="0.25">
      <c r="D9869">
        <v>2042</v>
      </c>
      <c r="E9869" t="s">
        <v>218</v>
      </c>
      <c r="F9869" s="9">
        <v>0</v>
      </c>
      <c r="G9869" s="9">
        <v>0</v>
      </c>
      <c r="H9869" s="19">
        <f t="shared" si="2790"/>
        <v>0</v>
      </c>
    </row>
    <row r="9870" spans="3:8" x14ac:dyDescent="0.25">
      <c r="D9870">
        <v>2043</v>
      </c>
      <c r="E9870" t="s">
        <v>219</v>
      </c>
      <c r="F9870" s="9">
        <v>0</v>
      </c>
      <c r="G9870" s="9">
        <v>0</v>
      </c>
      <c r="H9870" s="19">
        <f t="shared" si="2790"/>
        <v>0</v>
      </c>
    </row>
    <row r="9871" spans="3:8" x14ac:dyDescent="0.25">
      <c r="D9871">
        <v>2044</v>
      </c>
      <c r="E9871" t="s">
        <v>313</v>
      </c>
      <c r="F9871" s="9">
        <v>0</v>
      </c>
      <c r="G9871" s="9">
        <v>0</v>
      </c>
      <c r="H9871" s="19">
        <f t="shared" si="2790"/>
        <v>0</v>
      </c>
    </row>
    <row r="9872" spans="3:8" x14ac:dyDescent="0.25">
      <c r="D9872">
        <v>2045</v>
      </c>
      <c r="E9872" t="s">
        <v>221</v>
      </c>
      <c r="F9872" s="9">
        <v>0</v>
      </c>
      <c r="G9872" s="9">
        <v>0</v>
      </c>
      <c r="H9872" s="19">
        <f t="shared" si="2790"/>
        <v>0</v>
      </c>
    </row>
    <row r="9873" spans="3:8" x14ac:dyDescent="0.25">
      <c r="D9873">
        <v>2046</v>
      </c>
      <c r="E9873" t="s">
        <v>314</v>
      </c>
      <c r="F9873" s="9">
        <v>0</v>
      </c>
      <c r="G9873" s="9">
        <v>0</v>
      </c>
      <c r="H9873" s="19">
        <f t="shared" si="2790"/>
        <v>0</v>
      </c>
    </row>
    <row r="9874" spans="3:8" x14ac:dyDescent="0.25">
      <c r="D9874">
        <v>2049</v>
      </c>
      <c r="E9874" t="s">
        <v>315</v>
      </c>
      <c r="F9874" s="9">
        <v>0</v>
      </c>
      <c r="G9874" s="9">
        <v>0</v>
      </c>
      <c r="H9874" s="19">
        <f t="shared" si="2790"/>
        <v>0</v>
      </c>
    </row>
    <row r="9875" spans="3:8" x14ac:dyDescent="0.25">
      <c r="F9875" s="9"/>
      <c r="G9875" s="9"/>
      <c r="H9875" s="19"/>
    </row>
    <row r="9876" spans="3:8" x14ac:dyDescent="0.25">
      <c r="C9876" s="59">
        <v>205</v>
      </c>
      <c r="D9876" s="59"/>
      <c r="E9876" s="59" t="s">
        <v>316</v>
      </c>
      <c r="F9876" s="60">
        <f t="shared" ref="F9876:G9876" si="2791">F9877+F9878+F9879+F9880+F9881+F9882+F9883+F9884+F9885+F9886</f>
        <v>31267.31</v>
      </c>
      <c r="G9876" s="60">
        <f t="shared" si="2791"/>
        <v>21082.1</v>
      </c>
      <c r="H9876" s="78">
        <f t="shared" ref="H9876:H9886" si="2792">F9876-G9876</f>
        <v>10185.210000000003</v>
      </c>
    </row>
    <row r="9877" spans="3:8" x14ac:dyDescent="0.25">
      <c r="D9877">
        <v>2050</v>
      </c>
      <c r="E9877" t="s">
        <v>317</v>
      </c>
      <c r="F9877" s="9">
        <v>20777.310000000001</v>
      </c>
      <c r="G9877" s="9">
        <v>21082.1</v>
      </c>
      <c r="H9877" s="19">
        <f t="shared" si="2792"/>
        <v>-304.78999999999724</v>
      </c>
    </row>
    <row r="9878" spans="3:8" x14ac:dyDescent="0.25">
      <c r="D9878">
        <v>2051</v>
      </c>
      <c r="E9878" t="s">
        <v>318</v>
      </c>
      <c r="F9878" s="9">
        <v>0</v>
      </c>
      <c r="G9878" s="9">
        <v>0</v>
      </c>
      <c r="H9878" s="19">
        <f t="shared" si="2792"/>
        <v>0</v>
      </c>
    </row>
    <row r="9879" spans="3:8" x14ac:dyDescent="0.25">
      <c r="D9879">
        <v>2052</v>
      </c>
      <c r="E9879" t="s">
        <v>319</v>
      </c>
      <c r="F9879" s="9">
        <v>10490</v>
      </c>
      <c r="G9879" s="9">
        <v>0</v>
      </c>
      <c r="H9879" s="19">
        <f t="shared" si="2792"/>
        <v>10490</v>
      </c>
    </row>
    <row r="9880" spans="3:8" x14ac:dyDescent="0.25">
      <c r="D9880">
        <v>2053</v>
      </c>
      <c r="E9880" t="s">
        <v>320</v>
      </c>
      <c r="F9880" s="9">
        <v>0</v>
      </c>
      <c r="G9880" s="9">
        <v>0</v>
      </c>
      <c r="H9880" s="19">
        <f t="shared" si="2792"/>
        <v>0</v>
      </c>
    </row>
    <row r="9881" spans="3:8" x14ac:dyDescent="0.25">
      <c r="D9881">
        <v>2054</v>
      </c>
      <c r="E9881" t="s">
        <v>321</v>
      </c>
      <c r="F9881" s="9">
        <v>0</v>
      </c>
      <c r="G9881" s="9">
        <v>0</v>
      </c>
      <c r="H9881" s="19">
        <f t="shared" si="2792"/>
        <v>0</v>
      </c>
    </row>
    <row r="9882" spans="3:8" x14ac:dyDescent="0.25">
      <c r="D9882">
        <v>2055</v>
      </c>
      <c r="E9882" t="s">
        <v>322</v>
      </c>
      <c r="F9882" s="9">
        <v>0</v>
      </c>
      <c r="G9882" s="9">
        <v>0</v>
      </c>
      <c r="H9882" s="19">
        <f t="shared" si="2792"/>
        <v>0</v>
      </c>
    </row>
    <row r="9883" spans="3:8" x14ac:dyDescent="0.25">
      <c r="D9883">
        <v>2056</v>
      </c>
      <c r="E9883" t="s">
        <v>323</v>
      </c>
      <c r="F9883" s="9">
        <v>0</v>
      </c>
      <c r="G9883" s="9">
        <v>0</v>
      </c>
      <c r="H9883" s="19">
        <f t="shared" si="2792"/>
        <v>0</v>
      </c>
    </row>
    <row r="9884" spans="3:8" x14ac:dyDescent="0.25">
      <c r="D9884">
        <v>2057</v>
      </c>
      <c r="E9884" t="s">
        <v>324</v>
      </c>
      <c r="F9884" s="9">
        <v>0</v>
      </c>
      <c r="G9884" s="9">
        <v>0</v>
      </c>
      <c r="H9884" s="19">
        <f t="shared" si="2792"/>
        <v>0</v>
      </c>
    </row>
    <row r="9885" spans="3:8" x14ac:dyDescent="0.25">
      <c r="D9885">
        <v>2058</v>
      </c>
      <c r="E9885" t="s">
        <v>325</v>
      </c>
      <c r="F9885" s="9">
        <v>0</v>
      </c>
      <c r="G9885" s="9">
        <v>0</v>
      </c>
      <c r="H9885" s="19">
        <f t="shared" si="2792"/>
        <v>0</v>
      </c>
    </row>
    <row r="9886" spans="3:8" x14ac:dyDescent="0.25">
      <c r="D9886">
        <v>2059</v>
      </c>
      <c r="E9886" t="s">
        <v>326</v>
      </c>
      <c r="F9886" s="9">
        <v>0</v>
      </c>
      <c r="G9886" s="9">
        <v>0</v>
      </c>
      <c r="H9886" s="19">
        <f t="shared" si="2792"/>
        <v>0</v>
      </c>
    </row>
    <row r="9887" spans="3:8" x14ac:dyDescent="0.25">
      <c r="F9887" s="9"/>
      <c r="G9887" s="9"/>
      <c r="H9887" s="19"/>
    </row>
    <row r="9888" spans="3:8" x14ac:dyDescent="0.25">
      <c r="C9888" s="59">
        <v>206</v>
      </c>
      <c r="D9888" s="59"/>
      <c r="E9888" s="59" t="s">
        <v>327</v>
      </c>
      <c r="F9888" s="60">
        <f t="shared" ref="F9888:G9888" si="2793">F9889+F9890+F9891+F9892+F9893+F9894</f>
        <v>5224542</v>
      </c>
      <c r="G9888" s="60">
        <f t="shared" si="2793"/>
        <v>4368892</v>
      </c>
      <c r="H9888" s="78">
        <f t="shared" ref="H9888:H9894" si="2794">F9888-G9888</f>
        <v>855650</v>
      </c>
    </row>
    <row r="9889" spans="3:8" x14ac:dyDescent="0.25">
      <c r="D9889">
        <v>2060</v>
      </c>
      <c r="E9889" t="s">
        <v>328</v>
      </c>
      <c r="F9889" s="9">
        <v>0</v>
      </c>
      <c r="G9889" s="9">
        <v>0</v>
      </c>
      <c r="H9889" s="19">
        <f t="shared" si="2794"/>
        <v>0</v>
      </c>
    </row>
    <row r="9890" spans="3:8" x14ac:dyDescent="0.25">
      <c r="D9890">
        <v>2062</v>
      </c>
      <c r="E9890" t="s">
        <v>329</v>
      </c>
      <c r="F9890" s="9">
        <v>0</v>
      </c>
      <c r="G9890" s="9">
        <v>0</v>
      </c>
      <c r="H9890" s="19">
        <f t="shared" si="2794"/>
        <v>0</v>
      </c>
    </row>
    <row r="9891" spans="3:8" x14ac:dyDescent="0.25">
      <c r="D9891">
        <v>2063</v>
      </c>
      <c r="E9891" t="s">
        <v>330</v>
      </c>
      <c r="F9891" s="9">
        <v>50320</v>
      </c>
      <c r="G9891" s="9">
        <v>55680</v>
      </c>
      <c r="H9891" s="19">
        <f t="shared" si="2794"/>
        <v>-5360</v>
      </c>
    </row>
    <row r="9892" spans="3:8" x14ac:dyDescent="0.25">
      <c r="D9892">
        <v>2064</v>
      </c>
      <c r="E9892" t="s">
        <v>331</v>
      </c>
      <c r="F9892" s="9">
        <v>5810522</v>
      </c>
      <c r="G9892" s="9">
        <v>5540812</v>
      </c>
      <c r="H9892" s="19">
        <f t="shared" si="2794"/>
        <v>269710</v>
      </c>
    </row>
    <row r="9893" spans="3:8" x14ac:dyDescent="0.25">
      <c r="D9893">
        <v>2067</v>
      </c>
      <c r="E9893" t="s">
        <v>332</v>
      </c>
      <c r="F9893" s="9">
        <v>0</v>
      </c>
      <c r="G9893" s="9">
        <v>0</v>
      </c>
      <c r="H9893" s="19">
        <f t="shared" si="2794"/>
        <v>0</v>
      </c>
    </row>
    <row r="9894" spans="3:8" x14ac:dyDescent="0.25">
      <c r="D9894">
        <v>2069</v>
      </c>
      <c r="E9894" t="s">
        <v>333</v>
      </c>
      <c r="F9894" s="9">
        <v>-636300</v>
      </c>
      <c r="G9894" s="9">
        <v>-1227600</v>
      </c>
      <c r="H9894" s="19">
        <f t="shared" si="2794"/>
        <v>591300</v>
      </c>
    </row>
    <row r="9895" spans="3:8" x14ac:dyDescent="0.25">
      <c r="F9895" s="9"/>
      <c r="G9895" s="9"/>
      <c r="H9895" s="19"/>
    </row>
    <row r="9896" spans="3:8" x14ac:dyDescent="0.25">
      <c r="C9896" s="59">
        <v>208</v>
      </c>
      <c r="D9896" s="59"/>
      <c r="E9896" s="59" t="s">
        <v>334</v>
      </c>
      <c r="F9896" s="60">
        <f t="shared" ref="F9896:G9896" si="2795">F9897+F9898+F9899+F9900+F9901+F9902+F9903+F9904+F9905</f>
        <v>0</v>
      </c>
      <c r="G9896" s="60">
        <f t="shared" si="2795"/>
        <v>0</v>
      </c>
      <c r="H9896" s="78">
        <f t="shared" ref="H9896:H9905" si="2796">F9896-G9896</f>
        <v>0</v>
      </c>
    </row>
    <row r="9897" spans="3:8" x14ac:dyDescent="0.25">
      <c r="D9897">
        <v>2081</v>
      </c>
      <c r="E9897" t="s">
        <v>335</v>
      </c>
      <c r="F9897" s="9">
        <v>0</v>
      </c>
      <c r="G9897" s="9">
        <v>0</v>
      </c>
      <c r="H9897" s="19">
        <f t="shared" si="2796"/>
        <v>0</v>
      </c>
    </row>
    <row r="9898" spans="3:8" x14ac:dyDescent="0.25">
      <c r="D9898">
        <v>2082</v>
      </c>
      <c r="E9898" t="s">
        <v>336</v>
      </c>
      <c r="F9898" s="9">
        <v>0</v>
      </c>
      <c r="G9898" s="9">
        <v>0</v>
      </c>
      <c r="H9898" s="19">
        <f t="shared" si="2796"/>
        <v>0</v>
      </c>
    </row>
    <row r="9899" spans="3:8" x14ac:dyDescent="0.25">
      <c r="D9899">
        <v>2083</v>
      </c>
      <c r="E9899" t="s">
        <v>337</v>
      </c>
      <c r="F9899" s="9">
        <v>0</v>
      </c>
      <c r="G9899" s="9">
        <v>0</v>
      </c>
      <c r="H9899" s="19">
        <f t="shared" si="2796"/>
        <v>0</v>
      </c>
    </row>
    <row r="9900" spans="3:8" x14ac:dyDescent="0.25">
      <c r="D9900">
        <v>2084</v>
      </c>
      <c r="E9900" t="s">
        <v>338</v>
      </c>
      <c r="F9900" s="9">
        <v>0</v>
      </c>
      <c r="G9900" s="9">
        <v>0</v>
      </c>
      <c r="H9900" s="19">
        <f t="shared" si="2796"/>
        <v>0</v>
      </c>
    </row>
    <row r="9901" spans="3:8" x14ac:dyDescent="0.25">
      <c r="D9901">
        <v>2085</v>
      </c>
      <c r="E9901" t="s">
        <v>339</v>
      </c>
      <c r="F9901" s="9">
        <v>0</v>
      </c>
      <c r="G9901" s="9">
        <v>0</v>
      </c>
      <c r="H9901" s="19">
        <f t="shared" si="2796"/>
        <v>0</v>
      </c>
    </row>
    <row r="9902" spans="3:8" x14ac:dyDescent="0.25">
      <c r="D9902">
        <v>2086</v>
      </c>
      <c r="E9902" t="s">
        <v>340</v>
      </c>
      <c r="F9902" s="9">
        <v>0</v>
      </c>
      <c r="G9902" s="9">
        <v>0</v>
      </c>
      <c r="H9902" s="19">
        <f t="shared" si="2796"/>
        <v>0</v>
      </c>
    </row>
    <row r="9903" spans="3:8" x14ac:dyDescent="0.25">
      <c r="D9903">
        <v>2087</v>
      </c>
      <c r="E9903" t="s">
        <v>341</v>
      </c>
      <c r="F9903" s="9">
        <v>0</v>
      </c>
      <c r="G9903" s="9">
        <v>0</v>
      </c>
      <c r="H9903" s="19">
        <f t="shared" si="2796"/>
        <v>0</v>
      </c>
    </row>
    <row r="9904" spans="3:8" x14ac:dyDescent="0.25">
      <c r="D9904">
        <v>2088</v>
      </c>
      <c r="E9904" t="s">
        <v>342</v>
      </c>
      <c r="F9904" s="9">
        <v>0</v>
      </c>
      <c r="G9904" s="9">
        <v>0</v>
      </c>
      <c r="H9904" s="19">
        <f t="shared" si="2796"/>
        <v>0</v>
      </c>
    </row>
    <row r="9905" spans="2:8" x14ac:dyDescent="0.25">
      <c r="D9905">
        <v>2089</v>
      </c>
      <c r="E9905" t="s">
        <v>343</v>
      </c>
      <c r="F9905" s="9">
        <v>0</v>
      </c>
      <c r="G9905" s="9">
        <v>0</v>
      </c>
      <c r="H9905" s="19">
        <f t="shared" si="2796"/>
        <v>0</v>
      </c>
    </row>
    <row r="9906" spans="2:8" x14ac:dyDescent="0.25">
      <c r="F9906" s="9"/>
      <c r="G9906" s="9"/>
      <c r="H9906" s="19"/>
    </row>
    <row r="9907" spans="2:8" x14ac:dyDescent="0.25">
      <c r="C9907" s="59">
        <v>209</v>
      </c>
      <c r="D9907" s="59"/>
      <c r="E9907" s="59" t="s">
        <v>344</v>
      </c>
      <c r="F9907" s="60">
        <f t="shared" ref="F9907:G9907" si="2797">F9908+F9909+F9910+F9911</f>
        <v>115817.3</v>
      </c>
      <c r="G9907" s="60">
        <f t="shared" si="2797"/>
        <v>117682.35</v>
      </c>
      <c r="H9907" s="78">
        <f t="shared" ref="H9907:H9911" si="2798">F9907-G9907</f>
        <v>-1865.0500000000029</v>
      </c>
    </row>
    <row r="9908" spans="2:8" x14ac:dyDescent="0.25">
      <c r="D9908">
        <v>2090</v>
      </c>
      <c r="E9908" t="s">
        <v>344</v>
      </c>
      <c r="F9908" s="9">
        <v>0</v>
      </c>
      <c r="G9908" s="9">
        <v>0</v>
      </c>
      <c r="H9908" s="19">
        <f t="shared" si="2798"/>
        <v>0</v>
      </c>
    </row>
    <row r="9909" spans="2:8" x14ac:dyDescent="0.25">
      <c r="D9909">
        <v>2091</v>
      </c>
      <c r="E9909" t="s">
        <v>345</v>
      </c>
      <c r="F9909" s="9">
        <v>115817.3</v>
      </c>
      <c r="G9909" s="9">
        <v>117682.35</v>
      </c>
      <c r="H9909" s="19">
        <f t="shared" si="2798"/>
        <v>-1865.0500000000029</v>
      </c>
    </row>
    <row r="9910" spans="2:8" x14ac:dyDescent="0.25">
      <c r="D9910">
        <v>2092</v>
      </c>
      <c r="E9910" t="s">
        <v>346</v>
      </c>
      <c r="F9910" s="9">
        <v>0</v>
      </c>
      <c r="G9910" s="9">
        <v>0</v>
      </c>
      <c r="H9910" s="19">
        <f t="shared" si="2798"/>
        <v>0</v>
      </c>
    </row>
    <row r="9911" spans="2:8" x14ac:dyDescent="0.25">
      <c r="D9911">
        <v>2093</v>
      </c>
      <c r="E9911" t="s">
        <v>347</v>
      </c>
      <c r="F9911" s="9">
        <v>0</v>
      </c>
      <c r="G9911" s="9">
        <v>0</v>
      </c>
      <c r="H9911" s="19">
        <f t="shared" si="2798"/>
        <v>0</v>
      </c>
    </row>
    <row r="9912" spans="2:8" x14ac:dyDescent="0.25">
      <c r="F9912" s="9"/>
      <c r="G9912" s="9"/>
      <c r="H9912" s="19"/>
    </row>
    <row r="9913" spans="2:8" x14ac:dyDescent="0.25">
      <c r="B9913" s="57">
        <v>29</v>
      </c>
      <c r="C9913" s="57"/>
      <c r="D9913" s="57"/>
      <c r="E9913" s="57" t="s">
        <v>348</v>
      </c>
      <c r="F9913" s="58">
        <f t="shared" ref="F9913:G9913" si="2799">F9914+F9917+F9921+F9924+F9927+F9930+F9933+F9936+F9939</f>
        <v>2726265.09</v>
      </c>
      <c r="G9913" s="58">
        <f t="shared" si="2799"/>
        <v>2381334.4300000002</v>
      </c>
      <c r="H9913" s="77">
        <f t="shared" ref="H9913:H9915" si="2800">F9913-G9913</f>
        <v>344930.65999999968</v>
      </c>
    </row>
    <row r="9914" spans="2:8" x14ac:dyDescent="0.25">
      <c r="C9914" s="59">
        <v>290</v>
      </c>
      <c r="D9914" s="59"/>
      <c r="E9914" s="59" t="s">
        <v>349</v>
      </c>
      <c r="F9914" s="60">
        <f t="shared" ref="F9914:G9914" si="2801">F9915</f>
        <v>1126536.26</v>
      </c>
      <c r="G9914" s="60">
        <f t="shared" si="2801"/>
        <v>1102244.8500000001</v>
      </c>
      <c r="H9914" s="78">
        <f t="shared" si="2800"/>
        <v>24291.409999999916</v>
      </c>
    </row>
    <row r="9915" spans="2:8" x14ac:dyDescent="0.25">
      <c r="D9915">
        <v>2900</v>
      </c>
      <c r="E9915" t="s">
        <v>349</v>
      </c>
      <c r="F9915" s="9">
        <v>1126536.26</v>
      </c>
      <c r="G9915" s="9">
        <v>1102244.8500000001</v>
      </c>
      <c r="H9915" s="19">
        <f t="shared" si="2800"/>
        <v>24291.409999999916</v>
      </c>
    </row>
    <row r="9916" spans="2:8" x14ac:dyDescent="0.25">
      <c r="F9916" s="9"/>
      <c r="G9916" s="9"/>
      <c r="H9916" s="19"/>
    </row>
    <row r="9917" spans="2:8" x14ac:dyDescent="0.25">
      <c r="C9917" s="59">
        <v>291</v>
      </c>
      <c r="D9917" s="59"/>
      <c r="E9917" s="59" t="s">
        <v>350</v>
      </c>
      <c r="F9917" s="60">
        <f t="shared" ref="F9917:G9917" si="2802">F9918+F9919</f>
        <v>393581.05</v>
      </c>
      <c r="G9917" s="60">
        <f t="shared" si="2802"/>
        <v>380069.05</v>
      </c>
      <c r="H9917" s="78">
        <f t="shared" ref="H9917:H9919" si="2803">F9917-G9917</f>
        <v>13512</v>
      </c>
    </row>
    <row r="9918" spans="2:8" x14ac:dyDescent="0.25">
      <c r="D9918">
        <v>2910</v>
      </c>
      <c r="E9918" t="s">
        <v>350</v>
      </c>
      <c r="F9918" s="9">
        <v>393581.05</v>
      </c>
      <c r="G9918" s="9">
        <v>380069.05</v>
      </c>
      <c r="H9918" s="19">
        <f t="shared" si="2803"/>
        <v>13512</v>
      </c>
    </row>
    <row r="9919" spans="2:8" x14ac:dyDescent="0.25">
      <c r="D9919">
        <v>2911</v>
      </c>
      <c r="E9919" t="s">
        <v>351</v>
      </c>
      <c r="F9919" s="9">
        <v>0</v>
      </c>
      <c r="G9919" s="9">
        <v>0</v>
      </c>
      <c r="H9919" s="19">
        <f t="shared" si="2803"/>
        <v>0</v>
      </c>
    </row>
    <row r="9920" spans="2:8" x14ac:dyDescent="0.25">
      <c r="F9920" s="9"/>
      <c r="G9920" s="9"/>
      <c r="H9920" s="19"/>
    </row>
    <row r="9921" spans="3:8" x14ac:dyDescent="0.25">
      <c r="C9921" s="59">
        <v>292</v>
      </c>
      <c r="D9921" s="59"/>
      <c r="E9921" s="59" t="s">
        <v>352</v>
      </c>
      <c r="F9921" s="60">
        <f t="shared" ref="F9921:G9921" si="2804">F9922</f>
        <v>0</v>
      </c>
      <c r="G9921" s="60">
        <f t="shared" si="2804"/>
        <v>0</v>
      </c>
      <c r="H9921" s="78">
        <f t="shared" ref="H9921:H9922" si="2805">F9921-G9921</f>
        <v>0</v>
      </c>
    </row>
    <row r="9922" spans="3:8" x14ac:dyDescent="0.25">
      <c r="D9922">
        <v>2920</v>
      </c>
      <c r="E9922" t="s">
        <v>352</v>
      </c>
      <c r="F9922" s="9">
        <v>0</v>
      </c>
      <c r="G9922" s="9">
        <v>0</v>
      </c>
      <c r="H9922" s="19">
        <f t="shared" si="2805"/>
        <v>0</v>
      </c>
    </row>
    <row r="9923" spans="3:8" x14ac:dyDescent="0.25">
      <c r="F9923" s="9"/>
      <c r="G9923" s="9"/>
      <c r="H9923" s="19"/>
    </row>
    <row r="9924" spans="3:8" x14ac:dyDescent="0.25">
      <c r="C9924" s="59">
        <v>293</v>
      </c>
      <c r="D9924" s="59"/>
      <c r="E9924" s="59" t="s">
        <v>353</v>
      </c>
      <c r="F9924" s="60">
        <f t="shared" ref="F9924:G9924" si="2806">F9925</f>
        <v>0</v>
      </c>
      <c r="G9924" s="60">
        <f t="shared" si="2806"/>
        <v>0</v>
      </c>
      <c r="H9924" s="78">
        <f t="shared" ref="H9924:H9925" si="2807">F9924-G9924</f>
        <v>0</v>
      </c>
    </row>
    <row r="9925" spans="3:8" x14ac:dyDescent="0.25">
      <c r="D9925">
        <v>2930</v>
      </c>
      <c r="E9925" t="s">
        <v>353</v>
      </c>
      <c r="F9925" s="9">
        <v>0</v>
      </c>
      <c r="G9925" s="9">
        <v>0</v>
      </c>
      <c r="H9925" s="19">
        <f t="shared" si="2807"/>
        <v>0</v>
      </c>
    </row>
    <row r="9926" spans="3:8" x14ac:dyDescent="0.25">
      <c r="F9926" s="9"/>
      <c r="G9926" s="9"/>
      <c r="H9926" s="19"/>
    </row>
    <row r="9927" spans="3:8" x14ac:dyDescent="0.25">
      <c r="C9927" s="59">
        <v>294</v>
      </c>
      <c r="D9927" s="59"/>
      <c r="E9927" s="59" t="s">
        <v>354</v>
      </c>
      <c r="F9927" s="60">
        <f t="shared" ref="F9927:G9927" si="2808">F9928</f>
        <v>630000</v>
      </c>
      <c r="G9927" s="60">
        <f t="shared" si="2808"/>
        <v>381242.15</v>
      </c>
      <c r="H9927" s="78">
        <f t="shared" ref="H9927:H9928" si="2809">F9927-G9927</f>
        <v>248757.84999999998</v>
      </c>
    </row>
    <row r="9928" spans="3:8" x14ac:dyDescent="0.25">
      <c r="D9928">
        <v>2940</v>
      </c>
      <c r="E9928" t="s">
        <v>354</v>
      </c>
      <c r="F9928" s="9">
        <v>630000</v>
      </c>
      <c r="G9928" s="9">
        <v>381242.15</v>
      </c>
      <c r="H9928" s="19">
        <f t="shared" si="2809"/>
        <v>248757.84999999998</v>
      </c>
    </row>
    <row r="9929" spans="3:8" x14ac:dyDescent="0.25">
      <c r="F9929" s="9"/>
      <c r="G9929" s="9"/>
      <c r="H9929" s="19"/>
    </row>
    <row r="9930" spans="3:8" x14ac:dyDescent="0.25">
      <c r="C9930" s="59">
        <v>295</v>
      </c>
      <c r="D9930" s="59"/>
      <c r="E9930" s="59" t="s">
        <v>355</v>
      </c>
      <c r="F9930" s="60">
        <f t="shared" ref="F9930:G9930" si="2810">F9931</f>
        <v>0</v>
      </c>
      <c r="G9930" s="60">
        <f t="shared" si="2810"/>
        <v>0</v>
      </c>
      <c r="H9930" s="78">
        <f t="shared" ref="H9930:H9931" si="2811">F9930-G9930</f>
        <v>0</v>
      </c>
    </row>
    <row r="9931" spans="3:8" x14ac:dyDescent="0.25">
      <c r="D9931">
        <v>2950</v>
      </c>
      <c r="E9931" t="s">
        <v>355</v>
      </c>
      <c r="F9931" s="9">
        <v>0</v>
      </c>
      <c r="G9931" s="9">
        <v>0</v>
      </c>
      <c r="H9931" s="19">
        <f t="shared" si="2811"/>
        <v>0</v>
      </c>
    </row>
    <row r="9932" spans="3:8" x14ac:dyDescent="0.25">
      <c r="F9932" s="9"/>
      <c r="G9932" s="9"/>
      <c r="H9932" s="19"/>
    </row>
    <row r="9933" spans="3:8" x14ac:dyDescent="0.25">
      <c r="C9933" s="59">
        <v>296</v>
      </c>
      <c r="D9933" s="59"/>
      <c r="E9933" s="59" t="s">
        <v>356</v>
      </c>
      <c r="F9933" s="60">
        <f t="shared" ref="F9933:G9933" si="2812">F9934</f>
        <v>0</v>
      </c>
      <c r="G9933" s="60">
        <f t="shared" si="2812"/>
        <v>74500</v>
      </c>
      <c r="H9933" s="78">
        <f t="shared" ref="H9933:H9934" si="2813">F9933-G9933</f>
        <v>-74500</v>
      </c>
    </row>
    <row r="9934" spans="3:8" x14ac:dyDescent="0.25">
      <c r="D9934">
        <v>2960</v>
      </c>
      <c r="E9934" t="s">
        <v>356</v>
      </c>
      <c r="F9934" s="9">
        <v>0</v>
      </c>
      <c r="G9934" s="9">
        <v>74500</v>
      </c>
      <c r="H9934" s="19">
        <f t="shared" si="2813"/>
        <v>-74500</v>
      </c>
    </row>
    <row r="9935" spans="3:8" x14ac:dyDescent="0.25">
      <c r="F9935" s="9"/>
      <c r="G9935" s="9"/>
      <c r="H9935" s="19"/>
    </row>
    <row r="9936" spans="3:8" x14ac:dyDescent="0.25">
      <c r="C9936" s="59">
        <v>298</v>
      </c>
      <c r="D9936" s="59"/>
      <c r="E9936" s="59" t="s">
        <v>357</v>
      </c>
      <c r="F9936" s="60">
        <f t="shared" ref="F9936:G9936" si="2814">F9937</f>
        <v>0</v>
      </c>
      <c r="G9936" s="60">
        <f t="shared" si="2814"/>
        <v>0</v>
      </c>
      <c r="H9936" s="78">
        <f t="shared" ref="H9936:H9937" si="2815">F9936-G9936</f>
        <v>0</v>
      </c>
    </row>
    <row r="9937" spans="1:8" x14ac:dyDescent="0.25">
      <c r="D9937">
        <v>2980</v>
      </c>
      <c r="E9937" t="s">
        <v>357</v>
      </c>
      <c r="F9937" s="9">
        <v>0</v>
      </c>
      <c r="G9937" s="9">
        <v>0</v>
      </c>
      <c r="H9937" s="19">
        <f t="shared" si="2815"/>
        <v>0</v>
      </c>
    </row>
    <row r="9938" spans="1:8" x14ac:dyDescent="0.25">
      <c r="F9938" s="9"/>
      <c r="G9938" s="9"/>
      <c r="H9938" s="19"/>
    </row>
    <row r="9939" spans="1:8" x14ac:dyDescent="0.25">
      <c r="C9939" s="59">
        <v>299</v>
      </c>
      <c r="D9939" s="59"/>
      <c r="E9939" s="59" t="s">
        <v>358</v>
      </c>
      <c r="F9939" s="60">
        <f t="shared" ref="F9939:G9939" si="2816">F9940+F9941</f>
        <v>576147.78</v>
      </c>
      <c r="G9939" s="60">
        <f t="shared" si="2816"/>
        <v>443278.38</v>
      </c>
      <c r="H9939" s="78">
        <f t="shared" ref="H9939:H9941" si="2817">F9939-G9939</f>
        <v>132869.40000000002</v>
      </c>
    </row>
    <row r="9940" spans="1:8" x14ac:dyDescent="0.25">
      <c r="D9940">
        <v>2990</v>
      </c>
      <c r="E9940" t="s">
        <v>358</v>
      </c>
      <c r="F9940" s="19">
        <v>58369.4</v>
      </c>
      <c r="G9940" s="19">
        <v>-41819.94</v>
      </c>
      <c r="H9940" s="19">
        <f t="shared" si="2817"/>
        <v>100189.34</v>
      </c>
    </row>
    <row r="9941" spans="1:8" x14ac:dyDescent="0.25">
      <c r="D9941">
        <v>2999</v>
      </c>
      <c r="E9941" t="s">
        <v>359</v>
      </c>
      <c r="F9941" s="19">
        <v>517778.38</v>
      </c>
      <c r="G9941" s="19">
        <v>485098.32</v>
      </c>
      <c r="H9941" s="19">
        <f t="shared" si="2817"/>
        <v>32680.059999999998</v>
      </c>
    </row>
    <row r="9942" spans="1:8" x14ac:dyDescent="0.25">
      <c r="F9942" s="9"/>
      <c r="G9942" s="9"/>
      <c r="H9942" s="19"/>
    </row>
    <row r="9943" spans="1:8" x14ac:dyDescent="0.25">
      <c r="A9943" s="27"/>
      <c r="B9943" s="27"/>
      <c r="C9943" s="27"/>
      <c r="D9943" s="27"/>
      <c r="E9943" s="27"/>
      <c r="F9943" s="27"/>
      <c r="G9943" s="27"/>
      <c r="H9943" s="28"/>
    </row>
    <row r="9944" spans="1:8" x14ac:dyDescent="0.25">
      <c r="H9944" s="19"/>
    </row>
    <row r="9945" spans="1:8" x14ac:dyDescent="0.25">
      <c r="H9945" s="19"/>
    </row>
    <row r="9946" spans="1:8" ht="26.25" x14ac:dyDescent="0.4">
      <c r="A9946" s="1" t="s">
        <v>360</v>
      </c>
      <c r="B9946" s="2"/>
      <c r="C9946" s="2"/>
      <c r="D9946" s="2"/>
      <c r="E9946" s="34"/>
      <c r="F9946" s="18">
        <v>2021</v>
      </c>
      <c r="G9946" s="18">
        <v>2020</v>
      </c>
      <c r="H9946" s="20" t="s">
        <v>125</v>
      </c>
    </row>
    <row r="9947" spans="1:8" x14ac:dyDescent="0.25">
      <c r="A9947" t="s">
        <v>0</v>
      </c>
      <c r="F9947" s="3">
        <v>185</v>
      </c>
      <c r="G9947" s="3">
        <v>181</v>
      </c>
      <c r="H9947" s="79">
        <f>F9947-G9947</f>
        <v>4</v>
      </c>
    </row>
    <row r="9948" spans="1:8" x14ac:dyDescent="0.25">
      <c r="F9948" s="31" t="s">
        <v>170</v>
      </c>
      <c r="G9948" s="31" t="s">
        <v>170</v>
      </c>
      <c r="H9948" s="82" t="s">
        <v>170</v>
      </c>
    </row>
    <row r="9949" spans="1:8" ht="21" x14ac:dyDescent="0.35">
      <c r="A9949" s="49">
        <v>1</v>
      </c>
      <c r="B9949" s="49"/>
      <c r="C9949" s="49"/>
      <c r="D9949" s="49"/>
      <c r="E9949" s="49" t="s">
        <v>193</v>
      </c>
      <c r="F9949" s="50">
        <f t="shared" ref="F9949:G9949" si="2818">F9951+F9959+F9969+F9975+F9985+F9992+F9998+F10006+F10013+F10024+F10030+F10041+F10052</f>
        <v>1559898.92</v>
      </c>
      <c r="G9949" s="50">
        <f t="shared" si="2818"/>
        <v>1547921.45</v>
      </c>
      <c r="H9949" s="72">
        <f>F9949-G9949</f>
        <v>11977.469999999972</v>
      </c>
    </row>
    <row r="9950" spans="1:8" x14ac:dyDescent="0.25">
      <c r="A9950" s="34"/>
      <c r="B9950" s="51">
        <v>10</v>
      </c>
      <c r="C9950" s="51"/>
      <c r="D9950" s="51"/>
      <c r="E9950" s="51" t="s">
        <v>194</v>
      </c>
      <c r="F9950" s="52">
        <f t="shared" ref="F9950:G9950" si="2819">F9951+F9959+F9969+F9975+F9985+F9992+F9998+F10006</f>
        <v>724238.92</v>
      </c>
      <c r="G9950" s="52">
        <f t="shared" si="2819"/>
        <v>678851.45</v>
      </c>
      <c r="H9950" s="73">
        <f>F9950-G9950</f>
        <v>45387.470000000088</v>
      </c>
    </row>
    <row r="9951" spans="1:8" x14ac:dyDescent="0.25">
      <c r="A9951" s="35"/>
      <c r="B9951" s="35"/>
      <c r="C9951" s="39">
        <v>100</v>
      </c>
      <c r="D9951" s="39"/>
      <c r="E9951" s="39" t="s">
        <v>195</v>
      </c>
      <c r="F9951" s="40">
        <f t="shared" ref="F9951:G9951" si="2820">F9952+F9953+F9954+F9955+F9956+F9957</f>
        <v>469462.92000000004</v>
      </c>
      <c r="G9951" s="40">
        <f t="shared" si="2820"/>
        <v>399969.95999999996</v>
      </c>
      <c r="H9951" s="74">
        <f>F9951-G9951</f>
        <v>69492.960000000079</v>
      </c>
    </row>
    <row r="9952" spans="1:8" x14ac:dyDescent="0.25">
      <c r="D9952">
        <v>1000</v>
      </c>
      <c r="E9952" t="s">
        <v>196</v>
      </c>
      <c r="F9952" s="9">
        <v>840.5</v>
      </c>
      <c r="G9952" s="9">
        <v>813.35</v>
      </c>
      <c r="H9952" s="19">
        <f>F9952-G9952</f>
        <v>27.149999999999977</v>
      </c>
    </row>
    <row r="9953" spans="1:8" x14ac:dyDescent="0.25">
      <c r="D9953">
        <v>1001</v>
      </c>
      <c r="E9953" t="s">
        <v>197</v>
      </c>
      <c r="F9953" s="9">
        <v>58928.89</v>
      </c>
      <c r="G9953" s="9">
        <v>15188.69</v>
      </c>
      <c r="H9953" s="19">
        <f t="shared" ref="H9953:H9957" si="2821">F9953-G9953</f>
        <v>43740.2</v>
      </c>
    </row>
    <row r="9954" spans="1:8" x14ac:dyDescent="0.25">
      <c r="D9954">
        <v>1002</v>
      </c>
      <c r="E9954" t="s">
        <v>198</v>
      </c>
      <c r="F9954" s="9">
        <v>409693.53</v>
      </c>
      <c r="G9954" s="9">
        <v>383967.92</v>
      </c>
      <c r="H9954" s="19">
        <f t="shared" si="2821"/>
        <v>25725.610000000044</v>
      </c>
    </row>
    <row r="9955" spans="1:8" x14ac:dyDescent="0.25">
      <c r="D9955">
        <v>1003</v>
      </c>
      <c r="E9955" t="s">
        <v>199</v>
      </c>
      <c r="F9955" s="9">
        <v>0</v>
      </c>
      <c r="G9955" s="9">
        <v>0</v>
      </c>
      <c r="H9955" s="19">
        <f t="shared" si="2821"/>
        <v>0</v>
      </c>
    </row>
    <row r="9956" spans="1:8" x14ac:dyDescent="0.25">
      <c r="D9956">
        <v>1004</v>
      </c>
      <c r="E9956" t="s">
        <v>200</v>
      </c>
      <c r="F9956" s="9">
        <v>0</v>
      </c>
      <c r="G9956" s="9">
        <v>0</v>
      </c>
      <c r="H9956" s="19">
        <f t="shared" si="2821"/>
        <v>0</v>
      </c>
    </row>
    <row r="9957" spans="1:8" x14ac:dyDescent="0.25">
      <c r="D9957">
        <v>1009</v>
      </c>
      <c r="E9957" t="s">
        <v>201</v>
      </c>
      <c r="F9957" s="9">
        <v>0</v>
      </c>
      <c r="G9957" s="9">
        <v>0</v>
      </c>
      <c r="H9957" s="19">
        <f t="shared" si="2821"/>
        <v>0</v>
      </c>
    </row>
    <row r="9958" spans="1:8" x14ac:dyDescent="0.25">
      <c r="F9958" s="9"/>
      <c r="G9958" s="9"/>
      <c r="H9958" s="19"/>
    </row>
    <row r="9959" spans="1:8" x14ac:dyDescent="0.25">
      <c r="A9959" s="35"/>
      <c r="B9959" s="35"/>
      <c r="C9959" s="39">
        <v>101</v>
      </c>
      <c r="D9959" s="39"/>
      <c r="E9959" s="39" t="s">
        <v>202</v>
      </c>
      <c r="F9959" s="40">
        <f t="shared" ref="F9959:G9959" si="2822">F9960+F9961+F9962+F9963+F9964+F9965+F9966+F9967</f>
        <v>122235.71</v>
      </c>
      <c r="G9959" s="40">
        <f t="shared" si="2822"/>
        <v>152932.54999999999</v>
      </c>
      <c r="H9959" s="74">
        <f t="shared" ref="H9959:H9967" si="2823">F9959-G9959</f>
        <v>-30696.839999999982</v>
      </c>
    </row>
    <row r="9960" spans="1:8" x14ac:dyDescent="0.25">
      <c r="D9960">
        <v>1010</v>
      </c>
      <c r="E9960" t="s">
        <v>203</v>
      </c>
      <c r="F9960" s="9">
        <v>54225.05</v>
      </c>
      <c r="G9960" s="9">
        <v>49690.95</v>
      </c>
      <c r="H9960" s="19">
        <f t="shared" si="2823"/>
        <v>4534.1000000000058</v>
      </c>
    </row>
    <row r="9961" spans="1:8" x14ac:dyDescent="0.25">
      <c r="D9961">
        <v>1011</v>
      </c>
      <c r="E9961" t="s">
        <v>204</v>
      </c>
      <c r="F9961" s="9">
        <v>0</v>
      </c>
      <c r="G9961" s="9">
        <v>0</v>
      </c>
      <c r="H9961" s="19">
        <f t="shared" si="2823"/>
        <v>0</v>
      </c>
    </row>
    <row r="9962" spans="1:8" x14ac:dyDescent="0.25">
      <c r="D9962">
        <v>1012</v>
      </c>
      <c r="E9962" t="s">
        <v>205</v>
      </c>
      <c r="F9962" s="9">
        <v>68007.91</v>
      </c>
      <c r="G9962" s="9">
        <v>103238.85</v>
      </c>
      <c r="H9962" s="19">
        <f t="shared" si="2823"/>
        <v>-35230.94</v>
      </c>
    </row>
    <row r="9963" spans="1:8" x14ac:dyDescent="0.25">
      <c r="D9963">
        <v>1013</v>
      </c>
      <c r="E9963" t="s">
        <v>206</v>
      </c>
      <c r="F9963" s="9">
        <v>0</v>
      </c>
      <c r="G9963" s="9">
        <v>0</v>
      </c>
      <c r="H9963" s="19">
        <f t="shared" si="2823"/>
        <v>0</v>
      </c>
    </row>
    <row r="9964" spans="1:8" x14ac:dyDescent="0.25">
      <c r="D9964">
        <v>1014</v>
      </c>
      <c r="E9964" t="s">
        <v>207</v>
      </c>
      <c r="F9964" s="9">
        <v>0</v>
      </c>
      <c r="G9964" s="9">
        <v>0</v>
      </c>
      <c r="H9964" s="19">
        <f t="shared" si="2823"/>
        <v>0</v>
      </c>
    </row>
    <row r="9965" spans="1:8" x14ac:dyDescent="0.25">
      <c r="D9965">
        <v>1015</v>
      </c>
      <c r="E9965" t="s">
        <v>208</v>
      </c>
      <c r="F9965" s="9">
        <v>0</v>
      </c>
      <c r="G9965" s="9">
        <v>0</v>
      </c>
      <c r="H9965" s="19">
        <f t="shared" si="2823"/>
        <v>0</v>
      </c>
    </row>
    <row r="9966" spans="1:8" x14ac:dyDescent="0.25">
      <c r="D9966">
        <v>1016</v>
      </c>
      <c r="E9966" t="s">
        <v>209</v>
      </c>
      <c r="F9966" s="9">
        <v>0</v>
      </c>
      <c r="G9966" s="9">
        <v>0</v>
      </c>
      <c r="H9966" s="19">
        <f t="shared" si="2823"/>
        <v>0</v>
      </c>
    </row>
    <row r="9967" spans="1:8" x14ac:dyDescent="0.25">
      <c r="D9967">
        <v>1019</v>
      </c>
      <c r="E9967" t="s">
        <v>210</v>
      </c>
      <c r="F9967" s="9">
        <v>2.75</v>
      </c>
      <c r="G9967" s="9">
        <v>2.75</v>
      </c>
      <c r="H9967" s="19">
        <f t="shared" si="2823"/>
        <v>0</v>
      </c>
    </row>
    <row r="9968" spans="1:8" x14ac:dyDescent="0.25">
      <c r="F9968" s="9"/>
      <c r="G9968" s="9"/>
      <c r="H9968" s="19"/>
    </row>
    <row r="9969" spans="3:8" x14ac:dyDescent="0.25">
      <c r="C9969" s="39">
        <v>102</v>
      </c>
      <c r="D9969" s="39"/>
      <c r="E9969" s="39" t="s">
        <v>211</v>
      </c>
      <c r="F9969" s="40">
        <f t="shared" ref="F9969:G9969" si="2824">F9970+F9971+F9972+F9973</f>
        <v>0</v>
      </c>
      <c r="G9969" s="40">
        <f t="shared" si="2824"/>
        <v>0</v>
      </c>
      <c r="H9969" s="74">
        <f t="shared" ref="H9969:H9973" si="2825">F9969-G9969</f>
        <v>0</v>
      </c>
    </row>
    <row r="9970" spans="3:8" x14ac:dyDescent="0.25">
      <c r="D9970">
        <v>1020</v>
      </c>
      <c r="E9970" t="s">
        <v>212</v>
      </c>
      <c r="F9970" s="9">
        <v>0</v>
      </c>
      <c r="G9970" s="9">
        <v>0</v>
      </c>
      <c r="H9970" s="19">
        <f t="shared" si="2825"/>
        <v>0</v>
      </c>
    </row>
    <row r="9971" spans="3:8" x14ac:dyDescent="0.25">
      <c r="D9971">
        <v>1022</v>
      </c>
      <c r="E9971" t="s">
        <v>213</v>
      </c>
      <c r="F9971" s="9">
        <v>0</v>
      </c>
      <c r="G9971" s="9">
        <v>0</v>
      </c>
      <c r="H9971" s="19">
        <f t="shared" si="2825"/>
        <v>0</v>
      </c>
    </row>
    <row r="9972" spans="3:8" x14ac:dyDescent="0.25">
      <c r="D9972">
        <v>1023</v>
      </c>
      <c r="E9972" t="s">
        <v>214</v>
      </c>
      <c r="F9972" s="9">
        <v>0</v>
      </c>
      <c r="G9972" s="9">
        <v>0</v>
      </c>
      <c r="H9972" s="19">
        <f t="shared" si="2825"/>
        <v>0</v>
      </c>
    </row>
    <row r="9973" spans="3:8" x14ac:dyDescent="0.25">
      <c r="D9973">
        <v>1029</v>
      </c>
      <c r="E9973" t="s">
        <v>215</v>
      </c>
      <c r="F9973" s="9">
        <v>0</v>
      </c>
      <c r="G9973" s="9">
        <v>0</v>
      </c>
      <c r="H9973" s="19">
        <f t="shared" si="2825"/>
        <v>0</v>
      </c>
    </row>
    <row r="9974" spans="3:8" x14ac:dyDescent="0.25">
      <c r="F9974" s="9"/>
      <c r="G9974" s="9"/>
      <c r="H9974" s="19"/>
    </row>
    <row r="9975" spans="3:8" x14ac:dyDescent="0.25">
      <c r="C9975" s="39">
        <v>104</v>
      </c>
      <c r="D9975" s="39"/>
      <c r="E9975" s="39" t="s">
        <v>216</v>
      </c>
      <c r="F9975" s="40">
        <f t="shared" ref="F9975:G9975" si="2826">F9976+F9977+F9978+F9979+F9980+F9981+F9982+F9983</f>
        <v>16303.29</v>
      </c>
      <c r="G9975" s="40">
        <f t="shared" si="2826"/>
        <v>37847.94</v>
      </c>
      <c r="H9975" s="74">
        <f t="shared" ref="H9975:H9983" si="2827">F9975-G9975</f>
        <v>-21544.65</v>
      </c>
    </row>
    <row r="9976" spans="3:8" x14ac:dyDescent="0.25">
      <c r="D9976">
        <v>1040</v>
      </c>
      <c r="E9976" t="s">
        <v>3</v>
      </c>
      <c r="F9976" s="9">
        <v>0</v>
      </c>
      <c r="G9976" s="9">
        <v>0</v>
      </c>
      <c r="H9976" s="19">
        <f t="shared" si="2827"/>
        <v>0</v>
      </c>
    </row>
    <row r="9977" spans="3:8" x14ac:dyDescent="0.25">
      <c r="D9977">
        <v>1041</v>
      </c>
      <c r="E9977" t="s">
        <v>217</v>
      </c>
      <c r="F9977" s="9">
        <v>16303.29</v>
      </c>
      <c r="G9977" s="9">
        <v>37847.94</v>
      </c>
      <c r="H9977" s="19">
        <f t="shared" si="2827"/>
        <v>-21544.65</v>
      </c>
    </row>
    <row r="9978" spans="3:8" x14ac:dyDescent="0.25">
      <c r="D9978">
        <v>1042</v>
      </c>
      <c r="E9978" t="s">
        <v>218</v>
      </c>
      <c r="F9978" s="9">
        <v>0</v>
      </c>
      <c r="G9978" s="9">
        <v>0</v>
      </c>
      <c r="H9978" s="19">
        <f t="shared" si="2827"/>
        <v>0</v>
      </c>
    </row>
    <row r="9979" spans="3:8" x14ac:dyDescent="0.25">
      <c r="D9979">
        <v>1043</v>
      </c>
      <c r="E9979" t="s">
        <v>219</v>
      </c>
      <c r="F9979" s="9">
        <v>0</v>
      </c>
      <c r="G9979" s="9">
        <v>0</v>
      </c>
      <c r="H9979" s="19">
        <f t="shared" si="2827"/>
        <v>0</v>
      </c>
    </row>
    <row r="9980" spans="3:8" x14ac:dyDescent="0.25">
      <c r="D9980">
        <v>1044</v>
      </c>
      <c r="E9980" t="s">
        <v>220</v>
      </c>
      <c r="F9980" s="9">
        <v>0</v>
      </c>
      <c r="G9980" s="9">
        <v>0</v>
      </c>
      <c r="H9980" s="19">
        <f t="shared" si="2827"/>
        <v>0</v>
      </c>
    </row>
    <row r="9981" spans="3:8" x14ac:dyDescent="0.25">
      <c r="D9981">
        <v>1045</v>
      </c>
      <c r="E9981" t="s">
        <v>221</v>
      </c>
      <c r="F9981" s="9">
        <v>0</v>
      </c>
      <c r="G9981" s="9">
        <v>0</v>
      </c>
      <c r="H9981" s="19">
        <f t="shared" si="2827"/>
        <v>0</v>
      </c>
    </row>
    <row r="9982" spans="3:8" x14ac:dyDescent="0.25">
      <c r="D9982">
        <v>1046</v>
      </c>
      <c r="E9982" t="s">
        <v>222</v>
      </c>
      <c r="F9982" s="9">
        <v>0</v>
      </c>
      <c r="G9982" s="9">
        <v>0</v>
      </c>
      <c r="H9982" s="19">
        <f t="shared" si="2827"/>
        <v>0</v>
      </c>
    </row>
    <row r="9983" spans="3:8" x14ac:dyDescent="0.25">
      <c r="D9983">
        <v>1049</v>
      </c>
      <c r="E9983" t="s">
        <v>223</v>
      </c>
      <c r="F9983" s="9">
        <v>0</v>
      </c>
      <c r="G9983" s="9">
        <v>0</v>
      </c>
      <c r="H9983" s="19">
        <f t="shared" si="2827"/>
        <v>0</v>
      </c>
    </row>
    <row r="9984" spans="3:8" x14ac:dyDescent="0.25">
      <c r="F9984" s="9"/>
      <c r="G9984" s="9"/>
      <c r="H9984" s="19"/>
    </row>
    <row r="9985" spans="3:8" x14ac:dyDescent="0.25">
      <c r="C9985" s="39">
        <v>106</v>
      </c>
      <c r="D9985" s="39"/>
      <c r="E9985" s="39" t="s">
        <v>224</v>
      </c>
      <c r="F9985" s="40">
        <f t="shared" ref="F9985:G9985" si="2828">F9986+F9987+F9988+F9989+F9990</f>
        <v>0</v>
      </c>
      <c r="G9985" s="40">
        <f t="shared" si="2828"/>
        <v>0</v>
      </c>
      <c r="H9985" s="74">
        <f t="shared" ref="H9985:H9990" si="2829">F9985-G9985</f>
        <v>0</v>
      </c>
    </row>
    <row r="9986" spans="3:8" x14ac:dyDescent="0.25">
      <c r="D9986">
        <v>1060</v>
      </c>
      <c r="E9986" t="s">
        <v>225</v>
      </c>
      <c r="F9986" s="9">
        <v>0</v>
      </c>
      <c r="G9986" s="9">
        <v>0</v>
      </c>
      <c r="H9986" s="19">
        <f t="shared" si="2829"/>
        <v>0</v>
      </c>
    </row>
    <row r="9987" spans="3:8" x14ac:dyDescent="0.25">
      <c r="D9987">
        <v>1061</v>
      </c>
      <c r="E9987" t="s">
        <v>226</v>
      </c>
      <c r="F9987" s="9">
        <v>0</v>
      </c>
      <c r="G9987" s="9">
        <v>0</v>
      </c>
      <c r="H9987" s="19">
        <f t="shared" si="2829"/>
        <v>0</v>
      </c>
    </row>
    <row r="9988" spans="3:8" x14ac:dyDescent="0.25">
      <c r="D9988">
        <v>1062</v>
      </c>
      <c r="E9988" t="s">
        <v>227</v>
      </c>
      <c r="F9988" s="9">
        <v>0</v>
      </c>
      <c r="G9988" s="9">
        <v>0</v>
      </c>
      <c r="H9988" s="19">
        <f t="shared" si="2829"/>
        <v>0</v>
      </c>
    </row>
    <row r="9989" spans="3:8" x14ac:dyDescent="0.25">
      <c r="D9989">
        <v>1063</v>
      </c>
      <c r="E9989" t="s">
        <v>228</v>
      </c>
      <c r="F9989" s="9">
        <v>0</v>
      </c>
      <c r="G9989" s="9">
        <v>0</v>
      </c>
      <c r="H9989" s="19">
        <f t="shared" si="2829"/>
        <v>0</v>
      </c>
    </row>
    <row r="9990" spans="3:8" x14ac:dyDescent="0.25">
      <c r="D9990">
        <v>1068</v>
      </c>
      <c r="E9990" t="s">
        <v>229</v>
      </c>
      <c r="F9990" s="9">
        <v>0</v>
      </c>
      <c r="G9990" s="9">
        <v>0</v>
      </c>
      <c r="H9990" s="19">
        <f t="shared" si="2829"/>
        <v>0</v>
      </c>
    </row>
    <row r="9991" spans="3:8" x14ac:dyDescent="0.25">
      <c r="F9991" s="9"/>
      <c r="G9991" s="9"/>
      <c r="H9991" s="19"/>
    </row>
    <row r="9992" spans="3:8" x14ac:dyDescent="0.25">
      <c r="C9992" s="39">
        <v>107</v>
      </c>
      <c r="D9992" s="39"/>
      <c r="E9992" s="39" t="s">
        <v>230</v>
      </c>
      <c r="F9992" s="40">
        <f t="shared" ref="F9992:G9992" si="2830">F9993+F9994+F9995+F9996</f>
        <v>1</v>
      </c>
      <c r="G9992" s="40">
        <f t="shared" si="2830"/>
        <v>1</v>
      </c>
      <c r="H9992" s="74">
        <f t="shared" ref="H9992:H9996" si="2831">F9992-G9992</f>
        <v>0</v>
      </c>
    </row>
    <row r="9993" spans="3:8" x14ac:dyDescent="0.25">
      <c r="D9993">
        <v>1070</v>
      </c>
      <c r="E9993" t="s">
        <v>231</v>
      </c>
      <c r="F9993" s="9">
        <v>1</v>
      </c>
      <c r="G9993" s="9">
        <v>1</v>
      </c>
      <c r="H9993" s="19">
        <f t="shared" si="2831"/>
        <v>0</v>
      </c>
    </row>
    <row r="9994" spans="3:8" x14ac:dyDescent="0.25">
      <c r="D9994">
        <v>1071</v>
      </c>
      <c r="E9994" t="s">
        <v>232</v>
      </c>
      <c r="F9994" s="9">
        <v>0</v>
      </c>
      <c r="G9994" s="9">
        <v>0</v>
      </c>
      <c r="H9994" s="19">
        <f t="shared" si="2831"/>
        <v>0</v>
      </c>
    </row>
    <row r="9995" spans="3:8" x14ac:dyDescent="0.25">
      <c r="D9995">
        <v>1072</v>
      </c>
      <c r="E9995" t="s">
        <v>233</v>
      </c>
      <c r="F9995" s="9">
        <v>0</v>
      </c>
      <c r="G9995" s="9">
        <v>0</v>
      </c>
      <c r="H9995" s="19">
        <f t="shared" si="2831"/>
        <v>0</v>
      </c>
    </row>
    <row r="9996" spans="3:8" x14ac:dyDescent="0.25">
      <c r="D9996">
        <v>1079</v>
      </c>
      <c r="E9996" t="s">
        <v>234</v>
      </c>
      <c r="F9996" s="9">
        <v>0</v>
      </c>
      <c r="G9996" s="9">
        <v>0</v>
      </c>
      <c r="H9996" s="19">
        <f t="shared" si="2831"/>
        <v>0</v>
      </c>
    </row>
    <row r="9997" spans="3:8" x14ac:dyDescent="0.25">
      <c r="F9997" s="9"/>
      <c r="G9997" s="9"/>
      <c r="H9997" s="19"/>
    </row>
    <row r="9998" spans="3:8" x14ac:dyDescent="0.25">
      <c r="C9998" s="39">
        <v>108</v>
      </c>
      <c r="D9998" s="39"/>
      <c r="E9998" s="39" t="s">
        <v>235</v>
      </c>
      <c r="F9998" s="40">
        <f t="shared" ref="F9998:G9998" si="2832">F9999+F10000+F10001+F10002+F10003+F10004</f>
        <v>116236</v>
      </c>
      <c r="G9998" s="40">
        <f t="shared" si="2832"/>
        <v>88100</v>
      </c>
      <c r="H9998" s="74">
        <f t="shared" ref="H9998:H10004" si="2833">F9998-G9998</f>
        <v>28136</v>
      </c>
    </row>
    <row r="9999" spans="3:8" x14ac:dyDescent="0.25">
      <c r="D9999">
        <v>1080</v>
      </c>
      <c r="E9999" t="s">
        <v>236</v>
      </c>
      <c r="F9999" s="9">
        <v>116236</v>
      </c>
      <c r="G9999" s="9">
        <v>88100</v>
      </c>
      <c r="H9999" s="19">
        <f t="shared" si="2833"/>
        <v>28136</v>
      </c>
    </row>
    <row r="10000" spans="3:8" x14ac:dyDescent="0.25">
      <c r="D10000">
        <v>1084</v>
      </c>
      <c r="E10000" t="s">
        <v>237</v>
      </c>
      <c r="F10000" s="9">
        <v>0</v>
      </c>
      <c r="G10000" s="9">
        <v>0</v>
      </c>
      <c r="H10000" s="19">
        <f t="shared" si="2833"/>
        <v>0</v>
      </c>
    </row>
    <row r="10001" spans="2:8" x14ac:dyDescent="0.25">
      <c r="D10001">
        <v>1086</v>
      </c>
      <c r="E10001" t="s">
        <v>238</v>
      </c>
      <c r="F10001" s="9">
        <v>0</v>
      </c>
      <c r="G10001" s="9">
        <v>0</v>
      </c>
      <c r="H10001" s="19">
        <f t="shared" si="2833"/>
        <v>0</v>
      </c>
    </row>
    <row r="10002" spans="2:8" x14ac:dyDescent="0.25">
      <c r="D10002">
        <v>1087</v>
      </c>
      <c r="E10002" t="s">
        <v>239</v>
      </c>
      <c r="F10002" s="9">
        <v>0</v>
      </c>
      <c r="G10002" s="9">
        <v>0</v>
      </c>
      <c r="H10002" s="19">
        <f t="shared" si="2833"/>
        <v>0</v>
      </c>
    </row>
    <row r="10003" spans="2:8" x14ac:dyDescent="0.25">
      <c r="D10003">
        <v>1088</v>
      </c>
      <c r="E10003" t="s">
        <v>240</v>
      </c>
      <c r="F10003" s="9">
        <v>0</v>
      </c>
      <c r="G10003" s="9">
        <v>0</v>
      </c>
      <c r="H10003" s="19">
        <f t="shared" si="2833"/>
        <v>0</v>
      </c>
    </row>
    <row r="10004" spans="2:8" x14ac:dyDescent="0.25">
      <c r="D10004">
        <v>1089</v>
      </c>
      <c r="E10004" t="s">
        <v>241</v>
      </c>
      <c r="F10004" s="9">
        <v>0</v>
      </c>
      <c r="G10004" s="9">
        <v>0</v>
      </c>
      <c r="H10004" s="19">
        <f t="shared" si="2833"/>
        <v>0</v>
      </c>
    </row>
    <row r="10005" spans="2:8" x14ac:dyDescent="0.25">
      <c r="F10005" s="9"/>
      <c r="G10005" s="9"/>
      <c r="H10005" s="19"/>
    </row>
    <row r="10006" spans="2:8" x14ac:dyDescent="0.25">
      <c r="C10006" s="39">
        <v>109</v>
      </c>
      <c r="D10006" s="39"/>
      <c r="E10006" s="39" t="s">
        <v>242</v>
      </c>
      <c r="F10006" s="40">
        <f t="shared" ref="F10006:G10006" si="2834">F10007+F10008+F10009+F10010</f>
        <v>0</v>
      </c>
      <c r="G10006" s="40">
        <f t="shared" si="2834"/>
        <v>0</v>
      </c>
      <c r="H10006" s="74">
        <f t="shared" ref="H10006:H10010" si="2835">F10006-G10006</f>
        <v>0</v>
      </c>
    </row>
    <row r="10007" spans="2:8" x14ac:dyDescent="0.25">
      <c r="D10007">
        <v>1090</v>
      </c>
      <c r="E10007" t="s">
        <v>242</v>
      </c>
      <c r="F10007" s="9">
        <v>0</v>
      </c>
      <c r="G10007" s="9">
        <v>0</v>
      </c>
      <c r="H10007" s="19">
        <f t="shared" si="2835"/>
        <v>0</v>
      </c>
    </row>
    <row r="10008" spans="2:8" x14ac:dyDescent="0.25">
      <c r="D10008">
        <v>1091</v>
      </c>
      <c r="E10008" t="s">
        <v>243</v>
      </c>
      <c r="F10008" s="9">
        <v>0</v>
      </c>
      <c r="G10008" s="9">
        <v>0</v>
      </c>
      <c r="H10008" s="19">
        <f t="shared" si="2835"/>
        <v>0</v>
      </c>
    </row>
    <row r="10009" spans="2:8" x14ac:dyDescent="0.25">
      <c r="D10009">
        <v>1092</v>
      </c>
      <c r="E10009" t="s">
        <v>244</v>
      </c>
      <c r="F10009" s="9">
        <v>0</v>
      </c>
      <c r="G10009" s="9">
        <v>0</v>
      </c>
      <c r="H10009" s="19">
        <f t="shared" si="2835"/>
        <v>0</v>
      </c>
    </row>
    <row r="10010" spans="2:8" x14ac:dyDescent="0.25">
      <c r="D10010">
        <v>1093</v>
      </c>
      <c r="E10010" t="s">
        <v>245</v>
      </c>
      <c r="F10010" s="9">
        <v>0</v>
      </c>
      <c r="G10010" s="9">
        <v>0</v>
      </c>
      <c r="H10010" s="19">
        <f t="shared" si="2835"/>
        <v>0</v>
      </c>
    </row>
    <row r="10011" spans="2:8" x14ac:dyDescent="0.25">
      <c r="F10011" s="9"/>
      <c r="G10011" s="9"/>
      <c r="H10011" s="19"/>
    </row>
    <row r="10012" spans="2:8" x14ac:dyDescent="0.25">
      <c r="B10012" s="53">
        <v>14</v>
      </c>
      <c r="C10012" s="53"/>
      <c r="D10012" s="53"/>
      <c r="E10012" s="53" t="s">
        <v>246</v>
      </c>
      <c r="F10012" s="54">
        <f t="shared" ref="F10012:G10012" si="2836">F10013+F10024+F10030+F10041+F10052</f>
        <v>835660</v>
      </c>
      <c r="G10012" s="54">
        <f t="shared" si="2836"/>
        <v>869070</v>
      </c>
      <c r="H10012" s="75">
        <f t="shared" ref="H10012:H10022" si="2837">F10012-G10012</f>
        <v>-33410</v>
      </c>
    </row>
    <row r="10013" spans="2:8" x14ac:dyDescent="0.25">
      <c r="C10013" s="39">
        <v>140</v>
      </c>
      <c r="D10013" s="39"/>
      <c r="E10013" s="39" t="s">
        <v>247</v>
      </c>
      <c r="F10013" s="40">
        <f t="shared" ref="F10013:G10013" si="2838">F10014+F10015+F10016+F10017+F10018+F10019+F10020+F10021+F10022</f>
        <v>835660</v>
      </c>
      <c r="G10013" s="40">
        <f t="shared" si="2838"/>
        <v>869070</v>
      </c>
      <c r="H10013" s="74">
        <f t="shared" si="2837"/>
        <v>-33410</v>
      </c>
    </row>
    <row r="10014" spans="2:8" x14ac:dyDescent="0.25">
      <c r="D10014">
        <v>1400</v>
      </c>
      <c r="E10014" t="s">
        <v>248</v>
      </c>
      <c r="F10014" s="9">
        <v>0</v>
      </c>
      <c r="G10014" s="9">
        <v>0</v>
      </c>
      <c r="H10014" s="19">
        <f t="shared" si="2837"/>
        <v>0</v>
      </c>
    </row>
    <row r="10015" spans="2:8" x14ac:dyDescent="0.25">
      <c r="D10015">
        <v>1401</v>
      </c>
      <c r="E10015" t="s">
        <v>249</v>
      </c>
      <c r="F10015" s="9">
        <v>343500</v>
      </c>
      <c r="G10015" s="9">
        <v>368500</v>
      </c>
      <c r="H10015" s="19">
        <f t="shared" si="2837"/>
        <v>-25000</v>
      </c>
    </row>
    <row r="10016" spans="2:8" x14ac:dyDescent="0.25">
      <c r="D10016">
        <v>1402</v>
      </c>
      <c r="E10016" t="s">
        <v>250</v>
      </c>
      <c r="F10016" s="9">
        <v>0</v>
      </c>
      <c r="G10016" s="9">
        <v>0</v>
      </c>
      <c r="H10016" s="19">
        <f t="shared" si="2837"/>
        <v>0</v>
      </c>
    </row>
    <row r="10017" spans="3:8" x14ac:dyDescent="0.25">
      <c r="D10017">
        <v>1403</v>
      </c>
      <c r="E10017" t="s">
        <v>251</v>
      </c>
      <c r="F10017" s="9">
        <v>70970</v>
      </c>
      <c r="G10017" s="9">
        <v>73980</v>
      </c>
      <c r="H10017" s="19">
        <f t="shared" si="2837"/>
        <v>-3010</v>
      </c>
    </row>
    <row r="10018" spans="3:8" x14ac:dyDescent="0.25">
      <c r="D10018">
        <v>1404</v>
      </c>
      <c r="E10018" t="s">
        <v>252</v>
      </c>
      <c r="F10018" s="9">
        <v>64800</v>
      </c>
      <c r="G10018" s="9">
        <v>70200</v>
      </c>
      <c r="H10018" s="19">
        <f t="shared" si="2837"/>
        <v>-5400</v>
      </c>
    </row>
    <row r="10019" spans="3:8" x14ac:dyDescent="0.25">
      <c r="D10019">
        <v>1405</v>
      </c>
      <c r="E10019" t="s">
        <v>253</v>
      </c>
      <c r="F10019" s="9">
        <v>356390</v>
      </c>
      <c r="G10019" s="9">
        <v>356390</v>
      </c>
      <c r="H10019" s="19">
        <f t="shared" si="2837"/>
        <v>0</v>
      </c>
    </row>
    <row r="10020" spans="3:8" x14ac:dyDescent="0.25">
      <c r="D10020">
        <v>1406</v>
      </c>
      <c r="E10020" t="s">
        <v>254</v>
      </c>
      <c r="F10020" s="9">
        <v>0</v>
      </c>
      <c r="G10020" s="9">
        <v>0</v>
      </c>
      <c r="H10020" s="19">
        <f t="shared" si="2837"/>
        <v>0</v>
      </c>
    </row>
    <row r="10021" spans="3:8" x14ac:dyDescent="0.25">
      <c r="D10021">
        <v>1407</v>
      </c>
      <c r="E10021" t="s">
        <v>255</v>
      </c>
      <c r="F10021" s="9">
        <v>0</v>
      </c>
      <c r="G10021" s="9">
        <v>0</v>
      </c>
      <c r="H10021" s="19">
        <f t="shared" si="2837"/>
        <v>0</v>
      </c>
    </row>
    <row r="10022" spans="3:8" x14ac:dyDescent="0.25">
      <c r="D10022">
        <v>1409</v>
      </c>
      <c r="E10022" t="s">
        <v>256</v>
      </c>
      <c r="F10022" s="9">
        <v>0</v>
      </c>
      <c r="G10022" s="9">
        <v>0</v>
      </c>
      <c r="H10022" s="19">
        <f t="shared" si="2837"/>
        <v>0</v>
      </c>
    </row>
    <row r="10023" spans="3:8" x14ac:dyDescent="0.25">
      <c r="F10023" s="9"/>
      <c r="G10023" s="9"/>
      <c r="H10023" s="19"/>
    </row>
    <row r="10024" spans="3:8" x14ac:dyDescent="0.25">
      <c r="C10024" s="39">
        <v>142</v>
      </c>
      <c r="D10024" s="39"/>
      <c r="E10024" s="39" t="s">
        <v>257</v>
      </c>
      <c r="F10024" s="40">
        <f t="shared" ref="F10024:G10024" si="2839">F10025+F10026+F10027+F10028</f>
        <v>0</v>
      </c>
      <c r="G10024" s="40">
        <f t="shared" si="2839"/>
        <v>0</v>
      </c>
      <c r="H10024" s="74">
        <f t="shared" ref="H10024:H10028" si="2840">F10024-G10024</f>
        <v>0</v>
      </c>
    </row>
    <row r="10025" spans="3:8" x14ac:dyDescent="0.25">
      <c r="D10025" s="35">
        <v>1420</v>
      </c>
      <c r="E10025" s="35" t="s">
        <v>258</v>
      </c>
      <c r="F10025" s="9">
        <v>0</v>
      </c>
      <c r="G10025" s="9">
        <v>0</v>
      </c>
      <c r="H10025" s="19">
        <f t="shared" si="2840"/>
        <v>0</v>
      </c>
    </row>
    <row r="10026" spans="3:8" x14ac:dyDescent="0.25">
      <c r="D10026" s="35">
        <v>1421</v>
      </c>
      <c r="E10026" s="35" t="s">
        <v>259</v>
      </c>
      <c r="F10026" s="9">
        <v>0</v>
      </c>
      <c r="G10026" s="9">
        <v>0</v>
      </c>
      <c r="H10026" s="19">
        <f t="shared" si="2840"/>
        <v>0</v>
      </c>
    </row>
    <row r="10027" spans="3:8" x14ac:dyDescent="0.25">
      <c r="D10027" s="35">
        <v>1427</v>
      </c>
      <c r="E10027" s="35" t="s">
        <v>260</v>
      </c>
      <c r="F10027" s="9">
        <v>0</v>
      </c>
      <c r="G10027" s="9">
        <v>0</v>
      </c>
      <c r="H10027" s="19">
        <f t="shared" si="2840"/>
        <v>0</v>
      </c>
    </row>
    <row r="10028" spans="3:8" x14ac:dyDescent="0.25">
      <c r="D10028" s="35">
        <v>1429</v>
      </c>
      <c r="E10028" s="35" t="s">
        <v>261</v>
      </c>
      <c r="F10028" s="9">
        <v>0</v>
      </c>
      <c r="G10028" s="9">
        <v>0</v>
      </c>
      <c r="H10028" s="19">
        <f t="shared" si="2840"/>
        <v>0</v>
      </c>
    </row>
    <row r="10029" spans="3:8" x14ac:dyDescent="0.25">
      <c r="F10029" s="9"/>
      <c r="G10029" s="9"/>
      <c r="H10029" s="19"/>
    </row>
    <row r="10030" spans="3:8" x14ac:dyDescent="0.25">
      <c r="C10030" s="39">
        <v>144</v>
      </c>
      <c r="D10030" s="39"/>
      <c r="E10030" s="39" t="s">
        <v>262</v>
      </c>
      <c r="F10030" s="40">
        <f t="shared" ref="F10030:G10030" si="2841">F10031+F10032+F10033+F10034+F10035+F10036+F10037+F10038+F10039</f>
        <v>0</v>
      </c>
      <c r="G10030" s="40">
        <f t="shared" si="2841"/>
        <v>0</v>
      </c>
      <c r="H10030" s="74">
        <f t="shared" ref="H10030:H10039" si="2842">F10030-G10030</f>
        <v>0</v>
      </c>
    </row>
    <row r="10031" spans="3:8" x14ac:dyDescent="0.25">
      <c r="D10031">
        <v>1440</v>
      </c>
      <c r="E10031" t="s">
        <v>263</v>
      </c>
      <c r="F10031" s="9">
        <v>0</v>
      </c>
      <c r="G10031" s="9">
        <v>0</v>
      </c>
      <c r="H10031" s="19">
        <f t="shared" si="2842"/>
        <v>0</v>
      </c>
    </row>
    <row r="10032" spans="3:8" x14ac:dyDescent="0.25">
      <c r="D10032">
        <v>1441</v>
      </c>
      <c r="E10032" t="s">
        <v>264</v>
      </c>
      <c r="F10032" s="9">
        <v>0</v>
      </c>
      <c r="G10032" s="9">
        <v>0</v>
      </c>
      <c r="H10032" s="19">
        <f t="shared" si="2842"/>
        <v>0</v>
      </c>
    </row>
    <row r="10033" spans="3:8" x14ac:dyDescent="0.25">
      <c r="D10033">
        <v>1442</v>
      </c>
      <c r="E10033" t="s">
        <v>265</v>
      </c>
      <c r="F10033" s="9">
        <v>0</v>
      </c>
      <c r="G10033" s="9">
        <v>0</v>
      </c>
      <c r="H10033" s="19">
        <f t="shared" si="2842"/>
        <v>0</v>
      </c>
    </row>
    <row r="10034" spans="3:8" x14ac:dyDescent="0.25">
      <c r="D10034">
        <v>1443</v>
      </c>
      <c r="E10034" t="s">
        <v>266</v>
      </c>
      <c r="F10034" s="9">
        <v>0</v>
      </c>
      <c r="G10034" s="9">
        <v>0</v>
      </c>
      <c r="H10034" s="19">
        <f t="shared" si="2842"/>
        <v>0</v>
      </c>
    </row>
    <row r="10035" spans="3:8" x14ac:dyDescent="0.25">
      <c r="D10035">
        <v>1444</v>
      </c>
      <c r="E10035" t="s">
        <v>267</v>
      </c>
      <c r="F10035" s="9">
        <v>0</v>
      </c>
      <c r="G10035" s="9">
        <v>0</v>
      </c>
      <c r="H10035" s="19">
        <f t="shared" si="2842"/>
        <v>0</v>
      </c>
    </row>
    <row r="10036" spans="3:8" x14ac:dyDescent="0.25">
      <c r="D10036">
        <v>1445</v>
      </c>
      <c r="E10036" t="s">
        <v>268</v>
      </c>
      <c r="F10036" s="9">
        <v>0</v>
      </c>
      <c r="G10036" s="9">
        <v>0</v>
      </c>
      <c r="H10036" s="19">
        <f t="shared" si="2842"/>
        <v>0</v>
      </c>
    </row>
    <row r="10037" spans="3:8" x14ac:dyDescent="0.25">
      <c r="D10037">
        <v>1446</v>
      </c>
      <c r="E10037" t="s">
        <v>269</v>
      </c>
      <c r="F10037" s="9">
        <v>0</v>
      </c>
      <c r="G10037" s="9">
        <v>0</v>
      </c>
      <c r="H10037" s="19">
        <f t="shared" si="2842"/>
        <v>0</v>
      </c>
    </row>
    <row r="10038" spans="3:8" x14ac:dyDescent="0.25">
      <c r="D10038">
        <v>1447</v>
      </c>
      <c r="E10038" t="s">
        <v>270</v>
      </c>
      <c r="F10038" s="9">
        <v>0</v>
      </c>
      <c r="G10038" s="9">
        <v>0</v>
      </c>
      <c r="H10038" s="19">
        <f t="shared" si="2842"/>
        <v>0</v>
      </c>
    </row>
    <row r="10039" spans="3:8" x14ac:dyDescent="0.25">
      <c r="D10039">
        <v>1448</v>
      </c>
      <c r="E10039" t="s">
        <v>271</v>
      </c>
      <c r="F10039" s="9">
        <v>0</v>
      </c>
      <c r="G10039" s="9">
        <v>0</v>
      </c>
      <c r="H10039" s="19">
        <f t="shared" si="2842"/>
        <v>0</v>
      </c>
    </row>
    <row r="10040" spans="3:8" x14ac:dyDescent="0.25">
      <c r="F10040" s="9"/>
      <c r="G10040" s="9"/>
      <c r="H10040" s="19"/>
    </row>
    <row r="10041" spans="3:8" x14ac:dyDescent="0.25">
      <c r="C10041" s="39">
        <v>145</v>
      </c>
      <c r="D10041" s="39"/>
      <c r="E10041" s="39" t="s">
        <v>272</v>
      </c>
      <c r="F10041" s="40">
        <f t="shared" ref="F10041:G10041" si="2843">F10042+F10043+F10044+F10045+F10046+F10047+F10048+F10049+F10050</f>
        <v>0</v>
      </c>
      <c r="G10041" s="40">
        <f t="shared" si="2843"/>
        <v>0</v>
      </c>
      <c r="H10041" s="74">
        <f t="shared" ref="H10041:H10050" si="2844">F10041-G10041</f>
        <v>0</v>
      </c>
    </row>
    <row r="10042" spans="3:8" x14ac:dyDescent="0.25">
      <c r="D10042">
        <v>1450</v>
      </c>
      <c r="E10042" t="s">
        <v>273</v>
      </c>
      <c r="F10042" s="9">
        <v>0</v>
      </c>
      <c r="G10042" s="9">
        <v>0</v>
      </c>
      <c r="H10042" s="19">
        <f t="shared" si="2844"/>
        <v>0</v>
      </c>
    </row>
    <row r="10043" spans="3:8" x14ac:dyDescent="0.25">
      <c r="D10043">
        <v>1451</v>
      </c>
      <c r="E10043" t="s">
        <v>274</v>
      </c>
      <c r="F10043" s="9">
        <v>0</v>
      </c>
      <c r="G10043" s="9">
        <v>0</v>
      </c>
      <c r="H10043" s="19">
        <f t="shared" si="2844"/>
        <v>0</v>
      </c>
    </row>
    <row r="10044" spans="3:8" x14ac:dyDescent="0.25">
      <c r="D10044">
        <v>1452</v>
      </c>
      <c r="E10044" t="s">
        <v>275</v>
      </c>
      <c r="F10044" s="9">
        <v>0</v>
      </c>
      <c r="G10044" s="9">
        <v>0</v>
      </c>
      <c r="H10044" s="19">
        <f t="shared" si="2844"/>
        <v>0</v>
      </c>
    </row>
    <row r="10045" spans="3:8" x14ac:dyDescent="0.25">
      <c r="D10045">
        <v>1453</v>
      </c>
      <c r="E10045" t="s">
        <v>276</v>
      </c>
      <c r="F10045" s="9">
        <v>0</v>
      </c>
      <c r="G10045" s="9">
        <v>0</v>
      </c>
      <c r="H10045" s="19">
        <f t="shared" si="2844"/>
        <v>0</v>
      </c>
    </row>
    <row r="10046" spans="3:8" x14ac:dyDescent="0.25">
      <c r="D10046">
        <v>1454</v>
      </c>
      <c r="E10046" t="s">
        <v>277</v>
      </c>
      <c r="F10046" s="9">
        <v>0</v>
      </c>
      <c r="G10046" s="9">
        <v>0</v>
      </c>
      <c r="H10046" s="19">
        <f t="shared" si="2844"/>
        <v>0</v>
      </c>
    </row>
    <row r="10047" spans="3:8" x14ac:dyDescent="0.25">
      <c r="D10047">
        <v>1455</v>
      </c>
      <c r="E10047" t="s">
        <v>278</v>
      </c>
      <c r="F10047" s="9">
        <v>0</v>
      </c>
      <c r="G10047" s="9">
        <v>0</v>
      </c>
      <c r="H10047" s="19">
        <f t="shared" si="2844"/>
        <v>0</v>
      </c>
    </row>
    <row r="10048" spans="3:8" x14ac:dyDescent="0.25">
      <c r="D10048">
        <v>1456</v>
      </c>
      <c r="E10048" t="s">
        <v>279</v>
      </c>
      <c r="F10048" s="9">
        <v>0</v>
      </c>
      <c r="G10048" s="9">
        <v>0</v>
      </c>
      <c r="H10048" s="19">
        <f t="shared" si="2844"/>
        <v>0</v>
      </c>
    </row>
    <row r="10049" spans="3:8" x14ac:dyDescent="0.25">
      <c r="D10049">
        <v>1457</v>
      </c>
      <c r="E10049" t="s">
        <v>280</v>
      </c>
      <c r="F10049" s="9">
        <v>0</v>
      </c>
      <c r="G10049" s="9">
        <v>0</v>
      </c>
      <c r="H10049" s="19">
        <f t="shared" si="2844"/>
        <v>0</v>
      </c>
    </row>
    <row r="10050" spans="3:8" x14ac:dyDescent="0.25">
      <c r="D10050">
        <v>1458</v>
      </c>
      <c r="E10050" t="s">
        <v>281</v>
      </c>
      <c r="F10050" s="9">
        <v>0</v>
      </c>
      <c r="G10050" s="9">
        <v>0</v>
      </c>
      <c r="H10050" s="19">
        <f t="shared" si="2844"/>
        <v>0</v>
      </c>
    </row>
    <row r="10051" spans="3:8" x14ac:dyDescent="0.25">
      <c r="F10051" s="9"/>
      <c r="G10051" s="9"/>
      <c r="H10051" s="19"/>
    </row>
    <row r="10052" spans="3:8" x14ac:dyDescent="0.25">
      <c r="C10052" s="39">
        <v>146</v>
      </c>
      <c r="D10052" s="39"/>
      <c r="E10052" s="39" t="s">
        <v>282</v>
      </c>
      <c r="F10052" s="40">
        <f t="shared" ref="F10052:G10052" si="2845">F10053+F10054+F10055+F10056+F10057+F10058+F10059+F10060+F10061+F10062</f>
        <v>0</v>
      </c>
      <c r="G10052" s="40">
        <f t="shared" si="2845"/>
        <v>0</v>
      </c>
      <c r="H10052" s="74">
        <f t="shared" ref="H10052:H10062" si="2846">F10052-G10052</f>
        <v>0</v>
      </c>
    </row>
    <row r="10053" spans="3:8" x14ac:dyDescent="0.25">
      <c r="D10053">
        <v>1460</v>
      </c>
      <c r="E10053" t="s">
        <v>283</v>
      </c>
      <c r="F10053" s="9">
        <v>0</v>
      </c>
      <c r="G10053" s="9">
        <v>0</v>
      </c>
      <c r="H10053" s="19">
        <f t="shared" si="2846"/>
        <v>0</v>
      </c>
    </row>
    <row r="10054" spans="3:8" x14ac:dyDescent="0.25">
      <c r="D10054">
        <v>1461</v>
      </c>
      <c r="E10054" t="s">
        <v>284</v>
      </c>
      <c r="F10054" s="9">
        <v>0</v>
      </c>
      <c r="G10054" s="9">
        <v>0</v>
      </c>
      <c r="H10054" s="19">
        <f t="shared" si="2846"/>
        <v>0</v>
      </c>
    </row>
    <row r="10055" spans="3:8" x14ac:dyDescent="0.25">
      <c r="D10055">
        <v>1462</v>
      </c>
      <c r="E10055" t="s">
        <v>285</v>
      </c>
      <c r="F10055" s="9">
        <v>0</v>
      </c>
      <c r="G10055" s="9">
        <v>0</v>
      </c>
      <c r="H10055" s="19">
        <f t="shared" si="2846"/>
        <v>0</v>
      </c>
    </row>
    <row r="10056" spans="3:8" x14ac:dyDescent="0.25">
      <c r="D10056">
        <v>1463</v>
      </c>
      <c r="E10056" t="s">
        <v>286</v>
      </c>
      <c r="F10056" s="9">
        <v>0</v>
      </c>
      <c r="G10056" s="9">
        <v>0</v>
      </c>
      <c r="H10056" s="19">
        <f t="shared" si="2846"/>
        <v>0</v>
      </c>
    </row>
    <row r="10057" spans="3:8" x14ac:dyDescent="0.25">
      <c r="D10057">
        <v>1464</v>
      </c>
      <c r="E10057" t="s">
        <v>287</v>
      </c>
      <c r="F10057" s="9">
        <v>0</v>
      </c>
      <c r="G10057" s="9">
        <v>0</v>
      </c>
      <c r="H10057" s="19">
        <f t="shared" si="2846"/>
        <v>0</v>
      </c>
    </row>
    <row r="10058" spans="3:8" x14ac:dyDescent="0.25">
      <c r="D10058">
        <v>1465</v>
      </c>
      <c r="E10058" t="s">
        <v>288</v>
      </c>
      <c r="F10058" s="9">
        <v>0</v>
      </c>
      <c r="G10058" s="9">
        <v>0</v>
      </c>
      <c r="H10058" s="19">
        <f t="shared" si="2846"/>
        <v>0</v>
      </c>
    </row>
    <row r="10059" spans="3:8" x14ac:dyDescent="0.25">
      <c r="D10059">
        <v>1466</v>
      </c>
      <c r="E10059" t="s">
        <v>289</v>
      </c>
      <c r="F10059" s="9">
        <v>0</v>
      </c>
      <c r="G10059" s="9">
        <v>0</v>
      </c>
      <c r="H10059" s="19">
        <f t="shared" si="2846"/>
        <v>0</v>
      </c>
    </row>
    <row r="10060" spans="3:8" x14ac:dyDescent="0.25">
      <c r="D10060">
        <v>1467</v>
      </c>
      <c r="E10060" t="s">
        <v>290</v>
      </c>
      <c r="F10060" s="9">
        <v>0</v>
      </c>
      <c r="G10060" s="9">
        <v>0</v>
      </c>
      <c r="H10060" s="19">
        <f t="shared" si="2846"/>
        <v>0</v>
      </c>
    </row>
    <row r="10061" spans="3:8" x14ac:dyDescent="0.25">
      <c r="D10061">
        <v>1468</v>
      </c>
      <c r="E10061" t="s">
        <v>291</v>
      </c>
      <c r="F10061" s="9">
        <v>0</v>
      </c>
      <c r="G10061" s="9">
        <v>0</v>
      </c>
      <c r="H10061" s="19">
        <f t="shared" si="2846"/>
        <v>0</v>
      </c>
    </row>
    <row r="10062" spans="3:8" x14ac:dyDescent="0.25">
      <c r="D10062">
        <v>1469</v>
      </c>
      <c r="E10062" t="s">
        <v>292</v>
      </c>
      <c r="F10062" s="9">
        <v>0</v>
      </c>
      <c r="G10062" s="9">
        <v>0</v>
      </c>
      <c r="H10062" s="19">
        <f t="shared" si="2846"/>
        <v>0</v>
      </c>
    </row>
    <row r="10063" spans="3:8" x14ac:dyDescent="0.25">
      <c r="F10063" s="9"/>
      <c r="G10063" s="9"/>
      <c r="H10063" s="19"/>
    </row>
    <row r="10064" spans="3:8" x14ac:dyDescent="0.25">
      <c r="F10064" s="9"/>
      <c r="G10064" s="9"/>
      <c r="H10064" s="19"/>
    </row>
    <row r="10065" spans="1:8" ht="21" x14ac:dyDescent="0.35">
      <c r="A10065" s="55">
        <v>2</v>
      </c>
      <c r="B10065" s="55"/>
      <c r="C10065" s="55"/>
      <c r="D10065" s="55"/>
      <c r="E10065" s="55" t="s">
        <v>293</v>
      </c>
      <c r="F10065" s="56">
        <f t="shared" ref="F10065:G10065" si="2847">F10067+F10077+F10087+F10097+F10109+F10117+F10128+F10135+F10138+F10142+F10145+F10148+F10151+F10154+F10157+F10160</f>
        <v>1559898.92</v>
      </c>
      <c r="G10065" s="56">
        <f t="shared" si="2847"/>
        <v>1547921.4500000002</v>
      </c>
      <c r="H10065" s="76">
        <f t="shared" ref="H10065:H10075" si="2848">F10065-G10065</f>
        <v>11977.469999999739</v>
      </c>
    </row>
    <row r="10066" spans="1:8" x14ac:dyDescent="0.25">
      <c r="A10066" s="2"/>
      <c r="B10066" s="57">
        <v>20</v>
      </c>
      <c r="C10066" s="57"/>
      <c r="D10066" s="57"/>
      <c r="E10066" s="57" t="s">
        <v>294</v>
      </c>
      <c r="F10066" s="58">
        <f t="shared" ref="F10066:G10066" si="2849">F10067+F10077+F10087+F10097+F10109+F10117+F10128</f>
        <v>913998.53</v>
      </c>
      <c r="G10066" s="58">
        <f t="shared" si="2849"/>
        <v>982153.85</v>
      </c>
      <c r="H10066" s="77">
        <f t="shared" si="2848"/>
        <v>-68155.319999999949</v>
      </c>
    </row>
    <row r="10067" spans="1:8" x14ac:dyDescent="0.25">
      <c r="C10067" s="59">
        <v>200</v>
      </c>
      <c r="D10067" s="59"/>
      <c r="E10067" s="59" t="s">
        <v>295</v>
      </c>
      <c r="F10067" s="60">
        <f t="shared" ref="F10067:G10067" si="2850">F10068+F10069+F10070+F10071+F10072+F10073+F10074+F10075</f>
        <v>67075.53</v>
      </c>
      <c r="G10067" s="60">
        <f t="shared" si="2850"/>
        <v>18759.349999999999</v>
      </c>
      <c r="H10067" s="78">
        <f t="shared" si="2848"/>
        <v>48316.18</v>
      </c>
    </row>
    <row r="10068" spans="1:8" x14ac:dyDescent="0.25">
      <c r="D10068">
        <v>2000</v>
      </c>
      <c r="E10068" t="s">
        <v>296</v>
      </c>
      <c r="F10068" s="9">
        <v>66325.53</v>
      </c>
      <c r="G10068" s="9">
        <v>18759.349999999999</v>
      </c>
      <c r="H10068" s="19">
        <f t="shared" si="2848"/>
        <v>47566.18</v>
      </c>
    </row>
    <row r="10069" spans="1:8" x14ac:dyDescent="0.25">
      <c r="D10069">
        <v>2001</v>
      </c>
      <c r="E10069" t="s">
        <v>204</v>
      </c>
      <c r="F10069" s="9">
        <v>0</v>
      </c>
      <c r="G10069" s="9">
        <v>0</v>
      </c>
      <c r="H10069" s="19">
        <f t="shared" si="2848"/>
        <v>0</v>
      </c>
    </row>
    <row r="10070" spans="1:8" x14ac:dyDescent="0.25">
      <c r="D10070">
        <v>2002</v>
      </c>
      <c r="E10070" t="s">
        <v>297</v>
      </c>
      <c r="F10070" s="9">
        <v>0</v>
      </c>
      <c r="G10070" s="9">
        <v>0</v>
      </c>
      <c r="H10070" s="19">
        <f t="shared" si="2848"/>
        <v>0</v>
      </c>
    </row>
    <row r="10071" spans="1:8" x14ac:dyDescent="0.25">
      <c r="D10071">
        <v>2003</v>
      </c>
      <c r="E10071" t="s">
        <v>298</v>
      </c>
      <c r="F10071" s="9">
        <v>0</v>
      </c>
      <c r="G10071" s="9">
        <v>0</v>
      </c>
      <c r="H10071" s="19">
        <f t="shared" si="2848"/>
        <v>0</v>
      </c>
    </row>
    <row r="10072" spans="1:8" x14ac:dyDescent="0.25">
      <c r="D10072">
        <v>2004</v>
      </c>
      <c r="E10072" t="s">
        <v>299</v>
      </c>
      <c r="F10072" s="9">
        <v>0</v>
      </c>
      <c r="G10072" s="9">
        <v>0</v>
      </c>
      <c r="H10072" s="19">
        <f t="shared" si="2848"/>
        <v>0</v>
      </c>
    </row>
    <row r="10073" spans="1:8" x14ac:dyDescent="0.25">
      <c r="D10073">
        <v>2005</v>
      </c>
      <c r="E10073" t="s">
        <v>208</v>
      </c>
      <c r="F10073" s="9">
        <v>0</v>
      </c>
      <c r="G10073" s="9">
        <v>0</v>
      </c>
      <c r="H10073" s="19">
        <f t="shared" si="2848"/>
        <v>0</v>
      </c>
    </row>
    <row r="10074" spans="1:8" x14ac:dyDescent="0.25">
      <c r="D10074">
        <v>2006</v>
      </c>
      <c r="E10074" t="s">
        <v>300</v>
      </c>
      <c r="F10074" s="9">
        <v>750</v>
      </c>
      <c r="G10074" s="9">
        <v>0</v>
      </c>
      <c r="H10074" s="19">
        <f t="shared" si="2848"/>
        <v>750</v>
      </c>
    </row>
    <row r="10075" spans="1:8" x14ac:dyDescent="0.25">
      <c r="D10075">
        <v>2009</v>
      </c>
      <c r="E10075" t="s">
        <v>301</v>
      </c>
      <c r="F10075" s="9">
        <v>0</v>
      </c>
      <c r="G10075" s="9">
        <v>0</v>
      </c>
      <c r="H10075" s="19">
        <f t="shared" si="2848"/>
        <v>0</v>
      </c>
    </row>
    <row r="10076" spans="1:8" x14ac:dyDescent="0.25">
      <c r="F10076" s="9"/>
      <c r="G10076" s="9"/>
      <c r="H10076" s="19"/>
    </row>
    <row r="10077" spans="1:8" x14ac:dyDescent="0.25">
      <c r="C10077" s="59">
        <v>201</v>
      </c>
      <c r="D10077" s="59"/>
      <c r="E10077" s="59" t="s">
        <v>302</v>
      </c>
      <c r="F10077" s="60">
        <f t="shared" ref="F10077:G10077" si="2851">F10078+F10079+F10080+F10081+F10082+F10083+F10084+F10085</f>
        <v>0</v>
      </c>
      <c r="G10077" s="60">
        <f t="shared" si="2851"/>
        <v>0</v>
      </c>
      <c r="H10077" s="78">
        <f t="shared" ref="H10077:H10085" si="2852">F10077-G10077</f>
        <v>0</v>
      </c>
    </row>
    <row r="10078" spans="1:8" x14ac:dyDescent="0.25">
      <c r="D10078">
        <v>2010</v>
      </c>
      <c r="E10078" t="s">
        <v>303</v>
      </c>
      <c r="F10078" s="9">
        <v>0</v>
      </c>
      <c r="G10078" s="9">
        <v>0</v>
      </c>
      <c r="H10078" s="19">
        <f t="shared" si="2852"/>
        <v>0</v>
      </c>
    </row>
    <row r="10079" spans="1:8" x14ac:dyDescent="0.25">
      <c r="D10079">
        <v>2011</v>
      </c>
      <c r="E10079" t="s">
        <v>304</v>
      </c>
      <c r="F10079" s="9">
        <v>0</v>
      </c>
      <c r="G10079" s="9">
        <v>0</v>
      </c>
      <c r="H10079" s="19">
        <f t="shared" si="2852"/>
        <v>0</v>
      </c>
    </row>
    <row r="10080" spans="1:8" x14ac:dyDescent="0.25">
      <c r="D10080">
        <v>2012</v>
      </c>
      <c r="E10080" t="s">
        <v>305</v>
      </c>
      <c r="F10080" s="9">
        <v>0</v>
      </c>
      <c r="G10080" s="9">
        <v>0</v>
      </c>
      <c r="H10080" s="19">
        <f t="shared" si="2852"/>
        <v>0</v>
      </c>
    </row>
    <row r="10081" spans="3:8" x14ac:dyDescent="0.25">
      <c r="D10081">
        <v>2013</v>
      </c>
      <c r="E10081" t="s">
        <v>306</v>
      </c>
      <c r="F10081" s="9">
        <v>0</v>
      </c>
      <c r="G10081" s="9">
        <v>0</v>
      </c>
      <c r="H10081" s="19">
        <f t="shared" si="2852"/>
        <v>0</v>
      </c>
    </row>
    <row r="10082" spans="3:8" x14ac:dyDescent="0.25">
      <c r="D10082">
        <v>2014</v>
      </c>
      <c r="E10082" t="s">
        <v>307</v>
      </c>
      <c r="F10082" s="9">
        <v>0</v>
      </c>
      <c r="G10082" s="9">
        <v>0</v>
      </c>
      <c r="H10082" s="19">
        <f t="shared" si="2852"/>
        <v>0</v>
      </c>
    </row>
    <row r="10083" spans="3:8" x14ac:dyDescent="0.25">
      <c r="D10083">
        <v>2015</v>
      </c>
      <c r="E10083" t="s">
        <v>308</v>
      </c>
      <c r="F10083" s="9">
        <v>0</v>
      </c>
      <c r="G10083" s="9">
        <v>0</v>
      </c>
      <c r="H10083" s="19">
        <f t="shared" si="2852"/>
        <v>0</v>
      </c>
    </row>
    <row r="10084" spans="3:8" x14ac:dyDescent="0.25">
      <c r="D10084">
        <v>2016</v>
      </c>
      <c r="E10084" t="s">
        <v>309</v>
      </c>
      <c r="F10084" s="9">
        <v>0</v>
      </c>
      <c r="G10084" s="9">
        <v>0</v>
      </c>
      <c r="H10084" s="19">
        <f t="shared" si="2852"/>
        <v>0</v>
      </c>
    </row>
    <row r="10085" spans="3:8" x14ac:dyDescent="0.25">
      <c r="D10085">
        <v>2019</v>
      </c>
      <c r="E10085" t="s">
        <v>310</v>
      </c>
      <c r="F10085" s="9">
        <v>0</v>
      </c>
      <c r="G10085" s="9">
        <v>0</v>
      </c>
      <c r="H10085" s="19">
        <f t="shared" si="2852"/>
        <v>0</v>
      </c>
    </row>
    <row r="10086" spans="3:8" x14ac:dyDescent="0.25">
      <c r="F10086" s="9"/>
      <c r="G10086" s="9"/>
      <c r="H10086" s="19"/>
    </row>
    <row r="10087" spans="3:8" x14ac:dyDescent="0.25">
      <c r="C10087" s="59">
        <v>204</v>
      </c>
      <c r="D10087" s="59"/>
      <c r="E10087" s="59" t="s">
        <v>311</v>
      </c>
      <c r="F10087" s="60">
        <f t="shared" ref="F10087:G10087" si="2853">F10088+F10089+F10090+F10091+F10092+F10093+F10094+F10095</f>
        <v>238.5</v>
      </c>
      <c r="G10087" s="60">
        <f t="shared" si="2853"/>
        <v>10000</v>
      </c>
      <c r="H10087" s="78">
        <f t="shared" ref="H10087:H10095" si="2854">F10087-G10087</f>
        <v>-9761.5</v>
      </c>
    </row>
    <row r="10088" spans="3:8" x14ac:dyDescent="0.25">
      <c r="D10088">
        <v>2040</v>
      </c>
      <c r="E10088" t="s">
        <v>3</v>
      </c>
      <c r="F10088" s="9">
        <v>0</v>
      </c>
      <c r="G10088" s="9">
        <v>0</v>
      </c>
      <c r="H10088" s="19">
        <f t="shared" si="2854"/>
        <v>0</v>
      </c>
    </row>
    <row r="10089" spans="3:8" x14ac:dyDescent="0.25">
      <c r="D10089">
        <v>2041</v>
      </c>
      <c r="E10089" t="s">
        <v>312</v>
      </c>
      <c r="F10089" s="9">
        <v>238.5</v>
      </c>
      <c r="G10089" s="9">
        <v>10000</v>
      </c>
      <c r="H10089" s="19">
        <f t="shared" si="2854"/>
        <v>-9761.5</v>
      </c>
    </row>
    <row r="10090" spans="3:8" x14ac:dyDescent="0.25">
      <c r="D10090">
        <v>2042</v>
      </c>
      <c r="E10090" t="s">
        <v>218</v>
      </c>
      <c r="F10090" s="9">
        <v>0</v>
      </c>
      <c r="G10090" s="9">
        <v>0</v>
      </c>
      <c r="H10090" s="19">
        <f t="shared" si="2854"/>
        <v>0</v>
      </c>
    </row>
    <row r="10091" spans="3:8" x14ac:dyDescent="0.25">
      <c r="D10091">
        <v>2043</v>
      </c>
      <c r="E10091" t="s">
        <v>219</v>
      </c>
      <c r="F10091" s="9">
        <v>0</v>
      </c>
      <c r="G10091" s="9">
        <v>0</v>
      </c>
      <c r="H10091" s="19">
        <f t="shared" si="2854"/>
        <v>0</v>
      </c>
    </row>
    <row r="10092" spans="3:8" x14ac:dyDescent="0.25">
      <c r="D10092">
        <v>2044</v>
      </c>
      <c r="E10092" t="s">
        <v>313</v>
      </c>
      <c r="F10092" s="9">
        <v>0</v>
      </c>
      <c r="G10092" s="9">
        <v>0</v>
      </c>
      <c r="H10092" s="19">
        <f t="shared" si="2854"/>
        <v>0</v>
      </c>
    </row>
    <row r="10093" spans="3:8" x14ac:dyDescent="0.25">
      <c r="D10093">
        <v>2045</v>
      </c>
      <c r="E10093" t="s">
        <v>221</v>
      </c>
      <c r="F10093" s="9">
        <v>0</v>
      </c>
      <c r="G10093" s="9">
        <v>0</v>
      </c>
      <c r="H10093" s="19">
        <f t="shared" si="2854"/>
        <v>0</v>
      </c>
    </row>
    <row r="10094" spans="3:8" x14ac:dyDescent="0.25">
      <c r="D10094">
        <v>2046</v>
      </c>
      <c r="E10094" t="s">
        <v>314</v>
      </c>
      <c r="F10094" s="9">
        <v>0</v>
      </c>
      <c r="G10094" s="9">
        <v>0</v>
      </c>
      <c r="H10094" s="19">
        <f t="shared" si="2854"/>
        <v>0</v>
      </c>
    </row>
    <row r="10095" spans="3:8" x14ac:dyDescent="0.25">
      <c r="D10095">
        <v>2049</v>
      </c>
      <c r="E10095" t="s">
        <v>315</v>
      </c>
      <c r="F10095" s="9">
        <v>0</v>
      </c>
      <c r="G10095" s="9">
        <v>0</v>
      </c>
      <c r="H10095" s="19">
        <f t="shared" si="2854"/>
        <v>0</v>
      </c>
    </row>
    <row r="10096" spans="3:8" x14ac:dyDescent="0.25">
      <c r="F10096" s="9"/>
      <c r="G10096" s="9"/>
      <c r="H10096" s="19"/>
    </row>
    <row r="10097" spans="3:8" x14ac:dyDescent="0.25">
      <c r="C10097" s="59">
        <v>205</v>
      </c>
      <c r="D10097" s="59"/>
      <c r="E10097" s="59" t="s">
        <v>316</v>
      </c>
      <c r="F10097" s="60">
        <f t="shared" ref="F10097:G10097" si="2855">F10098+F10099+F10100+F10101+F10102+F10103+F10104+F10105+F10106+F10107</f>
        <v>0</v>
      </c>
      <c r="G10097" s="60">
        <f t="shared" si="2855"/>
        <v>0</v>
      </c>
      <c r="H10097" s="78">
        <f t="shared" ref="H10097:H10107" si="2856">F10097-G10097</f>
        <v>0</v>
      </c>
    </row>
    <row r="10098" spans="3:8" x14ac:dyDescent="0.25">
      <c r="D10098">
        <v>2050</v>
      </c>
      <c r="E10098" t="s">
        <v>317</v>
      </c>
      <c r="F10098" s="9">
        <v>0</v>
      </c>
      <c r="G10098" s="9">
        <v>0</v>
      </c>
      <c r="H10098" s="19">
        <f t="shared" si="2856"/>
        <v>0</v>
      </c>
    </row>
    <row r="10099" spans="3:8" x14ac:dyDescent="0.25">
      <c r="D10099">
        <v>2051</v>
      </c>
      <c r="E10099" t="s">
        <v>318</v>
      </c>
      <c r="F10099" s="9">
        <v>0</v>
      </c>
      <c r="G10099" s="9">
        <v>0</v>
      </c>
      <c r="H10099" s="19">
        <f t="shared" si="2856"/>
        <v>0</v>
      </c>
    </row>
    <row r="10100" spans="3:8" x14ac:dyDescent="0.25">
      <c r="D10100">
        <v>2052</v>
      </c>
      <c r="E10100" t="s">
        <v>319</v>
      </c>
      <c r="F10100" s="9">
        <v>0</v>
      </c>
      <c r="G10100" s="9">
        <v>0</v>
      </c>
      <c r="H10100" s="19">
        <f t="shared" si="2856"/>
        <v>0</v>
      </c>
    </row>
    <row r="10101" spans="3:8" x14ac:dyDescent="0.25">
      <c r="D10101">
        <v>2053</v>
      </c>
      <c r="E10101" t="s">
        <v>320</v>
      </c>
      <c r="F10101" s="9">
        <v>0</v>
      </c>
      <c r="G10101" s="9">
        <v>0</v>
      </c>
      <c r="H10101" s="19">
        <f t="shared" si="2856"/>
        <v>0</v>
      </c>
    </row>
    <row r="10102" spans="3:8" x14ac:dyDescent="0.25">
      <c r="D10102">
        <v>2054</v>
      </c>
      <c r="E10102" t="s">
        <v>321</v>
      </c>
      <c r="F10102" s="9">
        <v>0</v>
      </c>
      <c r="G10102" s="9">
        <v>0</v>
      </c>
      <c r="H10102" s="19">
        <f t="shared" si="2856"/>
        <v>0</v>
      </c>
    </row>
    <row r="10103" spans="3:8" x14ac:dyDescent="0.25">
      <c r="D10103">
        <v>2055</v>
      </c>
      <c r="E10103" t="s">
        <v>322</v>
      </c>
      <c r="F10103" s="9">
        <v>0</v>
      </c>
      <c r="G10103" s="9">
        <v>0</v>
      </c>
      <c r="H10103" s="19">
        <f t="shared" si="2856"/>
        <v>0</v>
      </c>
    </row>
    <row r="10104" spans="3:8" x14ac:dyDescent="0.25">
      <c r="D10104">
        <v>2056</v>
      </c>
      <c r="E10104" t="s">
        <v>323</v>
      </c>
      <c r="F10104" s="9">
        <v>0</v>
      </c>
      <c r="G10104" s="9">
        <v>0</v>
      </c>
      <c r="H10104" s="19">
        <f t="shared" si="2856"/>
        <v>0</v>
      </c>
    </row>
    <row r="10105" spans="3:8" x14ac:dyDescent="0.25">
      <c r="D10105">
        <v>2057</v>
      </c>
      <c r="E10105" t="s">
        <v>324</v>
      </c>
      <c r="F10105" s="9">
        <v>0</v>
      </c>
      <c r="G10105" s="9">
        <v>0</v>
      </c>
      <c r="H10105" s="19">
        <f t="shared" si="2856"/>
        <v>0</v>
      </c>
    </row>
    <row r="10106" spans="3:8" x14ac:dyDescent="0.25">
      <c r="D10106">
        <v>2058</v>
      </c>
      <c r="E10106" t="s">
        <v>325</v>
      </c>
      <c r="F10106" s="9">
        <v>0</v>
      </c>
      <c r="G10106" s="9">
        <v>0</v>
      </c>
      <c r="H10106" s="19">
        <f t="shared" si="2856"/>
        <v>0</v>
      </c>
    </row>
    <row r="10107" spans="3:8" x14ac:dyDescent="0.25">
      <c r="D10107">
        <v>2059</v>
      </c>
      <c r="E10107" t="s">
        <v>326</v>
      </c>
      <c r="F10107" s="9">
        <v>0</v>
      </c>
      <c r="G10107" s="9">
        <v>0</v>
      </c>
      <c r="H10107" s="19">
        <f t="shared" si="2856"/>
        <v>0</v>
      </c>
    </row>
    <row r="10108" spans="3:8" x14ac:dyDescent="0.25">
      <c r="F10108" s="9"/>
      <c r="G10108" s="9"/>
      <c r="H10108" s="19"/>
    </row>
    <row r="10109" spans="3:8" x14ac:dyDescent="0.25">
      <c r="C10109" s="59">
        <v>206</v>
      </c>
      <c r="D10109" s="59"/>
      <c r="E10109" s="59" t="s">
        <v>327</v>
      </c>
      <c r="F10109" s="60">
        <f t="shared" ref="F10109:G10109" si="2857">F10110+F10111+F10112+F10113+F10114+F10115</f>
        <v>637770</v>
      </c>
      <c r="G10109" s="60">
        <f t="shared" si="2857"/>
        <v>676480</v>
      </c>
      <c r="H10109" s="78">
        <f t="shared" ref="H10109:H10115" si="2858">F10109-G10109</f>
        <v>-38710</v>
      </c>
    </row>
    <row r="10110" spans="3:8" x14ac:dyDescent="0.25">
      <c r="D10110">
        <v>2060</v>
      </c>
      <c r="E10110" t="s">
        <v>328</v>
      </c>
      <c r="F10110" s="9">
        <v>0</v>
      </c>
      <c r="G10110" s="9">
        <v>0</v>
      </c>
      <c r="H10110" s="19">
        <f t="shared" si="2858"/>
        <v>0</v>
      </c>
    </row>
    <row r="10111" spans="3:8" x14ac:dyDescent="0.25">
      <c r="D10111">
        <v>2062</v>
      </c>
      <c r="E10111" t="s">
        <v>329</v>
      </c>
      <c r="F10111" s="9">
        <v>0</v>
      </c>
      <c r="G10111" s="9">
        <v>0</v>
      </c>
      <c r="H10111" s="19">
        <f t="shared" si="2858"/>
        <v>0</v>
      </c>
    </row>
    <row r="10112" spans="3:8" x14ac:dyDescent="0.25">
      <c r="D10112">
        <v>2063</v>
      </c>
      <c r="E10112" t="s">
        <v>330</v>
      </c>
      <c r="F10112" s="9">
        <v>637770</v>
      </c>
      <c r="G10112" s="9">
        <v>676480</v>
      </c>
      <c r="H10112" s="19">
        <f t="shared" si="2858"/>
        <v>-38710</v>
      </c>
    </row>
    <row r="10113" spans="3:8" x14ac:dyDescent="0.25">
      <c r="D10113">
        <v>2064</v>
      </c>
      <c r="E10113" t="s">
        <v>331</v>
      </c>
      <c r="F10113" s="9">
        <v>0</v>
      </c>
      <c r="G10113" s="9">
        <v>0</v>
      </c>
      <c r="H10113" s="19">
        <f t="shared" si="2858"/>
        <v>0</v>
      </c>
    </row>
    <row r="10114" spans="3:8" x14ac:dyDescent="0.25">
      <c r="D10114">
        <v>2067</v>
      </c>
      <c r="E10114" t="s">
        <v>332</v>
      </c>
      <c r="F10114" s="9">
        <v>0</v>
      </c>
      <c r="G10114" s="9">
        <v>0</v>
      </c>
      <c r="H10114" s="19">
        <f t="shared" si="2858"/>
        <v>0</v>
      </c>
    </row>
    <row r="10115" spans="3:8" x14ac:dyDescent="0.25">
      <c r="D10115">
        <v>2069</v>
      </c>
      <c r="E10115" t="s">
        <v>333</v>
      </c>
      <c r="F10115" s="9">
        <v>0</v>
      </c>
      <c r="G10115" s="9">
        <v>0</v>
      </c>
      <c r="H10115" s="19">
        <f t="shared" si="2858"/>
        <v>0</v>
      </c>
    </row>
    <row r="10116" spans="3:8" x14ac:dyDescent="0.25">
      <c r="F10116" s="9"/>
      <c r="G10116" s="9"/>
      <c r="H10116" s="19"/>
    </row>
    <row r="10117" spans="3:8" x14ac:dyDescent="0.25">
      <c r="C10117" s="59">
        <v>208</v>
      </c>
      <c r="D10117" s="59"/>
      <c r="E10117" s="59" t="s">
        <v>334</v>
      </c>
      <c r="F10117" s="60">
        <f t="shared" ref="F10117:G10117" si="2859">F10118+F10119+F10120+F10121+F10122+F10123+F10124+F10125+F10126</f>
        <v>53926.85</v>
      </c>
      <c r="G10117" s="60">
        <f t="shared" si="2859"/>
        <v>121926.85</v>
      </c>
      <c r="H10117" s="78">
        <f t="shared" ref="H10117:H10126" si="2860">F10117-G10117</f>
        <v>-68000</v>
      </c>
    </row>
    <row r="10118" spans="3:8" x14ac:dyDescent="0.25">
      <c r="D10118">
        <v>2081</v>
      </c>
      <c r="E10118" t="s">
        <v>335</v>
      </c>
      <c r="F10118" s="9">
        <v>0</v>
      </c>
      <c r="G10118" s="9">
        <v>0</v>
      </c>
      <c r="H10118" s="19">
        <f t="shared" si="2860"/>
        <v>0</v>
      </c>
    </row>
    <row r="10119" spans="3:8" x14ac:dyDescent="0.25">
      <c r="D10119">
        <v>2082</v>
      </c>
      <c r="E10119" t="s">
        <v>336</v>
      </c>
      <c r="F10119" s="9">
        <v>0</v>
      </c>
      <c r="G10119" s="9">
        <v>0</v>
      </c>
      <c r="H10119" s="19">
        <f t="shared" si="2860"/>
        <v>0</v>
      </c>
    </row>
    <row r="10120" spans="3:8" x14ac:dyDescent="0.25">
      <c r="D10120">
        <v>2083</v>
      </c>
      <c r="E10120" t="s">
        <v>337</v>
      </c>
      <c r="F10120" s="9">
        <v>0</v>
      </c>
      <c r="G10120" s="9">
        <v>0</v>
      </c>
      <c r="H10120" s="19">
        <f t="shared" si="2860"/>
        <v>0</v>
      </c>
    </row>
    <row r="10121" spans="3:8" x14ac:dyDescent="0.25">
      <c r="D10121">
        <v>2084</v>
      </c>
      <c r="E10121" t="s">
        <v>338</v>
      </c>
      <c r="F10121" s="9">
        <v>0</v>
      </c>
      <c r="G10121" s="9">
        <v>0</v>
      </c>
      <c r="H10121" s="19">
        <f t="shared" si="2860"/>
        <v>0</v>
      </c>
    </row>
    <row r="10122" spans="3:8" x14ac:dyDescent="0.25">
      <c r="D10122">
        <v>2085</v>
      </c>
      <c r="E10122" t="s">
        <v>339</v>
      </c>
      <c r="F10122" s="9">
        <v>53926.85</v>
      </c>
      <c r="G10122" s="9">
        <v>53926.85</v>
      </c>
      <c r="H10122" s="19">
        <f t="shared" si="2860"/>
        <v>0</v>
      </c>
    </row>
    <row r="10123" spans="3:8" x14ac:dyDescent="0.25">
      <c r="D10123">
        <v>2086</v>
      </c>
      <c r="E10123" t="s">
        <v>340</v>
      </c>
      <c r="F10123" s="9">
        <v>0</v>
      </c>
      <c r="G10123" s="9">
        <v>0</v>
      </c>
      <c r="H10123" s="19">
        <f t="shared" si="2860"/>
        <v>0</v>
      </c>
    </row>
    <row r="10124" spans="3:8" x14ac:dyDescent="0.25">
      <c r="D10124">
        <v>2087</v>
      </c>
      <c r="E10124" t="s">
        <v>341</v>
      </c>
      <c r="F10124" s="9">
        <v>0</v>
      </c>
      <c r="G10124" s="9">
        <v>0</v>
      </c>
      <c r="H10124" s="19">
        <f t="shared" si="2860"/>
        <v>0</v>
      </c>
    </row>
    <row r="10125" spans="3:8" x14ac:dyDescent="0.25">
      <c r="D10125">
        <v>2088</v>
      </c>
      <c r="E10125" t="s">
        <v>342</v>
      </c>
      <c r="F10125" s="9">
        <v>0</v>
      </c>
      <c r="G10125" s="9">
        <v>0</v>
      </c>
      <c r="H10125" s="19">
        <f t="shared" si="2860"/>
        <v>0</v>
      </c>
    </row>
    <row r="10126" spans="3:8" x14ac:dyDescent="0.25">
      <c r="D10126">
        <v>2089</v>
      </c>
      <c r="E10126" t="s">
        <v>343</v>
      </c>
      <c r="F10126" s="9">
        <v>0</v>
      </c>
      <c r="G10126" s="9">
        <v>68000</v>
      </c>
      <c r="H10126" s="19">
        <f t="shared" si="2860"/>
        <v>-68000</v>
      </c>
    </row>
    <row r="10127" spans="3:8" x14ac:dyDescent="0.25">
      <c r="F10127" s="9"/>
      <c r="G10127" s="9"/>
      <c r="H10127" s="19"/>
    </row>
    <row r="10128" spans="3:8" x14ac:dyDescent="0.25">
      <c r="C10128" s="59">
        <v>209</v>
      </c>
      <c r="D10128" s="59"/>
      <c r="E10128" s="59" t="s">
        <v>344</v>
      </c>
      <c r="F10128" s="60">
        <f t="shared" ref="F10128:G10128" si="2861">F10129+F10130+F10131+F10132</f>
        <v>154987.65</v>
      </c>
      <c r="G10128" s="60">
        <f t="shared" si="2861"/>
        <v>154987.65</v>
      </c>
      <c r="H10128" s="78">
        <f t="shared" ref="H10128:H10132" si="2862">F10128-G10128</f>
        <v>0</v>
      </c>
    </row>
    <row r="10129" spans="2:8" x14ac:dyDescent="0.25">
      <c r="D10129">
        <v>2090</v>
      </c>
      <c r="E10129" t="s">
        <v>344</v>
      </c>
      <c r="F10129" s="9">
        <v>0</v>
      </c>
      <c r="G10129" s="9">
        <v>0</v>
      </c>
      <c r="H10129" s="19">
        <f t="shared" si="2862"/>
        <v>0</v>
      </c>
    </row>
    <row r="10130" spans="2:8" x14ac:dyDescent="0.25">
      <c r="D10130">
        <v>2091</v>
      </c>
      <c r="E10130" t="s">
        <v>345</v>
      </c>
      <c r="F10130" s="9">
        <v>154987.65</v>
      </c>
      <c r="G10130" s="9">
        <v>154987.65</v>
      </c>
      <c r="H10130" s="19">
        <f t="shared" si="2862"/>
        <v>0</v>
      </c>
    </row>
    <row r="10131" spans="2:8" x14ac:dyDescent="0.25">
      <c r="D10131">
        <v>2092</v>
      </c>
      <c r="E10131" t="s">
        <v>346</v>
      </c>
      <c r="F10131" s="9">
        <v>0</v>
      </c>
      <c r="G10131" s="9">
        <v>0</v>
      </c>
      <c r="H10131" s="19">
        <f t="shared" si="2862"/>
        <v>0</v>
      </c>
    </row>
    <row r="10132" spans="2:8" x14ac:dyDescent="0.25">
      <c r="D10132">
        <v>2093</v>
      </c>
      <c r="E10132" t="s">
        <v>347</v>
      </c>
      <c r="F10132" s="9">
        <v>0</v>
      </c>
      <c r="G10132" s="9">
        <v>0</v>
      </c>
      <c r="H10132" s="19">
        <f t="shared" si="2862"/>
        <v>0</v>
      </c>
    </row>
    <row r="10133" spans="2:8" x14ac:dyDescent="0.25">
      <c r="F10133" s="9"/>
      <c r="G10133" s="9"/>
      <c r="H10133" s="19"/>
    </row>
    <row r="10134" spans="2:8" x14ac:dyDescent="0.25">
      <c r="B10134" s="57">
        <v>29</v>
      </c>
      <c r="C10134" s="57"/>
      <c r="D10134" s="57"/>
      <c r="E10134" s="57" t="s">
        <v>348</v>
      </c>
      <c r="F10134" s="58">
        <f t="shared" ref="F10134:G10134" si="2863">F10135+F10138+F10142+F10145+F10148+F10151+F10154+F10157+F10160</f>
        <v>645900.39</v>
      </c>
      <c r="G10134" s="58">
        <f t="shared" si="2863"/>
        <v>565767.6</v>
      </c>
      <c r="H10134" s="77">
        <f t="shared" ref="H10134:H10136" si="2864">F10134-G10134</f>
        <v>80132.790000000037</v>
      </c>
    </row>
    <row r="10135" spans="2:8" x14ac:dyDescent="0.25">
      <c r="C10135" s="59">
        <v>290</v>
      </c>
      <c r="D10135" s="59"/>
      <c r="E10135" s="59" t="s">
        <v>349</v>
      </c>
      <c r="F10135" s="60">
        <f t="shared" ref="F10135:G10135" si="2865">F10136</f>
        <v>439901.99</v>
      </c>
      <c r="G10135" s="60">
        <f t="shared" si="2865"/>
        <v>393459.23</v>
      </c>
      <c r="H10135" s="78">
        <f t="shared" si="2864"/>
        <v>46442.760000000009</v>
      </c>
    </row>
    <row r="10136" spans="2:8" x14ac:dyDescent="0.25">
      <c r="D10136">
        <v>2900</v>
      </c>
      <c r="E10136" t="s">
        <v>349</v>
      </c>
      <c r="F10136" s="9">
        <v>439901.99</v>
      </c>
      <c r="G10136" s="9">
        <v>393459.23</v>
      </c>
      <c r="H10136" s="19">
        <f t="shared" si="2864"/>
        <v>46442.760000000009</v>
      </c>
    </row>
    <row r="10137" spans="2:8" x14ac:dyDescent="0.25">
      <c r="F10137" s="9"/>
      <c r="G10137" s="9"/>
      <c r="H10137" s="19"/>
    </row>
    <row r="10138" spans="2:8" x14ac:dyDescent="0.25">
      <c r="C10138" s="59">
        <v>291</v>
      </c>
      <c r="D10138" s="59"/>
      <c r="E10138" s="59" t="s">
        <v>350</v>
      </c>
      <c r="F10138" s="60">
        <f t="shared" ref="F10138:G10138" si="2866">F10139+F10140</f>
        <v>0</v>
      </c>
      <c r="G10138" s="60">
        <f t="shared" si="2866"/>
        <v>0</v>
      </c>
      <c r="H10138" s="78">
        <f t="shared" ref="H10138:H10140" si="2867">F10138-G10138</f>
        <v>0</v>
      </c>
    </row>
    <row r="10139" spans="2:8" x14ac:dyDescent="0.25">
      <c r="D10139">
        <v>2910</v>
      </c>
      <c r="E10139" t="s">
        <v>350</v>
      </c>
      <c r="F10139" s="9">
        <v>0</v>
      </c>
      <c r="G10139" s="9">
        <v>0</v>
      </c>
      <c r="H10139" s="19">
        <f t="shared" si="2867"/>
        <v>0</v>
      </c>
    </row>
    <row r="10140" spans="2:8" x14ac:dyDescent="0.25">
      <c r="D10140">
        <v>2911</v>
      </c>
      <c r="E10140" t="s">
        <v>351</v>
      </c>
      <c r="F10140" s="9">
        <v>0</v>
      </c>
      <c r="G10140" s="9">
        <v>0</v>
      </c>
      <c r="H10140" s="19">
        <f t="shared" si="2867"/>
        <v>0</v>
      </c>
    </row>
    <row r="10141" spans="2:8" x14ac:dyDescent="0.25">
      <c r="F10141" s="9"/>
      <c r="G10141" s="9"/>
      <c r="H10141" s="19"/>
    </row>
    <row r="10142" spans="2:8" x14ac:dyDescent="0.25">
      <c r="C10142" s="59">
        <v>292</v>
      </c>
      <c r="D10142" s="59"/>
      <c r="E10142" s="59" t="s">
        <v>352</v>
      </c>
      <c r="F10142" s="60">
        <f t="shared" ref="F10142:G10142" si="2868">F10143</f>
        <v>3640</v>
      </c>
      <c r="G10142" s="60">
        <f t="shared" si="2868"/>
        <v>5460</v>
      </c>
      <c r="H10142" s="78">
        <f t="shared" ref="H10142:H10143" si="2869">F10142-G10142</f>
        <v>-1820</v>
      </c>
    </row>
    <row r="10143" spans="2:8" x14ac:dyDescent="0.25">
      <c r="D10143">
        <v>2920</v>
      </c>
      <c r="E10143" t="s">
        <v>352</v>
      </c>
      <c r="F10143" s="9">
        <v>3640</v>
      </c>
      <c r="G10143" s="9">
        <v>5460</v>
      </c>
      <c r="H10143" s="19">
        <f t="shared" si="2869"/>
        <v>-1820</v>
      </c>
    </row>
    <row r="10144" spans="2:8" x14ac:dyDescent="0.25">
      <c r="F10144" s="9"/>
      <c r="G10144" s="9"/>
      <c r="H10144" s="19"/>
    </row>
    <row r="10145" spans="3:8" x14ac:dyDescent="0.25">
      <c r="C10145" s="59">
        <v>293</v>
      </c>
      <c r="D10145" s="59"/>
      <c r="E10145" s="59" t="s">
        <v>353</v>
      </c>
      <c r="F10145" s="60">
        <f t="shared" ref="F10145:G10145" si="2870">F10146</f>
        <v>0</v>
      </c>
      <c r="G10145" s="60">
        <f t="shared" si="2870"/>
        <v>0</v>
      </c>
      <c r="H10145" s="78">
        <f t="shared" ref="H10145:H10146" si="2871">F10145-G10145</f>
        <v>0</v>
      </c>
    </row>
    <row r="10146" spans="3:8" x14ac:dyDescent="0.25">
      <c r="D10146">
        <v>2930</v>
      </c>
      <c r="E10146" t="s">
        <v>353</v>
      </c>
      <c r="F10146" s="9">
        <v>0</v>
      </c>
      <c r="G10146" s="9">
        <v>0</v>
      </c>
      <c r="H10146" s="19">
        <f t="shared" si="2871"/>
        <v>0</v>
      </c>
    </row>
    <row r="10147" spans="3:8" x14ac:dyDescent="0.25">
      <c r="F10147" s="9"/>
      <c r="G10147" s="9"/>
      <c r="H10147" s="19"/>
    </row>
    <row r="10148" spans="3:8" x14ac:dyDescent="0.25">
      <c r="C10148" s="59">
        <v>294</v>
      </c>
      <c r="D10148" s="59"/>
      <c r="E10148" s="59" t="s">
        <v>354</v>
      </c>
      <c r="F10148" s="60">
        <f t="shared" ref="F10148:G10148" si="2872">F10149</f>
        <v>0</v>
      </c>
      <c r="G10148" s="60">
        <f t="shared" si="2872"/>
        <v>0</v>
      </c>
      <c r="H10148" s="78">
        <f t="shared" ref="H10148:H10149" si="2873">F10148-G10148</f>
        <v>0</v>
      </c>
    </row>
    <row r="10149" spans="3:8" x14ac:dyDescent="0.25">
      <c r="D10149">
        <v>2940</v>
      </c>
      <c r="E10149" t="s">
        <v>354</v>
      </c>
      <c r="F10149" s="9">
        <v>0</v>
      </c>
      <c r="G10149" s="9">
        <v>0</v>
      </c>
      <c r="H10149" s="19">
        <f t="shared" si="2873"/>
        <v>0</v>
      </c>
    </row>
    <row r="10150" spans="3:8" x14ac:dyDescent="0.25">
      <c r="F10150" s="9"/>
      <c r="G10150" s="9"/>
      <c r="H10150" s="19"/>
    </row>
    <row r="10151" spans="3:8" x14ac:dyDescent="0.25">
      <c r="C10151" s="59">
        <v>295</v>
      </c>
      <c r="D10151" s="59"/>
      <c r="E10151" s="59" t="s">
        <v>355</v>
      </c>
      <c r="F10151" s="60">
        <f t="shared" ref="F10151:G10151" si="2874">F10152</f>
        <v>0</v>
      </c>
      <c r="G10151" s="60">
        <f t="shared" si="2874"/>
        <v>0</v>
      </c>
      <c r="H10151" s="78">
        <f t="shared" ref="H10151:H10152" si="2875">F10151-G10151</f>
        <v>0</v>
      </c>
    </row>
    <row r="10152" spans="3:8" x14ac:dyDescent="0.25">
      <c r="D10152">
        <v>2950</v>
      </c>
      <c r="E10152" t="s">
        <v>355</v>
      </c>
      <c r="F10152" s="9">
        <v>0</v>
      </c>
      <c r="G10152" s="9">
        <v>0</v>
      </c>
      <c r="H10152" s="19">
        <f t="shared" si="2875"/>
        <v>0</v>
      </c>
    </row>
    <row r="10153" spans="3:8" x14ac:dyDescent="0.25">
      <c r="F10153" s="9"/>
      <c r="G10153" s="9"/>
      <c r="H10153" s="19"/>
    </row>
    <row r="10154" spans="3:8" x14ac:dyDescent="0.25">
      <c r="C10154" s="59">
        <v>296</v>
      </c>
      <c r="D10154" s="59"/>
      <c r="E10154" s="59" t="s">
        <v>356</v>
      </c>
      <c r="F10154" s="60">
        <f t="shared" ref="F10154:G10154" si="2876">F10155</f>
        <v>0</v>
      </c>
      <c r="G10154" s="60">
        <f t="shared" si="2876"/>
        <v>0</v>
      </c>
      <c r="H10154" s="78">
        <f t="shared" ref="H10154:H10155" si="2877">F10154-G10154</f>
        <v>0</v>
      </c>
    </row>
    <row r="10155" spans="3:8" x14ac:dyDescent="0.25">
      <c r="D10155">
        <v>2960</v>
      </c>
      <c r="E10155" t="s">
        <v>356</v>
      </c>
      <c r="F10155" s="9">
        <v>0</v>
      </c>
      <c r="G10155" s="9">
        <v>0</v>
      </c>
      <c r="H10155" s="19">
        <f t="shared" si="2877"/>
        <v>0</v>
      </c>
    </row>
    <row r="10156" spans="3:8" x14ac:dyDescent="0.25">
      <c r="F10156" s="9"/>
      <c r="G10156" s="9"/>
      <c r="H10156" s="19"/>
    </row>
    <row r="10157" spans="3:8" x14ac:dyDescent="0.25">
      <c r="C10157" s="59">
        <v>298</v>
      </c>
      <c r="D10157" s="59"/>
      <c r="E10157" s="59" t="s">
        <v>357</v>
      </c>
      <c r="F10157" s="60">
        <f t="shared" ref="F10157:G10157" si="2878">F10158</f>
        <v>0</v>
      </c>
      <c r="G10157" s="60">
        <f t="shared" si="2878"/>
        <v>0</v>
      </c>
      <c r="H10157" s="78">
        <f t="shared" ref="H10157:H10158" si="2879">F10157-G10157</f>
        <v>0</v>
      </c>
    </row>
    <row r="10158" spans="3:8" x14ac:dyDescent="0.25">
      <c r="D10158">
        <v>2980</v>
      </c>
      <c r="E10158" t="s">
        <v>357</v>
      </c>
      <c r="F10158" s="9">
        <v>0</v>
      </c>
      <c r="G10158" s="9">
        <v>0</v>
      </c>
      <c r="H10158" s="19">
        <f t="shared" si="2879"/>
        <v>0</v>
      </c>
    </row>
    <row r="10159" spans="3:8" x14ac:dyDescent="0.25">
      <c r="F10159" s="9"/>
      <c r="G10159" s="9"/>
      <c r="H10159" s="19"/>
    </row>
    <row r="10160" spans="3:8" x14ac:dyDescent="0.25">
      <c r="C10160" s="59">
        <v>299</v>
      </c>
      <c r="D10160" s="59"/>
      <c r="E10160" s="59" t="s">
        <v>358</v>
      </c>
      <c r="F10160" s="60">
        <f t="shared" ref="F10160:G10160" si="2880">F10161+F10162</f>
        <v>202358.39999999999</v>
      </c>
      <c r="G10160" s="60">
        <f t="shared" si="2880"/>
        <v>166848.37</v>
      </c>
      <c r="H10160" s="78">
        <f t="shared" ref="H10160:H10162" si="2881">F10160-G10160</f>
        <v>35510.03</v>
      </c>
    </row>
    <row r="10161" spans="1:8" x14ac:dyDescent="0.25">
      <c r="D10161">
        <v>2990</v>
      </c>
      <c r="E10161" t="s">
        <v>358</v>
      </c>
      <c r="F10161" s="19">
        <v>-66725.97</v>
      </c>
      <c r="G10161" s="19">
        <v>10076.969999999999</v>
      </c>
      <c r="H10161" s="19">
        <f t="shared" si="2881"/>
        <v>-76802.94</v>
      </c>
    </row>
    <row r="10162" spans="1:8" x14ac:dyDescent="0.25">
      <c r="D10162">
        <v>2999</v>
      </c>
      <c r="E10162" t="s">
        <v>359</v>
      </c>
      <c r="F10162" s="19">
        <v>269084.37</v>
      </c>
      <c r="G10162" s="19">
        <v>156771.4</v>
      </c>
      <c r="H10162" s="19">
        <f t="shared" si="2881"/>
        <v>112312.97</v>
      </c>
    </row>
    <row r="10163" spans="1:8" x14ac:dyDescent="0.25">
      <c r="F10163" s="9"/>
      <c r="G10163" s="9"/>
      <c r="H10163" s="19"/>
    </row>
    <row r="10164" spans="1:8" x14ac:dyDescent="0.25">
      <c r="A10164" s="27"/>
      <c r="B10164" s="27"/>
      <c r="C10164" s="27"/>
      <c r="D10164" s="27"/>
      <c r="E10164" s="27"/>
      <c r="F10164" s="27"/>
      <c r="G10164" s="27"/>
      <c r="H10164" s="28"/>
    </row>
    <row r="10165" spans="1:8" x14ac:dyDescent="0.25">
      <c r="H10165" s="19"/>
    </row>
    <row r="10166" spans="1:8" x14ac:dyDescent="0.25">
      <c r="H10166" s="19"/>
    </row>
    <row r="10167" spans="1:8" ht="26.25" x14ac:dyDescent="0.4">
      <c r="A10167" s="1" t="s">
        <v>360</v>
      </c>
      <c r="B10167" s="2"/>
      <c r="C10167" s="2"/>
      <c r="D10167" s="2"/>
      <c r="E10167" s="34"/>
      <c r="F10167" s="18">
        <v>2021</v>
      </c>
      <c r="G10167" s="18">
        <v>2020</v>
      </c>
      <c r="H10167" s="20" t="s">
        <v>125</v>
      </c>
    </row>
    <row r="10168" spans="1:8" x14ac:dyDescent="0.25">
      <c r="A10168" t="s">
        <v>0</v>
      </c>
      <c r="F10168" s="3">
        <v>340</v>
      </c>
      <c r="G10168" s="3">
        <v>347</v>
      </c>
      <c r="H10168" s="79">
        <f>F10168-G10168</f>
        <v>-7</v>
      </c>
    </row>
    <row r="10169" spans="1:8" x14ac:dyDescent="0.25">
      <c r="F10169" s="31" t="s">
        <v>171</v>
      </c>
      <c r="G10169" s="31" t="s">
        <v>171</v>
      </c>
      <c r="H10169" s="82" t="s">
        <v>171</v>
      </c>
    </row>
    <row r="10170" spans="1:8" ht="21" x14ac:dyDescent="0.35">
      <c r="A10170" s="49">
        <v>1</v>
      </c>
      <c r="B10170" s="49"/>
      <c r="C10170" s="49"/>
      <c r="D10170" s="49"/>
      <c r="E10170" s="49" t="s">
        <v>193</v>
      </c>
      <c r="F10170" s="50">
        <f t="shared" ref="F10170:G10170" si="2882">F10172+F10180+F10190+F10196+F10206+F10213+F10219+F10227+F10234+F10245+F10251+F10262+F10273</f>
        <v>4115207.58</v>
      </c>
      <c r="G10170" s="50">
        <f t="shared" si="2882"/>
        <v>3940327.4</v>
      </c>
      <c r="H10170" s="72">
        <f>F10170-G10170</f>
        <v>174880.18000000017</v>
      </c>
    </row>
    <row r="10171" spans="1:8" x14ac:dyDescent="0.25">
      <c r="A10171" s="34"/>
      <c r="B10171" s="51">
        <v>10</v>
      </c>
      <c r="C10171" s="51"/>
      <c r="D10171" s="51"/>
      <c r="E10171" s="51" t="s">
        <v>194</v>
      </c>
      <c r="F10171" s="52">
        <f t="shared" ref="F10171:G10171" si="2883">F10172+F10180+F10190+F10196+F10206+F10213+F10219+F10227</f>
        <v>2708714.2800000003</v>
      </c>
      <c r="G10171" s="52">
        <f t="shared" si="2883"/>
        <v>2359237.4</v>
      </c>
      <c r="H10171" s="73">
        <f>F10171-G10171</f>
        <v>349476.88000000035</v>
      </c>
    </row>
    <row r="10172" spans="1:8" x14ac:dyDescent="0.25">
      <c r="A10172" s="35"/>
      <c r="B10172" s="35"/>
      <c r="C10172" s="39">
        <v>100</v>
      </c>
      <c r="D10172" s="39"/>
      <c r="E10172" s="39" t="s">
        <v>195</v>
      </c>
      <c r="F10172" s="40">
        <f t="shared" ref="F10172:G10172" si="2884">F10173+F10174+F10175+F10176+F10177+F10178</f>
        <v>1634746.37</v>
      </c>
      <c r="G10172" s="40">
        <f t="shared" si="2884"/>
        <v>1607810.3399999999</v>
      </c>
      <c r="H10172" s="74">
        <f>F10172-G10172</f>
        <v>26936.030000000261</v>
      </c>
    </row>
    <row r="10173" spans="1:8" x14ac:dyDescent="0.25">
      <c r="D10173">
        <v>1000</v>
      </c>
      <c r="E10173" t="s">
        <v>196</v>
      </c>
      <c r="F10173" s="9">
        <v>169.9</v>
      </c>
      <c r="G10173" s="9">
        <v>79.3</v>
      </c>
      <c r="H10173" s="19">
        <f>F10173-G10173</f>
        <v>90.600000000000009</v>
      </c>
    </row>
    <row r="10174" spans="1:8" x14ac:dyDescent="0.25">
      <c r="D10174">
        <v>1001</v>
      </c>
      <c r="E10174" t="s">
        <v>197</v>
      </c>
      <c r="F10174" s="9">
        <v>78723.100000000006</v>
      </c>
      <c r="G10174" s="9">
        <v>727094.47</v>
      </c>
      <c r="H10174" s="19">
        <f t="shared" ref="H10174:H10178" si="2885">F10174-G10174</f>
        <v>-648371.37</v>
      </c>
    </row>
    <row r="10175" spans="1:8" x14ac:dyDescent="0.25">
      <c r="D10175">
        <v>1002</v>
      </c>
      <c r="E10175" t="s">
        <v>198</v>
      </c>
      <c r="F10175" s="9">
        <v>1555853.37</v>
      </c>
      <c r="G10175" s="9">
        <v>880636.57</v>
      </c>
      <c r="H10175" s="19">
        <f t="shared" si="2885"/>
        <v>675216.80000000016</v>
      </c>
    </row>
    <row r="10176" spans="1:8" x14ac:dyDescent="0.25">
      <c r="D10176">
        <v>1003</v>
      </c>
      <c r="E10176" t="s">
        <v>199</v>
      </c>
      <c r="F10176" s="9">
        <v>0</v>
      </c>
      <c r="G10176" s="9">
        <v>0</v>
      </c>
      <c r="H10176" s="19">
        <f t="shared" si="2885"/>
        <v>0</v>
      </c>
    </row>
    <row r="10177" spans="1:8" x14ac:dyDescent="0.25">
      <c r="D10177">
        <v>1004</v>
      </c>
      <c r="E10177" t="s">
        <v>200</v>
      </c>
      <c r="F10177" s="9">
        <v>0</v>
      </c>
      <c r="G10177" s="9">
        <v>0</v>
      </c>
      <c r="H10177" s="19">
        <f t="shared" si="2885"/>
        <v>0</v>
      </c>
    </row>
    <row r="10178" spans="1:8" x14ac:dyDescent="0.25">
      <c r="D10178">
        <v>1009</v>
      </c>
      <c r="E10178" t="s">
        <v>201</v>
      </c>
      <c r="F10178" s="9">
        <v>0</v>
      </c>
      <c r="G10178" s="9">
        <v>0</v>
      </c>
      <c r="H10178" s="19">
        <f t="shared" si="2885"/>
        <v>0</v>
      </c>
    </row>
    <row r="10179" spans="1:8" x14ac:dyDescent="0.25">
      <c r="F10179" s="9"/>
      <c r="G10179" s="9"/>
      <c r="H10179" s="19"/>
    </row>
    <row r="10180" spans="1:8" x14ac:dyDescent="0.25">
      <c r="A10180" s="35"/>
      <c r="B10180" s="35"/>
      <c r="C10180" s="39">
        <v>101</v>
      </c>
      <c r="D10180" s="39"/>
      <c r="E10180" s="39" t="s">
        <v>202</v>
      </c>
      <c r="F10180" s="40">
        <f t="shared" ref="F10180:G10180" si="2886">F10181+F10182+F10183+F10184+F10185+F10186+F10187+F10188</f>
        <v>511381.06</v>
      </c>
      <c r="G10180" s="40">
        <f t="shared" si="2886"/>
        <v>435316.51000000007</v>
      </c>
      <c r="H10180" s="74">
        <f t="shared" ref="H10180:H10188" si="2887">F10180-G10180</f>
        <v>76064.54999999993</v>
      </c>
    </row>
    <row r="10181" spans="1:8" x14ac:dyDescent="0.25">
      <c r="D10181">
        <v>1010</v>
      </c>
      <c r="E10181" t="s">
        <v>203</v>
      </c>
      <c r="F10181" s="9">
        <v>47977.95</v>
      </c>
      <c r="G10181" s="9">
        <v>106614.85</v>
      </c>
      <c r="H10181" s="19">
        <f t="shared" si="2887"/>
        <v>-58636.900000000009</v>
      </c>
    </row>
    <row r="10182" spans="1:8" x14ac:dyDescent="0.25">
      <c r="D10182">
        <v>1011</v>
      </c>
      <c r="E10182" t="s">
        <v>204</v>
      </c>
      <c r="F10182" s="9">
        <v>11600</v>
      </c>
      <c r="G10182" s="9">
        <v>23200</v>
      </c>
      <c r="H10182" s="19">
        <f t="shared" si="2887"/>
        <v>-11600</v>
      </c>
    </row>
    <row r="10183" spans="1:8" x14ac:dyDescent="0.25">
      <c r="D10183">
        <v>1012</v>
      </c>
      <c r="E10183" t="s">
        <v>205</v>
      </c>
      <c r="F10183" s="9">
        <v>451803.11</v>
      </c>
      <c r="G10183" s="9">
        <v>305444.7</v>
      </c>
      <c r="H10183" s="19">
        <f t="shared" si="2887"/>
        <v>146358.40999999997</v>
      </c>
    </row>
    <row r="10184" spans="1:8" x14ac:dyDescent="0.25">
      <c r="D10184">
        <v>1013</v>
      </c>
      <c r="E10184" t="s">
        <v>206</v>
      </c>
      <c r="F10184" s="9">
        <v>0</v>
      </c>
      <c r="G10184" s="9">
        <v>0</v>
      </c>
      <c r="H10184" s="19">
        <f t="shared" si="2887"/>
        <v>0</v>
      </c>
    </row>
    <row r="10185" spans="1:8" x14ac:dyDescent="0.25">
      <c r="D10185">
        <v>1014</v>
      </c>
      <c r="E10185" t="s">
        <v>207</v>
      </c>
      <c r="F10185" s="9">
        <v>0</v>
      </c>
      <c r="G10185" s="9">
        <v>0</v>
      </c>
      <c r="H10185" s="19">
        <f t="shared" si="2887"/>
        <v>0</v>
      </c>
    </row>
    <row r="10186" spans="1:8" x14ac:dyDescent="0.25">
      <c r="D10186">
        <v>1015</v>
      </c>
      <c r="E10186" t="s">
        <v>208</v>
      </c>
      <c r="F10186" s="9">
        <v>0</v>
      </c>
      <c r="G10186" s="9">
        <v>0</v>
      </c>
      <c r="H10186" s="19">
        <f t="shared" si="2887"/>
        <v>0</v>
      </c>
    </row>
    <row r="10187" spans="1:8" x14ac:dyDescent="0.25">
      <c r="D10187">
        <v>1016</v>
      </c>
      <c r="E10187" t="s">
        <v>209</v>
      </c>
      <c r="F10187" s="9">
        <v>0</v>
      </c>
      <c r="G10187" s="9">
        <v>0</v>
      </c>
      <c r="H10187" s="19">
        <f t="shared" si="2887"/>
        <v>0</v>
      </c>
    </row>
    <row r="10188" spans="1:8" x14ac:dyDescent="0.25">
      <c r="D10188">
        <v>1019</v>
      </c>
      <c r="E10188" t="s">
        <v>210</v>
      </c>
      <c r="F10188" s="9">
        <v>0</v>
      </c>
      <c r="G10188" s="9">
        <v>56.96</v>
      </c>
      <c r="H10188" s="19">
        <f t="shared" si="2887"/>
        <v>-56.96</v>
      </c>
    </row>
    <row r="10189" spans="1:8" x14ac:dyDescent="0.25">
      <c r="F10189" s="9"/>
      <c r="G10189" s="9"/>
      <c r="H10189" s="19"/>
    </row>
    <row r="10190" spans="1:8" x14ac:dyDescent="0.25">
      <c r="C10190" s="39">
        <v>102</v>
      </c>
      <c r="D10190" s="39"/>
      <c r="E10190" s="39" t="s">
        <v>211</v>
      </c>
      <c r="F10190" s="40">
        <f t="shared" ref="F10190:G10190" si="2888">F10191+F10192+F10193+F10194</f>
        <v>0</v>
      </c>
      <c r="G10190" s="40">
        <f t="shared" si="2888"/>
        <v>0</v>
      </c>
      <c r="H10190" s="74">
        <f t="shared" ref="H10190:H10194" si="2889">F10190-G10190</f>
        <v>0</v>
      </c>
    </row>
    <row r="10191" spans="1:8" x14ac:dyDescent="0.25">
      <c r="D10191">
        <v>1020</v>
      </c>
      <c r="E10191" t="s">
        <v>212</v>
      </c>
      <c r="F10191" s="9">
        <v>0</v>
      </c>
      <c r="G10191" s="9">
        <v>0</v>
      </c>
      <c r="H10191" s="19">
        <f t="shared" si="2889"/>
        <v>0</v>
      </c>
    </row>
    <row r="10192" spans="1:8" x14ac:dyDescent="0.25">
      <c r="D10192">
        <v>1022</v>
      </c>
      <c r="E10192" t="s">
        <v>213</v>
      </c>
      <c r="F10192" s="9">
        <v>0</v>
      </c>
      <c r="G10192" s="9">
        <v>0</v>
      </c>
      <c r="H10192" s="19">
        <f t="shared" si="2889"/>
        <v>0</v>
      </c>
    </row>
    <row r="10193" spans="3:8" x14ac:dyDescent="0.25">
      <c r="D10193">
        <v>1023</v>
      </c>
      <c r="E10193" t="s">
        <v>214</v>
      </c>
      <c r="F10193" s="9">
        <v>0</v>
      </c>
      <c r="G10193" s="9">
        <v>0</v>
      </c>
      <c r="H10193" s="19">
        <f t="shared" si="2889"/>
        <v>0</v>
      </c>
    </row>
    <row r="10194" spans="3:8" x14ac:dyDescent="0.25">
      <c r="D10194">
        <v>1029</v>
      </c>
      <c r="E10194" t="s">
        <v>215</v>
      </c>
      <c r="F10194" s="9">
        <v>0</v>
      </c>
      <c r="G10194" s="9">
        <v>0</v>
      </c>
      <c r="H10194" s="19">
        <f t="shared" si="2889"/>
        <v>0</v>
      </c>
    </row>
    <row r="10195" spans="3:8" x14ac:dyDescent="0.25">
      <c r="F10195" s="9"/>
      <c r="G10195" s="9"/>
      <c r="H10195" s="19"/>
    </row>
    <row r="10196" spans="3:8" x14ac:dyDescent="0.25">
      <c r="C10196" s="39">
        <v>104</v>
      </c>
      <c r="D10196" s="39"/>
      <c r="E10196" s="39" t="s">
        <v>216</v>
      </c>
      <c r="F10196" s="40">
        <f t="shared" ref="F10196:G10196" si="2890">F10197+F10198+F10199+F10200+F10201+F10202+F10203+F10204</f>
        <v>353631.85</v>
      </c>
      <c r="G10196" s="40">
        <f t="shared" si="2890"/>
        <v>82625.549999999988</v>
      </c>
      <c r="H10196" s="74">
        <f t="shared" ref="H10196:H10204" si="2891">F10196-G10196</f>
        <v>271006.3</v>
      </c>
    </row>
    <row r="10197" spans="3:8" x14ac:dyDescent="0.25">
      <c r="D10197">
        <v>1040</v>
      </c>
      <c r="E10197" t="s">
        <v>3</v>
      </c>
      <c r="F10197" s="9">
        <v>0</v>
      </c>
      <c r="G10197" s="9">
        <v>0</v>
      </c>
      <c r="H10197" s="19">
        <f t="shared" si="2891"/>
        <v>0</v>
      </c>
    </row>
    <row r="10198" spans="3:8" x14ac:dyDescent="0.25">
      <c r="D10198">
        <v>1041</v>
      </c>
      <c r="E10198" t="s">
        <v>217</v>
      </c>
      <c r="F10198" s="9">
        <v>0</v>
      </c>
      <c r="G10198" s="9">
        <v>0</v>
      </c>
      <c r="H10198" s="19">
        <f t="shared" si="2891"/>
        <v>0</v>
      </c>
    </row>
    <row r="10199" spans="3:8" x14ac:dyDescent="0.25">
      <c r="D10199">
        <v>1042</v>
      </c>
      <c r="E10199" t="s">
        <v>218</v>
      </c>
      <c r="F10199" s="9">
        <v>0</v>
      </c>
      <c r="G10199" s="9">
        <v>0</v>
      </c>
      <c r="H10199" s="19">
        <f t="shared" si="2891"/>
        <v>0</v>
      </c>
    </row>
    <row r="10200" spans="3:8" x14ac:dyDescent="0.25">
      <c r="D10200">
        <v>1043</v>
      </c>
      <c r="E10200" t="s">
        <v>219</v>
      </c>
      <c r="F10200" s="9">
        <v>353470</v>
      </c>
      <c r="G10200" s="9">
        <v>2500.9</v>
      </c>
      <c r="H10200" s="19">
        <f t="shared" si="2891"/>
        <v>350969.1</v>
      </c>
    </row>
    <row r="10201" spans="3:8" x14ac:dyDescent="0.25">
      <c r="D10201">
        <v>1044</v>
      </c>
      <c r="E10201" t="s">
        <v>220</v>
      </c>
      <c r="F10201" s="9">
        <v>161.85</v>
      </c>
      <c r="G10201" s="9">
        <v>80124.649999999994</v>
      </c>
      <c r="H10201" s="19">
        <f t="shared" si="2891"/>
        <v>-79962.799999999988</v>
      </c>
    </row>
    <row r="10202" spans="3:8" x14ac:dyDescent="0.25">
      <c r="D10202">
        <v>1045</v>
      </c>
      <c r="E10202" t="s">
        <v>221</v>
      </c>
      <c r="F10202" s="9">
        <v>0</v>
      </c>
      <c r="G10202" s="9">
        <v>0</v>
      </c>
      <c r="H10202" s="19">
        <f t="shared" si="2891"/>
        <v>0</v>
      </c>
    </row>
    <row r="10203" spans="3:8" x14ac:dyDescent="0.25">
      <c r="D10203">
        <v>1046</v>
      </c>
      <c r="E10203" t="s">
        <v>222</v>
      </c>
      <c r="F10203" s="9">
        <v>0</v>
      </c>
      <c r="G10203" s="9">
        <v>0</v>
      </c>
      <c r="H10203" s="19">
        <f t="shared" si="2891"/>
        <v>0</v>
      </c>
    </row>
    <row r="10204" spans="3:8" x14ac:dyDescent="0.25">
      <c r="D10204">
        <v>1049</v>
      </c>
      <c r="E10204" t="s">
        <v>223</v>
      </c>
      <c r="F10204" s="9">
        <v>0</v>
      </c>
      <c r="G10204" s="9">
        <v>0</v>
      </c>
      <c r="H10204" s="19">
        <f t="shared" si="2891"/>
        <v>0</v>
      </c>
    </row>
    <row r="10205" spans="3:8" x14ac:dyDescent="0.25">
      <c r="F10205" s="9"/>
      <c r="G10205" s="9"/>
      <c r="H10205" s="19"/>
    </row>
    <row r="10206" spans="3:8" x14ac:dyDescent="0.25">
      <c r="C10206" s="39">
        <v>106</v>
      </c>
      <c r="D10206" s="39"/>
      <c r="E10206" s="39" t="s">
        <v>224</v>
      </c>
      <c r="F10206" s="40">
        <f t="shared" ref="F10206:G10206" si="2892">F10207+F10208+F10209+F10210+F10211</f>
        <v>0</v>
      </c>
      <c r="G10206" s="40">
        <f t="shared" si="2892"/>
        <v>0</v>
      </c>
      <c r="H10206" s="74">
        <f t="shared" ref="H10206:H10211" si="2893">F10206-G10206</f>
        <v>0</v>
      </c>
    </row>
    <row r="10207" spans="3:8" x14ac:dyDescent="0.25">
      <c r="D10207">
        <v>1060</v>
      </c>
      <c r="E10207" t="s">
        <v>225</v>
      </c>
      <c r="F10207" s="9">
        <v>0</v>
      </c>
      <c r="G10207" s="9">
        <v>0</v>
      </c>
      <c r="H10207" s="19">
        <f t="shared" si="2893"/>
        <v>0</v>
      </c>
    </row>
    <row r="10208" spans="3:8" x14ac:dyDescent="0.25">
      <c r="D10208">
        <v>1061</v>
      </c>
      <c r="E10208" t="s">
        <v>226</v>
      </c>
      <c r="F10208" s="9">
        <v>0</v>
      </c>
      <c r="G10208" s="9">
        <v>0</v>
      </c>
      <c r="H10208" s="19">
        <f t="shared" si="2893"/>
        <v>0</v>
      </c>
    </row>
    <row r="10209" spans="3:8" x14ac:dyDescent="0.25">
      <c r="D10209">
        <v>1062</v>
      </c>
      <c r="E10209" t="s">
        <v>227</v>
      </c>
      <c r="F10209" s="9">
        <v>0</v>
      </c>
      <c r="G10209" s="9">
        <v>0</v>
      </c>
      <c r="H10209" s="19">
        <f t="shared" si="2893"/>
        <v>0</v>
      </c>
    </row>
    <row r="10210" spans="3:8" x14ac:dyDescent="0.25">
      <c r="D10210">
        <v>1063</v>
      </c>
      <c r="E10210" t="s">
        <v>228</v>
      </c>
      <c r="F10210" s="9">
        <v>0</v>
      </c>
      <c r="G10210" s="9">
        <v>0</v>
      </c>
      <c r="H10210" s="19">
        <f t="shared" si="2893"/>
        <v>0</v>
      </c>
    </row>
    <row r="10211" spans="3:8" x14ac:dyDescent="0.25">
      <c r="D10211">
        <v>1068</v>
      </c>
      <c r="E10211" t="s">
        <v>229</v>
      </c>
      <c r="F10211" s="9">
        <v>0</v>
      </c>
      <c r="G10211" s="9">
        <v>0</v>
      </c>
      <c r="H10211" s="19">
        <f t="shared" si="2893"/>
        <v>0</v>
      </c>
    </row>
    <row r="10212" spans="3:8" x14ac:dyDescent="0.25">
      <c r="F10212" s="9"/>
      <c r="G10212" s="9">
        <v>0</v>
      </c>
      <c r="H10212" s="19"/>
    </row>
    <row r="10213" spans="3:8" x14ac:dyDescent="0.25">
      <c r="C10213" s="39">
        <v>107</v>
      </c>
      <c r="D10213" s="39"/>
      <c r="E10213" s="39" t="s">
        <v>230</v>
      </c>
      <c r="F10213" s="40">
        <f t="shared" ref="F10213:G10213" si="2894">F10214+F10215+F10216+F10217</f>
        <v>1505</v>
      </c>
      <c r="G10213" s="40">
        <f t="shared" si="2894"/>
        <v>1505</v>
      </c>
      <c r="H10213" s="74">
        <f t="shared" ref="H10213:H10217" si="2895">F10213-G10213</f>
        <v>0</v>
      </c>
    </row>
    <row r="10214" spans="3:8" x14ac:dyDescent="0.25">
      <c r="D10214">
        <v>1070</v>
      </c>
      <c r="E10214" t="s">
        <v>231</v>
      </c>
      <c r="F10214" s="9">
        <v>1505</v>
      </c>
      <c r="G10214" s="9">
        <v>1505</v>
      </c>
      <c r="H10214" s="19">
        <f t="shared" si="2895"/>
        <v>0</v>
      </c>
    </row>
    <row r="10215" spans="3:8" x14ac:dyDescent="0.25">
      <c r="D10215">
        <v>1071</v>
      </c>
      <c r="E10215" t="s">
        <v>232</v>
      </c>
      <c r="F10215" s="9">
        <v>0</v>
      </c>
      <c r="G10215" s="9">
        <v>0</v>
      </c>
      <c r="H10215" s="19">
        <f t="shared" si="2895"/>
        <v>0</v>
      </c>
    </row>
    <row r="10216" spans="3:8" x14ac:dyDescent="0.25">
      <c r="D10216">
        <v>1072</v>
      </c>
      <c r="E10216" t="s">
        <v>233</v>
      </c>
      <c r="F10216" s="9">
        <v>0</v>
      </c>
      <c r="G10216" s="9">
        <v>0</v>
      </c>
      <c r="H10216" s="19">
        <f t="shared" si="2895"/>
        <v>0</v>
      </c>
    </row>
    <row r="10217" spans="3:8" x14ac:dyDescent="0.25">
      <c r="D10217">
        <v>1079</v>
      </c>
      <c r="E10217" t="s">
        <v>234</v>
      </c>
      <c r="F10217" s="9">
        <v>0</v>
      </c>
      <c r="G10217" s="9">
        <v>0</v>
      </c>
      <c r="H10217" s="19">
        <f t="shared" si="2895"/>
        <v>0</v>
      </c>
    </row>
    <row r="10218" spans="3:8" x14ac:dyDescent="0.25">
      <c r="F10218" s="9"/>
      <c r="G10218" s="9"/>
      <c r="H10218" s="19"/>
    </row>
    <row r="10219" spans="3:8" x14ac:dyDescent="0.25">
      <c r="C10219" s="39">
        <v>108</v>
      </c>
      <c r="D10219" s="39"/>
      <c r="E10219" s="39" t="s">
        <v>235</v>
      </c>
      <c r="F10219" s="40">
        <f t="shared" ref="F10219:G10219" si="2896">F10220+F10221+F10222+F10223+F10224+F10225</f>
        <v>207450</v>
      </c>
      <c r="G10219" s="40">
        <f t="shared" si="2896"/>
        <v>231980</v>
      </c>
      <c r="H10219" s="74">
        <f t="shared" ref="H10219:H10225" si="2897">F10219-G10219</f>
        <v>-24530</v>
      </c>
    </row>
    <row r="10220" spans="3:8" x14ac:dyDescent="0.25">
      <c r="D10220">
        <v>1080</v>
      </c>
      <c r="E10220" t="s">
        <v>236</v>
      </c>
      <c r="F10220" s="9">
        <v>49450</v>
      </c>
      <c r="G10220" s="9">
        <v>73980</v>
      </c>
      <c r="H10220" s="19">
        <f t="shared" si="2897"/>
        <v>-24530</v>
      </c>
    </row>
    <row r="10221" spans="3:8" x14ac:dyDescent="0.25">
      <c r="D10221">
        <v>1084</v>
      </c>
      <c r="E10221" t="s">
        <v>237</v>
      </c>
      <c r="F10221" s="9">
        <v>158000</v>
      </c>
      <c r="G10221" s="9">
        <v>158000</v>
      </c>
      <c r="H10221" s="19">
        <f t="shared" si="2897"/>
        <v>0</v>
      </c>
    </row>
    <row r="10222" spans="3:8" x14ac:dyDescent="0.25">
      <c r="D10222">
        <v>1086</v>
      </c>
      <c r="E10222" t="s">
        <v>238</v>
      </c>
      <c r="F10222" s="9">
        <v>0</v>
      </c>
      <c r="G10222" s="9">
        <v>0</v>
      </c>
      <c r="H10222" s="19">
        <f t="shared" si="2897"/>
        <v>0</v>
      </c>
    </row>
    <row r="10223" spans="3:8" x14ac:dyDescent="0.25">
      <c r="D10223">
        <v>1087</v>
      </c>
      <c r="E10223" t="s">
        <v>239</v>
      </c>
      <c r="F10223" s="9">
        <v>0</v>
      </c>
      <c r="G10223" s="9">
        <v>0</v>
      </c>
      <c r="H10223" s="19">
        <f t="shared" si="2897"/>
        <v>0</v>
      </c>
    </row>
    <row r="10224" spans="3:8" x14ac:dyDescent="0.25">
      <c r="D10224">
        <v>1088</v>
      </c>
      <c r="E10224" t="s">
        <v>240</v>
      </c>
      <c r="F10224" s="9">
        <v>0</v>
      </c>
      <c r="G10224" s="9">
        <v>0</v>
      </c>
      <c r="H10224" s="19">
        <f t="shared" si="2897"/>
        <v>0</v>
      </c>
    </row>
    <row r="10225" spans="2:8" x14ac:dyDescent="0.25">
      <c r="D10225">
        <v>1089</v>
      </c>
      <c r="E10225" t="s">
        <v>241</v>
      </c>
      <c r="F10225" s="9">
        <v>0</v>
      </c>
      <c r="G10225" s="9">
        <v>0</v>
      </c>
      <c r="H10225" s="19">
        <f t="shared" si="2897"/>
        <v>0</v>
      </c>
    </row>
    <row r="10226" spans="2:8" x14ac:dyDescent="0.25">
      <c r="F10226" s="9"/>
      <c r="G10226" s="9"/>
      <c r="H10226" s="19"/>
    </row>
    <row r="10227" spans="2:8" x14ac:dyDescent="0.25">
      <c r="C10227" s="39">
        <v>109</v>
      </c>
      <c r="D10227" s="39"/>
      <c r="E10227" s="39" t="s">
        <v>242</v>
      </c>
      <c r="F10227" s="40">
        <f t="shared" ref="F10227:G10227" si="2898">F10228+F10229+F10230+F10231</f>
        <v>0</v>
      </c>
      <c r="G10227" s="40">
        <f t="shared" si="2898"/>
        <v>0</v>
      </c>
      <c r="H10227" s="74">
        <f t="shared" ref="H10227:H10231" si="2899">F10227-G10227</f>
        <v>0</v>
      </c>
    </row>
    <row r="10228" spans="2:8" x14ac:dyDescent="0.25">
      <c r="D10228">
        <v>1090</v>
      </c>
      <c r="E10228" t="s">
        <v>242</v>
      </c>
      <c r="F10228" s="9">
        <v>0</v>
      </c>
      <c r="G10228" s="9">
        <v>0</v>
      </c>
      <c r="H10228" s="19">
        <f t="shared" si="2899"/>
        <v>0</v>
      </c>
    </row>
    <row r="10229" spans="2:8" x14ac:dyDescent="0.25">
      <c r="D10229">
        <v>1091</v>
      </c>
      <c r="E10229" t="s">
        <v>243</v>
      </c>
      <c r="F10229" s="9">
        <v>0</v>
      </c>
      <c r="G10229" s="9">
        <v>0</v>
      </c>
      <c r="H10229" s="19">
        <f t="shared" si="2899"/>
        <v>0</v>
      </c>
    </row>
    <row r="10230" spans="2:8" x14ac:dyDescent="0.25">
      <c r="D10230">
        <v>1092</v>
      </c>
      <c r="E10230" t="s">
        <v>244</v>
      </c>
      <c r="F10230" s="9">
        <v>0</v>
      </c>
      <c r="G10230" s="9">
        <v>0</v>
      </c>
      <c r="H10230" s="19">
        <f t="shared" si="2899"/>
        <v>0</v>
      </c>
    </row>
    <row r="10231" spans="2:8" x14ac:dyDescent="0.25">
      <c r="D10231">
        <v>1093</v>
      </c>
      <c r="E10231" t="s">
        <v>245</v>
      </c>
      <c r="F10231" s="9">
        <v>0</v>
      </c>
      <c r="G10231" s="9">
        <v>0</v>
      </c>
      <c r="H10231" s="19">
        <f t="shared" si="2899"/>
        <v>0</v>
      </c>
    </row>
    <row r="10232" spans="2:8" x14ac:dyDescent="0.25">
      <c r="F10232" s="9"/>
      <c r="G10232" s="9"/>
      <c r="H10232" s="19"/>
    </row>
    <row r="10233" spans="2:8" x14ac:dyDescent="0.25">
      <c r="B10233" s="53">
        <v>14</v>
      </c>
      <c r="C10233" s="53"/>
      <c r="D10233" s="53"/>
      <c r="E10233" s="53" t="s">
        <v>246</v>
      </c>
      <c r="F10233" s="54">
        <f t="shared" ref="F10233:G10233" si="2900">F10234+F10245+F10251+F10262+F10273</f>
        <v>1406493.3</v>
      </c>
      <c r="G10233" s="54">
        <f t="shared" si="2900"/>
        <v>1581090</v>
      </c>
      <c r="H10233" s="75">
        <f t="shared" ref="H10233:H10243" si="2901">F10233-G10233</f>
        <v>-174596.69999999995</v>
      </c>
    </row>
    <row r="10234" spans="2:8" x14ac:dyDescent="0.25">
      <c r="C10234" s="39">
        <v>140</v>
      </c>
      <c r="D10234" s="39"/>
      <c r="E10234" s="39" t="s">
        <v>247</v>
      </c>
      <c r="F10234" s="40">
        <f t="shared" ref="F10234:G10234" si="2902">F10235+F10236+F10237+F10238+F10239+F10240+F10241+F10242+F10243</f>
        <v>1375830</v>
      </c>
      <c r="G10234" s="40">
        <f t="shared" si="2902"/>
        <v>1570590</v>
      </c>
      <c r="H10234" s="74">
        <f t="shared" si="2901"/>
        <v>-194760</v>
      </c>
    </row>
    <row r="10235" spans="2:8" x14ac:dyDescent="0.25">
      <c r="D10235">
        <v>1400</v>
      </c>
      <c r="E10235" t="s">
        <v>248</v>
      </c>
      <c r="F10235" s="9">
        <v>312640</v>
      </c>
      <c r="G10235" s="9">
        <v>315340</v>
      </c>
      <c r="H10235" s="19">
        <f t="shared" si="2901"/>
        <v>-2700</v>
      </c>
    </row>
    <row r="10236" spans="2:8" x14ac:dyDescent="0.25">
      <c r="D10236">
        <v>1401</v>
      </c>
      <c r="E10236" t="s">
        <v>249</v>
      </c>
      <c r="F10236" s="9">
        <v>194905</v>
      </c>
      <c r="G10236" s="9">
        <v>243000</v>
      </c>
      <c r="H10236" s="19">
        <f t="shared" si="2901"/>
        <v>-48095</v>
      </c>
    </row>
    <row r="10237" spans="2:8" x14ac:dyDescent="0.25">
      <c r="D10237">
        <v>1402</v>
      </c>
      <c r="E10237" t="s">
        <v>250</v>
      </c>
      <c r="F10237" s="9">
        <v>0</v>
      </c>
      <c r="G10237" s="9">
        <v>0</v>
      </c>
      <c r="H10237" s="19">
        <f t="shared" si="2901"/>
        <v>0</v>
      </c>
    </row>
    <row r="10238" spans="2:8" x14ac:dyDescent="0.25">
      <c r="D10238">
        <v>1403</v>
      </c>
      <c r="E10238" t="s">
        <v>251</v>
      </c>
      <c r="F10238" s="9">
        <v>164773</v>
      </c>
      <c r="G10238" s="9">
        <v>170688</v>
      </c>
      <c r="H10238" s="19">
        <f t="shared" si="2901"/>
        <v>-5915</v>
      </c>
    </row>
    <row r="10239" spans="2:8" x14ac:dyDescent="0.25">
      <c r="D10239">
        <v>1404</v>
      </c>
      <c r="E10239" t="s">
        <v>252</v>
      </c>
      <c r="F10239" s="9">
        <v>344901</v>
      </c>
      <c r="G10239" s="9">
        <v>473451</v>
      </c>
      <c r="H10239" s="19">
        <f t="shared" si="2901"/>
        <v>-128550</v>
      </c>
    </row>
    <row r="10240" spans="2:8" x14ac:dyDescent="0.25">
      <c r="D10240">
        <v>1405</v>
      </c>
      <c r="E10240" t="s">
        <v>253</v>
      </c>
      <c r="F10240" s="9">
        <v>358610</v>
      </c>
      <c r="G10240" s="9">
        <v>368110</v>
      </c>
      <c r="H10240" s="19">
        <f t="shared" si="2901"/>
        <v>-9500</v>
      </c>
    </row>
    <row r="10241" spans="3:8" x14ac:dyDescent="0.25">
      <c r="D10241">
        <v>1406</v>
      </c>
      <c r="E10241" t="s">
        <v>254</v>
      </c>
      <c r="F10241" s="9">
        <v>1</v>
      </c>
      <c r="G10241" s="9">
        <v>1</v>
      </c>
      <c r="H10241" s="19">
        <f t="shared" si="2901"/>
        <v>0</v>
      </c>
    </row>
    <row r="10242" spans="3:8" x14ac:dyDescent="0.25">
      <c r="D10242">
        <v>1407</v>
      </c>
      <c r="E10242" t="s">
        <v>255</v>
      </c>
      <c r="F10242" s="9">
        <v>0</v>
      </c>
      <c r="G10242" s="9">
        <v>0</v>
      </c>
      <c r="H10242" s="19">
        <f t="shared" si="2901"/>
        <v>0</v>
      </c>
    </row>
    <row r="10243" spans="3:8" x14ac:dyDescent="0.25">
      <c r="D10243">
        <v>1409</v>
      </c>
      <c r="E10243" t="s">
        <v>256</v>
      </c>
      <c r="F10243" s="9">
        <v>0</v>
      </c>
      <c r="G10243" s="9">
        <v>0</v>
      </c>
      <c r="H10243" s="19">
        <f t="shared" si="2901"/>
        <v>0</v>
      </c>
    </row>
    <row r="10244" spans="3:8" x14ac:dyDescent="0.25">
      <c r="F10244" s="9"/>
      <c r="G10244" s="9"/>
      <c r="H10244" s="19"/>
    </row>
    <row r="10245" spans="3:8" x14ac:dyDescent="0.25">
      <c r="C10245" s="39">
        <v>142</v>
      </c>
      <c r="D10245" s="39"/>
      <c r="E10245" s="39" t="s">
        <v>257</v>
      </c>
      <c r="F10245" s="40">
        <f t="shared" ref="F10245:G10245" si="2903">F10246+F10247+F10248+F10249</f>
        <v>30663.3</v>
      </c>
      <c r="G10245" s="40">
        <f t="shared" si="2903"/>
        <v>10500</v>
      </c>
      <c r="H10245" s="74">
        <f t="shared" ref="H10245:H10249" si="2904">F10245-G10245</f>
        <v>20163.3</v>
      </c>
    </row>
    <row r="10246" spans="3:8" x14ac:dyDescent="0.25">
      <c r="D10246" s="35">
        <v>1420</v>
      </c>
      <c r="E10246" s="35" t="s">
        <v>258</v>
      </c>
      <c r="F10246" s="9">
        <v>0</v>
      </c>
      <c r="G10246" s="9">
        <v>0</v>
      </c>
      <c r="H10246" s="19">
        <f t="shared" si="2904"/>
        <v>0</v>
      </c>
    </row>
    <row r="10247" spans="3:8" x14ac:dyDescent="0.25">
      <c r="D10247" s="35">
        <v>1421</v>
      </c>
      <c r="E10247" s="35" t="s">
        <v>259</v>
      </c>
      <c r="F10247" s="9">
        <v>0</v>
      </c>
      <c r="G10247" s="9">
        <v>0</v>
      </c>
      <c r="H10247" s="19">
        <f t="shared" si="2904"/>
        <v>0</v>
      </c>
    </row>
    <row r="10248" spans="3:8" x14ac:dyDescent="0.25">
      <c r="D10248" s="35">
        <v>1427</v>
      </c>
      <c r="E10248" s="35" t="s">
        <v>260</v>
      </c>
      <c r="F10248" s="9">
        <v>30663.3</v>
      </c>
      <c r="G10248" s="9">
        <v>10500</v>
      </c>
      <c r="H10248" s="19">
        <f t="shared" si="2904"/>
        <v>20163.3</v>
      </c>
    </row>
    <row r="10249" spans="3:8" x14ac:dyDescent="0.25">
      <c r="D10249" s="35">
        <v>1429</v>
      </c>
      <c r="E10249" s="35" t="s">
        <v>261</v>
      </c>
      <c r="F10249" s="9">
        <v>0</v>
      </c>
      <c r="G10249" s="9">
        <v>0</v>
      </c>
      <c r="H10249" s="19">
        <f t="shared" si="2904"/>
        <v>0</v>
      </c>
    </row>
    <row r="10250" spans="3:8" x14ac:dyDescent="0.25">
      <c r="F10250" s="9"/>
      <c r="G10250" s="9"/>
      <c r="H10250" s="19"/>
    </row>
    <row r="10251" spans="3:8" x14ac:dyDescent="0.25">
      <c r="C10251" s="39">
        <v>144</v>
      </c>
      <c r="D10251" s="39"/>
      <c r="E10251" s="39" t="s">
        <v>262</v>
      </c>
      <c r="F10251" s="40">
        <f t="shared" ref="F10251:G10251" si="2905">F10252+F10253+F10254+F10255+F10256+F10257+F10258+F10259+F10260</f>
        <v>0</v>
      </c>
      <c r="G10251" s="40">
        <f t="shared" si="2905"/>
        <v>0</v>
      </c>
      <c r="H10251" s="74">
        <f t="shared" ref="H10251:H10260" si="2906">F10251-G10251</f>
        <v>0</v>
      </c>
    </row>
    <row r="10252" spans="3:8" x14ac:dyDescent="0.25">
      <c r="D10252">
        <v>1440</v>
      </c>
      <c r="E10252" t="s">
        <v>263</v>
      </c>
      <c r="F10252" s="9">
        <v>0</v>
      </c>
      <c r="G10252" s="9">
        <v>0</v>
      </c>
      <c r="H10252" s="19">
        <f t="shared" si="2906"/>
        <v>0</v>
      </c>
    </row>
    <row r="10253" spans="3:8" x14ac:dyDescent="0.25">
      <c r="D10253">
        <v>1441</v>
      </c>
      <c r="E10253" t="s">
        <v>264</v>
      </c>
      <c r="F10253" s="9">
        <v>0</v>
      </c>
      <c r="G10253" s="9">
        <v>0</v>
      </c>
      <c r="H10253" s="19">
        <f t="shared" si="2906"/>
        <v>0</v>
      </c>
    </row>
    <row r="10254" spans="3:8" x14ac:dyDescent="0.25">
      <c r="D10254">
        <v>1442</v>
      </c>
      <c r="E10254" t="s">
        <v>265</v>
      </c>
      <c r="F10254" s="9">
        <v>0</v>
      </c>
      <c r="G10254" s="9">
        <v>0</v>
      </c>
      <c r="H10254" s="19">
        <f t="shared" si="2906"/>
        <v>0</v>
      </c>
    </row>
    <row r="10255" spans="3:8" x14ac:dyDescent="0.25">
      <c r="D10255">
        <v>1443</v>
      </c>
      <c r="E10255" t="s">
        <v>266</v>
      </c>
      <c r="F10255" s="9">
        <v>0</v>
      </c>
      <c r="G10255" s="9">
        <v>0</v>
      </c>
      <c r="H10255" s="19">
        <f t="shared" si="2906"/>
        <v>0</v>
      </c>
    </row>
    <row r="10256" spans="3:8" x14ac:dyDescent="0.25">
      <c r="D10256">
        <v>1444</v>
      </c>
      <c r="E10256" t="s">
        <v>267</v>
      </c>
      <c r="F10256" s="9">
        <v>0</v>
      </c>
      <c r="G10256" s="9">
        <v>0</v>
      </c>
      <c r="H10256" s="19">
        <f t="shared" si="2906"/>
        <v>0</v>
      </c>
    </row>
    <row r="10257" spans="3:8" x14ac:dyDescent="0.25">
      <c r="D10257">
        <v>1445</v>
      </c>
      <c r="E10257" t="s">
        <v>268</v>
      </c>
      <c r="F10257" s="9">
        <v>0</v>
      </c>
      <c r="G10257" s="9">
        <v>0</v>
      </c>
      <c r="H10257" s="19">
        <f t="shared" si="2906"/>
        <v>0</v>
      </c>
    </row>
    <row r="10258" spans="3:8" x14ac:dyDescent="0.25">
      <c r="D10258">
        <v>1446</v>
      </c>
      <c r="E10258" t="s">
        <v>269</v>
      </c>
      <c r="F10258" s="9">
        <v>0</v>
      </c>
      <c r="G10258" s="9">
        <v>0</v>
      </c>
      <c r="H10258" s="19">
        <f t="shared" si="2906"/>
        <v>0</v>
      </c>
    </row>
    <row r="10259" spans="3:8" x14ac:dyDescent="0.25">
      <c r="D10259">
        <v>1447</v>
      </c>
      <c r="E10259" t="s">
        <v>270</v>
      </c>
      <c r="F10259" s="9">
        <v>0</v>
      </c>
      <c r="G10259" s="9">
        <v>0</v>
      </c>
      <c r="H10259" s="19">
        <f t="shared" si="2906"/>
        <v>0</v>
      </c>
    </row>
    <row r="10260" spans="3:8" x14ac:dyDescent="0.25">
      <c r="D10260">
        <v>1448</v>
      </c>
      <c r="E10260" t="s">
        <v>271</v>
      </c>
      <c r="F10260" s="9">
        <v>0</v>
      </c>
      <c r="G10260" s="9">
        <v>0</v>
      </c>
      <c r="H10260" s="19">
        <f t="shared" si="2906"/>
        <v>0</v>
      </c>
    </row>
    <row r="10261" spans="3:8" x14ac:dyDescent="0.25">
      <c r="F10261" s="9"/>
      <c r="G10261" s="9"/>
      <c r="H10261" s="19"/>
    </row>
    <row r="10262" spans="3:8" x14ac:dyDescent="0.25">
      <c r="C10262" s="39">
        <v>145</v>
      </c>
      <c r="D10262" s="39"/>
      <c r="E10262" s="39" t="s">
        <v>272</v>
      </c>
      <c r="F10262" s="40">
        <f t="shared" ref="F10262:G10262" si="2907">F10263+F10264+F10265+F10266+F10267+F10268+F10269+F10270+F10271</f>
        <v>0</v>
      </c>
      <c r="G10262" s="40">
        <f t="shared" si="2907"/>
        <v>0</v>
      </c>
      <c r="H10262" s="74">
        <f t="shared" ref="H10262:H10271" si="2908">F10262-G10262</f>
        <v>0</v>
      </c>
    </row>
    <row r="10263" spans="3:8" x14ac:dyDescent="0.25">
      <c r="D10263">
        <v>1450</v>
      </c>
      <c r="E10263" t="s">
        <v>273</v>
      </c>
      <c r="F10263" s="9">
        <v>0</v>
      </c>
      <c r="G10263" s="9">
        <v>0</v>
      </c>
      <c r="H10263" s="19">
        <f t="shared" si="2908"/>
        <v>0</v>
      </c>
    </row>
    <row r="10264" spans="3:8" x14ac:dyDescent="0.25">
      <c r="D10264">
        <v>1451</v>
      </c>
      <c r="E10264" t="s">
        <v>274</v>
      </c>
      <c r="F10264" s="9">
        <v>0</v>
      </c>
      <c r="G10264" s="9">
        <v>0</v>
      </c>
      <c r="H10264" s="19">
        <f t="shared" si="2908"/>
        <v>0</v>
      </c>
    </row>
    <row r="10265" spans="3:8" x14ac:dyDescent="0.25">
      <c r="D10265">
        <v>1452</v>
      </c>
      <c r="E10265" t="s">
        <v>275</v>
      </c>
      <c r="F10265" s="9">
        <v>0</v>
      </c>
      <c r="G10265" s="9">
        <v>0</v>
      </c>
      <c r="H10265" s="19">
        <f t="shared" si="2908"/>
        <v>0</v>
      </c>
    </row>
    <row r="10266" spans="3:8" x14ac:dyDescent="0.25">
      <c r="D10266">
        <v>1453</v>
      </c>
      <c r="E10266" t="s">
        <v>276</v>
      </c>
      <c r="F10266" s="9">
        <v>0</v>
      </c>
      <c r="G10266" s="9">
        <v>0</v>
      </c>
      <c r="H10266" s="19">
        <f t="shared" si="2908"/>
        <v>0</v>
      </c>
    </row>
    <row r="10267" spans="3:8" x14ac:dyDescent="0.25">
      <c r="D10267">
        <v>1454</v>
      </c>
      <c r="E10267" t="s">
        <v>277</v>
      </c>
      <c r="F10267" s="9">
        <v>0</v>
      </c>
      <c r="G10267" s="9">
        <v>0</v>
      </c>
      <c r="H10267" s="19">
        <f t="shared" si="2908"/>
        <v>0</v>
      </c>
    </row>
    <row r="10268" spans="3:8" x14ac:dyDescent="0.25">
      <c r="D10268">
        <v>1455</v>
      </c>
      <c r="E10268" t="s">
        <v>278</v>
      </c>
      <c r="F10268" s="9">
        <v>0</v>
      </c>
      <c r="G10268" s="9">
        <v>0</v>
      </c>
      <c r="H10268" s="19">
        <f t="shared" si="2908"/>
        <v>0</v>
      </c>
    </row>
    <row r="10269" spans="3:8" x14ac:dyDescent="0.25">
      <c r="D10269">
        <v>1456</v>
      </c>
      <c r="E10269" t="s">
        <v>279</v>
      </c>
      <c r="F10269" s="9">
        <v>0</v>
      </c>
      <c r="G10269" s="9">
        <v>0</v>
      </c>
      <c r="H10269" s="19">
        <f t="shared" si="2908"/>
        <v>0</v>
      </c>
    </row>
    <row r="10270" spans="3:8" x14ac:dyDescent="0.25">
      <c r="D10270">
        <v>1457</v>
      </c>
      <c r="E10270" t="s">
        <v>280</v>
      </c>
      <c r="F10270" s="9">
        <v>0</v>
      </c>
      <c r="G10270" s="9">
        <v>0</v>
      </c>
      <c r="H10270" s="19">
        <f t="shared" si="2908"/>
        <v>0</v>
      </c>
    </row>
    <row r="10271" spans="3:8" x14ac:dyDescent="0.25">
      <c r="D10271">
        <v>1458</v>
      </c>
      <c r="E10271" t="s">
        <v>281</v>
      </c>
      <c r="F10271" s="9">
        <v>0</v>
      </c>
      <c r="G10271" s="9">
        <v>0</v>
      </c>
      <c r="H10271" s="19">
        <f t="shared" si="2908"/>
        <v>0</v>
      </c>
    </row>
    <row r="10272" spans="3:8" x14ac:dyDescent="0.25">
      <c r="F10272" s="9"/>
      <c r="G10272" s="9"/>
      <c r="H10272" s="19"/>
    </row>
    <row r="10273" spans="1:8" x14ac:dyDescent="0.25">
      <c r="C10273" s="39">
        <v>146</v>
      </c>
      <c r="D10273" s="39"/>
      <c r="E10273" s="39" t="s">
        <v>282</v>
      </c>
      <c r="F10273" s="40">
        <f t="shared" ref="F10273:G10273" si="2909">F10274+F10275+F10276+F10277+F10278+F10279+F10280+F10281+F10282+F10283</f>
        <v>0</v>
      </c>
      <c r="G10273" s="40">
        <f t="shared" si="2909"/>
        <v>0</v>
      </c>
      <c r="H10273" s="74">
        <f t="shared" ref="H10273:H10283" si="2910">F10273-G10273</f>
        <v>0</v>
      </c>
    </row>
    <row r="10274" spans="1:8" x14ac:dyDescent="0.25">
      <c r="D10274">
        <v>1460</v>
      </c>
      <c r="E10274" t="s">
        <v>283</v>
      </c>
      <c r="F10274" s="9">
        <v>0</v>
      </c>
      <c r="G10274" s="9">
        <v>0</v>
      </c>
      <c r="H10274" s="19">
        <f t="shared" si="2910"/>
        <v>0</v>
      </c>
    </row>
    <row r="10275" spans="1:8" x14ac:dyDescent="0.25">
      <c r="D10275">
        <v>1461</v>
      </c>
      <c r="E10275" t="s">
        <v>284</v>
      </c>
      <c r="F10275" s="9">
        <v>0</v>
      </c>
      <c r="G10275" s="9">
        <v>0</v>
      </c>
      <c r="H10275" s="19">
        <f t="shared" si="2910"/>
        <v>0</v>
      </c>
    </row>
    <row r="10276" spans="1:8" x14ac:dyDescent="0.25">
      <c r="D10276">
        <v>1462</v>
      </c>
      <c r="E10276" t="s">
        <v>285</v>
      </c>
      <c r="F10276" s="9">
        <v>0</v>
      </c>
      <c r="G10276" s="9">
        <v>0</v>
      </c>
      <c r="H10276" s="19">
        <f t="shared" si="2910"/>
        <v>0</v>
      </c>
    </row>
    <row r="10277" spans="1:8" x14ac:dyDescent="0.25">
      <c r="D10277">
        <v>1463</v>
      </c>
      <c r="E10277" t="s">
        <v>286</v>
      </c>
      <c r="F10277" s="9">
        <v>0</v>
      </c>
      <c r="G10277" s="9">
        <v>0</v>
      </c>
      <c r="H10277" s="19">
        <f t="shared" si="2910"/>
        <v>0</v>
      </c>
    </row>
    <row r="10278" spans="1:8" x14ac:dyDescent="0.25">
      <c r="D10278">
        <v>1464</v>
      </c>
      <c r="E10278" t="s">
        <v>287</v>
      </c>
      <c r="F10278" s="9">
        <v>0</v>
      </c>
      <c r="G10278" s="9">
        <v>0</v>
      </c>
      <c r="H10278" s="19">
        <f t="shared" si="2910"/>
        <v>0</v>
      </c>
    </row>
    <row r="10279" spans="1:8" x14ac:dyDescent="0.25">
      <c r="D10279">
        <v>1465</v>
      </c>
      <c r="E10279" t="s">
        <v>288</v>
      </c>
      <c r="F10279" s="9">
        <v>0</v>
      </c>
      <c r="G10279" s="9">
        <v>0</v>
      </c>
      <c r="H10279" s="19">
        <f t="shared" si="2910"/>
        <v>0</v>
      </c>
    </row>
    <row r="10280" spans="1:8" x14ac:dyDescent="0.25">
      <c r="D10280">
        <v>1466</v>
      </c>
      <c r="E10280" t="s">
        <v>289</v>
      </c>
      <c r="F10280" s="9">
        <v>0</v>
      </c>
      <c r="G10280" s="9">
        <v>0</v>
      </c>
      <c r="H10280" s="19">
        <f t="shared" si="2910"/>
        <v>0</v>
      </c>
    </row>
    <row r="10281" spans="1:8" x14ac:dyDescent="0.25">
      <c r="D10281">
        <v>1467</v>
      </c>
      <c r="E10281" t="s">
        <v>290</v>
      </c>
      <c r="F10281" s="9">
        <v>0</v>
      </c>
      <c r="G10281" s="9">
        <v>0</v>
      </c>
      <c r="H10281" s="19">
        <f t="shared" si="2910"/>
        <v>0</v>
      </c>
    </row>
    <row r="10282" spans="1:8" x14ac:dyDescent="0.25">
      <c r="D10282">
        <v>1468</v>
      </c>
      <c r="E10282" t="s">
        <v>291</v>
      </c>
      <c r="F10282" s="9">
        <v>0</v>
      </c>
      <c r="G10282" s="9">
        <v>0</v>
      </c>
      <c r="H10282" s="19">
        <f t="shared" si="2910"/>
        <v>0</v>
      </c>
    </row>
    <row r="10283" spans="1:8" x14ac:dyDescent="0.25">
      <c r="D10283">
        <v>1469</v>
      </c>
      <c r="E10283" t="s">
        <v>292</v>
      </c>
      <c r="F10283" s="9">
        <v>0</v>
      </c>
      <c r="G10283" s="9">
        <v>0</v>
      </c>
      <c r="H10283" s="19">
        <f t="shared" si="2910"/>
        <v>0</v>
      </c>
    </row>
    <row r="10284" spans="1:8" x14ac:dyDescent="0.25">
      <c r="F10284" s="9"/>
      <c r="G10284" s="9"/>
      <c r="H10284" s="19"/>
    </row>
    <row r="10285" spans="1:8" x14ac:dyDescent="0.25">
      <c r="F10285" s="9"/>
      <c r="G10285" s="9"/>
      <c r="H10285" s="19"/>
    </row>
    <row r="10286" spans="1:8" ht="21" x14ac:dyDescent="0.35">
      <c r="A10286" s="55">
        <v>2</v>
      </c>
      <c r="B10286" s="55"/>
      <c r="C10286" s="55"/>
      <c r="D10286" s="55"/>
      <c r="E10286" s="55" t="s">
        <v>293</v>
      </c>
      <c r="F10286" s="56">
        <f t="shared" ref="F10286:G10286" si="2911">F10288+F10298+F10308+F10318+F10330+F10338+F10349+F10356+F10359+F10363+F10366+F10369+F10372+F10375+F10378+F10381</f>
        <v>4115207.58</v>
      </c>
      <c r="G10286" s="56">
        <f t="shared" si="2911"/>
        <v>3940327.4</v>
      </c>
      <c r="H10286" s="76">
        <f t="shared" ref="H10286:H10296" si="2912">F10286-G10286</f>
        <v>174880.18000000017</v>
      </c>
    </row>
    <row r="10287" spans="1:8" x14ac:dyDescent="0.25">
      <c r="A10287" s="2"/>
      <c r="B10287" s="57">
        <v>20</v>
      </c>
      <c r="C10287" s="57"/>
      <c r="D10287" s="57"/>
      <c r="E10287" s="57" t="s">
        <v>294</v>
      </c>
      <c r="F10287" s="58">
        <f t="shared" ref="F10287:G10287" si="2913">F10288+F10298+F10308+F10318+F10330+F10338+F10349</f>
        <v>2071378.69</v>
      </c>
      <c r="G10287" s="58">
        <f t="shared" si="2913"/>
        <v>2330422.44</v>
      </c>
      <c r="H10287" s="77">
        <f t="shared" si="2912"/>
        <v>-259043.75</v>
      </c>
    </row>
    <row r="10288" spans="1:8" x14ac:dyDescent="0.25">
      <c r="C10288" s="59">
        <v>200</v>
      </c>
      <c r="D10288" s="59"/>
      <c r="E10288" s="59" t="s">
        <v>295</v>
      </c>
      <c r="F10288" s="60">
        <f t="shared" ref="F10288:G10288" si="2914">F10289+F10290+F10291+F10292+F10293+F10294+F10295+F10296</f>
        <v>124398.05</v>
      </c>
      <c r="G10288" s="60">
        <f t="shared" si="2914"/>
        <v>158646.04999999999</v>
      </c>
      <c r="H10288" s="78">
        <f t="shared" si="2912"/>
        <v>-34247.999999999985</v>
      </c>
    </row>
    <row r="10289" spans="3:8" x14ac:dyDescent="0.25">
      <c r="D10289">
        <v>2000</v>
      </c>
      <c r="E10289" t="s">
        <v>296</v>
      </c>
      <c r="F10289" s="9">
        <v>112792.7</v>
      </c>
      <c r="G10289" s="9">
        <v>158646.04999999999</v>
      </c>
      <c r="H10289" s="19">
        <f t="shared" si="2912"/>
        <v>-45853.349999999991</v>
      </c>
    </row>
    <row r="10290" spans="3:8" x14ac:dyDescent="0.25">
      <c r="D10290">
        <v>2001</v>
      </c>
      <c r="E10290" t="s">
        <v>204</v>
      </c>
      <c r="F10290" s="9">
        <v>11605.35</v>
      </c>
      <c r="G10290" s="9">
        <v>0</v>
      </c>
      <c r="H10290" s="19">
        <f t="shared" si="2912"/>
        <v>11605.35</v>
      </c>
    </row>
    <row r="10291" spans="3:8" x14ac:dyDescent="0.25">
      <c r="D10291">
        <v>2002</v>
      </c>
      <c r="E10291" t="s">
        <v>297</v>
      </c>
      <c r="F10291" s="9">
        <v>0</v>
      </c>
      <c r="G10291" s="9">
        <v>0</v>
      </c>
      <c r="H10291" s="19">
        <f t="shared" si="2912"/>
        <v>0</v>
      </c>
    </row>
    <row r="10292" spans="3:8" x14ac:dyDescent="0.25">
      <c r="D10292">
        <v>2003</v>
      </c>
      <c r="E10292" t="s">
        <v>298</v>
      </c>
      <c r="F10292" s="9">
        <v>0</v>
      </c>
      <c r="G10292" s="9">
        <v>0</v>
      </c>
      <c r="H10292" s="19">
        <f t="shared" si="2912"/>
        <v>0</v>
      </c>
    </row>
    <row r="10293" spans="3:8" x14ac:dyDescent="0.25">
      <c r="D10293">
        <v>2004</v>
      </c>
      <c r="E10293" t="s">
        <v>299</v>
      </c>
      <c r="F10293" s="9">
        <v>0</v>
      </c>
      <c r="G10293" s="9">
        <v>0</v>
      </c>
      <c r="H10293" s="19">
        <f t="shared" si="2912"/>
        <v>0</v>
      </c>
    </row>
    <row r="10294" spans="3:8" x14ac:dyDescent="0.25">
      <c r="D10294">
        <v>2005</v>
      </c>
      <c r="E10294" t="s">
        <v>208</v>
      </c>
      <c r="F10294" s="9">
        <v>0</v>
      </c>
      <c r="G10294" s="9">
        <v>0</v>
      </c>
      <c r="H10294" s="19">
        <f t="shared" si="2912"/>
        <v>0</v>
      </c>
    </row>
    <row r="10295" spans="3:8" x14ac:dyDescent="0.25">
      <c r="D10295">
        <v>2006</v>
      </c>
      <c r="E10295" t="s">
        <v>300</v>
      </c>
      <c r="F10295" s="9">
        <v>0</v>
      </c>
      <c r="G10295" s="9">
        <v>0</v>
      </c>
      <c r="H10295" s="19">
        <f t="shared" si="2912"/>
        <v>0</v>
      </c>
    </row>
    <row r="10296" spans="3:8" x14ac:dyDescent="0.25">
      <c r="D10296">
        <v>2009</v>
      </c>
      <c r="E10296" t="s">
        <v>301</v>
      </c>
      <c r="F10296" s="9">
        <v>0</v>
      </c>
      <c r="G10296" s="9">
        <v>0</v>
      </c>
      <c r="H10296" s="19">
        <f t="shared" si="2912"/>
        <v>0</v>
      </c>
    </row>
    <row r="10297" spans="3:8" x14ac:dyDescent="0.25">
      <c r="F10297" s="9"/>
      <c r="G10297" s="9"/>
      <c r="H10297" s="19"/>
    </row>
    <row r="10298" spans="3:8" x14ac:dyDescent="0.25">
      <c r="C10298" s="59">
        <v>201</v>
      </c>
      <c r="D10298" s="59"/>
      <c r="E10298" s="59" t="s">
        <v>302</v>
      </c>
      <c r="F10298" s="60">
        <f t="shared" ref="F10298:G10298" si="2915">F10299+F10300+F10301+F10302+F10303+F10304+F10305+F10306</f>
        <v>0</v>
      </c>
      <c r="G10298" s="60">
        <f t="shared" si="2915"/>
        <v>235243.64</v>
      </c>
      <c r="H10298" s="78">
        <f t="shared" ref="H10298:H10306" si="2916">F10298-G10298</f>
        <v>-235243.64</v>
      </c>
    </row>
    <row r="10299" spans="3:8" x14ac:dyDescent="0.25">
      <c r="D10299">
        <v>2010</v>
      </c>
      <c r="E10299" t="s">
        <v>303</v>
      </c>
      <c r="F10299" s="9">
        <v>0</v>
      </c>
      <c r="G10299" s="9">
        <v>235243.64</v>
      </c>
      <c r="H10299" s="19">
        <f t="shared" si="2916"/>
        <v>-235243.64</v>
      </c>
    </row>
    <row r="10300" spans="3:8" x14ac:dyDescent="0.25">
      <c r="D10300">
        <v>2011</v>
      </c>
      <c r="E10300" t="s">
        <v>304</v>
      </c>
      <c r="F10300" s="9">
        <v>0</v>
      </c>
      <c r="G10300" s="9">
        <v>0</v>
      </c>
      <c r="H10300" s="19">
        <f t="shared" si="2916"/>
        <v>0</v>
      </c>
    </row>
    <row r="10301" spans="3:8" x14ac:dyDescent="0.25">
      <c r="D10301">
        <v>2012</v>
      </c>
      <c r="E10301" t="s">
        <v>305</v>
      </c>
      <c r="F10301" s="9">
        <v>0</v>
      </c>
      <c r="G10301" s="9">
        <v>0</v>
      </c>
      <c r="H10301" s="19">
        <f t="shared" si="2916"/>
        <v>0</v>
      </c>
    </row>
    <row r="10302" spans="3:8" x14ac:dyDescent="0.25">
      <c r="D10302">
        <v>2013</v>
      </c>
      <c r="E10302" t="s">
        <v>306</v>
      </c>
      <c r="F10302" s="9">
        <v>0</v>
      </c>
      <c r="G10302" s="9">
        <v>0</v>
      </c>
      <c r="H10302" s="19">
        <f t="shared" si="2916"/>
        <v>0</v>
      </c>
    </row>
    <row r="10303" spans="3:8" x14ac:dyDescent="0.25">
      <c r="D10303">
        <v>2014</v>
      </c>
      <c r="E10303" t="s">
        <v>307</v>
      </c>
      <c r="F10303" s="9">
        <v>0</v>
      </c>
      <c r="G10303" s="9">
        <v>0</v>
      </c>
      <c r="H10303" s="19">
        <f t="shared" si="2916"/>
        <v>0</v>
      </c>
    </row>
    <row r="10304" spans="3:8" x14ac:dyDescent="0.25">
      <c r="D10304">
        <v>2015</v>
      </c>
      <c r="E10304" t="s">
        <v>308</v>
      </c>
      <c r="F10304" s="9">
        <v>0</v>
      </c>
      <c r="G10304" s="9">
        <v>0</v>
      </c>
      <c r="H10304" s="19">
        <f t="shared" si="2916"/>
        <v>0</v>
      </c>
    </row>
    <row r="10305" spans="3:8" x14ac:dyDescent="0.25">
      <c r="D10305">
        <v>2016</v>
      </c>
      <c r="E10305" t="s">
        <v>309</v>
      </c>
      <c r="F10305" s="9">
        <v>0</v>
      </c>
      <c r="G10305" s="9">
        <v>0</v>
      </c>
      <c r="H10305" s="19">
        <f t="shared" si="2916"/>
        <v>0</v>
      </c>
    </row>
    <row r="10306" spans="3:8" x14ac:dyDescent="0.25">
      <c r="D10306">
        <v>2019</v>
      </c>
      <c r="E10306" t="s">
        <v>310</v>
      </c>
      <c r="F10306" s="9">
        <v>0</v>
      </c>
      <c r="G10306" s="9">
        <v>0</v>
      </c>
      <c r="H10306" s="19">
        <f t="shared" si="2916"/>
        <v>0</v>
      </c>
    </row>
    <row r="10307" spans="3:8" x14ac:dyDescent="0.25">
      <c r="F10307" s="9"/>
      <c r="G10307" s="9"/>
      <c r="H10307" s="19"/>
    </row>
    <row r="10308" spans="3:8" x14ac:dyDescent="0.25">
      <c r="C10308" s="59">
        <v>204</v>
      </c>
      <c r="D10308" s="59"/>
      <c r="E10308" s="59" t="s">
        <v>311</v>
      </c>
      <c r="F10308" s="60">
        <f t="shared" ref="F10308:G10308" si="2917">F10309+F10310+F10311+F10312+F10313+F10314+F10315+F10316</f>
        <v>43682.15</v>
      </c>
      <c r="G10308" s="60">
        <f t="shared" si="2917"/>
        <v>84974.060000000012</v>
      </c>
      <c r="H10308" s="78">
        <f t="shared" ref="H10308:H10316" si="2918">F10308-G10308</f>
        <v>-41291.910000000011</v>
      </c>
    </row>
    <row r="10309" spans="3:8" x14ac:dyDescent="0.25">
      <c r="D10309">
        <v>2040</v>
      </c>
      <c r="E10309" t="s">
        <v>3</v>
      </c>
      <c r="F10309" s="9">
        <v>0</v>
      </c>
      <c r="G10309" s="9">
        <v>0</v>
      </c>
      <c r="H10309" s="19">
        <f t="shared" si="2918"/>
        <v>0</v>
      </c>
    </row>
    <row r="10310" spans="3:8" x14ac:dyDescent="0.25">
      <c r="D10310">
        <v>2041</v>
      </c>
      <c r="E10310" t="s">
        <v>312</v>
      </c>
      <c r="F10310" s="9">
        <v>27200</v>
      </c>
      <c r="G10310" s="9">
        <v>79133.210000000006</v>
      </c>
      <c r="H10310" s="19">
        <f t="shared" si="2918"/>
        <v>-51933.210000000006</v>
      </c>
    </row>
    <row r="10311" spans="3:8" x14ac:dyDescent="0.25">
      <c r="D10311">
        <v>2042</v>
      </c>
      <c r="E10311" t="s">
        <v>218</v>
      </c>
      <c r="F10311" s="9">
        <v>0</v>
      </c>
      <c r="G10311" s="9">
        <v>0</v>
      </c>
      <c r="H10311" s="19">
        <f t="shared" si="2918"/>
        <v>0</v>
      </c>
    </row>
    <row r="10312" spans="3:8" x14ac:dyDescent="0.25">
      <c r="D10312">
        <v>2043</v>
      </c>
      <c r="E10312" t="s">
        <v>219</v>
      </c>
      <c r="F10312" s="9">
        <v>0</v>
      </c>
      <c r="G10312" s="9">
        <v>0</v>
      </c>
      <c r="H10312" s="19">
        <f t="shared" si="2918"/>
        <v>0</v>
      </c>
    </row>
    <row r="10313" spans="3:8" x14ac:dyDescent="0.25">
      <c r="D10313">
        <v>2044</v>
      </c>
      <c r="E10313" t="s">
        <v>313</v>
      </c>
      <c r="F10313" s="9">
        <v>16482.150000000001</v>
      </c>
      <c r="G10313" s="9">
        <v>5840.85</v>
      </c>
      <c r="H10313" s="19">
        <f t="shared" si="2918"/>
        <v>10641.300000000001</v>
      </c>
    </row>
    <row r="10314" spans="3:8" x14ac:dyDescent="0.25">
      <c r="D10314">
        <v>2045</v>
      </c>
      <c r="E10314" t="s">
        <v>221</v>
      </c>
      <c r="F10314" s="9">
        <v>0</v>
      </c>
      <c r="G10314" s="9">
        <v>0</v>
      </c>
      <c r="H10314" s="19">
        <f t="shared" si="2918"/>
        <v>0</v>
      </c>
    </row>
    <row r="10315" spans="3:8" x14ac:dyDescent="0.25">
      <c r="D10315">
        <v>2046</v>
      </c>
      <c r="E10315" t="s">
        <v>314</v>
      </c>
      <c r="F10315" s="9">
        <v>0</v>
      </c>
      <c r="G10315" s="9">
        <v>0</v>
      </c>
      <c r="H10315" s="19">
        <f t="shared" si="2918"/>
        <v>0</v>
      </c>
    </row>
    <row r="10316" spans="3:8" x14ac:dyDescent="0.25">
      <c r="D10316">
        <v>2049</v>
      </c>
      <c r="E10316" t="s">
        <v>315</v>
      </c>
      <c r="F10316" s="9">
        <v>0</v>
      </c>
      <c r="G10316" s="9">
        <v>0</v>
      </c>
      <c r="H10316" s="19">
        <f t="shared" si="2918"/>
        <v>0</v>
      </c>
    </row>
    <row r="10317" spans="3:8" x14ac:dyDescent="0.25">
      <c r="F10317" s="9"/>
      <c r="G10317" s="9"/>
      <c r="H10317" s="19"/>
    </row>
    <row r="10318" spans="3:8" x14ac:dyDescent="0.25">
      <c r="C10318" s="59">
        <v>205</v>
      </c>
      <c r="D10318" s="59"/>
      <c r="E10318" s="59" t="s">
        <v>316</v>
      </c>
      <c r="F10318" s="60">
        <f t="shared" ref="F10318:G10318" si="2919">F10319+F10320+F10321+F10322+F10323+F10324+F10325+F10326+F10327+F10328</f>
        <v>0</v>
      </c>
      <c r="G10318" s="60">
        <f t="shared" si="2919"/>
        <v>0</v>
      </c>
      <c r="H10318" s="78">
        <f t="shared" ref="H10318:H10328" si="2920">F10318-G10318</f>
        <v>0</v>
      </c>
    </row>
    <row r="10319" spans="3:8" x14ac:dyDescent="0.25">
      <c r="D10319">
        <v>2050</v>
      </c>
      <c r="E10319" t="s">
        <v>317</v>
      </c>
      <c r="F10319" s="9">
        <v>0</v>
      </c>
      <c r="G10319" s="9">
        <v>0</v>
      </c>
      <c r="H10319" s="19">
        <f t="shared" si="2920"/>
        <v>0</v>
      </c>
    </row>
    <row r="10320" spans="3:8" x14ac:dyDescent="0.25">
      <c r="D10320">
        <v>2051</v>
      </c>
      <c r="E10320" t="s">
        <v>318</v>
      </c>
      <c r="F10320" s="9">
        <v>0</v>
      </c>
      <c r="G10320" s="9">
        <v>0</v>
      </c>
      <c r="H10320" s="19">
        <f t="shared" si="2920"/>
        <v>0</v>
      </c>
    </row>
    <row r="10321" spans="3:8" x14ac:dyDescent="0.25">
      <c r="D10321">
        <v>2052</v>
      </c>
      <c r="E10321" t="s">
        <v>319</v>
      </c>
      <c r="F10321" s="9">
        <v>0</v>
      </c>
      <c r="G10321" s="9">
        <v>0</v>
      </c>
      <c r="H10321" s="19">
        <f t="shared" si="2920"/>
        <v>0</v>
      </c>
    </row>
    <row r="10322" spans="3:8" x14ac:dyDescent="0.25">
      <c r="D10322">
        <v>2053</v>
      </c>
      <c r="E10322" t="s">
        <v>320</v>
      </c>
      <c r="F10322" s="9">
        <v>0</v>
      </c>
      <c r="G10322" s="9">
        <v>0</v>
      </c>
      <c r="H10322" s="19">
        <f t="shared" si="2920"/>
        <v>0</v>
      </c>
    </row>
    <row r="10323" spans="3:8" x14ac:dyDescent="0.25">
      <c r="D10323">
        <v>2054</v>
      </c>
      <c r="E10323" t="s">
        <v>321</v>
      </c>
      <c r="F10323" s="9">
        <v>0</v>
      </c>
      <c r="G10323" s="9">
        <v>0</v>
      </c>
      <c r="H10323" s="19">
        <f t="shared" si="2920"/>
        <v>0</v>
      </c>
    </row>
    <row r="10324" spans="3:8" x14ac:dyDescent="0.25">
      <c r="D10324">
        <v>2055</v>
      </c>
      <c r="E10324" t="s">
        <v>322</v>
      </c>
      <c r="F10324" s="9">
        <v>0</v>
      </c>
      <c r="G10324" s="9">
        <v>0</v>
      </c>
      <c r="H10324" s="19">
        <f t="shared" si="2920"/>
        <v>0</v>
      </c>
    </row>
    <row r="10325" spans="3:8" x14ac:dyDescent="0.25">
      <c r="D10325">
        <v>2056</v>
      </c>
      <c r="E10325" t="s">
        <v>323</v>
      </c>
      <c r="F10325" s="9">
        <v>0</v>
      </c>
      <c r="G10325" s="9">
        <v>0</v>
      </c>
      <c r="H10325" s="19">
        <f t="shared" si="2920"/>
        <v>0</v>
      </c>
    </row>
    <row r="10326" spans="3:8" x14ac:dyDescent="0.25">
      <c r="D10326">
        <v>2057</v>
      </c>
      <c r="E10326" t="s">
        <v>324</v>
      </c>
      <c r="F10326" s="9">
        <v>0</v>
      </c>
      <c r="G10326" s="9">
        <v>0</v>
      </c>
      <c r="H10326" s="19">
        <f t="shared" si="2920"/>
        <v>0</v>
      </c>
    </row>
    <row r="10327" spans="3:8" x14ac:dyDescent="0.25">
      <c r="D10327">
        <v>2058</v>
      </c>
      <c r="E10327" t="s">
        <v>325</v>
      </c>
      <c r="F10327" s="9">
        <v>0</v>
      </c>
      <c r="G10327" s="9">
        <v>0</v>
      </c>
      <c r="H10327" s="19">
        <f t="shared" si="2920"/>
        <v>0</v>
      </c>
    </row>
    <row r="10328" spans="3:8" x14ac:dyDescent="0.25">
      <c r="D10328">
        <v>2059</v>
      </c>
      <c r="E10328" t="s">
        <v>326</v>
      </c>
      <c r="F10328" s="9">
        <v>0</v>
      </c>
      <c r="G10328" s="9">
        <v>0</v>
      </c>
      <c r="H10328" s="19">
        <f t="shared" si="2920"/>
        <v>0</v>
      </c>
    </row>
    <row r="10329" spans="3:8" x14ac:dyDescent="0.25">
      <c r="F10329" s="9"/>
      <c r="G10329" s="9"/>
      <c r="H10329" s="19"/>
    </row>
    <row r="10330" spans="3:8" x14ac:dyDescent="0.25">
      <c r="C10330" s="59">
        <v>206</v>
      </c>
      <c r="D10330" s="59"/>
      <c r="E10330" s="59" t="s">
        <v>327</v>
      </c>
      <c r="F10330" s="60">
        <f t="shared" ref="F10330:G10330" si="2921">F10331+F10332+F10333+F10334+F10335+F10336</f>
        <v>1878500</v>
      </c>
      <c r="G10330" s="60">
        <f t="shared" si="2921"/>
        <v>1825900</v>
      </c>
      <c r="H10330" s="78">
        <f t="shared" ref="H10330:H10336" si="2922">F10330-G10330</f>
        <v>52600</v>
      </c>
    </row>
    <row r="10331" spans="3:8" x14ac:dyDescent="0.25">
      <c r="D10331">
        <v>2060</v>
      </c>
      <c r="E10331" t="s">
        <v>328</v>
      </c>
      <c r="F10331" s="9">
        <v>0</v>
      </c>
      <c r="G10331" s="9">
        <v>0</v>
      </c>
      <c r="H10331" s="19">
        <f t="shared" si="2922"/>
        <v>0</v>
      </c>
    </row>
    <row r="10332" spans="3:8" x14ac:dyDescent="0.25">
      <c r="D10332">
        <v>2062</v>
      </c>
      <c r="E10332" t="s">
        <v>329</v>
      </c>
      <c r="F10332" s="9">
        <v>0</v>
      </c>
      <c r="G10332" s="9">
        <v>0</v>
      </c>
      <c r="H10332" s="19">
        <f t="shared" si="2922"/>
        <v>0</v>
      </c>
    </row>
    <row r="10333" spans="3:8" x14ac:dyDescent="0.25">
      <c r="D10333">
        <v>2063</v>
      </c>
      <c r="E10333" t="s">
        <v>330</v>
      </c>
      <c r="F10333" s="9">
        <v>1849100</v>
      </c>
      <c r="G10333" s="9">
        <v>1794400</v>
      </c>
      <c r="H10333" s="19">
        <f t="shared" si="2922"/>
        <v>54700</v>
      </c>
    </row>
    <row r="10334" spans="3:8" x14ac:dyDescent="0.25">
      <c r="D10334">
        <v>2064</v>
      </c>
      <c r="E10334" t="s">
        <v>331</v>
      </c>
      <c r="F10334" s="9">
        <v>29400</v>
      </c>
      <c r="G10334" s="9">
        <v>31500</v>
      </c>
      <c r="H10334" s="19">
        <f t="shared" si="2922"/>
        <v>-2100</v>
      </c>
    </row>
    <row r="10335" spans="3:8" x14ac:dyDescent="0.25">
      <c r="D10335">
        <v>2067</v>
      </c>
      <c r="E10335" t="s">
        <v>332</v>
      </c>
      <c r="F10335" s="9">
        <v>0</v>
      </c>
      <c r="G10335" s="9">
        <v>0</v>
      </c>
      <c r="H10335" s="19">
        <f t="shared" si="2922"/>
        <v>0</v>
      </c>
    </row>
    <row r="10336" spans="3:8" x14ac:dyDescent="0.25">
      <c r="D10336">
        <v>2069</v>
      </c>
      <c r="E10336" t="s">
        <v>333</v>
      </c>
      <c r="F10336" s="9">
        <v>0</v>
      </c>
      <c r="G10336" s="9">
        <v>0</v>
      </c>
      <c r="H10336" s="19">
        <f t="shared" si="2922"/>
        <v>0</v>
      </c>
    </row>
    <row r="10337" spans="3:8" x14ac:dyDescent="0.25">
      <c r="F10337" s="9"/>
      <c r="G10337" s="9"/>
      <c r="H10337" s="19"/>
    </row>
    <row r="10338" spans="3:8" x14ac:dyDescent="0.25">
      <c r="C10338" s="59">
        <v>208</v>
      </c>
      <c r="D10338" s="59"/>
      <c r="E10338" s="59" t="s">
        <v>334</v>
      </c>
      <c r="F10338" s="60">
        <f t="shared" ref="F10338:G10338" si="2923">F10339+F10340+F10341+F10342+F10343+F10344+F10345+F10346+F10347</f>
        <v>0</v>
      </c>
      <c r="G10338" s="60">
        <f t="shared" si="2923"/>
        <v>0</v>
      </c>
      <c r="H10338" s="78">
        <f t="shared" ref="H10338:H10347" si="2924">F10338-G10338</f>
        <v>0</v>
      </c>
    </row>
    <row r="10339" spans="3:8" x14ac:dyDescent="0.25">
      <c r="D10339">
        <v>2081</v>
      </c>
      <c r="E10339" t="s">
        <v>335</v>
      </c>
      <c r="F10339" s="9">
        <v>0</v>
      </c>
      <c r="G10339" s="9">
        <v>0</v>
      </c>
      <c r="H10339" s="19">
        <f t="shared" si="2924"/>
        <v>0</v>
      </c>
    </row>
    <row r="10340" spans="3:8" x14ac:dyDescent="0.25">
      <c r="D10340">
        <v>2082</v>
      </c>
      <c r="E10340" t="s">
        <v>336</v>
      </c>
      <c r="F10340" s="9">
        <v>0</v>
      </c>
      <c r="G10340" s="9">
        <v>0</v>
      </c>
      <c r="H10340" s="19">
        <f t="shared" si="2924"/>
        <v>0</v>
      </c>
    </row>
    <row r="10341" spans="3:8" x14ac:dyDescent="0.25">
      <c r="D10341">
        <v>2083</v>
      </c>
      <c r="E10341" t="s">
        <v>337</v>
      </c>
      <c r="F10341" s="9">
        <v>0</v>
      </c>
      <c r="G10341" s="9">
        <v>0</v>
      </c>
      <c r="H10341" s="19">
        <f t="shared" si="2924"/>
        <v>0</v>
      </c>
    </row>
    <row r="10342" spans="3:8" x14ac:dyDescent="0.25">
      <c r="D10342">
        <v>2084</v>
      </c>
      <c r="E10342" t="s">
        <v>338</v>
      </c>
      <c r="F10342" s="9">
        <v>0</v>
      </c>
      <c r="G10342" s="9">
        <v>0</v>
      </c>
      <c r="H10342" s="19">
        <f t="shared" si="2924"/>
        <v>0</v>
      </c>
    </row>
    <row r="10343" spans="3:8" x14ac:dyDescent="0.25">
      <c r="D10343">
        <v>2085</v>
      </c>
      <c r="E10343" t="s">
        <v>339</v>
      </c>
      <c r="F10343" s="9">
        <v>0</v>
      </c>
      <c r="G10343" s="9">
        <v>0</v>
      </c>
      <c r="H10343" s="19">
        <f t="shared" si="2924"/>
        <v>0</v>
      </c>
    </row>
    <row r="10344" spans="3:8" x14ac:dyDescent="0.25">
      <c r="D10344">
        <v>2086</v>
      </c>
      <c r="E10344" t="s">
        <v>340</v>
      </c>
      <c r="F10344" s="9">
        <v>0</v>
      </c>
      <c r="G10344" s="9">
        <v>0</v>
      </c>
      <c r="H10344" s="19">
        <f t="shared" si="2924"/>
        <v>0</v>
      </c>
    </row>
    <row r="10345" spans="3:8" x14ac:dyDescent="0.25">
      <c r="D10345">
        <v>2087</v>
      </c>
      <c r="E10345" t="s">
        <v>341</v>
      </c>
      <c r="F10345" s="9">
        <v>0</v>
      </c>
      <c r="G10345" s="9">
        <v>0</v>
      </c>
      <c r="H10345" s="19">
        <f t="shared" si="2924"/>
        <v>0</v>
      </c>
    </row>
    <row r="10346" spans="3:8" x14ac:dyDescent="0.25">
      <c r="D10346">
        <v>2088</v>
      </c>
      <c r="E10346" t="s">
        <v>342</v>
      </c>
      <c r="F10346" s="9">
        <v>0</v>
      </c>
      <c r="G10346" s="9">
        <v>0</v>
      </c>
      <c r="H10346" s="19">
        <f t="shared" si="2924"/>
        <v>0</v>
      </c>
    </row>
    <row r="10347" spans="3:8" x14ac:dyDescent="0.25">
      <c r="D10347">
        <v>2089</v>
      </c>
      <c r="E10347" t="s">
        <v>343</v>
      </c>
      <c r="F10347" s="9">
        <v>0</v>
      </c>
      <c r="G10347" s="9">
        <v>0</v>
      </c>
      <c r="H10347" s="19">
        <f t="shared" si="2924"/>
        <v>0</v>
      </c>
    </row>
    <row r="10348" spans="3:8" x14ac:dyDescent="0.25">
      <c r="F10348" s="9"/>
      <c r="G10348" s="9"/>
      <c r="H10348" s="19"/>
    </row>
    <row r="10349" spans="3:8" x14ac:dyDescent="0.25">
      <c r="C10349" s="59">
        <v>209</v>
      </c>
      <c r="D10349" s="59"/>
      <c r="E10349" s="59" t="s">
        <v>344</v>
      </c>
      <c r="F10349" s="60">
        <f t="shared" ref="F10349:G10349" si="2925">F10350+F10351+F10352+F10353</f>
        <v>24798.49</v>
      </c>
      <c r="G10349" s="60">
        <f t="shared" si="2925"/>
        <v>25658.69</v>
      </c>
      <c r="H10349" s="78">
        <f t="shared" ref="H10349:H10353" si="2926">F10349-G10349</f>
        <v>-860.19999999999709</v>
      </c>
    </row>
    <row r="10350" spans="3:8" x14ac:dyDescent="0.25">
      <c r="D10350">
        <v>2090</v>
      </c>
      <c r="E10350" t="s">
        <v>344</v>
      </c>
      <c r="F10350" s="9">
        <v>0</v>
      </c>
      <c r="G10350" s="9">
        <v>0</v>
      </c>
      <c r="H10350" s="19">
        <f t="shared" si="2926"/>
        <v>0</v>
      </c>
    </row>
    <row r="10351" spans="3:8" x14ac:dyDescent="0.25">
      <c r="D10351">
        <v>2091</v>
      </c>
      <c r="E10351" t="s">
        <v>345</v>
      </c>
      <c r="F10351" s="9">
        <v>24798.49</v>
      </c>
      <c r="G10351" s="9">
        <v>25658.69</v>
      </c>
      <c r="H10351" s="19">
        <f t="shared" si="2926"/>
        <v>-860.19999999999709</v>
      </c>
    </row>
    <row r="10352" spans="3:8" x14ac:dyDescent="0.25">
      <c r="D10352">
        <v>2092</v>
      </c>
      <c r="E10352" t="s">
        <v>346</v>
      </c>
      <c r="F10352" s="9">
        <v>0</v>
      </c>
      <c r="G10352" s="9">
        <v>0</v>
      </c>
      <c r="H10352" s="19">
        <f t="shared" si="2926"/>
        <v>0</v>
      </c>
    </row>
    <row r="10353" spans="2:8" x14ac:dyDescent="0.25">
      <c r="D10353">
        <v>2093</v>
      </c>
      <c r="E10353" t="s">
        <v>347</v>
      </c>
      <c r="F10353" s="9">
        <v>0</v>
      </c>
      <c r="G10353" s="9">
        <v>0</v>
      </c>
      <c r="H10353" s="19">
        <f t="shared" si="2926"/>
        <v>0</v>
      </c>
    </row>
    <row r="10354" spans="2:8" x14ac:dyDescent="0.25">
      <c r="F10354" s="9"/>
      <c r="G10354" s="9"/>
      <c r="H10354" s="19"/>
    </row>
    <row r="10355" spans="2:8" x14ac:dyDescent="0.25">
      <c r="B10355" s="57">
        <v>29</v>
      </c>
      <c r="C10355" s="57"/>
      <c r="D10355" s="57"/>
      <c r="E10355" s="57" t="s">
        <v>348</v>
      </c>
      <c r="F10355" s="58">
        <f t="shared" ref="F10355:G10355" si="2927">F10356+F10359+F10363+F10366+F10369+F10372+F10375+F10378+F10381</f>
        <v>2043828.8900000001</v>
      </c>
      <c r="G10355" s="58">
        <f t="shared" si="2927"/>
        <v>1609904.96</v>
      </c>
      <c r="H10355" s="77">
        <f t="shared" ref="H10355:H10357" si="2928">F10355-G10355</f>
        <v>433923.93000000017</v>
      </c>
    </row>
    <row r="10356" spans="2:8" x14ac:dyDescent="0.25">
      <c r="C10356" s="59">
        <v>290</v>
      </c>
      <c r="D10356" s="59"/>
      <c r="E10356" s="59" t="s">
        <v>349</v>
      </c>
      <c r="F10356" s="60">
        <f t="shared" ref="F10356:G10356" si="2929">F10357</f>
        <v>937619.41</v>
      </c>
      <c r="G10356" s="60">
        <f t="shared" si="2929"/>
        <v>888539.17</v>
      </c>
      <c r="H10356" s="78">
        <f t="shared" si="2928"/>
        <v>49080.239999999991</v>
      </c>
    </row>
    <row r="10357" spans="2:8" x14ac:dyDescent="0.25">
      <c r="D10357">
        <v>2900</v>
      </c>
      <c r="E10357" t="s">
        <v>349</v>
      </c>
      <c r="F10357" s="9">
        <v>937619.41</v>
      </c>
      <c r="G10357" s="9">
        <v>888539.17</v>
      </c>
      <c r="H10357" s="19">
        <f t="shared" si="2928"/>
        <v>49080.239999999991</v>
      </c>
    </row>
    <row r="10358" spans="2:8" x14ac:dyDescent="0.25">
      <c r="F10358" s="9"/>
      <c r="G10358" s="9"/>
      <c r="H10358" s="19"/>
    </row>
    <row r="10359" spans="2:8" x14ac:dyDescent="0.25">
      <c r="C10359" s="59">
        <v>291</v>
      </c>
      <c r="D10359" s="59"/>
      <c r="E10359" s="59" t="s">
        <v>350</v>
      </c>
      <c r="F10359" s="60">
        <f t="shared" ref="F10359:G10359" si="2930">F10360+F10361</f>
        <v>0</v>
      </c>
      <c r="G10359" s="60">
        <f t="shared" si="2930"/>
        <v>0</v>
      </c>
      <c r="H10359" s="78">
        <f t="shared" ref="H10359:H10361" si="2931">F10359-G10359</f>
        <v>0</v>
      </c>
    </row>
    <row r="10360" spans="2:8" x14ac:dyDescent="0.25">
      <c r="D10360">
        <v>2910</v>
      </c>
      <c r="E10360" t="s">
        <v>350</v>
      </c>
      <c r="F10360" s="9">
        <v>0</v>
      </c>
      <c r="G10360" s="9">
        <v>0</v>
      </c>
      <c r="H10360" s="19">
        <f t="shared" si="2931"/>
        <v>0</v>
      </c>
    </row>
    <row r="10361" spans="2:8" x14ac:dyDescent="0.25">
      <c r="D10361">
        <v>2911</v>
      </c>
      <c r="E10361" t="s">
        <v>351</v>
      </c>
      <c r="F10361" s="9">
        <v>0</v>
      </c>
      <c r="G10361" s="9">
        <v>0</v>
      </c>
      <c r="H10361" s="19">
        <f t="shared" si="2931"/>
        <v>0</v>
      </c>
    </row>
    <row r="10362" spans="2:8" x14ac:dyDescent="0.25">
      <c r="F10362" s="9"/>
      <c r="G10362" s="9"/>
      <c r="H10362" s="19"/>
    </row>
    <row r="10363" spans="2:8" x14ac:dyDescent="0.25">
      <c r="C10363" s="59">
        <v>292</v>
      </c>
      <c r="D10363" s="59"/>
      <c r="E10363" s="59" t="s">
        <v>352</v>
      </c>
      <c r="F10363" s="60">
        <f t="shared" ref="F10363:G10363" si="2932">F10364</f>
        <v>0</v>
      </c>
      <c r="G10363" s="60">
        <f t="shared" si="2932"/>
        <v>0</v>
      </c>
      <c r="H10363" s="78">
        <f t="shared" ref="H10363:H10364" si="2933">F10363-G10363</f>
        <v>0</v>
      </c>
    </row>
    <row r="10364" spans="2:8" x14ac:dyDescent="0.25">
      <c r="D10364">
        <v>2920</v>
      </c>
      <c r="E10364" t="s">
        <v>352</v>
      </c>
      <c r="F10364" s="9">
        <v>0</v>
      </c>
      <c r="G10364" s="9">
        <v>0</v>
      </c>
      <c r="H10364" s="19">
        <f t="shared" si="2933"/>
        <v>0</v>
      </c>
    </row>
    <row r="10365" spans="2:8" x14ac:dyDescent="0.25">
      <c r="F10365" s="9"/>
      <c r="G10365" s="9"/>
      <c r="H10365" s="19"/>
    </row>
    <row r="10366" spans="2:8" x14ac:dyDescent="0.25">
      <c r="C10366" s="59">
        <v>293</v>
      </c>
      <c r="D10366" s="59"/>
      <c r="E10366" s="59" t="s">
        <v>353</v>
      </c>
      <c r="F10366" s="60">
        <f t="shared" ref="F10366:G10366" si="2934">F10367</f>
        <v>0</v>
      </c>
      <c r="G10366" s="60">
        <f t="shared" si="2934"/>
        <v>0</v>
      </c>
      <c r="H10366" s="78">
        <f t="shared" ref="H10366:H10367" si="2935">F10366-G10366</f>
        <v>0</v>
      </c>
    </row>
    <row r="10367" spans="2:8" x14ac:dyDescent="0.25">
      <c r="D10367">
        <v>2930</v>
      </c>
      <c r="E10367" t="s">
        <v>353</v>
      </c>
      <c r="F10367" s="9">
        <v>0</v>
      </c>
      <c r="G10367" s="9">
        <v>0</v>
      </c>
      <c r="H10367" s="19">
        <f t="shared" si="2935"/>
        <v>0</v>
      </c>
    </row>
    <row r="10368" spans="2:8" x14ac:dyDescent="0.25">
      <c r="F10368" s="9"/>
      <c r="G10368" s="9"/>
      <c r="H10368" s="19"/>
    </row>
    <row r="10369" spans="3:8" x14ac:dyDescent="0.25">
      <c r="C10369" s="59">
        <v>294</v>
      </c>
      <c r="D10369" s="59"/>
      <c r="E10369" s="59" t="s">
        <v>354</v>
      </c>
      <c r="F10369" s="60">
        <f t="shared" ref="F10369:G10369" si="2936">F10370</f>
        <v>300279.45</v>
      </c>
      <c r="G10369" s="60">
        <f t="shared" si="2936"/>
        <v>300279.45</v>
      </c>
      <c r="H10369" s="78">
        <f t="shared" ref="H10369:H10370" si="2937">F10369-G10369</f>
        <v>0</v>
      </c>
    </row>
    <row r="10370" spans="3:8" x14ac:dyDescent="0.25">
      <c r="D10370">
        <v>2940</v>
      </c>
      <c r="E10370" t="s">
        <v>354</v>
      </c>
      <c r="F10370" s="9">
        <v>300279.45</v>
      </c>
      <c r="G10370" s="9">
        <v>300279.45</v>
      </c>
      <c r="H10370" s="19">
        <f t="shared" si="2937"/>
        <v>0</v>
      </c>
    </row>
    <row r="10371" spans="3:8" x14ac:dyDescent="0.25">
      <c r="F10371" s="9"/>
      <c r="G10371" s="9"/>
      <c r="H10371" s="19"/>
    </row>
    <row r="10372" spans="3:8" x14ac:dyDescent="0.25">
      <c r="C10372" s="59">
        <v>295</v>
      </c>
      <c r="D10372" s="59"/>
      <c r="E10372" s="59" t="s">
        <v>355</v>
      </c>
      <c r="F10372" s="60">
        <f t="shared" ref="F10372:G10372" si="2938">F10373</f>
        <v>0</v>
      </c>
      <c r="G10372" s="60">
        <f t="shared" si="2938"/>
        <v>0</v>
      </c>
      <c r="H10372" s="78">
        <f t="shared" ref="H10372:H10373" si="2939">F10372-G10372</f>
        <v>0</v>
      </c>
    </row>
    <row r="10373" spans="3:8" x14ac:dyDescent="0.25">
      <c r="D10373">
        <v>2950</v>
      </c>
      <c r="E10373" t="s">
        <v>355</v>
      </c>
      <c r="F10373" s="9">
        <v>0</v>
      </c>
      <c r="G10373" s="9">
        <v>0</v>
      </c>
      <c r="H10373" s="19">
        <f t="shared" si="2939"/>
        <v>0</v>
      </c>
    </row>
    <row r="10374" spans="3:8" x14ac:dyDescent="0.25">
      <c r="F10374" s="9"/>
      <c r="G10374" s="9"/>
      <c r="H10374" s="19"/>
    </row>
    <row r="10375" spans="3:8" x14ac:dyDescent="0.25">
      <c r="C10375" s="59">
        <v>296</v>
      </c>
      <c r="D10375" s="59"/>
      <c r="E10375" s="59" t="s">
        <v>356</v>
      </c>
      <c r="F10375" s="60">
        <f t="shared" ref="F10375:G10375" si="2940">F10376</f>
        <v>213206.65</v>
      </c>
      <c r="G10375" s="60">
        <f t="shared" si="2940"/>
        <v>213206.65</v>
      </c>
      <c r="H10375" s="78">
        <f t="shared" ref="H10375:H10376" si="2941">F10375-G10375</f>
        <v>0</v>
      </c>
    </row>
    <row r="10376" spans="3:8" x14ac:dyDescent="0.25">
      <c r="D10376">
        <v>2960</v>
      </c>
      <c r="E10376" t="s">
        <v>356</v>
      </c>
      <c r="F10376" s="9">
        <v>213206.65</v>
      </c>
      <c r="G10376" s="9">
        <v>213206.65</v>
      </c>
      <c r="H10376" s="19">
        <f t="shared" si="2941"/>
        <v>0</v>
      </c>
    </row>
    <row r="10377" spans="3:8" x14ac:dyDescent="0.25">
      <c r="F10377" s="9"/>
      <c r="G10377" s="9"/>
      <c r="H10377" s="19"/>
    </row>
    <row r="10378" spans="3:8" x14ac:dyDescent="0.25">
      <c r="C10378" s="59">
        <v>298</v>
      </c>
      <c r="D10378" s="59"/>
      <c r="E10378" s="59" t="s">
        <v>357</v>
      </c>
      <c r="F10378" s="60">
        <f t="shared" ref="F10378:G10378" si="2942">F10379</f>
        <v>0</v>
      </c>
      <c r="G10378" s="60">
        <f t="shared" si="2942"/>
        <v>0</v>
      </c>
      <c r="H10378" s="78">
        <f t="shared" ref="H10378:H10379" si="2943">F10378-G10378</f>
        <v>0</v>
      </c>
    </row>
    <row r="10379" spans="3:8" x14ac:dyDescent="0.25">
      <c r="D10379">
        <v>2980</v>
      </c>
      <c r="E10379" t="s">
        <v>357</v>
      </c>
      <c r="F10379" s="9">
        <v>0</v>
      </c>
      <c r="G10379" s="9">
        <v>0</v>
      </c>
      <c r="H10379" s="19">
        <f t="shared" si="2943"/>
        <v>0</v>
      </c>
    </row>
    <row r="10380" spans="3:8" x14ac:dyDescent="0.25">
      <c r="F10380" s="9"/>
      <c r="G10380" s="9"/>
      <c r="H10380" s="19"/>
    </row>
    <row r="10381" spans="3:8" x14ac:dyDescent="0.25">
      <c r="C10381" s="59">
        <v>299</v>
      </c>
      <c r="D10381" s="59"/>
      <c r="E10381" s="59" t="s">
        <v>358</v>
      </c>
      <c r="F10381" s="60">
        <f t="shared" ref="F10381:G10381" si="2944">F10382+F10383</f>
        <v>592723.38</v>
      </c>
      <c r="G10381" s="60">
        <f t="shared" si="2944"/>
        <v>207879.69</v>
      </c>
      <c r="H10381" s="78">
        <f t="shared" ref="H10381:H10383" si="2945">F10381-G10381</f>
        <v>384843.69</v>
      </c>
    </row>
    <row r="10382" spans="3:8" x14ac:dyDescent="0.25">
      <c r="D10382">
        <v>2990</v>
      </c>
      <c r="E10382" t="s">
        <v>358</v>
      </c>
      <c r="F10382" s="19">
        <v>-95514.240000000005</v>
      </c>
      <c r="G10382" s="19">
        <v>26132.85</v>
      </c>
      <c r="H10382" s="19">
        <f t="shared" si="2945"/>
        <v>-121647.09</v>
      </c>
    </row>
    <row r="10383" spans="3:8" x14ac:dyDescent="0.25">
      <c r="D10383">
        <v>2999</v>
      </c>
      <c r="E10383" t="s">
        <v>359</v>
      </c>
      <c r="F10383" s="19">
        <v>688237.62</v>
      </c>
      <c r="G10383" s="19">
        <v>181746.84</v>
      </c>
      <c r="H10383" s="19">
        <f t="shared" si="2945"/>
        <v>506490.78</v>
      </c>
    </row>
    <row r="10384" spans="3:8" x14ac:dyDescent="0.25">
      <c r="F10384" s="9"/>
      <c r="G10384" s="9"/>
      <c r="H10384" s="19"/>
    </row>
    <row r="10385" spans="1:8" x14ac:dyDescent="0.25">
      <c r="A10385" s="27"/>
      <c r="B10385" s="27"/>
      <c r="C10385" s="27"/>
      <c r="D10385" s="27"/>
      <c r="E10385" s="27"/>
      <c r="F10385" s="27"/>
      <c r="G10385" s="27"/>
      <c r="H10385" s="28"/>
    </row>
    <row r="10386" spans="1:8" x14ac:dyDescent="0.25">
      <c r="H10386" s="19"/>
    </row>
    <row r="10387" spans="1:8" x14ac:dyDescent="0.25">
      <c r="H10387" s="19"/>
    </row>
    <row r="10388" spans="1:8" ht="26.25" x14ac:dyDescent="0.4">
      <c r="A10388" s="1" t="s">
        <v>360</v>
      </c>
      <c r="B10388" s="2"/>
      <c r="C10388" s="2"/>
      <c r="D10388" s="2"/>
      <c r="E10388" s="34"/>
      <c r="F10388" s="18">
        <v>2021</v>
      </c>
      <c r="G10388" s="18">
        <v>2020</v>
      </c>
      <c r="H10388" s="20" t="s">
        <v>125</v>
      </c>
    </row>
    <row r="10389" spans="1:8" x14ac:dyDescent="0.25">
      <c r="A10389" t="s">
        <v>0</v>
      </c>
      <c r="F10389" s="3">
        <v>1697</v>
      </c>
      <c r="G10389" s="3">
        <v>1690</v>
      </c>
      <c r="H10389" s="79">
        <f>F10389-G10389</f>
        <v>7</v>
      </c>
    </row>
    <row r="10390" spans="1:8" x14ac:dyDescent="0.25">
      <c r="F10390" s="31" t="s">
        <v>172</v>
      </c>
      <c r="G10390" s="31" t="s">
        <v>172</v>
      </c>
      <c r="H10390" s="82" t="s">
        <v>172</v>
      </c>
    </row>
    <row r="10391" spans="1:8" ht="21" x14ac:dyDescent="0.35">
      <c r="A10391" s="49">
        <v>1</v>
      </c>
      <c r="B10391" s="49"/>
      <c r="C10391" s="49"/>
      <c r="D10391" s="49"/>
      <c r="E10391" s="49" t="s">
        <v>193</v>
      </c>
      <c r="F10391" s="50">
        <f t="shared" ref="F10391:G10391" si="2946">F10393+F10401+F10411+F10417+F10427+F10434+F10440+F10448+F10455+F10466+F10472+F10483+F10494</f>
        <v>23472611.259999998</v>
      </c>
      <c r="G10391" s="50">
        <f t="shared" si="2946"/>
        <v>24181079.009999998</v>
      </c>
      <c r="H10391" s="72">
        <f>F10391-G10391</f>
        <v>-708467.75</v>
      </c>
    </row>
    <row r="10392" spans="1:8" x14ac:dyDescent="0.25">
      <c r="A10392" s="34"/>
      <c r="B10392" s="51">
        <v>10</v>
      </c>
      <c r="C10392" s="51"/>
      <c r="D10392" s="51"/>
      <c r="E10392" s="51" t="s">
        <v>194</v>
      </c>
      <c r="F10392" s="52">
        <f t="shared" ref="F10392:G10392" si="2947">F10393+F10401+F10411+F10417+F10427+F10434+F10440+F10448</f>
        <v>4744472.3599999994</v>
      </c>
      <c r="G10392" s="52">
        <f t="shared" si="2947"/>
        <v>4869007.3099999996</v>
      </c>
      <c r="H10392" s="73">
        <f>F10392-G10392</f>
        <v>-124534.95000000019</v>
      </c>
    </row>
    <row r="10393" spans="1:8" x14ac:dyDescent="0.25">
      <c r="A10393" s="35"/>
      <c r="B10393" s="35"/>
      <c r="C10393" s="39">
        <v>100</v>
      </c>
      <c r="D10393" s="39"/>
      <c r="E10393" s="39" t="s">
        <v>195</v>
      </c>
      <c r="F10393" s="40">
        <f t="shared" ref="F10393:G10393" si="2948">F10394+F10395+F10396+F10397+F10398+F10399</f>
        <v>403716.93</v>
      </c>
      <c r="G10393" s="40">
        <f t="shared" si="2948"/>
        <v>429262.11</v>
      </c>
      <c r="H10393" s="74">
        <f>F10393-G10393</f>
        <v>-25545.179999999993</v>
      </c>
    </row>
    <row r="10394" spans="1:8" x14ac:dyDescent="0.25">
      <c r="D10394">
        <v>1000</v>
      </c>
      <c r="E10394" t="s">
        <v>196</v>
      </c>
      <c r="F10394" s="9">
        <v>1801.8</v>
      </c>
      <c r="G10394" s="9">
        <v>899.45</v>
      </c>
      <c r="H10394" s="19">
        <f>F10394-G10394</f>
        <v>902.34999999999991</v>
      </c>
    </row>
    <row r="10395" spans="1:8" x14ac:dyDescent="0.25">
      <c r="D10395">
        <v>1001</v>
      </c>
      <c r="E10395" t="s">
        <v>197</v>
      </c>
      <c r="F10395" s="9">
        <v>1088.51</v>
      </c>
      <c r="G10395" s="9">
        <v>60837.21</v>
      </c>
      <c r="H10395" s="19">
        <f t="shared" ref="H10395:H10399" si="2949">F10395-G10395</f>
        <v>-59748.7</v>
      </c>
    </row>
    <row r="10396" spans="1:8" x14ac:dyDescent="0.25">
      <c r="D10396">
        <v>1002</v>
      </c>
      <c r="E10396" t="s">
        <v>198</v>
      </c>
      <c r="F10396" s="9">
        <v>400826.62</v>
      </c>
      <c r="G10396" s="9">
        <v>367525.45</v>
      </c>
      <c r="H10396" s="19">
        <f t="shared" si="2949"/>
        <v>33301.169999999984</v>
      </c>
    </row>
    <row r="10397" spans="1:8" x14ac:dyDescent="0.25">
      <c r="D10397">
        <v>1003</v>
      </c>
      <c r="E10397" t="s">
        <v>199</v>
      </c>
      <c r="F10397" s="9">
        <v>0</v>
      </c>
      <c r="G10397" s="9">
        <v>0</v>
      </c>
      <c r="H10397" s="19">
        <f t="shared" si="2949"/>
        <v>0</v>
      </c>
    </row>
    <row r="10398" spans="1:8" x14ac:dyDescent="0.25">
      <c r="D10398">
        <v>1004</v>
      </c>
      <c r="E10398" t="s">
        <v>200</v>
      </c>
      <c r="F10398" s="9">
        <v>0</v>
      </c>
      <c r="G10398" s="9">
        <v>0</v>
      </c>
      <c r="H10398" s="19">
        <f t="shared" si="2949"/>
        <v>0</v>
      </c>
    </row>
    <row r="10399" spans="1:8" x14ac:dyDescent="0.25">
      <c r="D10399">
        <v>1009</v>
      </c>
      <c r="E10399" t="s">
        <v>201</v>
      </c>
      <c r="F10399" s="9">
        <v>0</v>
      </c>
      <c r="G10399" s="9">
        <v>0</v>
      </c>
      <c r="H10399" s="19">
        <f t="shared" si="2949"/>
        <v>0</v>
      </c>
    </row>
    <row r="10400" spans="1:8" x14ac:dyDescent="0.25">
      <c r="F10400" s="9"/>
      <c r="G10400" s="9"/>
      <c r="H10400" s="19"/>
    </row>
    <row r="10401" spans="1:8" x14ac:dyDescent="0.25">
      <c r="A10401" s="35"/>
      <c r="B10401" s="35"/>
      <c r="C10401" s="39">
        <v>101</v>
      </c>
      <c r="D10401" s="39"/>
      <c r="E10401" s="39" t="s">
        <v>202</v>
      </c>
      <c r="F10401" s="40">
        <f t="shared" ref="F10401:G10401" si="2950">F10402+F10403+F10404+F10405+F10406+F10407+F10408+F10409</f>
        <v>2517416.9299999997</v>
      </c>
      <c r="G10401" s="40">
        <f t="shared" si="2950"/>
        <v>2705501.9999999995</v>
      </c>
      <c r="H10401" s="74">
        <f t="shared" ref="H10401:H10409" si="2951">F10401-G10401</f>
        <v>-188085.06999999983</v>
      </c>
    </row>
    <row r="10402" spans="1:8" x14ac:dyDescent="0.25">
      <c r="D10402">
        <v>1010</v>
      </c>
      <c r="E10402" t="s">
        <v>203</v>
      </c>
      <c r="F10402" s="9">
        <v>541687.06000000006</v>
      </c>
      <c r="G10402" s="9">
        <v>772371.95</v>
      </c>
      <c r="H10402" s="19">
        <f t="shared" si="2951"/>
        <v>-230684.8899999999</v>
      </c>
    </row>
    <row r="10403" spans="1:8" x14ac:dyDescent="0.25">
      <c r="D10403">
        <v>1011</v>
      </c>
      <c r="E10403" t="s">
        <v>204</v>
      </c>
      <c r="F10403" s="9">
        <v>28400</v>
      </c>
      <c r="G10403" s="9">
        <v>28400</v>
      </c>
      <c r="H10403" s="19">
        <f t="shared" si="2951"/>
        <v>0</v>
      </c>
    </row>
    <row r="10404" spans="1:8" x14ac:dyDescent="0.25">
      <c r="D10404">
        <v>1012</v>
      </c>
      <c r="E10404" t="s">
        <v>205</v>
      </c>
      <c r="F10404" s="9">
        <v>1774805.66</v>
      </c>
      <c r="G10404" s="9">
        <v>1547719.9</v>
      </c>
      <c r="H10404" s="19">
        <f t="shared" si="2951"/>
        <v>227085.76</v>
      </c>
    </row>
    <row r="10405" spans="1:8" x14ac:dyDescent="0.25">
      <c r="D10405">
        <v>1013</v>
      </c>
      <c r="E10405" t="s">
        <v>206</v>
      </c>
      <c r="F10405" s="9">
        <v>0</v>
      </c>
      <c r="G10405" s="9">
        <v>0</v>
      </c>
      <c r="H10405" s="19">
        <f t="shared" si="2951"/>
        <v>0</v>
      </c>
    </row>
    <row r="10406" spans="1:8" x14ac:dyDescent="0.25">
      <c r="D10406">
        <v>1014</v>
      </c>
      <c r="E10406" t="s">
        <v>207</v>
      </c>
      <c r="F10406" s="9">
        <v>170642.06</v>
      </c>
      <c r="G10406" s="9">
        <v>356074.75</v>
      </c>
      <c r="H10406" s="19">
        <f t="shared" si="2951"/>
        <v>-185432.69</v>
      </c>
    </row>
    <row r="10407" spans="1:8" x14ac:dyDescent="0.25">
      <c r="D10407">
        <v>1015</v>
      </c>
      <c r="E10407" t="s">
        <v>208</v>
      </c>
      <c r="F10407" s="9">
        <v>0</v>
      </c>
      <c r="G10407" s="9">
        <v>0</v>
      </c>
      <c r="H10407" s="19">
        <f t="shared" si="2951"/>
        <v>0</v>
      </c>
    </row>
    <row r="10408" spans="1:8" x14ac:dyDescent="0.25">
      <c r="D10408">
        <v>1016</v>
      </c>
      <c r="E10408" t="s">
        <v>209</v>
      </c>
      <c r="F10408" s="9">
        <v>0</v>
      </c>
      <c r="G10408" s="9">
        <v>0</v>
      </c>
      <c r="H10408" s="19">
        <f t="shared" si="2951"/>
        <v>0</v>
      </c>
    </row>
    <row r="10409" spans="1:8" x14ac:dyDescent="0.25">
      <c r="D10409">
        <v>1019</v>
      </c>
      <c r="E10409" t="s">
        <v>210</v>
      </c>
      <c r="F10409" s="9">
        <v>1882.15</v>
      </c>
      <c r="G10409" s="9">
        <v>935.4</v>
      </c>
      <c r="H10409" s="19">
        <f t="shared" si="2951"/>
        <v>946.75000000000011</v>
      </c>
    </row>
    <row r="10410" spans="1:8" x14ac:dyDescent="0.25">
      <c r="F10410" s="9"/>
      <c r="G10410" s="9"/>
      <c r="H10410" s="19"/>
    </row>
    <row r="10411" spans="1:8" x14ac:dyDescent="0.25">
      <c r="C10411" s="39">
        <v>102</v>
      </c>
      <c r="D10411" s="39"/>
      <c r="E10411" s="39" t="s">
        <v>211</v>
      </c>
      <c r="F10411" s="40">
        <f t="shared" ref="F10411:G10411" si="2952">F10412+F10413+F10414+F10415</f>
        <v>0</v>
      </c>
      <c r="G10411" s="40">
        <f t="shared" si="2952"/>
        <v>0</v>
      </c>
      <c r="H10411" s="74">
        <f t="shared" ref="H10411:H10415" si="2953">F10411-G10411</f>
        <v>0</v>
      </c>
    </row>
    <row r="10412" spans="1:8" x14ac:dyDescent="0.25">
      <c r="D10412">
        <v>1020</v>
      </c>
      <c r="E10412" t="s">
        <v>212</v>
      </c>
      <c r="F10412" s="9">
        <v>0</v>
      </c>
      <c r="G10412" s="9">
        <v>0</v>
      </c>
      <c r="H10412" s="19">
        <f t="shared" si="2953"/>
        <v>0</v>
      </c>
    </row>
    <row r="10413" spans="1:8" x14ac:dyDescent="0.25">
      <c r="D10413">
        <v>1022</v>
      </c>
      <c r="E10413" t="s">
        <v>213</v>
      </c>
      <c r="F10413" s="9">
        <v>0</v>
      </c>
      <c r="G10413" s="9">
        <v>0</v>
      </c>
      <c r="H10413" s="19">
        <f t="shared" si="2953"/>
        <v>0</v>
      </c>
    </row>
    <row r="10414" spans="1:8" x14ac:dyDescent="0.25">
      <c r="D10414">
        <v>1023</v>
      </c>
      <c r="E10414" t="s">
        <v>214</v>
      </c>
      <c r="F10414" s="9">
        <v>0</v>
      </c>
      <c r="G10414" s="9">
        <v>0</v>
      </c>
      <c r="H10414" s="19">
        <f t="shared" si="2953"/>
        <v>0</v>
      </c>
    </row>
    <row r="10415" spans="1:8" x14ac:dyDescent="0.25">
      <c r="D10415">
        <v>1029</v>
      </c>
      <c r="E10415" t="s">
        <v>215</v>
      </c>
      <c r="F10415" s="9">
        <v>0</v>
      </c>
      <c r="G10415" s="9">
        <v>0</v>
      </c>
      <c r="H10415" s="19">
        <f t="shared" si="2953"/>
        <v>0</v>
      </c>
    </row>
    <row r="10416" spans="1:8" x14ac:dyDescent="0.25">
      <c r="F10416" s="9"/>
      <c r="G10416" s="9"/>
      <c r="H10416" s="19"/>
    </row>
    <row r="10417" spans="3:8" x14ac:dyDescent="0.25">
      <c r="C10417" s="39">
        <v>104</v>
      </c>
      <c r="D10417" s="39"/>
      <c r="E10417" s="39" t="s">
        <v>216</v>
      </c>
      <c r="F10417" s="40">
        <f t="shared" ref="F10417:G10417" si="2954">F10418+F10419+F10420+F10421+F10422+F10423+F10424+F10425</f>
        <v>461292.5</v>
      </c>
      <c r="G10417" s="40">
        <f t="shared" si="2954"/>
        <v>391522.2</v>
      </c>
      <c r="H10417" s="74">
        <f t="shared" ref="H10417:H10425" si="2955">F10417-G10417</f>
        <v>69770.299999999988</v>
      </c>
    </row>
    <row r="10418" spans="3:8" x14ac:dyDescent="0.25">
      <c r="D10418">
        <v>1040</v>
      </c>
      <c r="E10418" t="s">
        <v>3</v>
      </c>
      <c r="F10418" s="9">
        <v>0</v>
      </c>
      <c r="G10418" s="9">
        <v>0</v>
      </c>
      <c r="H10418" s="19">
        <f t="shared" si="2955"/>
        <v>0</v>
      </c>
    </row>
    <row r="10419" spans="3:8" x14ac:dyDescent="0.25">
      <c r="D10419">
        <v>1041</v>
      </c>
      <c r="E10419" t="s">
        <v>217</v>
      </c>
      <c r="F10419" s="9">
        <v>461292.5</v>
      </c>
      <c r="G10419" s="9">
        <v>391522.2</v>
      </c>
      <c r="H10419" s="19">
        <f t="shared" si="2955"/>
        <v>69770.299999999988</v>
      </c>
    </row>
    <row r="10420" spans="3:8" x14ac:dyDescent="0.25">
      <c r="D10420">
        <v>1042</v>
      </c>
      <c r="E10420" t="s">
        <v>218</v>
      </c>
      <c r="F10420" s="9">
        <v>0</v>
      </c>
      <c r="G10420" s="9">
        <v>0</v>
      </c>
      <c r="H10420" s="19">
        <f t="shared" si="2955"/>
        <v>0</v>
      </c>
    </row>
    <row r="10421" spans="3:8" x14ac:dyDescent="0.25">
      <c r="D10421">
        <v>1043</v>
      </c>
      <c r="E10421" t="s">
        <v>219</v>
      </c>
      <c r="F10421" s="9">
        <v>0</v>
      </c>
      <c r="G10421" s="9">
        <v>0</v>
      </c>
      <c r="H10421" s="19">
        <f t="shared" si="2955"/>
        <v>0</v>
      </c>
    </row>
    <row r="10422" spans="3:8" x14ac:dyDescent="0.25">
      <c r="D10422">
        <v>1044</v>
      </c>
      <c r="E10422" t="s">
        <v>220</v>
      </c>
      <c r="F10422" s="9">
        <v>0</v>
      </c>
      <c r="G10422" s="9">
        <v>0</v>
      </c>
      <c r="H10422" s="19">
        <f t="shared" si="2955"/>
        <v>0</v>
      </c>
    </row>
    <row r="10423" spans="3:8" x14ac:dyDescent="0.25">
      <c r="D10423">
        <v>1045</v>
      </c>
      <c r="E10423" t="s">
        <v>221</v>
      </c>
      <c r="F10423" s="9">
        <v>0</v>
      </c>
      <c r="G10423" s="9">
        <v>0</v>
      </c>
      <c r="H10423" s="19">
        <f t="shared" si="2955"/>
        <v>0</v>
      </c>
    </row>
    <row r="10424" spans="3:8" x14ac:dyDescent="0.25">
      <c r="D10424">
        <v>1046</v>
      </c>
      <c r="E10424" t="s">
        <v>222</v>
      </c>
      <c r="F10424" s="9">
        <v>0</v>
      </c>
      <c r="G10424" s="9">
        <v>0</v>
      </c>
      <c r="H10424" s="19">
        <f t="shared" si="2955"/>
        <v>0</v>
      </c>
    </row>
    <row r="10425" spans="3:8" x14ac:dyDescent="0.25">
      <c r="D10425">
        <v>1049</v>
      </c>
      <c r="E10425" t="s">
        <v>223</v>
      </c>
      <c r="F10425" s="9">
        <v>0</v>
      </c>
      <c r="G10425" s="9">
        <v>0</v>
      </c>
      <c r="H10425" s="19">
        <f t="shared" si="2955"/>
        <v>0</v>
      </c>
    </row>
    <row r="10426" spans="3:8" x14ac:dyDescent="0.25">
      <c r="F10426" s="9"/>
      <c r="G10426" s="9"/>
      <c r="H10426" s="19"/>
    </row>
    <row r="10427" spans="3:8" x14ac:dyDescent="0.25">
      <c r="C10427" s="39">
        <v>106</v>
      </c>
      <c r="D10427" s="39"/>
      <c r="E10427" s="39" t="s">
        <v>224</v>
      </c>
      <c r="F10427" s="40">
        <f t="shared" ref="F10427:G10427" si="2956">F10428+F10429+F10430+F10431+F10432</f>
        <v>0</v>
      </c>
      <c r="G10427" s="40">
        <f t="shared" si="2956"/>
        <v>0</v>
      </c>
      <c r="H10427" s="74">
        <f t="shared" ref="H10427:H10432" si="2957">F10427-G10427</f>
        <v>0</v>
      </c>
    </row>
    <row r="10428" spans="3:8" x14ac:dyDescent="0.25">
      <c r="D10428">
        <v>1060</v>
      </c>
      <c r="E10428" t="s">
        <v>225</v>
      </c>
      <c r="F10428" s="9">
        <v>0</v>
      </c>
      <c r="G10428" s="9">
        <v>0</v>
      </c>
      <c r="H10428" s="19">
        <f t="shared" si="2957"/>
        <v>0</v>
      </c>
    </row>
    <row r="10429" spans="3:8" x14ac:dyDescent="0.25">
      <c r="D10429">
        <v>1061</v>
      </c>
      <c r="E10429" t="s">
        <v>226</v>
      </c>
      <c r="F10429" s="9">
        <v>0</v>
      </c>
      <c r="G10429" s="9">
        <v>0</v>
      </c>
      <c r="H10429" s="19">
        <f t="shared" si="2957"/>
        <v>0</v>
      </c>
    </row>
    <row r="10430" spans="3:8" x14ac:dyDescent="0.25">
      <c r="D10430">
        <v>1062</v>
      </c>
      <c r="E10430" t="s">
        <v>227</v>
      </c>
      <c r="F10430" s="9">
        <v>0</v>
      </c>
      <c r="G10430" s="9">
        <v>0</v>
      </c>
      <c r="H10430" s="19">
        <f t="shared" si="2957"/>
        <v>0</v>
      </c>
    </row>
    <row r="10431" spans="3:8" x14ac:dyDescent="0.25">
      <c r="D10431">
        <v>1063</v>
      </c>
      <c r="E10431" t="s">
        <v>228</v>
      </c>
      <c r="F10431" s="9">
        <v>0</v>
      </c>
      <c r="G10431" s="9">
        <v>0</v>
      </c>
      <c r="H10431" s="19">
        <f t="shared" si="2957"/>
        <v>0</v>
      </c>
    </row>
    <row r="10432" spans="3:8" x14ac:dyDescent="0.25">
      <c r="D10432">
        <v>1068</v>
      </c>
      <c r="E10432" t="s">
        <v>229</v>
      </c>
      <c r="F10432" s="9">
        <v>0</v>
      </c>
      <c r="G10432" s="9">
        <v>0</v>
      </c>
      <c r="H10432" s="19">
        <f t="shared" si="2957"/>
        <v>0</v>
      </c>
    </row>
    <row r="10433" spans="3:8" x14ac:dyDescent="0.25">
      <c r="F10433" s="9"/>
      <c r="G10433" s="9"/>
      <c r="H10433" s="19"/>
    </row>
    <row r="10434" spans="3:8" x14ac:dyDescent="0.25">
      <c r="C10434" s="39">
        <v>107</v>
      </c>
      <c r="D10434" s="39"/>
      <c r="E10434" s="39" t="s">
        <v>230</v>
      </c>
      <c r="F10434" s="40">
        <f t="shared" ref="F10434:G10434" si="2958">F10435+F10436+F10437+F10438</f>
        <v>131525</v>
      </c>
      <c r="G10434" s="40">
        <f t="shared" si="2958"/>
        <v>112200</v>
      </c>
      <c r="H10434" s="74">
        <f t="shared" ref="H10434:H10438" si="2959">F10434-G10434</f>
        <v>19325</v>
      </c>
    </row>
    <row r="10435" spans="3:8" x14ac:dyDescent="0.25">
      <c r="D10435">
        <v>1070</v>
      </c>
      <c r="E10435" t="s">
        <v>231</v>
      </c>
      <c r="F10435" s="9">
        <v>131525</v>
      </c>
      <c r="G10435" s="9">
        <v>112200</v>
      </c>
      <c r="H10435" s="19">
        <f t="shared" si="2959"/>
        <v>19325</v>
      </c>
    </row>
    <row r="10436" spans="3:8" x14ac:dyDescent="0.25">
      <c r="D10436">
        <v>1071</v>
      </c>
      <c r="E10436" t="s">
        <v>232</v>
      </c>
      <c r="F10436" s="9">
        <v>0</v>
      </c>
      <c r="G10436" s="9">
        <v>0</v>
      </c>
      <c r="H10436" s="19">
        <f t="shared" si="2959"/>
        <v>0</v>
      </c>
    </row>
    <row r="10437" spans="3:8" x14ac:dyDescent="0.25">
      <c r="D10437">
        <v>1072</v>
      </c>
      <c r="E10437" t="s">
        <v>233</v>
      </c>
      <c r="F10437" s="9">
        <v>0</v>
      </c>
      <c r="G10437" s="9">
        <v>0</v>
      </c>
      <c r="H10437" s="19">
        <f t="shared" si="2959"/>
        <v>0</v>
      </c>
    </row>
    <row r="10438" spans="3:8" x14ac:dyDescent="0.25">
      <c r="D10438">
        <v>1079</v>
      </c>
      <c r="E10438" t="s">
        <v>234</v>
      </c>
      <c r="F10438" s="9">
        <v>0</v>
      </c>
      <c r="G10438" s="9">
        <v>0</v>
      </c>
      <c r="H10438" s="19">
        <f t="shared" si="2959"/>
        <v>0</v>
      </c>
    </row>
    <row r="10439" spans="3:8" x14ac:dyDescent="0.25">
      <c r="F10439" s="9"/>
      <c r="G10439" s="9"/>
      <c r="H10439" s="19"/>
    </row>
    <row r="10440" spans="3:8" x14ac:dyDescent="0.25">
      <c r="C10440" s="39">
        <v>108</v>
      </c>
      <c r="D10440" s="39"/>
      <c r="E10440" s="39" t="s">
        <v>235</v>
      </c>
      <c r="F10440" s="40">
        <f t="shared" ref="F10440:G10440" si="2960">F10441+F10442+F10443+F10444+F10445+F10446</f>
        <v>1230521</v>
      </c>
      <c r="G10440" s="40">
        <f t="shared" si="2960"/>
        <v>1230521</v>
      </c>
      <c r="H10440" s="74">
        <f t="shared" ref="H10440:H10446" si="2961">F10440-G10440</f>
        <v>0</v>
      </c>
    </row>
    <row r="10441" spans="3:8" x14ac:dyDescent="0.25">
      <c r="D10441">
        <v>1080</v>
      </c>
      <c r="E10441" t="s">
        <v>236</v>
      </c>
      <c r="F10441" s="9">
        <v>721691</v>
      </c>
      <c r="G10441" s="9">
        <v>721691</v>
      </c>
      <c r="H10441" s="19">
        <f t="shared" si="2961"/>
        <v>0</v>
      </c>
    </row>
    <row r="10442" spans="3:8" x14ac:dyDescent="0.25">
      <c r="D10442">
        <v>1084</v>
      </c>
      <c r="E10442" t="s">
        <v>237</v>
      </c>
      <c r="F10442" s="9">
        <v>508830</v>
      </c>
      <c r="G10442" s="9">
        <v>508830</v>
      </c>
      <c r="H10442" s="19">
        <f t="shared" si="2961"/>
        <v>0</v>
      </c>
    </row>
    <row r="10443" spans="3:8" x14ac:dyDescent="0.25">
      <c r="D10443">
        <v>1086</v>
      </c>
      <c r="E10443" t="s">
        <v>238</v>
      </c>
      <c r="F10443" s="9">
        <v>0</v>
      </c>
      <c r="G10443" s="9">
        <v>0</v>
      </c>
      <c r="H10443" s="19">
        <f t="shared" si="2961"/>
        <v>0</v>
      </c>
    </row>
    <row r="10444" spans="3:8" x14ac:dyDescent="0.25">
      <c r="D10444">
        <v>1087</v>
      </c>
      <c r="E10444" t="s">
        <v>239</v>
      </c>
      <c r="F10444" s="9">
        <v>0</v>
      </c>
      <c r="G10444" s="9">
        <v>0</v>
      </c>
      <c r="H10444" s="19">
        <f t="shared" si="2961"/>
        <v>0</v>
      </c>
    </row>
    <row r="10445" spans="3:8" x14ac:dyDescent="0.25">
      <c r="D10445">
        <v>1088</v>
      </c>
      <c r="E10445" t="s">
        <v>240</v>
      </c>
      <c r="F10445" s="9">
        <v>0</v>
      </c>
      <c r="G10445" s="9">
        <v>0</v>
      </c>
      <c r="H10445" s="19">
        <f t="shared" si="2961"/>
        <v>0</v>
      </c>
    </row>
    <row r="10446" spans="3:8" x14ac:dyDescent="0.25">
      <c r="D10446">
        <v>1089</v>
      </c>
      <c r="E10446" t="s">
        <v>241</v>
      </c>
      <c r="F10446" s="9">
        <v>0</v>
      </c>
      <c r="G10446" s="9">
        <v>0</v>
      </c>
      <c r="H10446" s="19">
        <f t="shared" si="2961"/>
        <v>0</v>
      </c>
    </row>
    <row r="10447" spans="3:8" x14ac:dyDescent="0.25">
      <c r="F10447" s="9"/>
      <c r="G10447" s="9"/>
      <c r="H10447" s="19"/>
    </row>
    <row r="10448" spans="3:8" x14ac:dyDescent="0.25">
      <c r="C10448" s="39">
        <v>109</v>
      </c>
      <c r="D10448" s="39"/>
      <c r="E10448" s="39" t="s">
        <v>242</v>
      </c>
      <c r="F10448" s="40">
        <f t="shared" ref="F10448:G10448" si="2962">F10449+F10450+F10451+F10452</f>
        <v>0</v>
      </c>
      <c r="G10448" s="40">
        <f t="shared" si="2962"/>
        <v>0</v>
      </c>
      <c r="H10448" s="74">
        <f t="shared" ref="H10448:H10452" si="2963">F10448-G10448</f>
        <v>0</v>
      </c>
    </row>
    <row r="10449" spans="2:8" x14ac:dyDescent="0.25">
      <c r="D10449">
        <v>1090</v>
      </c>
      <c r="E10449" t="s">
        <v>242</v>
      </c>
      <c r="F10449" s="9">
        <v>0</v>
      </c>
      <c r="G10449" s="9">
        <v>0</v>
      </c>
      <c r="H10449" s="19">
        <f t="shared" si="2963"/>
        <v>0</v>
      </c>
    </row>
    <row r="10450" spans="2:8" x14ac:dyDescent="0.25">
      <c r="D10450">
        <v>1091</v>
      </c>
      <c r="E10450" t="s">
        <v>243</v>
      </c>
      <c r="F10450" s="9">
        <v>0</v>
      </c>
      <c r="G10450" s="9">
        <v>0</v>
      </c>
      <c r="H10450" s="19">
        <f t="shared" si="2963"/>
        <v>0</v>
      </c>
    </row>
    <row r="10451" spans="2:8" x14ac:dyDescent="0.25">
      <c r="D10451">
        <v>1092</v>
      </c>
      <c r="E10451" t="s">
        <v>244</v>
      </c>
      <c r="F10451" s="9">
        <v>0</v>
      </c>
      <c r="G10451" s="9">
        <v>0</v>
      </c>
      <c r="H10451" s="19">
        <f t="shared" si="2963"/>
        <v>0</v>
      </c>
    </row>
    <row r="10452" spans="2:8" x14ac:dyDescent="0.25">
      <c r="D10452">
        <v>1093</v>
      </c>
      <c r="E10452" t="s">
        <v>245</v>
      </c>
      <c r="F10452" s="9">
        <v>0</v>
      </c>
      <c r="G10452" s="9">
        <v>0</v>
      </c>
      <c r="H10452" s="19">
        <f t="shared" si="2963"/>
        <v>0</v>
      </c>
    </row>
    <row r="10453" spans="2:8" x14ac:dyDescent="0.25">
      <c r="F10453" s="9"/>
      <c r="G10453" s="9"/>
      <c r="H10453" s="19"/>
    </row>
    <row r="10454" spans="2:8" x14ac:dyDescent="0.25">
      <c r="B10454" s="53">
        <v>14</v>
      </c>
      <c r="C10454" s="53"/>
      <c r="D10454" s="53"/>
      <c r="E10454" s="53" t="s">
        <v>246</v>
      </c>
      <c r="F10454" s="54">
        <f t="shared" ref="F10454:G10454" si="2964">F10455+F10466+F10472+F10483+F10494</f>
        <v>18728138.899999999</v>
      </c>
      <c r="G10454" s="54">
        <f t="shared" si="2964"/>
        <v>19312071.699999999</v>
      </c>
      <c r="H10454" s="75">
        <f t="shared" ref="H10454:H10464" si="2965">F10454-G10454</f>
        <v>-583932.80000000075</v>
      </c>
    </row>
    <row r="10455" spans="2:8" x14ac:dyDescent="0.25">
      <c r="C10455" s="39">
        <v>140</v>
      </c>
      <c r="D10455" s="39"/>
      <c r="E10455" s="39" t="s">
        <v>247</v>
      </c>
      <c r="F10455" s="40">
        <f t="shared" ref="F10455:G10455" si="2966">F10456+F10457+F10458+F10459+F10460+F10461+F10462+F10463+F10464</f>
        <v>18021959.199999999</v>
      </c>
      <c r="G10455" s="40">
        <f t="shared" si="2966"/>
        <v>18561828.550000001</v>
      </c>
      <c r="H10455" s="74">
        <f t="shared" si="2965"/>
        <v>-539869.35000000149</v>
      </c>
    </row>
    <row r="10456" spans="2:8" x14ac:dyDescent="0.25">
      <c r="D10456">
        <v>1400</v>
      </c>
      <c r="E10456" t="s">
        <v>248</v>
      </c>
      <c r="F10456" s="9">
        <v>591500</v>
      </c>
      <c r="G10456" s="9">
        <v>618500</v>
      </c>
      <c r="H10456" s="19">
        <f t="shared" si="2965"/>
        <v>-27000</v>
      </c>
    </row>
    <row r="10457" spans="2:8" x14ac:dyDescent="0.25">
      <c r="D10457">
        <v>1401</v>
      </c>
      <c r="E10457" t="s">
        <v>249</v>
      </c>
      <c r="F10457" s="9">
        <v>4623892.5</v>
      </c>
      <c r="G10457" s="9">
        <v>4782187.5</v>
      </c>
      <c r="H10457" s="19">
        <f t="shared" si="2965"/>
        <v>-158295</v>
      </c>
    </row>
    <row r="10458" spans="2:8" x14ac:dyDescent="0.25">
      <c r="D10458">
        <v>1402</v>
      </c>
      <c r="E10458" t="s">
        <v>250</v>
      </c>
      <c r="F10458" s="9">
        <v>119000</v>
      </c>
      <c r="G10458" s="9">
        <v>122500</v>
      </c>
      <c r="H10458" s="19">
        <f t="shared" si="2965"/>
        <v>-3500</v>
      </c>
    </row>
    <row r="10459" spans="2:8" x14ac:dyDescent="0.25">
      <c r="D10459">
        <v>1403</v>
      </c>
      <c r="E10459" t="s">
        <v>251</v>
      </c>
      <c r="F10459" s="9">
        <v>4047055.7</v>
      </c>
      <c r="G10459" s="9">
        <v>4161228.05</v>
      </c>
      <c r="H10459" s="19">
        <f t="shared" si="2965"/>
        <v>-114172.34999999963</v>
      </c>
    </row>
    <row r="10460" spans="2:8" x14ac:dyDescent="0.25">
      <c r="D10460">
        <v>1404</v>
      </c>
      <c r="E10460" t="s">
        <v>252</v>
      </c>
      <c r="F10460" s="9">
        <v>5752626</v>
      </c>
      <c r="G10460" s="9">
        <v>5960388</v>
      </c>
      <c r="H10460" s="19">
        <f t="shared" si="2965"/>
        <v>-207762</v>
      </c>
    </row>
    <row r="10461" spans="2:8" x14ac:dyDescent="0.25">
      <c r="D10461">
        <v>1405</v>
      </c>
      <c r="E10461" t="s">
        <v>253</v>
      </c>
      <c r="F10461" s="9">
        <v>2727445</v>
      </c>
      <c r="G10461" s="9">
        <v>2732845</v>
      </c>
      <c r="H10461" s="19">
        <f t="shared" si="2965"/>
        <v>-5400</v>
      </c>
    </row>
    <row r="10462" spans="2:8" x14ac:dyDescent="0.25">
      <c r="D10462">
        <v>1406</v>
      </c>
      <c r="E10462" t="s">
        <v>254</v>
      </c>
      <c r="F10462" s="9">
        <v>160440</v>
      </c>
      <c r="G10462" s="9">
        <v>184180</v>
      </c>
      <c r="H10462" s="19">
        <f t="shared" si="2965"/>
        <v>-23740</v>
      </c>
    </row>
    <row r="10463" spans="2:8" x14ac:dyDescent="0.25">
      <c r="D10463">
        <v>1407</v>
      </c>
      <c r="E10463" t="s">
        <v>255</v>
      </c>
      <c r="F10463" s="9">
        <v>0</v>
      </c>
      <c r="G10463" s="9">
        <v>0</v>
      </c>
      <c r="H10463" s="19">
        <f t="shared" si="2965"/>
        <v>0</v>
      </c>
    </row>
    <row r="10464" spans="2:8" x14ac:dyDescent="0.25">
      <c r="D10464">
        <v>1409</v>
      </c>
      <c r="E10464" t="s">
        <v>256</v>
      </c>
      <c r="F10464" s="9">
        <v>0</v>
      </c>
      <c r="G10464" s="9">
        <v>0</v>
      </c>
      <c r="H10464" s="19">
        <f t="shared" si="2965"/>
        <v>0</v>
      </c>
    </row>
    <row r="10465" spans="3:8" x14ac:dyDescent="0.25">
      <c r="F10465" s="9"/>
      <c r="G10465" s="9"/>
      <c r="H10465" s="19"/>
    </row>
    <row r="10466" spans="3:8" x14ac:dyDescent="0.25">
      <c r="C10466" s="39">
        <v>142</v>
      </c>
      <c r="D10466" s="39"/>
      <c r="E10466" s="39" t="s">
        <v>257</v>
      </c>
      <c r="F10466" s="40">
        <f t="shared" ref="F10466:G10466" si="2967">F10467+F10468+F10469+F10470</f>
        <v>509174.7</v>
      </c>
      <c r="G10466" s="40">
        <f t="shared" si="2967"/>
        <v>540238.15</v>
      </c>
      <c r="H10466" s="74">
        <f t="shared" ref="H10466:H10470" si="2968">F10466-G10466</f>
        <v>-31063.450000000012</v>
      </c>
    </row>
    <row r="10467" spans="3:8" x14ac:dyDescent="0.25">
      <c r="D10467" s="35">
        <v>1420</v>
      </c>
      <c r="E10467" s="35" t="s">
        <v>258</v>
      </c>
      <c r="F10467" s="9">
        <v>0</v>
      </c>
      <c r="G10467" s="9">
        <v>0</v>
      </c>
      <c r="H10467" s="19">
        <f t="shared" si="2968"/>
        <v>0</v>
      </c>
    </row>
    <row r="10468" spans="3:8" x14ac:dyDescent="0.25">
      <c r="D10468" s="35">
        <v>1421</v>
      </c>
      <c r="E10468" s="35" t="s">
        <v>259</v>
      </c>
      <c r="F10468" s="9">
        <v>0</v>
      </c>
      <c r="G10468" s="9">
        <v>0</v>
      </c>
      <c r="H10468" s="19">
        <f t="shared" si="2968"/>
        <v>0</v>
      </c>
    </row>
    <row r="10469" spans="3:8" x14ac:dyDescent="0.25">
      <c r="D10469" s="35">
        <v>1427</v>
      </c>
      <c r="E10469" s="35" t="s">
        <v>260</v>
      </c>
      <c r="F10469" s="9">
        <v>0</v>
      </c>
      <c r="G10469" s="9">
        <v>0</v>
      </c>
      <c r="H10469" s="19">
        <f t="shared" si="2968"/>
        <v>0</v>
      </c>
    </row>
    <row r="10470" spans="3:8" x14ac:dyDescent="0.25">
      <c r="D10470" s="35">
        <v>1429</v>
      </c>
      <c r="E10470" s="35" t="s">
        <v>261</v>
      </c>
      <c r="F10470" s="9">
        <v>509174.7</v>
      </c>
      <c r="G10470" s="9">
        <v>540238.15</v>
      </c>
      <c r="H10470" s="19">
        <f t="shared" si="2968"/>
        <v>-31063.450000000012</v>
      </c>
    </row>
    <row r="10471" spans="3:8" x14ac:dyDescent="0.25">
      <c r="F10471" s="9"/>
      <c r="G10471" s="9"/>
      <c r="H10471" s="19"/>
    </row>
    <row r="10472" spans="3:8" x14ac:dyDescent="0.25">
      <c r="C10472" s="39">
        <v>144</v>
      </c>
      <c r="D10472" s="39"/>
      <c r="E10472" s="39" t="s">
        <v>262</v>
      </c>
      <c r="F10472" s="40">
        <f t="shared" ref="F10472:G10472" si="2969">F10473+F10474+F10475+F10476+F10477+F10478+F10479+F10480+F10481</f>
        <v>0</v>
      </c>
      <c r="G10472" s="40">
        <f t="shared" si="2969"/>
        <v>0</v>
      </c>
      <c r="H10472" s="74">
        <f t="shared" ref="H10472:H10481" si="2970">F10472-G10472</f>
        <v>0</v>
      </c>
    </row>
    <row r="10473" spans="3:8" x14ac:dyDescent="0.25">
      <c r="D10473">
        <v>1440</v>
      </c>
      <c r="E10473" t="s">
        <v>263</v>
      </c>
      <c r="F10473" s="9">
        <v>0</v>
      </c>
      <c r="G10473" s="9">
        <v>0</v>
      </c>
      <c r="H10473" s="19">
        <f t="shared" si="2970"/>
        <v>0</v>
      </c>
    </row>
    <row r="10474" spans="3:8" x14ac:dyDescent="0.25">
      <c r="D10474">
        <v>1441</v>
      </c>
      <c r="E10474" t="s">
        <v>264</v>
      </c>
      <c r="F10474" s="9">
        <v>0</v>
      </c>
      <c r="G10474" s="9">
        <v>0</v>
      </c>
      <c r="H10474" s="19">
        <f t="shared" si="2970"/>
        <v>0</v>
      </c>
    </row>
    <row r="10475" spans="3:8" x14ac:dyDescent="0.25">
      <c r="D10475">
        <v>1442</v>
      </c>
      <c r="E10475" t="s">
        <v>265</v>
      </c>
      <c r="F10475" s="9">
        <v>0</v>
      </c>
      <c r="G10475" s="9">
        <v>0</v>
      </c>
      <c r="H10475" s="19">
        <f t="shared" si="2970"/>
        <v>0</v>
      </c>
    </row>
    <row r="10476" spans="3:8" x14ac:dyDescent="0.25">
      <c r="D10476">
        <v>1443</v>
      </c>
      <c r="E10476" t="s">
        <v>266</v>
      </c>
      <c r="F10476" s="9">
        <v>0</v>
      </c>
      <c r="G10476" s="9">
        <v>0</v>
      </c>
      <c r="H10476" s="19">
        <f t="shared" si="2970"/>
        <v>0</v>
      </c>
    </row>
    <row r="10477" spans="3:8" x14ac:dyDescent="0.25">
      <c r="D10477">
        <v>1444</v>
      </c>
      <c r="E10477" t="s">
        <v>267</v>
      </c>
      <c r="F10477" s="9">
        <v>0</v>
      </c>
      <c r="G10477" s="9">
        <v>0</v>
      </c>
      <c r="H10477" s="19">
        <f t="shared" si="2970"/>
        <v>0</v>
      </c>
    </row>
    <row r="10478" spans="3:8" x14ac:dyDescent="0.25">
      <c r="D10478">
        <v>1445</v>
      </c>
      <c r="E10478" t="s">
        <v>268</v>
      </c>
      <c r="F10478" s="9">
        <v>0</v>
      </c>
      <c r="G10478" s="9">
        <v>0</v>
      </c>
      <c r="H10478" s="19">
        <f t="shared" si="2970"/>
        <v>0</v>
      </c>
    </row>
    <row r="10479" spans="3:8" x14ac:dyDescent="0.25">
      <c r="D10479">
        <v>1446</v>
      </c>
      <c r="E10479" t="s">
        <v>269</v>
      </c>
      <c r="F10479" s="9">
        <v>0</v>
      </c>
      <c r="G10479" s="9">
        <v>0</v>
      </c>
      <c r="H10479" s="19">
        <f t="shared" si="2970"/>
        <v>0</v>
      </c>
    </row>
    <row r="10480" spans="3:8" x14ac:dyDescent="0.25">
      <c r="D10480">
        <v>1447</v>
      </c>
      <c r="E10480" t="s">
        <v>270</v>
      </c>
      <c r="F10480" s="9">
        <v>0</v>
      </c>
      <c r="G10480" s="9">
        <v>0</v>
      </c>
      <c r="H10480" s="19">
        <f t="shared" si="2970"/>
        <v>0</v>
      </c>
    </row>
    <row r="10481" spans="3:8" x14ac:dyDescent="0.25">
      <c r="D10481">
        <v>1448</v>
      </c>
      <c r="E10481" t="s">
        <v>271</v>
      </c>
      <c r="F10481" s="9">
        <v>0</v>
      </c>
      <c r="G10481" s="9">
        <v>0</v>
      </c>
      <c r="H10481" s="19">
        <f t="shared" si="2970"/>
        <v>0</v>
      </c>
    </row>
    <row r="10482" spans="3:8" x14ac:dyDescent="0.25">
      <c r="F10482" s="9"/>
      <c r="G10482" s="9"/>
      <c r="H10482" s="19"/>
    </row>
    <row r="10483" spans="3:8" x14ac:dyDescent="0.25">
      <c r="C10483" s="39">
        <v>145</v>
      </c>
      <c r="D10483" s="39"/>
      <c r="E10483" s="39" t="s">
        <v>272</v>
      </c>
      <c r="F10483" s="40">
        <f t="shared" ref="F10483:G10483" si="2971">F10484+F10485+F10486+F10487+F10488+F10489+F10490+F10491+F10492</f>
        <v>197005</v>
      </c>
      <c r="G10483" s="40">
        <f t="shared" si="2971"/>
        <v>210005</v>
      </c>
      <c r="H10483" s="74">
        <f t="shared" ref="H10483:H10492" si="2972">F10483-G10483</f>
        <v>-13000</v>
      </c>
    </row>
    <row r="10484" spans="3:8" x14ac:dyDescent="0.25">
      <c r="D10484">
        <v>1450</v>
      </c>
      <c r="E10484" t="s">
        <v>273</v>
      </c>
      <c r="F10484" s="9">
        <v>0</v>
      </c>
      <c r="G10484" s="9">
        <v>0</v>
      </c>
      <c r="H10484" s="19">
        <f t="shared" si="2972"/>
        <v>0</v>
      </c>
    </row>
    <row r="10485" spans="3:8" x14ac:dyDescent="0.25">
      <c r="D10485">
        <v>1451</v>
      </c>
      <c r="E10485" t="s">
        <v>274</v>
      </c>
      <c r="F10485" s="9">
        <v>0</v>
      </c>
      <c r="G10485" s="9">
        <v>0</v>
      </c>
      <c r="H10485" s="19">
        <f t="shared" si="2972"/>
        <v>0</v>
      </c>
    </row>
    <row r="10486" spans="3:8" x14ac:dyDescent="0.25">
      <c r="D10486">
        <v>1452</v>
      </c>
      <c r="E10486" t="s">
        <v>275</v>
      </c>
      <c r="F10486" s="9">
        <v>0</v>
      </c>
      <c r="G10486" s="9">
        <v>0</v>
      </c>
      <c r="H10486" s="19">
        <f t="shared" si="2972"/>
        <v>0</v>
      </c>
    </row>
    <row r="10487" spans="3:8" x14ac:dyDescent="0.25">
      <c r="D10487">
        <v>1453</v>
      </c>
      <c r="E10487" t="s">
        <v>276</v>
      </c>
      <c r="F10487" s="9">
        <v>0</v>
      </c>
      <c r="G10487" s="9">
        <v>0</v>
      </c>
      <c r="H10487" s="19">
        <f t="shared" si="2972"/>
        <v>0</v>
      </c>
    </row>
    <row r="10488" spans="3:8" x14ac:dyDescent="0.25">
      <c r="D10488">
        <v>1454</v>
      </c>
      <c r="E10488" t="s">
        <v>277</v>
      </c>
      <c r="F10488" s="9">
        <v>0</v>
      </c>
      <c r="G10488" s="9">
        <v>210000</v>
      </c>
      <c r="H10488" s="19">
        <f t="shared" si="2972"/>
        <v>-210000</v>
      </c>
    </row>
    <row r="10489" spans="3:8" x14ac:dyDescent="0.25">
      <c r="D10489">
        <v>1455</v>
      </c>
      <c r="E10489" t="s">
        <v>278</v>
      </c>
      <c r="F10489" s="9">
        <v>0</v>
      </c>
      <c r="G10489" s="9">
        <v>5</v>
      </c>
      <c r="H10489" s="19">
        <f t="shared" si="2972"/>
        <v>-5</v>
      </c>
    </row>
    <row r="10490" spans="3:8" x14ac:dyDescent="0.25">
      <c r="D10490">
        <v>1456</v>
      </c>
      <c r="E10490" t="s">
        <v>279</v>
      </c>
      <c r="F10490" s="9">
        <v>197005</v>
      </c>
      <c r="G10490" s="9">
        <v>0</v>
      </c>
      <c r="H10490" s="19">
        <f t="shared" si="2972"/>
        <v>197005</v>
      </c>
    </row>
    <row r="10491" spans="3:8" x14ac:dyDescent="0.25">
      <c r="D10491">
        <v>1457</v>
      </c>
      <c r="E10491" t="s">
        <v>280</v>
      </c>
      <c r="F10491" s="9">
        <v>0</v>
      </c>
      <c r="G10491" s="9">
        <v>0</v>
      </c>
      <c r="H10491" s="19">
        <f t="shared" si="2972"/>
        <v>0</v>
      </c>
    </row>
    <row r="10492" spans="3:8" x14ac:dyDescent="0.25">
      <c r="D10492">
        <v>1458</v>
      </c>
      <c r="E10492" t="s">
        <v>281</v>
      </c>
      <c r="F10492" s="9">
        <v>0</v>
      </c>
      <c r="G10492" s="9">
        <v>0</v>
      </c>
      <c r="H10492" s="19">
        <f t="shared" si="2972"/>
        <v>0</v>
      </c>
    </row>
    <row r="10493" spans="3:8" x14ac:dyDescent="0.25">
      <c r="F10493" s="9"/>
      <c r="G10493" s="9"/>
      <c r="H10493" s="19"/>
    </row>
    <row r="10494" spans="3:8" x14ac:dyDescent="0.25">
      <c r="C10494" s="39">
        <v>146</v>
      </c>
      <c r="D10494" s="39"/>
      <c r="E10494" s="39" t="s">
        <v>282</v>
      </c>
      <c r="F10494" s="40">
        <f t="shared" ref="F10494:G10494" si="2973">F10495+F10496+F10497+F10498+F10499+F10500+F10501+F10502+F10503+F10504</f>
        <v>0</v>
      </c>
      <c r="G10494" s="40">
        <f t="shared" si="2973"/>
        <v>0</v>
      </c>
      <c r="H10494" s="74">
        <f t="shared" ref="H10494:H10504" si="2974">F10494-G10494</f>
        <v>0</v>
      </c>
    </row>
    <row r="10495" spans="3:8" x14ac:dyDescent="0.25">
      <c r="D10495">
        <v>1460</v>
      </c>
      <c r="E10495" t="s">
        <v>283</v>
      </c>
      <c r="F10495" s="9">
        <v>0</v>
      </c>
      <c r="G10495" s="9">
        <v>0</v>
      </c>
      <c r="H10495" s="19">
        <f t="shared" si="2974"/>
        <v>0</v>
      </c>
    </row>
    <row r="10496" spans="3:8" x14ac:dyDescent="0.25">
      <c r="D10496">
        <v>1461</v>
      </c>
      <c r="E10496" t="s">
        <v>284</v>
      </c>
      <c r="F10496" s="9">
        <v>0</v>
      </c>
      <c r="G10496" s="9">
        <v>0</v>
      </c>
      <c r="H10496" s="19">
        <f t="shared" si="2974"/>
        <v>0</v>
      </c>
    </row>
    <row r="10497" spans="1:8" x14ac:dyDescent="0.25">
      <c r="D10497">
        <v>1462</v>
      </c>
      <c r="E10497" t="s">
        <v>285</v>
      </c>
      <c r="F10497" s="9">
        <v>0</v>
      </c>
      <c r="G10497" s="9">
        <v>0</v>
      </c>
      <c r="H10497" s="19">
        <f t="shared" si="2974"/>
        <v>0</v>
      </c>
    </row>
    <row r="10498" spans="1:8" x14ac:dyDescent="0.25">
      <c r="D10498">
        <v>1463</v>
      </c>
      <c r="E10498" t="s">
        <v>286</v>
      </c>
      <c r="F10498" s="9">
        <v>0</v>
      </c>
      <c r="G10498" s="9">
        <v>0</v>
      </c>
      <c r="H10498" s="19">
        <f t="shared" si="2974"/>
        <v>0</v>
      </c>
    </row>
    <row r="10499" spans="1:8" x14ac:dyDescent="0.25">
      <c r="D10499">
        <v>1464</v>
      </c>
      <c r="E10499" t="s">
        <v>287</v>
      </c>
      <c r="F10499" s="9">
        <v>0</v>
      </c>
      <c r="G10499" s="9">
        <v>0</v>
      </c>
      <c r="H10499" s="19">
        <f t="shared" si="2974"/>
        <v>0</v>
      </c>
    </row>
    <row r="10500" spans="1:8" x14ac:dyDescent="0.25">
      <c r="D10500">
        <v>1465</v>
      </c>
      <c r="E10500" t="s">
        <v>288</v>
      </c>
      <c r="F10500" s="9">
        <v>0</v>
      </c>
      <c r="G10500" s="9">
        <v>0</v>
      </c>
      <c r="H10500" s="19">
        <f t="shared" si="2974"/>
        <v>0</v>
      </c>
    </row>
    <row r="10501" spans="1:8" x14ac:dyDescent="0.25">
      <c r="D10501">
        <v>1466</v>
      </c>
      <c r="E10501" t="s">
        <v>289</v>
      </c>
      <c r="F10501" s="9">
        <v>0</v>
      </c>
      <c r="G10501" s="9">
        <v>0</v>
      </c>
      <c r="H10501" s="19">
        <f t="shared" si="2974"/>
        <v>0</v>
      </c>
    </row>
    <row r="10502" spans="1:8" x14ac:dyDescent="0.25">
      <c r="D10502">
        <v>1467</v>
      </c>
      <c r="E10502" t="s">
        <v>290</v>
      </c>
      <c r="F10502" s="9">
        <v>0</v>
      </c>
      <c r="G10502" s="9">
        <v>0</v>
      </c>
      <c r="H10502" s="19">
        <f t="shared" si="2974"/>
        <v>0</v>
      </c>
    </row>
    <row r="10503" spans="1:8" x14ac:dyDescent="0.25">
      <c r="D10503">
        <v>1468</v>
      </c>
      <c r="E10503" t="s">
        <v>291</v>
      </c>
      <c r="F10503" s="9">
        <v>0</v>
      </c>
      <c r="G10503" s="9">
        <v>0</v>
      </c>
      <c r="H10503" s="19">
        <f t="shared" si="2974"/>
        <v>0</v>
      </c>
    </row>
    <row r="10504" spans="1:8" x14ac:dyDescent="0.25">
      <c r="D10504">
        <v>1469</v>
      </c>
      <c r="E10504" t="s">
        <v>292</v>
      </c>
      <c r="F10504" s="9">
        <v>0</v>
      </c>
      <c r="G10504" s="9">
        <v>0</v>
      </c>
      <c r="H10504" s="19">
        <f t="shared" si="2974"/>
        <v>0</v>
      </c>
    </row>
    <row r="10505" spans="1:8" x14ac:dyDescent="0.25">
      <c r="F10505" s="9"/>
      <c r="G10505" s="9"/>
      <c r="H10505" s="19"/>
    </row>
    <row r="10506" spans="1:8" x14ac:dyDescent="0.25">
      <c r="F10506" s="9"/>
      <c r="G10506" s="9"/>
      <c r="H10506" s="19"/>
    </row>
    <row r="10507" spans="1:8" ht="21" x14ac:dyDescent="0.35">
      <c r="A10507" s="55">
        <v>2</v>
      </c>
      <c r="B10507" s="55"/>
      <c r="C10507" s="55"/>
      <c r="D10507" s="55"/>
      <c r="E10507" s="55" t="s">
        <v>293</v>
      </c>
      <c r="F10507" s="56">
        <f t="shared" ref="F10507:G10507" si="2975">F10509+F10519+F10529+F10539+F10551+F10559+F10570+F10577+F10580+F10584+F10587+F10590+F10593+F10596+F10599+F10602</f>
        <v>23472611.259999998</v>
      </c>
      <c r="G10507" s="56">
        <f t="shared" si="2975"/>
        <v>24181079.010000002</v>
      </c>
      <c r="H10507" s="76">
        <f t="shared" ref="H10507:H10517" si="2976">F10507-G10507</f>
        <v>-708467.75000000373</v>
      </c>
    </row>
    <row r="10508" spans="1:8" x14ac:dyDescent="0.25">
      <c r="A10508" s="2"/>
      <c r="B10508" s="57">
        <v>20</v>
      </c>
      <c r="C10508" s="57"/>
      <c r="D10508" s="57"/>
      <c r="E10508" s="57" t="s">
        <v>294</v>
      </c>
      <c r="F10508" s="58">
        <f t="shared" ref="F10508:G10508" si="2977">F10509+F10519+F10529+F10539+F10551+F10559+F10570</f>
        <v>20057446.789999999</v>
      </c>
      <c r="G10508" s="58">
        <f t="shared" si="2977"/>
        <v>21035834.379999999</v>
      </c>
      <c r="H10508" s="77">
        <f t="shared" si="2976"/>
        <v>-978387.58999999985</v>
      </c>
    </row>
    <row r="10509" spans="1:8" x14ac:dyDescent="0.25">
      <c r="C10509" s="59">
        <v>200</v>
      </c>
      <c r="D10509" s="59"/>
      <c r="E10509" s="59" t="s">
        <v>295</v>
      </c>
      <c r="F10509" s="60">
        <f t="shared" ref="F10509:G10509" si="2978">F10510+F10511+F10512+F10513+F10514+F10515+F10516+F10517</f>
        <v>1017304</v>
      </c>
      <c r="G10509" s="60">
        <f t="shared" si="2978"/>
        <v>1392297.75</v>
      </c>
      <c r="H10509" s="78">
        <f t="shared" si="2976"/>
        <v>-374993.75</v>
      </c>
    </row>
    <row r="10510" spans="1:8" x14ac:dyDescent="0.25">
      <c r="D10510">
        <v>2000</v>
      </c>
      <c r="E10510" t="s">
        <v>296</v>
      </c>
      <c r="F10510" s="9">
        <v>1017304</v>
      </c>
      <c r="G10510" s="9">
        <v>132342.70000000001</v>
      </c>
      <c r="H10510" s="19">
        <f t="shared" si="2976"/>
        <v>884961.3</v>
      </c>
    </row>
    <row r="10511" spans="1:8" x14ac:dyDescent="0.25">
      <c r="D10511">
        <v>2001</v>
      </c>
      <c r="E10511" t="s">
        <v>204</v>
      </c>
      <c r="F10511" s="9">
        <v>0</v>
      </c>
      <c r="G10511" s="9">
        <v>1259411.7</v>
      </c>
      <c r="H10511" s="19">
        <f t="shared" si="2976"/>
        <v>-1259411.7</v>
      </c>
    </row>
    <row r="10512" spans="1:8" x14ac:dyDescent="0.25">
      <c r="D10512">
        <v>2002</v>
      </c>
      <c r="E10512" t="s">
        <v>297</v>
      </c>
      <c r="F10512" s="9">
        <v>0</v>
      </c>
      <c r="G10512" s="9">
        <v>543.35</v>
      </c>
      <c r="H10512" s="19">
        <f t="shared" si="2976"/>
        <v>-543.35</v>
      </c>
    </row>
    <row r="10513" spans="3:8" x14ac:dyDescent="0.25">
      <c r="D10513">
        <v>2003</v>
      </c>
      <c r="E10513" t="s">
        <v>298</v>
      </c>
      <c r="F10513" s="9">
        <v>0</v>
      </c>
      <c r="G10513" s="9">
        <v>0</v>
      </c>
      <c r="H10513" s="19">
        <f t="shared" si="2976"/>
        <v>0</v>
      </c>
    </row>
    <row r="10514" spans="3:8" x14ac:dyDescent="0.25">
      <c r="D10514">
        <v>2004</v>
      </c>
      <c r="E10514" t="s">
        <v>299</v>
      </c>
      <c r="F10514" s="9">
        <v>0</v>
      </c>
      <c r="G10514" s="9">
        <v>0</v>
      </c>
      <c r="H10514" s="19">
        <f t="shared" si="2976"/>
        <v>0</v>
      </c>
    </row>
    <row r="10515" spans="3:8" x14ac:dyDescent="0.25">
      <c r="D10515">
        <v>2005</v>
      </c>
      <c r="E10515" t="s">
        <v>208</v>
      </c>
      <c r="F10515" s="9">
        <v>0</v>
      </c>
      <c r="G10515" s="9">
        <v>0</v>
      </c>
      <c r="H10515" s="19">
        <f t="shared" si="2976"/>
        <v>0</v>
      </c>
    </row>
    <row r="10516" spans="3:8" x14ac:dyDescent="0.25">
      <c r="D10516">
        <v>2006</v>
      </c>
      <c r="E10516" t="s">
        <v>300</v>
      </c>
      <c r="F10516" s="9">
        <v>0</v>
      </c>
      <c r="G10516" s="9">
        <v>0</v>
      </c>
      <c r="H10516" s="19">
        <f t="shared" si="2976"/>
        <v>0</v>
      </c>
    </row>
    <row r="10517" spans="3:8" x14ac:dyDescent="0.25">
      <c r="D10517">
        <v>2009</v>
      </c>
      <c r="E10517" t="s">
        <v>301</v>
      </c>
      <c r="F10517" s="9">
        <v>0</v>
      </c>
      <c r="G10517" s="9">
        <v>0</v>
      </c>
      <c r="H10517" s="19">
        <f t="shared" si="2976"/>
        <v>0</v>
      </c>
    </row>
    <row r="10518" spans="3:8" x14ac:dyDescent="0.25">
      <c r="F10518" s="9"/>
      <c r="G10518" s="9"/>
      <c r="H10518" s="19"/>
    </row>
    <row r="10519" spans="3:8" x14ac:dyDescent="0.25">
      <c r="C10519" s="59">
        <v>201</v>
      </c>
      <c r="D10519" s="59"/>
      <c r="E10519" s="59" t="s">
        <v>302</v>
      </c>
      <c r="F10519" s="60">
        <f t="shared" ref="F10519:G10519" si="2979">F10520+F10521+F10522+F10523+F10524+F10525+F10526+F10527</f>
        <v>999818.38</v>
      </c>
      <c r="G10519" s="60">
        <f t="shared" si="2979"/>
        <v>530829.82999999996</v>
      </c>
      <c r="H10519" s="78">
        <f t="shared" ref="H10519:H10527" si="2980">F10519-G10519</f>
        <v>468988.55000000005</v>
      </c>
    </row>
    <row r="10520" spans="3:8" x14ac:dyDescent="0.25">
      <c r="D10520">
        <v>2010</v>
      </c>
      <c r="E10520" t="s">
        <v>303</v>
      </c>
      <c r="F10520" s="9">
        <v>220968.38</v>
      </c>
      <c r="G10520" s="9">
        <v>224096.03</v>
      </c>
      <c r="H10520" s="19">
        <f t="shared" si="2980"/>
        <v>-3127.6499999999942</v>
      </c>
    </row>
    <row r="10521" spans="3:8" x14ac:dyDescent="0.25">
      <c r="D10521">
        <v>2011</v>
      </c>
      <c r="E10521" t="s">
        <v>304</v>
      </c>
      <c r="F10521" s="9">
        <v>0</v>
      </c>
      <c r="G10521" s="9">
        <v>0</v>
      </c>
      <c r="H10521" s="19">
        <f t="shared" si="2980"/>
        <v>0</v>
      </c>
    </row>
    <row r="10522" spans="3:8" x14ac:dyDescent="0.25">
      <c r="D10522">
        <v>2012</v>
      </c>
      <c r="E10522" t="s">
        <v>305</v>
      </c>
      <c r="F10522" s="9">
        <v>0</v>
      </c>
      <c r="G10522" s="9">
        <v>0</v>
      </c>
      <c r="H10522" s="19">
        <f t="shared" si="2980"/>
        <v>0</v>
      </c>
    </row>
    <row r="10523" spans="3:8" x14ac:dyDescent="0.25">
      <c r="D10523">
        <v>2013</v>
      </c>
      <c r="E10523" t="s">
        <v>306</v>
      </c>
      <c r="F10523" s="9">
        <v>0</v>
      </c>
      <c r="G10523" s="9">
        <v>0</v>
      </c>
      <c r="H10523" s="19">
        <f t="shared" si="2980"/>
        <v>0</v>
      </c>
    </row>
    <row r="10524" spans="3:8" x14ac:dyDescent="0.25">
      <c r="D10524">
        <v>2014</v>
      </c>
      <c r="E10524" t="s">
        <v>307</v>
      </c>
      <c r="F10524" s="9">
        <v>0</v>
      </c>
      <c r="G10524" s="9">
        <v>0</v>
      </c>
      <c r="H10524" s="19">
        <f t="shared" si="2980"/>
        <v>0</v>
      </c>
    </row>
    <row r="10525" spans="3:8" x14ac:dyDescent="0.25">
      <c r="D10525">
        <v>2015</v>
      </c>
      <c r="E10525" t="s">
        <v>308</v>
      </c>
      <c r="F10525" s="9">
        <v>0</v>
      </c>
      <c r="G10525" s="9">
        <v>0</v>
      </c>
      <c r="H10525" s="19">
        <f t="shared" si="2980"/>
        <v>0</v>
      </c>
    </row>
    <row r="10526" spans="3:8" x14ac:dyDescent="0.25">
      <c r="D10526">
        <v>2016</v>
      </c>
      <c r="E10526" t="s">
        <v>309</v>
      </c>
      <c r="F10526" s="9">
        <v>0</v>
      </c>
      <c r="G10526" s="9">
        <v>0</v>
      </c>
      <c r="H10526" s="19">
        <f t="shared" si="2980"/>
        <v>0</v>
      </c>
    </row>
    <row r="10527" spans="3:8" x14ac:dyDescent="0.25">
      <c r="D10527">
        <v>2019</v>
      </c>
      <c r="E10527" t="s">
        <v>310</v>
      </c>
      <c r="F10527" s="9">
        <v>778850</v>
      </c>
      <c r="G10527" s="9">
        <v>306733.8</v>
      </c>
      <c r="H10527" s="19">
        <f t="shared" si="2980"/>
        <v>472116.2</v>
      </c>
    </row>
    <row r="10528" spans="3:8" x14ac:dyDescent="0.25">
      <c r="F10528" s="9"/>
      <c r="G10528" s="9"/>
      <c r="H10528" s="19"/>
    </row>
    <row r="10529" spans="3:8" x14ac:dyDescent="0.25">
      <c r="C10529" s="59">
        <v>204</v>
      </c>
      <c r="D10529" s="59"/>
      <c r="E10529" s="59" t="s">
        <v>311</v>
      </c>
      <c r="F10529" s="60">
        <f t="shared" ref="F10529:G10529" si="2981">F10530+F10531+F10532+F10533+F10534+F10535+F10536+F10537</f>
        <v>199659.76</v>
      </c>
      <c r="G10529" s="60">
        <f t="shared" si="2981"/>
        <v>378423.3</v>
      </c>
      <c r="H10529" s="78">
        <f t="shared" ref="H10529:H10537" si="2982">F10529-G10529</f>
        <v>-178763.53999999998</v>
      </c>
    </row>
    <row r="10530" spans="3:8" x14ac:dyDescent="0.25">
      <c r="D10530">
        <v>2040</v>
      </c>
      <c r="E10530" t="s">
        <v>3</v>
      </c>
      <c r="F10530" s="9">
        <v>0</v>
      </c>
      <c r="G10530" s="9">
        <v>0</v>
      </c>
      <c r="H10530" s="19">
        <f t="shared" si="2982"/>
        <v>0</v>
      </c>
    </row>
    <row r="10531" spans="3:8" x14ac:dyDescent="0.25">
      <c r="D10531">
        <v>2041</v>
      </c>
      <c r="E10531" t="s">
        <v>312</v>
      </c>
      <c r="F10531" s="9">
        <v>199659.76</v>
      </c>
      <c r="G10531" s="9">
        <v>378423.3</v>
      </c>
      <c r="H10531" s="19">
        <f t="shared" si="2982"/>
        <v>-178763.53999999998</v>
      </c>
    </row>
    <row r="10532" spans="3:8" x14ac:dyDescent="0.25">
      <c r="D10532">
        <v>2042</v>
      </c>
      <c r="E10532" t="s">
        <v>218</v>
      </c>
      <c r="F10532" s="9">
        <v>0</v>
      </c>
      <c r="G10532" s="9">
        <v>0</v>
      </c>
      <c r="H10532" s="19">
        <f t="shared" si="2982"/>
        <v>0</v>
      </c>
    </row>
    <row r="10533" spans="3:8" x14ac:dyDescent="0.25">
      <c r="D10533">
        <v>2043</v>
      </c>
      <c r="E10533" t="s">
        <v>219</v>
      </c>
      <c r="F10533" s="9">
        <v>0</v>
      </c>
      <c r="G10533" s="9">
        <v>0</v>
      </c>
      <c r="H10533" s="19">
        <f t="shared" si="2982"/>
        <v>0</v>
      </c>
    </row>
    <row r="10534" spans="3:8" x14ac:dyDescent="0.25">
      <c r="D10534">
        <v>2044</v>
      </c>
      <c r="E10534" t="s">
        <v>313</v>
      </c>
      <c r="F10534" s="9">
        <v>0</v>
      </c>
      <c r="G10534" s="9">
        <v>0</v>
      </c>
      <c r="H10534" s="19">
        <f t="shared" si="2982"/>
        <v>0</v>
      </c>
    </row>
    <row r="10535" spans="3:8" x14ac:dyDescent="0.25">
      <c r="D10535">
        <v>2045</v>
      </c>
      <c r="E10535" t="s">
        <v>221</v>
      </c>
      <c r="F10535" s="9">
        <v>0</v>
      </c>
      <c r="G10535" s="9">
        <v>0</v>
      </c>
      <c r="H10535" s="19">
        <f t="shared" si="2982"/>
        <v>0</v>
      </c>
    </row>
    <row r="10536" spans="3:8" x14ac:dyDescent="0.25">
      <c r="D10536">
        <v>2046</v>
      </c>
      <c r="E10536" t="s">
        <v>314</v>
      </c>
      <c r="F10536" s="9">
        <v>0</v>
      </c>
      <c r="G10536" s="9">
        <v>0</v>
      </c>
      <c r="H10536" s="19">
        <f t="shared" si="2982"/>
        <v>0</v>
      </c>
    </row>
    <row r="10537" spans="3:8" x14ac:dyDescent="0.25">
      <c r="D10537">
        <v>2049</v>
      </c>
      <c r="E10537" t="s">
        <v>315</v>
      </c>
      <c r="F10537" s="9">
        <v>0</v>
      </c>
      <c r="G10537" s="9">
        <v>0</v>
      </c>
      <c r="H10537" s="19">
        <f t="shared" si="2982"/>
        <v>0</v>
      </c>
    </row>
    <row r="10538" spans="3:8" x14ac:dyDescent="0.25">
      <c r="F10538" s="9"/>
      <c r="G10538" s="9"/>
      <c r="H10538" s="19"/>
    </row>
    <row r="10539" spans="3:8" x14ac:dyDescent="0.25">
      <c r="C10539" s="59">
        <v>205</v>
      </c>
      <c r="D10539" s="59"/>
      <c r="E10539" s="59" t="s">
        <v>316</v>
      </c>
      <c r="F10539" s="60">
        <f t="shared" ref="F10539:G10539" si="2983">F10540+F10541+F10542+F10543+F10544+F10545+F10546+F10547+F10548+F10549</f>
        <v>0</v>
      </c>
      <c r="G10539" s="60">
        <f t="shared" si="2983"/>
        <v>0</v>
      </c>
      <c r="H10539" s="78">
        <f t="shared" ref="H10539:H10549" si="2984">F10539-G10539</f>
        <v>0</v>
      </c>
    </row>
    <row r="10540" spans="3:8" x14ac:dyDescent="0.25">
      <c r="D10540">
        <v>2050</v>
      </c>
      <c r="E10540" t="s">
        <v>317</v>
      </c>
      <c r="F10540" s="9">
        <v>0</v>
      </c>
      <c r="G10540" s="9">
        <v>0</v>
      </c>
      <c r="H10540" s="19">
        <f t="shared" si="2984"/>
        <v>0</v>
      </c>
    </row>
    <row r="10541" spans="3:8" x14ac:dyDescent="0.25">
      <c r="D10541">
        <v>2051</v>
      </c>
      <c r="E10541" t="s">
        <v>318</v>
      </c>
      <c r="F10541" s="9">
        <v>0</v>
      </c>
      <c r="G10541" s="9">
        <v>0</v>
      </c>
      <c r="H10541" s="19">
        <f t="shared" si="2984"/>
        <v>0</v>
      </c>
    </row>
    <row r="10542" spans="3:8" x14ac:dyDescent="0.25">
      <c r="D10542">
        <v>2052</v>
      </c>
      <c r="E10542" t="s">
        <v>319</v>
      </c>
      <c r="F10542" s="9">
        <v>0</v>
      </c>
      <c r="G10542" s="9">
        <v>0</v>
      </c>
      <c r="H10542" s="19">
        <f t="shared" si="2984"/>
        <v>0</v>
      </c>
    </row>
    <row r="10543" spans="3:8" x14ac:dyDescent="0.25">
      <c r="D10543">
        <v>2053</v>
      </c>
      <c r="E10543" t="s">
        <v>320</v>
      </c>
      <c r="F10543" s="9">
        <v>0</v>
      </c>
      <c r="G10543" s="9">
        <v>0</v>
      </c>
      <c r="H10543" s="19">
        <f t="shared" si="2984"/>
        <v>0</v>
      </c>
    </row>
    <row r="10544" spans="3:8" x14ac:dyDescent="0.25">
      <c r="D10544">
        <v>2054</v>
      </c>
      <c r="E10544" t="s">
        <v>321</v>
      </c>
      <c r="F10544" s="9">
        <v>0</v>
      </c>
      <c r="G10544" s="9">
        <v>0</v>
      </c>
      <c r="H10544" s="19">
        <f t="shared" si="2984"/>
        <v>0</v>
      </c>
    </row>
    <row r="10545" spans="3:8" x14ac:dyDescent="0.25">
      <c r="D10545">
        <v>2055</v>
      </c>
      <c r="E10545" t="s">
        <v>322</v>
      </c>
      <c r="F10545" s="9">
        <v>0</v>
      </c>
      <c r="G10545" s="9">
        <v>0</v>
      </c>
      <c r="H10545" s="19">
        <f t="shared" si="2984"/>
        <v>0</v>
      </c>
    </row>
    <row r="10546" spans="3:8" x14ac:dyDescent="0.25">
      <c r="D10546">
        <v>2056</v>
      </c>
      <c r="E10546" t="s">
        <v>323</v>
      </c>
      <c r="F10546" s="9">
        <v>0</v>
      </c>
      <c r="G10546" s="9">
        <v>0</v>
      </c>
      <c r="H10546" s="19">
        <f t="shared" si="2984"/>
        <v>0</v>
      </c>
    </row>
    <row r="10547" spans="3:8" x14ac:dyDescent="0.25">
      <c r="D10547">
        <v>2057</v>
      </c>
      <c r="E10547" t="s">
        <v>324</v>
      </c>
      <c r="F10547" s="9">
        <v>0</v>
      </c>
      <c r="G10547" s="9">
        <v>0</v>
      </c>
      <c r="H10547" s="19">
        <f t="shared" si="2984"/>
        <v>0</v>
      </c>
    </row>
    <row r="10548" spans="3:8" x14ac:dyDescent="0.25">
      <c r="D10548">
        <v>2058</v>
      </c>
      <c r="E10548" t="s">
        <v>325</v>
      </c>
      <c r="F10548" s="9">
        <v>0</v>
      </c>
      <c r="G10548" s="9">
        <v>0</v>
      </c>
      <c r="H10548" s="19">
        <f t="shared" si="2984"/>
        <v>0</v>
      </c>
    </row>
    <row r="10549" spans="3:8" x14ac:dyDescent="0.25">
      <c r="D10549">
        <v>2059</v>
      </c>
      <c r="E10549" t="s">
        <v>326</v>
      </c>
      <c r="F10549" s="9">
        <v>0</v>
      </c>
      <c r="G10549" s="9">
        <v>0</v>
      </c>
      <c r="H10549" s="19">
        <f t="shared" si="2984"/>
        <v>0</v>
      </c>
    </row>
    <row r="10550" spans="3:8" x14ac:dyDescent="0.25">
      <c r="F10550" s="9"/>
      <c r="G10550" s="9"/>
      <c r="H10550" s="19"/>
    </row>
    <row r="10551" spans="3:8" x14ac:dyDescent="0.25">
      <c r="C10551" s="59">
        <v>206</v>
      </c>
      <c r="D10551" s="59"/>
      <c r="E10551" s="59" t="s">
        <v>327</v>
      </c>
      <c r="F10551" s="60">
        <f t="shared" ref="F10551:G10551" si="2985">F10552+F10553+F10554+F10555+F10556+F10557</f>
        <v>17771972</v>
      </c>
      <c r="G10551" s="60">
        <f t="shared" si="2985"/>
        <v>18661404.399999999</v>
      </c>
      <c r="H10551" s="78">
        <f t="shared" ref="H10551:H10557" si="2986">F10551-G10551</f>
        <v>-889432.39999999851</v>
      </c>
    </row>
    <row r="10552" spans="3:8" x14ac:dyDescent="0.25">
      <c r="D10552">
        <v>2060</v>
      </c>
      <c r="E10552" t="s">
        <v>328</v>
      </c>
      <c r="F10552" s="9">
        <v>0</v>
      </c>
      <c r="G10552" s="9">
        <v>0</v>
      </c>
      <c r="H10552" s="19">
        <f t="shared" si="2986"/>
        <v>0</v>
      </c>
    </row>
    <row r="10553" spans="3:8" x14ac:dyDescent="0.25">
      <c r="D10553">
        <v>2062</v>
      </c>
      <c r="E10553" t="s">
        <v>329</v>
      </c>
      <c r="F10553" s="9">
        <v>0</v>
      </c>
      <c r="G10553" s="9">
        <v>0</v>
      </c>
      <c r="H10553" s="19">
        <f t="shared" si="2986"/>
        <v>0</v>
      </c>
    </row>
    <row r="10554" spans="3:8" x14ac:dyDescent="0.25">
      <c r="D10554">
        <v>2063</v>
      </c>
      <c r="E10554" t="s">
        <v>330</v>
      </c>
      <c r="F10554" s="9">
        <v>28400</v>
      </c>
      <c r="G10554" s="9">
        <v>28400</v>
      </c>
      <c r="H10554" s="19">
        <f t="shared" si="2986"/>
        <v>0</v>
      </c>
    </row>
    <row r="10555" spans="3:8" x14ac:dyDescent="0.25">
      <c r="D10555">
        <v>2064</v>
      </c>
      <c r="E10555" t="s">
        <v>331</v>
      </c>
      <c r="F10555" s="9">
        <v>18522422</v>
      </c>
      <c r="G10555" s="9">
        <v>18939738.199999999</v>
      </c>
      <c r="H10555" s="19">
        <f t="shared" si="2986"/>
        <v>-417316.19999999925</v>
      </c>
    </row>
    <row r="10556" spans="3:8" x14ac:dyDescent="0.25">
      <c r="D10556">
        <v>2067</v>
      </c>
      <c r="E10556" t="s">
        <v>332</v>
      </c>
      <c r="F10556" s="9">
        <v>0</v>
      </c>
      <c r="G10556" s="9">
        <v>0</v>
      </c>
      <c r="H10556" s="19">
        <f t="shared" si="2986"/>
        <v>0</v>
      </c>
    </row>
    <row r="10557" spans="3:8" x14ac:dyDescent="0.25">
      <c r="D10557">
        <v>2069</v>
      </c>
      <c r="E10557" t="s">
        <v>333</v>
      </c>
      <c r="F10557" s="9">
        <v>-778850</v>
      </c>
      <c r="G10557" s="9">
        <v>-306733.8</v>
      </c>
      <c r="H10557" s="19">
        <f t="shared" si="2986"/>
        <v>-472116.2</v>
      </c>
    </row>
    <row r="10558" spans="3:8" x14ac:dyDescent="0.25">
      <c r="F10558" s="9"/>
      <c r="G10558" s="9"/>
      <c r="H10558" s="19"/>
    </row>
    <row r="10559" spans="3:8" x14ac:dyDescent="0.25">
      <c r="C10559" s="59">
        <v>208</v>
      </c>
      <c r="D10559" s="59"/>
      <c r="E10559" s="59" t="s">
        <v>334</v>
      </c>
      <c r="F10559" s="60">
        <f t="shared" ref="F10559:G10559" si="2987">F10560+F10561+F10562+F10563+F10564+F10565+F10566+F10567+F10568</f>
        <v>0</v>
      </c>
      <c r="G10559" s="60">
        <f t="shared" si="2987"/>
        <v>0</v>
      </c>
      <c r="H10559" s="78">
        <f t="shared" ref="H10559:H10568" si="2988">F10559-G10559</f>
        <v>0</v>
      </c>
    </row>
    <row r="10560" spans="3:8" x14ac:dyDescent="0.25">
      <c r="D10560">
        <v>2081</v>
      </c>
      <c r="E10560" t="s">
        <v>335</v>
      </c>
      <c r="F10560" s="9">
        <v>0</v>
      </c>
      <c r="G10560" s="9">
        <v>0</v>
      </c>
      <c r="H10560" s="19">
        <f t="shared" si="2988"/>
        <v>0</v>
      </c>
    </row>
    <row r="10561" spans="2:8" x14ac:dyDescent="0.25">
      <c r="D10561">
        <v>2082</v>
      </c>
      <c r="E10561" t="s">
        <v>336</v>
      </c>
      <c r="F10561" s="9">
        <v>0</v>
      </c>
      <c r="G10561" s="9">
        <v>0</v>
      </c>
      <c r="H10561" s="19">
        <f t="shared" si="2988"/>
        <v>0</v>
      </c>
    </row>
    <row r="10562" spans="2:8" x14ac:dyDescent="0.25">
      <c r="D10562">
        <v>2083</v>
      </c>
      <c r="E10562" t="s">
        <v>337</v>
      </c>
      <c r="F10562" s="9">
        <v>0</v>
      </c>
      <c r="G10562" s="9">
        <v>0</v>
      </c>
      <c r="H10562" s="19">
        <f t="shared" si="2988"/>
        <v>0</v>
      </c>
    </row>
    <row r="10563" spans="2:8" x14ac:dyDescent="0.25">
      <c r="D10563">
        <v>2084</v>
      </c>
      <c r="E10563" t="s">
        <v>338</v>
      </c>
      <c r="F10563" s="9">
        <v>0</v>
      </c>
      <c r="G10563" s="9">
        <v>0</v>
      </c>
      <c r="H10563" s="19">
        <f t="shared" si="2988"/>
        <v>0</v>
      </c>
    </row>
    <row r="10564" spans="2:8" x14ac:dyDescent="0.25">
      <c r="D10564">
        <v>2085</v>
      </c>
      <c r="E10564" t="s">
        <v>339</v>
      </c>
      <c r="F10564" s="9">
        <v>0</v>
      </c>
      <c r="G10564" s="9">
        <v>0</v>
      </c>
      <c r="H10564" s="19">
        <f t="shared" si="2988"/>
        <v>0</v>
      </c>
    </row>
    <row r="10565" spans="2:8" x14ac:dyDescent="0.25">
      <c r="D10565">
        <v>2086</v>
      </c>
      <c r="E10565" t="s">
        <v>340</v>
      </c>
      <c r="F10565" s="9">
        <v>0</v>
      </c>
      <c r="G10565" s="9">
        <v>0</v>
      </c>
      <c r="H10565" s="19">
        <f t="shared" si="2988"/>
        <v>0</v>
      </c>
    </row>
    <row r="10566" spans="2:8" x14ac:dyDescent="0.25">
      <c r="D10566">
        <v>2087</v>
      </c>
      <c r="E10566" t="s">
        <v>341</v>
      </c>
      <c r="F10566" s="9">
        <v>0</v>
      </c>
      <c r="G10566" s="9">
        <v>0</v>
      </c>
      <c r="H10566" s="19">
        <f t="shared" si="2988"/>
        <v>0</v>
      </c>
    </row>
    <row r="10567" spans="2:8" x14ac:dyDescent="0.25">
      <c r="D10567">
        <v>2088</v>
      </c>
      <c r="E10567" t="s">
        <v>342</v>
      </c>
      <c r="F10567" s="9">
        <v>0</v>
      </c>
      <c r="G10567" s="9">
        <v>0</v>
      </c>
      <c r="H10567" s="19">
        <f t="shared" si="2988"/>
        <v>0</v>
      </c>
    </row>
    <row r="10568" spans="2:8" x14ac:dyDescent="0.25">
      <c r="D10568">
        <v>2089</v>
      </c>
      <c r="E10568" t="s">
        <v>343</v>
      </c>
      <c r="F10568" s="9">
        <v>0</v>
      </c>
      <c r="G10568" s="9">
        <v>0</v>
      </c>
      <c r="H10568" s="19">
        <f t="shared" si="2988"/>
        <v>0</v>
      </c>
    </row>
    <row r="10569" spans="2:8" x14ac:dyDescent="0.25">
      <c r="F10569" s="9"/>
      <c r="G10569" s="9"/>
      <c r="H10569" s="19"/>
    </row>
    <row r="10570" spans="2:8" x14ac:dyDescent="0.25">
      <c r="C10570" s="59">
        <v>209</v>
      </c>
      <c r="D10570" s="59"/>
      <c r="E10570" s="59" t="s">
        <v>344</v>
      </c>
      <c r="F10570" s="60">
        <f t="shared" ref="F10570:G10570" si="2989">F10571+F10572+F10573+F10574</f>
        <v>68692.649999999994</v>
      </c>
      <c r="G10570" s="60">
        <f t="shared" si="2989"/>
        <v>72879.100000000006</v>
      </c>
      <c r="H10570" s="78">
        <f t="shared" ref="H10570:H10574" si="2990">F10570-G10570</f>
        <v>-4186.4500000000116</v>
      </c>
    </row>
    <row r="10571" spans="2:8" x14ac:dyDescent="0.25">
      <c r="D10571">
        <v>2090</v>
      </c>
      <c r="E10571" t="s">
        <v>344</v>
      </c>
      <c r="F10571" s="9">
        <v>0</v>
      </c>
      <c r="G10571" s="9">
        <v>0</v>
      </c>
      <c r="H10571" s="19">
        <f t="shared" si="2990"/>
        <v>0</v>
      </c>
    </row>
    <row r="10572" spans="2:8" x14ac:dyDescent="0.25">
      <c r="D10572">
        <v>2091</v>
      </c>
      <c r="E10572" t="s">
        <v>345</v>
      </c>
      <c r="F10572" s="9">
        <v>68692.649999999994</v>
      </c>
      <c r="G10572" s="9">
        <v>72879.100000000006</v>
      </c>
      <c r="H10572" s="19">
        <f t="shared" si="2990"/>
        <v>-4186.4500000000116</v>
      </c>
    </row>
    <row r="10573" spans="2:8" x14ac:dyDescent="0.25">
      <c r="D10573">
        <v>2092</v>
      </c>
      <c r="E10573" t="s">
        <v>346</v>
      </c>
      <c r="F10573" s="9">
        <v>0</v>
      </c>
      <c r="G10573" s="9">
        <v>0</v>
      </c>
      <c r="H10573" s="19">
        <f t="shared" si="2990"/>
        <v>0</v>
      </c>
    </row>
    <row r="10574" spans="2:8" x14ac:dyDescent="0.25">
      <c r="D10574">
        <v>2093</v>
      </c>
      <c r="E10574" t="s">
        <v>347</v>
      </c>
      <c r="F10574" s="9">
        <v>0</v>
      </c>
      <c r="G10574" s="9">
        <v>0</v>
      </c>
      <c r="H10574" s="19">
        <f t="shared" si="2990"/>
        <v>0</v>
      </c>
    </row>
    <row r="10575" spans="2:8" x14ac:dyDescent="0.25">
      <c r="F10575" s="9"/>
      <c r="G10575" s="9"/>
      <c r="H10575" s="19"/>
    </row>
    <row r="10576" spans="2:8" x14ac:dyDescent="0.25">
      <c r="B10576" s="57">
        <v>29</v>
      </c>
      <c r="C10576" s="57"/>
      <c r="D10576" s="57"/>
      <c r="E10576" s="57" t="s">
        <v>348</v>
      </c>
      <c r="F10576" s="58">
        <f t="shared" ref="F10576:G10576" si="2991">F10577+F10580+F10584+F10587+F10590+F10593+F10596+F10599+F10602</f>
        <v>3415164.4699999997</v>
      </c>
      <c r="G10576" s="58">
        <f t="shared" si="2991"/>
        <v>3145244.6300000004</v>
      </c>
      <c r="H10576" s="77">
        <f t="shared" ref="H10576:H10578" si="2992">F10576-G10576</f>
        <v>269919.83999999939</v>
      </c>
    </row>
    <row r="10577" spans="3:8" x14ac:dyDescent="0.25">
      <c r="C10577" s="59">
        <v>290</v>
      </c>
      <c r="D10577" s="59"/>
      <c r="E10577" s="59" t="s">
        <v>349</v>
      </c>
      <c r="F10577" s="60">
        <f t="shared" ref="F10577:G10577" si="2993">F10578</f>
        <v>833873.57</v>
      </c>
      <c r="G10577" s="60">
        <f t="shared" si="2993"/>
        <v>805989.62</v>
      </c>
      <c r="H10577" s="78">
        <f t="shared" si="2992"/>
        <v>27883.949999999953</v>
      </c>
    </row>
    <row r="10578" spans="3:8" x14ac:dyDescent="0.25">
      <c r="D10578">
        <v>2900</v>
      </c>
      <c r="E10578" t="s">
        <v>349</v>
      </c>
      <c r="F10578" s="9">
        <v>833873.57</v>
      </c>
      <c r="G10578" s="9">
        <v>805989.62</v>
      </c>
      <c r="H10578" s="19">
        <f t="shared" si="2992"/>
        <v>27883.949999999953</v>
      </c>
    </row>
    <row r="10579" spans="3:8" x14ac:dyDescent="0.25">
      <c r="F10579" s="9"/>
      <c r="G10579" s="9"/>
      <c r="H10579" s="19"/>
    </row>
    <row r="10580" spans="3:8" x14ac:dyDescent="0.25">
      <c r="C10580" s="59">
        <v>291</v>
      </c>
      <c r="D10580" s="59"/>
      <c r="E10580" s="59" t="s">
        <v>350</v>
      </c>
      <c r="F10580" s="60">
        <f t="shared" ref="F10580:G10580" si="2994">F10581+F10582</f>
        <v>0</v>
      </c>
      <c r="G10580" s="60">
        <f t="shared" si="2994"/>
        <v>0</v>
      </c>
      <c r="H10580" s="78">
        <f t="shared" ref="H10580:H10582" si="2995">F10580-G10580</f>
        <v>0</v>
      </c>
    </row>
    <row r="10581" spans="3:8" x14ac:dyDescent="0.25">
      <c r="D10581">
        <v>2910</v>
      </c>
      <c r="E10581" t="s">
        <v>350</v>
      </c>
      <c r="F10581" s="9">
        <v>0</v>
      </c>
      <c r="G10581" s="9">
        <v>0</v>
      </c>
      <c r="H10581" s="19">
        <f t="shared" si="2995"/>
        <v>0</v>
      </c>
    </row>
    <row r="10582" spans="3:8" x14ac:dyDescent="0.25">
      <c r="D10582">
        <v>2911</v>
      </c>
      <c r="E10582" t="s">
        <v>351</v>
      </c>
      <c r="F10582" s="9">
        <v>0</v>
      </c>
      <c r="G10582" s="9">
        <v>0</v>
      </c>
      <c r="H10582" s="19">
        <f t="shared" si="2995"/>
        <v>0</v>
      </c>
    </row>
    <row r="10583" spans="3:8" x14ac:dyDescent="0.25">
      <c r="F10583" s="9"/>
      <c r="G10583" s="9"/>
      <c r="H10583" s="19"/>
    </row>
    <row r="10584" spans="3:8" x14ac:dyDescent="0.25">
      <c r="C10584" s="59">
        <v>292</v>
      </c>
      <c r="D10584" s="59"/>
      <c r="E10584" s="59" t="s">
        <v>352</v>
      </c>
      <c r="F10584" s="60">
        <f t="shared" ref="F10584:G10584" si="2996">F10585</f>
        <v>0</v>
      </c>
      <c r="G10584" s="60">
        <f t="shared" si="2996"/>
        <v>0</v>
      </c>
      <c r="H10584" s="78">
        <f t="shared" ref="H10584:H10585" si="2997">F10584-G10584</f>
        <v>0</v>
      </c>
    </row>
    <row r="10585" spans="3:8" x14ac:dyDescent="0.25">
      <c r="D10585">
        <v>2920</v>
      </c>
      <c r="E10585" t="s">
        <v>352</v>
      </c>
      <c r="F10585" s="9">
        <v>0</v>
      </c>
      <c r="G10585" s="9">
        <v>0</v>
      </c>
      <c r="H10585" s="19">
        <f t="shared" si="2997"/>
        <v>0</v>
      </c>
    </row>
    <row r="10586" spans="3:8" x14ac:dyDescent="0.25">
      <c r="F10586" s="9"/>
      <c r="G10586" s="9"/>
      <c r="H10586" s="19"/>
    </row>
    <row r="10587" spans="3:8" x14ac:dyDescent="0.25">
      <c r="C10587" s="59">
        <v>293</v>
      </c>
      <c r="D10587" s="59"/>
      <c r="E10587" s="59" t="s">
        <v>353</v>
      </c>
      <c r="F10587" s="60">
        <f t="shared" ref="F10587:G10587" si="2998">F10588</f>
        <v>0</v>
      </c>
      <c r="G10587" s="60">
        <f t="shared" si="2998"/>
        <v>0</v>
      </c>
      <c r="H10587" s="78">
        <f t="shared" ref="H10587:H10588" si="2999">F10587-G10587</f>
        <v>0</v>
      </c>
    </row>
    <row r="10588" spans="3:8" x14ac:dyDescent="0.25">
      <c r="D10588">
        <v>2930</v>
      </c>
      <c r="E10588" t="s">
        <v>353</v>
      </c>
      <c r="F10588" s="9">
        <v>0</v>
      </c>
      <c r="G10588" s="9">
        <v>0</v>
      </c>
      <c r="H10588" s="19">
        <f t="shared" si="2999"/>
        <v>0</v>
      </c>
    </row>
    <row r="10589" spans="3:8" x14ac:dyDescent="0.25">
      <c r="F10589" s="9"/>
      <c r="G10589" s="9"/>
      <c r="H10589" s="19"/>
    </row>
    <row r="10590" spans="3:8" x14ac:dyDescent="0.25">
      <c r="C10590" s="59">
        <v>294</v>
      </c>
      <c r="D10590" s="59"/>
      <c r="E10590" s="59" t="s">
        <v>354</v>
      </c>
      <c r="F10590" s="60">
        <f t="shared" ref="F10590:G10590" si="3000">F10591</f>
        <v>460000</v>
      </c>
      <c r="G10590" s="60">
        <f t="shared" si="3000"/>
        <v>260000</v>
      </c>
      <c r="H10590" s="78">
        <f t="shared" ref="H10590:H10591" si="3001">F10590-G10590</f>
        <v>200000</v>
      </c>
    </row>
    <row r="10591" spans="3:8" x14ac:dyDescent="0.25">
      <c r="D10591">
        <v>2940</v>
      </c>
      <c r="E10591" t="s">
        <v>354</v>
      </c>
      <c r="F10591" s="9">
        <v>460000</v>
      </c>
      <c r="G10591" s="9">
        <v>260000</v>
      </c>
      <c r="H10591" s="19">
        <f t="shared" si="3001"/>
        <v>200000</v>
      </c>
    </row>
    <row r="10592" spans="3:8" x14ac:dyDescent="0.25">
      <c r="F10592" s="9"/>
      <c r="G10592" s="9"/>
      <c r="H10592" s="19"/>
    </row>
    <row r="10593" spans="1:8" x14ac:dyDescent="0.25">
      <c r="C10593" s="59">
        <v>295</v>
      </c>
      <c r="D10593" s="59"/>
      <c r="E10593" s="59" t="s">
        <v>355</v>
      </c>
      <c r="F10593" s="60">
        <f t="shared" ref="F10593:G10593" si="3002">F10594</f>
        <v>0</v>
      </c>
      <c r="G10593" s="60">
        <f t="shared" si="3002"/>
        <v>0</v>
      </c>
      <c r="H10593" s="78">
        <f t="shared" ref="H10593:H10594" si="3003">F10593-G10593</f>
        <v>0</v>
      </c>
    </row>
    <row r="10594" spans="1:8" x14ac:dyDescent="0.25">
      <c r="D10594">
        <v>2950</v>
      </c>
      <c r="E10594" t="s">
        <v>355</v>
      </c>
      <c r="F10594" s="9">
        <v>0</v>
      </c>
      <c r="G10594" s="9">
        <v>0</v>
      </c>
      <c r="H10594" s="19">
        <f t="shared" si="3003"/>
        <v>0</v>
      </c>
    </row>
    <row r="10595" spans="1:8" x14ac:dyDescent="0.25">
      <c r="F10595" s="9"/>
      <c r="G10595" s="9"/>
      <c r="H10595" s="19"/>
    </row>
    <row r="10596" spans="1:8" x14ac:dyDescent="0.25">
      <c r="C10596" s="59">
        <v>296</v>
      </c>
      <c r="D10596" s="59"/>
      <c r="E10596" s="59" t="s">
        <v>356</v>
      </c>
      <c r="F10596" s="60">
        <f t="shared" ref="F10596:G10596" si="3004">F10597</f>
        <v>0</v>
      </c>
      <c r="G10596" s="60">
        <f t="shared" si="3004"/>
        <v>-155998.75</v>
      </c>
      <c r="H10596" s="78">
        <f t="shared" ref="H10596:H10597" si="3005">F10596-G10596</f>
        <v>155998.75</v>
      </c>
    </row>
    <row r="10597" spans="1:8" x14ac:dyDescent="0.25">
      <c r="D10597">
        <v>2960</v>
      </c>
      <c r="E10597" t="s">
        <v>356</v>
      </c>
      <c r="F10597" s="9">
        <v>0</v>
      </c>
      <c r="G10597" s="9">
        <v>-155998.75</v>
      </c>
      <c r="H10597" s="19">
        <f t="shared" si="3005"/>
        <v>155998.75</v>
      </c>
    </row>
    <row r="10598" spans="1:8" x14ac:dyDescent="0.25">
      <c r="F10598" s="9"/>
      <c r="G10598" s="9"/>
      <c r="H10598" s="19"/>
    </row>
    <row r="10599" spans="1:8" x14ac:dyDescent="0.25">
      <c r="C10599" s="59">
        <v>298</v>
      </c>
      <c r="D10599" s="59"/>
      <c r="E10599" s="59" t="s">
        <v>357</v>
      </c>
      <c r="F10599" s="60">
        <f t="shared" ref="F10599:G10599" si="3006">F10600</f>
        <v>0</v>
      </c>
      <c r="G10599" s="60">
        <f t="shared" si="3006"/>
        <v>0</v>
      </c>
      <c r="H10599" s="78">
        <f t="shared" ref="H10599:H10600" si="3007">F10599-G10599</f>
        <v>0</v>
      </c>
    </row>
    <row r="10600" spans="1:8" x14ac:dyDescent="0.25">
      <c r="D10600">
        <v>2980</v>
      </c>
      <c r="E10600" t="s">
        <v>357</v>
      </c>
      <c r="F10600" s="9">
        <v>0</v>
      </c>
      <c r="G10600" s="9">
        <v>0</v>
      </c>
      <c r="H10600" s="19">
        <f t="shared" si="3007"/>
        <v>0</v>
      </c>
    </row>
    <row r="10601" spans="1:8" x14ac:dyDescent="0.25">
      <c r="F10601" s="9"/>
      <c r="G10601" s="9"/>
      <c r="H10601" s="19"/>
    </row>
    <row r="10602" spans="1:8" x14ac:dyDescent="0.25">
      <c r="C10602" s="59">
        <v>299</v>
      </c>
      <c r="D10602" s="59"/>
      <c r="E10602" s="59" t="s">
        <v>358</v>
      </c>
      <c r="F10602" s="60">
        <f t="shared" ref="F10602:G10602" si="3008">F10603+F10604</f>
        <v>2121290.9</v>
      </c>
      <c r="G10602" s="60">
        <f t="shared" si="3008"/>
        <v>2235253.7600000002</v>
      </c>
      <c r="H10602" s="78">
        <f t="shared" ref="H10602:H10604" si="3009">F10602-G10602</f>
        <v>-113962.86000000034</v>
      </c>
    </row>
    <row r="10603" spans="1:8" x14ac:dyDescent="0.25">
      <c r="D10603">
        <v>2990</v>
      </c>
      <c r="E10603" t="s">
        <v>358</v>
      </c>
      <c r="F10603" s="19">
        <v>42035.89</v>
      </c>
      <c r="G10603" s="19">
        <v>40793.43</v>
      </c>
      <c r="H10603" s="19">
        <f t="shared" si="3009"/>
        <v>1242.4599999999991</v>
      </c>
    </row>
    <row r="10604" spans="1:8" x14ac:dyDescent="0.25">
      <c r="D10604">
        <v>2999</v>
      </c>
      <c r="E10604" t="s">
        <v>359</v>
      </c>
      <c r="F10604" s="19">
        <v>2079255.01</v>
      </c>
      <c r="G10604" s="19">
        <v>2194460.33</v>
      </c>
      <c r="H10604" s="19">
        <f t="shared" si="3009"/>
        <v>-115205.32000000007</v>
      </c>
    </row>
    <row r="10605" spans="1:8" x14ac:dyDescent="0.25">
      <c r="F10605" s="9"/>
      <c r="G10605" s="9"/>
      <c r="H10605" s="19"/>
    </row>
    <row r="10606" spans="1:8" x14ac:dyDescent="0.25">
      <c r="A10606" s="27"/>
      <c r="B10606" s="27"/>
      <c r="C10606" s="27"/>
      <c r="D10606" s="27"/>
      <c r="E10606" s="27"/>
      <c r="F10606" s="27"/>
      <c r="G10606" s="27"/>
      <c r="H10606" s="28"/>
    </row>
    <row r="10607" spans="1:8" x14ac:dyDescent="0.25">
      <c r="H10607" s="19"/>
    </row>
    <row r="10608" spans="1:8" x14ac:dyDescent="0.25">
      <c r="H10608" s="19"/>
    </row>
    <row r="10609" spans="1:8" ht="26.25" x14ac:dyDescent="0.4">
      <c r="A10609" s="1" t="s">
        <v>360</v>
      </c>
      <c r="B10609" s="2"/>
      <c r="C10609" s="2"/>
      <c r="D10609" s="2"/>
      <c r="E10609" s="34"/>
      <c r="F10609" s="18">
        <v>2021</v>
      </c>
      <c r="G10609" s="18">
        <v>2020</v>
      </c>
      <c r="H10609" s="20" t="s">
        <v>125</v>
      </c>
    </row>
    <row r="10610" spans="1:8" x14ac:dyDescent="0.25">
      <c r="A10610" t="s">
        <v>0</v>
      </c>
      <c r="F10610" s="3">
        <v>390</v>
      </c>
      <c r="G10610" s="3">
        <v>387</v>
      </c>
      <c r="H10610" s="79">
        <f>F10610-G10610</f>
        <v>3</v>
      </c>
    </row>
    <row r="10611" spans="1:8" x14ac:dyDescent="0.25">
      <c r="F10611" s="31" t="s">
        <v>173</v>
      </c>
      <c r="G10611" s="31" t="s">
        <v>173</v>
      </c>
      <c r="H10611" s="82" t="s">
        <v>173</v>
      </c>
    </row>
    <row r="10612" spans="1:8" ht="21" x14ac:dyDescent="0.35">
      <c r="A10612" s="49">
        <v>1</v>
      </c>
      <c r="B10612" s="49"/>
      <c r="C10612" s="49"/>
      <c r="D10612" s="49"/>
      <c r="E10612" s="49" t="s">
        <v>193</v>
      </c>
      <c r="F10612" s="50">
        <f t="shared" ref="F10612:G10612" si="3010">F10614+F10622+F10632+F10638+F10648+F10655+F10661+F10669+F10676+F10687+F10693+F10704+F10715</f>
        <v>5399563.7999999998</v>
      </c>
      <c r="G10612" s="50">
        <f t="shared" si="3010"/>
        <v>4933281.78</v>
      </c>
      <c r="H10612" s="72">
        <f>F10612-G10612</f>
        <v>466282.01999999955</v>
      </c>
    </row>
    <row r="10613" spans="1:8" x14ac:dyDescent="0.25">
      <c r="A10613" s="34"/>
      <c r="B10613" s="51">
        <v>10</v>
      </c>
      <c r="C10613" s="51"/>
      <c r="D10613" s="51"/>
      <c r="E10613" s="51" t="s">
        <v>194</v>
      </c>
      <c r="F10613" s="52">
        <f t="shared" ref="F10613:G10613" si="3011">F10614+F10622+F10632+F10638+F10648+F10655+F10661+F10669</f>
        <v>2973001.33</v>
      </c>
      <c r="G10613" s="52">
        <f t="shared" si="3011"/>
        <v>3035892.37</v>
      </c>
      <c r="H10613" s="73">
        <f>F10613-G10613</f>
        <v>-62891.040000000037</v>
      </c>
    </row>
    <row r="10614" spans="1:8" x14ac:dyDescent="0.25">
      <c r="A10614" s="35"/>
      <c r="B10614" s="35"/>
      <c r="C10614" s="39">
        <v>100</v>
      </c>
      <c r="D10614" s="39"/>
      <c r="E10614" s="39" t="s">
        <v>195</v>
      </c>
      <c r="F10614" s="40">
        <f t="shared" ref="F10614:G10614" si="3012">F10615+F10616+F10617+F10618+F10619+F10620</f>
        <v>1436465.86</v>
      </c>
      <c r="G10614" s="40">
        <f t="shared" si="3012"/>
        <v>1902326.09</v>
      </c>
      <c r="H10614" s="74">
        <f>F10614-G10614</f>
        <v>-465860.23</v>
      </c>
    </row>
    <row r="10615" spans="1:8" x14ac:dyDescent="0.25">
      <c r="D10615">
        <v>1000</v>
      </c>
      <c r="E10615" t="s">
        <v>196</v>
      </c>
      <c r="F10615" s="9">
        <v>1793.3</v>
      </c>
      <c r="G10615" s="9">
        <v>639.75</v>
      </c>
      <c r="H10615" s="19">
        <f>F10615-G10615</f>
        <v>1153.55</v>
      </c>
    </row>
    <row r="10616" spans="1:8" x14ac:dyDescent="0.25">
      <c r="D10616">
        <v>1001</v>
      </c>
      <c r="E10616" t="s">
        <v>197</v>
      </c>
      <c r="F10616" s="9">
        <v>160286.96</v>
      </c>
      <c r="G10616" s="9">
        <v>292165.05</v>
      </c>
      <c r="H10616" s="19">
        <f t="shared" ref="H10616:H10620" si="3013">F10616-G10616</f>
        <v>-131878.09</v>
      </c>
    </row>
    <row r="10617" spans="1:8" x14ac:dyDescent="0.25">
      <c r="D10617">
        <v>1002</v>
      </c>
      <c r="E10617" t="s">
        <v>198</v>
      </c>
      <c r="F10617" s="9">
        <v>1274385.6000000001</v>
      </c>
      <c r="G10617" s="9">
        <v>1609521.29</v>
      </c>
      <c r="H10617" s="19">
        <f t="shared" si="3013"/>
        <v>-335135.68999999994</v>
      </c>
    </row>
    <row r="10618" spans="1:8" x14ac:dyDescent="0.25">
      <c r="D10618">
        <v>1003</v>
      </c>
      <c r="E10618" t="s">
        <v>199</v>
      </c>
      <c r="F10618" s="9">
        <v>0</v>
      </c>
      <c r="G10618" s="9">
        <v>0</v>
      </c>
      <c r="H10618" s="19">
        <f t="shared" si="3013"/>
        <v>0</v>
      </c>
    </row>
    <row r="10619" spans="1:8" x14ac:dyDescent="0.25">
      <c r="D10619">
        <v>1004</v>
      </c>
      <c r="E10619" t="s">
        <v>200</v>
      </c>
      <c r="F10619" s="9">
        <v>0</v>
      </c>
      <c r="G10619" s="9">
        <v>0</v>
      </c>
      <c r="H10619" s="19">
        <f t="shared" si="3013"/>
        <v>0</v>
      </c>
    </row>
    <row r="10620" spans="1:8" x14ac:dyDescent="0.25">
      <c r="D10620">
        <v>1009</v>
      </c>
      <c r="E10620" t="s">
        <v>201</v>
      </c>
      <c r="F10620" s="9">
        <v>0</v>
      </c>
      <c r="G10620" s="9">
        <v>0</v>
      </c>
      <c r="H10620" s="19">
        <f t="shared" si="3013"/>
        <v>0</v>
      </c>
    </row>
    <row r="10621" spans="1:8" x14ac:dyDescent="0.25">
      <c r="F10621" s="9"/>
      <c r="G10621" s="9"/>
      <c r="H10621" s="19"/>
    </row>
    <row r="10622" spans="1:8" x14ac:dyDescent="0.25">
      <c r="A10622" s="35"/>
      <c r="B10622" s="35"/>
      <c r="C10622" s="39">
        <v>101</v>
      </c>
      <c r="D10622" s="39"/>
      <c r="E10622" s="39" t="s">
        <v>202</v>
      </c>
      <c r="F10622" s="40">
        <f t="shared" ref="F10622:G10622" si="3014">F10623+F10624+F10625+F10626+F10627+F10628+F10629+F10630</f>
        <v>549900.22</v>
      </c>
      <c r="G10622" s="40">
        <f t="shared" si="3014"/>
        <v>595587.33000000007</v>
      </c>
      <c r="H10622" s="74">
        <f t="shared" ref="H10622:H10630" si="3015">F10622-G10622</f>
        <v>-45687.110000000102</v>
      </c>
    </row>
    <row r="10623" spans="1:8" x14ac:dyDescent="0.25">
      <c r="D10623">
        <v>1010</v>
      </c>
      <c r="E10623" t="s">
        <v>203</v>
      </c>
      <c r="F10623" s="9">
        <v>58297.95</v>
      </c>
      <c r="G10623" s="9">
        <v>35372.85</v>
      </c>
      <c r="H10623" s="19">
        <f t="shared" si="3015"/>
        <v>22925.1</v>
      </c>
    </row>
    <row r="10624" spans="1:8" x14ac:dyDescent="0.25">
      <c r="D10624">
        <v>1011</v>
      </c>
      <c r="E10624" t="s">
        <v>204</v>
      </c>
      <c r="F10624" s="9">
        <v>0</v>
      </c>
      <c r="G10624" s="9">
        <v>0</v>
      </c>
      <c r="H10624" s="19">
        <f t="shared" si="3015"/>
        <v>0</v>
      </c>
    </row>
    <row r="10625" spans="3:8" x14ac:dyDescent="0.25">
      <c r="D10625">
        <v>1012</v>
      </c>
      <c r="E10625" t="s">
        <v>205</v>
      </c>
      <c r="F10625" s="9">
        <v>451244.23</v>
      </c>
      <c r="G10625" s="9">
        <v>512758.95</v>
      </c>
      <c r="H10625" s="19">
        <f t="shared" si="3015"/>
        <v>-61514.72000000003</v>
      </c>
    </row>
    <row r="10626" spans="3:8" x14ac:dyDescent="0.25">
      <c r="D10626">
        <v>1013</v>
      </c>
      <c r="E10626" t="s">
        <v>206</v>
      </c>
      <c r="F10626" s="9">
        <v>0</v>
      </c>
      <c r="G10626" s="9">
        <v>0</v>
      </c>
      <c r="H10626" s="19">
        <f t="shared" si="3015"/>
        <v>0</v>
      </c>
    </row>
    <row r="10627" spans="3:8" x14ac:dyDescent="0.25">
      <c r="D10627">
        <v>1014</v>
      </c>
      <c r="E10627" t="s">
        <v>207</v>
      </c>
      <c r="F10627" s="9">
        <v>0</v>
      </c>
      <c r="G10627" s="9">
        <v>0</v>
      </c>
      <c r="H10627" s="19">
        <f t="shared" si="3015"/>
        <v>0</v>
      </c>
    </row>
    <row r="10628" spans="3:8" x14ac:dyDescent="0.25">
      <c r="D10628">
        <v>1015</v>
      </c>
      <c r="E10628" t="s">
        <v>208</v>
      </c>
      <c r="F10628" s="9">
        <v>0</v>
      </c>
      <c r="G10628" s="9">
        <v>0</v>
      </c>
      <c r="H10628" s="19">
        <f t="shared" si="3015"/>
        <v>0</v>
      </c>
    </row>
    <row r="10629" spans="3:8" x14ac:dyDescent="0.25">
      <c r="D10629">
        <v>1016</v>
      </c>
      <c r="E10629" t="s">
        <v>209</v>
      </c>
      <c r="F10629" s="9">
        <v>0</v>
      </c>
      <c r="G10629" s="9">
        <v>0</v>
      </c>
      <c r="H10629" s="19">
        <f t="shared" si="3015"/>
        <v>0</v>
      </c>
    </row>
    <row r="10630" spans="3:8" x14ac:dyDescent="0.25">
      <c r="D10630">
        <v>1019</v>
      </c>
      <c r="E10630" t="s">
        <v>210</v>
      </c>
      <c r="F10630" s="9">
        <v>40358.04</v>
      </c>
      <c r="G10630" s="9">
        <v>47455.53</v>
      </c>
      <c r="H10630" s="19">
        <f t="shared" si="3015"/>
        <v>-7097.489999999998</v>
      </c>
    </row>
    <row r="10631" spans="3:8" x14ac:dyDescent="0.25">
      <c r="F10631" s="9"/>
      <c r="G10631" s="9"/>
      <c r="H10631" s="19"/>
    </row>
    <row r="10632" spans="3:8" x14ac:dyDescent="0.25">
      <c r="C10632" s="39">
        <v>102</v>
      </c>
      <c r="D10632" s="39"/>
      <c r="E10632" s="39" t="s">
        <v>211</v>
      </c>
      <c r="F10632" s="40">
        <f t="shared" ref="F10632:G10632" si="3016">F10633+F10634+F10635+F10636</f>
        <v>0</v>
      </c>
      <c r="G10632" s="40">
        <f t="shared" si="3016"/>
        <v>0</v>
      </c>
      <c r="H10632" s="74">
        <f t="shared" ref="H10632:H10636" si="3017">F10632-G10632</f>
        <v>0</v>
      </c>
    </row>
    <row r="10633" spans="3:8" x14ac:dyDescent="0.25">
      <c r="D10633">
        <v>1020</v>
      </c>
      <c r="E10633" t="s">
        <v>212</v>
      </c>
      <c r="F10633" s="9">
        <v>0</v>
      </c>
      <c r="G10633" s="9">
        <v>0</v>
      </c>
      <c r="H10633" s="19">
        <f t="shared" si="3017"/>
        <v>0</v>
      </c>
    </row>
    <row r="10634" spans="3:8" x14ac:dyDescent="0.25">
      <c r="D10634">
        <v>1022</v>
      </c>
      <c r="E10634" t="s">
        <v>213</v>
      </c>
      <c r="F10634" s="9">
        <v>0</v>
      </c>
      <c r="G10634" s="9">
        <v>0</v>
      </c>
      <c r="H10634" s="19">
        <f t="shared" si="3017"/>
        <v>0</v>
      </c>
    </row>
    <row r="10635" spans="3:8" x14ac:dyDescent="0.25">
      <c r="D10635">
        <v>1023</v>
      </c>
      <c r="E10635" t="s">
        <v>214</v>
      </c>
      <c r="F10635" s="9">
        <v>0</v>
      </c>
      <c r="G10635" s="9">
        <v>0</v>
      </c>
      <c r="H10635" s="19">
        <f t="shared" si="3017"/>
        <v>0</v>
      </c>
    </row>
    <row r="10636" spans="3:8" x14ac:dyDescent="0.25">
      <c r="D10636">
        <v>1029</v>
      </c>
      <c r="E10636" t="s">
        <v>215</v>
      </c>
      <c r="F10636" s="9">
        <v>0</v>
      </c>
      <c r="G10636" s="9">
        <v>0</v>
      </c>
      <c r="H10636" s="19">
        <f t="shared" si="3017"/>
        <v>0</v>
      </c>
    </row>
    <row r="10637" spans="3:8" x14ac:dyDescent="0.25">
      <c r="F10637" s="9"/>
      <c r="G10637" s="9"/>
      <c r="H10637" s="19"/>
    </row>
    <row r="10638" spans="3:8" x14ac:dyDescent="0.25">
      <c r="C10638" s="39">
        <v>104</v>
      </c>
      <c r="D10638" s="39"/>
      <c r="E10638" s="39" t="s">
        <v>216</v>
      </c>
      <c r="F10638" s="40">
        <f t="shared" ref="F10638:G10638" si="3018">F10639+F10640+F10641+F10642+F10643+F10644+F10645+F10646</f>
        <v>586650.25</v>
      </c>
      <c r="G10638" s="40">
        <f t="shared" si="3018"/>
        <v>137993.95000000001</v>
      </c>
      <c r="H10638" s="74">
        <f t="shared" ref="H10638:H10646" si="3019">F10638-G10638</f>
        <v>448656.3</v>
      </c>
    </row>
    <row r="10639" spans="3:8" x14ac:dyDescent="0.25">
      <c r="D10639">
        <v>1040</v>
      </c>
      <c r="E10639" t="s">
        <v>3</v>
      </c>
      <c r="F10639" s="9">
        <v>0</v>
      </c>
      <c r="G10639" s="9">
        <v>0</v>
      </c>
      <c r="H10639" s="19">
        <f t="shared" si="3019"/>
        <v>0</v>
      </c>
    </row>
    <row r="10640" spans="3:8" x14ac:dyDescent="0.25">
      <c r="D10640">
        <v>1041</v>
      </c>
      <c r="E10640" t="s">
        <v>217</v>
      </c>
      <c r="F10640" s="9">
        <v>259211.85</v>
      </c>
      <c r="G10640" s="9">
        <v>21787.15</v>
      </c>
      <c r="H10640" s="19">
        <f t="shared" si="3019"/>
        <v>237424.7</v>
      </c>
    </row>
    <row r="10641" spans="3:8" x14ac:dyDescent="0.25">
      <c r="D10641">
        <v>1042</v>
      </c>
      <c r="E10641" t="s">
        <v>218</v>
      </c>
      <c r="F10641" s="9">
        <v>0</v>
      </c>
      <c r="G10641" s="9">
        <v>0</v>
      </c>
      <c r="H10641" s="19">
        <f t="shared" si="3019"/>
        <v>0</v>
      </c>
    </row>
    <row r="10642" spans="3:8" x14ac:dyDescent="0.25">
      <c r="D10642">
        <v>1043</v>
      </c>
      <c r="E10642" t="s">
        <v>219</v>
      </c>
      <c r="F10642" s="9">
        <v>0</v>
      </c>
      <c r="G10642" s="9">
        <v>0</v>
      </c>
      <c r="H10642" s="19">
        <f t="shared" si="3019"/>
        <v>0</v>
      </c>
    </row>
    <row r="10643" spans="3:8" x14ac:dyDescent="0.25">
      <c r="D10643">
        <v>1044</v>
      </c>
      <c r="E10643" t="s">
        <v>220</v>
      </c>
      <c r="F10643" s="9">
        <v>0</v>
      </c>
      <c r="G10643" s="9">
        <v>0</v>
      </c>
      <c r="H10643" s="19">
        <f t="shared" si="3019"/>
        <v>0</v>
      </c>
    </row>
    <row r="10644" spans="3:8" x14ac:dyDescent="0.25">
      <c r="D10644">
        <v>1045</v>
      </c>
      <c r="E10644" t="s">
        <v>221</v>
      </c>
      <c r="F10644" s="9">
        <v>0</v>
      </c>
      <c r="G10644" s="9">
        <v>0</v>
      </c>
      <c r="H10644" s="19">
        <f t="shared" si="3019"/>
        <v>0</v>
      </c>
    </row>
    <row r="10645" spans="3:8" x14ac:dyDescent="0.25">
      <c r="D10645">
        <v>1046</v>
      </c>
      <c r="E10645" t="s">
        <v>222</v>
      </c>
      <c r="F10645" s="9">
        <v>0</v>
      </c>
      <c r="G10645" s="9">
        <v>0</v>
      </c>
      <c r="H10645" s="19">
        <f t="shared" si="3019"/>
        <v>0</v>
      </c>
    </row>
    <row r="10646" spans="3:8" x14ac:dyDescent="0.25">
      <c r="D10646">
        <v>1049</v>
      </c>
      <c r="E10646" t="s">
        <v>223</v>
      </c>
      <c r="F10646" s="9">
        <v>327438.40000000002</v>
      </c>
      <c r="G10646" s="9">
        <v>116206.8</v>
      </c>
      <c r="H10646" s="19">
        <f t="shared" si="3019"/>
        <v>211231.60000000003</v>
      </c>
    </row>
    <row r="10647" spans="3:8" x14ac:dyDescent="0.25">
      <c r="F10647" s="9"/>
      <c r="G10647" s="9"/>
      <c r="H10647" s="19"/>
    </row>
    <row r="10648" spans="3:8" x14ac:dyDescent="0.25">
      <c r="C10648" s="39">
        <v>106</v>
      </c>
      <c r="D10648" s="39"/>
      <c r="E10648" s="39" t="s">
        <v>224</v>
      </c>
      <c r="F10648" s="40">
        <f t="shared" ref="F10648:G10648" si="3020">F10649+F10650+F10651+F10652+F10653</f>
        <v>0</v>
      </c>
      <c r="G10648" s="40">
        <f t="shared" si="3020"/>
        <v>0</v>
      </c>
      <c r="H10648" s="74">
        <f t="shared" ref="H10648:H10653" si="3021">F10648-G10648</f>
        <v>0</v>
      </c>
    </row>
    <row r="10649" spans="3:8" x14ac:dyDescent="0.25">
      <c r="D10649">
        <v>1060</v>
      </c>
      <c r="E10649" t="s">
        <v>225</v>
      </c>
      <c r="F10649" s="9">
        <v>0</v>
      </c>
      <c r="G10649" s="9">
        <v>0</v>
      </c>
      <c r="H10649" s="19">
        <f t="shared" si="3021"/>
        <v>0</v>
      </c>
    </row>
    <row r="10650" spans="3:8" x14ac:dyDescent="0.25">
      <c r="D10650">
        <v>1061</v>
      </c>
      <c r="E10650" t="s">
        <v>226</v>
      </c>
      <c r="F10650" s="9">
        <v>0</v>
      </c>
      <c r="G10650" s="9">
        <v>0</v>
      </c>
      <c r="H10650" s="19">
        <f t="shared" si="3021"/>
        <v>0</v>
      </c>
    </row>
    <row r="10651" spans="3:8" x14ac:dyDescent="0.25">
      <c r="D10651">
        <v>1062</v>
      </c>
      <c r="E10651" t="s">
        <v>227</v>
      </c>
      <c r="F10651" s="9">
        <v>0</v>
      </c>
      <c r="G10651" s="9">
        <v>0</v>
      </c>
      <c r="H10651" s="19">
        <f t="shared" si="3021"/>
        <v>0</v>
      </c>
    </row>
    <row r="10652" spans="3:8" x14ac:dyDescent="0.25">
      <c r="D10652">
        <v>1063</v>
      </c>
      <c r="E10652" t="s">
        <v>228</v>
      </c>
      <c r="F10652" s="9">
        <v>0</v>
      </c>
      <c r="G10652" s="9">
        <v>0</v>
      </c>
      <c r="H10652" s="19">
        <f t="shared" si="3021"/>
        <v>0</v>
      </c>
    </row>
    <row r="10653" spans="3:8" x14ac:dyDescent="0.25">
      <c r="D10653">
        <v>1068</v>
      </c>
      <c r="E10653" t="s">
        <v>229</v>
      </c>
      <c r="F10653" s="9">
        <v>0</v>
      </c>
      <c r="G10653" s="9">
        <v>0</v>
      </c>
      <c r="H10653" s="19">
        <f t="shared" si="3021"/>
        <v>0</v>
      </c>
    </row>
    <row r="10654" spans="3:8" x14ac:dyDescent="0.25">
      <c r="F10654" s="9"/>
      <c r="G10654" s="9"/>
      <c r="H10654" s="19"/>
    </row>
    <row r="10655" spans="3:8" x14ac:dyDescent="0.25">
      <c r="C10655" s="39">
        <v>107</v>
      </c>
      <c r="D10655" s="39"/>
      <c r="E10655" s="39" t="s">
        <v>230</v>
      </c>
      <c r="F10655" s="40">
        <f t="shared" ref="F10655:G10655" si="3022">F10656+F10657+F10658+F10659</f>
        <v>1200</v>
      </c>
      <c r="G10655" s="40">
        <f t="shared" si="3022"/>
        <v>1200</v>
      </c>
      <c r="H10655" s="74">
        <f t="shared" ref="H10655:H10659" si="3023">F10655-G10655</f>
        <v>0</v>
      </c>
    </row>
    <row r="10656" spans="3:8" x14ac:dyDescent="0.25">
      <c r="D10656">
        <v>1070</v>
      </c>
      <c r="E10656" t="s">
        <v>231</v>
      </c>
      <c r="F10656" s="9">
        <v>1200</v>
      </c>
      <c r="G10656" s="9">
        <v>1200</v>
      </c>
      <c r="H10656" s="19">
        <f t="shared" si="3023"/>
        <v>0</v>
      </c>
    </row>
    <row r="10657" spans="3:8" x14ac:dyDescent="0.25">
      <c r="D10657">
        <v>1071</v>
      </c>
      <c r="E10657" t="s">
        <v>232</v>
      </c>
      <c r="F10657" s="9">
        <v>0</v>
      </c>
      <c r="G10657" s="9">
        <v>0</v>
      </c>
      <c r="H10657" s="19">
        <f t="shared" si="3023"/>
        <v>0</v>
      </c>
    </row>
    <row r="10658" spans="3:8" x14ac:dyDescent="0.25">
      <c r="D10658">
        <v>1072</v>
      </c>
      <c r="E10658" t="s">
        <v>233</v>
      </c>
      <c r="F10658" s="9">
        <v>0</v>
      </c>
      <c r="G10658" s="9">
        <v>0</v>
      </c>
      <c r="H10658" s="19">
        <f t="shared" si="3023"/>
        <v>0</v>
      </c>
    </row>
    <row r="10659" spans="3:8" x14ac:dyDescent="0.25">
      <c r="D10659">
        <v>1079</v>
      </c>
      <c r="E10659" t="s">
        <v>234</v>
      </c>
      <c r="F10659" s="9">
        <v>0</v>
      </c>
      <c r="G10659" s="9">
        <v>0</v>
      </c>
      <c r="H10659" s="19">
        <f t="shared" si="3023"/>
        <v>0</v>
      </c>
    </row>
    <row r="10660" spans="3:8" x14ac:dyDescent="0.25">
      <c r="F10660" s="9"/>
      <c r="G10660" s="9"/>
      <c r="H10660" s="19"/>
    </row>
    <row r="10661" spans="3:8" x14ac:dyDescent="0.25">
      <c r="C10661" s="39">
        <v>108</v>
      </c>
      <c r="D10661" s="39"/>
      <c r="E10661" s="39" t="s">
        <v>235</v>
      </c>
      <c r="F10661" s="40">
        <f t="shared" ref="F10661:G10661" si="3024">F10662+F10663+F10664+F10665+F10666+F10667</f>
        <v>398785</v>
      </c>
      <c r="G10661" s="40">
        <f t="shared" si="3024"/>
        <v>398785</v>
      </c>
      <c r="H10661" s="74">
        <f t="shared" ref="H10661:H10667" si="3025">F10661-G10661</f>
        <v>0</v>
      </c>
    </row>
    <row r="10662" spans="3:8" x14ac:dyDescent="0.25">
      <c r="D10662">
        <v>1080</v>
      </c>
      <c r="E10662" t="s">
        <v>236</v>
      </c>
      <c r="F10662" s="9">
        <v>158785</v>
      </c>
      <c r="G10662" s="9">
        <v>158785</v>
      </c>
      <c r="H10662" s="19">
        <f t="shared" si="3025"/>
        <v>0</v>
      </c>
    </row>
    <row r="10663" spans="3:8" x14ac:dyDescent="0.25">
      <c r="D10663">
        <v>1084</v>
      </c>
      <c r="E10663" t="s">
        <v>237</v>
      </c>
      <c r="F10663" s="9">
        <v>240000</v>
      </c>
      <c r="G10663" s="9">
        <v>240000</v>
      </c>
      <c r="H10663" s="19">
        <f t="shared" si="3025"/>
        <v>0</v>
      </c>
    </row>
    <row r="10664" spans="3:8" x14ac:dyDescent="0.25">
      <c r="D10664">
        <v>1086</v>
      </c>
      <c r="E10664" t="s">
        <v>238</v>
      </c>
      <c r="F10664" s="9">
        <v>0</v>
      </c>
      <c r="G10664" s="9">
        <v>0</v>
      </c>
      <c r="H10664" s="19">
        <f t="shared" si="3025"/>
        <v>0</v>
      </c>
    </row>
    <row r="10665" spans="3:8" x14ac:dyDescent="0.25">
      <c r="D10665">
        <v>1087</v>
      </c>
      <c r="E10665" t="s">
        <v>239</v>
      </c>
      <c r="F10665" s="9">
        <v>0</v>
      </c>
      <c r="G10665" s="9">
        <v>0</v>
      </c>
      <c r="H10665" s="19">
        <f t="shared" si="3025"/>
        <v>0</v>
      </c>
    </row>
    <row r="10666" spans="3:8" x14ac:dyDescent="0.25">
      <c r="D10666">
        <v>1088</v>
      </c>
      <c r="E10666" t="s">
        <v>240</v>
      </c>
      <c r="F10666" s="9">
        <v>0</v>
      </c>
      <c r="G10666" s="9">
        <v>0</v>
      </c>
      <c r="H10666" s="19">
        <f t="shared" si="3025"/>
        <v>0</v>
      </c>
    </row>
    <row r="10667" spans="3:8" x14ac:dyDescent="0.25">
      <c r="D10667">
        <v>1089</v>
      </c>
      <c r="E10667" t="s">
        <v>241</v>
      </c>
      <c r="F10667" s="9">
        <v>0</v>
      </c>
      <c r="G10667" s="9"/>
      <c r="H10667" s="19">
        <f t="shared" si="3025"/>
        <v>0</v>
      </c>
    </row>
    <row r="10668" spans="3:8" x14ac:dyDescent="0.25">
      <c r="F10668" s="9"/>
      <c r="G10668" s="9"/>
      <c r="H10668" s="19"/>
    </row>
    <row r="10669" spans="3:8" x14ac:dyDescent="0.25">
      <c r="C10669" s="39">
        <v>109</v>
      </c>
      <c r="D10669" s="39"/>
      <c r="E10669" s="39" t="s">
        <v>242</v>
      </c>
      <c r="F10669" s="40">
        <f t="shared" ref="F10669:G10669" si="3026">F10670+F10671+F10672+F10673</f>
        <v>0</v>
      </c>
      <c r="G10669" s="40">
        <f t="shared" si="3026"/>
        <v>0</v>
      </c>
      <c r="H10669" s="74">
        <f t="shared" ref="H10669:H10673" si="3027">F10669-G10669</f>
        <v>0</v>
      </c>
    </row>
    <row r="10670" spans="3:8" x14ac:dyDescent="0.25">
      <c r="D10670">
        <v>1090</v>
      </c>
      <c r="E10670" t="s">
        <v>242</v>
      </c>
      <c r="F10670" s="9">
        <v>0</v>
      </c>
      <c r="G10670" s="9">
        <v>0</v>
      </c>
      <c r="H10670" s="19">
        <f t="shared" si="3027"/>
        <v>0</v>
      </c>
    </row>
    <row r="10671" spans="3:8" x14ac:dyDescent="0.25">
      <c r="D10671">
        <v>1091</v>
      </c>
      <c r="E10671" t="s">
        <v>243</v>
      </c>
      <c r="F10671" s="9">
        <v>0</v>
      </c>
      <c r="G10671" s="9">
        <v>0</v>
      </c>
      <c r="H10671" s="19">
        <f t="shared" si="3027"/>
        <v>0</v>
      </c>
    </row>
    <row r="10672" spans="3:8" x14ac:dyDescent="0.25">
      <c r="D10672">
        <v>1092</v>
      </c>
      <c r="E10672" t="s">
        <v>244</v>
      </c>
      <c r="F10672" s="9">
        <v>0</v>
      </c>
      <c r="G10672" s="9">
        <v>0</v>
      </c>
      <c r="H10672" s="19">
        <f t="shared" si="3027"/>
        <v>0</v>
      </c>
    </row>
    <row r="10673" spans="2:8" x14ac:dyDescent="0.25">
      <c r="D10673">
        <v>1093</v>
      </c>
      <c r="E10673" t="s">
        <v>245</v>
      </c>
      <c r="F10673" s="9">
        <v>0</v>
      </c>
      <c r="G10673" s="9">
        <v>0</v>
      </c>
      <c r="H10673" s="19">
        <f t="shared" si="3027"/>
        <v>0</v>
      </c>
    </row>
    <row r="10674" spans="2:8" x14ac:dyDescent="0.25">
      <c r="F10674" s="9"/>
      <c r="G10674" s="9"/>
      <c r="H10674" s="19"/>
    </row>
    <row r="10675" spans="2:8" x14ac:dyDescent="0.25">
      <c r="B10675" s="53">
        <v>14</v>
      </c>
      <c r="C10675" s="53"/>
      <c r="D10675" s="53"/>
      <c r="E10675" s="53" t="s">
        <v>246</v>
      </c>
      <c r="F10675" s="54">
        <f t="shared" ref="F10675:G10675" si="3028">F10676+F10687+F10693+F10704+F10715</f>
        <v>2426562.4699999997</v>
      </c>
      <c r="G10675" s="54">
        <f t="shared" si="3028"/>
        <v>1897389.4100000001</v>
      </c>
      <c r="H10675" s="75">
        <f t="shared" ref="H10675:H10685" si="3029">F10675-G10675</f>
        <v>529173.05999999959</v>
      </c>
    </row>
    <row r="10676" spans="2:8" x14ac:dyDescent="0.25">
      <c r="C10676" s="39">
        <v>140</v>
      </c>
      <c r="D10676" s="39"/>
      <c r="E10676" s="39" t="s">
        <v>247</v>
      </c>
      <c r="F10676" s="40">
        <f t="shared" ref="F10676:G10676" si="3030">F10677+F10678+F10679+F10680+F10681+F10682+F10683+F10684+F10685</f>
        <v>2250722.4699999997</v>
      </c>
      <c r="G10676" s="40">
        <f t="shared" si="3030"/>
        <v>1731589.4100000001</v>
      </c>
      <c r="H10676" s="74">
        <f t="shared" si="3029"/>
        <v>519133.05999999959</v>
      </c>
    </row>
    <row r="10677" spans="2:8" x14ac:dyDescent="0.25">
      <c r="D10677">
        <v>1400</v>
      </c>
      <c r="E10677" t="s">
        <v>248</v>
      </c>
      <c r="F10677" s="9">
        <v>115270</v>
      </c>
      <c r="G10677" s="9">
        <v>115270</v>
      </c>
      <c r="H10677" s="19">
        <f t="shared" si="3029"/>
        <v>0</v>
      </c>
    </row>
    <row r="10678" spans="2:8" x14ac:dyDescent="0.25">
      <c r="D10678">
        <v>1401</v>
      </c>
      <c r="E10678" t="s">
        <v>249</v>
      </c>
      <c r="F10678" s="9">
        <v>593320</v>
      </c>
      <c r="G10678" s="9">
        <v>615360</v>
      </c>
      <c r="H10678" s="19">
        <f t="shared" si="3029"/>
        <v>-22040</v>
      </c>
    </row>
    <row r="10679" spans="2:8" x14ac:dyDescent="0.25">
      <c r="D10679">
        <v>1402</v>
      </c>
      <c r="E10679" t="s">
        <v>250</v>
      </c>
      <c r="F10679" s="9">
        <v>0</v>
      </c>
      <c r="G10679" s="9">
        <v>0</v>
      </c>
      <c r="H10679" s="19">
        <f t="shared" si="3029"/>
        <v>0</v>
      </c>
    </row>
    <row r="10680" spans="2:8" x14ac:dyDescent="0.25">
      <c r="D10680">
        <v>1403</v>
      </c>
      <c r="E10680" t="s">
        <v>251</v>
      </c>
      <c r="F10680" s="9">
        <v>0</v>
      </c>
      <c r="G10680" s="9">
        <v>0</v>
      </c>
      <c r="H10680" s="19">
        <f t="shared" si="3029"/>
        <v>0</v>
      </c>
    </row>
    <row r="10681" spans="2:8" x14ac:dyDescent="0.25">
      <c r="D10681">
        <v>1404</v>
      </c>
      <c r="E10681" t="s">
        <v>252</v>
      </c>
      <c r="F10681" s="9">
        <v>104840</v>
      </c>
      <c r="G10681" s="9">
        <v>108120</v>
      </c>
      <c r="H10681" s="19">
        <f t="shared" si="3029"/>
        <v>-3280</v>
      </c>
    </row>
    <row r="10682" spans="2:8" x14ac:dyDescent="0.25">
      <c r="D10682">
        <v>1405</v>
      </c>
      <c r="E10682" t="s">
        <v>253</v>
      </c>
      <c r="F10682" s="9">
        <v>272620</v>
      </c>
      <c r="G10682" s="9">
        <v>272620</v>
      </c>
      <c r="H10682" s="19">
        <f t="shared" si="3029"/>
        <v>0</v>
      </c>
    </row>
    <row r="10683" spans="2:8" x14ac:dyDescent="0.25">
      <c r="D10683">
        <v>1406</v>
      </c>
      <c r="E10683" t="s">
        <v>254</v>
      </c>
      <c r="F10683" s="9">
        <v>0</v>
      </c>
      <c r="G10683" s="9">
        <v>0</v>
      </c>
      <c r="H10683" s="19">
        <f t="shared" si="3029"/>
        <v>0</v>
      </c>
    </row>
    <row r="10684" spans="2:8" x14ac:dyDescent="0.25">
      <c r="D10684">
        <v>1407</v>
      </c>
      <c r="E10684" t="s">
        <v>255</v>
      </c>
      <c r="F10684" s="9">
        <v>1164672.47</v>
      </c>
      <c r="G10684" s="9">
        <v>620219.41</v>
      </c>
      <c r="H10684" s="19">
        <f t="shared" si="3029"/>
        <v>544453.05999999994</v>
      </c>
    </row>
    <row r="10685" spans="2:8" x14ac:dyDescent="0.25">
      <c r="D10685">
        <v>1409</v>
      </c>
      <c r="E10685" t="s">
        <v>256</v>
      </c>
      <c r="F10685" s="9">
        <v>0</v>
      </c>
      <c r="G10685" s="9">
        <v>0</v>
      </c>
      <c r="H10685" s="19">
        <f t="shared" si="3029"/>
        <v>0</v>
      </c>
    </row>
    <row r="10686" spans="2:8" x14ac:dyDescent="0.25">
      <c r="F10686" s="9"/>
      <c r="G10686" s="9"/>
      <c r="H10686" s="19"/>
    </row>
    <row r="10687" spans="2:8" x14ac:dyDescent="0.25">
      <c r="C10687" s="39">
        <v>142</v>
      </c>
      <c r="D10687" s="39"/>
      <c r="E10687" s="39" t="s">
        <v>257</v>
      </c>
      <c r="F10687" s="40">
        <f t="shared" ref="F10687:G10687" si="3031">F10688+F10689+F10690+F10691</f>
        <v>162340</v>
      </c>
      <c r="G10687" s="40">
        <f t="shared" si="3031"/>
        <v>147800</v>
      </c>
      <c r="H10687" s="74">
        <f t="shared" ref="H10687:H10691" si="3032">F10687-G10687</f>
        <v>14540</v>
      </c>
    </row>
    <row r="10688" spans="2:8" x14ac:dyDescent="0.25">
      <c r="D10688" s="35">
        <v>1420</v>
      </c>
      <c r="E10688" s="35" t="s">
        <v>258</v>
      </c>
      <c r="F10688" s="9">
        <v>0</v>
      </c>
      <c r="G10688" s="9">
        <v>0</v>
      </c>
      <c r="H10688" s="19">
        <f t="shared" si="3032"/>
        <v>0</v>
      </c>
    </row>
    <row r="10689" spans="3:8" x14ac:dyDescent="0.25">
      <c r="D10689" s="35">
        <v>1421</v>
      </c>
      <c r="E10689" s="35" t="s">
        <v>259</v>
      </c>
      <c r="F10689" s="9">
        <v>0</v>
      </c>
      <c r="G10689" s="9">
        <v>0</v>
      </c>
      <c r="H10689" s="19">
        <f t="shared" si="3032"/>
        <v>0</v>
      </c>
    </row>
    <row r="10690" spans="3:8" x14ac:dyDescent="0.25">
      <c r="D10690" s="35">
        <v>1427</v>
      </c>
      <c r="E10690" s="35" t="s">
        <v>260</v>
      </c>
      <c r="F10690" s="9">
        <v>0</v>
      </c>
      <c r="G10690" s="9">
        <v>0</v>
      </c>
      <c r="H10690" s="19">
        <f t="shared" si="3032"/>
        <v>0</v>
      </c>
    </row>
    <row r="10691" spans="3:8" x14ac:dyDescent="0.25">
      <c r="D10691" s="35">
        <v>1429</v>
      </c>
      <c r="E10691" s="35" t="s">
        <v>261</v>
      </c>
      <c r="F10691" s="9">
        <v>162340</v>
      </c>
      <c r="G10691" s="9">
        <v>147800</v>
      </c>
      <c r="H10691" s="19">
        <f t="shared" si="3032"/>
        <v>14540</v>
      </c>
    </row>
    <row r="10692" spans="3:8" x14ac:dyDescent="0.25">
      <c r="F10692" s="9"/>
      <c r="G10692" s="9"/>
      <c r="H10692" s="19"/>
    </row>
    <row r="10693" spans="3:8" x14ac:dyDescent="0.25">
      <c r="C10693" s="39">
        <v>144</v>
      </c>
      <c r="D10693" s="39"/>
      <c r="E10693" s="39" t="s">
        <v>262</v>
      </c>
      <c r="F10693" s="40">
        <f t="shared" ref="F10693:G10693" si="3033">F10694+F10695+F10696+F10697+F10698+F10699+F10700+F10701+F10702</f>
        <v>13500</v>
      </c>
      <c r="G10693" s="40">
        <f t="shared" si="3033"/>
        <v>18000</v>
      </c>
      <c r="H10693" s="74">
        <f t="shared" ref="H10693:H10702" si="3034">F10693-G10693</f>
        <v>-4500</v>
      </c>
    </row>
    <row r="10694" spans="3:8" x14ac:dyDescent="0.25">
      <c r="D10694">
        <v>1440</v>
      </c>
      <c r="E10694" t="s">
        <v>263</v>
      </c>
      <c r="F10694" s="9">
        <v>0</v>
      </c>
      <c r="G10694" s="9">
        <v>0</v>
      </c>
      <c r="H10694" s="19">
        <f t="shared" si="3034"/>
        <v>0</v>
      </c>
    </row>
    <row r="10695" spans="3:8" x14ac:dyDescent="0.25">
      <c r="D10695">
        <v>1441</v>
      </c>
      <c r="E10695" t="s">
        <v>264</v>
      </c>
      <c r="F10695" s="9">
        <v>0</v>
      </c>
      <c r="G10695" s="9">
        <v>0</v>
      </c>
      <c r="H10695" s="19">
        <f t="shared" si="3034"/>
        <v>0</v>
      </c>
    </row>
    <row r="10696" spans="3:8" x14ac:dyDescent="0.25">
      <c r="D10696">
        <v>1442</v>
      </c>
      <c r="E10696" t="s">
        <v>265</v>
      </c>
      <c r="F10696" s="9">
        <v>13500</v>
      </c>
      <c r="G10696" s="9">
        <v>18000</v>
      </c>
      <c r="H10696" s="19">
        <f t="shared" si="3034"/>
        <v>-4500</v>
      </c>
    </row>
    <row r="10697" spans="3:8" x14ac:dyDescent="0.25">
      <c r="D10697">
        <v>1443</v>
      </c>
      <c r="E10697" t="s">
        <v>266</v>
      </c>
      <c r="F10697" s="9">
        <v>0</v>
      </c>
      <c r="G10697" s="9">
        <v>0</v>
      </c>
      <c r="H10697" s="19">
        <f t="shared" si="3034"/>
        <v>0</v>
      </c>
    </row>
    <row r="10698" spans="3:8" x14ac:dyDescent="0.25">
      <c r="D10698">
        <v>1444</v>
      </c>
      <c r="E10698" t="s">
        <v>267</v>
      </c>
      <c r="F10698" s="9">
        <v>0</v>
      </c>
      <c r="G10698" s="9">
        <v>0</v>
      </c>
      <c r="H10698" s="19">
        <f t="shared" si="3034"/>
        <v>0</v>
      </c>
    </row>
    <row r="10699" spans="3:8" x14ac:dyDescent="0.25">
      <c r="D10699">
        <v>1445</v>
      </c>
      <c r="E10699" t="s">
        <v>268</v>
      </c>
      <c r="F10699" s="9">
        <v>0</v>
      </c>
      <c r="G10699" s="9">
        <v>0</v>
      </c>
      <c r="H10699" s="19">
        <f t="shared" si="3034"/>
        <v>0</v>
      </c>
    </row>
    <row r="10700" spans="3:8" x14ac:dyDescent="0.25">
      <c r="D10700">
        <v>1446</v>
      </c>
      <c r="E10700" t="s">
        <v>269</v>
      </c>
      <c r="F10700" s="9">
        <v>0</v>
      </c>
      <c r="G10700" s="9">
        <v>0</v>
      </c>
      <c r="H10700" s="19">
        <f t="shared" si="3034"/>
        <v>0</v>
      </c>
    </row>
    <row r="10701" spans="3:8" x14ac:dyDescent="0.25">
      <c r="D10701">
        <v>1447</v>
      </c>
      <c r="E10701" t="s">
        <v>270</v>
      </c>
      <c r="F10701" s="9">
        <v>0</v>
      </c>
      <c r="G10701" s="9">
        <v>0</v>
      </c>
      <c r="H10701" s="19">
        <f t="shared" si="3034"/>
        <v>0</v>
      </c>
    </row>
    <row r="10702" spans="3:8" x14ac:dyDescent="0.25">
      <c r="D10702">
        <v>1448</v>
      </c>
      <c r="E10702" t="s">
        <v>271</v>
      </c>
      <c r="F10702" s="9">
        <v>0</v>
      </c>
      <c r="G10702" s="9">
        <v>0</v>
      </c>
      <c r="H10702" s="19">
        <f t="shared" si="3034"/>
        <v>0</v>
      </c>
    </row>
    <row r="10703" spans="3:8" x14ac:dyDescent="0.25">
      <c r="F10703" s="9"/>
      <c r="G10703" s="9"/>
      <c r="H10703" s="19"/>
    </row>
    <row r="10704" spans="3:8" x14ac:dyDescent="0.25">
      <c r="C10704" s="39">
        <v>145</v>
      </c>
      <c r="D10704" s="39"/>
      <c r="E10704" s="39" t="s">
        <v>272</v>
      </c>
      <c r="F10704" s="40">
        <f t="shared" ref="F10704:G10704" si="3035">F10705+F10706+F10707+F10708+F10709+F10710+F10711+F10712+F10713</f>
        <v>0</v>
      </c>
      <c r="G10704" s="40">
        <f t="shared" si="3035"/>
        <v>0</v>
      </c>
      <c r="H10704" s="74">
        <f t="shared" ref="H10704:H10713" si="3036">F10704-G10704</f>
        <v>0</v>
      </c>
    </row>
    <row r="10705" spans="3:8" x14ac:dyDescent="0.25">
      <c r="D10705">
        <v>1450</v>
      </c>
      <c r="E10705" t="s">
        <v>273</v>
      </c>
      <c r="F10705" s="9">
        <v>0</v>
      </c>
      <c r="G10705" s="9">
        <v>0</v>
      </c>
      <c r="H10705" s="19">
        <f t="shared" si="3036"/>
        <v>0</v>
      </c>
    </row>
    <row r="10706" spans="3:8" x14ac:dyDescent="0.25">
      <c r="D10706">
        <v>1451</v>
      </c>
      <c r="E10706" t="s">
        <v>274</v>
      </c>
      <c r="F10706" s="9">
        <v>0</v>
      </c>
      <c r="G10706" s="9">
        <v>0</v>
      </c>
      <c r="H10706" s="19">
        <f t="shared" si="3036"/>
        <v>0</v>
      </c>
    </row>
    <row r="10707" spans="3:8" x14ac:dyDescent="0.25">
      <c r="D10707">
        <v>1452</v>
      </c>
      <c r="E10707" t="s">
        <v>275</v>
      </c>
      <c r="F10707" s="9">
        <v>0</v>
      </c>
      <c r="G10707" s="9">
        <v>0</v>
      </c>
      <c r="H10707" s="19">
        <f t="shared" si="3036"/>
        <v>0</v>
      </c>
    </row>
    <row r="10708" spans="3:8" x14ac:dyDescent="0.25">
      <c r="D10708">
        <v>1453</v>
      </c>
      <c r="E10708" t="s">
        <v>276</v>
      </c>
      <c r="F10708" s="9">
        <v>0</v>
      </c>
      <c r="G10708" s="9">
        <v>0</v>
      </c>
      <c r="H10708" s="19">
        <f t="shared" si="3036"/>
        <v>0</v>
      </c>
    </row>
    <row r="10709" spans="3:8" x14ac:dyDescent="0.25">
      <c r="D10709">
        <v>1454</v>
      </c>
      <c r="E10709" t="s">
        <v>277</v>
      </c>
      <c r="F10709" s="9">
        <v>0</v>
      </c>
      <c r="G10709" s="9">
        <v>0</v>
      </c>
      <c r="H10709" s="19">
        <f t="shared" si="3036"/>
        <v>0</v>
      </c>
    </row>
    <row r="10710" spans="3:8" x14ac:dyDescent="0.25">
      <c r="D10710">
        <v>1455</v>
      </c>
      <c r="E10710" t="s">
        <v>278</v>
      </c>
      <c r="F10710" s="9">
        <v>0</v>
      </c>
      <c r="G10710" s="9">
        <v>0</v>
      </c>
      <c r="H10710" s="19">
        <f t="shared" si="3036"/>
        <v>0</v>
      </c>
    </row>
    <row r="10711" spans="3:8" x14ac:dyDescent="0.25">
      <c r="D10711">
        <v>1456</v>
      </c>
      <c r="E10711" t="s">
        <v>279</v>
      </c>
      <c r="F10711" s="9">
        <v>0</v>
      </c>
      <c r="G10711" s="9">
        <v>0</v>
      </c>
      <c r="H10711" s="19">
        <f t="shared" si="3036"/>
        <v>0</v>
      </c>
    </row>
    <row r="10712" spans="3:8" x14ac:dyDescent="0.25">
      <c r="D10712">
        <v>1457</v>
      </c>
      <c r="E10712" t="s">
        <v>280</v>
      </c>
      <c r="F10712" s="9">
        <v>0</v>
      </c>
      <c r="G10712" s="9">
        <v>0</v>
      </c>
      <c r="H10712" s="19">
        <f t="shared" si="3036"/>
        <v>0</v>
      </c>
    </row>
    <row r="10713" spans="3:8" x14ac:dyDescent="0.25">
      <c r="D10713">
        <v>1458</v>
      </c>
      <c r="E10713" t="s">
        <v>281</v>
      </c>
      <c r="F10713" s="9">
        <v>0</v>
      </c>
      <c r="G10713" s="9">
        <v>0</v>
      </c>
      <c r="H10713" s="19">
        <f t="shared" si="3036"/>
        <v>0</v>
      </c>
    </row>
    <row r="10714" spans="3:8" x14ac:dyDescent="0.25">
      <c r="F10714" s="9"/>
      <c r="G10714" s="9"/>
      <c r="H10714" s="19"/>
    </row>
    <row r="10715" spans="3:8" x14ac:dyDescent="0.25">
      <c r="C10715" s="39">
        <v>146</v>
      </c>
      <c r="D10715" s="39"/>
      <c r="E10715" s="39" t="s">
        <v>282</v>
      </c>
      <c r="F10715" s="40">
        <f t="shared" ref="F10715:G10715" si="3037">F10716+F10717+F10718+F10719+F10720+F10721+F10722+F10723+F10724+F10725</f>
        <v>0</v>
      </c>
      <c r="G10715" s="40">
        <f t="shared" si="3037"/>
        <v>0</v>
      </c>
      <c r="H10715" s="74">
        <f t="shared" ref="H10715:H10725" si="3038">F10715-G10715</f>
        <v>0</v>
      </c>
    </row>
    <row r="10716" spans="3:8" x14ac:dyDescent="0.25">
      <c r="D10716">
        <v>1460</v>
      </c>
      <c r="E10716" t="s">
        <v>283</v>
      </c>
      <c r="F10716" s="9">
        <v>0</v>
      </c>
      <c r="G10716" s="9">
        <v>0</v>
      </c>
      <c r="H10716" s="19">
        <f t="shared" si="3038"/>
        <v>0</v>
      </c>
    </row>
    <row r="10717" spans="3:8" x14ac:dyDescent="0.25">
      <c r="D10717">
        <v>1461</v>
      </c>
      <c r="E10717" t="s">
        <v>284</v>
      </c>
      <c r="F10717" s="9">
        <v>0</v>
      </c>
      <c r="G10717" s="9">
        <v>0</v>
      </c>
      <c r="H10717" s="19">
        <f t="shared" si="3038"/>
        <v>0</v>
      </c>
    </row>
    <row r="10718" spans="3:8" x14ac:dyDescent="0.25">
      <c r="D10718">
        <v>1462</v>
      </c>
      <c r="E10718" t="s">
        <v>285</v>
      </c>
      <c r="F10718" s="9">
        <v>0</v>
      </c>
      <c r="G10718" s="9">
        <v>0</v>
      </c>
      <c r="H10718" s="19">
        <f t="shared" si="3038"/>
        <v>0</v>
      </c>
    </row>
    <row r="10719" spans="3:8" x14ac:dyDescent="0.25">
      <c r="D10719">
        <v>1463</v>
      </c>
      <c r="E10719" t="s">
        <v>286</v>
      </c>
      <c r="F10719" s="9">
        <v>0</v>
      </c>
      <c r="G10719" s="9">
        <v>0</v>
      </c>
      <c r="H10719" s="19">
        <f t="shared" si="3038"/>
        <v>0</v>
      </c>
    </row>
    <row r="10720" spans="3:8" x14ac:dyDescent="0.25">
      <c r="D10720">
        <v>1464</v>
      </c>
      <c r="E10720" t="s">
        <v>287</v>
      </c>
      <c r="F10720" s="9">
        <v>0</v>
      </c>
      <c r="G10720" s="9">
        <v>0</v>
      </c>
      <c r="H10720" s="19">
        <f t="shared" si="3038"/>
        <v>0</v>
      </c>
    </row>
    <row r="10721" spans="1:8" x14ac:dyDescent="0.25">
      <c r="D10721">
        <v>1465</v>
      </c>
      <c r="E10721" t="s">
        <v>288</v>
      </c>
      <c r="F10721" s="9">
        <v>0</v>
      </c>
      <c r="G10721" s="9">
        <v>0</v>
      </c>
      <c r="H10721" s="19">
        <f t="shared" si="3038"/>
        <v>0</v>
      </c>
    </row>
    <row r="10722" spans="1:8" x14ac:dyDescent="0.25">
      <c r="D10722">
        <v>1466</v>
      </c>
      <c r="E10722" t="s">
        <v>289</v>
      </c>
      <c r="F10722" s="9">
        <v>0</v>
      </c>
      <c r="G10722" s="9">
        <v>0</v>
      </c>
      <c r="H10722" s="19">
        <f t="shared" si="3038"/>
        <v>0</v>
      </c>
    </row>
    <row r="10723" spans="1:8" x14ac:dyDescent="0.25">
      <c r="D10723">
        <v>1467</v>
      </c>
      <c r="E10723" t="s">
        <v>290</v>
      </c>
      <c r="F10723" s="9">
        <v>0</v>
      </c>
      <c r="G10723" s="9">
        <v>0</v>
      </c>
      <c r="H10723" s="19">
        <f t="shared" si="3038"/>
        <v>0</v>
      </c>
    </row>
    <row r="10724" spans="1:8" x14ac:dyDescent="0.25">
      <c r="D10724">
        <v>1468</v>
      </c>
      <c r="E10724" t="s">
        <v>291</v>
      </c>
      <c r="F10724" s="9">
        <v>0</v>
      </c>
      <c r="G10724" s="9">
        <v>0</v>
      </c>
      <c r="H10724" s="19">
        <f t="shared" si="3038"/>
        <v>0</v>
      </c>
    </row>
    <row r="10725" spans="1:8" x14ac:dyDescent="0.25">
      <c r="D10725">
        <v>1469</v>
      </c>
      <c r="E10725" t="s">
        <v>292</v>
      </c>
      <c r="F10725" s="9">
        <v>0</v>
      </c>
      <c r="G10725" s="9">
        <v>0</v>
      </c>
      <c r="H10725" s="19">
        <f t="shared" si="3038"/>
        <v>0</v>
      </c>
    </row>
    <row r="10726" spans="1:8" x14ac:dyDescent="0.25">
      <c r="F10726" s="9"/>
      <c r="G10726" s="9"/>
      <c r="H10726" s="19"/>
    </row>
    <row r="10727" spans="1:8" x14ac:dyDescent="0.25">
      <c r="F10727" s="9"/>
      <c r="G10727" s="9"/>
      <c r="H10727" s="19"/>
    </row>
    <row r="10728" spans="1:8" ht="21" x14ac:dyDescent="0.35">
      <c r="A10728" s="55">
        <v>2</v>
      </c>
      <c r="B10728" s="55"/>
      <c r="C10728" s="55"/>
      <c r="D10728" s="55"/>
      <c r="E10728" s="55" t="s">
        <v>293</v>
      </c>
      <c r="F10728" s="56">
        <f t="shared" ref="F10728:G10728" si="3039">F10730+F10740+F10750+F10760+F10772+F10780+F10791+F10798+F10801+F10805+F10808+F10811+F10814+F10817+F10820+F10823</f>
        <v>5399563.7999999998</v>
      </c>
      <c r="G10728" s="56">
        <f t="shared" si="3039"/>
        <v>4933281.78</v>
      </c>
      <c r="H10728" s="76">
        <f t="shared" ref="H10728:H10738" si="3040">F10728-G10728</f>
        <v>466282.01999999955</v>
      </c>
    </row>
    <row r="10729" spans="1:8" x14ac:dyDescent="0.25">
      <c r="A10729" s="2"/>
      <c r="B10729" s="57">
        <v>20</v>
      </c>
      <c r="C10729" s="57"/>
      <c r="D10729" s="57"/>
      <c r="E10729" s="57" t="s">
        <v>294</v>
      </c>
      <c r="F10729" s="58">
        <f t="shared" ref="F10729:G10729" si="3041">F10730+F10740+F10750+F10760+F10772+F10780+F10791</f>
        <v>2088786.8499999999</v>
      </c>
      <c r="G10729" s="58">
        <f t="shared" si="3041"/>
        <v>1750180.59</v>
      </c>
      <c r="H10729" s="77">
        <f t="shared" si="3040"/>
        <v>338606.25999999978</v>
      </c>
    </row>
    <row r="10730" spans="1:8" x14ac:dyDescent="0.25">
      <c r="C10730" s="59">
        <v>200</v>
      </c>
      <c r="D10730" s="59"/>
      <c r="E10730" s="59" t="s">
        <v>295</v>
      </c>
      <c r="F10730" s="60">
        <f t="shared" ref="F10730:G10730" si="3042">F10731+F10732+F10733+F10734+F10735+F10736+F10737+F10738</f>
        <v>47647.15</v>
      </c>
      <c r="G10730" s="60">
        <f t="shared" si="3042"/>
        <v>34063.440000000002</v>
      </c>
      <c r="H10730" s="78">
        <f t="shared" si="3040"/>
        <v>13583.71</v>
      </c>
    </row>
    <row r="10731" spans="1:8" x14ac:dyDescent="0.25">
      <c r="D10731">
        <v>2000</v>
      </c>
      <c r="E10731" t="s">
        <v>296</v>
      </c>
      <c r="F10731" s="9">
        <v>47647.15</v>
      </c>
      <c r="G10731" s="9">
        <v>34063.440000000002</v>
      </c>
      <c r="H10731" s="19">
        <f t="shared" si="3040"/>
        <v>13583.71</v>
      </c>
    </row>
    <row r="10732" spans="1:8" x14ac:dyDescent="0.25">
      <c r="D10732">
        <v>2001</v>
      </c>
      <c r="E10732" t="s">
        <v>204</v>
      </c>
      <c r="F10732" s="9">
        <v>0</v>
      </c>
      <c r="G10732" s="9">
        <v>0</v>
      </c>
      <c r="H10732" s="19">
        <f t="shared" si="3040"/>
        <v>0</v>
      </c>
    </row>
    <row r="10733" spans="1:8" x14ac:dyDescent="0.25">
      <c r="D10733">
        <v>2002</v>
      </c>
      <c r="E10733" t="s">
        <v>297</v>
      </c>
      <c r="F10733" s="9">
        <v>0</v>
      </c>
      <c r="G10733" s="9">
        <v>0</v>
      </c>
      <c r="H10733" s="19">
        <f t="shared" si="3040"/>
        <v>0</v>
      </c>
    </row>
    <row r="10734" spans="1:8" x14ac:dyDescent="0.25">
      <c r="D10734">
        <v>2003</v>
      </c>
      <c r="E10734" t="s">
        <v>298</v>
      </c>
      <c r="F10734" s="9">
        <v>0</v>
      </c>
      <c r="G10734" s="9">
        <v>0</v>
      </c>
      <c r="H10734" s="19">
        <f t="shared" si="3040"/>
        <v>0</v>
      </c>
    </row>
    <row r="10735" spans="1:8" x14ac:dyDescent="0.25">
      <c r="D10735">
        <v>2004</v>
      </c>
      <c r="E10735" t="s">
        <v>299</v>
      </c>
      <c r="F10735" s="9">
        <v>0</v>
      </c>
      <c r="G10735" s="9">
        <v>0</v>
      </c>
      <c r="H10735" s="19">
        <f t="shared" si="3040"/>
        <v>0</v>
      </c>
    </row>
    <row r="10736" spans="1:8" x14ac:dyDescent="0.25">
      <c r="D10736">
        <v>2005</v>
      </c>
      <c r="E10736" t="s">
        <v>208</v>
      </c>
      <c r="F10736" s="9">
        <v>0</v>
      </c>
      <c r="G10736" s="9">
        <v>0</v>
      </c>
      <c r="H10736" s="19">
        <f t="shared" si="3040"/>
        <v>0</v>
      </c>
    </row>
    <row r="10737" spans="3:8" x14ac:dyDescent="0.25">
      <c r="D10737">
        <v>2006</v>
      </c>
      <c r="E10737" t="s">
        <v>300</v>
      </c>
      <c r="F10737" s="9">
        <v>0</v>
      </c>
      <c r="G10737" s="9">
        <v>0</v>
      </c>
      <c r="H10737" s="19">
        <f t="shared" si="3040"/>
        <v>0</v>
      </c>
    </row>
    <row r="10738" spans="3:8" x14ac:dyDescent="0.25">
      <c r="D10738">
        <v>2009</v>
      </c>
      <c r="E10738" t="s">
        <v>301</v>
      </c>
      <c r="F10738" s="9">
        <v>0</v>
      </c>
      <c r="G10738" s="9">
        <v>0</v>
      </c>
      <c r="H10738" s="19">
        <f t="shared" si="3040"/>
        <v>0</v>
      </c>
    </row>
    <row r="10739" spans="3:8" x14ac:dyDescent="0.25">
      <c r="F10739" s="9"/>
      <c r="G10739" s="9"/>
      <c r="H10739" s="19"/>
    </row>
    <row r="10740" spans="3:8" x14ac:dyDescent="0.25">
      <c r="C10740" s="59">
        <v>201</v>
      </c>
      <c r="D10740" s="59"/>
      <c r="E10740" s="59" t="s">
        <v>302</v>
      </c>
      <c r="F10740" s="60">
        <f t="shared" ref="F10740:G10740" si="3043">F10741+F10742+F10743+F10744+F10745+F10746+F10747+F10748</f>
        <v>1162137.02</v>
      </c>
      <c r="G10740" s="60">
        <f t="shared" si="3043"/>
        <v>772673.41</v>
      </c>
      <c r="H10740" s="78">
        <f t="shared" ref="H10740:H10748" si="3044">F10740-G10740</f>
        <v>389463.61</v>
      </c>
    </row>
    <row r="10741" spans="3:8" x14ac:dyDescent="0.25">
      <c r="D10741">
        <v>2010</v>
      </c>
      <c r="E10741" t="s">
        <v>303</v>
      </c>
      <c r="F10741" s="9">
        <v>1162137.02</v>
      </c>
      <c r="G10741" s="9">
        <v>772673.41</v>
      </c>
      <c r="H10741" s="19">
        <f t="shared" si="3044"/>
        <v>389463.61</v>
      </c>
    </row>
    <row r="10742" spans="3:8" x14ac:dyDescent="0.25">
      <c r="D10742">
        <v>2011</v>
      </c>
      <c r="E10742" t="s">
        <v>304</v>
      </c>
      <c r="F10742" s="9">
        <v>0</v>
      </c>
      <c r="G10742" s="9">
        <v>0</v>
      </c>
      <c r="H10742" s="19">
        <f t="shared" si="3044"/>
        <v>0</v>
      </c>
    </row>
    <row r="10743" spans="3:8" x14ac:dyDescent="0.25">
      <c r="D10743">
        <v>2012</v>
      </c>
      <c r="E10743" t="s">
        <v>305</v>
      </c>
      <c r="F10743" s="9">
        <v>0</v>
      </c>
      <c r="G10743" s="9">
        <v>0</v>
      </c>
      <c r="H10743" s="19">
        <f t="shared" si="3044"/>
        <v>0</v>
      </c>
    </row>
    <row r="10744" spans="3:8" x14ac:dyDescent="0.25">
      <c r="D10744">
        <v>2013</v>
      </c>
      <c r="E10744" t="s">
        <v>306</v>
      </c>
      <c r="F10744" s="9">
        <v>0</v>
      </c>
      <c r="G10744" s="9">
        <v>0</v>
      </c>
      <c r="H10744" s="19">
        <f t="shared" si="3044"/>
        <v>0</v>
      </c>
    </row>
    <row r="10745" spans="3:8" x14ac:dyDescent="0.25">
      <c r="D10745">
        <v>2014</v>
      </c>
      <c r="E10745" t="s">
        <v>307</v>
      </c>
      <c r="F10745" s="9">
        <v>0</v>
      </c>
      <c r="G10745" s="9">
        <v>0</v>
      </c>
      <c r="H10745" s="19">
        <f t="shared" si="3044"/>
        <v>0</v>
      </c>
    </row>
    <row r="10746" spans="3:8" x14ac:dyDescent="0.25">
      <c r="D10746">
        <v>2015</v>
      </c>
      <c r="E10746" t="s">
        <v>308</v>
      </c>
      <c r="F10746" s="9">
        <v>0</v>
      </c>
      <c r="G10746" s="9">
        <v>0</v>
      </c>
      <c r="H10746" s="19">
        <f t="shared" si="3044"/>
        <v>0</v>
      </c>
    </row>
    <row r="10747" spans="3:8" x14ac:dyDescent="0.25">
      <c r="D10747">
        <v>2016</v>
      </c>
      <c r="E10747" t="s">
        <v>309</v>
      </c>
      <c r="F10747" s="9">
        <v>0</v>
      </c>
      <c r="G10747" s="9">
        <v>0</v>
      </c>
      <c r="H10747" s="19">
        <f t="shared" si="3044"/>
        <v>0</v>
      </c>
    </row>
    <row r="10748" spans="3:8" x14ac:dyDescent="0.25">
      <c r="D10748">
        <v>2019</v>
      </c>
      <c r="E10748" t="s">
        <v>310</v>
      </c>
      <c r="F10748" s="9">
        <v>0</v>
      </c>
      <c r="G10748" s="9">
        <v>0</v>
      </c>
      <c r="H10748" s="19">
        <f t="shared" si="3044"/>
        <v>0</v>
      </c>
    </row>
    <row r="10749" spans="3:8" x14ac:dyDescent="0.25">
      <c r="F10749" s="9"/>
      <c r="G10749" s="9"/>
      <c r="H10749" s="19"/>
    </row>
    <row r="10750" spans="3:8" x14ac:dyDescent="0.25">
      <c r="C10750" s="59">
        <v>204</v>
      </c>
      <c r="D10750" s="59"/>
      <c r="E10750" s="59" t="s">
        <v>311</v>
      </c>
      <c r="F10750" s="60">
        <f t="shared" ref="F10750:G10750" si="3045">F10751+F10752+F10753+F10754+F10755+F10756+F10757+F10758</f>
        <v>18502.68</v>
      </c>
      <c r="G10750" s="60">
        <f t="shared" si="3045"/>
        <v>72163.740000000005</v>
      </c>
      <c r="H10750" s="78">
        <f t="shared" ref="H10750:H10758" si="3046">F10750-G10750</f>
        <v>-53661.060000000005</v>
      </c>
    </row>
    <row r="10751" spans="3:8" x14ac:dyDescent="0.25">
      <c r="D10751">
        <v>2040</v>
      </c>
      <c r="E10751" t="s">
        <v>3</v>
      </c>
      <c r="F10751" s="9">
        <v>0</v>
      </c>
      <c r="G10751" s="9">
        <v>0</v>
      </c>
      <c r="H10751" s="19">
        <f t="shared" si="3046"/>
        <v>0</v>
      </c>
    </row>
    <row r="10752" spans="3:8" x14ac:dyDescent="0.25">
      <c r="D10752">
        <v>2041</v>
      </c>
      <c r="E10752" t="s">
        <v>312</v>
      </c>
      <c r="F10752" s="9">
        <v>5960.73</v>
      </c>
      <c r="G10752" s="9">
        <v>3342.39</v>
      </c>
      <c r="H10752" s="19">
        <f t="shared" si="3046"/>
        <v>2618.3399999999997</v>
      </c>
    </row>
    <row r="10753" spans="3:8" x14ac:dyDescent="0.25">
      <c r="D10753">
        <v>2042</v>
      </c>
      <c r="E10753" t="s">
        <v>218</v>
      </c>
      <c r="F10753" s="9">
        <v>12541.95</v>
      </c>
      <c r="G10753" s="9">
        <v>68821.350000000006</v>
      </c>
      <c r="H10753" s="19">
        <f t="shared" si="3046"/>
        <v>-56279.400000000009</v>
      </c>
    </row>
    <row r="10754" spans="3:8" x14ac:dyDescent="0.25">
      <c r="D10754">
        <v>2043</v>
      </c>
      <c r="E10754" t="s">
        <v>219</v>
      </c>
      <c r="F10754" s="9">
        <v>0</v>
      </c>
      <c r="G10754" s="9">
        <v>0</v>
      </c>
      <c r="H10754" s="19">
        <f t="shared" si="3046"/>
        <v>0</v>
      </c>
    </row>
    <row r="10755" spans="3:8" x14ac:dyDescent="0.25">
      <c r="D10755">
        <v>2044</v>
      </c>
      <c r="E10755" t="s">
        <v>313</v>
      </c>
      <c r="F10755" s="9">
        <v>0</v>
      </c>
      <c r="G10755" s="9">
        <v>0</v>
      </c>
      <c r="H10755" s="19">
        <f t="shared" si="3046"/>
        <v>0</v>
      </c>
    </row>
    <row r="10756" spans="3:8" x14ac:dyDescent="0.25">
      <c r="D10756">
        <v>2045</v>
      </c>
      <c r="E10756" t="s">
        <v>221</v>
      </c>
      <c r="F10756" s="9">
        <v>0</v>
      </c>
      <c r="G10756" s="9">
        <v>0</v>
      </c>
      <c r="H10756" s="19">
        <f t="shared" si="3046"/>
        <v>0</v>
      </c>
    </row>
    <row r="10757" spans="3:8" x14ac:dyDescent="0.25">
      <c r="D10757">
        <v>2046</v>
      </c>
      <c r="E10757" t="s">
        <v>314</v>
      </c>
      <c r="F10757" s="9">
        <v>0</v>
      </c>
      <c r="G10757" s="9">
        <v>0</v>
      </c>
      <c r="H10757" s="19">
        <f t="shared" si="3046"/>
        <v>0</v>
      </c>
    </row>
    <row r="10758" spans="3:8" x14ac:dyDescent="0.25">
      <c r="D10758">
        <v>2049</v>
      </c>
      <c r="E10758" t="s">
        <v>315</v>
      </c>
      <c r="F10758" s="9">
        <v>0</v>
      </c>
      <c r="G10758" s="9">
        <v>0</v>
      </c>
      <c r="H10758" s="19">
        <f t="shared" si="3046"/>
        <v>0</v>
      </c>
    </row>
    <row r="10759" spans="3:8" x14ac:dyDescent="0.25">
      <c r="F10759" s="9"/>
      <c r="G10759" s="9"/>
      <c r="H10759" s="19"/>
    </row>
    <row r="10760" spans="3:8" x14ac:dyDescent="0.25">
      <c r="C10760" s="59">
        <v>205</v>
      </c>
      <c r="D10760" s="59"/>
      <c r="E10760" s="59" t="s">
        <v>316</v>
      </c>
      <c r="F10760" s="60">
        <f t="shared" ref="F10760:G10760" si="3047">F10761+F10762+F10763+F10764+F10765+F10766+F10767+F10768+F10769+F10770</f>
        <v>0</v>
      </c>
      <c r="G10760" s="60">
        <f t="shared" si="3047"/>
        <v>0</v>
      </c>
      <c r="H10760" s="78">
        <f t="shared" ref="H10760:H10770" si="3048">F10760-G10760</f>
        <v>0</v>
      </c>
    </row>
    <row r="10761" spans="3:8" x14ac:dyDescent="0.25">
      <c r="D10761">
        <v>2050</v>
      </c>
      <c r="E10761" t="s">
        <v>317</v>
      </c>
      <c r="F10761" s="9">
        <v>0</v>
      </c>
      <c r="G10761" s="9">
        <v>0</v>
      </c>
      <c r="H10761" s="19">
        <f t="shared" si="3048"/>
        <v>0</v>
      </c>
    </row>
    <row r="10762" spans="3:8" x14ac:dyDescent="0.25">
      <c r="D10762">
        <v>2051</v>
      </c>
      <c r="E10762" t="s">
        <v>318</v>
      </c>
      <c r="F10762" s="9">
        <v>0</v>
      </c>
      <c r="G10762" s="9">
        <v>0</v>
      </c>
      <c r="H10762" s="19">
        <f t="shared" si="3048"/>
        <v>0</v>
      </c>
    </row>
    <row r="10763" spans="3:8" x14ac:dyDescent="0.25">
      <c r="D10763">
        <v>2052</v>
      </c>
      <c r="E10763" t="s">
        <v>319</v>
      </c>
      <c r="F10763" s="9">
        <v>0</v>
      </c>
      <c r="G10763" s="9">
        <v>0</v>
      </c>
      <c r="H10763" s="19">
        <f t="shared" si="3048"/>
        <v>0</v>
      </c>
    </row>
    <row r="10764" spans="3:8" x14ac:dyDescent="0.25">
      <c r="D10764">
        <v>2053</v>
      </c>
      <c r="E10764" t="s">
        <v>320</v>
      </c>
      <c r="F10764" s="9">
        <v>0</v>
      </c>
      <c r="G10764" s="9">
        <v>0</v>
      </c>
      <c r="H10764" s="19">
        <f t="shared" si="3048"/>
        <v>0</v>
      </c>
    </row>
    <row r="10765" spans="3:8" x14ac:dyDescent="0.25">
      <c r="D10765">
        <v>2054</v>
      </c>
      <c r="E10765" t="s">
        <v>321</v>
      </c>
      <c r="F10765" s="9">
        <v>0</v>
      </c>
      <c r="G10765" s="9">
        <v>0</v>
      </c>
      <c r="H10765" s="19">
        <f t="shared" si="3048"/>
        <v>0</v>
      </c>
    </row>
    <row r="10766" spans="3:8" x14ac:dyDescent="0.25">
      <c r="D10766">
        <v>2055</v>
      </c>
      <c r="E10766" t="s">
        <v>322</v>
      </c>
      <c r="F10766" s="9">
        <v>0</v>
      </c>
      <c r="G10766" s="9">
        <v>0</v>
      </c>
      <c r="H10766" s="19">
        <f t="shared" si="3048"/>
        <v>0</v>
      </c>
    </row>
    <row r="10767" spans="3:8" x14ac:dyDescent="0.25">
      <c r="D10767">
        <v>2056</v>
      </c>
      <c r="E10767" t="s">
        <v>323</v>
      </c>
      <c r="F10767" s="9">
        <v>0</v>
      </c>
      <c r="G10767" s="9">
        <v>0</v>
      </c>
      <c r="H10767" s="19">
        <f t="shared" si="3048"/>
        <v>0</v>
      </c>
    </row>
    <row r="10768" spans="3:8" x14ac:dyDescent="0.25">
      <c r="D10768">
        <v>2057</v>
      </c>
      <c r="E10768" t="s">
        <v>324</v>
      </c>
      <c r="F10768" s="9">
        <v>0</v>
      </c>
      <c r="G10768" s="9">
        <v>0</v>
      </c>
      <c r="H10768" s="19">
        <f t="shared" si="3048"/>
        <v>0</v>
      </c>
    </row>
    <row r="10769" spans="3:8" x14ac:dyDescent="0.25">
      <c r="D10769">
        <v>2058</v>
      </c>
      <c r="E10769" t="s">
        <v>325</v>
      </c>
      <c r="F10769" s="9">
        <v>0</v>
      </c>
      <c r="G10769" s="9">
        <v>0</v>
      </c>
      <c r="H10769" s="19">
        <f t="shared" si="3048"/>
        <v>0</v>
      </c>
    </row>
    <row r="10770" spans="3:8" x14ac:dyDescent="0.25">
      <c r="D10770">
        <v>2059</v>
      </c>
      <c r="E10770" t="s">
        <v>326</v>
      </c>
      <c r="F10770" s="9">
        <v>0</v>
      </c>
      <c r="G10770" s="9">
        <v>0</v>
      </c>
      <c r="H10770" s="19">
        <f t="shared" si="3048"/>
        <v>0</v>
      </c>
    </row>
    <row r="10771" spans="3:8" x14ac:dyDescent="0.25">
      <c r="F10771" s="9"/>
      <c r="G10771" s="9"/>
      <c r="H10771" s="19"/>
    </row>
    <row r="10772" spans="3:8" x14ac:dyDescent="0.25">
      <c r="C10772" s="59">
        <v>206</v>
      </c>
      <c r="D10772" s="59"/>
      <c r="E10772" s="59" t="s">
        <v>327</v>
      </c>
      <c r="F10772" s="60">
        <f t="shared" ref="F10772:G10772" si="3049">F10773+F10774+F10775+F10776+F10777+F10778</f>
        <v>860500</v>
      </c>
      <c r="G10772" s="60">
        <f t="shared" si="3049"/>
        <v>871280</v>
      </c>
      <c r="H10772" s="78">
        <f t="shared" ref="H10772:H10778" si="3050">F10772-G10772</f>
        <v>-10780</v>
      </c>
    </row>
    <row r="10773" spans="3:8" x14ac:dyDescent="0.25">
      <c r="D10773">
        <v>2060</v>
      </c>
      <c r="E10773" t="s">
        <v>328</v>
      </c>
      <c r="F10773" s="9">
        <v>0</v>
      </c>
      <c r="G10773" s="9">
        <v>0</v>
      </c>
      <c r="H10773" s="19">
        <f t="shared" si="3050"/>
        <v>0</v>
      </c>
    </row>
    <row r="10774" spans="3:8" x14ac:dyDescent="0.25">
      <c r="D10774">
        <v>2062</v>
      </c>
      <c r="E10774" t="s">
        <v>329</v>
      </c>
      <c r="F10774" s="9">
        <v>0</v>
      </c>
      <c r="G10774" s="9">
        <v>0</v>
      </c>
      <c r="H10774" s="19">
        <f t="shared" si="3050"/>
        <v>0</v>
      </c>
    </row>
    <row r="10775" spans="3:8" x14ac:dyDescent="0.25">
      <c r="D10775">
        <v>2063</v>
      </c>
      <c r="E10775" t="s">
        <v>330</v>
      </c>
      <c r="F10775" s="9">
        <v>849900</v>
      </c>
      <c r="G10775" s="9">
        <v>859880</v>
      </c>
      <c r="H10775" s="19">
        <f t="shared" si="3050"/>
        <v>-9980</v>
      </c>
    </row>
    <row r="10776" spans="3:8" x14ac:dyDescent="0.25">
      <c r="D10776">
        <v>2064</v>
      </c>
      <c r="E10776" t="s">
        <v>331</v>
      </c>
      <c r="F10776" s="9">
        <v>10600</v>
      </c>
      <c r="G10776" s="9">
        <v>11400</v>
      </c>
      <c r="H10776" s="19">
        <f t="shared" si="3050"/>
        <v>-800</v>
      </c>
    </row>
    <row r="10777" spans="3:8" x14ac:dyDescent="0.25">
      <c r="D10777">
        <v>2067</v>
      </c>
      <c r="E10777" t="s">
        <v>332</v>
      </c>
      <c r="F10777" s="9">
        <v>0</v>
      </c>
      <c r="G10777" s="9">
        <v>0</v>
      </c>
      <c r="H10777" s="19">
        <f t="shared" si="3050"/>
        <v>0</v>
      </c>
    </row>
    <row r="10778" spans="3:8" x14ac:dyDescent="0.25">
      <c r="D10778">
        <v>2069</v>
      </c>
      <c r="E10778" t="s">
        <v>333</v>
      </c>
      <c r="F10778" s="9">
        <v>0</v>
      </c>
      <c r="G10778" s="9">
        <v>0</v>
      </c>
      <c r="H10778" s="19">
        <f t="shared" si="3050"/>
        <v>0</v>
      </c>
    </row>
    <row r="10779" spans="3:8" x14ac:dyDescent="0.25">
      <c r="F10779" s="9"/>
      <c r="G10779" s="9"/>
      <c r="H10779" s="19"/>
    </row>
    <row r="10780" spans="3:8" x14ac:dyDescent="0.25">
      <c r="C10780" s="59">
        <v>208</v>
      </c>
      <c r="D10780" s="59"/>
      <c r="E10780" s="59" t="s">
        <v>334</v>
      </c>
      <c r="F10780" s="60">
        <f t="shared" ref="F10780:G10780" si="3051">F10781+F10782+F10783+F10784+F10785+F10786+F10787+F10788+F10789</f>
        <v>0</v>
      </c>
      <c r="G10780" s="60">
        <f t="shared" si="3051"/>
        <v>0</v>
      </c>
      <c r="H10780" s="78">
        <f t="shared" ref="H10780:H10789" si="3052">F10780-G10780</f>
        <v>0</v>
      </c>
    </row>
    <row r="10781" spans="3:8" x14ac:dyDescent="0.25">
      <c r="D10781">
        <v>2081</v>
      </c>
      <c r="E10781" t="s">
        <v>335</v>
      </c>
      <c r="F10781" s="9">
        <v>0</v>
      </c>
      <c r="G10781" s="9">
        <v>0</v>
      </c>
      <c r="H10781" s="19">
        <f t="shared" si="3052"/>
        <v>0</v>
      </c>
    </row>
    <row r="10782" spans="3:8" x14ac:dyDescent="0.25">
      <c r="D10782">
        <v>2082</v>
      </c>
      <c r="E10782" t="s">
        <v>336</v>
      </c>
      <c r="F10782" s="9">
        <v>0</v>
      </c>
      <c r="G10782" s="9">
        <v>0</v>
      </c>
      <c r="H10782" s="19">
        <f t="shared" si="3052"/>
        <v>0</v>
      </c>
    </row>
    <row r="10783" spans="3:8" x14ac:dyDescent="0.25">
      <c r="D10783">
        <v>2083</v>
      </c>
      <c r="E10783" t="s">
        <v>337</v>
      </c>
      <c r="F10783" s="9">
        <v>0</v>
      </c>
      <c r="G10783" s="9">
        <v>0</v>
      </c>
      <c r="H10783" s="19">
        <f t="shared" si="3052"/>
        <v>0</v>
      </c>
    </row>
    <row r="10784" spans="3:8" x14ac:dyDescent="0.25">
      <c r="D10784">
        <v>2084</v>
      </c>
      <c r="E10784" t="s">
        <v>338</v>
      </c>
      <c r="F10784" s="9">
        <v>0</v>
      </c>
      <c r="G10784" s="9">
        <v>0</v>
      </c>
      <c r="H10784" s="19">
        <f t="shared" si="3052"/>
        <v>0</v>
      </c>
    </row>
    <row r="10785" spans="2:8" x14ac:dyDescent="0.25">
      <c r="D10785">
        <v>2085</v>
      </c>
      <c r="E10785" t="s">
        <v>339</v>
      </c>
      <c r="F10785" s="9">
        <v>0</v>
      </c>
      <c r="G10785" s="9">
        <v>0</v>
      </c>
      <c r="H10785" s="19">
        <f t="shared" si="3052"/>
        <v>0</v>
      </c>
    </row>
    <row r="10786" spans="2:8" x14ac:dyDescent="0.25">
      <c r="D10786">
        <v>2086</v>
      </c>
      <c r="E10786" t="s">
        <v>340</v>
      </c>
      <c r="F10786" s="9">
        <v>0</v>
      </c>
      <c r="G10786" s="9">
        <v>0</v>
      </c>
      <c r="H10786" s="19">
        <f t="shared" si="3052"/>
        <v>0</v>
      </c>
    </row>
    <row r="10787" spans="2:8" x14ac:dyDescent="0.25">
      <c r="D10787">
        <v>2087</v>
      </c>
      <c r="E10787" t="s">
        <v>341</v>
      </c>
      <c r="F10787" s="9">
        <v>0</v>
      </c>
      <c r="G10787" s="9">
        <v>0</v>
      </c>
      <c r="H10787" s="19">
        <f t="shared" si="3052"/>
        <v>0</v>
      </c>
    </row>
    <row r="10788" spans="2:8" x14ac:dyDescent="0.25">
      <c r="D10788">
        <v>2088</v>
      </c>
      <c r="E10788" t="s">
        <v>342</v>
      </c>
      <c r="F10788" s="9">
        <v>0</v>
      </c>
      <c r="G10788" s="9">
        <v>0</v>
      </c>
      <c r="H10788" s="19">
        <f t="shared" si="3052"/>
        <v>0</v>
      </c>
    </row>
    <row r="10789" spans="2:8" x14ac:dyDescent="0.25">
      <c r="D10789">
        <v>2089</v>
      </c>
      <c r="E10789" t="s">
        <v>343</v>
      </c>
      <c r="F10789" s="9">
        <v>0</v>
      </c>
      <c r="G10789" s="9">
        <v>0</v>
      </c>
      <c r="H10789" s="19">
        <f t="shared" si="3052"/>
        <v>0</v>
      </c>
    </row>
    <row r="10790" spans="2:8" x14ac:dyDescent="0.25">
      <c r="F10790" s="9"/>
      <c r="G10790" s="9"/>
      <c r="H10790" s="19"/>
    </row>
    <row r="10791" spans="2:8" x14ac:dyDescent="0.25">
      <c r="C10791" s="59">
        <v>209</v>
      </c>
      <c r="D10791" s="59"/>
      <c r="E10791" s="59" t="s">
        <v>344</v>
      </c>
      <c r="F10791" s="60">
        <f t="shared" ref="F10791:G10791" si="3053">F10792+F10793+F10794+F10795</f>
        <v>0</v>
      </c>
      <c r="G10791" s="60">
        <f t="shared" si="3053"/>
        <v>0</v>
      </c>
      <c r="H10791" s="78">
        <f t="shared" ref="H10791:H10795" si="3054">F10791-G10791</f>
        <v>0</v>
      </c>
    </row>
    <row r="10792" spans="2:8" x14ac:dyDescent="0.25">
      <c r="D10792">
        <v>2090</v>
      </c>
      <c r="E10792" t="s">
        <v>344</v>
      </c>
      <c r="F10792" s="9">
        <v>0</v>
      </c>
      <c r="G10792" s="9">
        <v>0</v>
      </c>
      <c r="H10792" s="19">
        <f t="shared" si="3054"/>
        <v>0</v>
      </c>
    </row>
    <row r="10793" spans="2:8" x14ac:dyDescent="0.25">
      <c r="D10793">
        <v>2091</v>
      </c>
      <c r="E10793" t="s">
        <v>345</v>
      </c>
      <c r="F10793" s="9">
        <v>0</v>
      </c>
      <c r="G10793" s="9">
        <v>0</v>
      </c>
      <c r="H10793" s="19">
        <f t="shared" si="3054"/>
        <v>0</v>
      </c>
    </row>
    <row r="10794" spans="2:8" x14ac:dyDescent="0.25">
      <c r="D10794">
        <v>2092</v>
      </c>
      <c r="E10794" t="s">
        <v>346</v>
      </c>
      <c r="F10794" s="9">
        <v>0</v>
      </c>
      <c r="G10794" s="9">
        <v>0</v>
      </c>
      <c r="H10794" s="19">
        <f t="shared" si="3054"/>
        <v>0</v>
      </c>
    </row>
    <row r="10795" spans="2:8" x14ac:dyDescent="0.25">
      <c r="D10795">
        <v>2093</v>
      </c>
      <c r="E10795" t="s">
        <v>347</v>
      </c>
      <c r="F10795" s="9">
        <v>0</v>
      </c>
      <c r="G10795" s="9">
        <v>0</v>
      </c>
      <c r="H10795" s="19">
        <f t="shared" si="3054"/>
        <v>0</v>
      </c>
    </row>
    <row r="10796" spans="2:8" x14ac:dyDescent="0.25">
      <c r="F10796" s="9"/>
      <c r="G10796" s="9"/>
      <c r="H10796" s="19"/>
    </row>
    <row r="10797" spans="2:8" x14ac:dyDescent="0.25">
      <c r="B10797" s="57">
        <v>29</v>
      </c>
      <c r="C10797" s="57"/>
      <c r="D10797" s="57"/>
      <c r="E10797" s="57" t="s">
        <v>348</v>
      </c>
      <c r="F10797" s="58">
        <f t="shared" ref="F10797:G10797" si="3055">F10798+F10801+F10805+F10808+F10811+F10814+F10817+F10820+F10823</f>
        <v>3310776.9499999997</v>
      </c>
      <c r="G10797" s="58">
        <f t="shared" si="3055"/>
        <v>3183101.19</v>
      </c>
      <c r="H10797" s="77">
        <f t="shared" ref="H10797:H10799" si="3056">F10797-G10797</f>
        <v>127675.75999999978</v>
      </c>
    </row>
    <row r="10798" spans="2:8" x14ac:dyDescent="0.25">
      <c r="C10798" s="59">
        <v>290</v>
      </c>
      <c r="D10798" s="59"/>
      <c r="E10798" s="59" t="s">
        <v>349</v>
      </c>
      <c r="F10798" s="60">
        <f t="shared" ref="F10798:G10798" si="3057">F10799</f>
        <v>1626639.69</v>
      </c>
      <c r="G10798" s="60">
        <f t="shared" si="3057"/>
        <v>1476442.34</v>
      </c>
      <c r="H10798" s="78">
        <f t="shared" si="3056"/>
        <v>150197.34999999986</v>
      </c>
    </row>
    <row r="10799" spans="2:8" x14ac:dyDescent="0.25">
      <c r="D10799">
        <v>2900</v>
      </c>
      <c r="E10799" t="s">
        <v>349</v>
      </c>
      <c r="F10799" s="9">
        <v>1626639.69</v>
      </c>
      <c r="G10799" s="9">
        <v>1476442.34</v>
      </c>
      <c r="H10799" s="19">
        <f t="shared" si="3056"/>
        <v>150197.34999999986</v>
      </c>
    </row>
    <row r="10800" spans="2:8" x14ac:dyDescent="0.25">
      <c r="F10800" s="9"/>
      <c r="G10800" s="9"/>
      <c r="H10800" s="19"/>
    </row>
    <row r="10801" spans="3:8" x14ac:dyDescent="0.25">
      <c r="C10801" s="59">
        <v>291</v>
      </c>
      <c r="D10801" s="59"/>
      <c r="E10801" s="59" t="s">
        <v>350</v>
      </c>
      <c r="F10801" s="60">
        <f t="shared" ref="F10801:G10801" si="3058">F10802+F10803</f>
        <v>0</v>
      </c>
      <c r="G10801" s="60">
        <f t="shared" si="3058"/>
        <v>0</v>
      </c>
      <c r="H10801" s="78">
        <f t="shared" ref="H10801:H10803" si="3059">F10801-G10801</f>
        <v>0</v>
      </c>
    </row>
    <row r="10802" spans="3:8" x14ac:dyDescent="0.25">
      <c r="D10802">
        <v>2910</v>
      </c>
      <c r="E10802" t="s">
        <v>350</v>
      </c>
      <c r="F10802" s="9">
        <v>0</v>
      </c>
      <c r="G10802" s="9">
        <v>0</v>
      </c>
      <c r="H10802" s="19">
        <f t="shared" si="3059"/>
        <v>0</v>
      </c>
    </row>
    <row r="10803" spans="3:8" x14ac:dyDescent="0.25">
      <c r="D10803">
        <v>2911</v>
      </c>
      <c r="E10803" t="s">
        <v>351</v>
      </c>
      <c r="F10803" s="9">
        <v>0</v>
      </c>
      <c r="G10803" s="9">
        <v>0</v>
      </c>
      <c r="H10803" s="19">
        <f t="shared" si="3059"/>
        <v>0</v>
      </c>
    </row>
    <row r="10804" spans="3:8" x14ac:dyDescent="0.25">
      <c r="F10804" s="9"/>
      <c r="G10804" s="9"/>
      <c r="H10804" s="19"/>
    </row>
    <row r="10805" spans="3:8" x14ac:dyDescent="0.25">
      <c r="C10805" s="59">
        <v>292</v>
      </c>
      <c r="D10805" s="59"/>
      <c r="E10805" s="59" t="s">
        <v>352</v>
      </c>
      <c r="F10805" s="60">
        <f t="shared" ref="F10805:G10805" si="3060">F10806</f>
        <v>0</v>
      </c>
      <c r="G10805" s="60">
        <f t="shared" si="3060"/>
        <v>0</v>
      </c>
      <c r="H10805" s="78">
        <f t="shared" ref="H10805:H10806" si="3061">F10805-G10805</f>
        <v>0</v>
      </c>
    </row>
    <row r="10806" spans="3:8" x14ac:dyDescent="0.25">
      <c r="D10806">
        <v>2920</v>
      </c>
      <c r="E10806" t="s">
        <v>352</v>
      </c>
      <c r="F10806" s="9">
        <v>0</v>
      </c>
      <c r="G10806" s="9">
        <v>0</v>
      </c>
      <c r="H10806" s="19">
        <f t="shared" si="3061"/>
        <v>0</v>
      </c>
    </row>
    <row r="10807" spans="3:8" x14ac:dyDescent="0.25">
      <c r="F10807" s="9"/>
      <c r="G10807" s="9"/>
      <c r="H10807" s="19"/>
    </row>
    <row r="10808" spans="3:8" x14ac:dyDescent="0.25">
      <c r="C10808" s="59">
        <v>293</v>
      </c>
      <c r="D10808" s="59"/>
      <c r="E10808" s="59" t="s">
        <v>353</v>
      </c>
      <c r="F10808" s="60">
        <f t="shared" ref="F10808:G10808" si="3062">F10809</f>
        <v>0</v>
      </c>
      <c r="G10808" s="60">
        <f t="shared" si="3062"/>
        <v>0</v>
      </c>
      <c r="H10808" s="78">
        <f t="shared" ref="H10808:H10809" si="3063">F10808-G10808</f>
        <v>0</v>
      </c>
    </row>
    <row r="10809" spans="3:8" x14ac:dyDescent="0.25">
      <c r="D10809">
        <v>2930</v>
      </c>
      <c r="E10809" t="s">
        <v>353</v>
      </c>
      <c r="F10809" s="9">
        <v>0</v>
      </c>
      <c r="G10809" s="9">
        <v>0</v>
      </c>
      <c r="H10809" s="19">
        <f t="shared" si="3063"/>
        <v>0</v>
      </c>
    </row>
    <row r="10810" spans="3:8" x14ac:dyDescent="0.25">
      <c r="F10810" s="9"/>
      <c r="G10810" s="9"/>
      <c r="H10810" s="19"/>
    </row>
    <row r="10811" spans="3:8" x14ac:dyDescent="0.25">
      <c r="C10811" s="59">
        <v>294</v>
      </c>
      <c r="D10811" s="59"/>
      <c r="E10811" s="59" t="s">
        <v>354</v>
      </c>
      <c r="F10811" s="60">
        <f t="shared" ref="F10811:G10811" si="3064">F10812</f>
        <v>209758.45</v>
      </c>
      <c r="G10811" s="60">
        <f t="shared" si="3064"/>
        <v>209758.45</v>
      </c>
      <c r="H10811" s="78">
        <f t="shared" ref="H10811:H10812" si="3065">F10811-G10811</f>
        <v>0</v>
      </c>
    </row>
    <row r="10812" spans="3:8" x14ac:dyDescent="0.25">
      <c r="D10812">
        <v>2940</v>
      </c>
      <c r="E10812" t="s">
        <v>354</v>
      </c>
      <c r="F10812" s="9">
        <v>209758.45</v>
      </c>
      <c r="G10812" s="9">
        <v>209758.45</v>
      </c>
      <c r="H10812" s="19">
        <f t="shared" si="3065"/>
        <v>0</v>
      </c>
    </row>
    <row r="10813" spans="3:8" x14ac:dyDescent="0.25">
      <c r="F10813" s="9"/>
      <c r="G10813" s="9"/>
      <c r="H10813" s="19"/>
    </row>
    <row r="10814" spans="3:8" x14ac:dyDescent="0.25">
      <c r="C10814" s="59">
        <v>295</v>
      </c>
      <c r="D10814" s="59"/>
      <c r="E10814" s="59" t="s">
        <v>355</v>
      </c>
      <c r="F10814" s="60">
        <f t="shared" ref="F10814:G10814" si="3066">F10815</f>
        <v>0</v>
      </c>
      <c r="G10814" s="60">
        <f t="shared" si="3066"/>
        <v>0</v>
      </c>
      <c r="H10814" s="78">
        <f t="shared" ref="H10814:H10815" si="3067">F10814-G10814</f>
        <v>0</v>
      </c>
    </row>
    <row r="10815" spans="3:8" x14ac:dyDescent="0.25">
      <c r="D10815">
        <v>2950</v>
      </c>
      <c r="E10815" t="s">
        <v>355</v>
      </c>
      <c r="F10815" s="9">
        <v>0</v>
      </c>
      <c r="G10815" s="9">
        <v>0</v>
      </c>
      <c r="H10815" s="19">
        <f t="shared" si="3067"/>
        <v>0</v>
      </c>
    </row>
    <row r="10816" spans="3:8" x14ac:dyDescent="0.25">
      <c r="F10816" s="9"/>
      <c r="G10816" s="9"/>
      <c r="H10816" s="19"/>
    </row>
    <row r="10817" spans="1:8" x14ac:dyDescent="0.25">
      <c r="C10817" s="59">
        <v>296</v>
      </c>
      <c r="D10817" s="59"/>
      <c r="E10817" s="59" t="s">
        <v>356</v>
      </c>
      <c r="F10817" s="60">
        <f t="shared" ref="F10817:G10817" si="3068">F10818</f>
        <v>0</v>
      </c>
      <c r="G10817" s="60">
        <f t="shared" si="3068"/>
        <v>0</v>
      </c>
      <c r="H10817" s="78">
        <f t="shared" ref="H10817:H10818" si="3069">F10817-G10817</f>
        <v>0</v>
      </c>
    </row>
    <row r="10818" spans="1:8" x14ac:dyDescent="0.25">
      <c r="D10818">
        <v>2960</v>
      </c>
      <c r="E10818" t="s">
        <v>356</v>
      </c>
      <c r="F10818" s="9">
        <v>0</v>
      </c>
      <c r="G10818" s="9">
        <v>0</v>
      </c>
      <c r="H10818" s="19">
        <f t="shared" si="3069"/>
        <v>0</v>
      </c>
    </row>
    <row r="10819" spans="1:8" x14ac:dyDescent="0.25">
      <c r="F10819" s="9"/>
      <c r="G10819" s="9"/>
      <c r="H10819" s="19"/>
    </row>
    <row r="10820" spans="1:8" x14ac:dyDescent="0.25">
      <c r="C10820" s="59">
        <v>298</v>
      </c>
      <c r="D10820" s="59"/>
      <c r="E10820" s="59" t="s">
        <v>357</v>
      </c>
      <c r="F10820" s="60">
        <f t="shared" ref="F10820:G10820" si="3070">F10821</f>
        <v>0</v>
      </c>
      <c r="G10820" s="60">
        <f t="shared" si="3070"/>
        <v>0</v>
      </c>
      <c r="H10820" s="78">
        <f t="shared" ref="H10820:H10821" si="3071">F10820-G10820</f>
        <v>0</v>
      </c>
    </row>
    <row r="10821" spans="1:8" x14ac:dyDescent="0.25">
      <c r="D10821">
        <v>2980</v>
      </c>
      <c r="E10821" t="s">
        <v>357</v>
      </c>
      <c r="F10821" s="9">
        <v>0</v>
      </c>
      <c r="G10821" s="9">
        <v>0</v>
      </c>
      <c r="H10821" s="19">
        <f t="shared" si="3071"/>
        <v>0</v>
      </c>
    </row>
    <row r="10822" spans="1:8" x14ac:dyDescent="0.25">
      <c r="F10822" s="9"/>
      <c r="G10822" s="9"/>
      <c r="H10822" s="19"/>
    </row>
    <row r="10823" spans="1:8" x14ac:dyDescent="0.25">
      <c r="C10823" s="59">
        <v>299</v>
      </c>
      <c r="D10823" s="59"/>
      <c r="E10823" s="59" t="s">
        <v>358</v>
      </c>
      <c r="F10823" s="60">
        <f t="shared" ref="F10823:G10823" si="3072">F10824+F10825</f>
        <v>1474378.8099999998</v>
      </c>
      <c r="G10823" s="60">
        <f t="shared" si="3072"/>
        <v>1496900.4</v>
      </c>
      <c r="H10823" s="78">
        <f t="shared" ref="H10823:H10825" si="3073">F10823-G10823</f>
        <v>-22521.590000000084</v>
      </c>
    </row>
    <row r="10824" spans="1:8" x14ac:dyDescent="0.25">
      <c r="D10824">
        <v>2990</v>
      </c>
      <c r="E10824" t="s">
        <v>358</v>
      </c>
      <c r="F10824" s="19">
        <v>-22521.59</v>
      </c>
      <c r="G10824" s="19">
        <v>24133.4</v>
      </c>
      <c r="H10824" s="19">
        <f t="shared" si="3073"/>
        <v>-46654.990000000005</v>
      </c>
    </row>
    <row r="10825" spans="1:8" x14ac:dyDescent="0.25">
      <c r="D10825">
        <v>2999</v>
      </c>
      <c r="E10825" t="s">
        <v>359</v>
      </c>
      <c r="F10825" s="19">
        <v>1496900.4</v>
      </c>
      <c r="G10825" s="19">
        <v>1472767</v>
      </c>
      <c r="H10825" s="19">
        <f t="shared" si="3073"/>
        <v>24133.399999999907</v>
      </c>
    </row>
    <row r="10826" spans="1:8" x14ac:dyDescent="0.25">
      <c r="F10826" s="9"/>
      <c r="G10826" s="9"/>
      <c r="H10826" s="19"/>
    </row>
    <row r="10827" spans="1:8" x14ac:dyDescent="0.25">
      <c r="A10827" s="27"/>
      <c r="B10827" s="27"/>
      <c r="C10827" s="27"/>
      <c r="D10827" s="27"/>
      <c r="E10827" s="27"/>
      <c r="F10827" s="27"/>
      <c r="G10827" s="27"/>
      <c r="H10827" s="28"/>
    </row>
    <row r="10828" spans="1:8" x14ac:dyDescent="0.25">
      <c r="H10828" s="19"/>
    </row>
    <row r="10829" spans="1:8" x14ac:dyDescent="0.25">
      <c r="H10829" s="19"/>
    </row>
    <row r="10830" spans="1:8" ht="26.25" x14ac:dyDescent="0.4">
      <c r="A10830" s="1" t="s">
        <v>360</v>
      </c>
      <c r="B10830" s="2"/>
      <c r="C10830" s="2"/>
      <c r="D10830" s="2"/>
      <c r="E10830" s="34"/>
      <c r="F10830" s="18">
        <v>2021</v>
      </c>
      <c r="G10830" s="18">
        <v>2020</v>
      </c>
      <c r="H10830" s="20" t="s">
        <v>125</v>
      </c>
    </row>
    <row r="10831" spans="1:8" x14ac:dyDescent="0.25">
      <c r="A10831" t="s">
        <v>0</v>
      </c>
      <c r="F10831" s="3">
        <v>1073</v>
      </c>
      <c r="G10831" s="3">
        <v>1096</v>
      </c>
      <c r="H10831" s="79">
        <f>F10831-G10831</f>
        <v>-23</v>
      </c>
    </row>
    <row r="10832" spans="1:8" x14ac:dyDescent="0.25">
      <c r="F10832" s="31" t="s">
        <v>174</v>
      </c>
      <c r="G10832" s="31" t="s">
        <v>174</v>
      </c>
      <c r="H10832" s="82" t="s">
        <v>174</v>
      </c>
    </row>
    <row r="10833" spans="1:8" ht="21" x14ac:dyDescent="0.35">
      <c r="A10833" s="49">
        <v>1</v>
      </c>
      <c r="B10833" s="49"/>
      <c r="C10833" s="49"/>
      <c r="D10833" s="49"/>
      <c r="E10833" s="49" t="s">
        <v>193</v>
      </c>
      <c r="F10833" s="50">
        <f t="shared" ref="F10833:G10833" si="3074">F10835+F10843+F10853+F10859+F10869+F10876+F10882+F10890+F10897+F10908+F10914+F10925+F10936</f>
        <v>15496471.67</v>
      </c>
      <c r="G10833" s="50">
        <f t="shared" si="3074"/>
        <v>14600426.540000001</v>
      </c>
      <c r="H10833" s="72">
        <f>F10833-G10833</f>
        <v>896045.12999999896</v>
      </c>
    </row>
    <row r="10834" spans="1:8" x14ac:dyDescent="0.25">
      <c r="A10834" s="34"/>
      <c r="B10834" s="51">
        <v>10</v>
      </c>
      <c r="C10834" s="51"/>
      <c r="D10834" s="51"/>
      <c r="E10834" s="51" t="s">
        <v>194</v>
      </c>
      <c r="F10834" s="52">
        <f t="shared" ref="F10834:G10834" si="3075">F10835+F10843+F10853+F10859+F10869+F10876+F10882+F10890</f>
        <v>4994920.1399999987</v>
      </c>
      <c r="G10834" s="52">
        <f t="shared" si="3075"/>
        <v>4691561.72</v>
      </c>
      <c r="H10834" s="73">
        <f>F10834-G10834</f>
        <v>303358.41999999899</v>
      </c>
    </row>
    <row r="10835" spans="1:8" x14ac:dyDescent="0.25">
      <c r="A10835" s="35"/>
      <c r="B10835" s="35"/>
      <c r="C10835" s="39">
        <v>100</v>
      </c>
      <c r="D10835" s="39"/>
      <c r="E10835" s="39" t="s">
        <v>195</v>
      </c>
      <c r="F10835" s="40">
        <f t="shared" ref="F10835:G10835" si="3076">F10836+F10837+F10838+F10839+F10840+F10841</f>
        <v>528923.94999999995</v>
      </c>
      <c r="G10835" s="40">
        <f t="shared" si="3076"/>
        <v>483533.43</v>
      </c>
      <c r="H10835" s="74">
        <f>F10835-G10835</f>
        <v>45390.51999999996</v>
      </c>
    </row>
    <row r="10836" spans="1:8" x14ac:dyDescent="0.25">
      <c r="D10836">
        <v>1000</v>
      </c>
      <c r="E10836" t="s">
        <v>196</v>
      </c>
      <c r="F10836" s="9">
        <v>4276.2</v>
      </c>
      <c r="G10836" s="9">
        <v>4760.8999999999996</v>
      </c>
      <c r="H10836" s="19">
        <f>F10836-G10836</f>
        <v>-484.69999999999982</v>
      </c>
    </row>
    <row r="10837" spans="1:8" x14ac:dyDescent="0.25">
      <c r="D10837">
        <v>1001</v>
      </c>
      <c r="E10837" t="s">
        <v>197</v>
      </c>
      <c r="F10837" s="9">
        <v>146809.32999999999</v>
      </c>
      <c r="G10837" s="9">
        <v>125783.83</v>
      </c>
      <c r="H10837" s="19">
        <f t="shared" ref="H10837:H10841" si="3077">F10837-G10837</f>
        <v>21025.499999999985</v>
      </c>
    </row>
    <row r="10838" spans="1:8" x14ac:dyDescent="0.25">
      <c r="D10838">
        <v>1002</v>
      </c>
      <c r="E10838" t="s">
        <v>198</v>
      </c>
      <c r="F10838" s="9">
        <v>377838.42</v>
      </c>
      <c r="G10838" s="9">
        <v>352988.7</v>
      </c>
      <c r="H10838" s="19">
        <f t="shared" si="3077"/>
        <v>24849.719999999972</v>
      </c>
    </row>
    <row r="10839" spans="1:8" x14ac:dyDescent="0.25">
      <c r="D10839">
        <v>1003</v>
      </c>
      <c r="E10839" t="s">
        <v>199</v>
      </c>
      <c r="F10839" s="9">
        <v>0</v>
      </c>
      <c r="G10839" s="9">
        <v>0</v>
      </c>
      <c r="H10839" s="19">
        <f t="shared" si="3077"/>
        <v>0</v>
      </c>
    </row>
    <row r="10840" spans="1:8" x14ac:dyDescent="0.25">
      <c r="D10840">
        <v>1004</v>
      </c>
      <c r="E10840" t="s">
        <v>200</v>
      </c>
      <c r="F10840" s="9">
        <v>0</v>
      </c>
      <c r="G10840" s="9">
        <v>0</v>
      </c>
      <c r="H10840" s="19">
        <f t="shared" si="3077"/>
        <v>0</v>
      </c>
    </row>
    <row r="10841" spans="1:8" x14ac:dyDescent="0.25">
      <c r="D10841">
        <v>1009</v>
      </c>
      <c r="E10841" t="s">
        <v>201</v>
      </c>
      <c r="F10841" s="9">
        <v>0</v>
      </c>
      <c r="G10841" s="9">
        <v>0</v>
      </c>
      <c r="H10841" s="19">
        <f t="shared" si="3077"/>
        <v>0</v>
      </c>
    </row>
    <row r="10842" spans="1:8" x14ac:dyDescent="0.25">
      <c r="F10842" s="9"/>
      <c r="G10842" s="9"/>
      <c r="H10842" s="19"/>
    </row>
    <row r="10843" spans="1:8" x14ac:dyDescent="0.25">
      <c r="A10843" s="35"/>
      <c r="B10843" s="35"/>
      <c r="C10843" s="39">
        <v>101</v>
      </c>
      <c r="D10843" s="39"/>
      <c r="E10843" s="39" t="s">
        <v>202</v>
      </c>
      <c r="F10843" s="40">
        <f t="shared" ref="F10843:G10843" si="3078">F10844+F10845+F10846+F10847+F10848+F10849+F10850+F10851</f>
        <v>1676512.19</v>
      </c>
      <c r="G10843" s="40">
        <f t="shared" si="3078"/>
        <v>1940931.24</v>
      </c>
      <c r="H10843" s="74">
        <f t="shared" ref="H10843:H10851" si="3079">F10843-G10843</f>
        <v>-264419.05000000005</v>
      </c>
    </row>
    <row r="10844" spans="1:8" x14ac:dyDescent="0.25">
      <c r="D10844">
        <v>1010</v>
      </c>
      <c r="E10844" t="s">
        <v>203</v>
      </c>
      <c r="F10844" s="9">
        <v>787797.51</v>
      </c>
      <c r="G10844" s="9">
        <v>465417.19</v>
      </c>
      <c r="H10844" s="19">
        <f t="shared" si="3079"/>
        <v>322380.32</v>
      </c>
    </row>
    <row r="10845" spans="1:8" x14ac:dyDescent="0.25">
      <c r="D10845">
        <v>1011</v>
      </c>
      <c r="E10845" t="s">
        <v>204</v>
      </c>
      <c r="F10845" s="9">
        <v>0</v>
      </c>
      <c r="G10845" s="9">
        <v>0</v>
      </c>
      <c r="H10845" s="19">
        <f t="shared" si="3079"/>
        <v>0</v>
      </c>
    </row>
    <row r="10846" spans="1:8" x14ac:dyDescent="0.25">
      <c r="D10846">
        <v>1012</v>
      </c>
      <c r="E10846" t="s">
        <v>205</v>
      </c>
      <c r="F10846" s="9">
        <v>888135.04</v>
      </c>
      <c r="G10846" s="9">
        <v>1474130.22</v>
      </c>
      <c r="H10846" s="19">
        <f t="shared" si="3079"/>
        <v>-585995.17999999993</v>
      </c>
    </row>
    <row r="10847" spans="1:8" x14ac:dyDescent="0.25">
      <c r="D10847">
        <v>1013</v>
      </c>
      <c r="E10847" t="s">
        <v>206</v>
      </c>
      <c r="F10847" s="9">
        <v>0</v>
      </c>
      <c r="G10847" s="9">
        <v>0</v>
      </c>
      <c r="H10847" s="19">
        <f t="shared" si="3079"/>
        <v>0</v>
      </c>
    </row>
    <row r="10848" spans="1:8" x14ac:dyDescent="0.25">
      <c r="D10848">
        <v>1014</v>
      </c>
      <c r="E10848" t="s">
        <v>207</v>
      </c>
      <c r="F10848" s="9">
        <v>0</v>
      </c>
      <c r="G10848" s="9">
        <v>0</v>
      </c>
      <c r="H10848" s="19">
        <f t="shared" si="3079"/>
        <v>0</v>
      </c>
    </row>
    <row r="10849" spans="3:8" x14ac:dyDescent="0.25">
      <c r="D10849">
        <v>1015</v>
      </c>
      <c r="E10849" t="s">
        <v>208</v>
      </c>
      <c r="F10849" s="9">
        <v>0</v>
      </c>
      <c r="G10849" s="9">
        <v>0</v>
      </c>
      <c r="H10849" s="19">
        <f t="shared" si="3079"/>
        <v>0</v>
      </c>
    </row>
    <row r="10850" spans="3:8" x14ac:dyDescent="0.25">
      <c r="D10850">
        <v>1016</v>
      </c>
      <c r="E10850" t="s">
        <v>209</v>
      </c>
      <c r="F10850" s="9">
        <v>0</v>
      </c>
      <c r="G10850" s="9">
        <v>0</v>
      </c>
      <c r="H10850" s="19">
        <f t="shared" si="3079"/>
        <v>0</v>
      </c>
    </row>
    <row r="10851" spans="3:8" x14ac:dyDescent="0.25">
      <c r="D10851">
        <v>1019</v>
      </c>
      <c r="E10851" t="s">
        <v>210</v>
      </c>
      <c r="F10851" s="9">
        <v>579.64</v>
      </c>
      <c r="G10851" s="9">
        <v>1383.83</v>
      </c>
      <c r="H10851" s="19">
        <f t="shared" si="3079"/>
        <v>-804.18999999999994</v>
      </c>
    </row>
    <row r="10852" spans="3:8" x14ac:dyDescent="0.25">
      <c r="F10852" s="9"/>
      <c r="G10852" s="9"/>
      <c r="H10852" s="19"/>
    </row>
    <row r="10853" spans="3:8" x14ac:dyDescent="0.25">
      <c r="C10853" s="39">
        <v>102</v>
      </c>
      <c r="D10853" s="39"/>
      <c r="E10853" s="39" t="s">
        <v>211</v>
      </c>
      <c r="F10853" s="40">
        <f t="shared" ref="F10853:G10853" si="3080">F10854+F10855+F10856+F10857</f>
        <v>0</v>
      </c>
      <c r="G10853" s="40">
        <f t="shared" si="3080"/>
        <v>0</v>
      </c>
      <c r="H10853" s="74">
        <f t="shared" ref="H10853:H10857" si="3081">F10853-G10853</f>
        <v>0</v>
      </c>
    </row>
    <row r="10854" spans="3:8" x14ac:dyDescent="0.25">
      <c r="D10854">
        <v>1020</v>
      </c>
      <c r="E10854" t="s">
        <v>212</v>
      </c>
      <c r="F10854" s="9">
        <v>0</v>
      </c>
      <c r="G10854" s="9">
        <v>0</v>
      </c>
      <c r="H10854" s="19">
        <f t="shared" si="3081"/>
        <v>0</v>
      </c>
    </row>
    <row r="10855" spans="3:8" x14ac:dyDescent="0.25">
      <c r="D10855">
        <v>1022</v>
      </c>
      <c r="E10855" t="s">
        <v>213</v>
      </c>
      <c r="F10855" s="9">
        <v>0</v>
      </c>
      <c r="G10855" s="9">
        <v>0</v>
      </c>
      <c r="H10855" s="19">
        <f t="shared" si="3081"/>
        <v>0</v>
      </c>
    </row>
    <row r="10856" spans="3:8" x14ac:dyDescent="0.25">
      <c r="D10856">
        <v>1023</v>
      </c>
      <c r="E10856" t="s">
        <v>214</v>
      </c>
      <c r="F10856" s="9">
        <v>0</v>
      </c>
      <c r="G10856" s="9">
        <v>0</v>
      </c>
      <c r="H10856" s="19">
        <f t="shared" si="3081"/>
        <v>0</v>
      </c>
    </row>
    <row r="10857" spans="3:8" x14ac:dyDescent="0.25">
      <c r="D10857">
        <v>1029</v>
      </c>
      <c r="E10857" t="s">
        <v>215</v>
      </c>
      <c r="F10857" s="9">
        <v>0</v>
      </c>
      <c r="G10857" s="9">
        <v>0</v>
      </c>
      <c r="H10857" s="19">
        <f t="shared" si="3081"/>
        <v>0</v>
      </c>
    </row>
    <row r="10858" spans="3:8" x14ac:dyDescent="0.25">
      <c r="F10858" s="9"/>
      <c r="G10858" s="9"/>
      <c r="H10858" s="19"/>
    </row>
    <row r="10859" spans="3:8" x14ac:dyDescent="0.25">
      <c r="C10859" s="39">
        <v>104</v>
      </c>
      <c r="D10859" s="39"/>
      <c r="E10859" s="39" t="s">
        <v>216</v>
      </c>
      <c r="F10859" s="40">
        <f t="shared" ref="F10859:G10859" si="3082">F10860+F10861+F10862+F10863+F10864+F10865+F10866+F10867</f>
        <v>154798.39999999999</v>
      </c>
      <c r="G10859" s="40">
        <f t="shared" si="3082"/>
        <v>138146.25</v>
      </c>
      <c r="H10859" s="74">
        <f t="shared" ref="H10859:H10867" si="3083">F10859-G10859</f>
        <v>16652.149999999994</v>
      </c>
    </row>
    <row r="10860" spans="3:8" x14ac:dyDescent="0.25">
      <c r="D10860">
        <v>1040</v>
      </c>
      <c r="E10860" t="s">
        <v>3</v>
      </c>
      <c r="F10860" s="9">
        <v>0</v>
      </c>
      <c r="G10860" s="9">
        <v>0</v>
      </c>
      <c r="H10860" s="19">
        <f t="shared" si="3083"/>
        <v>0</v>
      </c>
    </row>
    <row r="10861" spans="3:8" x14ac:dyDescent="0.25">
      <c r="D10861">
        <v>1041</v>
      </c>
      <c r="E10861" t="s">
        <v>217</v>
      </c>
      <c r="F10861" s="9">
        <v>154798.39999999999</v>
      </c>
      <c r="G10861" s="9">
        <v>123183.4</v>
      </c>
      <c r="H10861" s="19">
        <f t="shared" si="3083"/>
        <v>31615</v>
      </c>
    </row>
    <row r="10862" spans="3:8" x14ac:dyDescent="0.25">
      <c r="D10862">
        <v>1042</v>
      </c>
      <c r="E10862" t="s">
        <v>218</v>
      </c>
      <c r="F10862" s="9">
        <v>0</v>
      </c>
      <c r="G10862" s="9">
        <v>0</v>
      </c>
      <c r="H10862" s="19">
        <f t="shared" si="3083"/>
        <v>0</v>
      </c>
    </row>
    <row r="10863" spans="3:8" x14ac:dyDescent="0.25">
      <c r="D10863">
        <v>1043</v>
      </c>
      <c r="E10863" t="s">
        <v>219</v>
      </c>
      <c r="F10863" s="9">
        <v>0</v>
      </c>
      <c r="G10863" s="9">
        <v>14962.85</v>
      </c>
      <c r="H10863" s="19">
        <f t="shared" si="3083"/>
        <v>-14962.85</v>
      </c>
    </row>
    <row r="10864" spans="3:8" x14ac:dyDescent="0.25">
      <c r="D10864">
        <v>1044</v>
      </c>
      <c r="E10864" t="s">
        <v>220</v>
      </c>
      <c r="F10864" s="9">
        <v>0</v>
      </c>
      <c r="G10864" s="9">
        <v>0</v>
      </c>
      <c r="H10864" s="19">
        <f t="shared" si="3083"/>
        <v>0</v>
      </c>
    </row>
    <row r="10865" spans="3:8" x14ac:dyDescent="0.25">
      <c r="D10865">
        <v>1045</v>
      </c>
      <c r="E10865" t="s">
        <v>221</v>
      </c>
      <c r="F10865" s="9">
        <v>0</v>
      </c>
      <c r="G10865" s="9">
        <v>0</v>
      </c>
      <c r="H10865" s="19">
        <f t="shared" si="3083"/>
        <v>0</v>
      </c>
    </row>
    <row r="10866" spans="3:8" x14ac:dyDescent="0.25">
      <c r="D10866">
        <v>1046</v>
      </c>
      <c r="E10866" t="s">
        <v>222</v>
      </c>
      <c r="F10866" s="9">
        <v>0</v>
      </c>
      <c r="G10866" s="9">
        <v>0</v>
      </c>
      <c r="H10866" s="19">
        <f t="shared" si="3083"/>
        <v>0</v>
      </c>
    </row>
    <row r="10867" spans="3:8" x14ac:dyDescent="0.25">
      <c r="D10867">
        <v>1049</v>
      </c>
      <c r="E10867" t="s">
        <v>223</v>
      </c>
      <c r="F10867" s="9">
        <v>0</v>
      </c>
      <c r="G10867" s="9">
        <v>0</v>
      </c>
      <c r="H10867" s="19">
        <f t="shared" si="3083"/>
        <v>0</v>
      </c>
    </row>
    <row r="10868" spans="3:8" x14ac:dyDescent="0.25">
      <c r="F10868" s="9"/>
      <c r="G10868" s="9"/>
      <c r="H10868" s="19"/>
    </row>
    <row r="10869" spans="3:8" x14ac:dyDescent="0.25">
      <c r="C10869" s="39">
        <v>106</v>
      </c>
      <c r="D10869" s="39"/>
      <c r="E10869" s="39" t="s">
        <v>224</v>
      </c>
      <c r="F10869" s="40">
        <f t="shared" ref="F10869:G10869" si="3084">F10870+F10871+F10872+F10873+F10874</f>
        <v>25832</v>
      </c>
      <c r="G10869" s="40">
        <f t="shared" si="3084"/>
        <v>37128</v>
      </c>
      <c r="H10869" s="74">
        <f t="shared" ref="H10869:H10874" si="3085">F10869-G10869</f>
        <v>-11296</v>
      </c>
    </row>
    <row r="10870" spans="3:8" x14ac:dyDescent="0.25">
      <c r="D10870">
        <v>1060</v>
      </c>
      <c r="E10870" t="s">
        <v>225</v>
      </c>
      <c r="F10870" s="9">
        <v>0</v>
      </c>
      <c r="G10870" s="9">
        <v>0</v>
      </c>
      <c r="H10870" s="19">
        <f t="shared" si="3085"/>
        <v>0</v>
      </c>
    </row>
    <row r="10871" spans="3:8" x14ac:dyDescent="0.25">
      <c r="D10871">
        <v>1061</v>
      </c>
      <c r="E10871" t="s">
        <v>226</v>
      </c>
      <c r="F10871" s="9">
        <v>25832</v>
      </c>
      <c r="G10871" s="9">
        <v>37128</v>
      </c>
      <c r="H10871" s="19">
        <f t="shared" si="3085"/>
        <v>-11296</v>
      </c>
    </row>
    <row r="10872" spans="3:8" x14ac:dyDescent="0.25">
      <c r="D10872">
        <v>1062</v>
      </c>
      <c r="E10872" t="s">
        <v>227</v>
      </c>
      <c r="F10872" s="9">
        <v>0</v>
      </c>
      <c r="G10872" s="9">
        <v>0</v>
      </c>
      <c r="H10872" s="19">
        <f t="shared" si="3085"/>
        <v>0</v>
      </c>
    </row>
    <row r="10873" spans="3:8" x14ac:dyDescent="0.25">
      <c r="D10873">
        <v>1063</v>
      </c>
      <c r="E10873" t="s">
        <v>228</v>
      </c>
      <c r="F10873" s="9">
        <v>0</v>
      </c>
      <c r="G10873" s="9">
        <v>0</v>
      </c>
      <c r="H10873" s="19">
        <f t="shared" si="3085"/>
        <v>0</v>
      </c>
    </row>
    <row r="10874" spans="3:8" x14ac:dyDescent="0.25">
      <c r="D10874">
        <v>1068</v>
      </c>
      <c r="E10874" t="s">
        <v>229</v>
      </c>
      <c r="F10874" s="9">
        <v>0</v>
      </c>
      <c r="G10874" s="9">
        <v>0</v>
      </c>
      <c r="H10874" s="19">
        <f t="shared" si="3085"/>
        <v>0</v>
      </c>
    </row>
    <row r="10875" spans="3:8" x14ac:dyDescent="0.25">
      <c r="F10875" s="9"/>
      <c r="G10875" s="9"/>
      <c r="H10875" s="19"/>
    </row>
    <row r="10876" spans="3:8" x14ac:dyDescent="0.25">
      <c r="C10876" s="39">
        <v>107</v>
      </c>
      <c r="D10876" s="39"/>
      <c r="E10876" s="39" t="s">
        <v>230</v>
      </c>
      <c r="F10876" s="40">
        <f t="shared" ref="F10876:G10876" si="3086">F10877+F10878+F10879+F10880</f>
        <v>61615</v>
      </c>
      <c r="G10876" s="40">
        <f t="shared" si="3086"/>
        <v>53720</v>
      </c>
      <c r="H10876" s="74">
        <f t="shared" ref="H10876:H10880" si="3087">F10876-G10876</f>
        <v>7895</v>
      </c>
    </row>
    <row r="10877" spans="3:8" x14ac:dyDescent="0.25">
      <c r="D10877">
        <v>1070</v>
      </c>
      <c r="E10877" t="s">
        <v>231</v>
      </c>
      <c r="F10877" s="9">
        <v>61615</v>
      </c>
      <c r="G10877" s="9">
        <v>53720</v>
      </c>
      <c r="H10877" s="19">
        <f t="shared" si="3087"/>
        <v>7895</v>
      </c>
    </row>
    <row r="10878" spans="3:8" x14ac:dyDescent="0.25">
      <c r="D10878">
        <v>1071</v>
      </c>
      <c r="E10878" t="s">
        <v>232</v>
      </c>
      <c r="F10878" s="9">
        <v>0</v>
      </c>
      <c r="G10878" s="9">
        <v>0</v>
      </c>
      <c r="H10878" s="19">
        <f t="shared" si="3087"/>
        <v>0</v>
      </c>
    </row>
    <row r="10879" spans="3:8" x14ac:dyDescent="0.25">
      <c r="D10879">
        <v>1072</v>
      </c>
      <c r="E10879" t="s">
        <v>233</v>
      </c>
      <c r="F10879" s="9">
        <v>0</v>
      </c>
      <c r="G10879" s="9">
        <v>0</v>
      </c>
      <c r="H10879" s="19">
        <f t="shared" si="3087"/>
        <v>0</v>
      </c>
    </row>
    <row r="10880" spans="3:8" x14ac:dyDescent="0.25">
      <c r="D10880">
        <v>1079</v>
      </c>
      <c r="E10880" t="s">
        <v>234</v>
      </c>
      <c r="F10880" s="9">
        <v>0</v>
      </c>
      <c r="G10880" s="9">
        <v>0</v>
      </c>
      <c r="H10880" s="19">
        <f t="shared" si="3087"/>
        <v>0</v>
      </c>
    </row>
    <row r="10881" spans="2:8" x14ac:dyDescent="0.25">
      <c r="F10881" s="9"/>
      <c r="G10881" s="9"/>
      <c r="H10881" s="19"/>
    </row>
    <row r="10882" spans="2:8" x14ac:dyDescent="0.25">
      <c r="C10882" s="39">
        <v>108</v>
      </c>
      <c r="D10882" s="39"/>
      <c r="E10882" s="39" t="s">
        <v>235</v>
      </c>
      <c r="F10882" s="40">
        <f t="shared" ref="F10882:G10882" si="3088">F10883+F10884+F10885+F10886+F10887+F10888</f>
        <v>2547238.5999999996</v>
      </c>
      <c r="G10882" s="40">
        <f t="shared" si="3088"/>
        <v>2038102.8</v>
      </c>
      <c r="H10882" s="74">
        <f t="shared" ref="H10882:H10888" si="3089">F10882-G10882</f>
        <v>509135.79999999958</v>
      </c>
    </row>
    <row r="10883" spans="2:8" x14ac:dyDescent="0.25">
      <c r="D10883">
        <v>1080</v>
      </c>
      <c r="E10883" t="s">
        <v>236</v>
      </c>
      <c r="F10883" s="9">
        <v>888072</v>
      </c>
      <c r="G10883" s="9">
        <v>888072</v>
      </c>
      <c r="H10883" s="19">
        <f t="shared" si="3089"/>
        <v>0</v>
      </c>
    </row>
    <row r="10884" spans="2:8" x14ac:dyDescent="0.25">
      <c r="D10884">
        <v>1084</v>
      </c>
      <c r="E10884" t="s">
        <v>237</v>
      </c>
      <c r="F10884" s="9">
        <v>1637172.3</v>
      </c>
      <c r="G10884" s="9">
        <v>1150030.8</v>
      </c>
      <c r="H10884" s="19">
        <f t="shared" si="3089"/>
        <v>487141.5</v>
      </c>
    </row>
    <row r="10885" spans="2:8" x14ac:dyDescent="0.25">
      <c r="D10885">
        <v>1086</v>
      </c>
      <c r="E10885" t="s">
        <v>238</v>
      </c>
      <c r="F10885" s="9">
        <v>0</v>
      </c>
      <c r="G10885" s="9">
        <v>0</v>
      </c>
      <c r="H10885" s="19">
        <f t="shared" si="3089"/>
        <v>0</v>
      </c>
    </row>
    <row r="10886" spans="2:8" x14ac:dyDescent="0.25">
      <c r="D10886">
        <v>1087</v>
      </c>
      <c r="E10886" t="s">
        <v>239</v>
      </c>
      <c r="F10886" s="9">
        <v>21994.3</v>
      </c>
      <c r="G10886" s="9">
        <v>0</v>
      </c>
      <c r="H10886" s="19">
        <f t="shared" si="3089"/>
        <v>21994.3</v>
      </c>
    </row>
    <row r="10887" spans="2:8" x14ac:dyDescent="0.25">
      <c r="D10887">
        <v>1088</v>
      </c>
      <c r="E10887" t="s">
        <v>240</v>
      </c>
      <c r="F10887" s="9">
        <v>0</v>
      </c>
      <c r="G10887" s="9">
        <v>0</v>
      </c>
      <c r="H10887" s="19">
        <f t="shared" si="3089"/>
        <v>0</v>
      </c>
    </row>
    <row r="10888" spans="2:8" x14ac:dyDescent="0.25">
      <c r="D10888">
        <v>1089</v>
      </c>
      <c r="E10888" t="s">
        <v>241</v>
      </c>
      <c r="F10888" s="9">
        <v>0</v>
      </c>
      <c r="G10888" s="9">
        <v>0</v>
      </c>
      <c r="H10888" s="19">
        <f t="shared" si="3089"/>
        <v>0</v>
      </c>
    </row>
    <row r="10889" spans="2:8" x14ac:dyDescent="0.25">
      <c r="F10889" s="9"/>
      <c r="G10889" s="9"/>
      <c r="H10889" s="19"/>
    </row>
    <row r="10890" spans="2:8" x14ac:dyDescent="0.25">
      <c r="C10890" s="39">
        <v>109</v>
      </c>
      <c r="D10890" s="39"/>
      <c r="E10890" s="39" t="s">
        <v>242</v>
      </c>
      <c r="F10890" s="40">
        <f t="shared" ref="F10890:G10890" si="3090">F10891+F10892+F10893+F10894</f>
        <v>0</v>
      </c>
      <c r="G10890" s="40">
        <f t="shared" si="3090"/>
        <v>0</v>
      </c>
      <c r="H10890" s="74">
        <f t="shared" ref="H10890:H10894" si="3091">F10890-G10890</f>
        <v>0</v>
      </c>
    </row>
    <row r="10891" spans="2:8" x14ac:dyDescent="0.25">
      <c r="D10891">
        <v>1090</v>
      </c>
      <c r="E10891" t="s">
        <v>242</v>
      </c>
      <c r="F10891" s="9">
        <v>0</v>
      </c>
      <c r="G10891" s="9">
        <v>0</v>
      </c>
      <c r="H10891" s="19">
        <f t="shared" si="3091"/>
        <v>0</v>
      </c>
    </row>
    <row r="10892" spans="2:8" x14ac:dyDescent="0.25">
      <c r="D10892">
        <v>1091</v>
      </c>
      <c r="E10892" t="s">
        <v>243</v>
      </c>
      <c r="F10892" s="9">
        <v>0</v>
      </c>
      <c r="G10892" s="9">
        <v>0</v>
      </c>
      <c r="H10892" s="19">
        <f t="shared" si="3091"/>
        <v>0</v>
      </c>
    </row>
    <row r="10893" spans="2:8" x14ac:dyDescent="0.25">
      <c r="D10893">
        <v>1092</v>
      </c>
      <c r="E10893" t="s">
        <v>244</v>
      </c>
      <c r="F10893" s="9">
        <v>0</v>
      </c>
      <c r="G10893" s="9">
        <v>0</v>
      </c>
      <c r="H10893" s="19">
        <f t="shared" si="3091"/>
        <v>0</v>
      </c>
    </row>
    <row r="10894" spans="2:8" x14ac:dyDescent="0.25">
      <c r="D10894">
        <v>1093</v>
      </c>
      <c r="E10894" t="s">
        <v>245</v>
      </c>
      <c r="F10894" s="9">
        <v>0</v>
      </c>
      <c r="G10894" s="9">
        <v>0</v>
      </c>
      <c r="H10894" s="19">
        <f t="shared" si="3091"/>
        <v>0</v>
      </c>
    </row>
    <row r="10895" spans="2:8" x14ac:dyDescent="0.25">
      <c r="F10895" s="9"/>
      <c r="G10895" s="9"/>
      <c r="H10895" s="19"/>
    </row>
    <row r="10896" spans="2:8" x14ac:dyDescent="0.25">
      <c r="B10896" s="53">
        <v>14</v>
      </c>
      <c r="C10896" s="53"/>
      <c r="D10896" s="53"/>
      <c r="E10896" s="53" t="s">
        <v>246</v>
      </c>
      <c r="F10896" s="54">
        <f t="shared" ref="F10896:G10896" si="3092">F10897+F10908+F10914+F10925+F10936</f>
        <v>10501551.530000001</v>
      </c>
      <c r="G10896" s="54">
        <f t="shared" si="3092"/>
        <v>9908864.8200000003</v>
      </c>
      <c r="H10896" s="75">
        <f t="shared" ref="H10896:H10906" si="3093">F10896-G10896</f>
        <v>592686.71000000089</v>
      </c>
    </row>
    <row r="10897" spans="3:8" x14ac:dyDescent="0.25">
      <c r="C10897" s="39">
        <v>140</v>
      </c>
      <c r="D10897" s="39"/>
      <c r="E10897" s="39" t="s">
        <v>247</v>
      </c>
      <c r="F10897" s="40">
        <f t="shared" ref="F10897:G10897" si="3094">F10898+F10899+F10900+F10901+F10902+F10903+F10904+F10905+F10906</f>
        <v>10029804.640000001</v>
      </c>
      <c r="G10897" s="40">
        <f t="shared" si="3094"/>
        <v>9484074.3800000008</v>
      </c>
      <c r="H10897" s="74">
        <f t="shared" si="3093"/>
        <v>545730.25999999978</v>
      </c>
    </row>
    <row r="10898" spans="3:8" x14ac:dyDescent="0.25">
      <c r="D10898">
        <v>1400</v>
      </c>
      <c r="E10898" t="s">
        <v>248</v>
      </c>
      <c r="F10898" s="9">
        <v>945669.68</v>
      </c>
      <c r="G10898" s="9">
        <v>983927.33</v>
      </c>
      <c r="H10898" s="19">
        <f t="shared" si="3093"/>
        <v>-38257.649999999907</v>
      </c>
    </row>
    <row r="10899" spans="3:8" x14ac:dyDescent="0.25">
      <c r="D10899">
        <v>1401</v>
      </c>
      <c r="E10899" t="s">
        <v>249</v>
      </c>
      <c r="F10899" s="9">
        <v>2952015.68</v>
      </c>
      <c r="G10899" s="9">
        <v>3178309.43</v>
      </c>
      <c r="H10899" s="19">
        <f t="shared" si="3093"/>
        <v>-226293.75</v>
      </c>
    </row>
    <row r="10900" spans="3:8" x14ac:dyDescent="0.25">
      <c r="D10900">
        <v>1402</v>
      </c>
      <c r="E10900" t="s">
        <v>250</v>
      </c>
      <c r="F10900" s="9">
        <v>0</v>
      </c>
      <c r="G10900" s="9">
        <v>0</v>
      </c>
      <c r="H10900" s="19">
        <f t="shared" si="3093"/>
        <v>0</v>
      </c>
    </row>
    <row r="10901" spans="3:8" x14ac:dyDescent="0.25">
      <c r="D10901">
        <v>1403</v>
      </c>
      <c r="E10901" t="s">
        <v>251</v>
      </c>
      <c r="F10901" s="9">
        <v>1192212.04</v>
      </c>
      <c r="G10901" s="9">
        <v>1052196.69</v>
      </c>
      <c r="H10901" s="19">
        <f t="shared" si="3093"/>
        <v>140015.35000000009</v>
      </c>
    </row>
    <row r="10902" spans="3:8" x14ac:dyDescent="0.25">
      <c r="D10902">
        <v>1404</v>
      </c>
      <c r="E10902" t="s">
        <v>252</v>
      </c>
      <c r="F10902" s="9">
        <v>1758364.6</v>
      </c>
      <c r="G10902" s="9">
        <v>1822082.3</v>
      </c>
      <c r="H10902" s="19">
        <f t="shared" si="3093"/>
        <v>-63717.699999999953</v>
      </c>
    </row>
    <row r="10903" spans="3:8" x14ac:dyDescent="0.25">
      <c r="D10903">
        <v>1405</v>
      </c>
      <c r="E10903" t="s">
        <v>253</v>
      </c>
      <c r="F10903" s="9">
        <v>2067619</v>
      </c>
      <c r="G10903" s="9">
        <v>2066975</v>
      </c>
      <c r="H10903" s="19">
        <f t="shared" si="3093"/>
        <v>644</v>
      </c>
    </row>
    <row r="10904" spans="3:8" x14ac:dyDescent="0.25">
      <c r="D10904">
        <v>1406</v>
      </c>
      <c r="E10904" t="s">
        <v>254</v>
      </c>
      <c r="F10904" s="9">
        <v>18082.169999999998</v>
      </c>
      <c r="G10904" s="9">
        <v>34926.720000000001</v>
      </c>
      <c r="H10904" s="19">
        <f t="shared" si="3093"/>
        <v>-16844.550000000003</v>
      </c>
    </row>
    <row r="10905" spans="3:8" x14ac:dyDescent="0.25">
      <c r="D10905">
        <v>1407</v>
      </c>
      <c r="E10905" t="s">
        <v>255</v>
      </c>
      <c r="F10905" s="9">
        <v>1095841.47</v>
      </c>
      <c r="G10905" s="9">
        <v>345656.91</v>
      </c>
      <c r="H10905" s="19">
        <f t="shared" si="3093"/>
        <v>750184.56</v>
      </c>
    </row>
    <row r="10906" spans="3:8" x14ac:dyDescent="0.25">
      <c r="D10906">
        <v>1409</v>
      </c>
      <c r="E10906" t="s">
        <v>256</v>
      </c>
      <c r="F10906" s="9">
        <v>0</v>
      </c>
      <c r="G10906" s="9">
        <v>0</v>
      </c>
      <c r="H10906" s="19">
        <f t="shared" si="3093"/>
        <v>0</v>
      </c>
    </row>
    <row r="10907" spans="3:8" x14ac:dyDescent="0.25">
      <c r="F10907" s="9"/>
      <c r="G10907" s="9"/>
      <c r="H10907" s="19"/>
    </row>
    <row r="10908" spans="3:8" x14ac:dyDescent="0.25">
      <c r="C10908" s="39">
        <v>142</v>
      </c>
      <c r="D10908" s="39"/>
      <c r="E10908" s="39" t="s">
        <v>257</v>
      </c>
      <c r="F10908" s="40">
        <f t="shared" ref="F10908:G10908" si="3095">F10909+F10910+F10911+F10912</f>
        <v>390185.89</v>
      </c>
      <c r="G10908" s="40">
        <f t="shared" si="3095"/>
        <v>316429.44</v>
      </c>
      <c r="H10908" s="74">
        <f t="shared" ref="H10908:H10912" si="3096">F10908-G10908</f>
        <v>73756.450000000012</v>
      </c>
    </row>
    <row r="10909" spans="3:8" x14ac:dyDescent="0.25">
      <c r="D10909" s="35">
        <v>1420</v>
      </c>
      <c r="E10909" s="35" t="s">
        <v>258</v>
      </c>
      <c r="F10909" s="9">
        <v>0</v>
      </c>
      <c r="G10909" s="9">
        <v>0</v>
      </c>
      <c r="H10909" s="19">
        <f t="shared" si="3096"/>
        <v>0</v>
      </c>
    </row>
    <row r="10910" spans="3:8" x14ac:dyDescent="0.25">
      <c r="D10910" s="35">
        <v>1421</v>
      </c>
      <c r="E10910" s="35" t="s">
        <v>259</v>
      </c>
      <c r="F10910" s="9">
        <v>0</v>
      </c>
      <c r="G10910" s="9">
        <v>0</v>
      </c>
      <c r="H10910" s="19">
        <f t="shared" si="3096"/>
        <v>0</v>
      </c>
    </row>
    <row r="10911" spans="3:8" x14ac:dyDescent="0.25">
      <c r="D10911" s="35">
        <v>1427</v>
      </c>
      <c r="E10911" s="35" t="s">
        <v>260</v>
      </c>
      <c r="F10911" s="9">
        <v>274068.53999999998</v>
      </c>
      <c r="G10911" s="9">
        <v>262040.99</v>
      </c>
      <c r="H10911" s="19">
        <f t="shared" si="3096"/>
        <v>12027.549999999988</v>
      </c>
    </row>
    <row r="10912" spans="3:8" x14ac:dyDescent="0.25">
      <c r="D10912" s="35">
        <v>1429</v>
      </c>
      <c r="E10912" s="35" t="s">
        <v>261</v>
      </c>
      <c r="F10912" s="9">
        <v>116117.35</v>
      </c>
      <c r="G10912" s="9">
        <v>54388.45</v>
      </c>
      <c r="H10912" s="19">
        <f t="shared" si="3096"/>
        <v>61728.900000000009</v>
      </c>
    </row>
    <row r="10913" spans="3:8" x14ac:dyDescent="0.25">
      <c r="F10913" s="9"/>
      <c r="G10913" s="9"/>
      <c r="H10913" s="19"/>
    </row>
    <row r="10914" spans="3:8" x14ac:dyDescent="0.25">
      <c r="C10914" s="39">
        <v>144</v>
      </c>
      <c r="D10914" s="39"/>
      <c r="E10914" s="39" t="s">
        <v>262</v>
      </c>
      <c r="F10914" s="40">
        <f t="shared" ref="F10914:G10914" si="3097">F10915+F10916+F10917+F10918+F10919+F10920+F10921+F10922+F10923</f>
        <v>80400</v>
      </c>
      <c r="G10914" s="40">
        <f t="shared" si="3097"/>
        <v>108361</v>
      </c>
      <c r="H10914" s="74">
        <f t="shared" ref="H10914:H10923" si="3098">F10914-G10914</f>
        <v>-27961</v>
      </c>
    </row>
    <row r="10915" spans="3:8" x14ac:dyDescent="0.25">
      <c r="D10915">
        <v>1440</v>
      </c>
      <c r="E10915" t="s">
        <v>263</v>
      </c>
      <c r="F10915" s="9">
        <v>0</v>
      </c>
      <c r="G10915" s="9">
        <v>0</v>
      </c>
      <c r="H10915" s="19">
        <f t="shared" si="3098"/>
        <v>0</v>
      </c>
    </row>
    <row r="10916" spans="3:8" x14ac:dyDescent="0.25">
      <c r="D10916">
        <v>1441</v>
      </c>
      <c r="E10916" t="s">
        <v>264</v>
      </c>
      <c r="F10916" s="9">
        <v>0</v>
      </c>
      <c r="G10916" s="9">
        <v>0</v>
      </c>
      <c r="H10916" s="19">
        <f t="shared" si="3098"/>
        <v>0</v>
      </c>
    </row>
    <row r="10917" spans="3:8" x14ac:dyDescent="0.25">
      <c r="D10917">
        <v>1442</v>
      </c>
      <c r="E10917" t="s">
        <v>265</v>
      </c>
      <c r="F10917" s="9">
        <v>80400</v>
      </c>
      <c r="G10917" s="9">
        <v>107200</v>
      </c>
      <c r="H10917" s="19">
        <f t="shared" si="3098"/>
        <v>-26800</v>
      </c>
    </row>
    <row r="10918" spans="3:8" x14ac:dyDescent="0.25">
      <c r="D10918">
        <v>1443</v>
      </c>
      <c r="E10918" t="s">
        <v>266</v>
      </c>
      <c r="F10918" s="9">
        <v>0</v>
      </c>
      <c r="G10918" s="9">
        <v>0</v>
      </c>
      <c r="H10918" s="19">
        <f t="shared" si="3098"/>
        <v>0</v>
      </c>
    </row>
    <row r="10919" spans="3:8" x14ac:dyDescent="0.25">
      <c r="D10919">
        <v>1444</v>
      </c>
      <c r="E10919" t="s">
        <v>267</v>
      </c>
      <c r="F10919" s="9">
        <v>0</v>
      </c>
      <c r="G10919" s="9">
        <v>0</v>
      </c>
      <c r="H10919" s="19">
        <f t="shared" si="3098"/>
        <v>0</v>
      </c>
    </row>
    <row r="10920" spans="3:8" x14ac:dyDescent="0.25">
      <c r="D10920">
        <v>1445</v>
      </c>
      <c r="E10920" t="s">
        <v>268</v>
      </c>
      <c r="F10920" s="9">
        <v>0</v>
      </c>
      <c r="G10920" s="9">
        <v>1161</v>
      </c>
      <c r="H10920" s="19">
        <f t="shared" si="3098"/>
        <v>-1161</v>
      </c>
    </row>
    <row r="10921" spans="3:8" x14ac:dyDescent="0.25">
      <c r="D10921">
        <v>1446</v>
      </c>
      <c r="E10921" t="s">
        <v>269</v>
      </c>
      <c r="F10921" s="9">
        <v>0</v>
      </c>
      <c r="G10921" s="9">
        <v>0</v>
      </c>
      <c r="H10921" s="19">
        <f t="shared" si="3098"/>
        <v>0</v>
      </c>
    </row>
    <row r="10922" spans="3:8" x14ac:dyDescent="0.25">
      <c r="D10922">
        <v>1447</v>
      </c>
      <c r="E10922" t="s">
        <v>270</v>
      </c>
      <c r="F10922" s="9">
        <v>0</v>
      </c>
      <c r="G10922" s="9">
        <v>0</v>
      </c>
      <c r="H10922" s="19">
        <f t="shared" si="3098"/>
        <v>0</v>
      </c>
    </row>
    <row r="10923" spans="3:8" x14ac:dyDescent="0.25">
      <c r="D10923">
        <v>1448</v>
      </c>
      <c r="E10923" t="s">
        <v>271</v>
      </c>
      <c r="F10923" s="9">
        <v>0</v>
      </c>
      <c r="G10923" s="9">
        <v>0</v>
      </c>
      <c r="H10923" s="19">
        <f t="shared" si="3098"/>
        <v>0</v>
      </c>
    </row>
    <row r="10924" spans="3:8" x14ac:dyDescent="0.25">
      <c r="F10924" s="9"/>
      <c r="G10924" s="9"/>
      <c r="H10924" s="19"/>
    </row>
    <row r="10925" spans="3:8" x14ac:dyDescent="0.25">
      <c r="C10925" s="39">
        <v>145</v>
      </c>
      <c r="D10925" s="39"/>
      <c r="E10925" s="39" t="s">
        <v>272</v>
      </c>
      <c r="F10925" s="40">
        <f t="shared" ref="F10925:G10925" si="3099">F10926+F10927+F10928+F10929+F10930+F10931+F10932+F10933+F10934</f>
        <v>1161</v>
      </c>
      <c r="G10925" s="40">
        <f t="shared" si="3099"/>
        <v>0</v>
      </c>
      <c r="H10925" s="74">
        <f t="shared" ref="H10925:H10934" si="3100">F10925-G10925</f>
        <v>1161</v>
      </c>
    </row>
    <row r="10926" spans="3:8" x14ac:dyDescent="0.25">
      <c r="D10926">
        <v>1450</v>
      </c>
      <c r="E10926" t="s">
        <v>273</v>
      </c>
      <c r="F10926" s="9">
        <v>0</v>
      </c>
      <c r="G10926" s="9">
        <v>0</v>
      </c>
      <c r="H10926" s="19">
        <f t="shared" si="3100"/>
        <v>0</v>
      </c>
    </row>
    <row r="10927" spans="3:8" x14ac:dyDescent="0.25">
      <c r="D10927">
        <v>1451</v>
      </c>
      <c r="E10927" t="s">
        <v>274</v>
      </c>
      <c r="F10927" s="9">
        <v>0</v>
      </c>
      <c r="G10927" s="9">
        <v>0</v>
      </c>
      <c r="H10927" s="19">
        <f t="shared" si="3100"/>
        <v>0</v>
      </c>
    </row>
    <row r="10928" spans="3:8" x14ac:dyDescent="0.25">
      <c r="D10928">
        <v>1452</v>
      </c>
      <c r="E10928" t="s">
        <v>275</v>
      </c>
      <c r="F10928" s="9">
        <v>0</v>
      </c>
      <c r="G10928" s="9">
        <v>0</v>
      </c>
      <c r="H10928" s="19">
        <f t="shared" si="3100"/>
        <v>0</v>
      </c>
    </row>
    <row r="10929" spans="3:8" x14ac:dyDescent="0.25">
      <c r="D10929">
        <v>1453</v>
      </c>
      <c r="E10929" t="s">
        <v>276</v>
      </c>
      <c r="F10929" s="9">
        <v>0</v>
      </c>
      <c r="G10929" s="9">
        <v>0</v>
      </c>
      <c r="H10929" s="19">
        <f t="shared" si="3100"/>
        <v>0</v>
      </c>
    </row>
    <row r="10930" spans="3:8" x14ac:dyDescent="0.25">
      <c r="D10930">
        <v>1454</v>
      </c>
      <c r="E10930" t="s">
        <v>277</v>
      </c>
      <c r="F10930" s="9">
        <v>0</v>
      </c>
      <c r="G10930" s="9">
        <v>0</v>
      </c>
      <c r="H10930" s="19">
        <f t="shared" si="3100"/>
        <v>0</v>
      </c>
    </row>
    <row r="10931" spans="3:8" x14ac:dyDescent="0.25">
      <c r="D10931">
        <v>1455</v>
      </c>
      <c r="E10931" t="s">
        <v>278</v>
      </c>
      <c r="F10931" s="9">
        <v>1161</v>
      </c>
      <c r="G10931" s="9">
        <v>0</v>
      </c>
      <c r="H10931" s="19">
        <f t="shared" si="3100"/>
        <v>1161</v>
      </c>
    </row>
    <row r="10932" spans="3:8" x14ac:dyDescent="0.25">
      <c r="D10932">
        <v>1456</v>
      </c>
      <c r="E10932" t="s">
        <v>279</v>
      </c>
      <c r="F10932" s="9">
        <v>0</v>
      </c>
      <c r="G10932" s="9">
        <v>0</v>
      </c>
      <c r="H10932" s="19">
        <f t="shared" si="3100"/>
        <v>0</v>
      </c>
    </row>
    <row r="10933" spans="3:8" x14ac:dyDescent="0.25">
      <c r="D10933">
        <v>1457</v>
      </c>
      <c r="E10933" t="s">
        <v>280</v>
      </c>
      <c r="F10933" s="9">
        <v>0</v>
      </c>
      <c r="G10933" s="9">
        <v>0</v>
      </c>
      <c r="H10933" s="19">
        <f t="shared" si="3100"/>
        <v>0</v>
      </c>
    </row>
    <row r="10934" spans="3:8" x14ac:dyDescent="0.25">
      <c r="D10934">
        <v>1458</v>
      </c>
      <c r="E10934" t="s">
        <v>281</v>
      </c>
      <c r="F10934" s="9">
        <v>0</v>
      </c>
      <c r="G10934" s="9">
        <v>0</v>
      </c>
      <c r="H10934" s="19">
        <f t="shared" si="3100"/>
        <v>0</v>
      </c>
    </row>
    <row r="10935" spans="3:8" x14ac:dyDescent="0.25">
      <c r="F10935" s="9"/>
      <c r="G10935" s="9"/>
      <c r="H10935" s="19"/>
    </row>
    <row r="10936" spans="3:8" x14ac:dyDescent="0.25">
      <c r="C10936" s="39">
        <v>146</v>
      </c>
      <c r="D10936" s="39"/>
      <c r="E10936" s="39" t="s">
        <v>282</v>
      </c>
      <c r="F10936" s="40">
        <f t="shared" ref="F10936:G10936" si="3101">F10937+F10938+F10939+F10940+F10941+F10942+F10943+F10944+F10945+F10946</f>
        <v>0</v>
      </c>
      <c r="G10936" s="40">
        <f t="shared" si="3101"/>
        <v>0</v>
      </c>
      <c r="H10936" s="74">
        <f t="shared" ref="H10936:H10946" si="3102">F10936-G10936</f>
        <v>0</v>
      </c>
    </row>
    <row r="10937" spans="3:8" x14ac:dyDescent="0.25">
      <c r="D10937">
        <v>1460</v>
      </c>
      <c r="E10937" t="s">
        <v>283</v>
      </c>
      <c r="F10937" s="9">
        <v>0</v>
      </c>
      <c r="G10937" s="9">
        <v>0</v>
      </c>
      <c r="H10937" s="19">
        <f t="shared" si="3102"/>
        <v>0</v>
      </c>
    </row>
    <row r="10938" spans="3:8" x14ac:dyDescent="0.25">
      <c r="D10938">
        <v>1461</v>
      </c>
      <c r="E10938" t="s">
        <v>284</v>
      </c>
      <c r="F10938" s="9">
        <v>0</v>
      </c>
      <c r="G10938" s="9">
        <v>0</v>
      </c>
      <c r="H10938" s="19">
        <f t="shared" si="3102"/>
        <v>0</v>
      </c>
    </row>
    <row r="10939" spans="3:8" x14ac:dyDescent="0.25">
      <c r="D10939">
        <v>1462</v>
      </c>
      <c r="E10939" t="s">
        <v>285</v>
      </c>
      <c r="F10939" s="9">
        <v>0</v>
      </c>
      <c r="G10939" s="9">
        <v>0</v>
      </c>
      <c r="H10939" s="19">
        <f t="shared" si="3102"/>
        <v>0</v>
      </c>
    </row>
    <row r="10940" spans="3:8" x14ac:dyDescent="0.25">
      <c r="D10940">
        <v>1463</v>
      </c>
      <c r="E10940" t="s">
        <v>286</v>
      </c>
      <c r="F10940" s="9">
        <v>0</v>
      </c>
      <c r="G10940" s="9">
        <v>0</v>
      </c>
      <c r="H10940" s="19">
        <f t="shared" si="3102"/>
        <v>0</v>
      </c>
    </row>
    <row r="10941" spans="3:8" x14ac:dyDescent="0.25">
      <c r="D10941">
        <v>1464</v>
      </c>
      <c r="E10941" t="s">
        <v>287</v>
      </c>
      <c r="F10941" s="9">
        <v>0</v>
      </c>
      <c r="G10941" s="9">
        <v>0</v>
      </c>
      <c r="H10941" s="19">
        <f t="shared" si="3102"/>
        <v>0</v>
      </c>
    </row>
    <row r="10942" spans="3:8" x14ac:dyDescent="0.25">
      <c r="D10942">
        <v>1465</v>
      </c>
      <c r="E10942" t="s">
        <v>288</v>
      </c>
      <c r="F10942" s="9">
        <v>0</v>
      </c>
      <c r="G10942" s="9">
        <v>0</v>
      </c>
      <c r="H10942" s="19">
        <f t="shared" si="3102"/>
        <v>0</v>
      </c>
    </row>
    <row r="10943" spans="3:8" x14ac:dyDescent="0.25">
      <c r="D10943">
        <v>1466</v>
      </c>
      <c r="E10943" t="s">
        <v>289</v>
      </c>
      <c r="F10943" s="9">
        <v>0</v>
      </c>
      <c r="G10943" s="9">
        <v>0</v>
      </c>
      <c r="H10943" s="19">
        <f t="shared" si="3102"/>
        <v>0</v>
      </c>
    </row>
    <row r="10944" spans="3:8" x14ac:dyDescent="0.25">
      <c r="D10944">
        <v>1467</v>
      </c>
      <c r="E10944" t="s">
        <v>290</v>
      </c>
      <c r="F10944" s="9">
        <v>0</v>
      </c>
      <c r="G10944" s="9">
        <v>0</v>
      </c>
      <c r="H10944" s="19">
        <f t="shared" si="3102"/>
        <v>0</v>
      </c>
    </row>
    <row r="10945" spans="1:8" x14ac:dyDescent="0.25">
      <c r="D10945">
        <v>1468</v>
      </c>
      <c r="E10945" t="s">
        <v>291</v>
      </c>
      <c r="F10945" s="9">
        <v>0</v>
      </c>
      <c r="G10945" s="9">
        <v>0</v>
      </c>
      <c r="H10945" s="19">
        <f t="shared" si="3102"/>
        <v>0</v>
      </c>
    </row>
    <row r="10946" spans="1:8" x14ac:dyDescent="0.25">
      <c r="D10946">
        <v>1469</v>
      </c>
      <c r="E10946" t="s">
        <v>292</v>
      </c>
      <c r="F10946" s="9">
        <v>0</v>
      </c>
      <c r="G10946" s="9">
        <v>0</v>
      </c>
      <c r="H10946" s="19">
        <f t="shared" si="3102"/>
        <v>0</v>
      </c>
    </row>
    <row r="10947" spans="1:8" x14ac:dyDescent="0.25">
      <c r="F10947" s="9"/>
      <c r="G10947" s="9"/>
      <c r="H10947" s="19"/>
    </row>
    <row r="10948" spans="1:8" x14ac:dyDescent="0.25">
      <c r="F10948" s="9"/>
      <c r="G10948" s="9"/>
      <c r="H10948" s="19"/>
    </row>
    <row r="10949" spans="1:8" ht="21" x14ac:dyDescent="0.35">
      <c r="A10949" s="55">
        <v>2</v>
      </c>
      <c r="B10949" s="55"/>
      <c r="C10949" s="55"/>
      <c r="D10949" s="55"/>
      <c r="E10949" s="55" t="s">
        <v>293</v>
      </c>
      <c r="F10949" s="56">
        <f t="shared" ref="F10949:G10949" si="3103">F10951+F10961+F10971+F10981+F10993+F11001+F11012+F11019+F11022+F11026+F11029+F11032+F11035+F11038+F11041+F11044</f>
        <v>15496471.67</v>
      </c>
      <c r="G10949" s="56">
        <f t="shared" si="3103"/>
        <v>14600426.539999999</v>
      </c>
      <c r="H10949" s="76">
        <f t="shared" ref="H10949:H10959" si="3104">F10949-G10949</f>
        <v>896045.13000000082</v>
      </c>
    </row>
    <row r="10950" spans="1:8" x14ac:dyDescent="0.25">
      <c r="A10950" s="2"/>
      <c r="B10950" s="57">
        <v>20</v>
      </c>
      <c r="C10950" s="57"/>
      <c r="D10950" s="57"/>
      <c r="E10950" s="57" t="s">
        <v>294</v>
      </c>
      <c r="F10950" s="58">
        <f t="shared" ref="F10950:G10950" si="3105">F10951+F10961+F10971+F10981+F10993+F11001+F11012</f>
        <v>10822262.43</v>
      </c>
      <c r="G10950" s="58">
        <f t="shared" si="3105"/>
        <v>10648246.140000001</v>
      </c>
      <c r="H10950" s="77">
        <f t="shared" si="3104"/>
        <v>174016.28999999911</v>
      </c>
    </row>
    <row r="10951" spans="1:8" x14ac:dyDescent="0.25">
      <c r="C10951" s="59">
        <v>200</v>
      </c>
      <c r="D10951" s="59"/>
      <c r="E10951" s="59" t="s">
        <v>295</v>
      </c>
      <c r="F10951" s="60">
        <f t="shared" ref="F10951:G10951" si="3106">F10952+F10953+F10954+F10955+F10956+F10957+F10958+F10959</f>
        <v>547198.9</v>
      </c>
      <c r="G10951" s="60">
        <f t="shared" si="3106"/>
        <v>1010318.05</v>
      </c>
      <c r="H10951" s="78">
        <f t="shared" si="3104"/>
        <v>-463119.15</v>
      </c>
    </row>
    <row r="10952" spans="1:8" x14ac:dyDescent="0.25">
      <c r="D10952">
        <v>2000</v>
      </c>
      <c r="E10952" t="s">
        <v>296</v>
      </c>
      <c r="F10952" s="9">
        <v>336340.88</v>
      </c>
      <c r="G10952" s="9">
        <v>255255.45</v>
      </c>
      <c r="H10952" s="19">
        <f t="shared" si="3104"/>
        <v>81085.429999999993</v>
      </c>
    </row>
    <row r="10953" spans="1:8" x14ac:dyDescent="0.25">
      <c r="D10953">
        <v>2001</v>
      </c>
      <c r="E10953" t="s">
        <v>204</v>
      </c>
      <c r="F10953" s="9">
        <v>0</v>
      </c>
      <c r="G10953" s="9">
        <v>-50</v>
      </c>
      <c r="H10953" s="19">
        <f t="shared" si="3104"/>
        <v>50</v>
      </c>
    </row>
    <row r="10954" spans="1:8" x14ac:dyDescent="0.25">
      <c r="D10954">
        <v>2002</v>
      </c>
      <c r="E10954" t="s">
        <v>297</v>
      </c>
      <c r="F10954" s="9">
        <v>130458.02</v>
      </c>
      <c r="G10954" s="9">
        <v>755112.6</v>
      </c>
      <c r="H10954" s="19">
        <f t="shared" si="3104"/>
        <v>-624654.57999999996</v>
      </c>
    </row>
    <row r="10955" spans="1:8" x14ac:dyDescent="0.25">
      <c r="D10955">
        <v>2003</v>
      </c>
      <c r="E10955" t="s">
        <v>298</v>
      </c>
      <c r="F10955" s="9">
        <v>0</v>
      </c>
      <c r="G10955" s="9">
        <v>0</v>
      </c>
      <c r="H10955" s="19">
        <f t="shared" si="3104"/>
        <v>0</v>
      </c>
    </row>
    <row r="10956" spans="1:8" x14ac:dyDescent="0.25">
      <c r="D10956">
        <v>2004</v>
      </c>
      <c r="E10956" t="s">
        <v>299</v>
      </c>
      <c r="F10956" s="9">
        <v>0</v>
      </c>
      <c r="G10956" s="9">
        <v>0</v>
      </c>
      <c r="H10956" s="19">
        <f t="shared" si="3104"/>
        <v>0</v>
      </c>
    </row>
    <row r="10957" spans="1:8" x14ac:dyDescent="0.25">
      <c r="D10957">
        <v>2005</v>
      </c>
      <c r="E10957" t="s">
        <v>208</v>
      </c>
      <c r="F10957" s="9">
        <v>0</v>
      </c>
      <c r="G10957" s="9">
        <v>0</v>
      </c>
      <c r="H10957" s="19">
        <f t="shared" si="3104"/>
        <v>0</v>
      </c>
    </row>
    <row r="10958" spans="1:8" x14ac:dyDescent="0.25">
      <c r="D10958">
        <v>2006</v>
      </c>
      <c r="E10958" t="s">
        <v>300</v>
      </c>
      <c r="F10958" s="9">
        <v>0</v>
      </c>
      <c r="G10958" s="9">
        <v>0</v>
      </c>
      <c r="H10958" s="19">
        <f t="shared" si="3104"/>
        <v>0</v>
      </c>
    </row>
    <row r="10959" spans="1:8" x14ac:dyDescent="0.25">
      <c r="D10959">
        <v>2009</v>
      </c>
      <c r="E10959" t="s">
        <v>301</v>
      </c>
      <c r="F10959" s="9">
        <v>80400</v>
      </c>
      <c r="G10959" s="9">
        <v>0</v>
      </c>
      <c r="H10959" s="19">
        <f t="shared" si="3104"/>
        <v>80400</v>
      </c>
    </row>
    <row r="10960" spans="1:8" x14ac:dyDescent="0.25">
      <c r="F10960" s="9"/>
      <c r="G10960" s="9"/>
      <c r="H10960" s="19"/>
    </row>
    <row r="10961" spans="3:8" x14ac:dyDescent="0.25">
      <c r="C10961" s="59">
        <v>201</v>
      </c>
      <c r="D10961" s="59"/>
      <c r="E10961" s="59" t="s">
        <v>302</v>
      </c>
      <c r="F10961" s="60">
        <f t="shared" ref="F10961:G10961" si="3107">F10962+F10963+F10964+F10965+F10966+F10967+F10968+F10969</f>
        <v>2681903.5300000003</v>
      </c>
      <c r="G10961" s="60">
        <f t="shared" si="3107"/>
        <v>988442.09</v>
      </c>
      <c r="H10961" s="78">
        <f t="shared" ref="H10961:H10969" si="3108">F10961-G10961</f>
        <v>1693461.4400000004</v>
      </c>
    </row>
    <row r="10962" spans="3:8" x14ac:dyDescent="0.25">
      <c r="D10962">
        <v>2010</v>
      </c>
      <c r="E10962" t="s">
        <v>303</v>
      </c>
      <c r="F10962" s="9">
        <v>1588143.53</v>
      </c>
      <c r="G10962" s="9">
        <v>725682.09</v>
      </c>
      <c r="H10962" s="19">
        <f t="shared" si="3108"/>
        <v>862461.44000000006</v>
      </c>
    </row>
    <row r="10963" spans="3:8" x14ac:dyDescent="0.25">
      <c r="D10963">
        <v>2011</v>
      </c>
      <c r="E10963" t="s">
        <v>304</v>
      </c>
      <c r="F10963" s="9">
        <v>0</v>
      </c>
      <c r="G10963" s="9">
        <v>0</v>
      </c>
      <c r="H10963" s="19">
        <f t="shared" si="3108"/>
        <v>0</v>
      </c>
    </row>
    <row r="10964" spans="3:8" x14ac:dyDescent="0.25">
      <c r="D10964">
        <v>2012</v>
      </c>
      <c r="E10964" t="s">
        <v>305</v>
      </c>
      <c r="F10964" s="9">
        <v>0</v>
      </c>
      <c r="G10964" s="9">
        <v>0</v>
      </c>
      <c r="H10964" s="19">
        <f t="shared" si="3108"/>
        <v>0</v>
      </c>
    </row>
    <row r="10965" spans="3:8" x14ac:dyDescent="0.25">
      <c r="D10965">
        <v>2013</v>
      </c>
      <c r="E10965" t="s">
        <v>306</v>
      </c>
      <c r="F10965" s="9">
        <v>0</v>
      </c>
      <c r="G10965" s="9">
        <v>0</v>
      </c>
      <c r="H10965" s="19">
        <f t="shared" si="3108"/>
        <v>0</v>
      </c>
    </row>
    <row r="10966" spans="3:8" x14ac:dyDescent="0.25">
      <c r="D10966">
        <v>2014</v>
      </c>
      <c r="E10966" t="s">
        <v>307</v>
      </c>
      <c r="F10966" s="9">
        <v>1093760</v>
      </c>
      <c r="G10966" s="9">
        <v>262760</v>
      </c>
      <c r="H10966" s="19">
        <f t="shared" si="3108"/>
        <v>831000</v>
      </c>
    </row>
    <row r="10967" spans="3:8" x14ac:dyDescent="0.25">
      <c r="D10967">
        <v>2015</v>
      </c>
      <c r="E10967" t="s">
        <v>308</v>
      </c>
      <c r="F10967" s="9">
        <v>0</v>
      </c>
      <c r="G10967" s="9">
        <v>0</v>
      </c>
      <c r="H10967" s="19">
        <f t="shared" si="3108"/>
        <v>0</v>
      </c>
    </row>
    <row r="10968" spans="3:8" x14ac:dyDescent="0.25">
      <c r="D10968">
        <v>2016</v>
      </c>
      <c r="E10968" t="s">
        <v>309</v>
      </c>
      <c r="F10968" s="9">
        <v>0</v>
      </c>
      <c r="G10968" s="9">
        <v>0</v>
      </c>
      <c r="H10968" s="19">
        <f t="shared" si="3108"/>
        <v>0</v>
      </c>
    </row>
    <row r="10969" spans="3:8" x14ac:dyDescent="0.25">
      <c r="D10969">
        <v>2019</v>
      </c>
      <c r="E10969" t="s">
        <v>310</v>
      </c>
      <c r="F10969" s="9">
        <v>0</v>
      </c>
      <c r="G10969" s="9">
        <v>0</v>
      </c>
      <c r="H10969" s="19">
        <f t="shared" si="3108"/>
        <v>0</v>
      </c>
    </row>
    <row r="10970" spans="3:8" x14ac:dyDescent="0.25">
      <c r="F10970" s="9"/>
      <c r="G10970" s="9"/>
      <c r="H10970" s="19"/>
    </row>
    <row r="10971" spans="3:8" x14ac:dyDescent="0.25">
      <c r="C10971" s="59">
        <v>204</v>
      </c>
      <c r="D10971" s="59"/>
      <c r="E10971" s="59" t="s">
        <v>311</v>
      </c>
      <c r="F10971" s="60">
        <f t="shared" ref="F10971:G10971" si="3109">F10972+F10973+F10974+F10975+F10976+F10977+F10978+F10979</f>
        <v>136748.9</v>
      </c>
      <c r="G10971" s="60">
        <f t="shared" si="3109"/>
        <v>146420.75</v>
      </c>
      <c r="H10971" s="78">
        <f t="shared" ref="H10971:H10979" si="3110">F10971-G10971</f>
        <v>-9671.8500000000058</v>
      </c>
    </row>
    <row r="10972" spans="3:8" x14ac:dyDescent="0.25">
      <c r="D10972">
        <v>2040</v>
      </c>
      <c r="E10972" t="s">
        <v>3</v>
      </c>
      <c r="F10972" s="9">
        <v>1986.15</v>
      </c>
      <c r="G10972" s="9">
        <v>12070.75</v>
      </c>
      <c r="H10972" s="19">
        <f t="shared" si="3110"/>
        <v>-10084.6</v>
      </c>
    </row>
    <row r="10973" spans="3:8" x14ac:dyDescent="0.25">
      <c r="D10973">
        <v>2041</v>
      </c>
      <c r="E10973" t="s">
        <v>312</v>
      </c>
      <c r="F10973" s="9">
        <v>50412.75</v>
      </c>
      <c r="G10973" s="9">
        <v>0</v>
      </c>
      <c r="H10973" s="19">
        <f t="shared" si="3110"/>
        <v>50412.75</v>
      </c>
    </row>
    <row r="10974" spans="3:8" x14ac:dyDescent="0.25">
      <c r="D10974">
        <v>2042</v>
      </c>
      <c r="E10974" t="s">
        <v>218</v>
      </c>
      <c r="F10974" s="9">
        <v>0</v>
      </c>
      <c r="G10974" s="9">
        <v>0</v>
      </c>
      <c r="H10974" s="19">
        <f t="shared" si="3110"/>
        <v>0</v>
      </c>
    </row>
    <row r="10975" spans="3:8" x14ac:dyDescent="0.25">
      <c r="D10975">
        <v>2043</v>
      </c>
      <c r="E10975" t="s">
        <v>219</v>
      </c>
      <c r="F10975" s="9">
        <v>81000</v>
      </c>
      <c r="G10975" s="9">
        <v>131000</v>
      </c>
      <c r="H10975" s="19">
        <f t="shared" si="3110"/>
        <v>-50000</v>
      </c>
    </row>
    <row r="10976" spans="3:8" x14ac:dyDescent="0.25">
      <c r="D10976">
        <v>2044</v>
      </c>
      <c r="E10976" t="s">
        <v>313</v>
      </c>
      <c r="F10976" s="9">
        <v>3350</v>
      </c>
      <c r="G10976" s="9">
        <v>3350</v>
      </c>
      <c r="H10976" s="19">
        <f t="shared" si="3110"/>
        <v>0</v>
      </c>
    </row>
    <row r="10977" spans="3:8" x14ac:dyDescent="0.25">
      <c r="D10977">
        <v>2045</v>
      </c>
      <c r="E10977" t="s">
        <v>221</v>
      </c>
      <c r="F10977" s="9">
        <v>0</v>
      </c>
      <c r="G10977" s="9">
        <v>0</v>
      </c>
      <c r="H10977" s="19">
        <f t="shared" si="3110"/>
        <v>0</v>
      </c>
    </row>
    <row r="10978" spans="3:8" x14ac:dyDescent="0.25">
      <c r="D10978">
        <v>2046</v>
      </c>
      <c r="E10978" t="s">
        <v>314</v>
      </c>
      <c r="F10978" s="9">
        <v>0</v>
      </c>
      <c r="G10978" s="9">
        <v>0</v>
      </c>
      <c r="H10978" s="19">
        <f t="shared" si="3110"/>
        <v>0</v>
      </c>
    </row>
    <row r="10979" spans="3:8" x14ac:dyDescent="0.25">
      <c r="D10979">
        <v>2049</v>
      </c>
      <c r="E10979" t="s">
        <v>315</v>
      </c>
      <c r="F10979" s="9">
        <v>0</v>
      </c>
      <c r="G10979" s="9">
        <v>0</v>
      </c>
      <c r="H10979" s="19">
        <f t="shared" si="3110"/>
        <v>0</v>
      </c>
    </row>
    <row r="10980" spans="3:8" x14ac:dyDescent="0.25">
      <c r="F10980" s="9"/>
      <c r="G10980" s="9"/>
      <c r="H10980" s="19"/>
    </row>
    <row r="10981" spans="3:8" x14ac:dyDescent="0.25">
      <c r="C10981" s="59">
        <v>205</v>
      </c>
      <c r="D10981" s="59"/>
      <c r="E10981" s="59" t="s">
        <v>316</v>
      </c>
      <c r="F10981" s="60">
        <f t="shared" ref="F10981:G10981" si="3111">F10982+F10983+F10984+F10985+F10986+F10987+F10988+F10989+F10990+F10991</f>
        <v>0</v>
      </c>
      <c r="G10981" s="60">
        <f t="shared" si="3111"/>
        <v>0</v>
      </c>
      <c r="H10981" s="78">
        <f t="shared" ref="H10981:H10991" si="3112">F10981-G10981</f>
        <v>0</v>
      </c>
    </row>
    <row r="10982" spans="3:8" x14ac:dyDescent="0.25">
      <c r="D10982">
        <v>2050</v>
      </c>
      <c r="E10982" t="s">
        <v>317</v>
      </c>
      <c r="F10982" s="9">
        <v>0</v>
      </c>
      <c r="G10982" s="9">
        <v>0</v>
      </c>
      <c r="H10982" s="19">
        <f t="shared" si="3112"/>
        <v>0</v>
      </c>
    </row>
    <row r="10983" spans="3:8" x14ac:dyDescent="0.25">
      <c r="D10983">
        <v>2051</v>
      </c>
      <c r="E10983" t="s">
        <v>318</v>
      </c>
      <c r="F10983" s="9">
        <v>0</v>
      </c>
      <c r="G10983" s="9">
        <v>0</v>
      </c>
      <c r="H10983" s="19">
        <f t="shared" si="3112"/>
        <v>0</v>
      </c>
    </row>
    <row r="10984" spans="3:8" x14ac:dyDescent="0.25">
      <c r="D10984">
        <v>2052</v>
      </c>
      <c r="E10984" t="s">
        <v>319</v>
      </c>
      <c r="F10984" s="9">
        <v>0</v>
      </c>
      <c r="G10984" s="9">
        <v>0</v>
      </c>
      <c r="H10984" s="19">
        <f t="shared" si="3112"/>
        <v>0</v>
      </c>
    </row>
    <row r="10985" spans="3:8" x14ac:dyDescent="0.25">
      <c r="D10985">
        <v>2053</v>
      </c>
      <c r="E10985" t="s">
        <v>320</v>
      </c>
      <c r="F10985" s="9">
        <v>0</v>
      </c>
      <c r="G10985" s="9">
        <v>0</v>
      </c>
      <c r="H10985" s="19">
        <f t="shared" si="3112"/>
        <v>0</v>
      </c>
    </row>
    <row r="10986" spans="3:8" x14ac:dyDescent="0.25">
      <c r="D10986">
        <v>2054</v>
      </c>
      <c r="E10986" t="s">
        <v>321</v>
      </c>
      <c r="F10986" s="9">
        <v>0</v>
      </c>
      <c r="G10986" s="9">
        <v>0</v>
      </c>
      <c r="H10986" s="19">
        <f t="shared" si="3112"/>
        <v>0</v>
      </c>
    </row>
    <row r="10987" spans="3:8" x14ac:dyDescent="0.25">
      <c r="D10987">
        <v>2055</v>
      </c>
      <c r="E10987" t="s">
        <v>322</v>
      </c>
      <c r="F10987" s="9">
        <v>0</v>
      </c>
      <c r="G10987" s="9">
        <v>0</v>
      </c>
      <c r="H10987" s="19">
        <f t="shared" si="3112"/>
        <v>0</v>
      </c>
    </row>
    <row r="10988" spans="3:8" x14ac:dyDescent="0.25">
      <c r="D10988">
        <v>2056</v>
      </c>
      <c r="E10988" t="s">
        <v>323</v>
      </c>
      <c r="F10988" s="9">
        <v>0</v>
      </c>
      <c r="G10988" s="9">
        <v>0</v>
      </c>
      <c r="H10988" s="19">
        <f t="shared" si="3112"/>
        <v>0</v>
      </c>
    </row>
    <row r="10989" spans="3:8" x14ac:dyDescent="0.25">
      <c r="D10989">
        <v>2057</v>
      </c>
      <c r="E10989" t="s">
        <v>324</v>
      </c>
      <c r="F10989" s="9">
        <v>0</v>
      </c>
      <c r="G10989" s="9">
        <v>0</v>
      </c>
      <c r="H10989" s="19">
        <f t="shared" si="3112"/>
        <v>0</v>
      </c>
    </row>
    <row r="10990" spans="3:8" x14ac:dyDescent="0.25">
      <c r="D10990">
        <v>2058</v>
      </c>
      <c r="E10990" t="s">
        <v>325</v>
      </c>
      <c r="F10990" s="9">
        <v>0</v>
      </c>
      <c r="G10990" s="9">
        <v>0</v>
      </c>
      <c r="H10990" s="19">
        <f t="shared" si="3112"/>
        <v>0</v>
      </c>
    </row>
    <row r="10991" spans="3:8" x14ac:dyDescent="0.25">
      <c r="D10991">
        <v>2059</v>
      </c>
      <c r="E10991" t="s">
        <v>326</v>
      </c>
      <c r="F10991" s="9">
        <v>0</v>
      </c>
      <c r="G10991" s="9">
        <v>0</v>
      </c>
      <c r="H10991" s="19">
        <f t="shared" si="3112"/>
        <v>0</v>
      </c>
    </row>
    <row r="10992" spans="3:8" x14ac:dyDescent="0.25">
      <c r="F10992" s="9"/>
      <c r="G10992" s="9"/>
      <c r="H10992" s="19"/>
    </row>
    <row r="10993" spans="3:8" x14ac:dyDescent="0.25">
      <c r="C10993" s="59">
        <v>206</v>
      </c>
      <c r="D10993" s="59"/>
      <c r="E10993" s="59" t="s">
        <v>327</v>
      </c>
      <c r="F10993" s="60">
        <f t="shared" ref="F10993:G10993" si="3113">F10994+F10995+F10996+F10997+F10998+F10999</f>
        <v>7129460</v>
      </c>
      <c r="G10993" s="60">
        <f t="shared" si="3113"/>
        <v>8226220</v>
      </c>
      <c r="H10993" s="78">
        <f t="shared" ref="H10993:H10999" si="3114">F10993-G10993</f>
        <v>-1096760</v>
      </c>
    </row>
    <row r="10994" spans="3:8" x14ac:dyDescent="0.25">
      <c r="D10994">
        <v>2060</v>
      </c>
      <c r="E10994" t="s">
        <v>328</v>
      </c>
      <c r="F10994" s="9">
        <v>0</v>
      </c>
      <c r="G10994" s="9">
        <v>0</v>
      </c>
      <c r="H10994" s="19">
        <f t="shared" si="3114"/>
        <v>0</v>
      </c>
    </row>
    <row r="10995" spans="3:8" x14ac:dyDescent="0.25">
      <c r="D10995">
        <v>2062</v>
      </c>
      <c r="E10995" t="s">
        <v>329</v>
      </c>
      <c r="F10995" s="9">
        <v>0</v>
      </c>
      <c r="G10995" s="9">
        <v>0</v>
      </c>
      <c r="H10995" s="19">
        <f t="shared" si="3114"/>
        <v>0</v>
      </c>
    </row>
    <row r="10996" spans="3:8" x14ac:dyDescent="0.25">
      <c r="D10996">
        <v>2063</v>
      </c>
      <c r="E10996" t="s">
        <v>330</v>
      </c>
      <c r="F10996" s="9">
        <v>8071720</v>
      </c>
      <c r="G10996" s="9">
        <v>8313880</v>
      </c>
      <c r="H10996" s="19">
        <f t="shared" si="3114"/>
        <v>-242160</v>
      </c>
    </row>
    <row r="10997" spans="3:8" x14ac:dyDescent="0.25">
      <c r="D10997">
        <v>2064</v>
      </c>
      <c r="E10997" t="s">
        <v>331</v>
      </c>
      <c r="F10997" s="9">
        <v>151500</v>
      </c>
      <c r="G10997" s="9">
        <v>175100</v>
      </c>
      <c r="H10997" s="19">
        <f t="shared" si="3114"/>
        <v>-23600</v>
      </c>
    </row>
    <row r="10998" spans="3:8" x14ac:dyDescent="0.25">
      <c r="D10998">
        <v>2067</v>
      </c>
      <c r="E10998" t="s">
        <v>332</v>
      </c>
      <c r="F10998" s="9">
        <v>-1093760</v>
      </c>
      <c r="G10998" s="9">
        <v>0</v>
      </c>
      <c r="H10998" s="19">
        <f t="shared" si="3114"/>
        <v>-1093760</v>
      </c>
    </row>
    <row r="10999" spans="3:8" x14ac:dyDescent="0.25">
      <c r="D10999">
        <v>2069</v>
      </c>
      <c r="E10999" t="s">
        <v>333</v>
      </c>
      <c r="F10999" s="9">
        <v>0</v>
      </c>
      <c r="G10999" s="9">
        <v>-262760</v>
      </c>
      <c r="H10999" s="19">
        <f t="shared" si="3114"/>
        <v>262760</v>
      </c>
    </row>
    <row r="11000" spans="3:8" x14ac:dyDescent="0.25">
      <c r="F11000" s="9"/>
      <c r="G11000" s="9"/>
      <c r="H11000" s="19"/>
    </row>
    <row r="11001" spans="3:8" x14ac:dyDescent="0.25">
      <c r="C11001" s="59">
        <v>208</v>
      </c>
      <c r="D11001" s="59"/>
      <c r="E11001" s="59" t="s">
        <v>334</v>
      </c>
      <c r="F11001" s="60">
        <f t="shared" ref="F11001:G11001" si="3115">F11002+F11003+F11004+F11005+F11006+F11007+F11008+F11009+F11010</f>
        <v>321307.2</v>
      </c>
      <c r="G11001" s="60">
        <f t="shared" si="3115"/>
        <v>268475.45</v>
      </c>
      <c r="H11001" s="78">
        <f t="shared" ref="H11001:H11010" si="3116">F11001-G11001</f>
        <v>52831.75</v>
      </c>
    </row>
    <row r="11002" spans="3:8" x14ac:dyDescent="0.25">
      <c r="D11002">
        <v>2081</v>
      </c>
      <c r="E11002" t="s">
        <v>335</v>
      </c>
      <c r="F11002" s="9">
        <v>0</v>
      </c>
      <c r="G11002" s="9">
        <v>0</v>
      </c>
      <c r="H11002" s="19">
        <f t="shared" si="3116"/>
        <v>0</v>
      </c>
    </row>
    <row r="11003" spans="3:8" x14ac:dyDescent="0.25">
      <c r="D11003">
        <v>2082</v>
      </c>
      <c r="E11003" t="s">
        <v>336</v>
      </c>
      <c r="F11003" s="9">
        <v>0</v>
      </c>
      <c r="G11003" s="9">
        <v>0</v>
      </c>
      <c r="H11003" s="19">
        <f t="shared" si="3116"/>
        <v>0</v>
      </c>
    </row>
    <row r="11004" spans="3:8" x14ac:dyDescent="0.25">
      <c r="D11004">
        <v>2083</v>
      </c>
      <c r="E11004" t="s">
        <v>337</v>
      </c>
      <c r="F11004" s="9">
        <v>0</v>
      </c>
      <c r="G11004" s="9">
        <v>0</v>
      </c>
      <c r="H11004" s="19">
        <f t="shared" si="3116"/>
        <v>0</v>
      </c>
    </row>
    <row r="11005" spans="3:8" x14ac:dyDescent="0.25">
      <c r="D11005">
        <v>2084</v>
      </c>
      <c r="E11005" t="s">
        <v>338</v>
      </c>
      <c r="F11005" s="9">
        <v>0</v>
      </c>
      <c r="G11005" s="9">
        <v>0</v>
      </c>
      <c r="H11005" s="19">
        <f t="shared" si="3116"/>
        <v>0</v>
      </c>
    </row>
    <row r="11006" spans="3:8" x14ac:dyDescent="0.25">
      <c r="D11006">
        <v>2085</v>
      </c>
      <c r="E11006" t="s">
        <v>339</v>
      </c>
      <c r="F11006" s="9">
        <v>0</v>
      </c>
      <c r="G11006" s="9">
        <v>0</v>
      </c>
      <c r="H11006" s="19">
        <f t="shared" si="3116"/>
        <v>0</v>
      </c>
    </row>
    <row r="11007" spans="3:8" x14ac:dyDescent="0.25">
      <c r="D11007">
        <v>2086</v>
      </c>
      <c r="E11007" t="s">
        <v>340</v>
      </c>
      <c r="F11007" s="9">
        <v>0</v>
      </c>
      <c r="G11007" s="9">
        <v>0</v>
      </c>
      <c r="H11007" s="19">
        <f t="shared" si="3116"/>
        <v>0</v>
      </c>
    </row>
    <row r="11008" spans="3:8" x14ac:dyDescent="0.25">
      <c r="D11008">
        <v>2087</v>
      </c>
      <c r="E11008" t="s">
        <v>341</v>
      </c>
      <c r="F11008" s="9">
        <v>0</v>
      </c>
      <c r="G11008" s="9">
        <v>0</v>
      </c>
      <c r="H11008" s="19">
        <f t="shared" si="3116"/>
        <v>0</v>
      </c>
    </row>
    <row r="11009" spans="2:8" x14ac:dyDescent="0.25">
      <c r="D11009">
        <v>2088</v>
      </c>
      <c r="E11009" t="s">
        <v>342</v>
      </c>
      <c r="F11009" s="9">
        <v>0</v>
      </c>
      <c r="G11009" s="9">
        <v>0</v>
      </c>
      <c r="H11009" s="19">
        <f t="shared" si="3116"/>
        <v>0</v>
      </c>
    </row>
    <row r="11010" spans="2:8" x14ac:dyDescent="0.25">
      <c r="D11010">
        <v>2089</v>
      </c>
      <c r="E11010" t="s">
        <v>343</v>
      </c>
      <c r="F11010" s="9">
        <v>321307.2</v>
      </c>
      <c r="G11010" s="9">
        <v>268475.45</v>
      </c>
      <c r="H11010" s="19">
        <f t="shared" si="3116"/>
        <v>52831.75</v>
      </c>
    </row>
    <row r="11011" spans="2:8" x14ac:dyDescent="0.25">
      <c r="F11011" s="9"/>
      <c r="G11011" s="9"/>
      <c r="H11011" s="19"/>
    </row>
    <row r="11012" spans="2:8" x14ac:dyDescent="0.25">
      <c r="C11012" s="59">
        <v>209</v>
      </c>
      <c r="D11012" s="59"/>
      <c r="E11012" s="59" t="s">
        <v>344</v>
      </c>
      <c r="F11012" s="60">
        <f t="shared" ref="F11012:G11012" si="3117">F11013+F11014+F11015+F11016</f>
        <v>5643.9</v>
      </c>
      <c r="G11012" s="60">
        <f t="shared" si="3117"/>
        <v>8369.7999999999993</v>
      </c>
      <c r="H11012" s="78">
        <f t="shared" ref="H11012:H11016" si="3118">F11012-G11012</f>
        <v>-2725.8999999999996</v>
      </c>
    </row>
    <row r="11013" spans="2:8" x14ac:dyDescent="0.25">
      <c r="D11013">
        <v>2090</v>
      </c>
      <c r="E11013" t="s">
        <v>344</v>
      </c>
      <c r="F11013" s="9">
        <v>0</v>
      </c>
      <c r="G11013" s="9">
        <v>0</v>
      </c>
      <c r="H11013" s="19">
        <f t="shared" si="3118"/>
        <v>0</v>
      </c>
    </row>
    <row r="11014" spans="2:8" x14ac:dyDescent="0.25">
      <c r="D11014">
        <v>2091</v>
      </c>
      <c r="E11014" t="s">
        <v>345</v>
      </c>
      <c r="F11014" s="9">
        <v>5643.9</v>
      </c>
      <c r="G11014" s="9">
        <v>8369.7999999999993</v>
      </c>
      <c r="H11014" s="19">
        <f t="shared" si="3118"/>
        <v>-2725.8999999999996</v>
      </c>
    </row>
    <row r="11015" spans="2:8" x14ac:dyDescent="0.25">
      <c r="D11015">
        <v>2092</v>
      </c>
      <c r="E11015" t="s">
        <v>346</v>
      </c>
      <c r="F11015" s="9">
        <v>0</v>
      </c>
      <c r="G11015" s="9">
        <v>0</v>
      </c>
      <c r="H11015" s="19">
        <f t="shared" si="3118"/>
        <v>0</v>
      </c>
    </row>
    <row r="11016" spans="2:8" x14ac:dyDescent="0.25">
      <c r="D11016">
        <v>2093</v>
      </c>
      <c r="E11016" t="s">
        <v>347</v>
      </c>
      <c r="F11016" s="9">
        <v>0</v>
      </c>
      <c r="G11016" s="9">
        <v>0</v>
      </c>
      <c r="H11016" s="19">
        <f t="shared" si="3118"/>
        <v>0</v>
      </c>
    </row>
    <row r="11017" spans="2:8" x14ac:dyDescent="0.25">
      <c r="F11017" s="9"/>
      <c r="G11017" s="9"/>
      <c r="H11017" s="19"/>
    </row>
    <row r="11018" spans="2:8" x14ac:dyDescent="0.25">
      <c r="B11018" s="57">
        <v>29</v>
      </c>
      <c r="C11018" s="57"/>
      <c r="D11018" s="57"/>
      <c r="E11018" s="57" t="s">
        <v>348</v>
      </c>
      <c r="F11018" s="58">
        <f t="shared" ref="F11018:G11018" si="3119">F11019+F11022+F11026+F11029+F11032+F11035+F11038+F11041+F11044</f>
        <v>4674209.24</v>
      </c>
      <c r="G11018" s="58">
        <f t="shared" si="3119"/>
        <v>3952180.4000000004</v>
      </c>
      <c r="H11018" s="77">
        <f t="shared" ref="H11018:H11020" si="3120">F11018-G11018</f>
        <v>722028.83999999985</v>
      </c>
    </row>
    <row r="11019" spans="2:8" x14ac:dyDescent="0.25">
      <c r="C11019" s="59">
        <v>290</v>
      </c>
      <c r="D11019" s="59"/>
      <c r="E11019" s="59" t="s">
        <v>349</v>
      </c>
      <c r="F11019" s="60">
        <f t="shared" ref="F11019:G11019" si="3121">F11020</f>
        <v>1645565.98</v>
      </c>
      <c r="G11019" s="60">
        <f t="shared" si="3121"/>
        <v>1464840.53</v>
      </c>
      <c r="H11019" s="78">
        <f t="shared" si="3120"/>
        <v>180725.44999999995</v>
      </c>
    </row>
    <row r="11020" spans="2:8" x14ac:dyDescent="0.25">
      <c r="D11020">
        <v>2900</v>
      </c>
      <c r="E11020" t="s">
        <v>349</v>
      </c>
      <c r="F11020" s="9">
        <v>1645565.98</v>
      </c>
      <c r="G11020" s="9">
        <v>1464840.53</v>
      </c>
      <c r="H11020" s="19">
        <f t="shared" si="3120"/>
        <v>180725.44999999995</v>
      </c>
    </row>
    <row r="11021" spans="2:8" x14ac:dyDescent="0.25">
      <c r="F11021" s="9"/>
      <c r="G11021" s="9"/>
      <c r="H11021" s="19"/>
    </row>
    <row r="11022" spans="2:8" x14ac:dyDescent="0.25">
      <c r="C11022" s="59">
        <v>291</v>
      </c>
      <c r="D11022" s="59"/>
      <c r="E11022" s="59" t="s">
        <v>350</v>
      </c>
      <c r="F11022" s="60">
        <f t="shared" ref="F11022:G11022" si="3122">F11023+F11024</f>
        <v>0</v>
      </c>
      <c r="G11022" s="60">
        <f t="shared" si="3122"/>
        <v>0</v>
      </c>
      <c r="H11022" s="78">
        <f t="shared" ref="H11022:H11024" si="3123">F11022-G11022</f>
        <v>0</v>
      </c>
    </row>
    <row r="11023" spans="2:8" x14ac:dyDescent="0.25">
      <c r="D11023">
        <v>2910</v>
      </c>
      <c r="E11023" t="s">
        <v>350</v>
      </c>
      <c r="F11023" s="9">
        <v>0</v>
      </c>
      <c r="G11023" s="9">
        <v>0</v>
      </c>
      <c r="H11023" s="19">
        <f t="shared" si="3123"/>
        <v>0</v>
      </c>
    </row>
    <row r="11024" spans="2:8" x14ac:dyDescent="0.25">
      <c r="D11024">
        <v>2911</v>
      </c>
      <c r="E11024" t="s">
        <v>351</v>
      </c>
      <c r="F11024" s="9">
        <v>0</v>
      </c>
      <c r="G11024" s="9">
        <v>0</v>
      </c>
      <c r="H11024" s="19">
        <f t="shared" si="3123"/>
        <v>0</v>
      </c>
    </row>
    <row r="11025" spans="3:8" x14ac:dyDescent="0.25">
      <c r="F11025" s="9"/>
      <c r="G11025" s="9"/>
      <c r="H11025" s="19"/>
    </row>
    <row r="11026" spans="3:8" x14ac:dyDescent="0.25">
      <c r="C11026" s="59">
        <v>292</v>
      </c>
      <c r="D11026" s="59"/>
      <c r="E11026" s="59" t="s">
        <v>352</v>
      </c>
      <c r="F11026" s="60">
        <f t="shared" ref="F11026:G11026" si="3124">F11027</f>
        <v>0</v>
      </c>
      <c r="G11026" s="60">
        <f t="shared" si="3124"/>
        <v>0</v>
      </c>
      <c r="H11026" s="78">
        <f t="shared" ref="H11026:H11027" si="3125">F11026-G11026</f>
        <v>0</v>
      </c>
    </row>
    <row r="11027" spans="3:8" x14ac:dyDescent="0.25">
      <c r="D11027">
        <v>2920</v>
      </c>
      <c r="E11027" t="s">
        <v>352</v>
      </c>
      <c r="F11027" s="9">
        <v>0</v>
      </c>
      <c r="G11027" s="9">
        <v>0</v>
      </c>
      <c r="H11027" s="19">
        <f t="shared" si="3125"/>
        <v>0</v>
      </c>
    </row>
    <row r="11028" spans="3:8" x14ac:dyDescent="0.25">
      <c r="F11028" s="9"/>
      <c r="G11028" s="9"/>
      <c r="H11028" s="19"/>
    </row>
    <row r="11029" spans="3:8" x14ac:dyDescent="0.25">
      <c r="C11029" s="59">
        <v>293</v>
      </c>
      <c r="D11029" s="59"/>
      <c r="E11029" s="59" t="s">
        <v>353</v>
      </c>
      <c r="F11029" s="60">
        <f t="shared" ref="F11029:G11029" si="3126">F11030</f>
        <v>0</v>
      </c>
      <c r="G11029" s="60">
        <f t="shared" si="3126"/>
        <v>0</v>
      </c>
      <c r="H11029" s="78">
        <f t="shared" ref="H11029:H11030" si="3127">F11029-G11029</f>
        <v>0</v>
      </c>
    </row>
    <row r="11030" spans="3:8" x14ac:dyDescent="0.25">
      <c r="D11030">
        <v>2930</v>
      </c>
      <c r="E11030" t="s">
        <v>353</v>
      </c>
      <c r="F11030" s="9">
        <v>0</v>
      </c>
      <c r="G11030" s="9">
        <v>0</v>
      </c>
      <c r="H11030" s="19">
        <f t="shared" si="3127"/>
        <v>0</v>
      </c>
    </row>
    <row r="11031" spans="3:8" x14ac:dyDescent="0.25">
      <c r="F11031" s="9"/>
      <c r="G11031" s="9"/>
      <c r="H11031" s="19"/>
    </row>
    <row r="11032" spans="3:8" x14ac:dyDescent="0.25">
      <c r="C11032" s="59">
        <v>294</v>
      </c>
      <c r="D11032" s="59"/>
      <c r="E11032" s="59" t="s">
        <v>354</v>
      </c>
      <c r="F11032" s="60">
        <f t="shared" ref="F11032:G11032" si="3128">F11033</f>
        <v>200000</v>
      </c>
      <c r="G11032" s="60">
        <f t="shared" si="3128"/>
        <v>133993.94</v>
      </c>
      <c r="H11032" s="78">
        <f t="shared" ref="H11032:H11033" si="3129">F11032-G11032</f>
        <v>66006.06</v>
      </c>
    </row>
    <row r="11033" spans="3:8" x14ac:dyDescent="0.25">
      <c r="D11033">
        <v>2940</v>
      </c>
      <c r="E11033" t="s">
        <v>354</v>
      </c>
      <c r="F11033" s="9">
        <v>200000</v>
      </c>
      <c r="G11033" s="9">
        <v>133993.94</v>
      </c>
      <c r="H11033" s="19">
        <f t="shared" si="3129"/>
        <v>66006.06</v>
      </c>
    </row>
    <row r="11034" spans="3:8" x14ac:dyDescent="0.25">
      <c r="F11034" s="9"/>
      <c r="G11034" s="9"/>
      <c r="H11034" s="19"/>
    </row>
    <row r="11035" spans="3:8" x14ac:dyDescent="0.25">
      <c r="C11035" s="59">
        <v>295</v>
      </c>
      <c r="D11035" s="59"/>
      <c r="E11035" s="59" t="s">
        <v>355</v>
      </c>
      <c r="F11035" s="60">
        <f t="shared" ref="F11035:G11035" si="3130">F11036</f>
        <v>0</v>
      </c>
      <c r="G11035" s="60">
        <f t="shared" si="3130"/>
        <v>0</v>
      </c>
      <c r="H11035" s="78">
        <f t="shared" ref="H11035:H11036" si="3131">F11035-G11035</f>
        <v>0</v>
      </c>
    </row>
    <row r="11036" spans="3:8" x14ac:dyDescent="0.25">
      <c r="D11036">
        <v>2950</v>
      </c>
      <c r="E11036" t="s">
        <v>355</v>
      </c>
      <c r="F11036" s="9">
        <v>0</v>
      </c>
      <c r="G11036" s="9">
        <v>0</v>
      </c>
      <c r="H11036" s="19">
        <f t="shared" si="3131"/>
        <v>0</v>
      </c>
    </row>
    <row r="11037" spans="3:8" x14ac:dyDescent="0.25">
      <c r="F11037" s="9"/>
      <c r="G11037" s="9"/>
      <c r="H11037" s="19"/>
    </row>
    <row r="11038" spans="3:8" x14ac:dyDescent="0.25">
      <c r="C11038" s="59">
        <v>296</v>
      </c>
      <c r="D11038" s="59"/>
      <c r="E11038" s="59" t="s">
        <v>356</v>
      </c>
      <c r="F11038" s="60">
        <f t="shared" ref="F11038:G11038" si="3132">F11039</f>
        <v>462000</v>
      </c>
      <c r="G11038" s="60">
        <f t="shared" si="3132"/>
        <v>38900</v>
      </c>
      <c r="H11038" s="78">
        <f t="shared" ref="H11038:H11039" si="3133">F11038-G11038</f>
        <v>423100</v>
      </c>
    </row>
    <row r="11039" spans="3:8" x14ac:dyDescent="0.25">
      <c r="D11039">
        <v>2960</v>
      </c>
      <c r="E11039" t="s">
        <v>356</v>
      </c>
      <c r="F11039" s="9">
        <v>462000</v>
      </c>
      <c r="G11039" s="9">
        <v>38900</v>
      </c>
      <c r="H11039" s="19">
        <f t="shared" si="3133"/>
        <v>423100</v>
      </c>
    </row>
    <row r="11040" spans="3:8" x14ac:dyDescent="0.25">
      <c r="F11040" s="9"/>
      <c r="G11040" s="9"/>
      <c r="H11040" s="19"/>
    </row>
    <row r="11041" spans="1:8" x14ac:dyDescent="0.25">
      <c r="C11041" s="59">
        <v>298</v>
      </c>
      <c r="D11041" s="59"/>
      <c r="E11041" s="59" t="s">
        <v>357</v>
      </c>
      <c r="F11041" s="60">
        <f t="shared" ref="F11041:G11041" si="3134">F11042</f>
        <v>0</v>
      </c>
      <c r="G11041" s="60">
        <f t="shared" si="3134"/>
        <v>0</v>
      </c>
      <c r="H11041" s="78">
        <f t="shared" ref="H11041:H11042" si="3135">F11041-G11041</f>
        <v>0</v>
      </c>
    </row>
    <row r="11042" spans="1:8" x14ac:dyDescent="0.25">
      <c r="D11042">
        <v>2980</v>
      </c>
      <c r="E11042" t="s">
        <v>357</v>
      </c>
      <c r="F11042" s="9">
        <v>0</v>
      </c>
      <c r="G11042" s="9">
        <v>0</v>
      </c>
      <c r="H11042" s="19">
        <f t="shared" si="3135"/>
        <v>0</v>
      </c>
    </row>
    <row r="11043" spans="1:8" x14ac:dyDescent="0.25">
      <c r="F11043" s="9"/>
      <c r="G11043" s="9"/>
      <c r="H11043" s="19"/>
    </row>
    <row r="11044" spans="1:8" x14ac:dyDescent="0.25">
      <c r="C11044" s="59">
        <v>299</v>
      </c>
      <c r="D11044" s="59"/>
      <c r="E11044" s="59" t="s">
        <v>358</v>
      </c>
      <c r="F11044" s="60">
        <f t="shared" ref="F11044:G11044" si="3136">F11045+F11046</f>
        <v>2366643.2600000002</v>
      </c>
      <c r="G11044" s="60">
        <f t="shared" si="3136"/>
        <v>2314445.9300000002</v>
      </c>
      <c r="H11044" s="78">
        <f t="shared" ref="H11044:H11046" si="3137">F11044-G11044</f>
        <v>52197.330000000075</v>
      </c>
    </row>
    <row r="11045" spans="1:8" x14ac:dyDescent="0.25">
      <c r="D11045">
        <v>2990</v>
      </c>
      <c r="E11045" t="s">
        <v>358</v>
      </c>
      <c r="F11045" s="19">
        <v>13297.33</v>
      </c>
      <c r="G11045" s="19">
        <v>52053.97</v>
      </c>
      <c r="H11045" s="19">
        <f t="shared" si="3137"/>
        <v>-38756.639999999999</v>
      </c>
    </row>
    <row r="11046" spans="1:8" x14ac:dyDescent="0.25">
      <c r="D11046">
        <v>2999</v>
      </c>
      <c r="E11046" t="s">
        <v>359</v>
      </c>
      <c r="F11046" s="19">
        <v>2353345.9300000002</v>
      </c>
      <c r="G11046" s="19">
        <v>2262391.96</v>
      </c>
      <c r="H11046" s="19">
        <f t="shared" si="3137"/>
        <v>90953.970000000205</v>
      </c>
    </row>
    <row r="11047" spans="1:8" x14ac:dyDescent="0.25">
      <c r="F11047" s="9"/>
      <c r="G11047" s="9"/>
      <c r="H11047" s="19"/>
    </row>
    <row r="11048" spans="1:8" x14ac:dyDescent="0.25">
      <c r="A11048" s="27"/>
      <c r="B11048" s="27"/>
      <c r="C11048" s="27"/>
      <c r="D11048" s="27"/>
      <c r="E11048" s="27"/>
      <c r="F11048" s="27"/>
      <c r="G11048" s="27"/>
      <c r="H11048" s="28"/>
    </row>
    <row r="11049" spans="1:8" x14ac:dyDescent="0.25">
      <c r="H11049" s="19"/>
    </row>
    <row r="11050" spans="1:8" x14ac:dyDescent="0.25">
      <c r="H11050" s="19"/>
    </row>
    <row r="11051" spans="1:8" ht="26.25" x14ac:dyDescent="0.4">
      <c r="A11051" s="1" t="s">
        <v>360</v>
      </c>
      <c r="B11051" s="2"/>
      <c r="C11051" s="2"/>
      <c r="D11051" s="2"/>
      <c r="E11051" s="34"/>
      <c r="F11051" s="18">
        <v>2021</v>
      </c>
      <c r="G11051" s="18">
        <v>2020</v>
      </c>
      <c r="H11051" s="20" t="s">
        <v>125</v>
      </c>
    </row>
    <row r="11052" spans="1:8" x14ac:dyDescent="0.25">
      <c r="A11052" t="s">
        <v>0</v>
      </c>
      <c r="F11052" s="3">
        <v>184</v>
      </c>
      <c r="G11052" s="3">
        <v>188</v>
      </c>
      <c r="H11052" s="79">
        <f>F11052-G11052</f>
        <v>-4</v>
      </c>
    </row>
    <row r="11053" spans="1:8" x14ac:dyDescent="0.25">
      <c r="F11053" s="31" t="s">
        <v>175</v>
      </c>
      <c r="G11053" s="31" t="s">
        <v>175</v>
      </c>
      <c r="H11053" s="82" t="s">
        <v>175</v>
      </c>
    </row>
    <row r="11054" spans="1:8" ht="21" x14ac:dyDescent="0.35">
      <c r="A11054" s="49">
        <v>1</v>
      </c>
      <c r="B11054" s="49"/>
      <c r="C11054" s="49"/>
      <c r="D11054" s="49"/>
      <c r="E11054" s="49" t="s">
        <v>193</v>
      </c>
      <c r="F11054" s="50">
        <f t="shared" ref="F11054:G11054" si="3138">F11056+F11064+F11074+F11080+F11090+F11097+F11103+F11111+F11118+F11129+F11135+F11146+F11157</f>
        <v>1586955.25</v>
      </c>
      <c r="G11054" s="50">
        <f t="shared" si="3138"/>
        <v>1512817.22</v>
      </c>
      <c r="H11054" s="72">
        <f>F11054-G11054</f>
        <v>74138.030000000028</v>
      </c>
    </row>
    <row r="11055" spans="1:8" x14ac:dyDescent="0.25">
      <c r="A11055" s="34"/>
      <c r="B11055" s="51">
        <v>10</v>
      </c>
      <c r="C11055" s="51"/>
      <c r="D11055" s="51"/>
      <c r="E11055" s="51" t="s">
        <v>194</v>
      </c>
      <c r="F11055" s="52">
        <f t="shared" ref="F11055:G11055" si="3139">F11056+F11064+F11074+F11080+F11090+F11097+F11103+F11111</f>
        <v>881630.79999999993</v>
      </c>
      <c r="G11055" s="52">
        <f t="shared" si="3139"/>
        <v>866228.97</v>
      </c>
      <c r="H11055" s="73">
        <f>F11055-G11055</f>
        <v>15401.829999999958</v>
      </c>
    </row>
    <row r="11056" spans="1:8" x14ac:dyDescent="0.25">
      <c r="A11056" s="35"/>
      <c r="B11056" s="35"/>
      <c r="C11056" s="39">
        <v>100</v>
      </c>
      <c r="D11056" s="39"/>
      <c r="E11056" s="39" t="s">
        <v>195</v>
      </c>
      <c r="F11056" s="40">
        <f t="shared" ref="F11056:G11056" si="3140">F11057+F11058+F11059+F11060+F11061+F11062</f>
        <v>655759.69999999995</v>
      </c>
      <c r="G11056" s="40">
        <f t="shared" si="3140"/>
        <v>552300.43999999994</v>
      </c>
      <c r="H11056" s="74">
        <f>F11056-G11056</f>
        <v>103459.26000000001</v>
      </c>
    </row>
    <row r="11057" spans="1:8" x14ac:dyDescent="0.25">
      <c r="D11057">
        <v>1000</v>
      </c>
      <c r="E11057" t="s">
        <v>196</v>
      </c>
      <c r="F11057" s="9">
        <v>2608.9</v>
      </c>
      <c r="G11057" s="9">
        <v>1806.1</v>
      </c>
      <c r="H11057" s="19">
        <f>F11057-G11057</f>
        <v>802.80000000000018</v>
      </c>
    </row>
    <row r="11058" spans="1:8" x14ac:dyDescent="0.25">
      <c r="D11058">
        <v>1001</v>
      </c>
      <c r="E11058" t="s">
        <v>197</v>
      </c>
      <c r="F11058" s="9">
        <v>86325.29</v>
      </c>
      <c r="G11058" s="9">
        <v>45973.4</v>
      </c>
      <c r="H11058" s="19">
        <f t="shared" ref="H11058:H11062" si="3141">F11058-G11058</f>
        <v>40351.889999999992</v>
      </c>
    </row>
    <row r="11059" spans="1:8" x14ac:dyDescent="0.25">
      <c r="D11059">
        <v>1002</v>
      </c>
      <c r="E11059" t="s">
        <v>198</v>
      </c>
      <c r="F11059" s="9">
        <v>566825.51</v>
      </c>
      <c r="G11059" s="9">
        <v>504520.94</v>
      </c>
      <c r="H11059" s="19">
        <f t="shared" si="3141"/>
        <v>62304.570000000007</v>
      </c>
    </row>
    <row r="11060" spans="1:8" x14ac:dyDescent="0.25">
      <c r="D11060">
        <v>1003</v>
      </c>
      <c r="E11060" t="s">
        <v>199</v>
      </c>
      <c r="F11060" s="9">
        <v>0</v>
      </c>
      <c r="G11060" s="9">
        <v>0</v>
      </c>
      <c r="H11060" s="19">
        <f t="shared" si="3141"/>
        <v>0</v>
      </c>
    </row>
    <row r="11061" spans="1:8" x14ac:dyDescent="0.25">
      <c r="D11061">
        <v>1004</v>
      </c>
      <c r="E11061" t="s">
        <v>200</v>
      </c>
      <c r="F11061" s="9">
        <v>0</v>
      </c>
      <c r="G11061" s="9">
        <v>0</v>
      </c>
      <c r="H11061" s="19">
        <f t="shared" si="3141"/>
        <v>0</v>
      </c>
    </row>
    <row r="11062" spans="1:8" x14ac:dyDescent="0.25">
      <c r="D11062">
        <v>1009</v>
      </c>
      <c r="E11062" t="s">
        <v>201</v>
      </c>
      <c r="F11062" s="9">
        <v>0</v>
      </c>
      <c r="G11062" s="9">
        <v>0</v>
      </c>
      <c r="H11062" s="19">
        <f t="shared" si="3141"/>
        <v>0</v>
      </c>
    </row>
    <row r="11063" spans="1:8" x14ac:dyDescent="0.25">
      <c r="F11063" s="9"/>
      <c r="G11063" s="9"/>
      <c r="H11063" s="19"/>
    </row>
    <row r="11064" spans="1:8" x14ac:dyDescent="0.25">
      <c r="A11064" s="35"/>
      <c r="B11064" s="35"/>
      <c r="C11064" s="39">
        <v>101</v>
      </c>
      <c r="D11064" s="39"/>
      <c r="E11064" s="39" t="s">
        <v>202</v>
      </c>
      <c r="F11064" s="40">
        <f t="shared" ref="F11064:G11064" si="3142">F11065+F11066+F11067+F11068+F11069+F11070+F11071+F11072</f>
        <v>217173.52</v>
      </c>
      <c r="G11064" s="40">
        <f t="shared" si="3142"/>
        <v>258721.04</v>
      </c>
      <c r="H11064" s="74">
        <f t="shared" ref="H11064:H11072" si="3143">F11064-G11064</f>
        <v>-41547.520000000019</v>
      </c>
    </row>
    <row r="11065" spans="1:8" x14ac:dyDescent="0.25">
      <c r="D11065">
        <v>1010</v>
      </c>
      <c r="E11065" t="s">
        <v>203</v>
      </c>
      <c r="F11065" s="9">
        <v>82246.44</v>
      </c>
      <c r="G11065" s="9">
        <v>107233.44</v>
      </c>
      <c r="H11065" s="19">
        <f t="shared" si="3143"/>
        <v>-24987</v>
      </c>
    </row>
    <row r="11066" spans="1:8" x14ac:dyDescent="0.25">
      <c r="D11066">
        <v>1011</v>
      </c>
      <c r="E11066" t="s">
        <v>204</v>
      </c>
      <c r="F11066" s="9">
        <v>0</v>
      </c>
      <c r="G11066" s="9">
        <v>0</v>
      </c>
      <c r="H11066" s="19">
        <f t="shared" si="3143"/>
        <v>0</v>
      </c>
    </row>
    <row r="11067" spans="1:8" x14ac:dyDescent="0.25">
      <c r="D11067">
        <v>1012</v>
      </c>
      <c r="E11067" t="s">
        <v>205</v>
      </c>
      <c r="F11067" s="9">
        <v>134927.07999999999</v>
      </c>
      <c r="G11067" s="9">
        <v>151487.6</v>
      </c>
      <c r="H11067" s="19">
        <f t="shared" si="3143"/>
        <v>-16560.520000000019</v>
      </c>
    </row>
    <row r="11068" spans="1:8" x14ac:dyDescent="0.25">
      <c r="D11068">
        <v>1013</v>
      </c>
      <c r="E11068" t="s">
        <v>206</v>
      </c>
      <c r="F11068" s="9">
        <v>0</v>
      </c>
      <c r="G11068" s="9">
        <v>0</v>
      </c>
      <c r="H11068" s="19">
        <f t="shared" si="3143"/>
        <v>0</v>
      </c>
    </row>
    <row r="11069" spans="1:8" x14ac:dyDescent="0.25">
      <c r="D11069">
        <v>1014</v>
      </c>
      <c r="E11069" t="s">
        <v>207</v>
      </c>
      <c r="F11069" s="9">
        <v>0</v>
      </c>
      <c r="G11069" s="9">
        <v>0</v>
      </c>
      <c r="H11069" s="19">
        <f t="shared" si="3143"/>
        <v>0</v>
      </c>
    </row>
    <row r="11070" spans="1:8" x14ac:dyDescent="0.25">
      <c r="D11070">
        <v>1015</v>
      </c>
      <c r="E11070" t="s">
        <v>208</v>
      </c>
      <c r="F11070" s="9">
        <v>0</v>
      </c>
      <c r="G11070" s="9">
        <v>0</v>
      </c>
      <c r="H11070" s="19">
        <f t="shared" si="3143"/>
        <v>0</v>
      </c>
    </row>
    <row r="11071" spans="1:8" x14ac:dyDescent="0.25">
      <c r="D11071">
        <v>1016</v>
      </c>
      <c r="E11071" t="s">
        <v>209</v>
      </c>
      <c r="F11071" s="9">
        <v>0</v>
      </c>
      <c r="G11071" s="9">
        <v>0</v>
      </c>
      <c r="H11071" s="19">
        <f t="shared" si="3143"/>
        <v>0</v>
      </c>
    </row>
    <row r="11072" spans="1:8" x14ac:dyDescent="0.25">
      <c r="D11072">
        <v>1019</v>
      </c>
      <c r="E11072" t="s">
        <v>210</v>
      </c>
      <c r="F11072" s="9">
        <v>0</v>
      </c>
      <c r="G11072" s="9">
        <v>0</v>
      </c>
      <c r="H11072" s="19">
        <f t="shared" si="3143"/>
        <v>0</v>
      </c>
    </row>
    <row r="11073" spans="3:8" x14ac:dyDescent="0.25">
      <c r="F11073" s="9"/>
      <c r="G11073" s="9"/>
      <c r="H11073" s="19"/>
    </row>
    <row r="11074" spans="3:8" x14ac:dyDescent="0.25">
      <c r="C11074" s="39">
        <v>102</v>
      </c>
      <c r="D11074" s="39"/>
      <c r="E11074" s="39" t="s">
        <v>211</v>
      </c>
      <c r="F11074" s="40">
        <f t="shared" ref="F11074:G11074" si="3144">F11075+F11076+F11077+F11078</f>
        <v>0</v>
      </c>
      <c r="G11074" s="40">
        <f t="shared" si="3144"/>
        <v>0</v>
      </c>
      <c r="H11074" s="74">
        <f t="shared" ref="H11074:H11078" si="3145">F11074-G11074</f>
        <v>0</v>
      </c>
    </row>
    <row r="11075" spans="3:8" x14ac:dyDescent="0.25">
      <c r="D11075">
        <v>1020</v>
      </c>
      <c r="E11075" t="s">
        <v>212</v>
      </c>
      <c r="F11075" s="9">
        <v>0</v>
      </c>
      <c r="G11075" s="9">
        <v>0</v>
      </c>
      <c r="H11075" s="19">
        <f t="shared" si="3145"/>
        <v>0</v>
      </c>
    </row>
    <row r="11076" spans="3:8" x14ac:dyDescent="0.25">
      <c r="D11076">
        <v>1022</v>
      </c>
      <c r="E11076" t="s">
        <v>213</v>
      </c>
      <c r="F11076" s="9">
        <v>0</v>
      </c>
      <c r="G11076" s="9">
        <v>0</v>
      </c>
      <c r="H11076" s="19">
        <f t="shared" si="3145"/>
        <v>0</v>
      </c>
    </row>
    <row r="11077" spans="3:8" x14ac:dyDescent="0.25">
      <c r="D11077">
        <v>1023</v>
      </c>
      <c r="E11077" t="s">
        <v>214</v>
      </c>
      <c r="F11077" s="9">
        <v>0</v>
      </c>
      <c r="G11077" s="9">
        <v>0</v>
      </c>
      <c r="H11077" s="19">
        <f t="shared" si="3145"/>
        <v>0</v>
      </c>
    </row>
    <row r="11078" spans="3:8" x14ac:dyDescent="0.25">
      <c r="D11078">
        <v>1029</v>
      </c>
      <c r="E11078" t="s">
        <v>215</v>
      </c>
      <c r="F11078" s="9">
        <v>0</v>
      </c>
      <c r="G11078" s="9">
        <v>0</v>
      </c>
      <c r="H11078" s="19">
        <f t="shared" si="3145"/>
        <v>0</v>
      </c>
    </row>
    <row r="11079" spans="3:8" x14ac:dyDescent="0.25">
      <c r="F11079" s="9"/>
      <c r="G11079" s="9"/>
      <c r="H11079" s="19"/>
    </row>
    <row r="11080" spans="3:8" x14ac:dyDescent="0.25">
      <c r="C11080" s="39">
        <v>104</v>
      </c>
      <c r="D11080" s="39"/>
      <c r="E11080" s="39" t="s">
        <v>216</v>
      </c>
      <c r="F11080" s="40">
        <f t="shared" ref="F11080:G11080" si="3146">F11081+F11082+F11083+F11084+F11085+F11086+F11087+F11088</f>
        <v>2853.58</v>
      </c>
      <c r="G11080" s="40">
        <f t="shared" si="3146"/>
        <v>49363.49</v>
      </c>
      <c r="H11080" s="74">
        <f t="shared" ref="H11080:H11088" si="3147">F11080-G11080</f>
        <v>-46509.909999999996</v>
      </c>
    </row>
    <row r="11081" spans="3:8" x14ac:dyDescent="0.25">
      <c r="D11081">
        <v>1040</v>
      </c>
      <c r="E11081" t="s">
        <v>3</v>
      </c>
      <c r="F11081" s="9">
        <v>0</v>
      </c>
      <c r="G11081" s="9">
        <v>0</v>
      </c>
      <c r="H11081" s="19">
        <f t="shared" si="3147"/>
        <v>0</v>
      </c>
    </row>
    <row r="11082" spans="3:8" x14ac:dyDescent="0.25">
      <c r="D11082">
        <v>1041</v>
      </c>
      <c r="E11082" t="s">
        <v>217</v>
      </c>
      <c r="F11082" s="9">
        <v>2853.58</v>
      </c>
      <c r="G11082" s="9">
        <v>49363.49</v>
      </c>
      <c r="H11082" s="19">
        <f t="shared" si="3147"/>
        <v>-46509.909999999996</v>
      </c>
    </row>
    <row r="11083" spans="3:8" x14ac:dyDescent="0.25">
      <c r="D11083">
        <v>1042</v>
      </c>
      <c r="E11083" t="s">
        <v>218</v>
      </c>
      <c r="F11083" s="9">
        <v>0</v>
      </c>
      <c r="G11083" s="9">
        <v>0</v>
      </c>
      <c r="H11083" s="19">
        <f t="shared" si="3147"/>
        <v>0</v>
      </c>
    </row>
    <row r="11084" spans="3:8" x14ac:dyDescent="0.25">
      <c r="D11084">
        <v>1043</v>
      </c>
      <c r="E11084" t="s">
        <v>219</v>
      </c>
      <c r="F11084" s="9">
        <v>0</v>
      </c>
      <c r="G11084" s="9">
        <v>0</v>
      </c>
      <c r="H11084" s="19">
        <f t="shared" si="3147"/>
        <v>0</v>
      </c>
    </row>
    <row r="11085" spans="3:8" x14ac:dyDescent="0.25">
      <c r="D11085">
        <v>1044</v>
      </c>
      <c r="E11085" t="s">
        <v>220</v>
      </c>
      <c r="F11085" s="9">
        <v>0</v>
      </c>
      <c r="G11085" s="9">
        <v>0</v>
      </c>
      <c r="H11085" s="19">
        <f t="shared" si="3147"/>
        <v>0</v>
      </c>
    </row>
    <row r="11086" spans="3:8" x14ac:dyDescent="0.25">
      <c r="D11086">
        <v>1045</v>
      </c>
      <c r="E11086" t="s">
        <v>221</v>
      </c>
      <c r="F11086" s="9">
        <v>0</v>
      </c>
      <c r="G11086" s="9">
        <v>0</v>
      </c>
      <c r="H11086" s="19">
        <f t="shared" si="3147"/>
        <v>0</v>
      </c>
    </row>
    <row r="11087" spans="3:8" x14ac:dyDescent="0.25">
      <c r="D11087">
        <v>1046</v>
      </c>
      <c r="E11087" t="s">
        <v>222</v>
      </c>
      <c r="F11087" s="9">
        <v>0</v>
      </c>
      <c r="G11087" s="9">
        <v>0</v>
      </c>
      <c r="H11087" s="19">
        <f t="shared" si="3147"/>
        <v>0</v>
      </c>
    </row>
    <row r="11088" spans="3:8" x14ac:dyDescent="0.25">
      <c r="D11088">
        <v>1049</v>
      </c>
      <c r="E11088" t="s">
        <v>223</v>
      </c>
      <c r="F11088" s="9">
        <v>0</v>
      </c>
      <c r="G11088" s="9">
        <v>0</v>
      </c>
      <c r="H11088" s="19">
        <f t="shared" si="3147"/>
        <v>0</v>
      </c>
    </row>
    <row r="11089" spans="3:8" x14ac:dyDescent="0.25">
      <c r="F11089" s="9"/>
      <c r="G11089" s="9"/>
      <c r="H11089" s="19"/>
    </row>
    <row r="11090" spans="3:8" x14ac:dyDescent="0.25">
      <c r="C11090" s="39">
        <v>106</v>
      </c>
      <c r="D11090" s="39"/>
      <c r="E11090" s="39" t="s">
        <v>224</v>
      </c>
      <c r="F11090" s="40">
        <f t="shared" ref="F11090:G11090" si="3148">F11091+F11092+F11093+F11094+F11095</f>
        <v>0</v>
      </c>
      <c r="G11090" s="40">
        <f t="shared" si="3148"/>
        <v>0</v>
      </c>
      <c r="H11090" s="74">
        <f t="shared" ref="H11090:H11095" si="3149">F11090-G11090</f>
        <v>0</v>
      </c>
    </row>
    <row r="11091" spans="3:8" x14ac:dyDescent="0.25">
      <c r="D11091">
        <v>1060</v>
      </c>
      <c r="E11091" t="s">
        <v>225</v>
      </c>
      <c r="F11091" s="9">
        <v>0</v>
      </c>
      <c r="G11091" s="9">
        <v>0</v>
      </c>
      <c r="H11091" s="19">
        <f t="shared" si="3149"/>
        <v>0</v>
      </c>
    </row>
    <row r="11092" spans="3:8" x14ac:dyDescent="0.25">
      <c r="D11092">
        <v>1061</v>
      </c>
      <c r="E11092" t="s">
        <v>226</v>
      </c>
      <c r="F11092" s="9">
        <v>0</v>
      </c>
      <c r="G11092" s="9">
        <v>0</v>
      </c>
      <c r="H11092" s="19">
        <f t="shared" si="3149"/>
        <v>0</v>
      </c>
    </row>
    <row r="11093" spans="3:8" x14ac:dyDescent="0.25">
      <c r="D11093">
        <v>1062</v>
      </c>
      <c r="E11093" t="s">
        <v>227</v>
      </c>
      <c r="F11093" s="9">
        <v>0</v>
      </c>
      <c r="G11093" s="9">
        <v>0</v>
      </c>
      <c r="H11093" s="19">
        <f t="shared" si="3149"/>
        <v>0</v>
      </c>
    </row>
    <row r="11094" spans="3:8" x14ac:dyDescent="0.25">
      <c r="D11094">
        <v>1063</v>
      </c>
      <c r="E11094" t="s">
        <v>228</v>
      </c>
      <c r="F11094" s="9">
        <v>0</v>
      </c>
      <c r="G11094" s="9">
        <v>0</v>
      </c>
      <c r="H11094" s="19">
        <f t="shared" si="3149"/>
        <v>0</v>
      </c>
    </row>
    <row r="11095" spans="3:8" x14ac:dyDescent="0.25">
      <c r="D11095">
        <v>1068</v>
      </c>
      <c r="E11095" t="s">
        <v>229</v>
      </c>
      <c r="F11095" s="9">
        <v>0</v>
      </c>
      <c r="G11095" s="9">
        <v>0</v>
      </c>
      <c r="H11095" s="19">
        <f t="shared" si="3149"/>
        <v>0</v>
      </c>
    </row>
    <row r="11096" spans="3:8" x14ac:dyDescent="0.25">
      <c r="F11096" s="9"/>
      <c r="G11096" s="9"/>
      <c r="H11096" s="19"/>
    </row>
    <row r="11097" spans="3:8" x14ac:dyDescent="0.25">
      <c r="C11097" s="39">
        <v>107</v>
      </c>
      <c r="D11097" s="39"/>
      <c r="E11097" s="39" t="s">
        <v>230</v>
      </c>
      <c r="F11097" s="40">
        <f t="shared" ref="F11097:G11097" si="3150">F11098+F11099+F11100+F11101</f>
        <v>504</v>
      </c>
      <c r="G11097" s="40">
        <f t="shared" si="3150"/>
        <v>504</v>
      </c>
      <c r="H11097" s="74">
        <f t="shared" ref="H11097:H11101" si="3151">F11097-G11097</f>
        <v>0</v>
      </c>
    </row>
    <row r="11098" spans="3:8" x14ac:dyDescent="0.25">
      <c r="D11098">
        <v>1070</v>
      </c>
      <c r="E11098" t="s">
        <v>231</v>
      </c>
      <c r="F11098" s="9">
        <v>504</v>
      </c>
      <c r="G11098" s="9">
        <v>504</v>
      </c>
      <c r="H11098" s="19">
        <f t="shared" si="3151"/>
        <v>0</v>
      </c>
    </row>
    <row r="11099" spans="3:8" x14ac:dyDescent="0.25">
      <c r="D11099">
        <v>1071</v>
      </c>
      <c r="E11099" t="s">
        <v>232</v>
      </c>
      <c r="F11099" s="9">
        <v>0</v>
      </c>
      <c r="G11099" s="9">
        <v>0</v>
      </c>
      <c r="H11099" s="19">
        <f t="shared" si="3151"/>
        <v>0</v>
      </c>
    </row>
    <row r="11100" spans="3:8" x14ac:dyDescent="0.25">
      <c r="D11100">
        <v>1072</v>
      </c>
      <c r="E11100" t="s">
        <v>233</v>
      </c>
      <c r="F11100" s="9">
        <v>0</v>
      </c>
      <c r="G11100" s="9">
        <v>0</v>
      </c>
      <c r="H11100" s="19">
        <f t="shared" si="3151"/>
        <v>0</v>
      </c>
    </row>
    <row r="11101" spans="3:8" x14ac:dyDescent="0.25">
      <c r="D11101">
        <v>1079</v>
      </c>
      <c r="E11101" t="s">
        <v>234</v>
      </c>
      <c r="F11101" s="9">
        <v>0</v>
      </c>
      <c r="G11101" s="9">
        <v>0</v>
      </c>
      <c r="H11101" s="19">
        <f t="shared" si="3151"/>
        <v>0</v>
      </c>
    </row>
    <row r="11102" spans="3:8" x14ac:dyDescent="0.25">
      <c r="F11102" s="9"/>
      <c r="G11102" s="9"/>
      <c r="H11102" s="19"/>
    </row>
    <row r="11103" spans="3:8" x14ac:dyDescent="0.25">
      <c r="C11103" s="39">
        <v>108</v>
      </c>
      <c r="D11103" s="39"/>
      <c r="E11103" s="39" t="s">
        <v>235</v>
      </c>
      <c r="F11103" s="40">
        <f t="shared" ref="F11103:G11103" si="3152">F11104+F11105+F11106+F11107+F11108+F11109</f>
        <v>5340</v>
      </c>
      <c r="G11103" s="40">
        <f t="shared" si="3152"/>
        <v>5340</v>
      </c>
      <c r="H11103" s="74">
        <f t="shared" ref="H11103:H11109" si="3153">F11103-G11103</f>
        <v>0</v>
      </c>
    </row>
    <row r="11104" spans="3:8" x14ac:dyDescent="0.25">
      <c r="D11104">
        <v>1080</v>
      </c>
      <c r="E11104" t="s">
        <v>236</v>
      </c>
      <c r="F11104" s="9">
        <v>5340</v>
      </c>
      <c r="G11104" s="9">
        <v>5340</v>
      </c>
      <c r="H11104" s="19">
        <f t="shared" si="3153"/>
        <v>0</v>
      </c>
    </row>
    <row r="11105" spans="2:8" x14ac:dyDescent="0.25">
      <c r="D11105">
        <v>1084</v>
      </c>
      <c r="E11105" t="s">
        <v>237</v>
      </c>
      <c r="F11105" s="9">
        <v>0</v>
      </c>
      <c r="G11105" s="9">
        <v>0</v>
      </c>
      <c r="H11105" s="19">
        <f t="shared" si="3153"/>
        <v>0</v>
      </c>
    </row>
    <row r="11106" spans="2:8" x14ac:dyDescent="0.25">
      <c r="D11106">
        <v>1086</v>
      </c>
      <c r="E11106" t="s">
        <v>238</v>
      </c>
      <c r="F11106" s="9">
        <v>0</v>
      </c>
      <c r="G11106" s="9">
        <v>0</v>
      </c>
      <c r="H11106" s="19">
        <f t="shared" si="3153"/>
        <v>0</v>
      </c>
    </row>
    <row r="11107" spans="2:8" x14ac:dyDescent="0.25">
      <c r="D11107">
        <v>1087</v>
      </c>
      <c r="E11107" t="s">
        <v>239</v>
      </c>
      <c r="F11107" s="9">
        <v>0</v>
      </c>
      <c r="G11107" s="9">
        <v>0</v>
      </c>
      <c r="H11107" s="19">
        <f t="shared" si="3153"/>
        <v>0</v>
      </c>
    </row>
    <row r="11108" spans="2:8" x14ac:dyDescent="0.25">
      <c r="D11108">
        <v>1088</v>
      </c>
      <c r="E11108" t="s">
        <v>240</v>
      </c>
      <c r="F11108" s="9">
        <v>0</v>
      </c>
      <c r="G11108" s="9">
        <v>0</v>
      </c>
      <c r="H11108" s="19">
        <f t="shared" si="3153"/>
        <v>0</v>
      </c>
    </row>
    <row r="11109" spans="2:8" x14ac:dyDescent="0.25">
      <c r="D11109">
        <v>1089</v>
      </c>
      <c r="E11109" t="s">
        <v>241</v>
      </c>
      <c r="F11109" s="9">
        <v>0</v>
      </c>
      <c r="G11109" s="9">
        <v>0</v>
      </c>
      <c r="H11109" s="19">
        <f t="shared" si="3153"/>
        <v>0</v>
      </c>
    </row>
    <row r="11110" spans="2:8" x14ac:dyDescent="0.25">
      <c r="F11110" s="9"/>
      <c r="G11110" s="9"/>
      <c r="H11110" s="19"/>
    </row>
    <row r="11111" spans="2:8" x14ac:dyDescent="0.25">
      <c r="C11111" s="39">
        <v>109</v>
      </c>
      <c r="D11111" s="39"/>
      <c r="E11111" s="39" t="s">
        <v>242</v>
      </c>
      <c r="F11111" s="40">
        <f t="shared" ref="F11111:G11111" si="3154">F11112+F11113+F11114+F11115</f>
        <v>0</v>
      </c>
      <c r="G11111" s="40">
        <f t="shared" si="3154"/>
        <v>0</v>
      </c>
      <c r="H11111" s="74">
        <f t="shared" ref="H11111:H11115" si="3155">F11111-G11111</f>
        <v>0</v>
      </c>
    </row>
    <row r="11112" spans="2:8" x14ac:dyDescent="0.25">
      <c r="D11112">
        <v>1090</v>
      </c>
      <c r="E11112" t="s">
        <v>242</v>
      </c>
      <c r="F11112" s="9">
        <v>0</v>
      </c>
      <c r="G11112" s="9">
        <v>0</v>
      </c>
      <c r="H11112" s="19">
        <f t="shared" si="3155"/>
        <v>0</v>
      </c>
    </row>
    <row r="11113" spans="2:8" x14ac:dyDescent="0.25">
      <c r="D11113">
        <v>1091</v>
      </c>
      <c r="E11113" t="s">
        <v>243</v>
      </c>
      <c r="F11113" s="9">
        <v>0</v>
      </c>
      <c r="G11113" s="9">
        <v>0</v>
      </c>
      <c r="H11113" s="19">
        <f t="shared" si="3155"/>
        <v>0</v>
      </c>
    </row>
    <row r="11114" spans="2:8" x14ac:dyDescent="0.25">
      <c r="D11114">
        <v>1092</v>
      </c>
      <c r="E11114" t="s">
        <v>244</v>
      </c>
      <c r="F11114" s="9">
        <v>0</v>
      </c>
      <c r="G11114" s="9">
        <v>0</v>
      </c>
      <c r="H11114" s="19">
        <f t="shared" si="3155"/>
        <v>0</v>
      </c>
    </row>
    <row r="11115" spans="2:8" x14ac:dyDescent="0.25">
      <c r="D11115">
        <v>1093</v>
      </c>
      <c r="E11115" t="s">
        <v>245</v>
      </c>
      <c r="F11115" s="9">
        <v>0</v>
      </c>
      <c r="G11115" s="9">
        <v>0</v>
      </c>
      <c r="H11115" s="19">
        <f t="shared" si="3155"/>
        <v>0</v>
      </c>
    </row>
    <row r="11116" spans="2:8" x14ac:dyDescent="0.25">
      <c r="F11116" s="9"/>
      <c r="G11116" s="9"/>
      <c r="H11116" s="19"/>
    </row>
    <row r="11117" spans="2:8" x14ac:dyDescent="0.25">
      <c r="B11117" s="53">
        <v>14</v>
      </c>
      <c r="C11117" s="53"/>
      <c r="D11117" s="53"/>
      <c r="E11117" s="53" t="s">
        <v>246</v>
      </c>
      <c r="F11117" s="54">
        <f t="shared" ref="F11117:G11117" si="3156">F11118+F11129+F11135+F11146+F11157</f>
        <v>705324.45</v>
      </c>
      <c r="G11117" s="54">
        <f t="shared" si="3156"/>
        <v>646588.25</v>
      </c>
      <c r="H11117" s="75">
        <f t="shared" ref="H11117:H11127" si="3157">F11117-G11117</f>
        <v>58736.199999999953</v>
      </c>
    </row>
    <row r="11118" spans="2:8" x14ac:dyDescent="0.25">
      <c r="C11118" s="39">
        <v>140</v>
      </c>
      <c r="D11118" s="39"/>
      <c r="E11118" s="39" t="s">
        <v>247</v>
      </c>
      <c r="F11118" s="40">
        <f t="shared" ref="F11118:G11118" si="3158">F11119+F11120+F11121+F11122+F11123+F11124+F11125+F11126+F11127</f>
        <v>705324.45</v>
      </c>
      <c r="G11118" s="40">
        <f t="shared" si="3158"/>
        <v>646588.25</v>
      </c>
      <c r="H11118" s="74">
        <f t="shared" si="3157"/>
        <v>58736.199999999953</v>
      </c>
    </row>
    <row r="11119" spans="2:8" x14ac:dyDescent="0.25">
      <c r="D11119">
        <v>1400</v>
      </c>
      <c r="E11119" t="s">
        <v>248</v>
      </c>
      <c r="F11119" s="9">
        <v>10988.35</v>
      </c>
      <c r="G11119" s="9">
        <v>10988.35</v>
      </c>
      <c r="H11119" s="19">
        <f t="shared" si="3157"/>
        <v>0</v>
      </c>
    </row>
    <row r="11120" spans="2:8" x14ac:dyDescent="0.25">
      <c r="D11120">
        <v>1401</v>
      </c>
      <c r="E11120" t="s">
        <v>249</v>
      </c>
      <c r="F11120" s="9">
        <v>139578.54999999999</v>
      </c>
      <c r="G11120" s="9">
        <v>111859.95</v>
      </c>
      <c r="H11120" s="19">
        <f t="shared" si="3157"/>
        <v>27718.599999999991</v>
      </c>
    </row>
    <row r="11121" spans="3:8" x14ac:dyDescent="0.25">
      <c r="D11121">
        <v>1402</v>
      </c>
      <c r="E11121" t="s">
        <v>250</v>
      </c>
      <c r="F11121" s="9">
        <v>0</v>
      </c>
      <c r="G11121" s="9">
        <v>0</v>
      </c>
      <c r="H11121" s="19">
        <f t="shared" si="3157"/>
        <v>0</v>
      </c>
    </row>
    <row r="11122" spans="3:8" x14ac:dyDescent="0.25">
      <c r="D11122">
        <v>1403</v>
      </c>
      <c r="E11122" t="s">
        <v>251</v>
      </c>
      <c r="F11122" s="9">
        <v>95492.6</v>
      </c>
      <c r="G11122" s="9">
        <v>59332</v>
      </c>
      <c r="H11122" s="19">
        <f t="shared" si="3157"/>
        <v>36160.600000000006</v>
      </c>
    </row>
    <row r="11123" spans="3:8" x14ac:dyDescent="0.25">
      <c r="D11123">
        <v>1404</v>
      </c>
      <c r="E11123" t="s">
        <v>252</v>
      </c>
      <c r="F11123" s="9">
        <v>70555.399999999994</v>
      </c>
      <c r="G11123" s="9">
        <v>75698.399999999994</v>
      </c>
      <c r="H11123" s="19">
        <f t="shared" si="3157"/>
        <v>-5143</v>
      </c>
    </row>
    <row r="11124" spans="3:8" x14ac:dyDescent="0.25">
      <c r="D11124">
        <v>1405</v>
      </c>
      <c r="E11124" t="s">
        <v>253</v>
      </c>
      <c r="F11124" s="9">
        <v>388708.55</v>
      </c>
      <c r="G11124" s="9">
        <v>388708.55</v>
      </c>
      <c r="H11124" s="19">
        <f t="shared" si="3157"/>
        <v>0</v>
      </c>
    </row>
    <row r="11125" spans="3:8" x14ac:dyDescent="0.25">
      <c r="D11125">
        <v>1406</v>
      </c>
      <c r="E11125" t="s">
        <v>254</v>
      </c>
      <c r="F11125" s="9">
        <v>1</v>
      </c>
      <c r="G11125" s="9">
        <v>1</v>
      </c>
      <c r="H11125" s="19">
        <f t="shared" si="3157"/>
        <v>0</v>
      </c>
    </row>
    <row r="11126" spans="3:8" x14ac:dyDescent="0.25">
      <c r="D11126">
        <v>1407</v>
      </c>
      <c r="E11126" t="s">
        <v>255</v>
      </c>
      <c r="F11126" s="9">
        <v>0</v>
      </c>
      <c r="G11126" s="9">
        <v>0</v>
      </c>
      <c r="H11126" s="19">
        <f t="shared" si="3157"/>
        <v>0</v>
      </c>
    </row>
    <row r="11127" spans="3:8" x14ac:dyDescent="0.25">
      <c r="D11127">
        <v>1409</v>
      </c>
      <c r="E11127" t="s">
        <v>256</v>
      </c>
      <c r="F11127" s="9">
        <v>0</v>
      </c>
      <c r="G11127" s="9">
        <v>0</v>
      </c>
      <c r="H11127" s="19">
        <f t="shared" si="3157"/>
        <v>0</v>
      </c>
    </row>
    <row r="11128" spans="3:8" x14ac:dyDescent="0.25">
      <c r="F11128" s="9"/>
      <c r="G11128" s="9"/>
      <c r="H11128" s="19"/>
    </row>
    <row r="11129" spans="3:8" x14ac:dyDescent="0.25">
      <c r="C11129" s="39">
        <v>142</v>
      </c>
      <c r="D11129" s="39"/>
      <c r="E11129" s="39" t="s">
        <v>257</v>
      </c>
      <c r="F11129" s="40">
        <f t="shared" ref="F11129:G11129" si="3159">F11130+F11131+F11132+F11133</f>
        <v>0</v>
      </c>
      <c r="G11129" s="40">
        <f t="shared" si="3159"/>
        <v>0</v>
      </c>
      <c r="H11129" s="74">
        <f t="shared" ref="H11129:H11133" si="3160">F11129-G11129</f>
        <v>0</v>
      </c>
    </row>
    <row r="11130" spans="3:8" x14ac:dyDescent="0.25">
      <c r="D11130" s="35">
        <v>1420</v>
      </c>
      <c r="E11130" s="35" t="s">
        <v>258</v>
      </c>
      <c r="F11130" s="9">
        <v>0</v>
      </c>
      <c r="G11130" s="9">
        <v>0</v>
      </c>
      <c r="H11130" s="19">
        <f t="shared" si="3160"/>
        <v>0</v>
      </c>
    </row>
    <row r="11131" spans="3:8" x14ac:dyDescent="0.25">
      <c r="D11131" s="35">
        <v>1421</v>
      </c>
      <c r="E11131" s="35" t="s">
        <v>259</v>
      </c>
      <c r="F11131" s="9">
        <v>0</v>
      </c>
      <c r="G11131" s="9">
        <v>0</v>
      </c>
      <c r="H11131" s="19">
        <f t="shared" si="3160"/>
        <v>0</v>
      </c>
    </row>
    <row r="11132" spans="3:8" x14ac:dyDescent="0.25">
      <c r="D11132" s="35">
        <v>1427</v>
      </c>
      <c r="E11132" s="35" t="s">
        <v>260</v>
      </c>
      <c r="F11132" s="9">
        <v>0</v>
      </c>
      <c r="G11132" s="9">
        <v>0</v>
      </c>
      <c r="H11132" s="19">
        <f t="shared" si="3160"/>
        <v>0</v>
      </c>
    </row>
    <row r="11133" spans="3:8" x14ac:dyDescent="0.25">
      <c r="D11133" s="35">
        <v>1429</v>
      </c>
      <c r="E11133" s="35" t="s">
        <v>261</v>
      </c>
      <c r="F11133" s="9">
        <v>0</v>
      </c>
      <c r="G11133" s="9">
        <v>0</v>
      </c>
      <c r="H11133" s="19">
        <f t="shared" si="3160"/>
        <v>0</v>
      </c>
    </row>
    <row r="11134" spans="3:8" x14ac:dyDescent="0.25">
      <c r="F11134" s="9"/>
      <c r="G11134" s="9"/>
      <c r="H11134" s="19"/>
    </row>
    <row r="11135" spans="3:8" x14ac:dyDescent="0.25">
      <c r="C11135" s="39">
        <v>144</v>
      </c>
      <c r="D11135" s="39"/>
      <c r="E11135" s="39" t="s">
        <v>262</v>
      </c>
      <c r="F11135" s="40">
        <f t="shared" ref="F11135:G11135" si="3161">F11136+F11137+F11138+F11139+F11140+F11141+F11142+F11143+F11144</f>
        <v>0</v>
      </c>
      <c r="G11135" s="40">
        <f t="shared" si="3161"/>
        <v>0</v>
      </c>
      <c r="H11135" s="74">
        <f t="shared" ref="H11135:H11144" si="3162">F11135-G11135</f>
        <v>0</v>
      </c>
    </row>
    <row r="11136" spans="3:8" x14ac:dyDescent="0.25">
      <c r="D11136">
        <v>1440</v>
      </c>
      <c r="E11136" t="s">
        <v>263</v>
      </c>
      <c r="F11136" s="9">
        <v>0</v>
      </c>
      <c r="G11136" s="9">
        <v>0</v>
      </c>
      <c r="H11136" s="19">
        <f t="shared" si="3162"/>
        <v>0</v>
      </c>
    </row>
    <row r="11137" spans="3:8" x14ac:dyDescent="0.25">
      <c r="D11137">
        <v>1441</v>
      </c>
      <c r="E11137" t="s">
        <v>264</v>
      </c>
      <c r="F11137" s="9">
        <v>0</v>
      </c>
      <c r="G11137" s="9">
        <v>0</v>
      </c>
      <c r="H11137" s="19">
        <f t="shared" si="3162"/>
        <v>0</v>
      </c>
    </row>
    <row r="11138" spans="3:8" x14ac:dyDescent="0.25">
      <c r="D11138">
        <v>1442</v>
      </c>
      <c r="E11138" t="s">
        <v>265</v>
      </c>
      <c r="F11138" s="9">
        <v>0</v>
      </c>
      <c r="G11138" s="9">
        <v>0</v>
      </c>
      <c r="H11138" s="19">
        <f t="shared" si="3162"/>
        <v>0</v>
      </c>
    </row>
    <row r="11139" spans="3:8" x14ac:dyDescent="0.25">
      <c r="D11139">
        <v>1443</v>
      </c>
      <c r="E11139" t="s">
        <v>266</v>
      </c>
      <c r="F11139" s="9">
        <v>0</v>
      </c>
      <c r="G11139" s="9">
        <v>0</v>
      </c>
      <c r="H11139" s="19">
        <f t="shared" si="3162"/>
        <v>0</v>
      </c>
    </row>
    <row r="11140" spans="3:8" x14ac:dyDescent="0.25">
      <c r="D11140">
        <v>1444</v>
      </c>
      <c r="E11140" t="s">
        <v>267</v>
      </c>
      <c r="F11140" s="9">
        <v>0</v>
      </c>
      <c r="G11140" s="9">
        <v>0</v>
      </c>
      <c r="H11140" s="19">
        <f t="shared" si="3162"/>
        <v>0</v>
      </c>
    </row>
    <row r="11141" spans="3:8" x14ac:dyDescent="0.25">
      <c r="D11141">
        <v>1445</v>
      </c>
      <c r="E11141" t="s">
        <v>268</v>
      </c>
      <c r="F11141" s="9">
        <v>0</v>
      </c>
      <c r="G11141" s="9">
        <v>0</v>
      </c>
      <c r="H11141" s="19">
        <f t="shared" si="3162"/>
        <v>0</v>
      </c>
    </row>
    <row r="11142" spans="3:8" x14ac:dyDescent="0.25">
      <c r="D11142">
        <v>1446</v>
      </c>
      <c r="E11142" t="s">
        <v>269</v>
      </c>
      <c r="F11142" s="9">
        <v>0</v>
      </c>
      <c r="G11142" s="9">
        <v>0</v>
      </c>
      <c r="H11142" s="19">
        <f t="shared" si="3162"/>
        <v>0</v>
      </c>
    </row>
    <row r="11143" spans="3:8" x14ac:dyDescent="0.25">
      <c r="D11143">
        <v>1447</v>
      </c>
      <c r="E11143" t="s">
        <v>270</v>
      </c>
      <c r="F11143" s="9">
        <v>0</v>
      </c>
      <c r="G11143" s="9">
        <v>0</v>
      </c>
      <c r="H11143" s="19">
        <f t="shared" si="3162"/>
        <v>0</v>
      </c>
    </row>
    <row r="11144" spans="3:8" x14ac:dyDescent="0.25">
      <c r="D11144">
        <v>1448</v>
      </c>
      <c r="E11144" t="s">
        <v>271</v>
      </c>
      <c r="F11144" s="9">
        <v>0</v>
      </c>
      <c r="G11144" s="9">
        <v>0</v>
      </c>
      <c r="H11144" s="19">
        <f t="shared" si="3162"/>
        <v>0</v>
      </c>
    </row>
    <row r="11145" spans="3:8" x14ac:dyDescent="0.25">
      <c r="F11145" s="9"/>
      <c r="G11145" s="9"/>
      <c r="H11145" s="19"/>
    </row>
    <row r="11146" spans="3:8" x14ac:dyDescent="0.25">
      <c r="C11146" s="39">
        <v>145</v>
      </c>
      <c r="D11146" s="39"/>
      <c r="E11146" s="39" t="s">
        <v>272</v>
      </c>
      <c r="F11146" s="40">
        <f t="shared" ref="F11146:G11146" si="3163">F11147+F11148+F11149+F11150+F11151+F11152+F11153+F11154+F11155</f>
        <v>0</v>
      </c>
      <c r="G11146" s="40">
        <f t="shared" si="3163"/>
        <v>0</v>
      </c>
      <c r="H11146" s="74">
        <f t="shared" ref="H11146:H11155" si="3164">F11146-G11146</f>
        <v>0</v>
      </c>
    </row>
    <row r="11147" spans="3:8" x14ac:dyDescent="0.25">
      <c r="D11147">
        <v>1450</v>
      </c>
      <c r="E11147" t="s">
        <v>273</v>
      </c>
      <c r="F11147" s="9">
        <v>0</v>
      </c>
      <c r="G11147" s="9">
        <v>0</v>
      </c>
      <c r="H11147" s="19">
        <f t="shared" si="3164"/>
        <v>0</v>
      </c>
    </row>
    <row r="11148" spans="3:8" x14ac:dyDescent="0.25">
      <c r="D11148">
        <v>1451</v>
      </c>
      <c r="E11148" t="s">
        <v>274</v>
      </c>
      <c r="F11148" s="9">
        <v>0</v>
      </c>
      <c r="G11148" s="9">
        <v>0</v>
      </c>
      <c r="H11148" s="19">
        <f t="shared" si="3164"/>
        <v>0</v>
      </c>
    </row>
    <row r="11149" spans="3:8" x14ac:dyDescent="0.25">
      <c r="D11149">
        <v>1452</v>
      </c>
      <c r="E11149" t="s">
        <v>275</v>
      </c>
      <c r="F11149" s="9">
        <v>0</v>
      </c>
      <c r="G11149" s="9">
        <v>0</v>
      </c>
      <c r="H11149" s="19">
        <f t="shared" si="3164"/>
        <v>0</v>
      </c>
    </row>
    <row r="11150" spans="3:8" x14ac:dyDescent="0.25">
      <c r="D11150">
        <v>1453</v>
      </c>
      <c r="E11150" t="s">
        <v>276</v>
      </c>
      <c r="F11150" s="9">
        <v>0</v>
      </c>
      <c r="G11150" s="9">
        <v>0</v>
      </c>
      <c r="H11150" s="19">
        <f t="shared" si="3164"/>
        <v>0</v>
      </c>
    </row>
    <row r="11151" spans="3:8" x14ac:dyDescent="0.25">
      <c r="D11151">
        <v>1454</v>
      </c>
      <c r="E11151" t="s">
        <v>277</v>
      </c>
      <c r="F11151" s="9">
        <v>0</v>
      </c>
      <c r="G11151" s="9">
        <v>0</v>
      </c>
      <c r="H11151" s="19">
        <f t="shared" si="3164"/>
        <v>0</v>
      </c>
    </row>
    <row r="11152" spans="3:8" x14ac:dyDescent="0.25">
      <c r="D11152">
        <v>1455</v>
      </c>
      <c r="E11152" t="s">
        <v>278</v>
      </c>
      <c r="F11152" s="9">
        <v>0</v>
      </c>
      <c r="G11152" s="9">
        <v>0</v>
      </c>
      <c r="H11152" s="19">
        <f t="shared" si="3164"/>
        <v>0</v>
      </c>
    </row>
    <row r="11153" spans="3:8" x14ac:dyDescent="0.25">
      <c r="D11153">
        <v>1456</v>
      </c>
      <c r="E11153" t="s">
        <v>279</v>
      </c>
      <c r="F11153" s="9">
        <v>0</v>
      </c>
      <c r="G11153" s="9">
        <v>0</v>
      </c>
      <c r="H11153" s="19">
        <f t="shared" si="3164"/>
        <v>0</v>
      </c>
    </row>
    <row r="11154" spans="3:8" x14ac:dyDescent="0.25">
      <c r="D11154">
        <v>1457</v>
      </c>
      <c r="E11154" t="s">
        <v>280</v>
      </c>
      <c r="F11154" s="9">
        <v>0</v>
      </c>
      <c r="G11154" s="9">
        <v>0</v>
      </c>
      <c r="H11154" s="19">
        <f t="shared" si="3164"/>
        <v>0</v>
      </c>
    </row>
    <row r="11155" spans="3:8" x14ac:dyDescent="0.25">
      <c r="D11155">
        <v>1458</v>
      </c>
      <c r="E11155" t="s">
        <v>281</v>
      </c>
      <c r="F11155" s="9">
        <v>0</v>
      </c>
      <c r="G11155" s="9">
        <v>0</v>
      </c>
      <c r="H11155" s="19">
        <f t="shared" si="3164"/>
        <v>0</v>
      </c>
    </row>
    <row r="11156" spans="3:8" x14ac:dyDescent="0.25">
      <c r="F11156" s="9"/>
      <c r="G11156" s="9"/>
      <c r="H11156" s="19"/>
    </row>
    <row r="11157" spans="3:8" x14ac:dyDescent="0.25">
      <c r="C11157" s="39">
        <v>146</v>
      </c>
      <c r="D11157" s="39"/>
      <c r="E11157" s="39" t="s">
        <v>282</v>
      </c>
      <c r="F11157" s="40">
        <f t="shared" ref="F11157:G11157" si="3165">F11158+F11159+F11160+F11161+F11162+F11163+F11164+F11165+F11166+F11167</f>
        <v>0</v>
      </c>
      <c r="G11157" s="40">
        <f t="shared" si="3165"/>
        <v>0</v>
      </c>
      <c r="H11157" s="74">
        <f t="shared" ref="H11157:H11167" si="3166">F11157-G11157</f>
        <v>0</v>
      </c>
    </row>
    <row r="11158" spans="3:8" x14ac:dyDescent="0.25">
      <c r="D11158">
        <v>1460</v>
      </c>
      <c r="E11158" t="s">
        <v>283</v>
      </c>
      <c r="F11158" s="9">
        <v>0</v>
      </c>
      <c r="G11158" s="9">
        <v>0</v>
      </c>
      <c r="H11158" s="19">
        <f t="shared" si="3166"/>
        <v>0</v>
      </c>
    </row>
    <row r="11159" spans="3:8" x14ac:dyDescent="0.25">
      <c r="D11159">
        <v>1461</v>
      </c>
      <c r="E11159" t="s">
        <v>284</v>
      </c>
      <c r="F11159" s="9">
        <v>0</v>
      </c>
      <c r="G11159" s="9">
        <v>0</v>
      </c>
      <c r="H11159" s="19">
        <f t="shared" si="3166"/>
        <v>0</v>
      </c>
    </row>
    <row r="11160" spans="3:8" x14ac:dyDescent="0.25">
      <c r="D11160">
        <v>1462</v>
      </c>
      <c r="E11160" t="s">
        <v>285</v>
      </c>
      <c r="F11160" s="9">
        <v>0</v>
      </c>
      <c r="G11160" s="9">
        <v>0</v>
      </c>
      <c r="H11160" s="19">
        <f t="shared" si="3166"/>
        <v>0</v>
      </c>
    </row>
    <row r="11161" spans="3:8" x14ac:dyDescent="0.25">
      <c r="D11161">
        <v>1463</v>
      </c>
      <c r="E11161" t="s">
        <v>286</v>
      </c>
      <c r="F11161" s="9">
        <v>0</v>
      </c>
      <c r="G11161" s="9">
        <v>0</v>
      </c>
      <c r="H11161" s="19">
        <f t="shared" si="3166"/>
        <v>0</v>
      </c>
    </row>
    <row r="11162" spans="3:8" x14ac:dyDescent="0.25">
      <c r="D11162">
        <v>1464</v>
      </c>
      <c r="E11162" t="s">
        <v>287</v>
      </c>
      <c r="F11162" s="9">
        <v>0</v>
      </c>
      <c r="G11162" s="9">
        <v>0</v>
      </c>
      <c r="H11162" s="19">
        <f t="shared" si="3166"/>
        <v>0</v>
      </c>
    </row>
    <row r="11163" spans="3:8" x14ac:dyDescent="0.25">
      <c r="D11163">
        <v>1465</v>
      </c>
      <c r="E11163" t="s">
        <v>288</v>
      </c>
      <c r="F11163" s="9">
        <v>0</v>
      </c>
      <c r="G11163" s="9">
        <v>0</v>
      </c>
      <c r="H11163" s="19">
        <f t="shared" si="3166"/>
        <v>0</v>
      </c>
    </row>
    <row r="11164" spans="3:8" x14ac:dyDescent="0.25">
      <c r="D11164">
        <v>1466</v>
      </c>
      <c r="E11164" t="s">
        <v>289</v>
      </c>
      <c r="F11164" s="9">
        <v>0</v>
      </c>
      <c r="G11164" s="9">
        <v>0</v>
      </c>
      <c r="H11164" s="19">
        <f t="shared" si="3166"/>
        <v>0</v>
      </c>
    </row>
    <row r="11165" spans="3:8" x14ac:dyDescent="0.25">
      <c r="D11165">
        <v>1467</v>
      </c>
      <c r="E11165" t="s">
        <v>290</v>
      </c>
      <c r="F11165" s="9">
        <v>0</v>
      </c>
      <c r="G11165" s="9">
        <v>0</v>
      </c>
      <c r="H11165" s="19">
        <f t="shared" si="3166"/>
        <v>0</v>
      </c>
    </row>
    <row r="11166" spans="3:8" x14ac:dyDescent="0.25">
      <c r="D11166">
        <v>1468</v>
      </c>
      <c r="E11166" t="s">
        <v>291</v>
      </c>
      <c r="F11166" s="9">
        <v>0</v>
      </c>
      <c r="G11166" s="9">
        <v>0</v>
      </c>
      <c r="H11166" s="19">
        <f t="shared" si="3166"/>
        <v>0</v>
      </c>
    </row>
    <row r="11167" spans="3:8" x14ac:dyDescent="0.25">
      <c r="D11167">
        <v>1469</v>
      </c>
      <c r="E11167" t="s">
        <v>292</v>
      </c>
      <c r="F11167" s="9">
        <v>0</v>
      </c>
      <c r="G11167" s="9">
        <v>0</v>
      </c>
      <c r="H11167" s="19">
        <f t="shared" si="3166"/>
        <v>0</v>
      </c>
    </row>
    <row r="11168" spans="3:8" x14ac:dyDescent="0.25">
      <c r="F11168" s="9"/>
      <c r="G11168" s="9"/>
      <c r="H11168" s="19"/>
    </row>
    <row r="11169" spans="1:8" x14ac:dyDescent="0.25">
      <c r="F11169" s="9"/>
      <c r="G11169" s="9"/>
      <c r="H11169" s="19"/>
    </row>
    <row r="11170" spans="1:8" ht="21" x14ac:dyDescent="0.35">
      <c r="A11170" s="55">
        <v>2</v>
      </c>
      <c r="B11170" s="55"/>
      <c r="C11170" s="55"/>
      <c r="D11170" s="55"/>
      <c r="E11170" s="55" t="s">
        <v>293</v>
      </c>
      <c r="F11170" s="56">
        <f t="shared" ref="F11170:G11170" si="3167">F11172+F11182+F11192+F11202+F11214+F11222+F11233+F11240+F11243+F11247+F11250+F11253+F11256+F11259+F11262+F11265</f>
        <v>1586955.25</v>
      </c>
      <c r="G11170" s="56">
        <f t="shared" si="3167"/>
        <v>1512817.22</v>
      </c>
      <c r="H11170" s="76">
        <f t="shared" ref="H11170:H11180" si="3168">F11170-G11170</f>
        <v>74138.030000000028</v>
      </c>
    </row>
    <row r="11171" spans="1:8" x14ac:dyDescent="0.25">
      <c r="A11171" s="2"/>
      <c r="B11171" s="57">
        <v>20</v>
      </c>
      <c r="C11171" s="57"/>
      <c r="D11171" s="57"/>
      <c r="E11171" s="57" t="s">
        <v>294</v>
      </c>
      <c r="F11171" s="58">
        <f t="shared" ref="F11171:G11171" si="3169">F11172+F11182+F11192+F11202+F11214+F11222+F11233</f>
        <v>305132.06</v>
      </c>
      <c r="G11171" s="58">
        <f t="shared" si="3169"/>
        <v>295678.96000000002</v>
      </c>
      <c r="H11171" s="77">
        <f t="shared" si="3168"/>
        <v>9453.0999999999767</v>
      </c>
    </row>
    <row r="11172" spans="1:8" x14ac:dyDescent="0.25">
      <c r="C11172" s="59">
        <v>200</v>
      </c>
      <c r="D11172" s="59"/>
      <c r="E11172" s="59" t="s">
        <v>295</v>
      </c>
      <c r="F11172" s="60">
        <f t="shared" ref="F11172:G11172" si="3170">F11173+F11174+F11175+F11176+F11177+F11178+F11179+F11180</f>
        <v>81146.8</v>
      </c>
      <c r="G11172" s="60">
        <f t="shared" si="3170"/>
        <v>57543.880000000005</v>
      </c>
      <c r="H11172" s="78">
        <f t="shared" si="3168"/>
        <v>23602.92</v>
      </c>
    </row>
    <row r="11173" spans="1:8" x14ac:dyDescent="0.25">
      <c r="D11173">
        <v>2000</v>
      </c>
      <c r="E11173" t="s">
        <v>296</v>
      </c>
      <c r="F11173" s="9">
        <v>54146.8</v>
      </c>
      <c r="G11173" s="9">
        <v>30543.88</v>
      </c>
      <c r="H11173" s="19">
        <f t="shared" si="3168"/>
        <v>23602.920000000002</v>
      </c>
    </row>
    <row r="11174" spans="1:8" x14ac:dyDescent="0.25">
      <c r="D11174">
        <v>2001</v>
      </c>
      <c r="E11174" t="s">
        <v>204</v>
      </c>
      <c r="F11174" s="9">
        <v>27000</v>
      </c>
      <c r="G11174" s="9">
        <v>27000</v>
      </c>
      <c r="H11174" s="19">
        <f t="shared" si="3168"/>
        <v>0</v>
      </c>
    </row>
    <row r="11175" spans="1:8" x14ac:dyDescent="0.25">
      <c r="D11175">
        <v>2002</v>
      </c>
      <c r="E11175" t="s">
        <v>297</v>
      </c>
      <c r="F11175" s="9">
        <v>0</v>
      </c>
      <c r="G11175" s="9">
        <v>0</v>
      </c>
      <c r="H11175" s="19">
        <f t="shared" si="3168"/>
        <v>0</v>
      </c>
    </row>
    <row r="11176" spans="1:8" x14ac:dyDescent="0.25">
      <c r="D11176">
        <v>2003</v>
      </c>
      <c r="E11176" t="s">
        <v>298</v>
      </c>
      <c r="F11176" s="9">
        <v>0</v>
      </c>
      <c r="G11176" s="9">
        <v>0</v>
      </c>
      <c r="H11176" s="19">
        <f t="shared" si="3168"/>
        <v>0</v>
      </c>
    </row>
    <row r="11177" spans="1:8" x14ac:dyDescent="0.25">
      <c r="D11177">
        <v>2004</v>
      </c>
      <c r="E11177" t="s">
        <v>299</v>
      </c>
      <c r="F11177" s="9">
        <v>0</v>
      </c>
      <c r="G11177" s="9">
        <v>0</v>
      </c>
      <c r="H11177" s="19">
        <f t="shared" si="3168"/>
        <v>0</v>
      </c>
    </row>
    <row r="11178" spans="1:8" x14ac:dyDescent="0.25">
      <c r="D11178">
        <v>2005</v>
      </c>
      <c r="E11178" t="s">
        <v>208</v>
      </c>
      <c r="F11178" s="9">
        <v>0</v>
      </c>
      <c r="G11178" s="9">
        <v>0</v>
      </c>
      <c r="H11178" s="19">
        <f t="shared" si="3168"/>
        <v>0</v>
      </c>
    </row>
    <row r="11179" spans="1:8" x14ac:dyDescent="0.25">
      <c r="D11179">
        <v>2006</v>
      </c>
      <c r="E11179" t="s">
        <v>300</v>
      </c>
      <c r="F11179" s="9">
        <v>0</v>
      </c>
      <c r="G11179" s="9">
        <v>0</v>
      </c>
      <c r="H11179" s="19">
        <f t="shared" si="3168"/>
        <v>0</v>
      </c>
    </row>
    <row r="11180" spans="1:8" x14ac:dyDescent="0.25">
      <c r="D11180">
        <v>2009</v>
      </c>
      <c r="E11180" t="s">
        <v>301</v>
      </c>
      <c r="F11180" s="9">
        <v>0</v>
      </c>
      <c r="G11180" s="9">
        <v>0</v>
      </c>
      <c r="H11180" s="19">
        <f t="shared" si="3168"/>
        <v>0</v>
      </c>
    </row>
    <row r="11181" spans="1:8" x14ac:dyDescent="0.25">
      <c r="F11181" s="9"/>
      <c r="G11181" s="9"/>
      <c r="H11181" s="19"/>
    </row>
    <row r="11182" spans="1:8" x14ac:dyDescent="0.25">
      <c r="C11182" s="59">
        <v>201</v>
      </c>
      <c r="D11182" s="59"/>
      <c r="E11182" s="59" t="s">
        <v>302</v>
      </c>
      <c r="F11182" s="60">
        <f t="shared" ref="F11182:G11182" si="3171">F11183+F11184+F11185+F11186+F11187+F11188+F11189+F11190</f>
        <v>0</v>
      </c>
      <c r="G11182" s="60">
        <f t="shared" si="3171"/>
        <v>0</v>
      </c>
      <c r="H11182" s="78">
        <f t="shared" ref="H11182:H11190" si="3172">F11182-G11182</f>
        <v>0</v>
      </c>
    </row>
    <row r="11183" spans="1:8" x14ac:dyDescent="0.25">
      <c r="D11183">
        <v>2010</v>
      </c>
      <c r="E11183" t="s">
        <v>303</v>
      </c>
      <c r="F11183" s="9">
        <v>0</v>
      </c>
      <c r="G11183" s="9">
        <v>0</v>
      </c>
      <c r="H11183" s="19">
        <f t="shared" si="3172"/>
        <v>0</v>
      </c>
    </row>
    <row r="11184" spans="1:8" x14ac:dyDescent="0.25">
      <c r="D11184">
        <v>2011</v>
      </c>
      <c r="E11184" t="s">
        <v>304</v>
      </c>
      <c r="F11184" s="9">
        <v>0</v>
      </c>
      <c r="G11184" s="9">
        <v>0</v>
      </c>
      <c r="H11184" s="19">
        <f t="shared" si="3172"/>
        <v>0</v>
      </c>
    </row>
    <row r="11185" spans="3:8" x14ac:dyDescent="0.25">
      <c r="D11185">
        <v>2012</v>
      </c>
      <c r="E11185" t="s">
        <v>305</v>
      </c>
      <c r="F11185" s="9">
        <v>0</v>
      </c>
      <c r="G11185" s="9">
        <v>0</v>
      </c>
      <c r="H11185" s="19">
        <f t="shared" si="3172"/>
        <v>0</v>
      </c>
    </row>
    <row r="11186" spans="3:8" x14ac:dyDescent="0.25">
      <c r="D11186">
        <v>2013</v>
      </c>
      <c r="E11186" t="s">
        <v>306</v>
      </c>
      <c r="F11186" s="9">
        <v>0</v>
      </c>
      <c r="G11186" s="9">
        <v>0</v>
      </c>
      <c r="H11186" s="19">
        <f t="shared" si="3172"/>
        <v>0</v>
      </c>
    </row>
    <row r="11187" spans="3:8" x14ac:dyDescent="0.25">
      <c r="D11187">
        <v>2014</v>
      </c>
      <c r="E11187" t="s">
        <v>307</v>
      </c>
      <c r="F11187" s="9">
        <v>0</v>
      </c>
      <c r="G11187" s="9">
        <v>0</v>
      </c>
      <c r="H11187" s="19">
        <f t="shared" si="3172"/>
        <v>0</v>
      </c>
    </row>
    <row r="11188" spans="3:8" x14ac:dyDescent="0.25">
      <c r="D11188">
        <v>2015</v>
      </c>
      <c r="E11188" t="s">
        <v>308</v>
      </c>
      <c r="F11188" s="9">
        <v>0</v>
      </c>
      <c r="G11188" s="9">
        <v>0</v>
      </c>
      <c r="H11188" s="19">
        <f t="shared" si="3172"/>
        <v>0</v>
      </c>
    </row>
    <row r="11189" spans="3:8" x14ac:dyDescent="0.25">
      <c r="D11189">
        <v>2016</v>
      </c>
      <c r="E11189" t="s">
        <v>309</v>
      </c>
      <c r="F11189" s="9">
        <v>0</v>
      </c>
      <c r="G11189" s="9">
        <v>0</v>
      </c>
      <c r="H11189" s="19">
        <f t="shared" si="3172"/>
        <v>0</v>
      </c>
    </row>
    <row r="11190" spans="3:8" x14ac:dyDescent="0.25">
      <c r="D11190">
        <v>2019</v>
      </c>
      <c r="E11190" t="s">
        <v>310</v>
      </c>
      <c r="F11190" s="9">
        <v>0</v>
      </c>
      <c r="G11190" s="9">
        <v>0</v>
      </c>
      <c r="H11190" s="19">
        <f t="shared" si="3172"/>
        <v>0</v>
      </c>
    </row>
    <row r="11191" spans="3:8" x14ac:dyDescent="0.25">
      <c r="F11191" s="9"/>
      <c r="G11191" s="9"/>
      <c r="H11191" s="19"/>
    </row>
    <row r="11192" spans="3:8" x14ac:dyDescent="0.25">
      <c r="C11192" s="59">
        <v>204</v>
      </c>
      <c r="D11192" s="59"/>
      <c r="E11192" s="59" t="s">
        <v>311</v>
      </c>
      <c r="F11192" s="60">
        <f t="shared" ref="F11192:G11192" si="3173">F11193+F11194+F11195+F11196+F11197+F11198+F11199+F11200</f>
        <v>85239.56</v>
      </c>
      <c r="G11192" s="60">
        <f t="shared" si="3173"/>
        <v>89389.38</v>
      </c>
      <c r="H11192" s="78">
        <f t="shared" ref="H11192:H11200" si="3174">F11192-G11192</f>
        <v>-4149.820000000007</v>
      </c>
    </row>
    <row r="11193" spans="3:8" x14ac:dyDescent="0.25">
      <c r="D11193">
        <v>2040</v>
      </c>
      <c r="E11193" t="s">
        <v>3</v>
      </c>
      <c r="F11193" s="9">
        <v>0</v>
      </c>
      <c r="G11193" s="9">
        <v>0</v>
      </c>
      <c r="H11193" s="19">
        <f t="shared" si="3174"/>
        <v>0</v>
      </c>
    </row>
    <row r="11194" spans="3:8" x14ac:dyDescent="0.25">
      <c r="D11194">
        <v>2041</v>
      </c>
      <c r="E11194" t="s">
        <v>312</v>
      </c>
      <c r="F11194" s="9">
        <v>85239.56</v>
      </c>
      <c r="G11194" s="9">
        <v>89389.38</v>
      </c>
      <c r="H11194" s="19">
        <f t="shared" si="3174"/>
        <v>-4149.820000000007</v>
      </c>
    </row>
    <row r="11195" spans="3:8" x14ac:dyDescent="0.25">
      <c r="D11195">
        <v>2042</v>
      </c>
      <c r="E11195" t="s">
        <v>218</v>
      </c>
      <c r="F11195" s="9">
        <v>0</v>
      </c>
      <c r="G11195" s="9">
        <v>0</v>
      </c>
      <c r="H11195" s="19">
        <f t="shared" si="3174"/>
        <v>0</v>
      </c>
    </row>
    <row r="11196" spans="3:8" x14ac:dyDescent="0.25">
      <c r="D11196">
        <v>2043</v>
      </c>
      <c r="E11196" t="s">
        <v>219</v>
      </c>
      <c r="F11196" s="9">
        <v>0</v>
      </c>
      <c r="G11196" s="9">
        <v>0</v>
      </c>
      <c r="H11196" s="19">
        <f t="shared" si="3174"/>
        <v>0</v>
      </c>
    </row>
    <row r="11197" spans="3:8" x14ac:dyDescent="0.25">
      <c r="D11197">
        <v>2044</v>
      </c>
      <c r="E11197" t="s">
        <v>313</v>
      </c>
      <c r="F11197" s="9">
        <v>0</v>
      </c>
      <c r="G11197" s="9">
        <v>0</v>
      </c>
      <c r="H11197" s="19">
        <f t="shared" si="3174"/>
        <v>0</v>
      </c>
    </row>
    <row r="11198" spans="3:8" x14ac:dyDescent="0.25">
      <c r="D11198">
        <v>2045</v>
      </c>
      <c r="E11198" t="s">
        <v>221</v>
      </c>
      <c r="F11198" s="9">
        <v>0</v>
      </c>
      <c r="G11198" s="9">
        <v>0</v>
      </c>
      <c r="H11198" s="19">
        <f t="shared" si="3174"/>
        <v>0</v>
      </c>
    </row>
    <row r="11199" spans="3:8" x14ac:dyDescent="0.25">
      <c r="D11199">
        <v>2046</v>
      </c>
      <c r="E11199" t="s">
        <v>314</v>
      </c>
      <c r="F11199" s="9">
        <v>0</v>
      </c>
      <c r="G11199" s="9">
        <v>0</v>
      </c>
      <c r="H11199" s="19">
        <f t="shared" si="3174"/>
        <v>0</v>
      </c>
    </row>
    <row r="11200" spans="3:8" x14ac:dyDescent="0.25">
      <c r="D11200">
        <v>2049</v>
      </c>
      <c r="E11200" t="s">
        <v>315</v>
      </c>
      <c r="F11200" s="9">
        <v>0</v>
      </c>
      <c r="G11200" s="9">
        <v>0</v>
      </c>
      <c r="H11200" s="19">
        <f t="shared" si="3174"/>
        <v>0</v>
      </c>
    </row>
    <row r="11201" spans="3:8" x14ac:dyDescent="0.25">
      <c r="F11201" s="9"/>
      <c r="G11201" s="9"/>
      <c r="H11201" s="19"/>
    </row>
    <row r="11202" spans="3:8" x14ac:dyDescent="0.25">
      <c r="C11202" s="59">
        <v>205</v>
      </c>
      <c r="D11202" s="59"/>
      <c r="E11202" s="59" t="s">
        <v>316</v>
      </c>
      <c r="F11202" s="60">
        <f t="shared" ref="F11202:G11202" si="3175">F11203+F11204+F11205+F11206+F11207+F11208+F11209+F11210+F11211+F11212</f>
        <v>0</v>
      </c>
      <c r="G11202" s="60">
        <f t="shared" si="3175"/>
        <v>0</v>
      </c>
      <c r="H11202" s="78">
        <f t="shared" ref="H11202:H11212" si="3176">F11202-G11202</f>
        <v>0</v>
      </c>
    </row>
    <row r="11203" spans="3:8" x14ac:dyDescent="0.25">
      <c r="D11203">
        <v>2050</v>
      </c>
      <c r="E11203" t="s">
        <v>317</v>
      </c>
      <c r="F11203" s="9">
        <v>0</v>
      </c>
      <c r="G11203" s="9">
        <v>0</v>
      </c>
      <c r="H11203" s="19">
        <f t="shared" si="3176"/>
        <v>0</v>
      </c>
    </row>
    <row r="11204" spans="3:8" x14ac:dyDescent="0.25">
      <c r="D11204">
        <v>2051</v>
      </c>
      <c r="E11204" t="s">
        <v>318</v>
      </c>
      <c r="F11204" s="9">
        <v>0</v>
      </c>
      <c r="G11204" s="9">
        <v>0</v>
      </c>
      <c r="H11204" s="19">
        <f t="shared" si="3176"/>
        <v>0</v>
      </c>
    </row>
    <row r="11205" spans="3:8" x14ac:dyDescent="0.25">
      <c r="D11205">
        <v>2052</v>
      </c>
      <c r="E11205" t="s">
        <v>319</v>
      </c>
      <c r="F11205" s="9">
        <v>0</v>
      </c>
      <c r="G11205" s="9">
        <v>0</v>
      </c>
      <c r="H11205" s="19">
        <f t="shared" si="3176"/>
        <v>0</v>
      </c>
    </row>
    <row r="11206" spans="3:8" x14ac:dyDescent="0.25">
      <c r="D11206">
        <v>2053</v>
      </c>
      <c r="E11206" t="s">
        <v>320</v>
      </c>
      <c r="F11206" s="9">
        <v>0</v>
      </c>
      <c r="G11206" s="9">
        <v>0</v>
      </c>
      <c r="H11206" s="19">
        <f t="shared" si="3176"/>
        <v>0</v>
      </c>
    </row>
    <row r="11207" spans="3:8" x14ac:dyDescent="0.25">
      <c r="D11207">
        <v>2054</v>
      </c>
      <c r="E11207" t="s">
        <v>321</v>
      </c>
      <c r="F11207" s="9">
        <v>0</v>
      </c>
      <c r="G11207" s="9">
        <v>0</v>
      </c>
      <c r="H11207" s="19">
        <f t="shared" si="3176"/>
        <v>0</v>
      </c>
    </row>
    <row r="11208" spans="3:8" x14ac:dyDescent="0.25">
      <c r="D11208">
        <v>2055</v>
      </c>
      <c r="E11208" t="s">
        <v>322</v>
      </c>
      <c r="F11208" s="9">
        <v>0</v>
      </c>
      <c r="G11208" s="9">
        <v>0</v>
      </c>
      <c r="H11208" s="19">
        <f t="shared" si="3176"/>
        <v>0</v>
      </c>
    </row>
    <row r="11209" spans="3:8" x14ac:dyDescent="0.25">
      <c r="D11209">
        <v>2056</v>
      </c>
      <c r="E11209" t="s">
        <v>323</v>
      </c>
      <c r="F11209" s="9">
        <v>0</v>
      </c>
      <c r="G11209" s="9">
        <v>0</v>
      </c>
      <c r="H11209" s="19">
        <f t="shared" si="3176"/>
        <v>0</v>
      </c>
    </row>
    <row r="11210" spans="3:8" x14ac:dyDescent="0.25">
      <c r="D11210">
        <v>2057</v>
      </c>
      <c r="E11210" t="s">
        <v>324</v>
      </c>
      <c r="F11210" s="9">
        <v>0</v>
      </c>
      <c r="G11210" s="9">
        <v>0</v>
      </c>
      <c r="H11210" s="19">
        <f t="shared" si="3176"/>
        <v>0</v>
      </c>
    </row>
    <row r="11211" spans="3:8" x14ac:dyDescent="0.25">
      <c r="D11211">
        <v>2058</v>
      </c>
      <c r="E11211" t="s">
        <v>325</v>
      </c>
      <c r="F11211" s="9">
        <v>0</v>
      </c>
      <c r="G11211" s="9">
        <v>0</v>
      </c>
      <c r="H11211" s="19">
        <f t="shared" si="3176"/>
        <v>0</v>
      </c>
    </row>
    <row r="11212" spans="3:8" x14ac:dyDescent="0.25">
      <c r="D11212">
        <v>2059</v>
      </c>
      <c r="E11212" t="s">
        <v>326</v>
      </c>
      <c r="F11212" s="9">
        <v>0</v>
      </c>
      <c r="G11212" s="9">
        <v>0</v>
      </c>
      <c r="H11212" s="19">
        <f t="shared" si="3176"/>
        <v>0</v>
      </c>
    </row>
    <row r="11213" spans="3:8" x14ac:dyDescent="0.25">
      <c r="F11213" s="9"/>
      <c r="G11213" s="9"/>
      <c r="H11213" s="19"/>
    </row>
    <row r="11214" spans="3:8" x14ac:dyDescent="0.25">
      <c r="C11214" s="59">
        <v>206</v>
      </c>
      <c r="D11214" s="59"/>
      <c r="E11214" s="59" t="s">
        <v>327</v>
      </c>
      <c r="F11214" s="60">
        <f t="shared" ref="F11214:G11214" si="3177">F11215+F11216+F11217+F11218+F11219+F11220</f>
        <v>138745.70000000001</v>
      </c>
      <c r="G11214" s="60">
        <f t="shared" si="3177"/>
        <v>148745.70000000001</v>
      </c>
      <c r="H11214" s="78">
        <f t="shared" ref="H11214:H11220" si="3178">F11214-G11214</f>
        <v>-10000</v>
      </c>
    </row>
    <row r="11215" spans="3:8" x14ac:dyDescent="0.25">
      <c r="D11215">
        <v>2060</v>
      </c>
      <c r="E11215" t="s">
        <v>328</v>
      </c>
      <c r="F11215" s="9">
        <v>0</v>
      </c>
      <c r="G11215" s="9">
        <v>0</v>
      </c>
      <c r="H11215" s="19">
        <f t="shared" si="3178"/>
        <v>0</v>
      </c>
    </row>
    <row r="11216" spans="3:8" x14ac:dyDescent="0.25">
      <c r="D11216">
        <v>2062</v>
      </c>
      <c r="E11216" t="s">
        <v>329</v>
      </c>
      <c r="F11216" s="9">
        <v>0</v>
      </c>
      <c r="G11216" s="9">
        <v>0</v>
      </c>
      <c r="H11216" s="19">
        <f t="shared" si="3178"/>
        <v>0</v>
      </c>
    </row>
    <row r="11217" spans="3:8" x14ac:dyDescent="0.25">
      <c r="D11217">
        <v>2063</v>
      </c>
      <c r="E11217" t="s">
        <v>330</v>
      </c>
      <c r="F11217" s="9">
        <v>138745.70000000001</v>
      </c>
      <c r="G11217" s="9">
        <v>148745.70000000001</v>
      </c>
      <c r="H11217" s="19">
        <f t="shared" si="3178"/>
        <v>-10000</v>
      </c>
    </row>
    <row r="11218" spans="3:8" x14ac:dyDescent="0.25">
      <c r="D11218">
        <v>2064</v>
      </c>
      <c r="E11218" t="s">
        <v>331</v>
      </c>
      <c r="F11218" s="9">
        <v>0</v>
      </c>
      <c r="G11218" s="9">
        <v>0</v>
      </c>
      <c r="H11218" s="19">
        <f t="shared" si="3178"/>
        <v>0</v>
      </c>
    </row>
    <row r="11219" spans="3:8" x14ac:dyDescent="0.25">
      <c r="D11219">
        <v>2067</v>
      </c>
      <c r="E11219" t="s">
        <v>332</v>
      </c>
      <c r="F11219" s="9">
        <v>0</v>
      </c>
      <c r="G11219" s="9">
        <v>0</v>
      </c>
      <c r="H11219" s="19">
        <f t="shared" si="3178"/>
        <v>0</v>
      </c>
    </row>
    <row r="11220" spans="3:8" x14ac:dyDescent="0.25">
      <c r="D11220">
        <v>2069</v>
      </c>
      <c r="E11220" t="s">
        <v>333</v>
      </c>
      <c r="F11220" s="9">
        <v>0</v>
      </c>
      <c r="G11220" s="9">
        <v>0</v>
      </c>
      <c r="H11220" s="19">
        <f t="shared" si="3178"/>
        <v>0</v>
      </c>
    </row>
    <row r="11221" spans="3:8" x14ac:dyDescent="0.25">
      <c r="F11221" s="9"/>
      <c r="G11221" s="9"/>
      <c r="H11221" s="19"/>
    </row>
    <row r="11222" spans="3:8" x14ac:dyDescent="0.25">
      <c r="C11222" s="59">
        <v>208</v>
      </c>
      <c r="D11222" s="59"/>
      <c r="E11222" s="59" t="s">
        <v>334</v>
      </c>
      <c r="F11222" s="60">
        <f t="shared" ref="F11222:G11222" si="3179">F11223+F11224+F11225+F11226+F11227+F11228+F11229+F11230+F11231</f>
        <v>0</v>
      </c>
      <c r="G11222" s="60">
        <f t="shared" si="3179"/>
        <v>0</v>
      </c>
      <c r="H11222" s="78">
        <f t="shared" ref="H11222:H11231" si="3180">F11222-G11222</f>
        <v>0</v>
      </c>
    </row>
    <row r="11223" spans="3:8" x14ac:dyDescent="0.25">
      <c r="D11223">
        <v>2081</v>
      </c>
      <c r="E11223" t="s">
        <v>335</v>
      </c>
      <c r="F11223" s="9">
        <v>0</v>
      </c>
      <c r="G11223" s="9">
        <v>0</v>
      </c>
      <c r="H11223" s="19">
        <f t="shared" si="3180"/>
        <v>0</v>
      </c>
    </row>
    <row r="11224" spans="3:8" x14ac:dyDescent="0.25">
      <c r="D11224">
        <v>2082</v>
      </c>
      <c r="E11224" t="s">
        <v>336</v>
      </c>
      <c r="F11224" s="9">
        <v>0</v>
      </c>
      <c r="G11224" s="9">
        <v>0</v>
      </c>
      <c r="H11224" s="19">
        <f t="shared" si="3180"/>
        <v>0</v>
      </c>
    </row>
    <row r="11225" spans="3:8" x14ac:dyDescent="0.25">
      <c r="D11225">
        <v>2083</v>
      </c>
      <c r="E11225" t="s">
        <v>337</v>
      </c>
      <c r="F11225" s="9">
        <v>0</v>
      </c>
      <c r="G11225" s="9">
        <v>0</v>
      </c>
      <c r="H11225" s="19">
        <f t="shared" si="3180"/>
        <v>0</v>
      </c>
    </row>
    <row r="11226" spans="3:8" x14ac:dyDescent="0.25">
      <c r="D11226">
        <v>2084</v>
      </c>
      <c r="E11226" t="s">
        <v>338</v>
      </c>
      <c r="F11226" s="9">
        <v>0</v>
      </c>
      <c r="G11226" s="9">
        <v>0</v>
      </c>
      <c r="H11226" s="19">
        <f t="shared" si="3180"/>
        <v>0</v>
      </c>
    </row>
    <row r="11227" spans="3:8" x14ac:dyDescent="0.25">
      <c r="D11227">
        <v>2085</v>
      </c>
      <c r="E11227" t="s">
        <v>339</v>
      </c>
      <c r="F11227" s="9">
        <v>0</v>
      </c>
      <c r="G11227" s="9">
        <v>0</v>
      </c>
      <c r="H11227" s="19">
        <f t="shared" si="3180"/>
        <v>0</v>
      </c>
    </row>
    <row r="11228" spans="3:8" x14ac:dyDescent="0.25">
      <c r="D11228">
        <v>2086</v>
      </c>
      <c r="E11228" t="s">
        <v>340</v>
      </c>
      <c r="F11228" s="9">
        <v>0</v>
      </c>
      <c r="G11228" s="9">
        <v>0</v>
      </c>
      <c r="H11228" s="19">
        <f t="shared" si="3180"/>
        <v>0</v>
      </c>
    </row>
    <row r="11229" spans="3:8" x14ac:dyDescent="0.25">
      <c r="D11229">
        <v>2087</v>
      </c>
      <c r="E11229" t="s">
        <v>341</v>
      </c>
      <c r="F11229" s="9">
        <v>0</v>
      </c>
      <c r="G11229" s="9">
        <v>0</v>
      </c>
      <c r="H11229" s="19">
        <f t="shared" si="3180"/>
        <v>0</v>
      </c>
    </row>
    <row r="11230" spans="3:8" x14ac:dyDescent="0.25">
      <c r="D11230">
        <v>2088</v>
      </c>
      <c r="E11230" t="s">
        <v>342</v>
      </c>
      <c r="F11230" s="9">
        <v>0</v>
      </c>
      <c r="G11230" s="9">
        <v>0</v>
      </c>
      <c r="H11230" s="19">
        <f t="shared" si="3180"/>
        <v>0</v>
      </c>
    </row>
    <row r="11231" spans="3:8" x14ac:dyDescent="0.25">
      <c r="D11231">
        <v>2089</v>
      </c>
      <c r="E11231" t="s">
        <v>343</v>
      </c>
      <c r="F11231" s="9">
        <v>0</v>
      </c>
      <c r="G11231" s="9">
        <v>0</v>
      </c>
      <c r="H11231" s="19">
        <f t="shared" si="3180"/>
        <v>0</v>
      </c>
    </row>
    <row r="11232" spans="3:8" x14ac:dyDescent="0.25">
      <c r="F11232" s="9"/>
      <c r="G11232" s="9"/>
      <c r="H11232" s="19"/>
    </row>
    <row r="11233" spans="2:8" x14ac:dyDescent="0.25">
      <c r="C11233" s="59">
        <v>209</v>
      </c>
      <c r="D11233" s="59"/>
      <c r="E11233" s="59" t="s">
        <v>344</v>
      </c>
      <c r="F11233" s="60">
        <f t="shared" ref="F11233:G11233" si="3181">F11234+F11235+F11236+F11237</f>
        <v>0</v>
      </c>
      <c r="G11233" s="60">
        <f t="shared" si="3181"/>
        <v>0</v>
      </c>
      <c r="H11233" s="78">
        <f t="shared" ref="H11233:H11237" si="3182">F11233-G11233</f>
        <v>0</v>
      </c>
    </row>
    <row r="11234" spans="2:8" x14ac:dyDescent="0.25">
      <c r="D11234">
        <v>2090</v>
      </c>
      <c r="E11234" t="s">
        <v>344</v>
      </c>
      <c r="F11234" s="9">
        <v>0</v>
      </c>
      <c r="G11234" s="9">
        <v>0</v>
      </c>
      <c r="H11234" s="19">
        <f t="shared" si="3182"/>
        <v>0</v>
      </c>
    </row>
    <row r="11235" spans="2:8" x14ac:dyDescent="0.25">
      <c r="D11235">
        <v>2091</v>
      </c>
      <c r="E11235" t="s">
        <v>345</v>
      </c>
      <c r="F11235" s="9">
        <v>0</v>
      </c>
      <c r="G11235" s="9">
        <v>0</v>
      </c>
      <c r="H11235" s="19">
        <f t="shared" si="3182"/>
        <v>0</v>
      </c>
    </row>
    <row r="11236" spans="2:8" x14ac:dyDescent="0.25">
      <c r="D11236">
        <v>2092</v>
      </c>
      <c r="E11236" t="s">
        <v>346</v>
      </c>
      <c r="F11236" s="9">
        <v>0</v>
      </c>
      <c r="G11236" s="9">
        <v>0</v>
      </c>
      <c r="H11236" s="19">
        <f t="shared" si="3182"/>
        <v>0</v>
      </c>
    </row>
    <row r="11237" spans="2:8" x14ac:dyDescent="0.25">
      <c r="D11237">
        <v>2093</v>
      </c>
      <c r="E11237" t="s">
        <v>347</v>
      </c>
      <c r="F11237" s="9">
        <v>0</v>
      </c>
      <c r="G11237" s="9">
        <v>0</v>
      </c>
      <c r="H11237" s="19">
        <f t="shared" si="3182"/>
        <v>0</v>
      </c>
    </row>
    <row r="11238" spans="2:8" x14ac:dyDescent="0.25">
      <c r="F11238" s="9"/>
      <c r="G11238" s="9"/>
      <c r="H11238" s="19"/>
    </row>
    <row r="11239" spans="2:8" x14ac:dyDescent="0.25">
      <c r="B11239" s="57">
        <v>29</v>
      </c>
      <c r="C11239" s="57"/>
      <c r="D11239" s="57"/>
      <c r="E11239" s="57" t="s">
        <v>348</v>
      </c>
      <c r="F11239" s="58">
        <f t="shared" ref="F11239:G11239" si="3183">F11240+F11243+F11247+F11250+F11253+F11256+F11259+F11262+F11265</f>
        <v>1281823.19</v>
      </c>
      <c r="G11239" s="58">
        <f t="shared" si="3183"/>
        <v>1217138.26</v>
      </c>
      <c r="H11239" s="77">
        <f t="shared" ref="H11239:H11241" si="3184">F11239-G11239</f>
        <v>64684.929999999935</v>
      </c>
    </row>
    <row r="11240" spans="2:8" x14ac:dyDescent="0.25">
      <c r="C11240" s="59">
        <v>290</v>
      </c>
      <c r="D11240" s="59"/>
      <c r="E11240" s="59" t="s">
        <v>349</v>
      </c>
      <c r="F11240" s="60">
        <f t="shared" ref="F11240:G11240" si="3185">F11241</f>
        <v>332471.84000000003</v>
      </c>
      <c r="G11240" s="60">
        <f t="shared" si="3185"/>
        <v>338945.49</v>
      </c>
      <c r="H11240" s="78">
        <f t="shared" si="3184"/>
        <v>-6473.6499999999651</v>
      </c>
    </row>
    <row r="11241" spans="2:8" x14ac:dyDescent="0.25">
      <c r="D11241">
        <v>2900</v>
      </c>
      <c r="E11241" t="s">
        <v>349</v>
      </c>
      <c r="F11241" s="9">
        <v>332471.84000000003</v>
      </c>
      <c r="G11241" s="9">
        <v>338945.49</v>
      </c>
      <c r="H11241" s="19">
        <f t="shared" si="3184"/>
        <v>-6473.6499999999651</v>
      </c>
    </row>
    <row r="11242" spans="2:8" x14ac:dyDescent="0.25">
      <c r="F11242" s="9"/>
      <c r="G11242" s="9"/>
      <c r="H11242" s="19"/>
    </row>
    <row r="11243" spans="2:8" x14ac:dyDescent="0.25">
      <c r="C11243" s="59">
        <v>291</v>
      </c>
      <c r="D11243" s="59"/>
      <c r="E11243" s="59" t="s">
        <v>350</v>
      </c>
      <c r="F11243" s="60">
        <f t="shared" ref="F11243:G11243" si="3186">F11244+F11245</f>
        <v>0</v>
      </c>
      <c r="G11243" s="60">
        <f t="shared" si="3186"/>
        <v>0</v>
      </c>
      <c r="H11243" s="78">
        <f t="shared" ref="H11243:H11245" si="3187">F11243-G11243</f>
        <v>0</v>
      </c>
    </row>
    <row r="11244" spans="2:8" x14ac:dyDescent="0.25">
      <c r="D11244">
        <v>2910</v>
      </c>
      <c r="E11244" t="s">
        <v>350</v>
      </c>
      <c r="F11244" s="9">
        <v>0</v>
      </c>
      <c r="G11244" s="9">
        <v>0</v>
      </c>
      <c r="H11244" s="19">
        <f t="shared" si="3187"/>
        <v>0</v>
      </c>
    </row>
    <row r="11245" spans="2:8" x14ac:dyDescent="0.25">
      <c r="D11245">
        <v>2911</v>
      </c>
      <c r="E11245" t="s">
        <v>351</v>
      </c>
      <c r="F11245" s="9">
        <v>0</v>
      </c>
      <c r="G11245" s="9">
        <v>0</v>
      </c>
      <c r="H11245" s="19">
        <f t="shared" si="3187"/>
        <v>0</v>
      </c>
    </row>
    <row r="11246" spans="2:8" x14ac:dyDescent="0.25">
      <c r="F11246" s="9"/>
      <c r="G11246" s="9"/>
      <c r="H11246" s="19"/>
    </row>
    <row r="11247" spans="2:8" x14ac:dyDescent="0.25">
      <c r="C11247" s="59">
        <v>292</v>
      </c>
      <c r="D11247" s="59"/>
      <c r="E11247" s="59" t="s">
        <v>352</v>
      </c>
      <c r="F11247" s="60">
        <f t="shared" ref="F11247:G11247" si="3188">F11248</f>
        <v>10267.65</v>
      </c>
      <c r="G11247" s="60">
        <f t="shared" si="3188"/>
        <v>10267.65</v>
      </c>
      <c r="H11247" s="78">
        <f t="shared" ref="H11247:H11248" si="3189">F11247-G11247</f>
        <v>0</v>
      </c>
    </row>
    <row r="11248" spans="2:8" x14ac:dyDescent="0.25">
      <c r="D11248">
        <v>2920</v>
      </c>
      <c r="E11248" t="s">
        <v>352</v>
      </c>
      <c r="F11248" s="9">
        <v>10267.65</v>
      </c>
      <c r="G11248" s="9">
        <v>10267.65</v>
      </c>
      <c r="H11248" s="19">
        <f t="shared" si="3189"/>
        <v>0</v>
      </c>
    </row>
    <row r="11249" spans="3:8" x14ac:dyDescent="0.25">
      <c r="F11249" s="9"/>
      <c r="G11249" s="9"/>
      <c r="H11249" s="19"/>
    </row>
    <row r="11250" spans="3:8" x14ac:dyDescent="0.25">
      <c r="C11250" s="59">
        <v>293</v>
      </c>
      <c r="D11250" s="59"/>
      <c r="E11250" s="59" t="s">
        <v>353</v>
      </c>
      <c r="F11250" s="60">
        <f t="shared" ref="F11250:G11250" si="3190">F11251</f>
        <v>0</v>
      </c>
      <c r="G11250" s="60">
        <f t="shared" si="3190"/>
        <v>0</v>
      </c>
      <c r="H11250" s="78">
        <f t="shared" ref="H11250:H11251" si="3191">F11250-G11250</f>
        <v>0</v>
      </c>
    </row>
    <row r="11251" spans="3:8" x14ac:dyDescent="0.25">
      <c r="D11251">
        <v>2930</v>
      </c>
      <c r="E11251" t="s">
        <v>353</v>
      </c>
      <c r="F11251" s="9">
        <v>0</v>
      </c>
      <c r="G11251" s="9">
        <v>0</v>
      </c>
      <c r="H11251" s="19">
        <f t="shared" si="3191"/>
        <v>0</v>
      </c>
    </row>
    <row r="11252" spans="3:8" x14ac:dyDescent="0.25">
      <c r="F11252" s="9"/>
      <c r="G11252" s="9"/>
      <c r="H11252" s="19"/>
    </row>
    <row r="11253" spans="3:8" x14ac:dyDescent="0.25">
      <c r="C11253" s="59">
        <v>294</v>
      </c>
      <c r="D11253" s="59"/>
      <c r="E11253" s="59" t="s">
        <v>354</v>
      </c>
      <c r="F11253" s="60">
        <f t="shared" ref="F11253:G11253" si="3192">F11254</f>
        <v>166601.79999999999</v>
      </c>
      <c r="G11253" s="60">
        <f t="shared" si="3192"/>
        <v>141999.5</v>
      </c>
      <c r="H11253" s="78">
        <f t="shared" ref="H11253:H11254" si="3193">F11253-G11253</f>
        <v>24602.299999999988</v>
      </c>
    </row>
    <row r="11254" spans="3:8" x14ac:dyDescent="0.25">
      <c r="D11254">
        <v>2940</v>
      </c>
      <c r="E11254" t="s">
        <v>354</v>
      </c>
      <c r="F11254" s="9">
        <v>166601.79999999999</v>
      </c>
      <c r="G11254" s="9">
        <v>141999.5</v>
      </c>
      <c r="H11254" s="19">
        <f t="shared" si="3193"/>
        <v>24602.299999999988</v>
      </c>
    </row>
    <row r="11255" spans="3:8" x14ac:dyDescent="0.25">
      <c r="F11255" s="9"/>
      <c r="G11255" s="9"/>
      <c r="H11255" s="19"/>
    </row>
    <row r="11256" spans="3:8" x14ac:dyDescent="0.25">
      <c r="C11256" s="59">
        <v>295</v>
      </c>
      <c r="D11256" s="59"/>
      <c r="E11256" s="59" t="s">
        <v>355</v>
      </c>
      <c r="F11256" s="60">
        <f t="shared" ref="F11256:G11256" si="3194">F11257</f>
        <v>0</v>
      </c>
      <c r="G11256" s="60">
        <f t="shared" si="3194"/>
        <v>0</v>
      </c>
      <c r="H11256" s="78">
        <f t="shared" ref="H11256:H11257" si="3195">F11256-G11256</f>
        <v>0</v>
      </c>
    </row>
    <row r="11257" spans="3:8" x14ac:dyDescent="0.25">
      <c r="D11257">
        <v>2950</v>
      </c>
      <c r="E11257" t="s">
        <v>355</v>
      </c>
      <c r="F11257" s="9">
        <v>0</v>
      </c>
      <c r="G11257" s="9">
        <v>0</v>
      </c>
      <c r="H11257" s="19">
        <f t="shared" si="3195"/>
        <v>0</v>
      </c>
    </row>
    <row r="11258" spans="3:8" x14ac:dyDescent="0.25">
      <c r="F11258" s="9"/>
      <c r="G11258" s="9"/>
      <c r="H11258" s="19"/>
    </row>
    <row r="11259" spans="3:8" x14ac:dyDescent="0.25">
      <c r="C11259" s="59">
        <v>296</v>
      </c>
      <c r="D11259" s="59"/>
      <c r="E11259" s="59" t="s">
        <v>356</v>
      </c>
      <c r="F11259" s="60">
        <f t="shared" ref="F11259:G11259" si="3196">F11260</f>
        <v>0</v>
      </c>
      <c r="G11259" s="60">
        <f t="shared" si="3196"/>
        <v>0</v>
      </c>
      <c r="H11259" s="78">
        <f t="shared" ref="H11259:H11260" si="3197">F11259-G11259</f>
        <v>0</v>
      </c>
    </row>
    <row r="11260" spans="3:8" x14ac:dyDescent="0.25">
      <c r="D11260">
        <v>2960</v>
      </c>
      <c r="E11260" t="s">
        <v>356</v>
      </c>
      <c r="F11260" s="9">
        <v>0</v>
      </c>
      <c r="G11260" s="9">
        <v>0</v>
      </c>
      <c r="H11260" s="19">
        <f t="shared" si="3197"/>
        <v>0</v>
      </c>
    </row>
    <row r="11261" spans="3:8" x14ac:dyDescent="0.25">
      <c r="F11261" s="9"/>
      <c r="G11261" s="9"/>
      <c r="H11261" s="19"/>
    </row>
    <row r="11262" spans="3:8" x14ac:dyDescent="0.25">
      <c r="C11262" s="59">
        <v>298</v>
      </c>
      <c r="D11262" s="59"/>
      <c r="E11262" s="59" t="s">
        <v>357</v>
      </c>
      <c r="F11262" s="60">
        <f t="shared" ref="F11262:G11262" si="3198">F11263</f>
        <v>0</v>
      </c>
      <c r="G11262" s="60">
        <f t="shared" si="3198"/>
        <v>0</v>
      </c>
      <c r="H11262" s="78">
        <f t="shared" ref="H11262:H11263" si="3199">F11262-G11262</f>
        <v>0</v>
      </c>
    </row>
    <row r="11263" spans="3:8" x14ac:dyDescent="0.25">
      <c r="D11263">
        <v>2980</v>
      </c>
      <c r="E11263" t="s">
        <v>357</v>
      </c>
      <c r="F11263" s="9">
        <v>0</v>
      </c>
      <c r="G11263" s="9">
        <v>0</v>
      </c>
      <c r="H11263" s="19">
        <f t="shared" si="3199"/>
        <v>0</v>
      </c>
    </row>
    <row r="11264" spans="3:8" x14ac:dyDescent="0.25">
      <c r="F11264" s="9"/>
      <c r="G11264" s="9"/>
      <c r="H11264" s="19"/>
    </row>
    <row r="11265" spans="1:8" x14ac:dyDescent="0.25">
      <c r="C11265" s="59">
        <v>299</v>
      </c>
      <c r="D11265" s="59"/>
      <c r="E11265" s="59" t="s">
        <v>358</v>
      </c>
      <c r="F11265" s="60">
        <f t="shared" ref="F11265:G11265" si="3200">F11266+F11267</f>
        <v>772481.9</v>
      </c>
      <c r="G11265" s="60">
        <f t="shared" si="3200"/>
        <v>725925.62</v>
      </c>
      <c r="H11265" s="78">
        <f t="shared" ref="H11265:H11267" si="3201">F11265-G11265</f>
        <v>46556.280000000028</v>
      </c>
    </row>
    <row r="11266" spans="1:8" x14ac:dyDescent="0.25">
      <c r="D11266">
        <v>2990</v>
      </c>
      <c r="E11266" t="s">
        <v>358</v>
      </c>
      <c r="F11266" s="19">
        <v>46556.28</v>
      </c>
      <c r="G11266" s="19">
        <v>-14911.28</v>
      </c>
      <c r="H11266" s="19">
        <f t="shared" si="3201"/>
        <v>61467.56</v>
      </c>
    </row>
    <row r="11267" spans="1:8" x14ac:dyDescent="0.25">
      <c r="D11267">
        <v>2999</v>
      </c>
      <c r="E11267" t="s">
        <v>359</v>
      </c>
      <c r="F11267" s="19">
        <v>725925.62</v>
      </c>
      <c r="G11267" s="19">
        <v>740836.9</v>
      </c>
      <c r="H11267" s="19">
        <f t="shared" si="3201"/>
        <v>-14911.280000000028</v>
      </c>
    </row>
    <row r="11268" spans="1:8" x14ac:dyDescent="0.25">
      <c r="F11268" s="9"/>
      <c r="G11268" s="9"/>
      <c r="H11268" s="19"/>
    </row>
    <row r="11269" spans="1:8" x14ac:dyDescent="0.25">
      <c r="A11269" s="27"/>
      <c r="B11269" s="27"/>
      <c r="C11269" s="27"/>
      <c r="D11269" s="27"/>
      <c r="E11269" s="27"/>
      <c r="F11269" s="27"/>
      <c r="G11269" s="27"/>
      <c r="H11269" s="28"/>
    </row>
    <row r="11270" spans="1:8" x14ac:dyDescent="0.25">
      <c r="H11270" s="19"/>
    </row>
    <row r="11271" spans="1:8" x14ac:dyDescent="0.25">
      <c r="H11271" s="19"/>
    </row>
    <row r="11272" spans="1:8" ht="26.25" x14ac:dyDescent="0.4">
      <c r="A11272" s="1" t="s">
        <v>360</v>
      </c>
      <c r="B11272" s="2"/>
      <c r="C11272" s="2"/>
      <c r="D11272" s="2"/>
      <c r="E11272" s="34"/>
      <c r="F11272" s="18">
        <v>2021</v>
      </c>
      <c r="G11272" s="18">
        <v>2020</v>
      </c>
      <c r="H11272" s="20" t="s">
        <v>125</v>
      </c>
    </row>
    <row r="11273" spans="1:8" x14ac:dyDescent="0.25">
      <c r="A11273" t="s">
        <v>0</v>
      </c>
      <c r="F11273" s="3">
        <v>6466</v>
      </c>
      <c r="G11273" s="3">
        <v>6434</v>
      </c>
      <c r="H11273" s="79">
        <f>F11273-G11273</f>
        <v>32</v>
      </c>
    </row>
    <row r="11274" spans="1:8" x14ac:dyDescent="0.25">
      <c r="F11274" s="31" t="s">
        <v>176</v>
      </c>
      <c r="G11274" s="31" t="s">
        <v>176</v>
      </c>
      <c r="H11274" s="82" t="s">
        <v>176</v>
      </c>
    </row>
    <row r="11275" spans="1:8" ht="21" x14ac:dyDescent="0.35">
      <c r="A11275" s="49">
        <v>1</v>
      </c>
      <c r="B11275" s="49"/>
      <c r="C11275" s="49"/>
      <c r="D11275" s="49"/>
      <c r="E11275" s="49" t="s">
        <v>193</v>
      </c>
      <c r="F11275" s="50">
        <f t="shared" ref="F11275:G11275" si="3202">F11277+F11285+F11295+F11301+F11311+F11318+F11324+F11332+F11339+F11350+F11356+F11367+F11378</f>
        <v>79883106.599999994</v>
      </c>
      <c r="G11275" s="50">
        <f t="shared" si="3202"/>
        <v>80438240.209999979</v>
      </c>
      <c r="H11275" s="72">
        <f>F11275-G11275</f>
        <v>-555133.6099999845</v>
      </c>
    </row>
    <row r="11276" spans="1:8" x14ac:dyDescent="0.25">
      <c r="A11276" s="34"/>
      <c r="B11276" s="51">
        <v>10</v>
      </c>
      <c r="C11276" s="51"/>
      <c r="D11276" s="51"/>
      <c r="E11276" s="51" t="s">
        <v>194</v>
      </c>
      <c r="F11276" s="52">
        <f t="shared" ref="F11276:G11276" si="3203">F11277+F11285+F11295+F11301+F11311+F11318+F11324+F11332</f>
        <v>27043126.07</v>
      </c>
      <c r="G11276" s="52">
        <f t="shared" si="3203"/>
        <v>30853239.349999994</v>
      </c>
      <c r="H11276" s="73">
        <f>F11276-G11276</f>
        <v>-3810113.2799999937</v>
      </c>
    </row>
    <row r="11277" spans="1:8" x14ac:dyDescent="0.25">
      <c r="A11277" s="35"/>
      <c r="B11277" s="35"/>
      <c r="C11277" s="39">
        <v>100</v>
      </c>
      <c r="D11277" s="39"/>
      <c r="E11277" s="39" t="s">
        <v>195</v>
      </c>
      <c r="F11277" s="40">
        <f t="shared" ref="F11277:G11277" si="3204">F11278+F11279+F11280+F11281+F11282+F11283</f>
        <v>4276682.9400000004</v>
      </c>
      <c r="G11277" s="40">
        <f t="shared" si="3204"/>
        <v>4333508.8699999992</v>
      </c>
      <c r="H11277" s="74">
        <f>F11277-G11277</f>
        <v>-56825.929999998771</v>
      </c>
    </row>
    <row r="11278" spans="1:8" x14ac:dyDescent="0.25">
      <c r="D11278">
        <v>1000</v>
      </c>
      <c r="E11278" t="s">
        <v>196</v>
      </c>
      <c r="F11278" s="9">
        <v>5635.14</v>
      </c>
      <c r="G11278" s="9">
        <v>9321.24</v>
      </c>
      <c r="H11278" s="19">
        <f>F11278-G11278</f>
        <v>-3686.0999999999995</v>
      </c>
    </row>
    <row r="11279" spans="1:8" x14ac:dyDescent="0.25">
      <c r="D11279">
        <v>1001</v>
      </c>
      <c r="E11279" t="s">
        <v>197</v>
      </c>
      <c r="F11279" s="9">
        <v>881881.8</v>
      </c>
      <c r="G11279" s="9">
        <v>925725.61</v>
      </c>
      <c r="H11279" s="19">
        <f t="shared" ref="H11279:H11283" si="3205">F11279-G11279</f>
        <v>-43843.809999999939</v>
      </c>
    </row>
    <row r="11280" spans="1:8" x14ac:dyDescent="0.25">
      <c r="D11280">
        <v>1002</v>
      </c>
      <c r="E11280" t="s">
        <v>198</v>
      </c>
      <c r="F11280" s="9">
        <v>3385165.75</v>
      </c>
      <c r="G11280" s="9">
        <v>3347873.42</v>
      </c>
      <c r="H11280" s="19">
        <f t="shared" si="3205"/>
        <v>37292.330000000075</v>
      </c>
    </row>
    <row r="11281" spans="1:8" x14ac:dyDescent="0.25">
      <c r="D11281">
        <v>1003</v>
      </c>
      <c r="E11281" t="s">
        <v>199</v>
      </c>
      <c r="F11281" s="9">
        <v>0</v>
      </c>
      <c r="G11281" s="9">
        <v>60000</v>
      </c>
      <c r="H11281" s="19">
        <f t="shared" si="3205"/>
        <v>-60000</v>
      </c>
    </row>
    <row r="11282" spans="1:8" x14ac:dyDescent="0.25">
      <c r="D11282">
        <v>1004</v>
      </c>
      <c r="E11282" t="s">
        <v>200</v>
      </c>
      <c r="F11282" s="9">
        <v>0</v>
      </c>
      <c r="G11282" s="9">
        <v>-13411.65</v>
      </c>
      <c r="H11282" s="19">
        <f t="shared" si="3205"/>
        <v>13411.65</v>
      </c>
    </row>
    <row r="11283" spans="1:8" x14ac:dyDescent="0.25">
      <c r="D11283">
        <v>1009</v>
      </c>
      <c r="E11283" t="s">
        <v>201</v>
      </c>
      <c r="F11283" s="9">
        <v>4000.25</v>
      </c>
      <c r="G11283" s="9">
        <v>4000.25</v>
      </c>
      <c r="H11283" s="19">
        <f t="shared" si="3205"/>
        <v>0</v>
      </c>
    </row>
    <row r="11284" spans="1:8" x14ac:dyDescent="0.25">
      <c r="F11284" s="9"/>
      <c r="G11284" s="9"/>
      <c r="H11284" s="19"/>
    </row>
    <row r="11285" spans="1:8" x14ac:dyDescent="0.25">
      <c r="A11285" s="35"/>
      <c r="B11285" s="35"/>
      <c r="C11285" s="39">
        <v>101</v>
      </c>
      <c r="D11285" s="39"/>
      <c r="E11285" s="39" t="s">
        <v>202</v>
      </c>
      <c r="F11285" s="40">
        <f t="shared" ref="F11285:G11285" si="3206">F11286+F11287+F11288+F11289+F11290+F11291+F11292+F11293</f>
        <v>10864545.25</v>
      </c>
      <c r="G11285" s="40">
        <f t="shared" si="3206"/>
        <v>15379789.459999999</v>
      </c>
      <c r="H11285" s="74">
        <f t="shared" ref="H11285:H11293" si="3207">F11285-G11285</f>
        <v>-4515244.209999999</v>
      </c>
    </row>
    <row r="11286" spans="1:8" x14ac:dyDescent="0.25">
      <c r="D11286">
        <v>1010</v>
      </c>
      <c r="E11286" t="s">
        <v>203</v>
      </c>
      <c r="F11286" s="9">
        <v>3067948.63</v>
      </c>
      <c r="G11286" s="9">
        <v>3156803.78</v>
      </c>
      <c r="H11286" s="19">
        <f t="shared" si="3207"/>
        <v>-88855.149999999907</v>
      </c>
    </row>
    <row r="11287" spans="1:8" x14ac:dyDescent="0.25">
      <c r="D11287">
        <v>1011</v>
      </c>
      <c r="E11287" t="s">
        <v>204</v>
      </c>
      <c r="F11287" s="9">
        <v>1034251.7</v>
      </c>
      <c r="G11287" s="9">
        <v>838134.85</v>
      </c>
      <c r="H11287" s="19">
        <f t="shared" si="3207"/>
        <v>196116.84999999998</v>
      </c>
    </row>
    <row r="11288" spans="1:8" x14ac:dyDescent="0.25">
      <c r="D11288">
        <v>1012</v>
      </c>
      <c r="E11288" t="s">
        <v>205</v>
      </c>
      <c r="F11288" s="9">
        <v>6229117.4299999997</v>
      </c>
      <c r="G11288" s="9">
        <v>8221649.3300000001</v>
      </c>
      <c r="H11288" s="19">
        <f t="shared" si="3207"/>
        <v>-1992531.9000000004</v>
      </c>
    </row>
    <row r="11289" spans="1:8" x14ac:dyDescent="0.25">
      <c r="D11289">
        <v>1013</v>
      </c>
      <c r="E11289" t="s">
        <v>206</v>
      </c>
      <c r="F11289" s="9">
        <v>273665.90000000002</v>
      </c>
      <c r="G11289" s="9">
        <v>547990.19999999995</v>
      </c>
      <c r="H11289" s="19">
        <f t="shared" si="3207"/>
        <v>-274324.29999999993</v>
      </c>
    </row>
    <row r="11290" spans="1:8" x14ac:dyDescent="0.25">
      <c r="D11290">
        <v>1014</v>
      </c>
      <c r="E11290" t="s">
        <v>207</v>
      </c>
      <c r="F11290" s="9">
        <v>0</v>
      </c>
      <c r="G11290" s="9">
        <v>0</v>
      </c>
      <c r="H11290" s="19">
        <f t="shared" si="3207"/>
        <v>0</v>
      </c>
    </row>
    <row r="11291" spans="1:8" x14ac:dyDescent="0.25">
      <c r="D11291">
        <v>1015</v>
      </c>
      <c r="E11291" t="s">
        <v>208</v>
      </c>
      <c r="F11291" s="9">
        <v>62772.25</v>
      </c>
      <c r="G11291" s="9">
        <v>2486885.35</v>
      </c>
      <c r="H11291" s="19">
        <f t="shared" si="3207"/>
        <v>-2424113.1</v>
      </c>
    </row>
    <row r="11292" spans="1:8" x14ac:dyDescent="0.25">
      <c r="D11292">
        <v>1016</v>
      </c>
      <c r="E11292" t="s">
        <v>209</v>
      </c>
      <c r="F11292" s="9">
        <v>0</v>
      </c>
      <c r="G11292" s="9">
        <v>0</v>
      </c>
      <c r="H11292" s="19">
        <f t="shared" si="3207"/>
        <v>0</v>
      </c>
    </row>
    <row r="11293" spans="1:8" x14ac:dyDescent="0.25">
      <c r="D11293">
        <v>1019</v>
      </c>
      <c r="E11293" t="s">
        <v>210</v>
      </c>
      <c r="F11293" s="9">
        <v>196789.34</v>
      </c>
      <c r="G11293" s="9">
        <v>128325.95</v>
      </c>
      <c r="H11293" s="19">
        <f t="shared" si="3207"/>
        <v>68463.39</v>
      </c>
    </row>
    <row r="11294" spans="1:8" x14ac:dyDescent="0.25">
      <c r="F11294" s="9"/>
      <c r="G11294" s="9"/>
      <c r="H11294" s="19"/>
    </row>
    <row r="11295" spans="1:8" x14ac:dyDescent="0.25">
      <c r="C11295" s="39">
        <v>102</v>
      </c>
      <c r="D11295" s="39"/>
      <c r="E11295" s="39" t="s">
        <v>211</v>
      </c>
      <c r="F11295" s="40">
        <f t="shared" ref="F11295:G11295" si="3208">F11296+F11297+F11298+F11299</f>
        <v>0</v>
      </c>
      <c r="G11295" s="40">
        <f t="shared" si="3208"/>
        <v>0</v>
      </c>
      <c r="H11295" s="74">
        <f t="shared" ref="H11295:H11299" si="3209">F11295-G11295</f>
        <v>0</v>
      </c>
    </row>
    <row r="11296" spans="1:8" x14ac:dyDescent="0.25">
      <c r="D11296">
        <v>1020</v>
      </c>
      <c r="E11296" t="s">
        <v>212</v>
      </c>
      <c r="F11296" s="9">
        <v>0</v>
      </c>
      <c r="G11296" s="9">
        <v>0</v>
      </c>
      <c r="H11296" s="19">
        <f t="shared" si="3209"/>
        <v>0</v>
      </c>
    </row>
    <row r="11297" spans="3:8" x14ac:dyDescent="0.25">
      <c r="D11297">
        <v>1022</v>
      </c>
      <c r="E11297" t="s">
        <v>213</v>
      </c>
      <c r="F11297" s="9">
        <v>0</v>
      </c>
      <c r="G11297" s="9">
        <v>0</v>
      </c>
      <c r="H11297" s="19">
        <f t="shared" si="3209"/>
        <v>0</v>
      </c>
    </row>
    <row r="11298" spans="3:8" x14ac:dyDescent="0.25">
      <c r="D11298">
        <v>1023</v>
      </c>
      <c r="E11298" t="s">
        <v>214</v>
      </c>
      <c r="F11298" s="9">
        <v>0</v>
      </c>
      <c r="G11298" s="9">
        <v>0</v>
      </c>
      <c r="H11298" s="19">
        <f t="shared" si="3209"/>
        <v>0</v>
      </c>
    </row>
    <row r="11299" spans="3:8" x14ac:dyDescent="0.25">
      <c r="D11299">
        <v>1029</v>
      </c>
      <c r="E11299" t="s">
        <v>215</v>
      </c>
      <c r="F11299" s="9">
        <v>0</v>
      </c>
      <c r="G11299" s="9">
        <v>0</v>
      </c>
      <c r="H11299" s="19">
        <f t="shared" si="3209"/>
        <v>0</v>
      </c>
    </row>
    <row r="11300" spans="3:8" x14ac:dyDescent="0.25">
      <c r="F11300" s="9"/>
      <c r="G11300" s="9"/>
      <c r="H11300" s="19"/>
    </row>
    <row r="11301" spans="3:8" x14ac:dyDescent="0.25">
      <c r="C11301" s="39">
        <v>104</v>
      </c>
      <c r="D11301" s="39"/>
      <c r="E11301" s="39" t="s">
        <v>216</v>
      </c>
      <c r="F11301" s="40">
        <f t="shared" ref="F11301:G11301" si="3210">F11302+F11303+F11304+F11305+F11306+F11307+F11308+F11309</f>
        <v>2198853.5300000003</v>
      </c>
      <c r="G11301" s="40">
        <f t="shared" si="3210"/>
        <v>1272076.4099999999</v>
      </c>
      <c r="H11301" s="74">
        <f t="shared" ref="H11301:H11309" si="3211">F11301-G11301</f>
        <v>926777.12000000034</v>
      </c>
    </row>
    <row r="11302" spans="3:8" x14ac:dyDescent="0.25">
      <c r="D11302">
        <v>1040</v>
      </c>
      <c r="E11302" t="s">
        <v>3</v>
      </c>
      <c r="F11302" s="9">
        <v>44311.16</v>
      </c>
      <c r="G11302" s="9">
        <v>0</v>
      </c>
      <c r="H11302" s="19">
        <f t="shared" si="3211"/>
        <v>44311.16</v>
      </c>
    </row>
    <row r="11303" spans="3:8" x14ac:dyDescent="0.25">
      <c r="D11303">
        <v>1041</v>
      </c>
      <c r="E11303" t="s">
        <v>217</v>
      </c>
      <c r="F11303" s="9">
        <v>786329.57</v>
      </c>
      <c r="G11303" s="9">
        <v>1272076.4099999999</v>
      </c>
      <c r="H11303" s="19">
        <f t="shared" si="3211"/>
        <v>-485746.83999999997</v>
      </c>
    </row>
    <row r="11304" spans="3:8" x14ac:dyDescent="0.25">
      <c r="D11304">
        <v>1042</v>
      </c>
      <c r="E11304" t="s">
        <v>218</v>
      </c>
      <c r="F11304" s="9">
        <v>0</v>
      </c>
      <c r="G11304" s="9">
        <v>0</v>
      </c>
      <c r="H11304" s="19">
        <f t="shared" si="3211"/>
        <v>0</v>
      </c>
    </row>
    <row r="11305" spans="3:8" x14ac:dyDescent="0.25">
      <c r="D11305">
        <v>1043</v>
      </c>
      <c r="E11305" t="s">
        <v>219</v>
      </c>
      <c r="F11305" s="9">
        <v>1368212.8</v>
      </c>
      <c r="G11305" s="9">
        <v>0</v>
      </c>
      <c r="H11305" s="19">
        <f t="shared" si="3211"/>
        <v>1368212.8</v>
      </c>
    </row>
    <row r="11306" spans="3:8" x14ac:dyDescent="0.25">
      <c r="D11306">
        <v>1044</v>
      </c>
      <c r="E11306" t="s">
        <v>220</v>
      </c>
      <c r="F11306" s="9">
        <v>0</v>
      </c>
      <c r="G11306" s="9">
        <v>0</v>
      </c>
      <c r="H11306" s="19">
        <f t="shared" si="3211"/>
        <v>0</v>
      </c>
    </row>
    <row r="11307" spans="3:8" x14ac:dyDescent="0.25">
      <c r="D11307">
        <v>1045</v>
      </c>
      <c r="E11307" t="s">
        <v>221</v>
      </c>
      <c r="F11307" s="9">
        <v>0</v>
      </c>
      <c r="G11307" s="9">
        <v>0</v>
      </c>
      <c r="H11307" s="19">
        <f t="shared" si="3211"/>
        <v>0</v>
      </c>
    </row>
    <row r="11308" spans="3:8" x14ac:dyDescent="0.25">
      <c r="D11308">
        <v>1046</v>
      </c>
      <c r="E11308" t="s">
        <v>222</v>
      </c>
      <c r="F11308" s="9">
        <v>0</v>
      </c>
      <c r="G11308" s="9">
        <v>0</v>
      </c>
      <c r="H11308" s="19">
        <f t="shared" si="3211"/>
        <v>0</v>
      </c>
    </row>
    <row r="11309" spans="3:8" x14ac:dyDescent="0.25">
      <c r="D11309">
        <v>1049</v>
      </c>
      <c r="E11309" t="s">
        <v>223</v>
      </c>
      <c r="F11309" s="9">
        <v>0</v>
      </c>
      <c r="G11309" s="9">
        <v>0</v>
      </c>
      <c r="H11309" s="19">
        <f t="shared" si="3211"/>
        <v>0</v>
      </c>
    </row>
    <row r="11310" spans="3:8" x14ac:dyDescent="0.25">
      <c r="F11310" s="9"/>
      <c r="G11310" s="9"/>
      <c r="H11310" s="19"/>
    </row>
    <row r="11311" spans="3:8" x14ac:dyDescent="0.25">
      <c r="C11311" s="39">
        <v>106</v>
      </c>
      <c r="D11311" s="39"/>
      <c r="E11311" s="39" t="s">
        <v>224</v>
      </c>
      <c r="F11311" s="40">
        <f t="shared" ref="F11311:G11311" si="3212">F11312+F11313+F11314+F11315+F11316</f>
        <v>21795.25</v>
      </c>
      <c r="G11311" s="40">
        <f t="shared" si="3212"/>
        <v>22126.15</v>
      </c>
      <c r="H11311" s="74">
        <f t="shared" ref="H11311:H11316" si="3213">F11311-G11311</f>
        <v>-330.90000000000146</v>
      </c>
    </row>
    <row r="11312" spans="3:8" x14ac:dyDescent="0.25">
      <c r="D11312">
        <v>1060</v>
      </c>
      <c r="E11312" t="s">
        <v>225</v>
      </c>
      <c r="F11312" s="9">
        <v>21795.25</v>
      </c>
      <c r="G11312" s="9">
        <v>22126.15</v>
      </c>
      <c r="H11312" s="19">
        <f t="shared" si="3213"/>
        <v>-330.90000000000146</v>
      </c>
    </row>
    <row r="11313" spans="3:8" x14ac:dyDescent="0.25">
      <c r="D11313">
        <v>1061</v>
      </c>
      <c r="E11313" t="s">
        <v>226</v>
      </c>
      <c r="F11313" s="9">
        <v>0</v>
      </c>
      <c r="G11313" s="9">
        <v>0</v>
      </c>
      <c r="H11313" s="19">
        <f t="shared" si="3213"/>
        <v>0</v>
      </c>
    </row>
    <row r="11314" spans="3:8" x14ac:dyDescent="0.25">
      <c r="D11314">
        <v>1062</v>
      </c>
      <c r="E11314" t="s">
        <v>227</v>
      </c>
      <c r="F11314" s="9">
        <v>0</v>
      </c>
      <c r="G11314" s="9">
        <v>0</v>
      </c>
      <c r="H11314" s="19">
        <f t="shared" si="3213"/>
        <v>0</v>
      </c>
    </row>
    <row r="11315" spans="3:8" x14ac:dyDescent="0.25">
      <c r="D11315">
        <v>1063</v>
      </c>
      <c r="E11315" t="s">
        <v>228</v>
      </c>
      <c r="F11315" s="9">
        <v>0</v>
      </c>
      <c r="G11315" s="9">
        <v>0</v>
      </c>
      <c r="H11315" s="19">
        <f t="shared" si="3213"/>
        <v>0</v>
      </c>
    </row>
    <row r="11316" spans="3:8" x14ac:dyDescent="0.25">
      <c r="D11316">
        <v>1068</v>
      </c>
      <c r="E11316" t="s">
        <v>229</v>
      </c>
      <c r="F11316" s="9">
        <v>0</v>
      </c>
      <c r="G11316" s="9">
        <v>0</v>
      </c>
      <c r="H11316" s="19">
        <f t="shared" si="3213"/>
        <v>0</v>
      </c>
    </row>
    <row r="11317" spans="3:8" x14ac:dyDescent="0.25">
      <c r="F11317" s="9"/>
      <c r="G11317" s="9"/>
      <c r="H11317" s="19"/>
    </row>
    <row r="11318" spans="3:8" x14ac:dyDescent="0.25">
      <c r="C11318" s="39">
        <v>107</v>
      </c>
      <c r="D11318" s="39"/>
      <c r="E11318" s="39" t="s">
        <v>230</v>
      </c>
      <c r="F11318" s="40">
        <f t="shared" ref="F11318:G11318" si="3214">F11319+F11320+F11321+F11322</f>
        <v>711666.2</v>
      </c>
      <c r="G11318" s="40">
        <f t="shared" si="3214"/>
        <v>616196.4</v>
      </c>
      <c r="H11318" s="74">
        <f t="shared" ref="H11318:H11322" si="3215">F11318-G11318</f>
        <v>95469.79999999993</v>
      </c>
    </row>
    <row r="11319" spans="3:8" x14ac:dyDescent="0.25">
      <c r="D11319">
        <v>1070</v>
      </c>
      <c r="E11319" t="s">
        <v>231</v>
      </c>
      <c r="F11319" s="9">
        <v>711666.2</v>
      </c>
      <c r="G11319" s="9">
        <v>613695.4</v>
      </c>
      <c r="H11319" s="19">
        <f t="shared" si="3215"/>
        <v>97970.79999999993</v>
      </c>
    </row>
    <row r="11320" spans="3:8" x14ac:dyDescent="0.25">
      <c r="D11320">
        <v>1071</v>
      </c>
      <c r="E11320" t="s">
        <v>232</v>
      </c>
      <c r="F11320" s="9">
        <v>0</v>
      </c>
      <c r="G11320" s="9">
        <v>2501</v>
      </c>
      <c r="H11320" s="19">
        <f t="shared" si="3215"/>
        <v>-2501</v>
      </c>
    </row>
    <row r="11321" spans="3:8" x14ac:dyDescent="0.25">
      <c r="D11321">
        <v>1072</v>
      </c>
      <c r="E11321" t="s">
        <v>233</v>
      </c>
      <c r="F11321" s="9">
        <v>0</v>
      </c>
      <c r="G11321" s="9">
        <v>0</v>
      </c>
      <c r="H11321" s="19">
        <f t="shared" si="3215"/>
        <v>0</v>
      </c>
    </row>
    <row r="11322" spans="3:8" x14ac:dyDescent="0.25">
      <c r="D11322">
        <v>1079</v>
      </c>
      <c r="E11322" t="s">
        <v>234</v>
      </c>
      <c r="F11322" s="9">
        <v>0</v>
      </c>
      <c r="G11322" s="9">
        <v>0</v>
      </c>
      <c r="H11322" s="19">
        <f t="shared" si="3215"/>
        <v>0</v>
      </c>
    </row>
    <row r="11323" spans="3:8" x14ac:dyDescent="0.25">
      <c r="F11323" s="9"/>
      <c r="G11323" s="9"/>
      <c r="H11323" s="19"/>
    </row>
    <row r="11324" spans="3:8" x14ac:dyDescent="0.25">
      <c r="C11324" s="39">
        <v>108</v>
      </c>
      <c r="D11324" s="39"/>
      <c r="E11324" s="39" t="s">
        <v>235</v>
      </c>
      <c r="F11324" s="40">
        <f t="shared" ref="F11324:G11324" si="3216">F11325+F11326+F11327+F11328+F11329+F11330</f>
        <v>8969582.9000000004</v>
      </c>
      <c r="G11324" s="40">
        <f t="shared" si="3216"/>
        <v>9229542.0600000005</v>
      </c>
      <c r="H11324" s="74">
        <f t="shared" ref="H11324:H11330" si="3217">F11324-G11324</f>
        <v>-259959.16000000015</v>
      </c>
    </row>
    <row r="11325" spans="3:8" x14ac:dyDescent="0.25">
      <c r="D11325">
        <v>1080</v>
      </c>
      <c r="E11325" t="s">
        <v>236</v>
      </c>
      <c r="F11325" s="9">
        <v>6294903.5499999998</v>
      </c>
      <c r="G11325" s="9">
        <v>7593001.71</v>
      </c>
      <c r="H11325" s="19">
        <f t="shared" si="3217"/>
        <v>-1298098.1600000001</v>
      </c>
    </row>
    <row r="11326" spans="3:8" x14ac:dyDescent="0.25">
      <c r="D11326">
        <v>1084</v>
      </c>
      <c r="E11326" t="s">
        <v>237</v>
      </c>
      <c r="F11326" s="9">
        <v>2629350.7000000002</v>
      </c>
      <c r="G11326" s="9">
        <v>1636540.35</v>
      </c>
      <c r="H11326" s="19">
        <f t="shared" si="3217"/>
        <v>992810.35000000009</v>
      </c>
    </row>
    <row r="11327" spans="3:8" x14ac:dyDescent="0.25">
      <c r="D11327">
        <v>1086</v>
      </c>
      <c r="E11327" t="s">
        <v>238</v>
      </c>
      <c r="F11327" s="9">
        <v>0</v>
      </c>
      <c r="G11327" s="9">
        <v>0</v>
      </c>
      <c r="H11327" s="19">
        <f t="shared" si="3217"/>
        <v>0</v>
      </c>
    </row>
    <row r="11328" spans="3:8" x14ac:dyDescent="0.25">
      <c r="D11328">
        <v>1087</v>
      </c>
      <c r="E11328" t="s">
        <v>239</v>
      </c>
      <c r="F11328" s="9">
        <v>45328.65</v>
      </c>
      <c r="G11328" s="9">
        <v>0</v>
      </c>
      <c r="H11328" s="19">
        <f t="shared" si="3217"/>
        <v>45328.65</v>
      </c>
    </row>
    <row r="11329" spans="2:8" x14ac:dyDescent="0.25">
      <c r="D11329">
        <v>1088</v>
      </c>
      <c r="E11329" t="s">
        <v>240</v>
      </c>
      <c r="F11329" s="9">
        <v>0</v>
      </c>
      <c r="G11329" s="9">
        <v>0</v>
      </c>
      <c r="H11329" s="19">
        <f t="shared" si="3217"/>
        <v>0</v>
      </c>
    </row>
    <row r="11330" spans="2:8" x14ac:dyDescent="0.25">
      <c r="D11330">
        <v>1089</v>
      </c>
      <c r="E11330" t="s">
        <v>241</v>
      </c>
      <c r="F11330" s="9">
        <v>0</v>
      </c>
      <c r="G11330" s="9">
        <v>0</v>
      </c>
      <c r="H11330" s="19">
        <f t="shared" si="3217"/>
        <v>0</v>
      </c>
    </row>
    <row r="11331" spans="2:8" x14ac:dyDescent="0.25">
      <c r="F11331" s="9"/>
      <c r="G11331" s="9"/>
      <c r="H11331" s="19"/>
    </row>
    <row r="11332" spans="2:8" x14ac:dyDescent="0.25">
      <c r="C11332" s="39">
        <v>109</v>
      </c>
      <c r="D11332" s="39"/>
      <c r="E11332" s="39" t="s">
        <v>242</v>
      </c>
      <c r="F11332" s="40">
        <f t="shared" ref="F11332:G11332" si="3218">F11333+F11334+F11335+F11336</f>
        <v>0</v>
      </c>
      <c r="G11332" s="40">
        <f t="shared" si="3218"/>
        <v>0</v>
      </c>
      <c r="H11332" s="74">
        <f t="shared" ref="H11332:H11336" si="3219">F11332-G11332</f>
        <v>0</v>
      </c>
    </row>
    <row r="11333" spans="2:8" x14ac:dyDescent="0.25">
      <c r="D11333">
        <v>1090</v>
      </c>
      <c r="E11333" t="s">
        <v>242</v>
      </c>
      <c r="F11333" s="9">
        <v>0</v>
      </c>
      <c r="G11333" s="9">
        <v>0</v>
      </c>
      <c r="H11333" s="19">
        <f t="shared" si="3219"/>
        <v>0</v>
      </c>
    </row>
    <row r="11334" spans="2:8" x14ac:dyDescent="0.25">
      <c r="D11334">
        <v>1091</v>
      </c>
      <c r="E11334" t="s">
        <v>243</v>
      </c>
      <c r="F11334" s="9">
        <v>0</v>
      </c>
      <c r="G11334" s="9">
        <v>0</v>
      </c>
      <c r="H11334" s="19">
        <f t="shared" si="3219"/>
        <v>0</v>
      </c>
    </row>
    <row r="11335" spans="2:8" x14ac:dyDescent="0.25">
      <c r="D11335">
        <v>1092</v>
      </c>
      <c r="E11335" t="s">
        <v>244</v>
      </c>
      <c r="F11335" s="9">
        <v>0</v>
      </c>
      <c r="G11335" s="9">
        <v>0</v>
      </c>
      <c r="H11335" s="19">
        <f t="shared" si="3219"/>
        <v>0</v>
      </c>
    </row>
    <row r="11336" spans="2:8" x14ac:dyDescent="0.25">
      <c r="D11336">
        <v>1093</v>
      </c>
      <c r="E11336" t="s">
        <v>245</v>
      </c>
      <c r="F11336" s="9">
        <v>0</v>
      </c>
      <c r="G11336" s="9">
        <v>0</v>
      </c>
      <c r="H11336" s="19">
        <f t="shared" si="3219"/>
        <v>0</v>
      </c>
    </row>
    <row r="11337" spans="2:8" x14ac:dyDescent="0.25">
      <c r="F11337" s="9"/>
      <c r="G11337" s="9"/>
      <c r="H11337" s="19"/>
    </row>
    <row r="11338" spans="2:8" x14ac:dyDescent="0.25">
      <c r="B11338" s="53">
        <v>14</v>
      </c>
      <c r="C11338" s="53"/>
      <c r="D11338" s="53"/>
      <c r="E11338" s="53" t="s">
        <v>246</v>
      </c>
      <c r="F11338" s="54">
        <f t="shared" ref="F11338:G11338" si="3220">F11339+F11350+F11356+F11367+F11378</f>
        <v>52839980.530000001</v>
      </c>
      <c r="G11338" s="54">
        <f t="shared" si="3220"/>
        <v>49585000.859999992</v>
      </c>
      <c r="H11338" s="75">
        <f t="shared" ref="H11338:H11348" si="3221">F11338-G11338</f>
        <v>3254979.6700000092</v>
      </c>
    </row>
    <row r="11339" spans="2:8" x14ac:dyDescent="0.25">
      <c r="C11339" s="39">
        <v>140</v>
      </c>
      <c r="D11339" s="39"/>
      <c r="E11339" s="39" t="s">
        <v>247</v>
      </c>
      <c r="F11339" s="40">
        <f t="shared" ref="F11339:G11339" si="3222">F11340+F11341+F11342+F11343+F11344+F11345+F11346+F11347+F11348</f>
        <v>47584068.810000002</v>
      </c>
      <c r="G11339" s="40">
        <f t="shared" si="3222"/>
        <v>46681501.819999993</v>
      </c>
      <c r="H11339" s="74">
        <f t="shared" si="3221"/>
        <v>902566.99000000954</v>
      </c>
    </row>
    <row r="11340" spans="2:8" x14ac:dyDescent="0.25">
      <c r="D11340">
        <v>1400</v>
      </c>
      <c r="E11340" t="s">
        <v>248</v>
      </c>
      <c r="F11340" s="9">
        <v>116484.62</v>
      </c>
      <c r="G11340" s="9">
        <v>135480.60999999999</v>
      </c>
      <c r="H11340" s="19">
        <f t="shared" si="3221"/>
        <v>-18995.989999999991</v>
      </c>
    </row>
    <row r="11341" spans="2:8" x14ac:dyDescent="0.25">
      <c r="D11341">
        <v>1401</v>
      </c>
      <c r="E11341" t="s">
        <v>249</v>
      </c>
      <c r="F11341" s="9">
        <v>10651996.109999999</v>
      </c>
      <c r="G11341" s="9">
        <v>11150816.890000001</v>
      </c>
      <c r="H11341" s="19">
        <f t="shared" si="3221"/>
        <v>-498820.78000000119</v>
      </c>
    </row>
    <row r="11342" spans="2:8" x14ac:dyDescent="0.25">
      <c r="D11342">
        <v>1402</v>
      </c>
      <c r="E11342" t="s">
        <v>250</v>
      </c>
      <c r="F11342" s="9">
        <v>274890.90000000002</v>
      </c>
      <c r="G11342" s="9">
        <v>308681.40000000002</v>
      </c>
      <c r="H11342" s="19">
        <f t="shared" si="3221"/>
        <v>-33790.5</v>
      </c>
    </row>
    <row r="11343" spans="2:8" x14ac:dyDescent="0.25">
      <c r="D11343">
        <v>1403</v>
      </c>
      <c r="E11343" t="s">
        <v>251</v>
      </c>
      <c r="F11343" s="9">
        <v>1783274.24</v>
      </c>
      <c r="G11343" s="9">
        <v>1772569.81</v>
      </c>
      <c r="H11343" s="19">
        <f t="shared" si="3221"/>
        <v>10704.429999999935</v>
      </c>
    </row>
    <row r="11344" spans="2:8" x14ac:dyDescent="0.25">
      <c r="D11344">
        <v>1404</v>
      </c>
      <c r="E11344" t="s">
        <v>252</v>
      </c>
      <c r="F11344" s="9">
        <v>31016683.84</v>
      </c>
      <c r="G11344" s="9">
        <v>32562922.620000001</v>
      </c>
      <c r="H11344" s="19">
        <f t="shared" si="3221"/>
        <v>-1546238.7800000012</v>
      </c>
    </row>
    <row r="11345" spans="3:8" x14ac:dyDescent="0.25">
      <c r="D11345">
        <v>1405</v>
      </c>
      <c r="E11345" t="s">
        <v>253</v>
      </c>
      <c r="F11345" s="9">
        <v>0</v>
      </c>
      <c r="G11345" s="9">
        <v>0</v>
      </c>
      <c r="H11345" s="19">
        <f t="shared" si="3221"/>
        <v>0</v>
      </c>
    </row>
    <row r="11346" spans="3:8" x14ac:dyDescent="0.25">
      <c r="D11346">
        <v>1406</v>
      </c>
      <c r="E11346" t="s">
        <v>254</v>
      </c>
      <c r="F11346" s="9">
        <v>684978.17</v>
      </c>
      <c r="G11346" s="9">
        <v>885009.66</v>
      </c>
      <c r="H11346" s="19">
        <f t="shared" si="3221"/>
        <v>-200031.49</v>
      </c>
    </row>
    <row r="11347" spans="3:8" x14ac:dyDescent="0.25">
      <c r="D11347">
        <v>1407</v>
      </c>
      <c r="E11347" t="s">
        <v>255</v>
      </c>
      <c r="F11347" s="9">
        <v>3055710.93</v>
      </c>
      <c r="G11347" s="9">
        <v>-133979.17000000001</v>
      </c>
      <c r="H11347" s="19">
        <f t="shared" si="3221"/>
        <v>3189690.1</v>
      </c>
    </row>
    <row r="11348" spans="3:8" x14ac:dyDescent="0.25">
      <c r="D11348">
        <v>1409</v>
      </c>
      <c r="E11348" t="s">
        <v>256</v>
      </c>
      <c r="F11348" s="9">
        <v>50</v>
      </c>
      <c r="G11348" s="9">
        <v>0</v>
      </c>
      <c r="H11348" s="19">
        <f t="shared" si="3221"/>
        <v>50</v>
      </c>
    </row>
    <row r="11349" spans="3:8" x14ac:dyDescent="0.25">
      <c r="F11349" s="9"/>
      <c r="G11349" s="9"/>
      <c r="H11349" s="19"/>
    </row>
    <row r="11350" spans="3:8" x14ac:dyDescent="0.25">
      <c r="C11350" s="39">
        <v>142</v>
      </c>
      <c r="D11350" s="39"/>
      <c r="E11350" s="39" t="s">
        <v>257</v>
      </c>
      <c r="F11350" s="40">
        <f t="shared" ref="F11350:G11350" si="3223">F11351+F11352+F11353+F11354</f>
        <v>670459.23</v>
      </c>
      <c r="G11350" s="40">
        <f t="shared" si="3223"/>
        <v>365044.55</v>
      </c>
      <c r="H11350" s="74">
        <f t="shared" ref="H11350:H11354" si="3224">F11350-G11350</f>
        <v>305414.68</v>
      </c>
    </row>
    <row r="11351" spans="3:8" x14ac:dyDescent="0.25">
      <c r="D11351" s="35">
        <v>1420</v>
      </c>
      <c r="E11351" s="35" t="s">
        <v>258</v>
      </c>
      <c r="F11351" s="9">
        <v>0</v>
      </c>
      <c r="G11351" s="9">
        <v>0</v>
      </c>
      <c r="H11351" s="19">
        <f t="shared" si="3224"/>
        <v>0</v>
      </c>
    </row>
    <row r="11352" spans="3:8" x14ac:dyDescent="0.25">
      <c r="D11352" s="35">
        <v>1421</v>
      </c>
      <c r="E11352" s="35" t="s">
        <v>259</v>
      </c>
      <c r="F11352" s="9">
        <v>0</v>
      </c>
      <c r="G11352" s="9">
        <v>0</v>
      </c>
      <c r="H11352" s="19">
        <f t="shared" si="3224"/>
        <v>0</v>
      </c>
    </row>
    <row r="11353" spans="3:8" x14ac:dyDescent="0.25">
      <c r="D11353" s="35">
        <v>1427</v>
      </c>
      <c r="E11353" s="35" t="s">
        <v>260</v>
      </c>
      <c r="F11353" s="9">
        <v>401938.18</v>
      </c>
      <c r="G11353" s="9">
        <v>0</v>
      </c>
      <c r="H11353" s="19">
        <f t="shared" si="3224"/>
        <v>401938.18</v>
      </c>
    </row>
    <row r="11354" spans="3:8" x14ac:dyDescent="0.25">
      <c r="D11354" s="35">
        <v>1429</v>
      </c>
      <c r="E11354" s="35" t="s">
        <v>261</v>
      </c>
      <c r="F11354" s="9">
        <v>268521.05</v>
      </c>
      <c r="G11354" s="9">
        <v>365044.55</v>
      </c>
      <c r="H11354" s="19">
        <f t="shared" si="3224"/>
        <v>-96523.5</v>
      </c>
    </row>
    <row r="11355" spans="3:8" x14ac:dyDescent="0.25">
      <c r="F11355" s="9"/>
      <c r="G11355" s="9"/>
      <c r="H11355" s="19"/>
    </row>
    <row r="11356" spans="3:8" x14ac:dyDescent="0.25">
      <c r="C11356" s="39">
        <v>144</v>
      </c>
      <c r="D11356" s="39"/>
      <c r="E11356" s="39" t="s">
        <v>262</v>
      </c>
      <c r="F11356" s="40">
        <f t="shared" ref="F11356:G11356" si="3225">F11357+F11358+F11359+F11360+F11361+F11362+F11363+F11364+F11365</f>
        <v>384000</v>
      </c>
      <c r="G11356" s="40">
        <f t="shared" si="3225"/>
        <v>0</v>
      </c>
      <c r="H11356" s="74">
        <f t="shared" ref="H11356:H11365" si="3226">F11356-G11356</f>
        <v>384000</v>
      </c>
    </row>
    <row r="11357" spans="3:8" x14ac:dyDescent="0.25">
      <c r="D11357">
        <v>1440</v>
      </c>
      <c r="E11357" t="s">
        <v>263</v>
      </c>
      <c r="F11357" s="9">
        <v>0</v>
      </c>
      <c r="G11357" s="9">
        <v>0</v>
      </c>
      <c r="H11357" s="19">
        <f t="shared" si="3226"/>
        <v>0</v>
      </c>
    </row>
    <row r="11358" spans="3:8" x14ac:dyDescent="0.25">
      <c r="D11358">
        <v>1441</v>
      </c>
      <c r="E11358" t="s">
        <v>264</v>
      </c>
      <c r="F11358" s="9">
        <v>0</v>
      </c>
      <c r="G11358" s="9">
        <v>0</v>
      </c>
      <c r="H11358" s="19">
        <f t="shared" si="3226"/>
        <v>0</v>
      </c>
    </row>
    <row r="11359" spans="3:8" x14ac:dyDescent="0.25">
      <c r="D11359">
        <v>1442</v>
      </c>
      <c r="E11359" t="s">
        <v>265</v>
      </c>
      <c r="F11359" s="9">
        <v>384000</v>
      </c>
      <c r="G11359" s="9">
        <v>0</v>
      </c>
      <c r="H11359" s="19">
        <f t="shared" si="3226"/>
        <v>384000</v>
      </c>
    </row>
    <row r="11360" spans="3:8" x14ac:dyDescent="0.25">
      <c r="D11360">
        <v>1443</v>
      </c>
      <c r="E11360" t="s">
        <v>266</v>
      </c>
      <c r="F11360" s="9">
        <v>0</v>
      </c>
      <c r="G11360" s="9">
        <v>0</v>
      </c>
      <c r="H11360" s="19">
        <f t="shared" si="3226"/>
        <v>0</v>
      </c>
    </row>
    <row r="11361" spans="3:8" x14ac:dyDescent="0.25">
      <c r="D11361">
        <v>1444</v>
      </c>
      <c r="E11361" t="s">
        <v>267</v>
      </c>
      <c r="F11361" s="9">
        <v>0</v>
      </c>
      <c r="G11361" s="9">
        <v>0</v>
      </c>
      <c r="H11361" s="19">
        <f t="shared" si="3226"/>
        <v>0</v>
      </c>
    </row>
    <row r="11362" spans="3:8" x14ac:dyDescent="0.25">
      <c r="D11362">
        <v>1445</v>
      </c>
      <c r="E11362" t="s">
        <v>268</v>
      </c>
      <c r="F11362" s="9">
        <v>0</v>
      </c>
      <c r="G11362" s="9">
        <v>0</v>
      </c>
      <c r="H11362" s="19">
        <f t="shared" si="3226"/>
        <v>0</v>
      </c>
    </row>
    <row r="11363" spans="3:8" x14ac:dyDescent="0.25">
      <c r="D11363">
        <v>1446</v>
      </c>
      <c r="E11363" t="s">
        <v>269</v>
      </c>
      <c r="F11363" s="9">
        <v>0</v>
      </c>
      <c r="G11363" s="9">
        <v>0</v>
      </c>
      <c r="H11363" s="19">
        <f t="shared" si="3226"/>
        <v>0</v>
      </c>
    </row>
    <row r="11364" spans="3:8" x14ac:dyDescent="0.25">
      <c r="D11364">
        <v>1447</v>
      </c>
      <c r="E11364" t="s">
        <v>270</v>
      </c>
      <c r="F11364" s="9">
        <v>0</v>
      </c>
      <c r="G11364" s="9">
        <v>0</v>
      </c>
      <c r="H11364" s="19">
        <f t="shared" si="3226"/>
        <v>0</v>
      </c>
    </row>
    <row r="11365" spans="3:8" x14ac:dyDescent="0.25">
      <c r="D11365">
        <v>1448</v>
      </c>
      <c r="E11365" t="s">
        <v>271</v>
      </c>
      <c r="F11365" s="9">
        <v>0</v>
      </c>
      <c r="G11365" s="9">
        <v>0</v>
      </c>
      <c r="H11365" s="19">
        <f t="shared" si="3226"/>
        <v>0</v>
      </c>
    </row>
    <row r="11366" spans="3:8" x14ac:dyDescent="0.25">
      <c r="F11366" s="9"/>
      <c r="G11366" s="9"/>
      <c r="H11366" s="19"/>
    </row>
    <row r="11367" spans="3:8" x14ac:dyDescent="0.25">
      <c r="C11367" s="39">
        <v>145</v>
      </c>
      <c r="D11367" s="39"/>
      <c r="E11367" s="39" t="s">
        <v>272</v>
      </c>
      <c r="F11367" s="40">
        <f t="shared" ref="F11367:G11367" si="3227">F11368+F11369+F11370+F11371+F11372+F11373+F11374+F11375+F11376</f>
        <v>3205052.49</v>
      </c>
      <c r="G11367" s="40">
        <f t="shared" si="3227"/>
        <v>2490454.4900000002</v>
      </c>
      <c r="H11367" s="74">
        <f t="shared" ref="H11367:H11376" si="3228">F11367-G11367</f>
        <v>714598</v>
      </c>
    </row>
    <row r="11368" spans="3:8" x14ac:dyDescent="0.25">
      <c r="D11368">
        <v>1450</v>
      </c>
      <c r="E11368" t="s">
        <v>273</v>
      </c>
      <c r="F11368" s="9">
        <v>0</v>
      </c>
      <c r="G11368" s="9">
        <v>0</v>
      </c>
      <c r="H11368" s="19">
        <f t="shared" si="3228"/>
        <v>0</v>
      </c>
    </row>
    <row r="11369" spans="3:8" x14ac:dyDescent="0.25">
      <c r="D11369">
        <v>1451</v>
      </c>
      <c r="E11369" t="s">
        <v>274</v>
      </c>
      <c r="F11369" s="9">
        <v>0</v>
      </c>
      <c r="G11369" s="9">
        <v>0</v>
      </c>
      <c r="H11369" s="19">
        <f t="shared" si="3228"/>
        <v>0</v>
      </c>
    </row>
    <row r="11370" spans="3:8" x14ac:dyDescent="0.25">
      <c r="D11370">
        <v>1452</v>
      </c>
      <c r="E11370" t="s">
        <v>275</v>
      </c>
      <c r="F11370" s="9">
        <v>0</v>
      </c>
      <c r="G11370" s="9">
        <v>0</v>
      </c>
      <c r="H11370" s="19">
        <f t="shared" si="3228"/>
        <v>0</v>
      </c>
    </row>
    <row r="11371" spans="3:8" x14ac:dyDescent="0.25">
      <c r="D11371">
        <v>1453</v>
      </c>
      <c r="E11371" t="s">
        <v>276</v>
      </c>
      <c r="F11371" s="9">
        <v>0</v>
      </c>
      <c r="G11371" s="9">
        <v>0</v>
      </c>
      <c r="H11371" s="19">
        <f t="shared" si="3228"/>
        <v>0</v>
      </c>
    </row>
    <row r="11372" spans="3:8" x14ac:dyDescent="0.25">
      <c r="D11372">
        <v>1454</v>
      </c>
      <c r="E11372" t="s">
        <v>277</v>
      </c>
      <c r="F11372" s="9">
        <v>300000</v>
      </c>
      <c r="G11372" s="9">
        <v>300000</v>
      </c>
      <c r="H11372" s="19">
        <f t="shared" si="3228"/>
        <v>0</v>
      </c>
    </row>
    <row r="11373" spans="3:8" x14ac:dyDescent="0.25">
      <c r="D11373">
        <v>1455</v>
      </c>
      <c r="E11373" t="s">
        <v>278</v>
      </c>
      <c r="F11373" s="9">
        <v>2905052.49</v>
      </c>
      <c r="G11373" s="9">
        <v>2190454.4900000002</v>
      </c>
      <c r="H11373" s="19">
        <f t="shared" si="3228"/>
        <v>714598</v>
      </c>
    </row>
    <row r="11374" spans="3:8" x14ac:dyDescent="0.25">
      <c r="D11374">
        <v>1456</v>
      </c>
      <c r="E11374" t="s">
        <v>279</v>
      </c>
      <c r="F11374" s="9">
        <v>0</v>
      </c>
      <c r="G11374" s="9">
        <v>0</v>
      </c>
      <c r="H11374" s="19">
        <f t="shared" si="3228"/>
        <v>0</v>
      </c>
    </row>
    <row r="11375" spans="3:8" x14ac:dyDescent="0.25">
      <c r="D11375">
        <v>1457</v>
      </c>
      <c r="E11375" t="s">
        <v>280</v>
      </c>
      <c r="F11375" s="9">
        <v>0</v>
      </c>
      <c r="G11375" s="9">
        <v>0</v>
      </c>
      <c r="H11375" s="19">
        <f t="shared" si="3228"/>
        <v>0</v>
      </c>
    </row>
    <row r="11376" spans="3:8" x14ac:dyDescent="0.25">
      <c r="D11376">
        <v>1458</v>
      </c>
      <c r="E11376" t="s">
        <v>281</v>
      </c>
      <c r="F11376" s="9">
        <v>0</v>
      </c>
      <c r="G11376" s="9">
        <v>0</v>
      </c>
      <c r="H11376" s="19">
        <f t="shared" si="3228"/>
        <v>0</v>
      </c>
    </row>
    <row r="11377" spans="1:8" x14ac:dyDescent="0.25">
      <c r="F11377" s="9"/>
      <c r="G11377" s="9"/>
      <c r="H11377" s="19"/>
    </row>
    <row r="11378" spans="1:8" x14ac:dyDescent="0.25">
      <c r="C11378" s="39">
        <v>146</v>
      </c>
      <c r="D11378" s="39"/>
      <c r="E11378" s="39" t="s">
        <v>282</v>
      </c>
      <c r="F11378" s="40">
        <f t="shared" ref="F11378:G11378" si="3229">F11379+F11380+F11381+F11382+F11383+F11384+F11385+F11386+F11387+F11388</f>
        <v>996400</v>
      </c>
      <c r="G11378" s="40">
        <f t="shared" si="3229"/>
        <v>48000</v>
      </c>
      <c r="H11378" s="74">
        <f t="shared" ref="H11378:H11388" si="3230">F11378-G11378</f>
        <v>948400</v>
      </c>
    </row>
    <row r="11379" spans="1:8" x14ac:dyDescent="0.25">
      <c r="D11379">
        <v>1460</v>
      </c>
      <c r="E11379" t="s">
        <v>283</v>
      </c>
      <c r="F11379" s="9">
        <v>0</v>
      </c>
      <c r="G11379" s="9">
        <v>0</v>
      </c>
      <c r="H11379" s="19">
        <f t="shared" si="3230"/>
        <v>0</v>
      </c>
    </row>
    <row r="11380" spans="1:8" x14ac:dyDescent="0.25">
      <c r="D11380">
        <v>1461</v>
      </c>
      <c r="E11380" t="s">
        <v>284</v>
      </c>
      <c r="F11380" s="9">
        <v>0</v>
      </c>
      <c r="G11380" s="9">
        <v>0</v>
      </c>
      <c r="H11380" s="19">
        <f t="shared" si="3230"/>
        <v>0</v>
      </c>
    </row>
    <row r="11381" spans="1:8" x14ac:dyDescent="0.25">
      <c r="D11381">
        <v>1462</v>
      </c>
      <c r="E11381" t="s">
        <v>285</v>
      </c>
      <c r="F11381" s="9">
        <v>950400</v>
      </c>
      <c r="G11381" s="9">
        <v>0</v>
      </c>
      <c r="H11381" s="19">
        <f t="shared" si="3230"/>
        <v>950400</v>
      </c>
    </row>
    <row r="11382" spans="1:8" x14ac:dyDescent="0.25">
      <c r="D11382">
        <v>1463</v>
      </c>
      <c r="E11382" t="s">
        <v>286</v>
      </c>
      <c r="F11382" s="9">
        <v>0</v>
      </c>
      <c r="G11382" s="9">
        <v>0</v>
      </c>
      <c r="H11382" s="19">
        <f t="shared" si="3230"/>
        <v>0</v>
      </c>
    </row>
    <row r="11383" spans="1:8" x14ac:dyDescent="0.25">
      <c r="D11383">
        <v>1464</v>
      </c>
      <c r="E11383" t="s">
        <v>287</v>
      </c>
      <c r="F11383" s="9">
        <v>0</v>
      </c>
      <c r="G11383" s="9">
        <v>0</v>
      </c>
      <c r="H11383" s="19">
        <f t="shared" si="3230"/>
        <v>0</v>
      </c>
    </row>
    <row r="11384" spans="1:8" x14ac:dyDescent="0.25">
      <c r="D11384">
        <v>1465</v>
      </c>
      <c r="E11384" t="s">
        <v>288</v>
      </c>
      <c r="F11384" s="9">
        <v>0</v>
      </c>
      <c r="G11384" s="9">
        <v>0</v>
      </c>
      <c r="H11384" s="19">
        <f t="shared" si="3230"/>
        <v>0</v>
      </c>
    </row>
    <row r="11385" spans="1:8" x14ac:dyDescent="0.25">
      <c r="D11385">
        <v>1466</v>
      </c>
      <c r="E11385" t="s">
        <v>289</v>
      </c>
      <c r="F11385" s="9">
        <v>46000</v>
      </c>
      <c r="G11385" s="9">
        <v>48000</v>
      </c>
      <c r="H11385" s="19">
        <f t="shared" si="3230"/>
        <v>-2000</v>
      </c>
    </row>
    <row r="11386" spans="1:8" x14ac:dyDescent="0.25">
      <c r="D11386">
        <v>1467</v>
      </c>
      <c r="E11386" t="s">
        <v>290</v>
      </c>
      <c r="F11386" s="9">
        <v>0</v>
      </c>
      <c r="G11386" s="9">
        <v>0</v>
      </c>
      <c r="H11386" s="19">
        <f t="shared" si="3230"/>
        <v>0</v>
      </c>
    </row>
    <row r="11387" spans="1:8" x14ac:dyDescent="0.25">
      <c r="D11387">
        <v>1468</v>
      </c>
      <c r="E11387" t="s">
        <v>291</v>
      </c>
      <c r="F11387" s="9">
        <v>0</v>
      </c>
      <c r="G11387" s="9">
        <v>0</v>
      </c>
      <c r="H11387" s="19">
        <f t="shared" si="3230"/>
        <v>0</v>
      </c>
    </row>
    <row r="11388" spans="1:8" x14ac:dyDescent="0.25">
      <c r="D11388">
        <v>1469</v>
      </c>
      <c r="E11388" t="s">
        <v>292</v>
      </c>
      <c r="F11388" s="9">
        <v>0</v>
      </c>
      <c r="G11388" s="9">
        <v>0</v>
      </c>
      <c r="H11388" s="19">
        <f t="shared" si="3230"/>
        <v>0</v>
      </c>
    </row>
    <row r="11389" spans="1:8" x14ac:dyDescent="0.25">
      <c r="F11389" s="9"/>
      <c r="G11389" s="9"/>
      <c r="H11389" s="19"/>
    </row>
    <row r="11390" spans="1:8" x14ac:dyDescent="0.25">
      <c r="F11390" s="9"/>
      <c r="G11390" s="9"/>
      <c r="H11390" s="19"/>
    </row>
    <row r="11391" spans="1:8" ht="21" x14ac:dyDescent="0.35">
      <c r="A11391" s="55">
        <v>2</v>
      </c>
      <c r="B11391" s="55"/>
      <c r="C11391" s="55"/>
      <c r="D11391" s="55"/>
      <c r="E11391" s="55" t="s">
        <v>293</v>
      </c>
      <c r="F11391" s="56">
        <f t="shared" ref="F11391:G11391" si="3231">F11393+F11403+F11413+F11423+F11435+F11443+F11454+F11461+F11464+F11468+F11471+F11474+F11477+F11480+F11483+F11486</f>
        <v>79883106.600000009</v>
      </c>
      <c r="G11391" s="56">
        <f t="shared" si="3231"/>
        <v>80438240.210000008</v>
      </c>
      <c r="H11391" s="76">
        <f t="shared" ref="H11391:H11401" si="3232">F11391-G11391</f>
        <v>-555133.6099999994</v>
      </c>
    </row>
    <row r="11392" spans="1:8" x14ac:dyDescent="0.25">
      <c r="A11392" s="2"/>
      <c r="B11392" s="57">
        <v>20</v>
      </c>
      <c r="C11392" s="57"/>
      <c r="D11392" s="57"/>
      <c r="E11392" s="57" t="s">
        <v>294</v>
      </c>
      <c r="F11392" s="58">
        <f t="shared" ref="F11392:G11392" si="3233">F11393+F11403+F11413+F11423+F11435+F11443+F11454</f>
        <v>69166529.180000007</v>
      </c>
      <c r="G11392" s="58">
        <f t="shared" si="3233"/>
        <v>69383333.870000005</v>
      </c>
      <c r="H11392" s="77">
        <f t="shared" si="3232"/>
        <v>-216804.68999999762</v>
      </c>
    </row>
    <row r="11393" spans="3:8" x14ac:dyDescent="0.25">
      <c r="C11393" s="59">
        <v>200</v>
      </c>
      <c r="D11393" s="59"/>
      <c r="E11393" s="59" t="s">
        <v>295</v>
      </c>
      <c r="F11393" s="60">
        <f t="shared" ref="F11393:G11393" si="3234">F11394+F11395+F11396+F11397+F11398+F11399+F11400+F11401</f>
        <v>4206691.96</v>
      </c>
      <c r="G11393" s="60">
        <f t="shared" si="3234"/>
        <v>2286095.0300000003</v>
      </c>
      <c r="H11393" s="78">
        <f t="shared" si="3232"/>
        <v>1920596.9299999997</v>
      </c>
    </row>
    <row r="11394" spans="3:8" x14ac:dyDescent="0.25">
      <c r="D11394">
        <v>2000</v>
      </c>
      <c r="E11394" t="s">
        <v>296</v>
      </c>
      <c r="F11394" s="9">
        <v>3951430.07</v>
      </c>
      <c r="G11394" s="9">
        <v>2221516.14</v>
      </c>
      <c r="H11394" s="19">
        <f t="shared" si="3232"/>
        <v>1729913.9299999997</v>
      </c>
    </row>
    <row r="11395" spans="3:8" x14ac:dyDescent="0.25">
      <c r="D11395">
        <v>2001</v>
      </c>
      <c r="E11395" t="s">
        <v>204</v>
      </c>
      <c r="F11395" s="9">
        <v>68628.100000000006</v>
      </c>
      <c r="G11395" s="9">
        <v>1547.75</v>
      </c>
      <c r="H11395" s="19">
        <f t="shared" si="3232"/>
        <v>67080.350000000006</v>
      </c>
    </row>
    <row r="11396" spans="3:8" x14ac:dyDescent="0.25">
      <c r="D11396">
        <v>2002</v>
      </c>
      <c r="E11396" t="s">
        <v>297</v>
      </c>
      <c r="F11396" s="9">
        <v>184749.2</v>
      </c>
      <c r="G11396" s="9">
        <v>0</v>
      </c>
      <c r="H11396" s="19">
        <f t="shared" si="3232"/>
        <v>184749.2</v>
      </c>
    </row>
    <row r="11397" spans="3:8" x14ac:dyDescent="0.25">
      <c r="D11397">
        <v>2003</v>
      </c>
      <c r="E11397" t="s">
        <v>298</v>
      </c>
      <c r="F11397" s="9">
        <v>0</v>
      </c>
      <c r="G11397" s="9">
        <v>0</v>
      </c>
      <c r="H11397" s="19">
        <f t="shared" si="3232"/>
        <v>0</v>
      </c>
    </row>
    <row r="11398" spans="3:8" x14ac:dyDescent="0.25">
      <c r="D11398">
        <v>2004</v>
      </c>
      <c r="E11398" t="s">
        <v>299</v>
      </c>
      <c r="F11398" s="9">
        <v>0</v>
      </c>
      <c r="G11398" s="9">
        <v>0</v>
      </c>
      <c r="H11398" s="19">
        <f t="shared" si="3232"/>
        <v>0</v>
      </c>
    </row>
    <row r="11399" spans="3:8" x14ac:dyDescent="0.25">
      <c r="D11399">
        <v>2005</v>
      </c>
      <c r="E11399" t="s">
        <v>208</v>
      </c>
      <c r="F11399" s="9">
        <v>-1475.41</v>
      </c>
      <c r="G11399" s="9">
        <v>60621.14</v>
      </c>
      <c r="H11399" s="19">
        <f t="shared" si="3232"/>
        <v>-62096.55</v>
      </c>
    </row>
    <row r="11400" spans="3:8" x14ac:dyDescent="0.25">
      <c r="D11400">
        <v>2006</v>
      </c>
      <c r="E11400" t="s">
        <v>300</v>
      </c>
      <c r="F11400" s="9">
        <v>3360</v>
      </c>
      <c r="G11400" s="9">
        <v>2410</v>
      </c>
      <c r="H11400" s="19">
        <f t="shared" si="3232"/>
        <v>950</v>
      </c>
    </row>
    <row r="11401" spans="3:8" x14ac:dyDescent="0.25">
      <c r="D11401">
        <v>2009</v>
      </c>
      <c r="E11401" t="s">
        <v>301</v>
      </c>
      <c r="F11401" s="9">
        <v>0</v>
      </c>
      <c r="G11401" s="9">
        <v>0</v>
      </c>
      <c r="H11401" s="19">
        <f t="shared" si="3232"/>
        <v>0</v>
      </c>
    </row>
    <row r="11402" spans="3:8" x14ac:dyDescent="0.25">
      <c r="F11402" s="9"/>
      <c r="G11402" s="9"/>
      <c r="H11402" s="19"/>
    </row>
    <row r="11403" spans="3:8" x14ac:dyDescent="0.25">
      <c r="C11403" s="59">
        <v>201</v>
      </c>
      <c r="D11403" s="59"/>
      <c r="E11403" s="59" t="s">
        <v>302</v>
      </c>
      <c r="F11403" s="60">
        <f t="shared" ref="F11403:G11403" si="3235">F11404+F11405+F11406+F11407+F11408+F11409+F11410+F11411</f>
        <v>10280540</v>
      </c>
      <c r="G11403" s="60">
        <f t="shared" si="3235"/>
        <v>10110840.08</v>
      </c>
      <c r="H11403" s="78">
        <f t="shared" ref="H11403:H11411" si="3236">F11403-G11403</f>
        <v>169699.91999999993</v>
      </c>
    </row>
    <row r="11404" spans="3:8" x14ac:dyDescent="0.25">
      <c r="D11404">
        <v>2010</v>
      </c>
      <c r="E11404" t="s">
        <v>303</v>
      </c>
      <c r="F11404" s="9">
        <v>3000000</v>
      </c>
      <c r="G11404" s="9">
        <v>0.08</v>
      </c>
      <c r="H11404" s="19">
        <f t="shared" si="3236"/>
        <v>2999999.92</v>
      </c>
    </row>
    <row r="11405" spans="3:8" x14ac:dyDescent="0.25">
      <c r="D11405">
        <v>2011</v>
      </c>
      <c r="E11405" t="s">
        <v>304</v>
      </c>
      <c r="F11405" s="9">
        <v>0</v>
      </c>
      <c r="G11405" s="9">
        <v>0</v>
      </c>
      <c r="H11405" s="19">
        <f t="shared" si="3236"/>
        <v>0</v>
      </c>
    </row>
    <row r="11406" spans="3:8" x14ac:dyDescent="0.25">
      <c r="D11406">
        <v>2012</v>
      </c>
      <c r="E11406" t="s">
        <v>305</v>
      </c>
      <c r="F11406" s="9">
        <v>0</v>
      </c>
      <c r="G11406" s="9">
        <v>0</v>
      </c>
      <c r="H11406" s="19">
        <f t="shared" si="3236"/>
        <v>0</v>
      </c>
    </row>
    <row r="11407" spans="3:8" x14ac:dyDescent="0.25">
      <c r="D11407">
        <v>2013</v>
      </c>
      <c r="E11407" t="s">
        <v>306</v>
      </c>
      <c r="F11407" s="9">
        <v>0</v>
      </c>
      <c r="G11407" s="9">
        <v>0</v>
      </c>
      <c r="H11407" s="19">
        <f t="shared" si="3236"/>
        <v>0</v>
      </c>
    </row>
    <row r="11408" spans="3:8" x14ac:dyDescent="0.25">
      <c r="D11408">
        <v>2014</v>
      </c>
      <c r="E11408" t="s">
        <v>307</v>
      </c>
      <c r="F11408" s="9">
        <v>7280540</v>
      </c>
      <c r="G11408" s="9">
        <v>10110840</v>
      </c>
      <c r="H11408" s="19">
        <f t="shared" si="3236"/>
        <v>-2830300</v>
      </c>
    </row>
    <row r="11409" spans="3:8" x14ac:dyDescent="0.25">
      <c r="D11409">
        <v>2015</v>
      </c>
      <c r="E11409" t="s">
        <v>308</v>
      </c>
      <c r="F11409" s="9">
        <v>0</v>
      </c>
      <c r="G11409" s="9">
        <v>0</v>
      </c>
      <c r="H11409" s="19">
        <f t="shared" si="3236"/>
        <v>0</v>
      </c>
    </row>
    <row r="11410" spans="3:8" x14ac:dyDescent="0.25">
      <c r="D11410">
        <v>2016</v>
      </c>
      <c r="E11410" t="s">
        <v>309</v>
      </c>
      <c r="F11410" s="9">
        <v>0</v>
      </c>
      <c r="G11410" s="9">
        <v>0</v>
      </c>
      <c r="H11410" s="19">
        <f t="shared" si="3236"/>
        <v>0</v>
      </c>
    </row>
    <row r="11411" spans="3:8" x14ac:dyDescent="0.25">
      <c r="D11411">
        <v>2019</v>
      </c>
      <c r="E11411" t="s">
        <v>310</v>
      </c>
      <c r="F11411" s="9">
        <v>0</v>
      </c>
      <c r="G11411" s="9">
        <v>0</v>
      </c>
      <c r="H11411" s="19">
        <f t="shared" si="3236"/>
        <v>0</v>
      </c>
    </row>
    <row r="11412" spans="3:8" x14ac:dyDescent="0.25">
      <c r="F11412" s="9"/>
      <c r="G11412" s="9"/>
      <c r="H11412" s="19"/>
    </row>
    <row r="11413" spans="3:8" x14ac:dyDescent="0.25">
      <c r="C11413" s="59">
        <v>204</v>
      </c>
      <c r="D11413" s="59"/>
      <c r="E11413" s="59" t="s">
        <v>311</v>
      </c>
      <c r="F11413" s="60">
        <f t="shared" ref="F11413:G11413" si="3237">F11414+F11415+F11416+F11417+F11418+F11419+F11420+F11421</f>
        <v>1116170.21</v>
      </c>
      <c r="G11413" s="60">
        <f t="shared" si="3237"/>
        <v>1087832.7</v>
      </c>
      <c r="H11413" s="78">
        <f t="shared" ref="H11413:H11421" si="3238">F11413-G11413</f>
        <v>28337.510000000009</v>
      </c>
    </row>
    <row r="11414" spans="3:8" x14ac:dyDescent="0.25">
      <c r="D11414">
        <v>2040</v>
      </c>
      <c r="E11414" t="s">
        <v>3</v>
      </c>
      <c r="F11414" s="9">
        <v>535388.1</v>
      </c>
      <c r="G11414" s="9">
        <v>512728</v>
      </c>
      <c r="H11414" s="19">
        <f t="shared" si="3238"/>
        <v>22660.099999999977</v>
      </c>
    </row>
    <row r="11415" spans="3:8" x14ac:dyDescent="0.25">
      <c r="D11415">
        <v>2041</v>
      </c>
      <c r="E11415" t="s">
        <v>312</v>
      </c>
      <c r="F11415" s="9">
        <v>358426.86</v>
      </c>
      <c r="G11415" s="9">
        <v>281134.84999999998</v>
      </c>
      <c r="H11415" s="19">
        <f t="shared" si="3238"/>
        <v>77292.010000000009</v>
      </c>
    </row>
    <row r="11416" spans="3:8" x14ac:dyDescent="0.25">
      <c r="D11416">
        <v>2042</v>
      </c>
      <c r="E11416" t="s">
        <v>218</v>
      </c>
      <c r="F11416" s="9">
        <v>0</v>
      </c>
      <c r="G11416" s="9">
        <v>0</v>
      </c>
      <c r="H11416" s="19">
        <f t="shared" si="3238"/>
        <v>0</v>
      </c>
    </row>
    <row r="11417" spans="3:8" x14ac:dyDescent="0.25">
      <c r="D11417">
        <v>2043</v>
      </c>
      <c r="E11417" t="s">
        <v>219</v>
      </c>
      <c r="F11417" s="9">
        <v>0</v>
      </c>
      <c r="G11417" s="9">
        <v>0</v>
      </c>
      <c r="H11417" s="19">
        <f t="shared" si="3238"/>
        <v>0</v>
      </c>
    </row>
    <row r="11418" spans="3:8" x14ac:dyDescent="0.25">
      <c r="D11418">
        <v>2044</v>
      </c>
      <c r="E11418" t="s">
        <v>313</v>
      </c>
      <c r="F11418" s="9">
        <v>222355.25</v>
      </c>
      <c r="G11418" s="9">
        <v>261969.85</v>
      </c>
      <c r="H11418" s="19">
        <f t="shared" si="3238"/>
        <v>-39614.600000000006</v>
      </c>
    </row>
    <row r="11419" spans="3:8" x14ac:dyDescent="0.25">
      <c r="D11419">
        <v>2045</v>
      </c>
      <c r="E11419" t="s">
        <v>221</v>
      </c>
      <c r="F11419" s="9">
        <v>0</v>
      </c>
      <c r="G11419" s="9">
        <v>0</v>
      </c>
      <c r="H11419" s="19">
        <f t="shared" si="3238"/>
        <v>0</v>
      </c>
    </row>
    <row r="11420" spans="3:8" x14ac:dyDescent="0.25">
      <c r="D11420">
        <v>2046</v>
      </c>
      <c r="E11420" t="s">
        <v>314</v>
      </c>
      <c r="F11420" s="9">
        <v>0</v>
      </c>
      <c r="G11420" s="9">
        <v>32000</v>
      </c>
      <c r="H11420" s="19">
        <f t="shared" si="3238"/>
        <v>-32000</v>
      </c>
    </row>
    <row r="11421" spans="3:8" x14ac:dyDescent="0.25">
      <c r="D11421">
        <v>2049</v>
      </c>
      <c r="E11421" t="s">
        <v>315</v>
      </c>
      <c r="F11421" s="9">
        <v>0</v>
      </c>
      <c r="G11421" s="9">
        <v>0</v>
      </c>
      <c r="H11421" s="19">
        <f t="shared" si="3238"/>
        <v>0</v>
      </c>
    </row>
    <row r="11422" spans="3:8" x14ac:dyDescent="0.25">
      <c r="F11422" s="9"/>
      <c r="G11422" s="9"/>
      <c r="H11422" s="19"/>
    </row>
    <row r="11423" spans="3:8" x14ac:dyDescent="0.25">
      <c r="C11423" s="59">
        <v>205</v>
      </c>
      <c r="D11423" s="59"/>
      <c r="E11423" s="59" t="s">
        <v>316</v>
      </c>
      <c r="F11423" s="60">
        <f t="shared" ref="F11423:G11423" si="3239">F11424+F11425+F11426+F11427+F11428+F11429+F11430+F11431+F11432+F11433</f>
        <v>0</v>
      </c>
      <c r="G11423" s="60">
        <f t="shared" si="3239"/>
        <v>0</v>
      </c>
      <c r="H11423" s="78">
        <f t="shared" ref="H11423:H11433" si="3240">F11423-G11423</f>
        <v>0</v>
      </c>
    </row>
    <row r="11424" spans="3:8" x14ac:dyDescent="0.25">
      <c r="D11424">
        <v>2050</v>
      </c>
      <c r="E11424" t="s">
        <v>317</v>
      </c>
      <c r="F11424" s="9">
        <v>0</v>
      </c>
      <c r="G11424" s="9">
        <v>0</v>
      </c>
      <c r="H11424" s="19">
        <f t="shared" si="3240"/>
        <v>0</v>
      </c>
    </row>
    <row r="11425" spans="3:8" x14ac:dyDescent="0.25">
      <c r="D11425">
        <v>2051</v>
      </c>
      <c r="E11425" t="s">
        <v>318</v>
      </c>
      <c r="F11425" s="9">
        <v>0</v>
      </c>
      <c r="G11425" s="9">
        <v>0</v>
      </c>
      <c r="H11425" s="19">
        <f t="shared" si="3240"/>
        <v>0</v>
      </c>
    </row>
    <row r="11426" spans="3:8" x14ac:dyDescent="0.25">
      <c r="D11426">
        <v>2052</v>
      </c>
      <c r="E11426" t="s">
        <v>319</v>
      </c>
      <c r="F11426" s="9">
        <v>0</v>
      </c>
      <c r="G11426" s="9">
        <v>0</v>
      </c>
      <c r="H11426" s="19">
        <f t="shared" si="3240"/>
        <v>0</v>
      </c>
    </row>
    <row r="11427" spans="3:8" x14ac:dyDescent="0.25">
      <c r="D11427">
        <v>2053</v>
      </c>
      <c r="E11427" t="s">
        <v>320</v>
      </c>
      <c r="F11427" s="9">
        <v>0</v>
      </c>
      <c r="G11427" s="9">
        <v>0</v>
      </c>
      <c r="H11427" s="19">
        <f t="shared" si="3240"/>
        <v>0</v>
      </c>
    </row>
    <row r="11428" spans="3:8" x14ac:dyDescent="0.25">
      <c r="D11428">
        <v>2054</v>
      </c>
      <c r="E11428" t="s">
        <v>321</v>
      </c>
      <c r="F11428" s="9">
        <v>0</v>
      </c>
      <c r="G11428" s="9">
        <v>0</v>
      </c>
      <c r="H11428" s="19">
        <f t="shared" si="3240"/>
        <v>0</v>
      </c>
    </row>
    <row r="11429" spans="3:8" x14ac:dyDescent="0.25">
      <c r="D11429">
        <v>2055</v>
      </c>
      <c r="E11429" t="s">
        <v>322</v>
      </c>
      <c r="F11429" s="9">
        <v>0</v>
      </c>
      <c r="G11429" s="9">
        <v>0</v>
      </c>
      <c r="H11429" s="19">
        <f t="shared" si="3240"/>
        <v>0</v>
      </c>
    </row>
    <row r="11430" spans="3:8" x14ac:dyDescent="0.25">
      <c r="D11430">
        <v>2056</v>
      </c>
      <c r="E11430" t="s">
        <v>323</v>
      </c>
      <c r="F11430" s="9">
        <v>0</v>
      </c>
      <c r="G11430" s="9">
        <v>0</v>
      </c>
      <c r="H11430" s="19">
        <f t="shared" si="3240"/>
        <v>0</v>
      </c>
    </row>
    <row r="11431" spans="3:8" x14ac:dyDescent="0.25">
      <c r="D11431">
        <v>2057</v>
      </c>
      <c r="E11431" t="s">
        <v>324</v>
      </c>
      <c r="F11431" s="9">
        <v>0</v>
      </c>
      <c r="G11431" s="9">
        <v>0</v>
      </c>
      <c r="H11431" s="19">
        <f t="shared" si="3240"/>
        <v>0</v>
      </c>
    </row>
    <row r="11432" spans="3:8" x14ac:dyDescent="0.25">
      <c r="D11432">
        <v>2058</v>
      </c>
      <c r="E11432" t="s">
        <v>325</v>
      </c>
      <c r="F11432" s="9">
        <v>0</v>
      </c>
      <c r="G11432" s="9">
        <v>0</v>
      </c>
      <c r="H11432" s="19">
        <f t="shared" si="3240"/>
        <v>0</v>
      </c>
    </row>
    <row r="11433" spans="3:8" x14ac:dyDescent="0.25">
      <c r="D11433">
        <v>2059</v>
      </c>
      <c r="E11433" t="s">
        <v>326</v>
      </c>
      <c r="F11433" s="9">
        <v>0</v>
      </c>
      <c r="G11433" s="9">
        <v>0</v>
      </c>
      <c r="H11433" s="19">
        <f t="shared" si="3240"/>
        <v>0</v>
      </c>
    </row>
    <row r="11434" spans="3:8" x14ac:dyDescent="0.25">
      <c r="F11434" s="9"/>
      <c r="G11434" s="9"/>
      <c r="H11434" s="19"/>
    </row>
    <row r="11435" spans="3:8" x14ac:dyDescent="0.25">
      <c r="C11435" s="59">
        <v>206</v>
      </c>
      <c r="D11435" s="59"/>
      <c r="E11435" s="59" t="s">
        <v>327</v>
      </c>
      <c r="F11435" s="60">
        <f t="shared" ref="F11435:G11435" si="3241">F11436+F11437+F11438+F11439+F11440+F11441</f>
        <v>52417022</v>
      </c>
      <c r="G11435" s="60">
        <f t="shared" si="3241"/>
        <v>54697562</v>
      </c>
      <c r="H11435" s="78">
        <f t="shared" ref="H11435:H11441" si="3242">F11435-G11435</f>
        <v>-2280540</v>
      </c>
    </row>
    <row r="11436" spans="3:8" x14ac:dyDescent="0.25">
      <c r="D11436">
        <v>2060</v>
      </c>
      <c r="E11436" t="s">
        <v>328</v>
      </c>
      <c r="F11436" s="9">
        <v>0</v>
      </c>
      <c r="G11436" s="9">
        <v>0</v>
      </c>
      <c r="H11436" s="19">
        <f t="shared" si="3242"/>
        <v>0</v>
      </c>
    </row>
    <row r="11437" spans="3:8" x14ac:dyDescent="0.25">
      <c r="D11437">
        <v>2062</v>
      </c>
      <c r="E11437" t="s">
        <v>329</v>
      </c>
      <c r="F11437" s="9">
        <v>0</v>
      </c>
      <c r="G11437" s="9">
        <v>0</v>
      </c>
      <c r="H11437" s="19">
        <f t="shared" si="3242"/>
        <v>0</v>
      </c>
    </row>
    <row r="11438" spans="3:8" x14ac:dyDescent="0.25">
      <c r="D11438">
        <v>2063</v>
      </c>
      <c r="E11438" t="s">
        <v>330</v>
      </c>
      <c r="F11438" s="9">
        <v>59022500</v>
      </c>
      <c r="G11438" s="9">
        <v>64047800</v>
      </c>
      <c r="H11438" s="19">
        <f t="shared" si="3242"/>
        <v>-5025300</v>
      </c>
    </row>
    <row r="11439" spans="3:8" x14ac:dyDescent="0.25">
      <c r="D11439">
        <v>2064</v>
      </c>
      <c r="E11439" t="s">
        <v>331</v>
      </c>
      <c r="F11439" s="9">
        <v>-6605478</v>
      </c>
      <c r="G11439" s="9">
        <v>-9350238</v>
      </c>
      <c r="H11439" s="19">
        <f t="shared" si="3242"/>
        <v>2744760</v>
      </c>
    </row>
    <row r="11440" spans="3:8" x14ac:dyDescent="0.25">
      <c r="D11440">
        <v>2067</v>
      </c>
      <c r="E11440" t="s">
        <v>332</v>
      </c>
      <c r="F11440" s="9">
        <v>0</v>
      </c>
      <c r="G11440" s="9">
        <v>0</v>
      </c>
      <c r="H11440" s="19">
        <f t="shared" si="3242"/>
        <v>0</v>
      </c>
    </row>
    <row r="11441" spans="3:8" x14ac:dyDescent="0.25">
      <c r="D11441">
        <v>2069</v>
      </c>
      <c r="E11441" t="s">
        <v>333</v>
      </c>
      <c r="F11441" s="9">
        <v>0</v>
      </c>
      <c r="G11441" s="9">
        <v>0</v>
      </c>
      <c r="H11441" s="19">
        <f t="shared" si="3242"/>
        <v>0</v>
      </c>
    </row>
    <row r="11442" spans="3:8" x14ac:dyDescent="0.25">
      <c r="F11442" s="9"/>
      <c r="G11442" s="9"/>
      <c r="H11442" s="19"/>
    </row>
    <row r="11443" spans="3:8" x14ac:dyDescent="0.25">
      <c r="C11443" s="59">
        <v>208</v>
      </c>
      <c r="D11443" s="59"/>
      <c r="E11443" s="59" t="s">
        <v>334</v>
      </c>
      <c r="F11443" s="60">
        <f t="shared" ref="F11443:G11443" si="3243">F11444+F11445+F11446+F11447+F11448+F11449+F11450+F11451+F11452</f>
        <v>0</v>
      </c>
      <c r="G11443" s="60">
        <f t="shared" si="3243"/>
        <v>0</v>
      </c>
      <c r="H11443" s="78">
        <f t="shared" ref="H11443:H11452" si="3244">F11443-G11443</f>
        <v>0</v>
      </c>
    </row>
    <row r="11444" spans="3:8" x14ac:dyDescent="0.25">
      <c r="D11444">
        <v>2081</v>
      </c>
      <c r="E11444" t="s">
        <v>335</v>
      </c>
      <c r="F11444" s="9">
        <v>0</v>
      </c>
      <c r="G11444" s="9">
        <v>0</v>
      </c>
      <c r="H11444" s="19">
        <f t="shared" si="3244"/>
        <v>0</v>
      </c>
    </row>
    <row r="11445" spans="3:8" x14ac:dyDescent="0.25">
      <c r="D11445">
        <v>2082</v>
      </c>
      <c r="E11445" t="s">
        <v>336</v>
      </c>
      <c r="F11445" s="9">
        <v>0</v>
      </c>
      <c r="G11445" s="9">
        <v>0</v>
      </c>
      <c r="H11445" s="19">
        <f t="shared" si="3244"/>
        <v>0</v>
      </c>
    </row>
    <row r="11446" spans="3:8" x14ac:dyDescent="0.25">
      <c r="D11446">
        <v>2083</v>
      </c>
      <c r="E11446" t="s">
        <v>337</v>
      </c>
      <c r="F11446" s="9">
        <v>0</v>
      </c>
      <c r="G11446" s="9">
        <v>0</v>
      </c>
      <c r="H11446" s="19">
        <f t="shared" si="3244"/>
        <v>0</v>
      </c>
    </row>
    <row r="11447" spans="3:8" x14ac:dyDescent="0.25">
      <c r="D11447">
        <v>2084</v>
      </c>
      <c r="E11447" t="s">
        <v>338</v>
      </c>
      <c r="F11447" s="9">
        <v>0</v>
      </c>
      <c r="G11447" s="9">
        <v>0</v>
      </c>
      <c r="H11447" s="19">
        <f t="shared" si="3244"/>
        <v>0</v>
      </c>
    </row>
    <row r="11448" spans="3:8" x14ac:dyDescent="0.25">
      <c r="D11448">
        <v>2085</v>
      </c>
      <c r="E11448" t="s">
        <v>339</v>
      </c>
      <c r="F11448" s="9">
        <v>0</v>
      </c>
      <c r="G11448" s="9">
        <v>0</v>
      </c>
      <c r="H11448" s="19">
        <f t="shared" si="3244"/>
        <v>0</v>
      </c>
    </row>
    <row r="11449" spans="3:8" x14ac:dyDescent="0.25">
      <c r="D11449">
        <v>2086</v>
      </c>
      <c r="E11449" t="s">
        <v>340</v>
      </c>
      <c r="F11449" s="9">
        <v>0</v>
      </c>
      <c r="G11449" s="9">
        <v>0</v>
      </c>
      <c r="H11449" s="19">
        <f t="shared" si="3244"/>
        <v>0</v>
      </c>
    </row>
    <row r="11450" spans="3:8" x14ac:dyDescent="0.25">
      <c r="D11450">
        <v>2087</v>
      </c>
      <c r="E11450" t="s">
        <v>341</v>
      </c>
      <c r="F11450" s="9">
        <v>0</v>
      </c>
      <c r="G11450" s="9">
        <v>0</v>
      </c>
      <c r="H11450" s="19">
        <f t="shared" si="3244"/>
        <v>0</v>
      </c>
    </row>
    <row r="11451" spans="3:8" x14ac:dyDescent="0.25">
      <c r="D11451">
        <v>2088</v>
      </c>
      <c r="E11451" t="s">
        <v>342</v>
      </c>
      <c r="F11451" s="9">
        <v>0</v>
      </c>
      <c r="G11451" s="9">
        <v>0</v>
      </c>
      <c r="H11451" s="19">
        <f t="shared" si="3244"/>
        <v>0</v>
      </c>
    </row>
    <row r="11452" spans="3:8" x14ac:dyDescent="0.25">
      <c r="D11452">
        <v>2089</v>
      </c>
      <c r="E11452" t="s">
        <v>343</v>
      </c>
      <c r="F11452" s="9">
        <v>0</v>
      </c>
      <c r="G11452" s="9">
        <v>0</v>
      </c>
      <c r="H11452" s="19">
        <f t="shared" si="3244"/>
        <v>0</v>
      </c>
    </row>
    <row r="11453" spans="3:8" x14ac:dyDescent="0.25">
      <c r="F11453" s="9"/>
      <c r="G11453" s="9"/>
      <c r="H11453" s="19"/>
    </row>
    <row r="11454" spans="3:8" x14ac:dyDescent="0.25">
      <c r="C11454" s="59">
        <v>209</v>
      </c>
      <c r="D11454" s="59"/>
      <c r="E11454" s="59" t="s">
        <v>344</v>
      </c>
      <c r="F11454" s="60">
        <f t="shared" ref="F11454:G11454" si="3245">F11455+F11456+F11457+F11458</f>
        <v>1146105.01</v>
      </c>
      <c r="G11454" s="60">
        <f t="shared" si="3245"/>
        <v>1201004.06</v>
      </c>
      <c r="H11454" s="78">
        <f t="shared" ref="H11454:H11458" si="3246">F11454-G11454</f>
        <v>-54899.050000000047</v>
      </c>
    </row>
    <row r="11455" spans="3:8" x14ac:dyDescent="0.25">
      <c r="D11455">
        <v>2090</v>
      </c>
      <c r="E11455" t="s">
        <v>344</v>
      </c>
      <c r="F11455" s="9">
        <v>0</v>
      </c>
      <c r="G11455" s="9">
        <v>0</v>
      </c>
      <c r="H11455" s="19">
        <f t="shared" si="3246"/>
        <v>0</v>
      </c>
    </row>
    <row r="11456" spans="3:8" x14ac:dyDescent="0.25">
      <c r="D11456">
        <v>2091</v>
      </c>
      <c r="E11456" t="s">
        <v>345</v>
      </c>
      <c r="F11456" s="9">
        <v>1146105.01</v>
      </c>
      <c r="G11456" s="9">
        <v>1201004.06</v>
      </c>
      <c r="H11456" s="19">
        <f t="shared" si="3246"/>
        <v>-54899.050000000047</v>
      </c>
    </row>
    <row r="11457" spans="2:8" x14ac:dyDescent="0.25">
      <c r="D11457">
        <v>2092</v>
      </c>
      <c r="E11457" t="s">
        <v>346</v>
      </c>
      <c r="F11457" s="9">
        <v>0</v>
      </c>
      <c r="G11457" s="9">
        <v>0</v>
      </c>
      <c r="H11457" s="19">
        <f t="shared" si="3246"/>
        <v>0</v>
      </c>
    </row>
    <row r="11458" spans="2:8" x14ac:dyDescent="0.25">
      <c r="D11458">
        <v>2093</v>
      </c>
      <c r="E11458" t="s">
        <v>347</v>
      </c>
      <c r="F11458" s="9">
        <v>0</v>
      </c>
      <c r="G11458" s="9">
        <v>0</v>
      </c>
      <c r="H11458" s="19">
        <f t="shared" si="3246"/>
        <v>0</v>
      </c>
    </row>
    <row r="11459" spans="2:8" x14ac:dyDescent="0.25">
      <c r="F11459" s="9"/>
      <c r="G11459" s="9"/>
      <c r="H11459" s="19"/>
    </row>
    <row r="11460" spans="2:8" x14ac:dyDescent="0.25">
      <c r="B11460" s="57">
        <v>29</v>
      </c>
      <c r="C11460" s="57"/>
      <c r="D11460" s="57"/>
      <c r="E11460" s="57" t="s">
        <v>348</v>
      </c>
      <c r="F11460" s="58">
        <f t="shared" ref="F11460:G11460" si="3247">F11461+F11464+F11468+F11471+F11474+F11477+F11480+F11483+F11486</f>
        <v>10716577.420000002</v>
      </c>
      <c r="G11460" s="58">
        <f t="shared" si="3247"/>
        <v>11054906.34</v>
      </c>
      <c r="H11460" s="77">
        <f t="shared" ref="H11460:H11462" si="3248">F11460-G11460</f>
        <v>-338328.91999999806</v>
      </c>
    </row>
    <row r="11461" spans="2:8" x14ac:dyDescent="0.25">
      <c r="C11461" s="59">
        <v>290</v>
      </c>
      <c r="D11461" s="59"/>
      <c r="E11461" s="59" t="s">
        <v>349</v>
      </c>
      <c r="F11461" s="60">
        <f t="shared" ref="F11461:G11461" si="3249">F11462</f>
        <v>7751522.9199999999</v>
      </c>
      <c r="G11461" s="60">
        <f t="shared" si="3249"/>
        <v>6759778.6100000003</v>
      </c>
      <c r="H11461" s="78">
        <f t="shared" si="3248"/>
        <v>991744.30999999959</v>
      </c>
    </row>
    <row r="11462" spans="2:8" x14ac:dyDescent="0.25">
      <c r="D11462">
        <v>2900</v>
      </c>
      <c r="E11462" t="s">
        <v>349</v>
      </c>
      <c r="F11462" s="9">
        <v>7751522.9199999999</v>
      </c>
      <c r="G11462" s="9">
        <v>6759778.6100000003</v>
      </c>
      <c r="H11462" s="19">
        <f t="shared" si="3248"/>
        <v>991744.30999999959</v>
      </c>
    </row>
    <row r="11463" spans="2:8" x14ac:dyDescent="0.25">
      <c r="F11463" s="9"/>
      <c r="G11463" s="9"/>
      <c r="H11463" s="19"/>
    </row>
    <row r="11464" spans="2:8" x14ac:dyDescent="0.25">
      <c r="C11464" s="59">
        <v>291</v>
      </c>
      <c r="D11464" s="59"/>
      <c r="E11464" s="59" t="s">
        <v>350</v>
      </c>
      <c r="F11464" s="60">
        <f t="shared" ref="F11464:G11464" si="3250">F11465+F11466</f>
        <v>395983.95</v>
      </c>
      <c r="G11464" s="60">
        <f t="shared" si="3250"/>
        <v>385749.5</v>
      </c>
      <c r="H11464" s="78">
        <f t="shared" ref="H11464:H11466" si="3251">F11464-G11464</f>
        <v>10234.450000000012</v>
      </c>
    </row>
    <row r="11465" spans="2:8" x14ac:dyDescent="0.25">
      <c r="D11465">
        <v>2910</v>
      </c>
      <c r="E11465" t="s">
        <v>350</v>
      </c>
      <c r="F11465" s="9">
        <v>395983.95</v>
      </c>
      <c r="G11465" s="9">
        <v>385749.5</v>
      </c>
      <c r="H11465" s="19">
        <f t="shared" si="3251"/>
        <v>10234.450000000012</v>
      </c>
    </row>
    <row r="11466" spans="2:8" x14ac:dyDescent="0.25">
      <c r="D11466">
        <v>2911</v>
      </c>
      <c r="E11466" t="s">
        <v>351</v>
      </c>
      <c r="F11466" s="9">
        <v>0</v>
      </c>
      <c r="G11466" s="9">
        <v>0</v>
      </c>
      <c r="H11466" s="19">
        <f t="shared" si="3251"/>
        <v>0</v>
      </c>
    </row>
    <row r="11467" spans="2:8" x14ac:dyDescent="0.25">
      <c r="F11467" s="9"/>
      <c r="G11467" s="9"/>
      <c r="H11467" s="19"/>
    </row>
    <row r="11468" spans="2:8" x14ac:dyDescent="0.25">
      <c r="C11468" s="59">
        <v>292</v>
      </c>
      <c r="D11468" s="59"/>
      <c r="E11468" s="59" t="s">
        <v>352</v>
      </c>
      <c r="F11468" s="60">
        <f t="shared" ref="F11468:G11468" si="3252">F11469</f>
        <v>0</v>
      </c>
      <c r="G11468" s="60">
        <f t="shared" si="3252"/>
        <v>0</v>
      </c>
      <c r="H11468" s="78">
        <f t="shared" ref="H11468:H11469" si="3253">F11468-G11468</f>
        <v>0</v>
      </c>
    </row>
    <row r="11469" spans="2:8" x14ac:dyDescent="0.25">
      <c r="D11469">
        <v>2920</v>
      </c>
      <c r="E11469" t="s">
        <v>352</v>
      </c>
      <c r="F11469" s="9">
        <v>0</v>
      </c>
      <c r="G11469" s="9">
        <v>0</v>
      </c>
      <c r="H11469" s="19">
        <f t="shared" si="3253"/>
        <v>0</v>
      </c>
    </row>
    <row r="11470" spans="2:8" x14ac:dyDescent="0.25">
      <c r="F11470" s="9"/>
      <c r="G11470" s="9"/>
      <c r="H11470" s="19"/>
    </row>
    <row r="11471" spans="2:8" x14ac:dyDescent="0.25">
      <c r="C11471" s="59">
        <v>293</v>
      </c>
      <c r="D11471" s="59"/>
      <c r="E11471" s="59" t="s">
        <v>353</v>
      </c>
      <c r="F11471" s="60">
        <f t="shared" ref="F11471:G11471" si="3254">F11472</f>
        <v>0</v>
      </c>
      <c r="G11471" s="60">
        <f t="shared" si="3254"/>
        <v>0</v>
      </c>
      <c r="H11471" s="78">
        <f t="shared" ref="H11471:H11472" si="3255">F11471-G11471</f>
        <v>0</v>
      </c>
    </row>
    <row r="11472" spans="2:8" x14ac:dyDescent="0.25">
      <c r="D11472">
        <v>2930</v>
      </c>
      <c r="E11472" t="s">
        <v>353</v>
      </c>
      <c r="F11472" s="9">
        <v>0</v>
      </c>
      <c r="G11472" s="9">
        <v>0</v>
      </c>
      <c r="H11472" s="19">
        <f t="shared" si="3255"/>
        <v>0</v>
      </c>
    </row>
    <row r="11473" spans="3:8" x14ac:dyDescent="0.25">
      <c r="F11473" s="9"/>
      <c r="G11473" s="9"/>
      <c r="H11473" s="19"/>
    </row>
    <row r="11474" spans="3:8" x14ac:dyDescent="0.25">
      <c r="C11474" s="59">
        <v>294</v>
      </c>
      <c r="D11474" s="59"/>
      <c r="E11474" s="59" t="s">
        <v>354</v>
      </c>
      <c r="F11474" s="60">
        <f t="shared" ref="F11474:G11474" si="3256">F11475</f>
        <v>1400000</v>
      </c>
      <c r="G11474" s="60">
        <f t="shared" si="3256"/>
        <v>2400000</v>
      </c>
      <c r="H11474" s="78">
        <f t="shared" ref="H11474:H11475" si="3257">F11474-G11474</f>
        <v>-1000000</v>
      </c>
    </row>
    <row r="11475" spans="3:8" x14ac:dyDescent="0.25">
      <c r="D11475">
        <v>2940</v>
      </c>
      <c r="E11475" t="s">
        <v>354</v>
      </c>
      <c r="F11475" s="9">
        <v>1400000</v>
      </c>
      <c r="G11475" s="9">
        <v>2400000</v>
      </c>
      <c r="H11475" s="19">
        <f t="shared" si="3257"/>
        <v>-1000000</v>
      </c>
    </row>
    <row r="11476" spans="3:8" x14ac:dyDescent="0.25">
      <c r="F11476" s="9"/>
      <c r="G11476" s="9"/>
      <c r="H11476" s="19"/>
    </row>
    <row r="11477" spans="3:8" x14ac:dyDescent="0.25">
      <c r="C11477" s="59">
        <v>295</v>
      </c>
      <c r="D11477" s="59"/>
      <c r="E11477" s="59" t="s">
        <v>355</v>
      </c>
      <c r="F11477" s="60">
        <f t="shared" ref="F11477:G11477" si="3258">F11478</f>
        <v>0</v>
      </c>
      <c r="G11477" s="60">
        <f t="shared" si="3258"/>
        <v>0</v>
      </c>
      <c r="H11477" s="78">
        <f t="shared" ref="H11477:H11478" si="3259">F11477-G11477</f>
        <v>0</v>
      </c>
    </row>
    <row r="11478" spans="3:8" x14ac:dyDescent="0.25">
      <c r="D11478">
        <v>2950</v>
      </c>
      <c r="E11478" t="s">
        <v>355</v>
      </c>
      <c r="F11478" s="9">
        <v>0</v>
      </c>
      <c r="G11478" s="9">
        <v>0</v>
      </c>
      <c r="H11478" s="19">
        <f t="shared" si="3259"/>
        <v>0</v>
      </c>
    </row>
    <row r="11479" spans="3:8" x14ac:dyDescent="0.25">
      <c r="F11479" s="9"/>
      <c r="G11479" s="9"/>
      <c r="H11479" s="19"/>
    </row>
    <row r="11480" spans="3:8" x14ac:dyDescent="0.25">
      <c r="C11480" s="59">
        <v>296</v>
      </c>
      <c r="D11480" s="59"/>
      <c r="E11480" s="59" t="s">
        <v>356</v>
      </c>
      <c r="F11480" s="60">
        <f t="shared" ref="F11480:G11480" si="3260">F11481</f>
        <v>0</v>
      </c>
      <c r="G11480" s="60">
        <f t="shared" si="3260"/>
        <v>0</v>
      </c>
      <c r="H11480" s="78">
        <f t="shared" ref="H11480:H11481" si="3261">F11480-G11480</f>
        <v>0</v>
      </c>
    </row>
    <row r="11481" spans="3:8" x14ac:dyDescent="0.25">
      <c r="D11481">
        <v>2960</v>
      </c>
      <c r="E11481" t="s">
        <v>356</v>
      </c>
      <c r="F11481" s="9">
        <v>0</v>
      </c>
      <c r="G11481" s="9">
        <v>0</v>
      </c>
      <c r="H11481" s="19">
        <f t="shared" si="3261"/>
        <v>0</v>
      </c>
    </row>
    <row r="11482" spans="3:8" x14ac:dyDescent="0.25">
      <c r="F11482" s="9"/>
      <c r="G11482" s="9"/>
      <c r="H11482" s="19"/>
    </row>
    <row r="11483" spans="3:8" x14ac:dyDescent="0.25">
      <c r="C11483" s="59">
        <v>298</v>
      </c>
      <c r="D11483" s="59"/>
      <c r="E11483" s="59" t="s">
        <v>357</v>
      </c>
      <c r="F11483" s="60">
        <f t="shared" ref="F11483:G11483" si="3262">F11484</f>
        <v>0</v>
      </c>
      <c r="G11483" s="60">
        <f t="shared" si="3262"/>
        <v>0</v>
      </c>
      <c r="H11483" s="78">
        <f t="shared" ref="H11483:H11484" si="3263">F11483-G11483</f>
        <v>0</v>
      </c>
    </row>
    <row r="11484" spans="3:8" x14ac:dyDescent="0.25">
      <c r="D11484">
        <v>2980</v>
      </c>
      <c r="E11484" t="s">
        <v>357</v>
      </c>
      <c r="F11484" s="9">
        <v>0</v>
      </c>
      <c r="G11484" s="9">
        <v>0</v>
      </c>
      <c r="H11484" s="19">
        <f t="shared" si="3263"/>
        <v>0</v>
      </c>
    </row>
    <row r="11485" spans="3:8" x14ac:dyDescent="0.25">
      <c r="F11485" s="9"/>
      <c r="G11485" s="9"/>
      <c r="H11485" s="19"/>
    </row>
    <row r="11486" spans="3:8" x14ac:dyDescent="0.25">
      <c r="C11486" s="59">
        <v>299</v>
      </c>
      <c r="D11486" s="59"/>
      <c r="E11486" s="59" t="s">
        <v>358</v>
      </c>
      <c r="F11486" s="60">
        <f t="shared" ref="F11486:G11486" si="3264">F11487+F11488</f>
        <v>1169070.55</v>
      </c>
      <c r="G11486" s="60">
        <f t="shared" si="3264"/>
        <v>1509378.23</v>
      </c>
      <c r="H11486" s="78">
        <f t="shared" ref="H11486:H11488" si="3265">F11486-G11486</f>
        <v>-340307.67999999993</v>
      </c>
    </row>
    <row r="11487" spans="3:8" x14ac:dyDescent="0.25">
      <c r="D11487">
        <v>2990</v>
      </c>
      <c r="E11487" t="s">
        <v>358</v>
      </c>
      <c r="F11487" s="19">
        <v>-340407.68</v>
      </c>
      <c r="G11487" s="19">
        <v>189954.45</v>
      </c>
      <c r="H11487" s="19">
        <f t="shared" si="3265"/>
        <v>-530362.13</v>
      </c>
    </row>
    <row r="11488" spans="3:8" x14ac:dyDescent="0.25">
      <c r="D11488">
        <v>2999</v>
      </c>
      <c r="E11488" t="s">
        <v>359</v>
      </c>
      <c r="F11488" s="19">
        <v>1509478.23</v>
      </c>
      <c r="G11488" s="19">
        <v>1319423.78</v>
      </c>
      <c r="H11488" s="19">
        <f t="shared" si="3265"/>
        <v>190054.44999999995</v>
      </c>
    </row>
    <row r="11489" spans="1:8" x14ac:dyDescent="0.25">
      <c r="F11489" s="9"/>
      <c r="G11489" s="9"/>
      <c r="H11489" s="19"/>
    </row>
    <row r="11490" spans="1:8" x14ac:dyDescent="0.25">
      <c r="A11490" s="27"/>
      <c r="B11490" s="27"/>
      <c r="C11490" s="27"/>
      <c r="D11490" s="27"/>
      <c r="E11490" s="27"/>
      <c r="F11490" s="27"/>
      <c r="G11490" s="27"/>
      <c r="H11490" s="28"/>
    </row>
    <row r="11491" spans="1:8" x14ac:dyDescent="0.25">
      <c r="H11491" s="19"/>
    </row>
    <row r="11492" spans="1:8" x14ac:dyDescent="0.25">
      <c r="H11492" s="19"/>
    </row>
    <row r="11493" spans="1:8" ht="26.25" x14ac:dyDescent="0.4">
      <c r="A11493" s="1" t="s">
        <v>360</v>
      </c>
      <c r="B11493" s="2"/>
      <c r="C11493" s="2"/>
      <c r="D11493" s="2"/>
      <c r="E11493" s="34"/>
      <c r="F11493" s="18">
        <v>2021</v>
      </c>
      <c r="G11493" s="18">
        <v>2020</v>
      </c>
      <c r="H11493" s="20" t="s">
        <v>125</v>
      </c>
    </row>
    <row r="11494" spans="1:8" x14ac:dyDescent="0.25">
      <c r="A11494" t="s">
        <v>0</v>
      </c>
      <c r="F11494" s="3">
        <v>559</v>
      </c>
      <c r="G11494" s="3">
        <v>560</v>
      </c>
      <c r="H11494" s="79">
        <f>F11494-G11494</f>
        <v>-1</v>
      </c>
    </row>
    <row r="11495" spans="1:8" x14ac:dyDescent="0.25">
      <c r="F11495" s="31" t="s">
        <v>177</v>
      </c>
      <c r="G11495" s="31" t="s">
        <v>177</v>
      </c>
      <c r="H11495" s="82" t="s">
        <v>177</v>
      </c>
    </row>
    <row r="11496" spans="1:8" ht="21" x14ac:dyDescent="0.35">
      <c r="A11496" s="49">
        <v>1</v>
      </c>
      <c r="B11496" s="49"/>
      <c r="C11496" s="49"/>
      <c r="D11496" s="49"/>
      <c r="E11496" s="49" t="s">
        <v>193</v>
      </c>
      <c r="F11496" s="50">
        <f t="shared" ref="F11496" si="3266">F11498+F11506+F11516+F11522+F11532+F11539+F11545+F11553+F11560+F11571+F11577+F11588+F11599</f>
        <v>5851353.3700000001</v>
      </c>
      <c r="G11496" s="50">
        <f t="shared" ref="G11496" si="3267">G11498+G11506+G11516+G11522+G11532+G11539+G11545+G11553+G11560+G11571+G11577+G11588+G11599</f>
        <v>6103718.5500000007</v>
      </c>
      <c r="H11496" s="72">
        <f>F11496-G11496</f>
        <v>-252365.18000000063</v>
      </c>
    </row>
    <row r="11497" spans="1:8" x14ac:dyDescent="0.25">
      <c r="A11497" s="34"/>
      <c r="B11497" s="51">
        <v>10</v>
      </c>
      <c r="C11497" s="51"/>
      <c r="D11497" s="51"/>
      <c r="E11497" s="51" t="s">
        <v>194</v>
      </c>
      <c r="F11497" s="52">
        <f t="shared" ref="F11497" si="3268">F11498+F11506+F11516+F11522+F11532+F11539+F11545+F11553</f>
        <v>2304845.67</v>
      </c>
      <c r="G11497" s="52">
        <f t="shared" ref="G11497" si="3269">G11498+G11506+G11516+G11522+G11532+G11539+G11545+G11553</f>
        <v>2569790.9000000004</v>
      </c>
      <c r="H11497" s="73">
        <f>F11497-G11497</f>
        <v>-264945.23000000045</v>
      </c>
    </row>
    <row r="11498" spans="1:8" x14ac:dyDescent="0.25">
      <c r="A11498" s="35"/>
      <c r="B11498" s="35"/>
      <c r="C11498" s="39">
        <v>100</v>
      </c>
      <c r="D11498" s="39"/>
      <c r="E11498" s="39" t="s">
        <v>195</v>
      </c>
      <c r="F11498" s="40">
        <f t="shared" ref="F11498" si="3270">F11499+F11500+F11501+F11502+F11503+F11504</f>
        <v>817219.69</v>
      </c>
      <c r="G11498" s="40">
        <f t="shared" ref="G11498" si="3271">G11499+G11500+G11501+G11502+G11503+G11504</f>
        <v>1011017.67</v>
      </c>
      <c r="H11498" s="74">
        <f>F11498-G11498</f>
        <v>-193797.9800000001</v>
      </c>
    </row>
    <row r="11499" spans="1:8" x14ac:dyDescent="0.25">
      <c r="D11499">
        <v>1000</v>
      </c>
      <c r="E11499" t="s">
        <v>196</v>
      </c>
      <c r="F11499" s="9">
        <v>959.85</v>
      </c>
      <c r="G11499" s="9">
        <v>1698.15</v>
      </c>
      <c r="H11499" s="19">
        <f>F11499-G11499</f>
        <v>-738.30000000000007</v>
      </c>
    </row>
    <row r="11500" spans="1:8" x14ac:dyDescent="0.25">
      <c r="D11500">
        <v>1001</v>
      </c>
      <c r="E11500" t="s">
        <v>197</v>
      </c>
      <c r="F11500" s="9">
        <v>6990.75</v>
      </c>
      <c r="G11500" s="9">
        <v>74871.34</v>
      </c>
      <c r="H11500" s="19">
        <f t="shared" ref="H11500:H11504" si="3272">F11500-G11500</f>
        <v>-67880.59</v>
      </c>
    </row>
    <row r="11501" spans="1:8" x14ac:dyDescent="0.25">
      <c r="D11501">
        <v>1002</v>
      </c>
      <c r="E11501" t="s">
        <v>198</v>
      </c>
      <c r="F11501" s="9">
        <v>809269.09</v>
      </c>
      <c r="G11501" s="9">
        <v>934448.18</v>
      </c>
      <c r="H11501" s="19">
        <f t="shared" si="3272"/>
        <v>-125179.09000000008</v>
      </c>
    </row>
    <row r="11502" spans="1:8" x14ac:dyDescent="0.25">
      <c r="D11502">
        <v>1003</v>
      </c>
      <c r="E11502" t="s">
        <v>199</v>
      </c>
      <c r="F11502" s="9">
        <v>0</v>
      </c>
      <c r="G11502" s="9">
        <v>0</v>
      </c>
      <c r="H11502" s="19">
        <f t="shared" si="3272"/>
        <v>0</v>
      </c>
    </row>
    <row r="11503" spans="1:8" x14ac:dyDescent="0.25">
      <c r="D11503">
        <v>1004</v>
      </c>
      <c r="E11503" t="s">
        <v>200</v>
      </c>
      <c r="F11503" s="9">
        <v>0</v>
      </c>
      <c r="G11503" s="9">
        <v>0</v>
      </c>
      <c r="H11503" s="19">
        <f t="shared" si="3272"/>
        <v>0</v>
      </c>
    </row>
    <row r="11504" spans="1:8" x14ac:dyDescent="0.25">
      <c r="D11504">
        <v>1009</v>
      </c>
      <c r="E11504" t="s">
        <v>201</v>
      </c>
      <c r="F11504" s="9">
        <v>0</v>
      </c>
      <c r="G11504" s="9">
        <v>0</v>
      </c>
      <c r="H11504" s="19">
        <f t="shared" si="3272"/>
        <v>0</v>
      </c>
    </row>
    <row r="11505" spans="1:8" x14ac:dyDescent="0.25">
      <c r="F11505" s="9"/>
      <c r="G11505" s="9"/>
      <c r="H11505" s="19"/>
    </row>
    <row r="11506" spans="1:8" x14ac:dyDescent="0.25">
      <c r="A11506" s="35"/>
      <c r="B11506" s="35"/>
      <c r="C11506" s="39">
        <v>101</v>
      </c>
      <c r="D11506" s="39"/>
      <c r="E11506" s="39" t="s">
        <v>202</v>
      </c>
      <c r="F11506" s="40">
        <f t="shared" ref="F11506" si="3273">F11507+F11508+F11509+F11510+F11511+F11512+F11513+F11514</f>
        <v>438183.51000000007</v>
      </c>
      <c r="G11506" s="40">
        <f t="shared" ref="G11506" si="3274">G11507+G11508+G11509+G11510+G11511+G11512+G11513+G11514</f>
        <v>470341.2</v>
      </c>
      <c r="H11506" s="74">
        <f t="shared" ref="H11506:H11514" si="3275">F11506-G11506</f>
        <v>-32157.689999999944</v>
      </c>
    </row>
    <row r="11507" spans="1:8" x14ac:dyDescent="0.25">
      <c r="D11507">
        <v>1010</v>
      </c>
      <c r="E11507" t="s">
        <v>203</v>
      </c>
      <c r="F11507" s="9">
        <v>72304.460000000006</v>
      </c>
      <c r="G11507" s="9">
        <v>62083.64</v>
      </c>
      <c r="H11507" s="19">
        <f t="shared" si="3275"/>
        <v>10220.820000000007</v>
      </c>
    </row>
    <row r="11508" spans="1:8" x14ac:dyDescent="0.25">
      <c r="D11508">
        <v>1011</v>
      </c>
      <c r="E11508" t="s">
        <v>204</v>
      </c>
      <c r="F11508" s="9">
        <v>0</v>
      </c>
      <c r="G11508" s="9">
        <v>0</v>
      </c>
      <c r="H11508" s="19">
        <f t="shared" si="3275"/>
        <v>0</v>
      </c>
    </row>
    <row r="11509" spans="1:8" x14ac:dyDescent="0.25">
      <c r="D11509">
        <v>1012</v>
      </c>
      <c r="E11509" t="s">
        <v>205</v>
      </c>
      <c r="F11509" s="9">
        <v>355424.65</v>
      </c>
      <c r="G11509" s="9">
        <v>408257.56</v>
      </c>
      <c r="H11509" s="19">
        <f t="shared" si="3275"/>
        <v>-52832.909999999974</v>
      </c>
    </row>
    <row r="11510" spans="1:8" x14ac:dyDescent="0.25">
      <c r="D11510">
        <v>1013</v>
      </c>
      <c r="E11510" t="s">
        <v>206</v>
      </c>
      <c r="F11510" s="9">
        <v>0</v>
      </c>
      <c r="G11510" s="9">
        <v>0</v>
      </c>
      <c r="H11510" s="19">
        <f t="shared" si="3275"/>
        <v>0</v>
      </c>
    </row>
    <row r="11511" spans="1:8" x14ac:dyDescent="0.25">
      <c r="D11511">
        <v>1014</v>
      </c>
      <c r="E11511" t="s">
        <v>207</v>
      </c>
      <c r="F11511" s="9">
        <v>10454.4</v>
      </c>
      <c r="G11511" s="9">
        <v>0</v>
      </c>
      <c r="H11511" s="19">
        <f t="shared" si="3275"/>
        <v>10454.4</v>
      </c>
    </row>
    <row r="11512" spans="1:8" x14ac:dyDescent="0.25">
      <c r="D11512">
        <v>1015</v>
      </c>
      <c r="E11512" t="s">
        <v>208</v>
      </c>
      <c r="F11512" s="9">
        <v>0</v>
      </c>
      <c r="G11512" s="9">
        <v>0</v>
      </c>
      <c r="H11512" s="19">
        <f t="shared" si="3275"/>
        <v>0</v>
      </c>
    </row>
    <row r="11513" spans="1:8" x14ac:dyDescent="0.25">
      <c r="D11513">
        <v>1016</v>
      </c>
      <c r="E11513" t="s">
        <v>209</v>
      </c>
      <c r="F11513" s="9">
        <v>0</v>
      </c>
      <c r="G11513" s="9">
        <v>0</v>
      </c>
      <c r="H11513" s="19">
        <f t="shared" si="3275"/>
        <v>0</v>
      </c>
    </row>
    <row r="11514" spans="1:8" x14ac:dyDescent="0.25">
      <c r="D11514">
        <v>1019</v>
      </c>
      <c r="E11514" t="s">
        <v>210</v>
      </c>
      <c r="F11514" s="9">
        <v>0</v>
      </c>
      <c r="G11514" s="9">
        <v>0</v>
      </c>
      <c r="H11514" s="19">
        <f t="shared" si="3275"/>
        <v>0</v>
      </c>
    </row>
    <row r="11515" spans="1:8" x14ac:dyDescent="0.25">
      <c r="F11515" s="9"/>
      <c r="G11515" s="9"/>
      <c r="H11515" s="19"/>
    </row>
    <row r="11516" spans="1:8" x14ac:dyDescent="0.25">
      <c r="C11516" s="39">
        <v>102</v>
      </c>
      <c r="D11516" s="39"/>
      <c r="E11516" s="39" t="s">
        <v>211</v>
      </c>
      <c r="F11516" s="40">
        <f t="shared" ref="F11516" si="3276">F11517+F11518+F11519+F11520</f>
        <v>0</v>
      </c>
      <c r="G11516" s="40">
        <f t="shared" ref="G11516" si="3277">G11517+G11518+G11519+G11520</f>
        <v>0</v>
      </c>
      <c r="H11516" s="74">
        <f t="shared" ref="H11516:H11520" si="3278">F11516-G11516</f>
        <v>0</v>
      </c>
    </row>
    <row r="11517" spans="1:8" x14ac:dyDescent="0.25">
      <c r="D11517">
        <v>1020</v>
      </c>
      <c r="E11517" t="s">
        <v>212</v>
      </c>
      <c r="F11517" s="9">
        <v>0</v>
      </c>
      <c r="G11517" s="9">
        <v>0</v>
      </c>
      <c r="H11517" s="19">
        <f t="shared" si="3278"/>
        <v>0</v>
      </c>
    </row>
    <row r="11518" spans="1:8" x14ac:dyDescent="0.25">
      <c r="D11518">
        <v>1022</v>
      </c>
      <c r="E11518" t="s">
        <v>213</v>
      </c>
      <c r="F11518" s="9">
        <v>0</v>
      </c>
      <c r="G11518" s="9">
        <v>0</v>
      </c>
      <c r="H11518" s="19">
        <f t="shared" si="3278"/>
        <v>0</v>
      </c>
    </row>
    <row r="11519" spans="1:8" x14ac:dyDescent="0.25">
      <c r="D11519">
        <v>1023</v>
      </c>
      <c r="E11519" t="s">
        <v>214</v>
      </c>
      <c r="F11519" s="9">
        <v>0</v>
      </c>
      <c r="G11519" s="9">
        <v>0</v>
      </c>
      <c r="H11519" s="19">
        <f t="shared" si="3278"/>
        <v>0</v>
      </c>
    </row>
    <row r="11520" spans="1:8" x14ac:dyDescent="0.25">
      <c r="D11520">
        <v>1029</v>
      </c>
      <c r="E11520" t="s">
        <v>215</v>
      </c>
      <c r="F11520" s="9">
        <v>0</v>
      </c>
      <c r="G11520" s="9">
        <v>0</v>
      </c>
      <c r="H11520" s="19">
        <f t="shared" si="3278"/>
        <v>0</v>
      </c>
    </row>
    <row r="11521" spans="3:8" x14ac:dyDescent="0.25">
      <c r="F11521" s="9"/>
      <c r="G11521" s="9"/>
      <c r="H11521" s="19"/>
    </row>
    <row r="11522" spans="3:8" x14ac:dyDescent="0.25">
      <c r="C11522" s="39">
        <v>104</v>
      </c>
      <c r="D11522" s="39"/>
      <c r="E11522" s="39" t="s">
        <v>216</v>
      </c>
      <c r="F11522" s="40">
        <f t="shared" ref="F11522" si="3279">F11523+F11524+F11525+F11526+F11527+F11528+F11529+F11530</f>
        <v>154102.47</v>
      </c>
      <c r="G11522" s="40">
        <f t="shared" ref="G11522" si="3280">G11523+G11524+G11525+G11526+G11527+G11528+G11529+G11530</f>
        <v>193093.03</v>
      </c>
      <c r="H11522" s="74">
        <f t="shared" ref="H11522:H11530" si="3281">F11522-G11522</f>
        <v>-38990.559999999998</v>
      </c>
    </row>
    <row r="11523" spans="3:8" x14ac:dyDescent="0.25">
      <c r="D11523">
        <v>1040</v>
      </c>
      <c r="E11523" t="s">
        <v>3</v>
      </c>
      <c r="F11523" s="9">
        <v>0</v>
      </c>
      <c r="G11523" s="9">
        <v>0</v>
      </c>
      <c r="H11523" s="19">
        <f t="shared" si="3281"/>
        <v>0</v>
      </c>
    </row>
    <row r="11524" spans="3:8" x14ac:dyDescent="0.25">
      <c r="D11524">
        <v>1041</v>
      </c>
      <c r="E11524" t="s">
        <v>217</v>
      </c>
      <c r="F11524" s="9">
        <v>3409.8</v>
      </c>
      <c r="G11524" s="9">
        <v>123455.05</v>
      </c>
      <c r="H11524" s="19">
        <f t="shared" si="3281"/>
        <v>-120045.25</v>
      </c>
    </row>
    <row r="11525" spans="3:8" x14ac:dyDescent="0.25">
      <c r="D11525">
        <v>1042</v>
      </c>
      <c r="E11525" t="s">
        <v>218</v>
      </c>
      <c r="F11525" s="9">
        <v>89965.61</v>
      </c>
      <c r="G11525" s="9">
        <v>0</v>
      </c>
      <c r="H11525" s="19">
        <f t="shared" si="3281"/>
        <v>89965.61</v>
      </c>
    </row>
    <row r="11526" spans="3:8" x14ac:dyDescent="0.25">
      <c r="D11526">
        <v>1043</v>
      </c>
      <c r="E11526" t="s">
        <v>219</v>
      </c>
      <c r="F11526" s="9">
        <v>60727.06</v>
      </c>
      <c r="G11526" s="9">
        <v>69637.98</v>
      </c>
      <c r="H11526" s="19">
        <f t="shared" si="3281"/>
        <v>-8910.9199999999983</v>
      </c>
    </row>
    <row r="11527" spans="3:8" x14ac:dyDescent="0.25">
      <c r="D11527">
        <v>1044</v>
      </c>
      <c r="E11527" t="s">
        <v>220</v>
      </c>
      <c r="F11527" s="9">
        <v>0</v>
      </c>
      <c r="G11527" s="9">
        <v>0</v>
      </c>
      <c r="H11527" s="19">
        <f t="shared" si="3281"/>
        <v>0</v>
      </c>
    </row>
    <row r="11528" spans="3:8" x14ac:dyDescent="0.25">
      <c r="D11528">
        <v>1045</v>
      </c>
      <c r="E11528" t="s">
        <v>221</v>
      </c>
      <c r="F11528" s="9">
        <v>0</v>
      </c>
      <c r="G11528" s="9">
        <v>0</v>
      </c>
      <c r="H11528" s="19">
        <f t="shared" si="3281"/>
        <v>0</v>
      </c>
    </row>
    <row r="11529" spans="3:8" x14ac:dyDescent="0.25">
      <c r="D11529">
        <v>1046</v>
      </c>
      <c r="E11529" t="s">
        <v>222</v>
      </c>
      <c r="F11529" s="9">
        <v>0</v>
      </c>
      <c r="G11529" s="9">
        <v>0</v>
      </c>
      <c r="H11529" s="19">
        <f t="shared" si="3281"/>
        <v>0</v>
      </c>
    </row>
    <row r="11530" spans="3:8" x14ac:dyDescent="0.25">
      <c r="D11530">
        <v>1049</v>
      </c>
      <c r="E11530" t="s">
        <v>223</v>
      </c>
      <c r="F11530" s="9">
        <v>0</v>
      </c>
      <c r="G11530" s="9">
        <v>0</v>
      </c>
      <c r="H11530" s="19">
        <f t="shared" si="3281"/>
        <v>0</v>
      </c>
    </row>
    <row r="11531" spans="3:8" x14ac:dyDescent="0.25">
      <c r="F11531" s="9"/>
      <c r="G11531" s="9"/>
      <c r="H11531" s="19"/>
    </row>
    <row r="11532" spans="3:8" x14ac:dyDescent="0.25">
      <c r="C11532" s="39">
        <v>106</v>
      </c>
      <c r="D11532" s="39"/>
      <c r="E11532" s="39" t="s">
        <v>224</v>
      </c>
      <c r="F11532" s="40">
        <f t="shared" ref="F11532" si="3282">F11533+F11534+F11535+F11536+F11537</f>
        <v>0</v>
      </c>
      <c r="G11532" s="40">
        <f t="shared" ref="G11532" si="3283">G11533+G11534+G11535+G11536+G11537</f>
        <v>0</v>
      </c>
      <c r="H11532" s="74">
        <f t="shared" ref="H11532:H11537" si="3284">F11532-G11532</f>
        <v>0</v>
      </c>
    </row>
    <row r="11533" spans="3:8" x14ac:dyDescent="0.25">
      <c r="D11533">
        <v>1060</v>
      </c>
      <c r="E11533" t="s">
        <v>225</v>
      </c>
      <c r="F11533" s="9">
        <v>0</v>
      </c>
      <c r="G11533" s="9">
        <v>0</v>
      </c>
      <c r="H11533" s="19">
        <f t="shared" si="3284"/>
        <v>0</v>
      </c>
    </row>
    <row r="11534" spans="3:8" x14ac:dyDescent="0.25">
      <c r="D11534">
        <v>1061</v>
      </c>
      <c r="E11534" t="s">
        <v>226</v>
      </c>
      <c r="F11534" s="9">
        <v>0</v>
      </c>
      <c r="G11534" s="9">
        <v>0</v>
      </c>
      <c r="H11534" s="19">
        <f t="shared" si="3284"/>
        <v>0</v>
      </c>
    </row>
    <row r="11535" spans="3:8" x14ac:dyDescent="0.25">
      <c r="D11535">
        <v>1062</v>
      </c>
      <c r="E11535" t="s">
        <v>227</v>
      </c>
      <c r="F11535" s="9">
        <v>0</v>
      </c>
      <c r="G11535" s="9">
        <v>0</v>
      </c>
      <c r="H11535" s="19">
        <f t="shared" si="3284"/>
        <v>0</v>
      </c>
    </row>
    <row r="11536" spans="3:8" x14ac:dyDescent="0.25">
      <c r="D11536">
        <v>1063</v>
      </c>
      <c r="E11536" t="s">
        <v>228</v>
      </c>
      <c r="F11536" s="9">
        <v>0</v>
      </c>
      <c r="G11536" s="9">
        <v>0</v>
      </c>
      <c r="H11536" s="19">
        <f t="shared" si="3284"/>
        <v>0</v>
      </c>
    </row>
    <row r="11537" spans="3:8" x14ac:dyDescent="0.25">
      <c r="D11537">
        <v>1068</v>
      </c>
      <c r="E11537" t="s">
        <v>229</v>
      </c>
      <c r="F11537" s="9">
        <v>0</v>
      </c>
      <c r="G11537" s="9">
        <v>0</v>
      </c>
      <c r="H11537" s="19">
        <f t="shared" si="3284"/>
        <v>0</v>
      </c>
    </row>
    <row r="11538" spans="3:8" x14ac:dyDescent="0.25">
      <c r="F11538" s="9"/>
      <c r="G11538" s="9"/>
      <c r="H11538" s="19"/>
    </row>
    <row r="11539" spans="3:8" x14ac:dyDescent="0.25">
      <c r="C11539" s="39">
        <v>107</v>
      </c>
      <c r="D11539" s="39"/>
      <c r="E11539" s="39" t="s">
        <v>230</v>
      </c>
      <c r="F11539" s="40">
        <f t="shared" ref="F11539" si="3285">F11540+F11541+F11542+F11543</f>
        <v>5</v>
      </c>
      <c r="G11539" s="40">
        <f t="shared" ref="G11539" si="3286">G11540+G11541+G11542+G11543</f>
        <v>4</v>
      </c>
      <c r="H11539" s="74">
        <f t="shared" ref="H11539:H11543" si="3287">F11539-G11539</f>
        <v>1</v>
      </c>
    </row>
    <row r="11540" spans="3:8" x14ac:dyDescent="0.25">
      <c r="D11540">
        <v>1070</v>
      </c>
      <c r="E11540" t="s">
        <v>231</v>
      </c>
      <c r="F11540" s="9">
        <v>5</v>
      </c>
      <c r="G11540" s="9">
        <v>4</v>
      </c>
      <c r="H11540" s="19">
        <f t="shared" si="3287"/>
        <v>1</v>
      </c>
    </row>
    <row r="11541" spans="3:8" x14ac:dyDescent="0.25">
      <c r="D11541">
        <v>1071</v>
      </c>
      <c r="E11541" t="s">
        <v>232</v>
      </c>
      <c r="F11541" s="9">
        <v>0</v>
      </c>
      <c r="G11541" s="9">
        <v>0</v>
      </c>
      <c r="H11541" s="19">
        <f t="shared" si="3287"/>
        <v>0</v>
      </c>
    </row>
    <row r="11542" spans="3:8" x14ac:dyDescent="0.25">
      <c r="D11542">
        <v>1072</v>
      </c>
      <c r="E11542" t="s">
        <v>233</v>
      </c>
      <c r="F11542" s="9">
        <v>0</v>
      </c>
      <c r="G11542" s="9">
        <v>0</v>
      </c>
      <c r="H11542" s="19">
        <f t="shared" si="3287"/>
        <v>0</v>
      </c>
    </row>
    <row r="11543" spans="3:8" x14ac:dyDescent="0.25">
      <c r="D11543">
        <v>1079</v>
      </c>
      <c r="E11543" t="s">
        <v>234</v>
      </c>
      <c r="F11543" s="9">
        <v>0</v>
      </c>
      <c r="G11543" s="9">
        <v>0</v>
      </c>
      <c r="H11543" s="19">
        <f t="shared" si="3287"/>
        <v>0</v>
      </c>
    </row>
    <row r="11544" spans="3:8" x14ac:dyDescent="0.25">
      <c r="F11544" s="9"/>
      <c r="G11544" s="9"/>
      <c r="H11544" s="19"/>
    </row>
    <row r="11545" spans="3:8" x14ac:dyDescent="0.25">
      <c r="C11545" s="39">
        <v>108</v>
      </c>
      <c r="D11545" s="39"/>
      <c r="E11545" s="39" t="s">
        <v>235</v>
      </c>
      <c r="F11545" s="40">
        <f t="shared" ref="F11545" si="3288">F11546+F11547+F11548+F11549+F11550+F11551</f>
        <v>895335</v>
      </c>
      <c r="G11545" s="40">
        <f t="shared" ref="G11545" si="3289">G11546+G11547+G11548+G11549+G11550+G11551</f>
        <v>895335</v>
      </c>
      <c r="H11545" s="74">
        <f t="shared" ref="H11545:H11551" si="3290">F11545-G11545</f>
        <v>0</v>
      </c>
    </row>
    <row r="11546" spans="3:8" x14ac:dyDescent="0.25">
      <c r="D11546">
        <v>1080</v>
      </c>
      <c r="E11546" t="s">
        <v>236</v>
      </c>
      <c r="F11546" s="9">
        <v>185335</v>
      </c>
      <c r="G11546" s="9">
        <v>185335</v>
      </c>
      <c r="H11546" s="19">
        <f t="shared" si="3290"/>
        <v>0</v>
      </c>
    </row>
    <row r="11547" spans="3:8" x14ac:dyDescent="0.25">
      <c r="D11547">
        <v>1084</v>
      </c>
      <c r="E11547" t="s">
        <v>237</v>
      </c>
      <c r="F11547" s="9">
        <v>710000</v>
      </c>
      <c r="G11547" s="9">
        <v>710000</v>
      </c>
      <c r="H11547" s="19">
        <f t="shared" si="3290"/>
        <v>0</v>
      </c>
    </row>
    <row r="11548" spans="3:8" x14ac:dyDescent="0.25">
      <c r="D11548">
        <v>1086</v>
      </c>
      <c r="E11548" t="s">
        <v>238</v>
      </c>
      <c r="F11548" s="9">
        <v>0</v>
      </c>
      <c r="G11548" s="9">
        <v>0</v>
      </c>
      <c r="H11548" s="19">
        <f t="shared" si="3290"/>
        <v>0</v>
      </c>
    </row>
    <row r="11549" spans="3:8" x14ac:dyDescent="0.25">
      <c r="D11549">
        <v>1087</v>
      </c>
      <c r="E11549" t="s">
        <v>239</v>
      </c>
      <c r="F11549" s="9">
        <v>0</v>
      </c>
      <c r="G11549" s="9">
        <v>0</v>
      </c>
      <c r="H11549" s="19">
        <f t="shared" si="3290"/>
        <v>0</v>
      </c>
    </row>
    <row r="11550" spans="3:8" x14ac:dyDescent="0.25">
      <c r="D11550">
        <v>1088</v>
      </c>
      <c r="E11550" t="s">
        <v>240</v>
      </c>
      <c r="F11550" s="9">
        <v>0</v>
      </c>
      <c r="G11550" s="9">
        <v>0</v>
      </c>
      <c r="H11550" s="19">
        <f t="shared" si="3290"/>
        <v>0</v>
      </c>
    </row>
    <row r="11551" spans="3:8" x14ac:dyDescent="0.25">
      <c r="D11551">
        <v>1089</v>
      </c>
      <c r="E11551" t="s">
        <v>241</v>
      </c>
      <c r="F11551" s="9">
        <v>0</v>
      </c>
      <c r="G11551" s="9">
        <v>0</v>
      </c>
      <c r="H11551" s="19">
        <f t="shared" si="3290"/>
        <v>0</v>
      </c>
    </row>
    <row r="11552" spans="3:8" x14ac:dyDescent="0.25">
      <c r="F11552" s="9"/>
      <c r="G11552" s="9"/>
      <c r="H11552" s="19"/>
    </row>
    <row r="11553" spans="2:8" x14ac:dyDescent="0.25">
      <c r="C11553" s="39">
        <v>109</v>
      </c>
      <c r="D11553" s="39"/>
      <c r="E11553" s="39" t="s">
        <v>242</v>
      </c>
      <c r="F11553" s="40">
        <f t="shared" ref="F11553" si="3291">F11554+F11555+F11556+F11557</f>
        <v>0</v>
      </c>
      <c r="G11553" s="40">
        <f t="shared" ref="G11553" si="3292">G11554+G11555+G11556+G11557</f>
        <v>0</v>
      </c>
      <c r="H11553" s="74">
        <f t="shared" ref="H11553:H11557" si="3293">F11553-G11553</f>
        <v>0</v>
      </c>
    </row>
    <row r="11554" spans="2:8" x14ac:dyDescent="0.25">
      <c r="D11554">
        <v>1090</v>
      </c>
      <c r="E11554" t="s">
        <v>242</v>
      </c>
      <c r="F11554" s="9">
        <v>0</v>
      </c>
      <c r="G11554" s="9">
        <v>0</v>
      </c>
      <c r="H11554" s="19">
        <f t="shared" si="3293"/>
        <v>0</v>
      </c>
    </row>
    <row r="11555" spans="2:8" x14ac:dyDescent="0.25">
      <c r="D11555">
        <v>1091</v>
      </c>
      <c r="E11555" t="s">
        <v>243</v>
      </c>
      <c r="F11555" s="9">
        <v>0</v>
      </c>
      <c r="G11555" s="9">
        <v>0</v>
      </c>
      <c r="H11555" s="19">
        <f t="shared" si="3293"/>
        <v>0</v>
      </c>
    </row>
    <row r="11556" spans="2:8" x14ac:dyDescent="0.25">
      <c r="D11556">
        <v>1092</v>
      </c>
      <c r="E11556" t="s">
        <v>244</v>
      </c>
      <c r="F11556" s="9">
        <v>0</v>
      </c>
      <c r="G11556" s="9">
        <v>0</v>
      </c>
      <c r="H11556" s="19">
        <f t="shared" si="3293"/>
        <v>0</v>
      </c>
    </row>
    <row r="11557" spans="2:8" x14ac:dyDescent="0.25">
      <c r="D11557">
        <v>1093</v>
      </c>
      <c r="E11557" t="s">
        <v>245</v>
      </c>
      <c r="F11557" s="9">
        <v>0</v>
      </c>
      <c r="G11557" s="9">
        <v>0</v>
      </c>
      <c r="H11557" s="19">
        <f t="shared" si="3293"/>
        <v>0</v>
      </c>
    </row>
    <row r="11558" spans="2:8" x14ac:dyDescent="0.25">
      <c r="F11558" s="9"/>
      <c r="G11558" s="9"/>
      <c r="H11558" s="19"/>
    </row>
    <row r="11559" spans="2:8" x14ac:dyDescent="0.25">
      <c r="B11559" s="53">
        <v>14</v>
      </c>
      <c r="C11559" s="53"/>
      <c r="D11559" s="53"/>
      <c r="E11559" s="53" t="s">
        <v>246</v>
      </c>
      <c r="F11559" s="54">
        <f t="shared" ref="F11559" si="3294">F11560+F11571+F11577+F11588+F11599</f>
        <v>3546507.7</v>
      </c>
      <c r="G11559" s="54">
        <f t="shared" ref="G11559" si="3295">G11560+G11571+G11577+G11588+G11599</f>
        <v>3533927.65</v>
      </c>
      <c r="H11559" s="75">
        <f t="shared" ref="H11559:H11569" si="3296">F11559-G11559</f>
        <v>12580.050000000279</v>
      </c>
    </row>
    <row r="11560" spans="2:8" x14ac:dyDescent="0.25">
      <c r="C11560" s="39">
        <v>140</v>
      </c>
      <c r="D11560" s="39"/>
      <c r="E11560" s="39" t="s">
        <v>247</v>
      </c>
      <c r="F11560" s="40">
        <f t="shared" ref="F11560" si="3297">F11561+F11562+F11563+F11564+F11565+F11566+F11567+F11568+F11569</f>
        <v>3487453</v>
      </c>
      <c r="G11560" s="40">
        <f t="shared" ref="G11560" si="3298">G11561+G11562+G11563+G11564+G11565+G11566+G11567+G11568+G11569</f>
        <v>3510208</v>
      </c>
      <c r="H11560" s="74">
        <f t="shared" si="3296"/>
        <v>-22755</v>
      </c>
    </row>
    <row r="11561" spans="2:8" x14ac:dyDescent="0.25">
      <c r="D11561">
        <v>1400</v>
      </c>
      <c r="E11561" t="s">
        <v>248</v>
      </c>
      <c r="F11561" s="9">
        <v>163195</v>
      </c>
      <c r="G11561" s="9">
        <v>163195</v>
      </c>
      <c r="H11561" s="19">
        <f t="shared" si="3296"/>
        <v>0</v>
      </c>
    </row>
    <row r="11562" spans="2:8" x14ac:dyDescent="0.25">
      <c r="D11562">
        <v>1401</v>
      </c>
      <c r="E11562" t="s">
        <v>249</v>
      </c>
      <c r="F11562" s="9">
        <v>674800</v>
      </c>
      <c r="G11562" s="9">
        <v>702000</v>
      </c>
      <c r="H11562" s="19">
        <f t="shared" si="3296"/>
        <v>-27200</v>
      </c>
    </row>
    <row r="11563" spans="2:8" x14ac:dyDescent="0.25">
      <c r="D11563">
        <v>1402</v>
      </c>
      <c r="E11563" t="s">
        <v>250</v>
      </c>
      <c r="F11563" s="9">
        <v>69545</v>
      </c>
      <c r="G11563" s="9">
        <v>0</v>
      </c>
      <c r="H11563" s="19">
        <f t="shared" si="3296"/>
        <v>69545</v>
      </c>
    </row>
    <row r="11564" spans="2:8" x14ac:dyDescent="0.25">
      <c r="D11564">
        <v>1403</v>
      </c>
      <c r="E11564" t="s">
        <v>251</v>
      </c>
      <c r="F11564" s="9">
        <v>244100</v>
      </c>
      <c r="G11564" s="9">
        <v>254000</v>
      </c>
      <c r="H11564" s="19">
        <f t="shared" si="3296"/>
        <v>-9900</v>
      </c>
    </row>
    <row r="11565" spans="2:8" x14ac:dyDescent="0.25">
      <c r="D11565">
        <v>1404</v>
      </c>
      <c r="E11565" t="s">
        <v>252</v>
      </c>
      <c r="F11565" s="9">
        <v>1124800</v>
      </c>
      <c r="G11565" s="9">
        <v>1180000</v>
      </c>
      <c r="H11565" s="19">
        <f t="shared" si="3296"/>
        <v>-55200</v>
      </c>
    </row>
    <row r="11566" spans="2:8" x14ac:dyDescent="0.25">
      <c r="D11566">
        <v>1405</v>
      </c>
      <c r="E11566" t="s">
        <v>253</v>
      </c>
      <c r="F11566" s="9">
        <v>1211010</v>
      </c>
      <c r="G11566" s="9">
        <v>1211010</v>
      </c>
      <c r="H11566" s="19">
        <f t="shared" si="3296"/>
        <v>0</v>
      </c>
    </row>
    <row r="11567" spans="2:8" x14ac:dyDescent="0.25">
      <c r="D11567">
        <v>1406</v>
      </c>
      <c r="E11567" t="s">
        <v>254</v>
      </c>
      <c r="F11567" s="9">
        <v>3</v>
      </c>
      <c r="G11567" s="9">
        <v>3</v>
      </c>
      <c r="H11567" s="19">
        <f t="shared" si="3296"/>
        <v>0</v>
      </c>
    </row>
    <row r="11568" spans="2:8" x14ac:dyDescent="0.25">
      <c r="D11568">
        <v>1407</v>
      </c>
      <c r="E11568" t="s">
        <v>255</v>
      </c>
      <c r="F11568" s="9">
        <v>0</v>
      </c>
      <c r="G11568" s="9">
        <v>0</v>
      </c>
      <c r="H11568" s="19">
        <f t="shared" si="3296"/>
        <v>0</v>
      </c>
    </row>
    <row r="11569" spans="3:8" x14ac:dyDescent="0.25">
      <c r="D11569">
        <v>1409</v>
      </c>
      <c r="E11569" t="s">
        <v>256</v>
      </c>
      <c r="F11569" s="9">
        <v>0</v>
      </c>
      <c r="G11569" s="9">
        <v>0</v>
      </c>
      <c r="H11569" s="19">
        <f t="shared" si="3296"/>
        <v>0</v>
      </c>
    </row>
    <row r="11570" spans="3:8" x14ac:dyDescent="0.25">
      <c r="F11570" s="9"/>
      <c r="G11570" s="9"/>
      <c r="H11570" s="19"/>
    </row>
    <row r="11571" spans="3:8" x14ac:dyDescent="0.25">
      <c r="C11571" s="39">
        <v>142</v>
      </c>
      <c r="D11571" s="39"/>
      <c r="E11571" s="39" t="s">
        <v>257</v>
      </c>
      <c r="F11571" s="40">
        <f t="shared" ref="F11571" si="3299">F11572+F11573+F11574+F11575</f>
        <v>36554.699999999997</v>
      </c>
      <c r="G11571" s="40">
        <f t="shared" ref="G11571" si="3300">G11572+G11573+G11574+G11575</f>
        <v>1219.6500000000001</v>
      </c>
      <c r="H11571" s="74">
        <f t="shared" ref="H11571:H11575" si="3301">F11571-G11571</f>
        <v>35335.049999999996</v>
      </c>
    </row>
    <row r="11572" spans="3:8" x14ac:dyDescent="0.25">
      <c r="D11572" s="35">
        <v>1420</v>
      </c>
      <c r="E11572" s="35" t="s">
        <v>258</v>
      </c>
      <c r="F11572" s="9">
        <v>0</v>
      </c>
      <c r="G11572" s="9">
        <v>0</v>
      </c>
      <c r="H11572" s="19">
        <f t="shared" si="3301"/>
        <v>0</v>
      </c>
    </row>
    <row r="11573" spans="3:8" x14ac:dyDescent="0.25">
      <c r="D11573" s="35">
        <v>1421</v>
      </c>
      <c r="E11573" s="35" t="s">
        <v>259</v>
      </c>
      <c r="F11573" s="9">
        <v>0</v>
      </c>
      <c r="G11573" s="9">
        <v>0</v>
      </c>
      <c r="H11573" s="19">
        <f t="shared" si="3301"/>
        <v>0</v>
      </c>
    </row>
    <row r="11574" spans="3:8" x14ac:dyDescent="0.25">
      <c r="D11574" s="35">
        <v>1427</v>
      </c>
      <c r="E11574" s="35" t="s">
        <v>260</v>
      </c>
      <c r="F11574" s="9">
        <v>36554.699999999997</v>
      </c>
      <c r="G11574" s="9">
        <v>1219.6500000000001</v>
      </c>
      <c r="H11574" s="19">
        <f t="shared" si="3301"/>
        <v>35335.049999999996</v>
      </c>
    </row>
    <row r="11575" spans="3:8" x14ac:dyDescent="0.25">
      <c r="D11575" s="35">
        <v>1429</v>
      </c>
      <c r="E11575" s="35" t="s">
        <v>261</v>
      </c>
      <c r="F11575" s="9">
        <v>0</v>
      </c>
      <c r="G11575" s="9">
        <v>0</v>
      </c>
      <c r="H11575" s="19">
        <f t="shared" si="3301"/>
        <v>0</v>
      </c>
    </row>
    <row r="11576" spans="3:8" x14ac:dyDescent="0.25">
      <c r="F11576" s="9"/>
      <c r="G11576" s="9"/>
      <c r="H11576" s="19"/>
    </row>
    <row r="11577" spans="3:8" x14ac:dyDescent="0.25">
      <c r="C11577" s="39">
        <v>144</v>
      </c>
      <c r="D11577" s="39"/>
      <c r="E11577" s="39" t="s">
        <v>262</v>
      </c>
      <c r="F11577" s="40">
        <f t="shared" ref="F11577" si="3302">F11578+F11579+F11580+F11581+F11582+F11583+F11584+F11585+F11586</f>
        <v>22500</v>
      </c>
      <c r="G11577" s="40">
        <f t="shared" ref="G11577" si="3303">G11578+G11579+G11580+G11581+G11582+G11583+G11584+G11585+G11586</f>
        <v>22500</v>
      </c>
      <c r="H11577" s="74">
        <f t="shared" ref="H11577:H11586" si="3304">F11577-G11577</f>
        <v>0</v>
      </c>
    </row>
    <row r="11578" spans="3:8" x14ac:dyDescent="0.25">
      <c r="D11578">
        <v>1440</v>
      </c>
      <c r="E11578" t="s">
        <v>263</v>
      </c>
      <c r="F11578" s="9">
        <v>0</v>
      </c>
      <c r="G11578" s="9">
        <v>0</v>
      </c>
      <c r="H11578" s="19">
        <f t="shared" si="3304"/>
        <v>0</v>
      </c>
    </row>
    <row r="11579" spans="3:8" x14ac:dyDescent="0.25">
      <c r="D11579">
        <v>1441</v>
      </c>
      <c r="E11579" t="s">
        <v>264</v>
      </c>
      <c r="F11579" s="9">
        <v>0</v>
      </c>
      <c r="G11579" s="9">
        <v>0</v>
      </c>
      <c r="H11579" s="19">
        <f t="shared" si="3304"/>
        <v>0</v>
      </c>
    </row>
    <row r="11580" spans="3:8" x14ac:dyDescent="0.25">
      <c r="D11580">
        <v>1442</v>
      </c>
      <c r="E11580" t="s">
        <v>265</v>
      </c>
      <c r="F11580" s="9">
        <v>22500</v>
      </c>
      <c r="G11580" s="9">
        <v>22500</v>
      </c>
      <c r="H11580" s="19">
        <f t="shared" si="3304"/>
        <v>0</v>
      </c>
    </row>
    <row r="11581" spans="3:8" x14ac:dyDescent="0.25">
      <c r="D11581">
        <v>1443</v>
      </c>
      <c r="E11581" t="s">
        <v>266</v>
      </c>
      <c r="F11581" s="9">
        <v>0</v>
      </c>
      <c r="G11581" s="9">
        <v>0</v>
      </c>
      <c r="H11581" s="19">
        <f t="shared" si="3304"/>
        <v>0</v>
      </c>
    </row>
    <row r="11582" spans="3:8" x14ac:dyDescent="0.25">
      <c r="D11582">
        <v>1444</v>
      </c>
      <c r="E11582" t="s">
        <v>267</v>
      </c>
      <c r="F11582" s="9">
        <v>0</v>
      </c>
      <c r="G11582" s="9">
        <v>0</v>
      </c>
      <c r="H11582" s="19">
        <f t="shared" si="3304"/>
        <v>0</v>
      </c>
    </row>
    <row r="11583" spans="3:8" x14ac:dyDescent="0.25">
      <c r="D11583">
        <v>1445</v>
      </c>
      <c r="E11583" t="s">
        <v>268</v>
      </c>
      <c r="F11583" s="9">
        <v>0</v>
      </c>
      <c r="G11583" s="9">
        <v>0</v>
      </c>
      <c r="H11583" s="19">
        <f t="shared" si="3304"/>
        <v>0</v>
      </c>
    </row>
    <row r="11584" spans="3:8" x14ac:dyDescent="0.25">
      <c r="D11584">
        <v>1446</v>
      </c>
      <c r="E11584" t="s">
        <v>269</v>
      </c>
      <c r="F11584" s="9">
        <v>0</v>
      </c>
      <c r="G11584" s="9">
        <v>0</v>
      </c>
      <c r="H11584" s="19">
        <f t="shared" si="3304"/>
        <v>0</v>
      </c>
    </row>
    <row r="11585" spans="3:8" x14ac:dyDescent="0.25">
      <c r="D11585">
        <v>1447</v>
      </c>
      <c r="E11585" t="s">
        <v>270</v>
      </c>
      <c r="F11585" s="9">
        <v>0</v>
      </c>
      <c r="G11585" s="9">
        <v>0</v>
      </c>
      <c r="H11585" s="19">
        <f t="shared" si="3304"/>
        <v>0</v>
      </c>
    </row>
    <row r="11586" spans="3:8" x14ac:dyDescent="0.25">
      <c r="D11586">
        <v>1448</v>
      </c>
      <c r="E11586" t="s">
        <v>271</v>
      </c>
      <c r="F11586" s="9">
        <v>0</v>
      </c>
      <c r="G11586" s="9">
        <v>0</v>
      </c>
      <c r="H11586" s="19">
        <f t="shared" si="3304"/>
        <v>0</v>
      </c>
    </row>
    <row r="11587" spans="3:8" x14ac:dyDescent="0.25">
      <c r="F11587" s="9"/>
      <c r="G11587" s="9"/>
      <c r="H11587" s="19"/>
    </row>
    <row r="11588" spans="3:8" x14ac:dyDescent="0.25">
      <c r="C11588" s="39">
        <v>145</v>
      </c>
      <c r="D11588" s="39"/>
      <c r="E11588" s="39" t="s">
        <v>272</v>
      </c>
      <c r="F11588" s="40">
        <f t="shared" ref="F11588" si="3305">F11589+F11590+F11591+F11592+F11593+F11594+F11595+F11596+F11597</f>
        <v>0</v>
      </c>
      <c r="G11588" s="40">
        <f t="shared" ref="G11588" si="3306">G11589+G11590+G11591+G11592+G11593+G11594+G11595+G11596+G11597</f>
        <v>0</v>
      </c>
      <c r="H11588" s="74">
        <f t="shared" ref="H11588:H11597" si="3307">F11588-G11588</f>
        <v>0</v>
      </c>
    </row>
    <row r="11589" spans="3:8" x14ac:dyDescent="0.25">
      <c r="D11589">
        <v>1450</v>
      </c>
      <c r="E11589" t="s">
        <v>273</v>
      </c>
      <c r="F11589" s="9">
        <v>0</v>
      </c>
      <c r="G11589" s="9">
        <v>0</v>
      </c>
      <c r="H11589" s="19">
        <f t="shared" si="3307"/>
        <v>0</v>
      </c>
    </row>
    <row r="11590" spans="3:8" x14ac:dyDescent="0.25">
      <c r="D11590">
        <v>1451</v>
      </c>
      <c r="E11590" t="s">
        <v>274</v>
      </c>
      <c r="F11590" s="9">
        <v>0</v>
      </c>
      <c r="G11590" s="9">
        <v>0</v>
      </c>
      <c r="H11590" s="19">
        <f t="shared" si="3307"/>
        <v>0</v>
      </c>
    </row>
    <row r="11591" spans="3:8" x14ac:dyDescent="0.25">
      <c r="D11591">
        <v>1452</v>
      </c>
      <c r="E11591" t="s">
        <v>275</v>
      </c>
      <c r="F11591" s="9">
        <v>0</v>
      </c>
      <c r="G11591" s="9">
        <v>0</v>
      </c>
      <c r="H11591" s="19">
        <f t="shared" si="3307"/>
        <v>0</v>
      </c>
    </row>
    <row r="11592" spans="3:8" x14ac:dyDescent="0.25">
      <c r="D11592">
        <v>1453</v>
      </c>
      <c r="E11592" t="s">
        <v>276</v>
      </c>
      <c r="F11592" s="9">
        <v>0</v>
      </c>
      <c r="G11592" s="9">
        <v>0</v>
      </c>
      <c r="H11592" s="19">
        <f t="shared" si="3307"/>
        <v>0</v>
      </c>
    </row>
    <row r="11593" spans="3:8" x14ac:dyDescent="0.25">
      <c r="D11593">
        <v>1454</v>
      </c>
      <c r="E11593" t="s">
        <v>277</v>
      </c>
      <c r="F11593" s="9">
        <v>0</v>
      </c>
      <c r="G11593" s="9">
        <v>0</v>
      </c>
      <c r="H11593" s="19">
        <f t="shared" si="3307"/>
        <v>0</v>
      </c>
    </row>
    <row r="11594" spans="3:8" x14ac:dyDescent="0.25">
      <c r="D11594">
        <v>1455</v>
      </c>
      <c r="E11594" t="s">
        <v>278</v>
      </c>
      <c r="F11594" s="9">
        <v>0</v>
      </c>
      <c r="G11594" s="9">
        <v>0</v>
      </c>
      <c r="H11594" s="19">
        <f t="shared" si="3307"/>
        <v>0</v>
      </c>
    </row>
    <row r="11595" spans="3:8" x14ac:dyDescent="0.25">
      <c r="D11595">
        <v>1456</v>
      </c>
      <c r="E11595" t="s">
        <v>279</v>
      </c>
      <c r="F11595" s="9">
        <v>0</v>
      </c>
      <c r="G11595" s="9">
        <v>0</v>
      </c>
      <c r="H11595" s="19">
        <f t="shared" si="3307"/>
        <v>0</v>
      </c>
    </row>
    <row r="11596" spans="3:8" x14ac:dyDescent="0.25">
      <c r="D11596">
        <v>1457</v>
      </c>
      <c r="E11596" t="s">
        <v>280</v>
      </c>
      <c r="F11596" s="9">
        <v>0</v>
      </c>
      <c r="G11596" s="9">
        <v>0</v>
      </c>
      <c r="H11596" s="19">
        <f t="shared" si="3307"/>
        <v>0</v>
      </c>
    </row>
    <row r="11597" spans="3:8" x14ac:dyDescent="0.25">
      <c r="D11597">
        <v>1458</v>
      </c>
      <c r="E11597" t="s">
        <v>281</v>
      </c>
      <c r="F11597" s="9">
        <v>0</v>
      </c>
      <c r="G11597" s="9">
        <v>0</v>
      </c>
      <c r="H11597" s="19">
        <f t="shared" si="3307"/>
        <v>0</v>
      </c>
    </row>
    <row r="11598" spans="3:8" x14ac:dyDescent="0.25">
      <c r="F11598" s="9"/>
      <c r="G11598" s="9"/>
      <c r="H11598" s="19"/>
    </row>
    <row r="11599" spans="3:8" x14ac:dyDescent="0.25">
      <c r="C11599" s="39">
        <v>146</v>
      </c>
      <c r="D11599" s="39"/>
      <c r="E11599" s="39" t="s">
        <v>282</v>
      </c>
      <c r="F11599" s="40">
        <f t="shared" ref="F11599" si="3308">F11600+F11601+F11602+F11603+F11604+F11605+F11606+F11607+F11608+F11609</f>
        <v>0</v>
      </c>
      <c r="G11599" s="40">
        <f t="shared" ref="G11599" si="3309">G11600+G11601+G11602+G11603+G11604+G11605+G11606+G11607+G11608+G11609</f>
        <v>0</v>
      </c>
      <c r="H11599" s="74">
        <f t="shared" ref="H11599:H11609" si="3310">F11599-G11599</f>
        <v>0</v>
      </c>
    </row>
    <row r="11600" spans="3:8" x14ac:dyDescent="0.25">
      <c r="D11600">
        <v>1460</v>
      </c>
      <c r="E11600" t="s">
        <v>283</v>
      </c>
      <c r="F11600" s="9">
        <v>0</v>
      </c>
      <c r="G11600" s="9">
        <v>0</v>
      </c>
      <c r="H11600" s="19">
        <f t="shared" si="3310"/>
        <v>0</v>
      </c>
    </row>
    <row r="11601" spans="1:8" x14ac:dyDescent="0.25">
      <c r="D11601">
        <v>1461</v>
      </c>
      <c r="E11601" t="s">
        <v>284</v>
      </c>
      <c r="F11601" s="9">
        <v>0</v>
      </c>
      <c r="G11601" s="9">
        <v>0</v>
      </c>
      <c r="H11601" s="19">
        <f t="shared" si="3310"/>
        <v>0</v>
      </c>
    </row>
    <row r="11602" spans="1:8" x14ac:dyDescent="0.25">
      <c r="D11602">
        <v>1462</v>
      </c>
      <c r="E11602" t="s">
        <v>285</v>
      </c>
      <c r="F11602" s="9">
        <v>0</v>
      </c>
      <c r="G11602" s="9">
        <v>0</v>
      </c>
      <c r="H11602" s="19">
        <f t="shared" si="3310"/>
        <v>0</v>
      </c>
    </row>
    <row r="11603" spans="1:8" x14ac:dyDescent="0.25">
      <c r="D11603">
        <v>1463</v>
      </c>
      <c r="E11603" t="s">
        <v>286</v>
      </c>
      <c r="F11603" s="9">
        <v>0</v>
      </c>
      <c r="G11603" s="9">
        <v>0</v>
      </c>
      <c r="H11603" s="19">
        <f t="shared" si="3310"/>
        <v>0</v>
      </c>
    </row>
    <row r="11604" spans="1:8" x14ac:dyDescent="0.25">
      <c r="D11604">
        <v>1464</v>
      </c>
      <c r="E11604" t="s">
        <v>287</v>
      </c>
      <c r="F11604" s="9">
        <v>0</v>
      </c>
      <c r="G11604" s="9">
        <v>0</v>
      </c>
      <c r="H11604" s="19">
        <f t="shared" si="3310"/>
        <v>0</v>
      </c>
    </row>
    <row r="11605" spans="1:8" x14ac:dyDescent="0.25">
      <c r="D11605">
        <v>1465</v>
      </c>
      <c r="E11605" t="s">
        <v>288</v>
      </c>
      <c r="F11605" s="9">
        <v>0</v>
      </c>
      <c r="G11605" s="9">
        <v>0</v>
      </c>
      <c r="H11605" s="19">
        <f t="shared" si="3310"/>
        <v>0</v>
      </c>
    </row>
    <row r="11606" spans="1:8" x14ac:dyDescent="0.25">
      <c r="D11606">
        <v>1466</v>
      </c>
      <c r="E11606" t="s">
        <v>289</v>
      </c>
      <c r="F11606" s="9">
        <v>0</v>
      </c>
      <c r="G11606" s="9">
        <v>0</v>
      </c>
      <c r="H11606" s="19">
        <f t="shared" si="3310"/>
        <v>0</v>
      </c>
    </row>
    <row r="11607" spans="1:8" x14ac:dyDescent="0.25">
      <c r="D11607">
        <v>1467</v>
      </c>
      <c r="E11607" t="s">
        <v>290</v>
      </c>
      <c r="F11607" s="9">
        <v>0</v>
      </c>
      <c r="G11607" s="9">
        <v>0</v>
      </c>
      <c r="H11607" s="19">
        <f t="shared" si="3310"/>
        <v>0</v>
      </c>
    </row>
    <row r="11608" spans="1:8" x14ac:dyDescent="0.25">
      <c r="D11608">
        <v>1468</v>
      </c>
      <c r="E11608" t="s">
        <v>291</v>
      </c>
      <c r="F11608" s="9">
        <v>0</v>
      </c>
      <c r="G11608" s="9">
        <v>0</v>
      </c>
      <c r="H11608" s="19">
        <f t="shared" si="3310"/>
        <v>0</v>
      </c>
    </row>
    <row r="11609" spans="1:8" x14ac:dyDescent="0.25">
      <c r="D11609">
        <v>1469</v>
      </c>
      <c r="E11609" t="s">
        <v>292</v>
      </c>
      <c r="F11609" s="9">
        <v>0</v>
      </c>
      <c r="G11609" s="9">
        <v>0</v>
      </c>
      <c r="H11609" s="19">
        <f t="shared" si="3310"/>
        <v>0</v>
      </c>
    </row>
    <row r="11610" spans="1:8" x14ac:dyDescent="0.25">
      <c r="F11610" s="9"/>
      <c r="G11610" s="9"/>
      <c r="H11610" s="19"/>
    </row>
    <row r="11611" spans="1:8" x14ac:dyDescent="0.25">
      <c r="F11611" s="9"/>
      <c r="G11611" s="9"/>
      <c r="H11611" s="19"/>
    </row>
    <row r="11612" spans="1:8" ht="21" x14ac:dyDescent="0.35">
      <c r="A11612" s="55">
        <v>2</v>
      </c>
      <c r="B11612" s="55"/>
      <c r="C11612" s="55"/>
      <c r="D11612" s="55"/>
      <c r="E11612" s="55" t="s">
        <v>293</v>
      </c>
      <c r="F11612" s="56">
        <f t="shared" ref="F11612" si="3311">F11614+F11624+F11634+F11644+F11656+F11664+F11675+F11682+F11685+F11689+F11692+F11695+F11698+F11701+F11704+F11707</f>
        <v>5851353.3699999992</v>
      </c>
      <c r="G11612" s="56">
        <f t="shared" ref="G11612" si="3312">G11614+G11624+G11634+G11644+G11656+G11664+G11675+G11682+G11685+G11689+G11692+G11695+G11698+G11701+G11704+G11707</f>
        <v>6103718.5499999998</v>
      </c>
      <c r="H11612" s="76">
        <f t="shared" ref="H11612:H11622" si="3313">F11612-G11612</f>
        <v>-252365.18000000063</v>
      </c>
    </row>
    <row r="11613" spans="1:8" x14ac:dyDescent="0.25">
      <c r="A11613" s="2"/>
      <c r="B11613" s="57">
        <v>20</v>
      </c>
      <c r="C11613" s="57"/>
      <c r="D11613" s="57"/>
      <c r="E11613" s="57" t="s">
        <v>294</v>
      </c>
      <c r="F11613" s="58">
        <f t="shared" ref="F11613" si="3314">F11614+F11624+F11634+F11644+F11656+F11664+F11675</f>
        <v>4285692.38</v>
      </c>
      <c r="G11613" s="58">
        <f t="shared" ref="G11613" si="3315">G11614+G11624+G11634+G11644+G11656+G11664+G11675</f>
        <v>4724519.8</v>
      </c>
      <c r="H11613" s="77">
        <f t="shared" si="3313"/>
        <v>-438827.41999999993</v>
      </c>
    </row>
    <row r="11614" spans="1:8" x14ac:dyDescent="0.25">
      <c r="C11614" s="59">
        <v>200</v>
      </c>
      <c r="D11614" s="59"/>
      <c r="E11614" s="59" t="s">
        <v>295</v>
      </c>
      <c r="F11614" s="60">
        <f t="shared" ref="F11614" si="3316">F11615+F11616+F11617+F11618+F11619+F11620+F11621+F11622</f>
        <v>275797.32999999996</v>
      </c>
      <c r="G11614" s="60">
        <f t="shared" ref="G11614" si="3317">G11615+G11616+G11617+G11618+G11619+G11620+G11621+G11622</f>
        <v>403308.85</v>
      </c>
      <c r="H11614" s="78">
        <f t="shared" si="3313"/>
        <v>-127511.52000000002</v>
      </c>
    </row>
    <row r="11615" spans="1:8" x14ac:dyDescent="0.25">
      <c r="D11615">
        <v>2000</v>
      </c>
      <c r="E11615" t="s">
        <v>296</v>
      </c>
      <c r="F11615" s="9">
        <v>79105.850000000006</v>
      </c>
      <c r="G11615" s="9">
        <v>89314.75</v>
      </c>
      <c r="H11615" s="19">
        <f t="shared" si="3313"/>
        <v>-10208.899999999994</v>
      </c>
    </row>
    <row r="11616" spans="1:8" x14ac:dyDescent="0.25">
      <c r="D11616">
        <v>2001</v>
      </c>
      <c r="E11616" t="s">
        <v>204</v>
      </c>
      <c r="F11616" s="9">
        <v>0</v>
      </c>
      <c r="G11616" s="9">
        <v>0</v>
      </c>
      <c r="H11616" s="19">
        <f t="shared" si="3313"/>
        <v>0</v>
      </c>
    </row>
    <row r="11617" spans="3:8" x14ac:dyDescent="0.25">
      <c r="D11617">
        <v>2002</v>
      </c>
      <c r="E11617" t="s">
        <v>297</v>
      </c>
      <c r="F11617" s="9">
        <v>5283.43</v>
      </c>
      <c r="G11617" s="9">
        <v>10011.950000000001</v>
      </c>
      <c r="H11617" s="19">
        <f t="shared" si="3313"/>
        <v>-4728.5200000000004</v>
      </c>
    </row>
    <row r="11618" spans="3:8" x14ac:dyDescent="0.25">
      <c r="D11618">
        <v>2003</v>
      </c>
      <c r="E11618" t="s">
        <v>298</v>
      </c>
      <c r="F11618" s="9">
        <v>0</v>
      </c>
      <c r="G11618" s="9">
        <v>0</v>
      </c>
      <c r="H11618" s="19">
        <f t="shared" si="3313"/>
        <v>0</v>
      </c>
    </row>
    <row r="11619" spans="3:8" x14ac:dyDescent="0.25">
      <c r="D11619">
        <v>2004</v>
      </c>
      <c r="E11619" t="s">
        <v>299</v>
      </c>
      <c r="F11619" s="9">
        <v>0</v>
      </c>
      <c r="G11619" s="9">
        <v>103552</v>
      </c>
      <c r="H11619" s="19">
        <f t="shared" si="3313"/>
        <v>-103552</v>
      </c>
    </row>
    <row r="11620" spans="3:8" x14ac:dyDescent="0.25">
      <c r="D11620">
        <v>2005</v>
      </c>
      <c r="E11620" t="s">
        <v>208</v>
      </c>
      <c r="F11620" s="9">
        <v>191408.05</v>
      </c>
      <c r="G11620" s="9">
        <v>200430.15</v>
      </c>
      <c r="H11620" s="19">
        <f t="shared" si="3313"/>
        <v>-9022.1000000000058</v>
      </c>
    </row>
    <row r="11621" spans="3:8" x14ac:dyDescent="0.25">
      <c r="D11621">
        <v>2006</v>
      </c>
      <c r="E11621" t="s">
        <v>300</v>
      </c>
      <c r="F11621" s="9">
        <v>0</v>
      </c>
      <c r="G11621" s="9">
        <v>0</v>
      </c>
      <c r="H11621" s="19">
        <f t="shared" si="3313"/>
        <v>0</v>
      </c>
    </row>
    <row r="11622" spans="3:8" x14ac:dyDescent="0.25">
      <c r="D11622">
        <v>2009</v>
      </c>
      <c r="E11622" t="s">
        <v>301</v>
      </c>
      <c r="F11622" s="9">
        <v>0</v>
      </c>
      <c r="G11622" s="9">
        <v>0</v>
      </c>
      <c r="H11622" s="19">
        <f t="shared" si="3313"/>
        <v>0</v>
      </c>
    </row>
    <row r="11623" spans="3:8" x14ac:dyDescent="0.25">
      <c r="F11623" s="9"/>
      <c r="G11623" s="9"/>
      <c r="H11623" s="19"/>
    </row>
    <row r="11624" spans="3:8" x14ac:dyDescent="0.25">
      <c r="C11624" s="59">
        <v>201</v>
      </c>
      <c r="D11624" s="59"/>
      <c r="E11624" s="59" t="s">
        <v>302</v>
      </c>
      <c r="F11624" s="60">
        <f t="shared" ref="F11624" si="3318">F11625+F11626+F11627+F11628+F11629+F11630+F11631+F11632</f>
        <v>185450.16</v>
      </c>
      <c r="G11624" s="60">
        <f t="shared" ref="G11624" si="3319">G11625+G11626+G11627+G11628+G11629+G11630+G11631+G11632</f>
        <v>150426</v>
      </c>
      <c r="H11624" s="78">
        <f t="shared" ref="H11624:H11632" si="3320">F11624-G11624</f>
        <v>35024.160000000003</v>
      </c>
    </row>
    <row r="11625" spans="3:8" x14ac:dyDescent="0.25">
      <c r="D11625">
        <v>2010</v>
      </c>
      <c r="E11625" t="s">
        <v>303</v>
      </c>
      <c r="F11625" s="9">
        <v>37365.160000000003</v>
      </c>
      <c r="G11625" s="9">
        <v>1341</v>
      </c>
      <c r="H11625" s="19">
        <f t="shared" si="3320"/>
        <v>36024.160000000003</v>
      </c>
    </row>
    <row r="11626" spans="3:8" x14ac:dyDescent="0.25">
      <c r="D11626">
        <v>2011</v>
      </c>
      <c r="E11626" t="s">
        <v>304</v>
      </c>
      <c r="F11626" s="9">
        <v>0</v>
      </c>
      <c r="G11626" s="9">
        <v>0</v>
      </c>
      <c r="H11626" s="19">
        <f t="shared" si="3320"/>
        <v>0</v>
      </c>
    </row>
    <row r="11627" spans="3:8" x14ac:dyDescent="0.25">
      <c r="D11627">
        <v>2012</v>
      </c>
      <c r="E11627" t="s">
        <v>305</v>
      </c>
      <c r="F11627" s="9">
        <v>0</v>
      </c>
      <c r="G11627" s="9">
        <v>0</v>
      </c>
      <c r="H11627" s="19">
        <f t="shared" si="3320"/>
        <v>0</v>
      </c>
    </row>
    <row r="11628" spans="3:8" x14ac:dyDescent="0.25">
      <c r="D11628">
        <v>2013</v>
      </c>
      <c r="E11628" t="s">
        <v>306</v>
      </c>
      <c r="F11628" s="9">
        <v>0</v>
      </c>
      <c r="G11628" s="9">
        <v>0</v>
      </c>
      <c r="H11628" s="19">
        <f t="shared" si="3320"/>
        <v>0</v>
      </c>
    </row>
    <row r="11629" spans="3:8" x14ac:dyDescent="0.25">
      <c r="D11629">
        <v>2014</v>
      </c>
      <c r="E11629" t="s">
        <v>307</v>
      </c>
      <c r="F11629" s="9">
        <v>148085</v>
      </c>
      <c r="G11629" s="9">
        <v>149085</v>
      </c>
      <c r="H11629" s="19">
        <f t="shared" si="3320"/>
        <v>-1000</v>
      </c>
    </row>
    <row r="11630" spans="3:8" x14ac:dyDescent="0.25">
      <c r="D11630">
        <v>2015</v>
      </c>
      <c r="E11630" t="s">
        <v>308</v>
      </c>
      <c r="F11630" s="9">
        <v>0</v>
      </c>
      <c r="G11630" s="9">
        <v>0</v>
      </c>
      <c r="H11630" s="19">
        <f t="shared" si="3320"/>
        <v>0</v>
      </c>
    </row>
    <row r="11631" spans="3:8" x14ac:dyDescent="0.25">
      <c r="D11631">
        <v>2016</v>
      </c>
      <c r="E11631" t="s">
        <v>309</v>
      </c>
      <c r="F11631" s="9">
        <v>0</v>
      </c>
      <c r="G11631" s="9">
        <v>0</v>
      </c>
      <c r="H11631" s="19">
        <f t="shared" si="3320"/>
        <v>0</v>
      </c>
    </row>
    <row r="11632" spans="3:8" x14ac:dyDescent="0.25">
      <c r="D11632">
        <v>2019</v>
      </c>
      <c r="E11632" t="s">
        <v>310</v>
      </c>
      <c r="F11632" s="9">
        <v>0</v>
      </c>
      <c r="G11632" s="9">
        <v>0</v>
      </c>
      <c r="H11632" s="19">
        <f t="shared" si="3320"/>
        <v>0</v>
      </c>
    </row>
    <row r="11633" spans="3:8" x14ac:dyDescent="0.25">
      <c r="F11633" s="9"/>
      <c r="G11633" s="9"/>
      <c r="H11633" s="19"/>
    </row>
    <row r="11634" spans="3:8" x14ac:dyDescent="0.25">
      <c r="C11634" s="59">
        <v>204</v>
      </c>
      <c r="D11634" s="59"/>
      <c r="E11634" s="59" t="s">
        <v>311</v>
      </c>
      <c r="F11634" s="60">
        <f t="shared" ref="F11634" si="3321">F11635+F11636+F11637+F11638+F11639+F11640+F11641+F11642</f>
        <v>244666.74</v>
      </c>
      <c r="G11634" s="60">
        <f t="shared" ref="G11634" si="3322">G11635+G11636+G11637+G11638+G11639+G11640+G11641+G11642</f>
        <v>296463</v>
      </c>
      <c r="H11634" s="78">
        <f t="shared" ref="H11634:H11642" si="3323">F11634-G11634</f>
        <v>-51796.260000000009</v>
      </c>
    </row>
    <row r="11635" spans="3:8" x14ac:dyDescent="0.25">
      <c r="D11635">
        <v>2040</v>
      </c>
      <c r="E11635" t="s">
        <v>3</v>
      </c>
      <c r="F11635" s="9">
        <v>0</v>
      </c>
      <c r="G11635" s="9">
        <v>0</v>
      </c>
      <c r="H11635" s="19">
        <f t="shared" si="3323"/>
        <v>0</v>
      </c>
    </row>
    <row r="11636" spans="3:8" x14ac:dyDescent="0.25">
      <c r="D11636">
        <v>2041</v>
      </c>
      <c r="E11636" t="s">
        <v>312</v>
      </c>
      <c r="F11636" s="9">
        <v>3248.9</v>
      </c>
      <c r="G11636" s="9">
        <v>71826.45</v>
      </c>
      <c r="H11636" s="19">
        <f t="shared" si="3323"/>
        <v>-68577.55</v>
      </c>
    </row>
    <row r="11637" spans="3:8" x14ac:dyDescent="0.25">
      <c r="D11637">
        <v>2042</v>
      </c>
      <c r="E11637" t="s">
        <v>218</v>
      </c>
      <c r="F11637" s="9">
        <v>0</v>
      </c>
      <c r="G11637" s="9">
        <v>0</v>
      </c>
      <c r="H11637" s="19">
        <f t="shared" si="3323"/>
        <v>0</v>
      </c>
    </row>
    <row r="11638" spans="3:8" x14ac:dyDescent="0.25">
      <c r="D11638">
        <v>2043</v>
      </c>
      <c r="E11638" t="s">
        <v>219</v>
      </c>
      <c r="F11638" s="9">
        <v>241417.84</v>
      </c>
      <c r="G11638" s="9">
        <v>224636.55</v>
      </c>
      <c r="H11638" s="19">
        <f t="shared" si="3323"/>
        <v>16781.290000000008</v>
      </c>
    </row>
    <row r="11639" spans="3:8" x14ac:dyDescent="0.25">
      <c r="D11639">
        <v>2044</v>
      </c>
      <c r="E11639" t="s">
        <v>313</v>
      </c>
      <c r="F11639" s="9">
        <v>0</v>
      </c>
      <c r="G11639" s="9">
        <v>0</v>
      </c>
      <c r="H11639" s="19">
        <f t="shared" si="3323"/>
        <v>0</v>
      </c>
    </row>
    <row r="11640" spans="3:8" x14ac:dyDescent="0.25">
      <c r="D11640">
        <v>2045</v>
      </c>
      <c r="E11640" t="s">
        <v>221</v>
      </c>
      <c r="F11640" s="9">
        <v>0</v>
      </c>
      <c r="G11640" s="9">
        <v>0</v>
      </c>
      <c r="H11640" s="19">
        <f t="shared" si="3323"/>
        <v>0</v>
      </c>
    </row>
    <row r="11641" spans="3:8" x14ac:dyDescent="0.25">
      <c r="D11641">
        <v>2046</v>
      </c>
      <c r="E11641" t="s">
        <v>314</v>
      </c>
      <c r="F11641" s="9">
        <v>0</v>
      </c>
      <c r="G11641" s="9">
        <v>0</v>
      </c>
      <c r="H11641" s="19">
        <f t="shared" si="3323"/>
        <v>0</v>
      </c>
    </row>
    <row r="11642" spans="3:8" x14ac:dyDescent="0.25">
      <c r="D11642">
        <v>2049</v>
      </c>
      <c r="E11642" t="s">
        <v>315</v>
      </c>
      <c r="F11642" s="9">
        <v>0</v>
      </c>
      <c r="G11642" s="9">
        <v>0</v>
      </c>
      <c r="H11642" s="19">
        <f t="shared" si="3323"/>
        <v>0</v>
      </c>
    </row>
    <row r="11643" spans="3:8" x14ac:dyDescent="0.25">
      <c r="F11643" s="9"/>
      <c r="G11643" s="9"/>
      <c r="H11643" s="19"/>
    </row>
    <row r="11644" spans="3:8" x14ac:dyDescent="0.25">
      <c r="C11644" s="59">
        <v>205</v>
      </c>
      <c r="D11644" s="59"/>
      <c r="E11644" s="59" t="s">
        <v>316</v>
      </c>
      <c r="F11644" s="60">
        <f t="shared" ref="F11644" si="3324">F11645+F11646+F11647+F11648+F11649+F11650+F11651+F11652+F11653+F11654</f>
        <v>0</v>
      </c>
      <c r="G11644" s="60">
        <f t="shared" ref="G11644" si="3325">G11645+G11646+G11647+G11648+G11649+G11650+G11651+G11652+G11653+G11654</f>
        <v>0</v>
      </c>
      <c r="H11644" s="78">
        <f t="shared" ref="H11644:H11654" si="3326">F11644-G11644</f>
        <v>0</v>
      </c>
    </row>
    <row r="11645" spans="3:8" x14ac:dyDescent="0.25">
      <c r="D11645">
        <v>2050</v>
      </c>
      <c r="E11645" t="s">
        <v>317</v>
      </c>
      <c r="F11645" s="9">
        <v>0</v>
      </c>
      <c r="G11645" s="9">
        <v>0</v>
      </c>
      <c r="H11645" s="19">
        <f t="shared" si="3326"/>
        <v>0</v>
      </c>
    </row>
    <row r="11646" spans="3:8" x14ac:dyDescent="0.25">
      <c r="D11646">
        <v>2051</v>
      </c>
      <c r="E11646" t="s">
        <v>318</v>
      </c>
      <c r="F11646" s="9">
        <v>0</v>
      </c>
      <c r="G11646" s="9">
        <v>0</v>
      </c>
      <c r="H11646" s="19">
        <f t="shared" si="3326"/>
        <v>0</v>
      </c>
    </row>
    <row r="11647" spans="3:8" x14ac:dyDescent="0.25">
      <c r="D11647">
        <v>2052</v>
      </c>
      <c r="E11647" t="s">
        <v>319</v>
      </c>
      <c r="F11647" s="9">
        <v>0</v>
      </c>
      <c r="G11647" s="9">
        <v>0</v>
      </c>
      <c r="H11647" s="19">
        <f t="shared" si="3326"/>
        <v>0</v>
      </c>
    </row>
    <row r="11648" spans="3:8" x14ac:dyDescent="0.25">
      <c r="D11648">
        <v>2053</v>
      </c>
      <c r="E11648" t="s">
        <v>320</v>
      </c>
      <c r="F11648" s="9">
        <v>0</v>
      </c>
      <c r="G11648" s="9">
        <v>0</v>
      </c>
      <c r="H11648" s="19">
        <f t="shared" si="3326"/>
        <v>0</v>
      </c>
    </row>
    <row r="11649" spans="3:8" x14ac:dyDescent="0.25">
      <c r="D11649">
        <v>2054</v>
      </c>
      <c r="E11649" t="s">
        <v>321</v>
      </c>
      <c r="F11649" s="9">
        <v>0</v>
      </c>
      <c r="G11649" s="9">
        <v>0</v>
      </c>
      <c r="H11649" s="19">
        <f t="shared" si="3326"/>
        <v>0</v>
      </c>
    </row>
    <row r="11650" spans="3:8" x14ac:dyDescent="0.25">
      <c r="D11650">
        <v>2055</v>
      </c>
      <c r="E11650" t="s">
        <v>322</v>
      </c>
      <c r="F11650" s="9">
        <v>0</v>
      </c>
      <c r="G11650" s="9">
        <v>0</v>
      </c>
      <c r="H11650" s="19">
        <f t="shared" si="3326"/>
        <v>0</v>
      </c>
    </row>
    <row r="11651" spans="3:8" x14ac:dyDescent="0.25">
      <c r="D11651">
        <v>2056</v>
      </c>
      <c r="E11651" t="s">
        <v>323</v>
      </c>
      <c r="F11651" s="9">
        <v>0</v>
      </c>
      <c r="G11651" s="9">
        <v>0</v>
      </c>
      <c r="H11651" s="19">
        <f t="shared" si="3326"/>
        <v>0</v>
      </c>
    </row>
    <row r="11652" spans="3:8" x14ac:dyDescent="0.25">
      <c r="D11652">
        <v>2057</v>
      </c>
      <c r="E11652" t="s">
        <v>324</v>
      </c>
      <c r="F11652" s="9">
        <v>0</v>
      </c>
      <c r="G11652" s="9">
        <v>0</v>
      </c>
      <c r="H11652" s="19">
        <f t="shared" si="3326"/>
        <v>0</v>
      </c>
    </row>
    <row r="11653" spans="3:8" x14ac:dyDescent="0.25">
      <c r="D11653">
        <v>2058</v>
      </c>
      <c r="E11653" t="s">
        <v>325</v>
      </c>
      <c r="F11653" s="9">
        <v>0</v>
      </c>
      <c r="G11653" s="9">
        <v>0</v>
      </c>
      <c r="H11653" s="19">
        <f t="shared" si="3326"/>
        <v>0</v>
      </c>
    </row>
    <row r="11654" spans="3:8" x14ac:dyDescent="0.25">
      <c r="D11654">
        <v>2059</v>
      </c>
      <c r="E11654" t="s">
        <v>326</v>
      </c>
      <c r="F11654" s="9">
        <v>0</v>
      </c>
      <c r="G11654" s="9">
        <v>0</v>
      </c>
      <c r="H11654" s="19">
        <f t="shared" si="3326"/>
        <v>0</v>
      </c>
    </row>
    <row r="11655" spans="3:8" x14ac:dyDescent="0.25">
      <c r="F11655" s="9"/>
      <c r="G11655" s="9"/>
      <c r="H11655" s="19"/>
    </row>
    <row r="11656" spans="3:8" x14ac:dyDescent="0.25">
      <c r="C11656" s="59">
        <v>206</v>
      </c>
      <c r="D11656" s="59"/>
      <c r="E11656" s="59" t="s">
        <v>327</v>
      </c>
      <c r="F11656" s="60">
        <f t="shared" ref="F11656" si="3327">F11657+F11658+F11659+F11660+F11661+F11662</f>
        <v>3579778.15</v>
      </c>
      <c r="G11656" s="60">
        <f t="shared" ref="G11656" si="3328">G11657+G11658+G11659+G11660+G11661+G11662</f>
        <v>3874321.95</v>
      </c>
      <c r="H11656" s="78">
        <f t="shared" ref="H11656:H11662" si="3329">F11656-G11656</f>
        <v>-294543.80000000028</v>
      </c>
    </row>
    <row r="11657" spans="3:8" x14ac:dyDescent="0.25">
      <c r="D11657">
        <v>2060</v>
      </c>
      <c r="E11657" t="s">
        <v>328</v>
      </c>
      <c r="F11657" s="9">
        <v>0</v>
      </c>
      <c r="G11657" s="9">
        <v>0</v>
      </c>
      <c r="H11657" s="19">
        <f t="shared" si="3329"/>
        <v>0</v>
      </c>
    </row>
    <row r="11658" spans="3:8" x14ac:dyDescent="0.25">
      <c r="D11658">
        <v>2062</v>
      </c>
      <c r="E11658" t="s">
        <v>329</v>
      </c>
      <c r="F11658" s="9">
        <v>0</v>
      </c>
      <c r="G11658" s="9">
        <v>0</v>
      </c>
      <c r="H11658" s="19">
        <f t="shared" si="3329"/>
        <v>0</v>
      </c>
    </row>
    <row r="11659" spans="3:8" x14ac:dyDescent="0.25">
      <c r="D11659">
        <v>2063</v>
      </c>
      <c r="E11659" t="s">
        <v>330</v>
      </c>
      <c r="F11659" s="9">
        <v>3579778.15</v>
      </c>
      <c r="G11659" s="9">
        <v>3874321.95</v>
      </c>
      <c r="H11659" s="19">
        <f t="shared" si="3329"/>
        <v>-294543.80000000028</v>
      </c>
    </row>
    <row r="11660" spans="3:8" x14ac:dyDescent="0.25">
      <c r="D11660">
        <v>2064</v>
      </c>
      <c r="E11660" t="s">
        <v>331</v>
      </c>
      <c r="F11660" s="9">
        <v>0</v>
      </c>
      <c r="G11660" s="9">
        <v>0</v>
      </c>
      <c r="H11660" s="19">
        <f t="shared" si="3329"/>
        <v>0</v>
      </c>
    </row>
    <row r="11661" spans="3:8" x14ac:dyDescent="0.25">
      <c r="D11661">
        <v>2067</v>
      </c>
      <c r="E11661" t="s">
        <v>332</v>
      </c>
      <c r="F11661" s="9">
        <v>0</v>
      </c>
      <c r="G11661" s="9">
        <v>0</v>
      </c>
      <c r="H11661" s="19">
        <f t="shared" si="3329"/>
        <v>0</v>
      </c>
    </row>
    <row r="11662" spans="3:8" x14ac:dyDescent="0.25">
      <c r="D11662">
        <v>2069</v>
      </c>
      <c r="E11662" t="s">
        <v>333</v>
      </c>
      <c r="F11662" s="9">
        <v>0</v>
      </c>
      <c r="G11662" s="9">
        <v>0</v>
      </c>
      <c r="H11662" s="19">
        <f t="shared" si="3329"/>
        <v>0</v>
      </c>
    </row>
    <row r="11663" spans="3:8" x14ac:dyDescent="0.25">
      <c r="F11663" s="9"/>
      <c r="G11663" s="9"/>
      <c r="H11663" s="19"/>
    </row>
    <row r="11664" spans="3:8" x14ac:dyDescent="0.25">
      <c r="C11664" s="59">
        <v>208</v>
      </c>
      <c r="D11664" s="59"/>
      <c r="E11664" s="59" t="s">
        <v>334</v>
      </c>
      <c r="F11664" s="60">
        <f t="shared" ref="F11664" si="3330">F11665+F11666+F11667+F11668+F11669+F11670+F11671+F11672+F11673</f>
        <v>0</v>
      </c>
      <c r="G11664" s="60">
        <f t="shared" ref="G11664" si="3331">G11665+G11666+G11667+G11668+G11669+G11670+G11671+G11672+G11673</f>
        <v>0</v>
      </c>
      <c r="H11664" s="78">
        <f t="shared" ref="H11664:H11673" si="3332">F11664-G11664</f>
        <v>0</v>
      </c>
    </row>
    <row r="11665" spans="3:8" x14ac:dyDescent="0.25">
      <c r="D11665">
        <v>2081</v>
      </c>
      <c r="E11665" t="s">
        <v>335</v>
      </c>
      <c r="F11665" s="9">
        <v>0</v>
      </c>
      <c r="G11665" s="9">
        <v>0</v>
      </c>
      <c r="H11665" s="19">
        <f t="shared" si="3332"/>
        <v>0</v>
      </c>
    </row>
    <row r="11666" spans="3:8" x14ac:dyDescent="0.25">
      <c r="D11666">
        <v>2082</v>
      </c>
      <c r="E11666" t="s">
        <v>336</v>
      </c>
      <c r="F11666" s="9">
        <v>0</v>
      </c>
      <c r="G11666" s="9">
        <v>0</v>
      </c>
      <c r="H11666" s="19">
        <f t="shared" si="3332"/>
        <v>0</v>
      </c>
    </row>
    <row r="11667" spans="3:8" x14ac:dyDescent="0.25">
      <c r="D11667">
        <v>2083</v>
      </c>
      <c r="E11667" t="s">
        <v>337</v>
      </c>
      <c r="F11667" s="9">
        <v>0</v>
      </c>
      <c r="G11667" s="9">
        <v>0</v>
      </c>
      <c r="H11667" s="19">
        <f t="shared" si="3332"/>
        <v>0</v>
      </c>
    </row>
    <row r="11668" spans="3:8" x14ac:dyDescent="0.25">
      <c r="D11668">
        <v>2084</v>
      </c>
      <c r="E11668" t="s">
        <v>338</v>
      </c>
      <c r="F11668" s="9">
        <v>0</v>
      </c>
      <c r="G11668" s="9">
        <v>0</v>
      </c>
      <c r="H11668" s="19">
        <f t="shared" si="3332"/>
        <v>0</v>
      </c>
    </row>
    <row r="11669" spans="3:8" x14ac:dyDescent="0.25">
      <c r="D11669">
        <v>2085</v>
      </c>
      <c r="E11669" t="s">
        <v>339</v>
      </c>
      <c r="F11669" s="9">
        <v>0</v>
      </c>
      <c r="G11669" s="9">
        <v>0</v>
      </c>
      <c r="H11669" s="19">
        <f t="shared" si="3332"/>
        <v>0</v>
      </c>
    </row>
    <row r="11670" spans="3:8" x14ac:dyDescent="0.25">
      <c r="D11670">
        <v>2086</v>
      </c>
      <c r="E11670" t="s">
        <v>340</v>
      </c>
      <c r="F11670" s="9">
        <v>0</v>
      </c>
      <c r="G11670" s="9">
        <v>0</v>
      </c>
      <c r="H11670" s="19">
        <f t="shared" si="3332"/>
        <v>0</v>
      </c>
    </row>
    <row r="11671" spans="3:8" x14ac:dyDescent="0.25">
      <c r="D11671">
        <v>2087</v>
      </c>
      <c r="E11671" t="s">
        <v>341</v>
      </c>
      <c r="F11671" s="9">
        <v>0</v>
      </c>
      <c r="G11671" s="9">
        <v>0</v>
      </c>
      <c r="H11671" s="19">
        <f t="shared" si="3332"/>
        <v>0</v>
      </c>
    </row>
    <row r="11672" spans="3:8" x14ac:dyDescent="0.25">
      <c r="D11672">
        <v>2088</v>
      </c>
      <c r="E11672" t="s">
        <v>342</v>
      </c>
      <c r="F11672" s="9">
        <v>0</v>
      </c>
      <c r="G11672" s="9">
        <v>0</v>
      </c>
      <c r="H11672" s="19">
        <f t="shared" si="3332"/>
        <v>0</v>
      </c>
    </row>
    <row r="11673" spans="3:8" x14ac:dyDescent="0.25">
      <c r="D11673">
        <v>2089</v>
      </c>
      <c r="E11673" t="s">
        <v>343</v>
      </c>
      <c r="F11673" s="9">
        <v>0</v>
      </c>
      <c r="G11673" s="9">
        <v>0</v>
      </c>
      <c r="H11673" s="19">
        <f t="shared" si="3332"/>
        <v>0</v>
      </c>
    </row>
    <row r="11674" spans="3:8" x14ac:dyDescent="0.25">
      <c r="F11674" s="9"/>
      <c r="G11674" s="9"/>
      <c r="H11674" s="19"/>
    </row>
    <row r="11675" spans="3:8" x14ac:dyDescent="0.25">
      <c r="C11675" s="59">
        <v>209</v>
      </c>
      <c r="D11675" s="59"/>
      <c r="E11675" s="59" t="s">
        <v>344</v>
      </c>
      <c r="F11675" s="60">
        <f t="shared" ref="F11675" si="3333">F11676+F11677+F11678+F11679</f>
        <v>0</v>
      </c>
      <c r="G11675" s="60">
        <f t="shared" ref="G11675" si="3334">G11676+G11677+G11678+G11679</f>
        <v>0</v>
      </c>
      <c r="H11675" s="78">
        <f t="shared" ref="H11675:H11679" si="3335">F11675-G11675</f>
        <v>0</v>
      </c>
    </row>
    <row r="11676" spans="3:8" x14ac:dyDescent="0.25">
      <c r="D11676">
        <v>2090</v>
      </c>
      <c r="E11676" t="s">
        <v>344</v>
      </c>
      <c r="F11676" s="9">
        <v>0</v>
      </c>
      <c r="G11676" s="9">
        <v>0</v>
      </c>
      <c r="H11676" s="19">
        <f t="shared" si="3335"/>
        <v>0</v>
      </c>
    </row>
    <row r="11677" spans="3:8" x14ac:dyDescent="0.25">
      <c r="D11677">
        <v>2091</v>
      </c>
      <c r="E11677" t="s">
        <v>345</v>
      </c>
      <c r="F11677" s="9">
        <v>0</v>
      </c>
      <c r="G11677" s="9">
        <v>0</v>
      </c>
      <c r="H11677" s="19">
        <f t="shared" si="3335"/>
        <v>0</v>
      </c>
    </row>
    <row r="11678" spans="3:8" x14ac:dyDescent="0.25">
      <c r="D11678">
        <v>2092</v>
      </c>
      <c r="E11678" t="s">
        <v>346</v>
      </c>
      <c r="F11678" s="9">
        <v>0</v>
      </c>
      <c r="G11678" s="9">
        <v>0</v>
      </c>
      <c r="H11678" s="19">
        <f t="shared" si="3335"/>
        <v>0</v>
      </c>
    </row>
    <row r="11679" spans="3:8" x14ac:dyDescent="0.25">
      <c r="D11679">
        <v>2093</v>
      </c>
      <c r="E11679" t="s">
        <v>347</v>
      </c>
      <c r="F11679" s="9">
        <v>0</v>
      </c>
      <c r="G11679" s="9">
        <v>0</v>
      </c>
      <c r="H11679" s="19">
        <f t="shared" si="3335"/>
        <v>0</v>
      </c>
    </row>
    <row r="11680" spans="3:8" x14ac:dyDescent="0.25">
      <c r="F11680" s="9"/>
      <c r="G11680" s="9"/>
      <c r="H11680" s="19"/>
    </row>
    <row r="11681" spans="2:8" x14ac:dyDescent="0.25">
      <c r="B11681" s="57">
        <v>29</v>
      </c>
      <c r="C11681" s="57"/>
      <c r="D11681" s="57"/>
      <c r="E11681" s="57" t="s">
        <v>348</v>
      </c>
      <c r="F11681" s="58">
        <f t="shared" ref="F11681" si="3336">F11682+F11685+F11689+F11692+F11695+F11698+F11701+F11704+F11707</f>
        <v>1565660.9900000002</v>
      </c>
      <c r="G11681" s="58">
        <f t="shared" ref="G11681" si="3337">G11682+G11685+G11689+G11692+G11695+G11698+G11701+G11704+G11707</f>
        <v>1379198.75</v>
      </c>
      <c r="H11681" s="77">
        <f t="shared" ref="H11681:H11683" si="3338">F11681-G11681</f>
        <v>186462.24000000022</v>
      </c>
    </row>
    <row r="11682" spans="2:8" x14ac:dyDescent="0.25">
      <c r="C11682" s="59">
        <v>290</v>
      </c>
      <c r="D11682" s="59"/>
      <c r="E11682" s="59" t="s">
        <v>349</v>
      </c>
      <c r="F11682" s="60">
        <f t="shared" ref="F11682" si="3339">F11683</f>
        <v>820358.56</v>
      </c>
      <c r="G11682" s="60">
        <f t="shared" ref="G11682" si="3340">G11683</f>
        <v>760054.2</v>
      </c>
      <c r="H11682" s="78">
        <f t="shared" si="3338"/>
        <v>60304.360000000102</v>
      </c>
    </row>
    <row r="11683" spans="2:8" x14ac:dyDescent="0.25">
      <c r="D11683">
        <v>2900</v>
      </c>
      <c r="E11683" t="s">
        <v>349</v>
      </c>
      <c r="F11683" s="9">
        <v>820358.56</v>
      </c>
      <c r="G11683" s="9">
        <v>760054.2</v>
      </c>
      <c r="H11683" s="19">
        <f t="shared" si="3338"/>
        <v>60304.360000000102</v>
      </c>
    </row>
    <row r="11684" spans="2:8" x14ac:dyDescent="0.25">
      <c r="F11684" s="9"/>
      <c r="G11684" s="9"/>
      <c r="H11684" s="19"/>
    </row>
    <row r="11685" spans="2:8" x14ac:dyDescent="0.25">
      <c r="C11685" s="59">
        <v>291</v>
      </c>
      <c r="D11685" s="59"/>
      <c r="E11685" s="59" t="s">
        <v>350</v>
      </c>
      <c r="F11685" s="60">
        <f t="shared" ref="F11685" si="3341">F11686+F11687</f>
        <v>0</v>
      </c>
      <c r="G11685" s="60">
        <f t="shared" ref="G11685" si="3342">G11686+G11687</f>
        <v>0</v>
      </c>
      <c r="H11685" s="78">
        <f t="shared" ref="H11685:H11687" si="3343">F11685-G11685</f>
        <v>0</v>
      </c>
    </row>
    <row r="11686" spans="2:8" x14ac:dyDescent="0.25">
      <c r="D11686">
        <v>2910</v>
      </c>
      <c r="E11686" t="s">
        <v>350</v>
      </c>
      <c r="F11686" s="9">
        <v>0</v>
      </c>
      <c r="G11686" s="9">
        <v>0</v>
      </c>
      <c r="H11686" s="19">
        <f t="shared" si="3343"/>
        <v>0</v>
      </c>
    </row>
    <row r="11687" spans="2:8" x14ac:dyDescent="0.25">
      <c r="D11687">
        <v>2911</v>
      </c>
      <c r="E11687" t="s">
        <v>351</v>
      </c>
      <c r="F11687" s="9">
        <v>0</v>
      </c>
      <c r="G11687" s="9">
        <v>0</v>
      </c>
      <c r="H11687" s="19">
        <f t="shared" si="3343"/>
        <v>0</v>
      </c>
    </row>
    <row r="11688" spans="2:8" x14ac:dyDescent="0.25">
      <c r="F11688" s="9"/>
      <c r="G11688" s="9"/>
      <c r="H11688" s="19"/>
    </row>
    <row r="11689" spans="2:8" x14ac:dyDescent="0.25">
      <c r="C11689" s="59">
        <v>292</v>
      </c>
      <c r="D11689" s="59"/>
      <c r="E11689" s="59" t="s">
        <v>352</v>
      </c>
      <c r="F11689" s="60">
        <f t="shared" ref="F11689" si="3344">F11690</f>
        <v>0</v>
      </c>
      <c r="G11689" s="60">
        <f t="shared" ref="G11689" si="3345">G11690</f>
        <v>0</v>
      </c>
      <c r="H11689" s="78">
        <f t="shared" ref="H11689:H11690" si="3346">F11689-G11689</f>
        <v>0</v>
      </c>
    </row>
    <row r="11690" spans="2:8" x14ac:dyDescent="0.25">
      <c r="D11690">
        <v>2920</v>
      </c>
      <c r="E11690" t="s">
        <v>352</v>
      </c>
      <c r="F11690" s="9">
        <v>0</v>
      </c>
      <c r="G11690" s="9">
        <v>0</v>
      </c>
      <c r="H11690" s="19">
        <f t="shared" si="3346"/>
        <v>0</v>
      </c>
    </row>
    <row r="11691" spans="2:8" x14ac:dyDescent="0.25">
      <c r="F11691" s="9"/>
      <c r="G11691" s="9"/>
      <c r="H11691" s="19"/>
    </row>
    <row r="11692" spans="2:8" x14ac:dyDescent="0.25">
      <c r="C11692" s="59">
        <v>293</v>
      </c>
      <c r="D11692" s="59"/>
      <c r="E11692" s="59" t="s">
        <v>353</v>
      </c>
      <c r="F11692" s="60">
        <f t="shared" ref="F11692" si="3347">F11693</f>
        <v>0</v>
      </c>
      <c r="G11692" s="60">
        <f t="shared" ref="G11692" si="3348">G11693</f>
        <v>0</v>
      </c>
      <c r="H11692" s="78">
        <f t="shared" ref="H11692:H11693" si="3349">F11692-G11692</f>
        <v>0</v>
      </c>
    </row>
    <row r="11693" spans="2:8" x14ac:dyDescent="0.25">
      <c r="D11693">
        <v>2930</v>
      </c>
      <c r="E11693" t="s">
        <v>353</v>
      </c>
      <c r="F11693" s="9">
        <v>0</v>
      </c>
      <c r="G11693" s="9">
        <v>0</v>
      </c>
      <c r="H11693" s="19">
        <f t="shared" si="3349"/>
        <v>0</v>
      </c>
    </row>
    <row r="11694" spans="2:8" x14ac:dyDescent="0.25">
      <c r="F11694" s="9"/>
      <c r="G11694" s="9"/>
      <c r="H11694" s="19"/>
    </row>
    <row r="11695" spans="2:8" x14ac:dyDescent="0.25">
      <c r="C11695" s="59">
        <v>294</v>
      </c>
      <c r="D11695" s="59"/>
      <c r="E11695" s="59" t="s">
        <v>354</v>
      </c>
      <c r="F11695" s="60">
        <f t="shared" ref="F11695" si="3350">F11696</f>
        <v>60000</v>
      </c>
      <c r="G11695" s="60">
        <f t="shared" ref="G11695" si="3351">G11696</f>
        <v>0</v>
      </c>
      <c r="H11695" s="78">
        <f t="shared" ref="H11695:H11696" si="3352">F11695-G11695</f>
        <v>60000</v>
      </c>
    </row>
    <row r="11696" spans="2:8" x14ac:dyDescent="0.25">
      <c r="D11696">
        <v>2940</v>
      </c>
      <c r="E11696" t="s">
        <v>354</v>
      </c>
      <c r="F11696" s="9">
        <v>60000</v>
      </c>
      <c r="G11696" s="9">
        <v>0</v>
      </c>
      <c r="H11696" s="19">
        <f t="shared" si="3352"/>
        <v>60000</v>
      </c>
    </row>
    <row r="11697" spans="1:8" x14ac:dyDescent="0.25">
      <c r="F11697" s="9"/>
      <c r="G11697" s="9"/>
      <c r="H11697" s="19"/>
    </row>
    <row r="11698" spans="1:8" x14ac:dyDescent="0.25">
      <c r="C11698" s="59">
        <v>295</v>
      </c>
      <c r="D11698" s="59"/>
      <c r="E11698" s="59" t="s">
        <v>355</v>
      </c>
      <c r="F11698" s="60">
        <f t="shared" ref="F11698" si="3353">F11699</f>
        <v>0</v>
      </c>
      <c r="G11698" s="60">
        <f t="shared" ref="G11698" si="3354">G11699</f>
        <v>-110449.21</v>
      </c>
      <c r="H11698" s="78">
        <f t="shared" ref="H11698:H11699" si="3355">F11698-G11698</f>
        <v>110449.21</v>
      </c>
    </row>
    <row r="11699" spans="1:8" x14ac:dyDescent="0.25">
      <c r="D11699">
        <v>2950</v>
      </c>
      <c r="E11699" t="s">
        <v>355</v>
      </c>
      <c r="F11699" s="9">
        <v>0</v>
      </c>
      <c r="G11699" s="9">
        <v>-110449.21</v>
      </c>
      <c r="H11699" s="19">
        <f t="shared" si="3355"/>
        <v>110449.21</v>
      </c>
    </row>
    <row r="11700" spans="1:8" x14ac:dyDescent="0.25">
      <c r="F11700" s="9"/>
      <c r="G11700" s="9"/>
      <c r="H11700" s="19"/>
    </row>
    <row r="11701" spans="1:8" x14ac:dyDescent="0.25">
      <c r="C11701" s="59">
        <v>296</v>
      </c>
      <c r="D11701" s="59"/>
      <c r="E11701" s="59" t="s">
        <v>356</v>
      </c>
      <c r="F11701" s="60">
        <f t="shared" ref="F11701" si="3356">F11702</f>
        <v>0</v>
      </c>
      <c r="G11701" s="60">
        <f t="shared" ref="G11701" si="3357">G11702</f>
        <v>361807.95</v>
      </c>
      <c r="H11701" s="78">
        <f t="shared" ref="H11701:H11702" si="3358">F11701-G11701</f>
        <v>-361807.95</v>
      </c>
    </row>
    <row r="11702" spans="1:8" x14ac:dyDescent="0.25">
      <c r="D11702">
        <v>2960</v>
      </c>
      <c r="E11702" t="s">
        <v>356</v>
      </c>
      <c r="F11702" s="9">
        <v>0</v>
      </c>
      <c r="G11702" s="9">
        <v>361807.95</v>
      </c>
      <c r="H11702" s="19">
        <f t="shared" si="3358"/>
        <v>-361807.95</v>
      </c>
    </row>
    <row r="11703" spans="1:8" x14ac:dyDescent="0.25">
      <c r="F11703" s="9"/>
      <c r="G11703" s="9"/>
      <c r="H11703" s="19"/>
    </row>
    <row r="11704" spans="1:8" x14ac:dyDescent="0.25">
      <c r="C11704" s="59">
        <v>298</v>
      </c>
      <c r="D11704" s="59"/>
      <c r="E11704" s="59" t="s">
        <v>357</v>
      </c>
      <c r="F11704" s="60">
        <f t="shared" ref="F11704" si="3359">F11705</f>
        <v>0</v>
      </c>
      <c r="G11704" s="60">
        <f t="shared" ref="G11704" si="3360">G11705</f>
        <v>0</v>
      </c>
      <c r="H11704" s="78">
        <f t="shared" ref="H11704:H11705" si="3361">F11704-G11704</f>
        <v>0</v>
      </c>
    </row>
    <row r="11705" spans="1:8" x14ac:dyDescent="0.25">
      <c r="D11705">
        <v>2980</v>
      </c>
      <c r="E11705" t="s">
        <v>357</v>
      </c>
      <c r="F11705" s="9">
        <v>0</v>
      </c>
      <c r="G11705" s="9">
        <v>0</v>
      </c>
      <c r="H11705" s="19">
        <f t="shared" si="3361"/>
        <v>0</v>
      </c>
    </row>
    <row r="11706" spans="1:8" x14ac:dyDescent="0.25">
      <c r="F11706" s="9"/>
      <c r="G11706" s="9"/>
      <c r="H11706" s="19"/>
    </row>
    <row r="11707" spans="1:8" x14ac:dyDescent="0.25">
      <c r="C11707" s="59">
        <v>299</v>
      </c>
      <c r="D11707" s="59"/>
      <c r="E11707" s="59" t="s">
        <v>358</v>
      </c>
      <c r="F11707" s="60">
        <f t="shared" ref="F11707" si="3362">F11708+F11709</f>
        <v>685302.43</v>
      </c>
      <c r="G11707" s="60">
        <f t="shared" ref="G11707" si="3363">G11708+G11709</f>
        <v>367785.81</v>
      </c>
      <c r="H11707" s="78">
        <f t="shared" ref="H11707:H11709" si="3364">F11707-G11707</f>
        <v>317516.62000000005</v>
      </c>
    </row>
    <row r="11708" spans="1:8" x14ac:dyDescent="0.25">
      <c r="D11708">
        <v>2990</v>
      </c>
      <c r="E11708" t="s">
        <v>358</v>
      </c>
      <c r="F11708" s="19">
        <v>66157.88</v>
      </c>
      <c r="G11708" s="19">
        <v>26545.08</v>
      </c>
      <c r="H11708" s="19">
        <f t="shared" si="3364"/>
        <v>39612.800000000003</v>
      </c>
    </row>
    <row r="11709" spans="1:8" x14ac:dyDescent="0.25">
      <c r="D11709">
        <v>2999</v>
      </c>
      <c r="E11709" t="s">
        <v>359</v>
      </c>
      <c r="F11709" s="19">
        <v>619144.55000000005</v>
      </c>
      <c r="G11709" s="19">
        <v>341240.73</v>
      </c>
      <c r="H11709" s="19">
        <f t="shared" si="3364"/>
        <v>277903.82000000007</v>
      </c>
    </row>
    <row r="11710" spans="1:8" x14ac:dyDescent="0.25">
      <c r="F11710" s="9"/>
      <c r="G11710" s="9"/>
      <c r="H11710" s="19"/>
    </row>
    <row r="11711" spans="1:8" x14ac:dyDescent="0.25">
      <c r="A11711" s="27"/>
      <c r="B11711" s="27"/>
      <c r="C11711" s="27"/>
      <c r="D11711" s="27"/>
      <c r="E11711" s="27"/>
      <c r="F11711" s="27"/>
      <c r="G11711" s="27"/>
      <c r="H11711" s="28"/>
    </row>
    <row r="11712" spans="1:8" x14ac:dyDescent="0.25">
      <c r="H11712" s="19"/>
    </row>
    <row r="11713" spans="1:8" x14ac:dyDescent="0.25">
      <c r="H11713" s="19"/>
    </row>
    <row r="11714" spans="1:8" ht="26.25" x14ac:dyDescent="0.4">
      <c r="A11714" s="1" t="s">
        <v>360</v>
      </c>
      <c r="B11714" s="2"/>
      <c r="C11714" s="2"/>
      <c r="D11714" s="2"/>
      <c r="E11714" s="34"/>
      <c r="F11714" s="18">
        <v>2021</v>
      </c>
      <c r="G11714" s="18">
        <v>2020</v>
      </c>
      <c r="H11714" s="20" t="s">
        <v>125</v>
      </c>
    </row>
    <row r="11715" spans="1:8" x14ac:dyDescent="0.25">
      <c r="A11715" t="s">
        <v>0</v>
      </c>
      <c r="F11715" s="3">
        <v>73798</v>
      </c>
      <c r="G11715" s="3">
        <v>73709</v>
      </c>
      <c r="H11715" s="79">
        <f>F11715-G11715</f>
        <v>89</v>
      </c>
    </row>
    <row r="11716" spans="1:8" x14ac:dyDescent="0.25">
      <c r="F11716" s="64" t="s">
        <v>404</v>
      </c>
      <c r="G11716" s="65" t="s">
        <v>404</v>
      </c>
      <c r="H11716" s="83" t="s">
        <v>404</v>
      </c>
    </row>
    <row r="11717" spans="1:8" ht="21" x14ac:dyDescent="0.35">
      <c r="A11717" s="49">
        <v>1</v>
      </c>
      <c r="B11717" s="49"/>
      <c r="C11717" s="49"/>
      <c r="D11717" s="49"/>
      <c r="E11717" s="49" t="s">
        <v>193</v>
      </c>
      <c r="F11717" s="50">
        <v>873697097.81999981</v>
      </c>
      <c r="G11717" s="50">
        <v>861770711.44999981</v>
      </c>
      <c r="H11717" s="72">
        <f>F11717-G11717</f>
        <v>11926386.370000005</v>
      </c>
    </row>
    <row r="11718" spans="1:8" x14ac:dyDescent="0.25">
      <c r="A11718" s="34"/>
      <c r="B11718" s="51">
        <v>10</v>
      </c>
      <c r="C11718" s="51"/>
      <c r="D11718" s="51"/>
      <c r="E11718" s="51" t="s">
        <v>194</v>
      </c>
      <c r="F11718" s="52">
        <v>330810559.92999995</v>
      </c>
      <c r="G11718" s="52">
        <v>335997335.88</v>
      </c>
      <c r="H11718" s="73">
        <f>F11718-G11718</f>
        <v>-5186775.9500000477</v>
      </c>
    </row>
    <row r="11719" spans="1:8" x14ac:dyDescent="0.25">
      <c r="A11719" s="35"/>
      <c r="B11719" s="35"/>
      <c r="C11719" s="39">
        <v>100</v>
      </c>
      <c r="D11719" s="39"/>
      <c r="E11719" s="39" t="s">
        <v>195</v>
      </c>
      <c r="F11719" s="40">
        <v>101953186.96999998</v>
      </c>
      <c r="G11719" s="40">
        <v>99127300.920000017</v>
      </c>
      <c r="H11719" s="74">
        <f>F11719-G11719</f>
        <v>2825886.0499999672</v>
      </c>
    </row>
    <row r="11720" spans="1:8" x14ac:dyDescent="0.25">
      <c r="D11720">
        <v>1000</v>
      </c>
      <c r="E11720" t="s">
        <v>196</v>
      </c>
      <c r="F11720" s="48">
        <v>277566.88000000012</v>
      </c>
      <c r="G11720" s="9">
        <v>254759.97999999992</v>
      </c>
      <c r="H11720" s="19">
        <f>F11720-G11720</f>
        <v>22806.900000000198</v>
      </c>
    </row>
    <row r="11721" spans="1:8" x14ac:dyDescent="0.25">
      <c r="D11721">
        <v>1001</v>
      </c>
      <c r="E11721" t="s">
        <v>197</v>
      </c>
      <c r="F11721" s="48">
        <v>19437146.110000003</v>
      </c>
      <c r="G11721" s="9">
        <v>27891579.709999993</v>
      </c>
      <c r="H11721" s="19">
        <f t="shared" ref="H11721:H11725" si="3365">F11721-G11721</f>
        <v>-8454433.5999999903</v>
      </c>
    </row>
    <row r="11722" spans="1:8" x14ac:dyDescent="0.25">
      <c r="D11722">
        <v>1002</v>
      </c>
      <c r="E11722" t="s">
        <v>198</v>
      </c>
      <c r="F11722" s="48">
        <v>81667082.390000015</v>
      </c>
      <c r="G11722" s="9">
        <v>70764675.660000011</v>
      </c>
      <c r="H11722" s="19">
        <f t="shared" si="3365"/>
        <v>10902406.730000004</v>
      </c>
    </row>
    <row r="11723" spans="1:8" x14ac:dyDescent="0.25">
      <c r="D11723">
        <v>1003</v>
      </c>
      <c r="E11723" t="s">
        <v>199</v>
      </c>
      <c r="F11723" s="48">
        <v>560000</v>
      </c>
      <c r="G11723" s="9">
        <v>120000</v>
      </c>
      <c r="H11723" s="19">
        <f t="shared" si="3365"/>
        <v>440000</v>
      </c>
    </row>
    <row r="11724" spans="1:8" x14ac:dyDescent="0.25">
      <c r="D11724">
        <v>1004</v>
      </c>
      <c r="E11724" t="s">
        <v>200</v>
      </c>
      <c r="F11724" s="48">
        <v>7546.0400000000009</v>
      </c>
      <c r="G11724" s="9">
        <v>-7592.5199999999995</v>
      </c>
      <c r="H11724" s="19">
        <f t="shared" si="3365"/>
        <v>15138.560000000001</v>
      </c>
    </row>
    <row r="11725" spans="1:8" x14ac:dyDescent="0.25">
      <c r="D11725">
        <v>1009</v>
      </c>
      <c r="E11725" t="s">
        <v>201</v>
      </c>
      <c r="F11725" s="48">
        <v>3845.55</v>
      </c>
      <c r="G11725" s="9">
        <v>103878.09000000001</v>
      </c>
      <c r="H11725" s="19">
        <f t="shared" si="3365"/>
        <v>-100032.54000000001</v>
      </c>
    </row>
    <row r="11726" spans="1:8" x14ac:dyDescent="0.25">
      <c r="F11726" s="33"/>
      <c r="G11726" s="9"/>
      <c r="H11726" s="19"/>
    </row>
    <row r="11727" spans="1:8" x14ac:dyDescent="0.25">
      <c r="A11727" s="35"/>
      <c r="B11727" s="35"/>
      <c r="C11727" s="39">
        <v>101</v>
      </c>
      <c r="D11727" s="39"/>
      <c r="E11727" s="39" t="s">
        <v>202</v>
      </c>
      <c r="F11727" s="40">
        <v>83271481.24000001</v>
      </c>
      <c r="G11727" s="40">
        <v>94364768.199999973</v>
      </c>
      <c r="H11727" s="74">
        <f t="shared" ref="H11727:H11735" si="3366">F11727-G11727</f>
        <v>-11093286.959999964</v>
      </c>
    </row>
    <row r="11728" spans="1:8" x14ac:dyDescent="0.25">
      <c r="D11728">
        <v>1010</v>
      </c>
      <c r="E11728" t="s">
        <v>203</v>
      </c>
      <c r="F11728" s="48">
        <v>29943442.710000001</v>
      </c>
      <c r="G11728" s="9">
        <v>30122169.16</v>
      </c>
      <c r="H11728" s="19">
        <f t="shared" si="3366"/>
        <v>-178726.44999999925</v>
      </c>
    </row>
    <row r="11729" spans="3:8" x14ac:dyDescent="0.25">
      <c r="D11729">
        <v>1011</v>
      </c>
      <c r="E11729" t="s">
        <v>204</v>
      </c>
      <c r="F11729" s="48">
        <v>5202534.41</v>
      </c>
      <c r="G11729" s="9">
        <v>4853584.5599999996</v>
      </c>
      <c r="H11729" s="19">
        <f t="shared" si="3366"/>
        <v>348949.85000000056</v>
      </c>
    </row>
    <row r="11730" spans="3:8" x14ac:dyDescent="0.25">
      <c r="D11730">
        <v>1012</v>
      </c>
      <c r="E11730" t="s">
        <v>205</v>
      </c>
      <c r="F11730" s="48">
        <v>44472871.929999977</v>
      </c>
      <c r="G11730" s="9">
        <v>52783837.45000001</v>
      </c>
      <c r="H11730" s="19">
        <f t="shared" si="3366"/>
        <v>-8310965.5200000331</v>
      </c>
    </row>
    <row r="11731" spans="3:8" x14ac:dyDescent="0.25">
      <c r="D11731">
        <v>1013</v>
      </c>
      <c r="E11731" t="s">
        <v>206</v>
      </c>
      <c r="F11731" s="48">
        <v>283265.90000000002</v>
      </c>
      <c r="G11731" s="9">
        <v>557590.19999999995</v>
      </c>
      <c r="H11731" s="19">
        <f t="shared" si="3366"/>
        <v>-274324.29999999993</v>
      </c>
    </row>
    <row r="11732" spans="3:8" x14ac:dyDescent="0.25">
      <c r="D11732">
        <v>1014</v>
      </c>
      <c r="E11732" t="s">
        <v>207</v>
      </c>
      <c r="F11732" s="48">
        <v>1150751.1599999999</v>
      </c>
      <c r="G11732" s="9">
        <v>1492525.1600000001</v>
      </c>
      <c r="H11732" s="19">
        <f t="shared" si="3366"/>
        <v>-341774.00000000023</v>
      </c>
    </row>
    <row r="11733" spans="3:8" x14ac:dyDescent="0.25">
      <c r="D11733">
        <v>1015</v>
      </c>
      <c r="E11733" t="s">
        <v>208</v>
      </c>
      <c r="F11733" s="48">
        <v>1419524.56</v>
      </c>
      <c r="G11733" s="9">
        <v>3872905.42</v>
      </c>
      <c r="H11733" s="19">
        <f t="shared" si="3366"/>
        <v>-2453380.86</v>
      </c>
    </row>
    <row r="11734" spans="3:8" x14ac:dyDescent="0.25">
      <c r="D11734">
        <v>1016</v>
      </c>
      <c r="E11734" t="s">
        <v>209</v>
      </c>
      <c r="F11734" s="48">
        <v>30139.850000000002</v>
      </c>
      <c r="G11734" s="9">
        <v>34131.949999999997</v>
      </c>
      <c r="H11734" s="19">
        <f t="shared" si="3366"/>
        <v>-3992.0999999999949</v>
      </c>
    </row>
    <row r="11735" spans="3:8" x14ac:dyDescent="0.25">
      <c r="D11735">
        <v>1019</v>
      </c>
      <c r="E11735" t="s">
        <v>210</v>
      </c>
      <c r="F11735" s="48">
        <v>768950.72000000009</v>
      </c>
      <c r="G11735" s="9">
        <v>648024.30000000016</v>
      </c>
      <c r="H11735" s="19">
        <f t="shared" si="3366"/>
        <v>120926.41999999993</v>
      </c>
    </row>
    <row r="11736" spans="3:8" x14ac:dyDescent="0.25">
      <c r="F11736" s="33"/>
      <c r="G11736" s="9"/>
      <c r="H11736" s="19"/>
    </row>
    <row r="11737" spans="3:8" x14ac:dyDescent="0.25">
      <c r="C11737" s="39">
        <v>102</v>
      </c>
      <c r="D11737" s="39"/>
      <c r="E11737" s="39" t="s">
        <v>211</v>
      </c>
      <c r="F11737" s="40">
        <v>870298.43</v>
      </c>
      <c r="G11737" s="40">
        <v>771632.89</v>
      </c>
      <c r="H11737" s="74">
        <f t="shared" ref="H11737:H11741" si="3367">F11737-G11737</f>
        <v>98665.540000000037</v>
      </c>
    </row>
    <row r="11738" spans="3:8" x14ac:dyDescent="0.25">
      <c r="D11738">
        <v>1020</v>
      </c>
      <c r="E11738" t="s">
        <v>212</v>
      </c>
      <c r="F11738" s="48">
        <v>868298.43</v>
      </c>
      <c r="G11738" s="9">
        <v>771632.89</v>
      </c>
      <c r="H11738" s="19">
        <f t="shared" si="3367"/>
        <v>96665.540000000037</v>
      </c>
    </row>
    <row r="11739" spans="3:8" x14ac:dyDescent="0.25">
      <c r="D11739">
        <v>1022</v>
      </c>
      <c r="E11739" t="s">
        <v>213</v>
      </c>
      <c r="F11739" s="48">
        <v>0</v>
      </c>
      <c r="G11739" s="9">
        <v>0</v>
      </c>
      <c r="H11739" s="19">
        <f t="shared" si="3367"/>
        <v>0</v>
      </c>
    </row>
    <row r="11740" spans="3:8" x14ac:dyDescent="0.25">
      <c r="D11740">
        <v>1023</v>
      </c>
      <c r="E11740" t="s">
        <v>214</v>
      </c>
      <c r="F11740" s="48">
        <v>0</v>
      </c>
      <c r="G11740" s="9">
        <v>0</v>
      </c>
      <c r="H11740" s="19">
        <f t="shared" si="3367"/>
        <v>0</v>
      </c>
    </row>
    <row r="11741" spans="3:8" x14ac:dyDescent="0.25">
      <c r="D11741">
        <v>1029</v>
      </c>
      <c r="E11741" t="s">
        <v>215</v>
      </c>
      <c r="F11741" s="48">
        <v>2000</v>
      </c>
      <c r="G11741" s="9">
        <v>0</v>
      </c>
      <c r="H11741" s="19">
        <f t="shared" si="3367"/>
        <v>2000</v>
      </c>
    </row>
    <row r="11742" spans="3:8" x14ac:dyDescent="0.25">
      <c r="F11742" s="33"/>
      <c r="G11742" s="9"/>
      <c r="H11742" s="19"/>
    </row>
    <row r="11743" spans="3:8" x14ac:dyDescent="0.25">
      <c r="C11743" s="39">
        <v>104</v>
      </c>
      <c r="D11743" s="39"/>
      <c r="E11743" s="39" t="s">
        <v>216</v>
      </c>
      <c r="F11743" s="40">
        <v>29257045.410000004</v>
      </c>
      <c r="G11743" s="40">
        <v>25785773.98</v>
      </c>
      <c r="H11743" s="74">
        <f t="shared" ref="H11743:H11751" si="3368">F11743-G11743</f>
        <v>3471271.4300000034</v>
      </c>
    </row>
    <row r="11744" spans="3:8" x14ac:dyDescent="0.25">
      <c r="D11744">
        <v>1040</v>
      </c>
      <c r="E11744" t="s">
        <v>3</v>
      </c>
      <c r="F11744" s="48">
        <v>136688.12</v>
      </c>
      <c r="G11744" s="9">
        <v>39965.65</v>
      </c>
      <c r="H11744" s="19">
        <f t="shared" si="3368"/>
        <v>96722.47</v>
      </c>
    </row>
    <row r="11745" spans="3:8" x14ac:dyDescent="0.25">
      <c r="D11745">
        <v>1041</v>
      </c>
      <c r="E11745" t="s">
        <v>217</v>
      </c>
      <c r="F11745" s="48">
        <v>14210136.930000003</v>
      </c>
      <c r="G11745" s="9">
        <v>10969351.049999999</v>
      </c>
      <c r="H11745" s="19">
        <f t="shared" si="3368"/>
        <v>3240785.8800000045</v>
      </c>
    </row>
    <row r="11746" spans="3:8" x14ac:dyDescent="0.25">
      <c r="D11746">
        <v>1042</v>
      </c>
      <c r="E11746" t="s">
        <v>218</v>
      </c>
      <c r="F11746" s="48">
        <v>4609765.8000000017</v>
      </c>
      <c r="G11746" s="9">
        <v>4405255.2</v>
      </c>
      <c r="H11746" s="19">
        <f t="shared" si="3368"/>
        <v>204510.60000000149</v>
      </c>
    </row>
    <row r="11747" spans="3:8" x14ac:dyDescent="0.25">
      <c r="D11747">
        <v>1043</v>
      </c>
      <c r="E11747" t="s">
        <v>219</v>
      </c>
      <c r="F11747" s="48">
        <v>7019487.9099999992</v>
      </c>
      <c r="G11747" s="9">
        <v>7376301.3900000015</v>
      </c>
      <c r="H11747" s="19">
        <f t="shared" si="3368"/>
        <v>-356813.48000000231</v>
      </c>
    </row>
    <row r="11748" spans="3:8" x14ac:dyDescent="0.25">
      <c r="D11748">
        <v>1044</v>
      </c>
      <c r="E11748" t="s">
        <v>220</v>
      </c>
      <c r="F11748" s="48">
        <v>167611.71</v>
      </c>
      <c r="G11748" s="9">
        <v>409798.27</v>
      </c>
      <c r="H11748" s="19">
        <f t="shared" si="3368"/>
        <v>-242186.56000000003</v>
      </c>
    </row>
    <row r="11749" spans="3:8" x14ac:dyDescent="0.25">
      <c r="D11749">
        <v>1045</v>
      </c>
      <c r="E11749" t="s">
        <v>221</v>
      </c>
      <c r="F11749" s="48">
        <v>688123.25000000012</v>
      </c>
      <c r="G11749" s="9">
        <v>1151943.23</v>
      </c>
      <c r="H11749" s="19">
        <f t="shared" si="3368"/>
        <v>-463819.97999999986</v>
      </c>
    </row>
    <row r="11750" spans="3:8" x14ac:dyDescent="0.25">
      <c r="D11750">
        <v>1046</v>
      </c>
      <c r="E11750" t="s">
        <v>222</v>
      </c>
      <c r="F11750" s="48">
        <v>903807.05</v>
      </c>
      <c r="G11750" s="9">
        <v>662913</v>
      </c>
      <c r="H11750" s="19">
        <f t="shared" si="3368"/>
        <v>240894.05000000005</v>
      </c>
    </row>
    <row r="11751" spans="3:8" x14ac:dyDescent="0.25">
      <c r="D11751">
        <v>1049</v>
      </c>
      <c r="E11751" t="s">
        <v>223</v>
      </c>
      <c r="F11751" s="48">
        <v>1521424.6400000001</v>
      </c>
      <c r="G11751" s="9">
        <v>770246.19000000006</v>
      </c>
      <c r="H11751" s="19">
        <f t="shared" si="3368"/>
        <v>751178.45000000007</v>
      </c>
    </row>
    <row r="11752" spans="3:8" x14ac:dyDescent="0.25">
      <c r="F11752" s="33"/>
      <c r="G11752" s="9"/>
      <c r="H11752" s="19"/>
    </row>
    <row r="11753" spans="3:8" x14ac:dyDescent="0.25">
      <c r="C11753" s="39">
        <v>106</v>
      </c>
      <c r="D11753" s="39"/>
      <c r="E11753" s="39" t="s">
        <v>224</v>
      </c>
      <c r="F11753" s="40">
        <v>1546992.88</v>
      </c>
      <c r="G11753" s="40">
        <v>1675915.7799999998</v>
      </c>
      <c r="H11753" s="74">
        <f t="shared" ref="H11753:H11758" si="3369">F11753-G11753</f>
        <v>-128922.89999999991</v>
      </c>
    </row>
    <row r="11754" spans="3:8" x14ac:dyDescent="0.25">
      <c r="D11754">
        <v>1060</v>
      </c>
      <c r="E11754" t="s">
        <v>225</v>
      </c>
      <c r="F11754" s="48">
        <v>41868.43</v>
      </c>
      <c r="G11754" s="9">
        <v>43828.3</v>
      </c>
      <c r="H11754" s="19">
        <f t="shared" si="3369"/>
        <v>-1959.8700000000026</v>
      </c>
    </row>
    <row r="11755" spans="3:8" x14ac:dyDescent="0.25">
      <c r="D11755">
        <v>1061</v>
      </c>
      <c r="E11755" t="s">
        <v>226</v>
      </c>
      <c r="F11755" s="48">
        <v>695049.35000000009</v>
      </c>
      <c r="G11755" s="9">
        <v>871494.88</v>
      </c>
      <c r="H11755" s="19">
        <f t="shared" si="3369"/>
        <v>-176445.52999999991</v>
      </c>
    </row>
    <row r="11756" spans="3:8" x14ac:dyDescent="0.25">
      <c r="D11756">
        <v>1062</v>
      </c>
      <c r="E11756" t="s">
        <v>227</v>
      </c>
      <c r="F11756" s="48">
        <v>0</v>
      </c>
      <c r="G11756" s="9">
        <v>0</v>
      </c>
      <c r="H11756" s="19">
        <f t="shared" si="3369"/>
        <v>0</v>
      </c>
    </row>
    <row r="11757" spans="3:8" x14ac:dyDescent="0.25">
      <c r="D11757">
        <v>1063</v>
      </c>
      <c r="E11757" t="s">
        <v>228</v>
      </c>
      <c r="F11757" s="48">
        <v>810075.1</v>
      </c>
      <c r="G11757" s="9">
        <v>760592.6</v>
      </c>
      <c r="H11757" s="19">
        <f t="shared" si="3369"/>
        <v>49482.5</v>
      </c>
    </row>
    <row r="11758" spans="3:8" x14ac:dyDescent="0.25">
      <c r="D11758">
        <v>1068</v>
      </c>
      <c r="E11758" t="s">
        <v>229</v>
      </c>
      <c r="F11758" s="48">
        <v>0</v>
      </c>
      <c r="G11758" s="9">
        <v>0</v>
      </c>
      <c r="H11758" s="19">
        <f t="shared" si="3369"/>
        <v>0</v>
      </c>
    </row>
    <row r="11759" spans="3:8" x14ac:dyDescent="0.25">
      <c r="F11759" s="33"/>
      <c r="G11759" s="9"/>
      <c r="H11759" s="19"/>
    </row>
    <row r="11760" spans="3:8" x14ac:dyDescent="0.25">
      <c r="C11760" s="39">
        <v>107</v>
      </c>
      <c r="D11760" s="39"/>
      <c r="E11760" s="39" t="s">
        <v>230</v>
      </c>
      <c r="F11760" s="40">
        <v>15340916.379999997</v>
      </c>
      <c r="G11760" s="40">
        <v>16335060.810000001</v>
      </c>
      <c r="H11760" s="74">
        <f t="shared" ref="H11760:H11764" si="3370">F11760-G11760</f>
        <v>-994144.43000000343</v>
      </c>
    </row>
    <row r="11761" spans="3:8" x14ac:dyDescent="0.25">
      <c r="D11761">
        <v>1070</v>
      </c>
      <c r="E11761" t="s">
        <v>231</v>
      </c>
      <c r="F11761" s="48">
        <v>4483349.25</v>
      </c>
      <c r="G11761" s="9">
        <v>4503443</v>
      </c>
      <c r="H11761" s="19">
        <f t="shared" si="3370"/>
        <v>-20093.75</v>
      </c>
    </row>
    <row r="11762" spans="3:8" x14ac:dyDescent="0.25">
      <c r="D11762">
        <v>1071</v>
      </c>
      <c r="E11762" t="s">
        <v>232</v>
      </c>
      <c r="F11762" s="48">
        <v>10857567.129999999</v>
      </c>
      <c r="G11762" s="9">
        <v>11804887.810000001</v>
      </c>
      <c r="H11762" s="19">
        <f t="shared" si="3370"/>
        <v>-947320.68000000156</v>
      </c>
    </row>
    <row r="11763" spans="3:8" x14ac:dyDescent="0.25">
      <c r="D11763">
        <v>1072</v>
      </c>
      <c r="E11763" t="s">
        <v>233</v>
      </c>
      <c r="F11763" s="48">
        <v>0</v>
      </c>
      <c r="G11763" s="9">
        <v>26730</v>
      </c>
      <c r="H11763" s="19">
        <f t="shared" si="3370"/>
        <v>-26730</v>
      </c>
    </row>
    <row r="11764" spans="3:8" x14ac:dyDescent="0.25">
      <c r="D11764">
        <v>1079</v>
      </c>
      <c r="E11764" t="s">
        <v>234</v>
      </c>
      <c r="F11764" s="48">
        <v>0</v>
      </c>
      <c r="G11764" s="9">
        <v>0</v>
      </c>
      <c r="H11764" s="19">
        <f t="shared" si="3370"/>
        <v>0</v>
      </c>
    </row>
    <row r="11765" spans="3:8" x14ac:dyDescent="0.25">
      <c r="F11765" s="33"/>
      <c r="G11765" s="9"/>
      <c r="H11765" s="19"/>
    </row>
    <row r="11766" spans="3:8" x14ac:dyDescent="0.25">
      <c r="C11766" s="39">
        <v>108</v>
      </c>
      <c r="D11766" s="39"/>
      <c r="E11766" s="39" t="s">
        <v>235</v>
      </c>
      <c r="F11766" s="40">
        <v>98570638.619999975</v>
      </c>
      <c r="G11766" s="40">
        <v>97936883.300000012</v>
      </c>
      <c r="H11766" s="74">
        <f t="shared" ref="H11766:H11772" si="3371">F11766-G11766</f>
        <v>633755.31999996305</v>
      </c>
    </row>
    <row r="11767" spans="3:8" x14ac:dyDescent="0.25">
      <c r="D11767">
        <v>1080</v>
      </c>
      <c r="E11767" t="s">
        <v>236</v>
      </c>
      <c r="F11767" s="48">
        <v>40877830.079999998</v>
      </c>
      <c r="G11767" s="9">
        <v>42840556.909999996</v>
      </c>
      <c r="H11767" s="19">
        <f t="shared" si="3371"/>
        <v>-1962726.8299999982</v>
      </c>
    </row>
    <row r="11768" spans="3:8" x14ac:dyDescent="0.25">
      <c r="D11768">
        <v>1084</v>
      </c>
      <c r="E11768" t="s">
        <v>237</v>
      </c>
      <c r="F11768" s="48">
        <v>53619394.649999999</v>
      </c>
      <c r="G11768" s="9">
        <v>50584681.700000003</v>
      </c>
      <c r="H11768" s="19">
        <f t="shared" si="3371"/>
        <v>3034712.9499999955</v>
      </c>
    </row>
    <row r="11769" spans="3:8" x14ac:dyDescent="0.25">
      <c r="D11769">
        <v>1086</v>
      </c>
      <c r="E11769" t="s">
        <v>238</v>
      </c>
      <c r="F11769" s="48">
        <v>0</v>
      </c>
      <c r="G11769" s="9">
        <v>0</v>
      </c>
      <c r="H11769" s="19">
        <f t="shared" si="3371"/>
        <v>0</v>
      </c>
    </row>
    <row r="11770" spans="3:8" x14ac:dyDescent="0.25">
      <c r="D11770">
        <v>1087</v>
      </c>
      <c r="E11770" t="s">
        <v>239</v>
      </c>
      <c r="F11770" s="48">
        <v>4073413.8899999997</v>
      </c>
      <c r="G11770" s="9">
        <v>4511644.6900000004</v>
      </c>
      <c r="H11770" s="19">
        <f t="shared" si="3371"/>
        <v>-438230.80000000075</v>
      </c>
    </row>
    <row r="11771" spans="3:8" x14ac:dyDescent="0.25">
      <c r="D11771">
        <v>1088</v>
      </c>
      <c r="E11771" t="s">
        <v>240</v>
      </c>
      <c r="F11771" s="48">
        <v>0</v>
      </c>
      <c r="G11771" s="9">
        <v>0</v>
      </c>
      <c r="H11771" s="19">
        <f t="shared" si="3371"/>
        <v>0</v>
      </c>
    </row>
    <row r="11772" spans="3:8" x14ac:dyDescent="0.25">
      <c r="D11772">
        <v>1089</v>
      </c>
      <c r="E11772" t="s">
        <v>241</v>
      </c>
      <c r="F11772" s="48">
        <v>0</v>
      </c>
      <c r="G11772" s="9">
        <v>0</v>
      </c>
      <c r="H11772" s="19">
        <f t="shared" si="3371"/>
        <v>0</v>
      </c>
    </row>
    <row r="11773" spans="3:8" x14ac:dyDescent="0.25">
      <c r="F11773" s="33"/>
      <c r="G11773" s="9"/>
      <c r="H11773" s="19"/>
    </row>
    <row r="11774" spans="3:8" x14ac:dyDescent="0.25">
      <c r="C11774" s="39">
        <v>109</v>
      </c>
      <c r="D11774" s="39"/>
      <c r="E11774" s="39" t="s">
        <v>242</v>
      </c>
      <c r="F11774" s="40">
        <v>0</v>
      </c>
      <c r="G11774" s="40">
        <v>0</v>
      </c>
      <c r="H11774" s="74">
        <f t="shared" ref="H11774:H11778" si="3372">F11774-G11774</f>
        <v>0</v>
      </c>
    </row>
    <row r="11775" spans="3:8" x14ac:dyDescent="0.25">
      <c r="D11775">
        <v>1090</v>
      </c>
      <c r="E11775" t="s">
        <v>242</v>
      </c>
      <c r="F11775" s="48">
        <v>0</v>
      </c>
      <c r="G11775" s="9">
        <v>0</v>
      </c>
      <c r="H11775" s="19">
        <f t="shared" si="3372"/>
        <v>0</v>
      </c>
    </row>
    <row r="11776" spans="3:8" x14ac:dyDescent="0.25">
      <c r="D11776">
        <v>1091</v>
      </c>
      <c r="E11776" t="s">
        <v>243</v>
      </c>
      <c r="F11776" s="48">
        <v>0</v>
      </c>
      <c r="G11776" s="9">
        <v>0</v>
      </c>
      <c r="H11776" s="19">
        <f t="shared" si="3372"/>
        <v>0</v>
      </c>
    </row>
    <row r="11777" spans="2:8" x14ac:dyDescent="0.25">
      <c r="D11777">
        <v>1092</v>
      </c>
      <c r="E11777" t="s">
        <v>244</v>
      </c>
      <c r="F11777" s="48">
        <v>0</v>
      </c>
      <c r="G11777" s="9">
        <v>0</v>
      </c>
      <c r="H11777" s="19">
        <f t="shared" si="3372"/>
        <v>0</v>
      </c>
    </row>
    <row r="11778" spans="2:8" x14ac:dyDescent="0.25">
      <c r="D11778">
        <v>1093</v>
      </c>
      <c r="E11778" t="s">
        <v>245</v>
      </c>
      <c r="F11778" s="48">
        <v>0</v>
      </c>
      <c r="G11778" s="9">
        <v>0</v>
      </c>
      <c r="H11778" s="19">
        <f t="shared" si="3372"/>
        <v>0</v>
      </c>
    </row>
    <row r="11779" spans="2:8" x14ac:dyDescent="0.25">
      <c r="F11779" s="33"/>
      <c r="G11779" s="9"/>
      <c r="H11779" s="19"/>
    </row>
    <row r="11780" spans="2:8" x14ac:dyDescent="0.25">
      <c r="B11780" s="53">
        <v>14</v>
      </c>
      <c r="C11780" s="53"/>
      <c r="D11780" s="53"/>
      <c r="E11780" s="53" t="s">
        <v>246</v>
      </c>
      <c r="F11780" s="54">
        <v>542886537.8900001</v>
      </c>
      <c r="G11780" s="54">
        <v>525773375.56999987</v>
      </c>
      <c r="H11780" s="75">
        <f t="shared" ref="H11780:H11790" si="3373">F11780-G11780</f>
        <v>17113162.320000231</v>
      </c>
    </row>
    <row r="11781" spans="2:8" x14ac:dyDescent="0.25">
      <c r="C11781" s="39">
        <v>140</v>
      </c>
      <c r="D11781" s="39"/>
      <c r="E11781" s="39" t="s">
        <v>247</v>
      </c>
      <c r="F11781" s="40">
        <v>524608563.30000013</v>
      </c>
      <c r="G11781" s="40">
        <v>511717000.63999999</v>
      </c>
      <c r="H11781" s="74">
        <f t="shared" si="3373"/>
        <v>12891562.660000145</v>
      </c>
    </row>
    <row r="11782" spans="2:8" x14ac:dyDescent="0.25">
      <c r="D11782">
        <v>1400</v>
      </c>
      <c r="E11782" t="s">
        <v>248</v>
      </c>
      <c r="F11782" s="48">
        <v>27617297.289999995</v>
      </c>
      <c r="G11782" s="9">
        <v>36375514.219999999</v>
      </c>
      <c r="H11782" s="19">
        <f t="shared" si="3373"/>
        <v>-8758216.9300000034</v>
      </c>
    </row>
    <row r="11783" spans="2:8" x14ac:dyDescent="0.25">
      <c r="D11783">
        <v>1401</v>
      </c>
      <c r="E11783" t="s">
        <v>249</v>
      </c>
      <c r="F11783" s="48">
        <v>105085531.52</v>
      </c>
      <c r="G11783" s="9">
        <v>97337341.24000001</v>
      </c>
      <c r="H11783" s="19">
        <f t="shared" si="3373"/>
        <v>7748190.2799999863</v>
      </c>
    </row>
    <row r="11784" spans="2:8" x14ac:dyDescent="0.25">
      <c r="D11784">
        <v>1402</v>
      </c>
      <c r="E11784" t="s">
        <v>250</v>
      </c>
      <c r="F11784" s="48">
        <v>3634312.4399999995</v>
      </c>
      <c r="G11784" s="9">
        <v>4496754.8100000005</v>
      </c>
      <c r="H11784" s="19">
        <f t="shared" si="3373"/>
        <v>-862442.37000000104</v>
      </c>
    </row>
    <row r="11785" spans="2:8" x14ac:dyDescent="0.25">
      <c r="D11785">
        <v>1403</v>
      </c>
      <c r="E11785" t="s">
        <v>251</v>
      </c>
      <c r="F11785" s="48">
        <v>107360987.94</v>
      </c>
      <c r="G11785" s="9">
        <v>101140077.73</v>
      </c>
      <c r="H11785" s="19">
        <f t="shared" si="3373"/>
        <v>6220910.2099999934</v>
      </c>
    </row>
    <row r="11786" spans="2:8" x14ac:dyDescent="0.25">
      <c r="D11786">
        <v>1404</v>
      </c>
      <c r="E11786" t="s">
        <v>252</v>
      </c>
      <c r="F11786" s="48">
        <v>200220904.15000001</v>
      </c>
      <c r="G11786" s="9">
        <v>202865702.13999999</v>
      </c>
      <c r="H11786" s="19">
        <f t="shared" si="3373"/>
        <v>-2644797.9899999797</v>
      </c>
    </row>
    <row r="11787" spans="2:8" x14ac:dyDescent="0.25">
      <c r="D11787">
        <v>1405</v>
      </c>
      <c r="E11787" t="s">
        <v>253</v>
      </c>
      <c r="F11787" s="48">
        <v>32362343.900000002</v>
      </c>
      <c r="G11787" s="9">
        <v>32445814.75</v>
      </c>
      <c r="H11787" s="19">
        <f t="shared" si="3373"/>
        <v>-83470.849999997765</v>
      </c>
    </row>
    <row r="11788" spans="2:8" x14ac:dyDescent="0.25">
      <c r="D11788">
        <v>1406</v>
      </c>
      <c r="E11788" t="s">
        <v>254</v>
      </c>
      <c r="F11788" s="48">
        <v>7788168.0099999998</v>
      </c>
      <c r="G11788" s="9">
        <v>7719132.4899999993</v>
      </c>
      <c r="H11788" s="19">
        <f t="shared" si="3373"/>
        <v>69035.520000000484</v>
      </c>
    </row>
    <row r="11789" spans="2:8" x14ac:dyDescent="0.25">
      <c r="D11789">
        <v>1407</v>
      </c>
      <c r="E11789" t="s">
        <v>255</v>
      </c>
      <c r="F11789" s="48">
        <v>35451555.399999999</v>
      </c>
      <c r="G11789" s="9">
        <v>24152115.509999998</v>
      </c>
      <c r="H11789" s="19">
        <f t="shared" si="3373"/>
        <v>11299439.890000001</v>
      </c>
    </row>
    <row r="11790" spans="2:8" x14ac:dyDescent="0.25">
      <c r="D11790">
        <v>1409</v>
      </c>
      <c r="E11790" t="s">
        <v>256</v>
      </c>
      <c r="F11790" s="48">
        <v>5087462.6500000004</v>
      </c>
      <c r="G11790" s="9">
        <v>5184547.75</v>
      </c>
      <c r="H11790" s="19">
        <f t="shared" si="3373"/>
        <v>-97085.099999999627</v>
      </c>
    </row>
    <row r="11791" spans="2:8" x14ac:dyDescent="0.25">
      <c r="F11791" s="33"/>
      <c r="G11791" s="9"/>
      <c r="H11791" s="19"/>
    </row>
    <row r="11792" spans="2:8" x14ac:dyDescent="0.25">
      <c r="C11792" s="39">
        <v>142</v>
      </c>
      <c r="D11792" s="39"/>
      <c r="E11792" s="39" t="s">
        <v>257</v>
      </c>
      <c r="F11792" s="40">
        <v>7521537.7799999984</v>
      </c>
      <c r="G11792" s="40">
        <v>6283090.4400000013</v>
      </c>
      <c r="H11792" s="74">
        <f t="shared" ref="H11792:H11796" si="3374">F11792-G11792</f>
        <v>1238447.3399999971</v>
      </c>
    </row>
    <row r="11793" spans="3:8" x14ac:dyDescent="0.25">
      <c r="D11793" s="35">
        <v>1420</v>
      </c>
      <c r="E11793" s="35" t="s">
        <v>258</v>
      </c>
      <c r="F11793" s="48">
        <v>607615.85000000009</v>
      </c>
      <c r="G11793" s="9">
        <v>177167.2</v>
      </c>
      <c r="H11793" s="19">
        <f t="shared" si="3374"/>
        <v>430448.65000000008</v>
      </c>
    </row>
    <row r="11794" spans="3:8" x14ac:dyDescent="0.25">
      <c r="D11794" s="35">
        <v>1421</v>
      </c>
      <c r="E11794" s="35" t="s">
        <v>259</v>
      </c>
      <c r="F11794" s="48">
        <v>0</v>
      </c>
      <c r="G11794" s="9">
        <v>0</v>
      </c>
      <c r="H11794" s="19">
        <f t="shared" si="3374"/>
        <v>0</v>
      </c>
    </row>
    <row r="11795" spans="3:8" x14ac:dyDescent="0.25">
      <c r="D11795" s="35">
        <v>1427</v>
      </c>
      <c r="E11795" s="35" t="s">
        <v>260</v>
      </c>
      <c r="F11795" s="48">
        <v>1917546.22</v>
      </c>
      <c r="G11795" s="9">
        <v>1007620.67</v>
      </c>
      <c r="H11795" s="19">
        <f t="shared" si="3374"/>
        <v>909925.54999999993</v>
      </c>
    </row>
    <row r="11796" spans="3:8" x14ac:dyDescent="0.25">
      <c r="D11796" s="35">
        <v>1429</v>
      </c>
      <c r="E11796" s="35" t="s">
        <v>261</v>
      </c>
      <c r="F11796" s="48">
        <v>4996375.709999999</v>
      </c>
      <c r="G11796" s="9">
        <v>5098302.57</v>
      </c>
      <c r="H11796" s="19">
        <f t="shared" si="3374"/>
        <v>-101926.86000000127</v>
      </c>
    </row>
    <row r="11797" spans="3:8" x14ac:dyDescent="0.25">
      <c r="F11797" s="33"/>
      <c r="G11797" s="9"/>
      <c r="H11797" s="19"/>
    </row>
    <row r="11798" spans="3:8" x14ac:dyDescent="0.25">
      <c r="C11798" s="39">
        <v>144</v>
      </c>
      <c r="D11798" s="39"/>
      <c r="E11798" s="39" t="s">
        <v>262</v>
      </c>
      <c r="F11798" s="40">
        <v>2891271</v>
      </c>
      <c r="G11798" s="40">
        <v>2559580</v>
      </c>
      <c r="H11798" s="74">
        <f t="shared" ref="H11798:H11807" si="3375">F11798-G11798</f>
        <v>331691</v>
      </c>
    </row>
    <row r="11799" spans="3:8" x14ac:dyDescent="0.25">
      <c r="D11799">
        <v>1440</v>
      </c>
      <c r="E11799" t="s">
        <v>263</v>
      </c>
      <c r="F11799" s="48">
        <v>0</v>
      </c>
      <c r="G11799" s="9">
        <v>0</v>
      </c>
      <c r="H11799" s="19">
        <f t="shared" si="3375"/>
        <v>0</v>
      </c>
    </row>
    <row r="11800" spans="3:8" x14ac:dyDescent="0.25">
      <c r="D11800">
        <v>1441</v>
      </c>
      <c r="E11800" t="s">
        <v>264</v>
      </c>
      <c r="F11800" s="48">
        <v>0</v>
      </c>
      <c r="G11800" s="9">
        <v>0</v>
      </c>
      <c r="H11800" s="19">
        <f t="shared" si="3375"/>
        <v>0</v>
      </c>
    </row>
    <row r="11801" spans="3:8" x14ac:dyDescent="0.25">
      <c r="D11801">
        <v>1442</v>
      </c>
      <c r="E11801" t="s">
        <v>265</v>
      </c>
      <c r="F11801" s="48">
        <v>2217881</v>
      </c>
      <c r="G11801" s="9">
        <v>1685361</v>
      </c>
      <c r="H11801" s="19">
        <f t="shared" si="3375"/>
        <v>532520</v>
      </c>
    </row>
    <row r="11802" spans="3:8" x14ac:dyDescent="0.25">
      <c r="D11802">
        <v>1443</v>
      </c>
      <c r="E11802" t="s">
        <v>266</v>
      </c>
      <c r="F11802" s="48">
        <v>0</v>
      </c>
      <c r="G11802" s="9">
        <v>0</v>
      </c>
      <c r="H11802" s="19">
        <f t="shared" si="3375"/>
        <v>0</v>
      </c>
    </row>
    <row r="11803" spans="3:8" x14ac:dyDescent="0.25">
      <c r="D11803">
        <v>1444</v>
      </c>
      <c r="E11803" t="s">
        <v>267</v>
      </c>
      <c r="F11803" s="48">
        <v>0</v>
      </c>
      <c r="G11803" s="9">
        <v>0</v>
      </c>
      <c r="H11803" s="19">
        <f t="shared" si="3375"/>
        <v>0</v>
      </c>
    </row>
    <row r="11804" spans="3:8" x14ac:dyDescent="0.25">
      <c r="D11804">
        <v>1445</v>
      </c>
      <c r="E11804" t="s">
        <v>268</v>
      </c>
      <c r="F11804" s="48">
        <v>487816.6</v>
      </c>
      <c r="G11804" s="9">
        <v>438477.6</v>
      </c>
      <c r="H11804" s="19">
        <f t="shared" si="3375"/>
        <v>49339</v>
      </c>
    </row>
    <row r="11805" spans="3:8" x14ac:dyDescent="0.25">
      <c r="D11805">
        <v>1446</v>
      </c>
      <c r="E11805" t="s">
        <v>269</v>
      </c>
      <c r="F11805" s="48">
        <v>185573.4</v>
      </c>
      <c r="G11805" s="9">
        <v>435741.4</v>
      </c>
      <c r="H11805" s="19">
        <f t="shared" si="3375"/>
        <v>-250168.00000000003</v>
      </c>
    </row>
    <row r="11806" spans="3:8" x14ac:dyDescent="0.25">
      <c r="D11806">
        <v>1447</v>
      </c>
      <c r="E11806" t="s">
        <v>270</v>
      </c>
      <c r="F11806" s="48">
        <v>0</v>
      </c>
      <c r="G11806" s="9">
        <v>0</v>
      </c>
      <c r="H11806" s="19">
        <f t="shared" si="3375"/>
        <v>0</v>
      </c>
    </row>
    <row r="11807" spans="3:8" x14ac:dyDescent="0.25">
      <c r="D11807">
        <v>1448</v>
      </c>
      <c r="E11807" t="s">
        <v>271</v>
      </c>
      <c r="F11807" s="48">
        <v>0</v>
      </c>
      <c r="G11807" s="9">
        <v>0</v>
      </c>
      <c r="H11807" s="19">
        <f t="shared" si="3375"/>
        <v>0</v>
      </c>
    </row>
    <row r="11808" spans="3:8" x14ac:dyDescent="0.25">
      <c r="F11808" s="33"/>
      <c r="G11808" s="9"/>
      <c r="H11808" s="19"/>
    </row>
    <row r="11809" spans="3:8" x14ac:dyDescent="0.25">
      <c r="C11809" s="39">
        <v>145</v>
      </c>
      <c r="D11809" s="39"/>
      <c r="E11809" s="39" t="s">
        <v>272</v>
      </c>
      <c r="F11809" s="40">
        <v>4890759.3900000006</v>
      </c>
      <c r="G11809" s="40">
        <v>4253676.3900000006</v>
      </c>
      <c r="H11809" s="74">
        <f t="shared" ref="H11809:H11818" si="3376">F11809-G11809</f>
        <v>637083</v>
      </c>
    </row>
    <row r="11810" spans="3:8" x14ac:dyDescent="0.25">
      <c r="D11810">
        <v>1450</v>
      </c>
      <c r="E11810" t="s">
        <v>273</v>
      </c>
      <c r="F11810" s="48">
        <v>4</v>
      </c>
      <c r="G11810" s="9">
        <v>1</v>
      </c>
      <c r="H11810" s="19">
        <f t="shared" si="3376"/>
        <v>3</v>
      </c>
    </row>
    <row r="11811" spans="3:8" x14ac:dyDescent="0.25">
      <c r="D11811">
        <v>1451</v>
      </c>
      <c r="E11811" t="s">
        <v>274</v>
      </c>
      <c r="F11811" s="48">
        <v>0</v>
      </c>
      <c r="G11811" s="9">
        <v>0</v>
      </c>
      <c r="H11811" s="19">
        <f t="shared" si="3376"/>
        <v>0</v>
      </c>
    </row>
    <row r="11812" spans="3:8" x14ac:dyDescent="0.25">
      <c r="D11812">
        <v>1452</v>
      </c>
      <c r="E11812" t="s">
        <v>275</v>
      </c>
      <c r="F11812" s="48">
        <v>480091</v>
      </c>
      <c r="G11812" s="9">
        <v>480297</v>
      </c>
      <c r="H11812" s="19">
        <f t="shared" si="3376"/>
        <v>-206</v>
      </c>
    </row>
    <row r="11813" spans="3:8" x14ac:dyDescent="0.25">
      <c r="D11813">
        <v>1453</v>
      </c>
      <c r="E11813" t="s">
        <v>276</v>
      </c>
      <c r="F11813" s="48">
        <v>0</v>
      </c>
      <c r="G11813" s="9">
        <v>0</v>
      </c>
      <c r="H11813" s="19">
        <f t="shared" si="3376"/>
        <v>0</v>
      </c>
    </row>
    <row r="11814" spans="3:8" x14ac:dyDescent="0.25">
      <c r="D11814">
        <v>1454</v>
      </c>
      <c r="E11814" t="s">
        <v>277</v>
      </c>
      <c r="F11814" s="48">
        <v>313600</v>
      </c>
      <c r="G11814" s="9">
        <v>613606</v>
      </c>
      <c r="H11814" s="19">
        <f t="shared" si="3376"/>
        <v>-300006</v>
      </c>
    </row>
    <row r="11815" spans="3:8" x14ac:dyDescent="0.25">
      <c r="D11815">
        <v>1455</v>
      </c>
      <c r="E11815" t="s">
        <v>278</v>
      </c>
      <c r="F11815" s="48">
        <v>3756959.39</v>
      </c>
      <c r="G11815" s="9">
        <v>3016672.39</v>
      </c>
      <c r="H11815" s="19">
        <f t="shared" si="3376"/>
        <v>740287</v>
      </c>
    </row>
    <row r="11816" spans="3:8" x14ac:dyDescent="0.25">
      <c r="D11816">
        <v>1456</v>
      </c>
      <c r="E11816" t="s">
        <v>279</v>
      </c>
      <c r="F11816" s="48">
        <v>340105</v>
      </c>
      <c r="G11816" s="9">
        <v>143100</v>
      </c>
      <c r="H11816" s="19">
        <f t="shared" si="3376"/>
        <v>197005</v>
      </c>
    </row>
    <row r="11817" spans="3:8" x14ac:dyDescent="0.25">
      <c r="D11817">
        <v>1457</v>
      </c>
      <c r="E11817" t="s">
        <v>280</v>
      </c>
      <c r="F11817" s="48">
        <v>0</v>
      </c>
      <c r="G11817" s="9">
        <v>0</v>
      </c>
      <c r="H11817" s="19">
        <f t="shared" si="3376"/>
        <v>0</v>
      </c>
    </row>
    <row r="11818" spans="3:8" x14ac:dyDescent="0.25">
      <c r="D11818">
        <v>1458</v>
      </c>
      <c r="E11818" t="s">
        <v>281</v>
      </c>
      <c r="F11818" s="48">
        <v>0</v>
      </c>
      <c r="G11818" s="9">
        <v>0</v>
      </c>
      <c r="H11818" s="19">
        <f t="shared" si="3376"/>
        <v>0</v>
      </c>
    </row>
    <row r="11819" spans="3:8" x14ac:dyDescent="0.25">
      <c r="F11819" s="33"/>
      <c r="G11819" s="9"/>
      <c r="H11819" s="19"/>
    </row>
    <row r="11820" spans="3:8" x14ac:dyDescent="0.25">
      <c r="C11820" s="39">
        <v>146</v>
      </c>
      <c r="D11820" s="39"/>
      <c r="E11820" s="39" t="s">
        <v>282</v>
      </c>
      <c r="F11820" s="40">
        <v>2974406.4200000004</v>
      </c>
      <c r="G11820" s="40">
        <v>960028.1</v>
      </c>
      <c r="H11820" s="74">
        <f t="shared" ref="H11820:H11830" si="3377">F11820-G11820</f>
        <v>2014378.3200000003</v>
      </c>
    </row>
    <row r="11821" spans="3:8" x14ac:dyDescent="0.25">
      <c r="D11821">
        <v>1460</v>
      </c>
      <c r="E11821" t="s">
        <v>283</v>
      </c>
      <c r="F11821" s="48">
        <v>0</v>
      </c>
      <c r="G11821" s="9">
        <v>0</v>
      </c>
      <c r="H11821" s="19">
        <f t="shared" si="3377"/>
        <v>0</v>
      </c>
    </row>
    <row r="11822" spans="3:8" x14ac:dyDescent="0.25">
      <c r="D11822">
        <v>1461</v>
      </c>
      <c r="E11822" t="s">
        <v>284</v>
      </c>
      <c r="F11822" s="48">
        <v>0</v>
      </c>
      <c r="G11822" s="9">
        <v>0</v>
      </c>
      <c r="H11822" s="19">
        <f t="shared" si="3377"/>
        <v>0</v>
      </c>
    </row>
    <row r="11823" spans="3:8" x14ac:dyDescent="0.25">
      <c r="D11823">
        <v>1462</v>
      </c>
      <c r="E11823" t="s">
        <v>285</v>
      </c>
      <c r="F11823" s="48">
        <v>2798886.62</v>
      </c>
      <c r="G11823" s="9">
        <v>854778.1</v>
      </c>
      <c r="H11823" s="19">
        <f t="shared" si="3377"/>
        <v>1944108.52</v>
      </c>
    </row>
    <row r="11824" spans="3:8" x14ac:dyDescent="0.25">
      <c r="D11824">
        <v>1463</v>
      </c>
      <c r="E11824" t="s">
        <v>286</v>
      </c>
      <c r="F11824" s="48">
        <v>0</v>
      </c>
      <c r="G11824" s="9">
        <v>0</v>
      </c>
      <c r="H11824" s="19">
        <f t="shared" si="3377"/>
        <v>0</v>
      </c>
    </row>
    <row r="11825" spans="1:8" x14ac:dyDescent="0.25">
      <c r="D11825">
        <v>1464</v>
      </c>
      <c r="E11825" t="s">
        <v>287</v>
      </c>
      <c r="F11825" s="48">
        <v>0</v>
      </c>
      <c r="G11825" s="9">
        <v>10000</v>
      </c>
      <c r="H11825" s="19">
        <f t="shared" si="3377"/>
        <v>-10000</v>
      </c>
    </row>
    <row r="11826" spans="1:8" x14ac:dyDescent="0.25">
      <c r="D11826">
        <v>1465</v>
      </c>
      <c r="E11826" t="s">
        <v>288</v>
      </c>
      <c r="F11826" s="48">
        <v>32000</v>
      </c>
      <c r="G11826" s="9">
        <v>47250</v>
      </c>
      <c r="H11826" s="19">
        <f t="shared" si="3377"/>
        <v>-15250</v>
      </c>
    </row>
    <row r="11827" spans="1:8" x14ac:dyDescent="0.25">
      <c r="D11827">
        <v>1466</v>
      </c>
      <c r="E11827" t="s">
        <v>289</v>
      </c>
      <c r="F11827" s="48">
        <v>143519.79999999999</v>
      </c>
      <c r="G11827" s="9">
        <v>48000</v>
      </c>
      <c r="H11827" s="19">
        <f t="shared" si="3377"/>
        <v>95519.799999999988</v>
      </c>
    </row>
    <row r="11828" spans="1:8" x14ac:dyDescent="0.25">
      <c r="D11828">
        <v>1467</v>
      </c>
      <c r="E11828" t="s">
        <v>290</v>
      </c>
      <c r="F11828" s="48">
        <v>0</v>
      </c>
      <c r="G11828" s="9">
        <v>0</v>
      </c>
      <c r="H11828" s="19">
        <f t="shared" si="3377"/>
        <v>0</v>
      </c>
    </row>
    <row r="11829" spans="1:8" x14ac:dyDescent="0.25">
      <c r="D11829">
        <v>1468</v>
      </c>
      <c r="E11829" t="s">
        <v>291</v>
      </c>
      <c r="F11829" s="48">
        <v>0</v>
      </c>
      <c r="G11829" s="9">
        <v>0</v>
      </c>
      <c r="H11829" s="19">
        <f t="shared" si="3377"/>
        <v>0</v>
      </c>
    </row>
    <row r="11830" spans="1:8" x14ac:dyDescent="0.25">
      <c r="D11830">
        <v>1469</v>
      </c>
      <c r="E11830" t="s">
        <v>292</v>
      </c>
      <c r="F11830" s="48">
        <v>0</v>
      </c>
      <c r="G11830" s="9">
        <v>0</v>
      </c>
      <c r="H11830" s="19">
        <f t="shared" si="3377"/>
        <v>0</v>
      </c>
    </row>
    <row r="11831" spans="1:8" x14ac:dyDescent="0.25">
      <c r="F11831" s="33"/>
      <c r="G11831" s="9"/>
      <c r="H11831" s="19"/>
    </row>
    <row r="11832" spans="1:8" x14ac:dyDescent="0.25">
      <c r="F11832" s="33"/>
      <c r="G11832" s="9"/>
      <c r="H11832" s="19"/>
    </row>
    <row r="11833" spans="1:8" ht="21" x14ac:dyDescent="0.35">
      <c r="A11833" s="55">
        <v>2</v>
      </c>
      <c r="B11833" s="55"/>
      <c r="C11833" s="55"/>
      <c r="D11833" s="55"/>
      <c r="E11833" s="55" t="s">
        <v>293</v>
      </c>
      <c r="F11833" s="63">
        <v>873435524.88999975</v>
      </c>
      <c r="G11833" s="56">
        <v>861770711.44999981</v>
      </c>
      <c r="H11833" s="76">
        <f t="shared" ref="H11833:H11843" si="3378">F11833-G11833</f>
        <v>11664813.439999938</v>
      </c>
    </row>
    <row r="11834" spans="1:8" x14ac:dyDescent="0.25">
      <c r="A11834" s="2"/>
      <c r="B11834" s="57">
        <v>20</v>
      </c>
      <c r="C11834" s="57"/>
      <c r="D11834" s="57"/>
      <c r="E11834" s="57" t="s">
        <v>294</v>
      </c>
      <c r="F11834" s="58">
        <v>616976149.57000005</v>
      </c>
      <c r="G11834" s="58">
        <v>621330284.08999991</v>
      </c>
      <c r="H11834" s="77">
        <f t="shared" si="3378"/>
        <v>-4354134.5199998617</v>
      </c>
    </row>
    <row r="11835" spans="1:8" x14ac:dyDescent="0.25">
      <c r="C11835" s="59">
        <v>200</v>
      </c>
      <c r="D11835" s="59"/>
      <c r="E11835" s="59" t="s">
        <v>295</v>
      </c>
      <c r="F11835" s="60">
        <v>37578063.93</v>
      </c>
      <c r="G11835" s="60">
        <v>42823231.329999983</v>
      </c>
      <c r="H11835" s="78">
        <f t="shared" si="3378"/>
        <v>-5245167.3999999836</v>
      </c>
    </row>
    <row r="11836" spans="1:8" x14ac:dyDescent="0.25">
      <c r="D11836">
        <v>2000</v>
      </c>
      <c r="E11836" t="s">
        <v>296</v>
      </c>
      <c r="F11836" s="48">
        <v>28932315.269999996</v>
      </c>
      <c r="G11836" s="9">
        <v>23529693.860000003</v>
      </c>
      <c r="H11836" s="19">
        <f t="shared" si="3378"/>
        <v>5402621.4099999927</v>
      </c>
    </row>
    <row r="11837" spans="1:8" x14ac:dyDescent="0.25">
      <c r="D11837">
        <v>2001</v>
      </c>
      <c r="E11837" t="s">
        <v>204</v>
      </c>
      <c r="F11837" s="48">
        <v>1845580.59</v>
      </c>
      <c r="G11837" s="9">
        <v>3171912.0100000002</v>
      </c>
      <c r="H11837" s="19">
        <f t="shared" si="3378"/>
        <v>-1326331.4200000002</v>
      </c>
    </row>
    <row r="11838" spans="1:8" x14ac:dyDescent="0.25">
      <c r="D11838">
        <v>2002</v>
      </c>
      <c r="E11838" t="s">
        <v>297</v>
      </c>
      <c r="F11838" s="48">
        <v>4725578.080000001</v>
      </c>
      <c r="G11838" s="9">
        <v>2993223.6100000008</v>
      </c>
      <c r="H11838" s="19">
        <f t="shared" si="3378"/>
        <v>1732354.4700000002</v>
      </c>
    </row>
    <row r="11839" spans="1:8" x14ac:dyDescent="0.25">
      <c r="D11839">
        <v>2003</v>
      </c>
      <c r="E11839" t="s">
        <v>298</v>
      </c>
      <c r="F11839" s="48">
        <v>82070</v>
      </c>
      <c r="G11839" s="9">
        <v>22500</v>
      </c>
      <c r="H11839" s="19">
        <f t="shared" si="3378"/>
        <v>59570</v>
      </c>
    </row>
    <row r="11840" spans="1:8" x14ac:dyDescent="0.25">
      <c r="D11840">
        <v>2004</v>
      </c>
      <c r="E11840" t="s">
        <v>299</v>
      </c>
      <c r="F11840" s="48">
        <v>404693.15</v>
      </c>
      <c r="G11840" s="9">
        <v>582535.15</v>
      </c>
      <c r="H11840" s="19">
        <f t="shared" si="3378"/>
        <v>-177842</v>
      </c>
    </row>
    <row r="11841" spans="3:8" x14ac:dyDescent="0.25">
      <c r="D11841">
        <v>2005</v>
      </c>
      <c r="E11841" t="s">
        <v>208</v>
      </c>
      <c r="F11841" s="48">
        <v>1356793.86</v>
      </c>
      <c r="G11841" s="9">
        <v>3920798.34</v>
      </c>
      <c r="H11841" s="19">
        <f t="shared" si="3378"/>
        <v>-2564004.4799999995</v>
      </c>
    </row>
    <row r="11842" spans="3:8" x14ac:dyDescent="0.25">
      <c r="D11842">
        <v>2006</v>
      </c>
      <c r="E11842" t="s">
        <v>300</v>
      </c>
      <c r="F11842" s="48">
        <v>72499.399999999994</v>
      </c>
      <c r="G11842" s="9">
        <v>8598784.0099999998</v>
      </c>
      <c r="H11842" s="19">
        <f t="shared" si="3378"/>
        <v>-8526284.6099999994</v>
      </c>
    </row>
    <row r="11843" spans="3:8" x14ac:dyDescent="0.25">
      <c r="D11843">
        <v>2009</v>
      </c>
      <c r="E11843" t="s">
        <v>301</v>
      </c>
      <c r="F11843" s="48">
        <v>158533.58000000002</v>
      </c>
      <c r="G11843" s="9">
        <v>3784.35</v>
      </c>
      <c r="H11843" s="19">
        <f t="shared" si="3378"/>
        <v>154749.23000000001</v>
      </c>
    </row>
    <row r="11844" spans="3:8" x14ac:dyDescent="0.25">
      <c r="F11844" s="33"/>
      <c r="G11844" s="9"/>
      <c r="H11844" s="19"/>
    </row>
    <row r="11845" spans="3:8" x14ac:dyDescent="0.25">
      <c r="C11845" s="59">
        <v>201</v>
      </c>
      <c r="D11845" s="59"/>
      <c r="E11845" s="59" t="s">
        <v>302</v>
      </c>
      <c r="F11845" s="60">
        <v>107279453.19000001</v>
      </c>
      <c r="G11845" s="60">
        <v>111929283.70000002</v>
      </c>
      <c r="H11845" s="78">
        <f t="shared" ref="H11845:H11853" si="3379">F11845-G11845</f>
        <v>-4649830.5100000054</v>
      </c>
    </row>
    <row r="11846" spans="3:8" x14ac:dyDescent="0.25">
      <c r="D11846">
        <v>2010</v>
      </c>
      <c r="E11846" t="s">
        <v>303</v>
      </c>
      <c r="F11846" s="48">
        <v>35006813.550000012</v>
      </c>
      <c r="G11846" s="9">
        <v>27556979.050000001</v>
      </c>
      <c r="H11846" s="19">
        <f t="shared" si="3379"/>
        <v>7449834.5000000112</v>
      </c>
    </row>
    <row r="11847" spans="3:8" x14ac:dyDescent="0.25">
      <c r="D11847">
        <v>2011</v>
      </c>
      <c r="E11847" t="s">
        <v>304</v>
      </c>
      <c r="F11847" s="48">
        <v>12868781.99</v>
      </c>
      <c r="G11847" s="9">
        <v>9204700.4700000007</v>
      </c>
      <c r="H11847" s="19">
        <f t="shared" si="3379"/>
        <v>3664081.5199999996</v>
      </c>
    </row>
    <row r="11848" spans="3:8" x14ac:dyDescent="0.25">
      <c r="D11848">
        <v>2012</v>
      </c>
      <c r="E11848" t="s">
        <v>305</v>
      </c>
      <c r="F11848" s="48">
        <v>0</v>
      </c>
      <c r="G11848" s="9">
        <v>0</v>
      </c>
      <c r="H11848" s="19">
        <f t="shared" si="3379"/>
        <v>0</v>
      </c>
    </row>
    <row r="11849" spans="3:8" x14ac:dyDescent="0.25">
      <c r="D11849">
        <v>2013</v>
      </c>
      <c r="E11849" t="s">
        <v>306</v>
      </c>
      <c r="F11849" s="48">
        <v>0</v>
      </c>
      <c r="G11849" s="9">
        <v>69173.899999999994</v>
      </c>
      <c r="H11849" s="19">
        <f t="shared" si="3379"/>
        <v>-69173.899999999994</v>
      </c>
    </row>
    <row r="11850" spans="3:8" x14ac:dyDescent="0.25">
      <c r="D11850">
        <v>2014</v>
      </c>
      <c r="E11850" t="s">
        <v>307</v>
      </c>
      <c r="F11850" s="48">
        <v>58625007.649999999</v>
      </c>
      <c r="G11850" s="9">
        <v>74600713.040000007</v>
      </c>
      <c r="H11850" s="19">
        <f t="shared" si="3379"/>
        <v>-15975705.390000008</v>
      </c>
    </row>
    <row r="11851" spans="3:8" x14ac:dyDescent="0.25">
      <c r="D11851">
        <v>2015</v>
      </c>
      <c r="E11851" t="s">
        <v>308</v>
      </c>
      <c r="F11851" s="48">
        <v>0</v>
      </c>
      <c r="G11851" s="9">
        <v>0</v>
      </c>
      <c r="H11851" s="19">
        <f t="shared" si="3379"/>
        <v>0</v>
      </c>
    </row>
    <row r="11852" spans="3:8" x14ac:dyDescent="0.25">
      <c r="D11852">
        <v>2016</v>
      </c>
      <c r="E11852" t="s">
        <v>309</v>
      </c>
      <c r="F11852" s="48">
        <v>0</v>
      </c>
      <c r="G11852" s="9">
        <v>0</v>
      </c>
      <c r="H11852" s="19">
        <f t="shared" si="3379"/>
        <v>0</v>
      </c>
    </row>
    <row r="11853" spans="3:8" x14ac:dyDescent="0.25">
      <c r="D11853">
        <v>2019</v>
      </c>
      <c r="E11853" t="s">
        <v>310</v>
      </c>
      <c r="F11853" s="48">
        <v>778850</v>
      </c>
      <c r="G11853" s="9">
        <v>497717.24</v>
      </c>
      <c r="H11853" s="19">
        <f t="shared" si="3379"/>
        <v>281132.76</v>
      </c>
    </row>
    <row r="11854" spans="3:8" x14ac:dyDescent="0.25">
      <c r="F11854" s="33"/>
      <c r="G11854" s="9"/>
      <c r="H11854" s="19"/>
    </row>
    <row r="11855" spans="3:8" x14ac:dyDescent="0.25">
      <c r="C11855" s="59">
        <v>204</v>
      </c>
      <c r="D11855" s="59"/>
      <c r="E11855" s="59" t="s">
        <v>311</v>
      </c>
      <c r="F11855" s="60">
        <v>12900362.9</v>
      </c>
      <c r="G11855" s="60">
        <v>16764158.679999996</v>
      </c>
      <c r="H11855" s="78">
        <f t="shared" ref="H11855:H11863" si="3380">F11855-G11855</f>
        <v>-3863795.7799999956</v>
      </c>
    </row>
    <row r="11856" spans="3:8" x14ac:dyDescent="0.25">
      <c r="D11856">
        <v>2040</v>
      </c>
      <c r="E11856" t="s">
        <v>3</v>
      </c>
      <c r="F11856" s="48">
        <v>608489.85</v>
      </c>
      <c r="G11856" s="9">
        <v>606792.1</v>
      </c>
      <c r="H11856" s="19">
        <f t="shared" si="3380"/>
        <v>1697.75</v>
      </c>
    </row>
    <row r="11857" spans="3:8" x14ac:dyDescent="0.25">
      <c r="D11857">
        <v>2041</v>
      </c>
      <c r="E11857" t="s">
        <v>312</v>
      </c>
      <c r="F11857" s="48">
        <v>7475581.5100000026</v>
      </c>
      <c r="G11857" s="9">
        <v>9000023.2399999984</v>
      </c>
      <c r="H11857" s="19">
        <f t="shared" si="3380"/>
        <v>-1524441.7299999958</v>
      </c>
    </row>
    <row r="11858" spans="3:8" x14ac:dyDescent="0.25">
      <c r="D11858">
        <v>2042</v>
      </c>
      <c r="E11858" t="s">
        <v>218</v>
      </c>
      <c r="F11858" s="48">
        <v>1365075.76</v>
      </c>
      <c r="G11858" s="9">
        <v>4480884.2799999993</v>
      </c>
      <c r="H11858" s="19">
        <f t="shared" si="3380"/>
        <v>-3115808.5199999996</v>
      </c>
    </row>
    <row r="11859" spans="3:8" x14ac:dyDescent="0.25">
      <c r="D11859">
        <v>2043</v>
      </c>
      <c r="E11859" t="s">
        <v>219</v>
      </c>
      <c r="F11859" s="48">
        <v>2084046.7400000005</v>
      </c>
      <c r="G11859" s="9">
        <v>1656010.9600000002</v>
      </c>
      <c r="H11859" s="19">
        <f t="shared" si="3380"/>
        <v>428035.78000000026</v>
      </c>
    </row>
    <row r="11860" spans="3:8" x14ac:dyDescent="0.25">
      <c r="D11860">
        <v>2044</v>
      </c>
      <c r="E11860" t="s">
        <v>313</v>
      </c>
      <c r="F11860" s="48">
        <v>384151.19999999995</v>
      </c>
      <c r="G11860" s="9">
        <v>455922.68</v>
      </c>
      <c r="H11860" s="19">
        <f t="shared" si="3380"/>
        <v>-71771.48000000004</v>
      </c>
    </row>
    <row r="11861" spans="3:8" x14ac:dyDescent="0.25">
      <c r="D11861">
        <v>2045</v>
      </c>
      <c r="E11861" t="s">
        <v>221</v>
      </c>
      <c r="F11861" s="48">
        <v>61824.24</v>
      </c>
      <c r="G11861" s="9">
        <v>86392.72</v>
      </c>
      <c r="H11861" s="19">
        <f t="shared" si="3380"/>
        <v>-24568.480000000003</v>
      </c>
    </row>
    <row r="11862" spans="3:8" x14ac:dyDescent="0.25">
      <c r="D11862">
        <v>2046</v>
      </c>
      <c r="E11862" t="s">
        <v>314</v>
      </c>
      <c r="F11862" s="48">
        <v>102425.35</v>
      </c>
      <c r="G11862" s="9">
        <v>465732.55</v>
      </c>
      <c r="H11862" s="19">
        <f t="shared" si="3380"/>
        <v>-363307.19999999995</v>
      </c>
    </row>
    <row r="11863" spans="3:8" x14ac:dyDescent="0.25">
      <c r="D11863">
        <v>2049</v>
      </c>
      <c r="E11863" t="s">
        <v>315</v>
      </c>
      <c r="F11863" s="48">
        <v>818768.25</v>
      </c>
      <c r="G11863" s="9">
        <v>12400.15</v>
      </c>
      <c r="H11863" s="19">
        <f t="shared" si="3380"/>
        <v>806368.1</v>
      </c>
    </row>
    <row r="11864" spans="3:8" x14ac:dyDescent="0.25">
      <c r="F11864" s="33"/>
      <c r="G11864" s="9"/>
      <c r="H11864" s="19"/>
    </row>
    <row r="11865" spans="3:8" x14ac:dyDescent="0.25">
      <c r="C11865" s="59">
        <v>205</v>
      </c>
      <c r="D11865" s="59"/>
      <c r="E11865" s="59" t="s">
        <v>316</v>
      </c>
      <c r="F11865" s="60">
        <v>1017963.91</v>
      </c>
      <c r="G11865" s="60">
        <v>1170286.3500000001</v>
      </c>
      <c r="H11865" s="78">
        <f t="shared" ref="H11865:H11875" si="3381">F11865-G11865</f>
        <v>-152322.44000000006</v>
      </c>
    </row>
    <row r="11866" spans="3:8" x14ac:dyDescent="0.25">
      <c r="D11866">
        <v>2050</v>
      </c>
      <c r="E11866" t="s">
        <v>317</v>
      </c>
      <c r="F11866" s="48">
        <v>729007.3600000001</v>
      </c>
      <c r="G11866" s="9">
        <v>796505.2</v>
      </c>
      <c r="H11866" s="19">
        <f t="shared" si="3381"/>
        <v>-67497.839999999851</v>
      </c>
    </row>
    <row r="11867" spans="3:8" x14ac:dyDescent="0.25">
      <c r="D11867">
        <v>2051</v>
      </c>
      <c r="E11867" t="s">
        <v>318</v>
      </c>
      <c r="F11867" s="48">
        <v>0</v>
      </c>
      <c r="G11867" s="9">
        <v>0</v>
      </c>
      <c r="H11867" s="19">
        <f t="shared" si="3381"/>
        <v>0</v>
      </c>
    </row>
    <row r="11868" spans="3:8" x14ac:dyDescent="0.25">
      <c r="D11868">
        <v>2052</v>
      </c>
      <c r="E11868" t="s">
        <v>319</v>
      </c>
      <c r="F11868" s="48">
        <v>15490</v>
      </c>
      <c r="G11868" s="9">
        <v>5000</v>
      </c>
      <c r="H11868" s="19">
        <f t="shared" si="3381"/>
        <v>10490</v>
      </c>
    </row>
    <row r="11869" spans="3:8" x14ac:dyDescent="0.25">
      <c r="D11869">
        <v>2053</v>
      </c>
      <c r="E11869" t="s">
        <v>320</v>
      </c>
      <c r="F11869" s="48">
        <v>125763.32</v>
      </c>
      <c r="G11869" s="9">
        <v>90763.32</v>
      </c>
      <c r="H11869" s="19">
        <f t="shared" si="3381"/>
        <v>35000</v>
      </c>
    </row>
    <row r="11870" spans="3:8" x14ac:dyDescent="0.25">
      <c r="D11870">
        <v>2054</v>
      </c>
      <c r="E11870" t="s">
        <v>321</v>
      </c>
      <c r="F11870" s="48">
        <v>495.6</v>
      </c>
      <c r="G11870" s="9">
        <v>495.6</v>
      </c>
      <c r="H11870" s="19">
        <f t="shared" si="3381"/>
        <v>0</v>
      </c>
    </row>
    <row r="11871" spans="3:8" x14ac:dyDescent="0.25">
      <c r="D11871">
        <v>2055</v>
      </c>
      <c r="E11871" t="s">
        <v>322</v>
      </c>
      <c r="F11871" s="48">
        <v>86487.53</v>
      </c>
      <c r="G11871" s="9">
        <v>176862.88</v>
      </c>
      <c r="H11871" s="19">
        <f t="shared" si="3381"/>
        <v>-90375.35</v>
      </c>
    </row>
    <row r="11872" spans="3:8" x14ac:dyDescent="0.25">
      <c r="D11872">
        <v>2056</v>
      </c>
      <c r="E11872" t="s">
        <v>323</v>
      </c>
      <c r="F11872" s="48">
        <v>0</v>
      </c>
      <c r="G11872" s="9">
        <v>0</v>
      </c>
      <c r="H11872" s="19">
        <f t="shared" si="3381"/>
        <v>0</v>
      </c>
    </row>
    <row r="11873" spans="3:8" x14ac:dyDescent="0.25">
      <c r="D11873">
        <v>2057</v>
      </c>
      <c r="E11873" t="s">
        <v>324</v>
      </c>
      <c r="F11873" s="48">
        <v>28642</v>
      </c>
      <c r="G11873" s="9">
        <v>13968</v>
      </c>
      <c r="H11873" s="19">
        <f t="shared" si="3381"/>
        <v>14674</v>
      </c>
    </row>
    <row r="11874" spans="3:8" x14ac:dyDescent="0.25">
      <c r="D11874">
        <v>2058</v>
      </c>
      <c r="E11874" t="s">
        <v>325</v>
      </c>
      <c r="F11874" s="48">
        <v>25000</v>
      </c>
      <c r="G11874" s="9">
        <v>0</v>
      </c>
      <c r="H11874" s="19">
        <f t="shared" si="3381"/>
        <v>25000</v>
      </c>
    </row>
    <row r="11875" spans="3:8" x14ac:dyDescent="0.25">
      <c r="D11875">
        <v>2059</v>
      </c>
      <c r="E11875" t="s">
        <v>326</v>
      </c>
      <c r="F11875" s="48">
        <v>7078.1</v>
      </c>
      <c r="G11875" s="9">
        <v>86691.35</v>
      </c>
      <c r="H11875" s="19">
        <f t="shared" si="3381"/>
        <v>-79613.25</v>
      </c>
    </row>
    <row r="11876" spans="3:8" x14ac:dyDescent="0.25">
      <c r="F11876" s="33"/>
      <c r="G11876" s="9"/>
      <c r="H11876" s="19"/>
    </row>
    <row r="11877" spans="3:8" x14ac:dyDescent="0.25">
      <c r="C11877" s="59">
        <v>206</v>
      </c>
      <c r="D11877" s="59"/>
      <c r="E11877" s="59" t="s">
        <v>327</v>
      </c>
      <c r="F11877" s="60">
        <v>443486105.92000002</v>
      </c>
      <c r="G11877" s="60">
        <v>432917677.81</v>
      </c>
      <c r="H11877" s="78">
        <f t="shared" ref="H11877:H11883" si="3382">F11877-G11877</f>
        <v>10568428.110000014</v>
      </c>
    </row>
    <row r="11878" spans="3:8" x14ac:dyDescent="0.25">
      <c r="D11878">
        <v>2060</v>
      </c>
      <c r="E11878" t="s">
        <v>328</v>
      </c>
      <c r="F11878" s="48">
        <v>31479661.300000001</v>
      </c>
      <c r="G11878" s="9">
        <v>34749167.049999997</v>
      </c>
      <c r="H11878" s="19">
        <f t="shared" si="3382"/>
        <v>-3269505.7499999963</v>
      </c>
    </row>
    <row r="11879" spans="3:8" x14ac:dyDescent="0.25">
      <c r="D11879">
        <v>2062</v>
      </c>
      <c r="E11879" t="s">
        <v>329</v>
      </c>
      <c r="F11879" s="48">
        <v>0</v>
      </c>
      <c r="G11879" s="9">
        <v>0</v>
      </c>
      <c r="H11879" s="19">
        <f t="shared" si="3382"/>
        <v>0</v>
      </c>
    </row>
    <row r="11880" spans="3:8" x14ac:dyDescent="0.25">
      <c r="D11880">
        <v>2063</v>
      </c>
      <c r="E11880" t="s">
        <v>330</v>
      </c>
      <c r="F11880" s="48">
        <v>256862992.47</v>
      </c>
      <c r="G11880" s="9">
        <v>260040003.54999995</v>
      </c>
      <c r="H11880" s="19">
        <f t="shared" si="3382"/>
        <v>-3177011.0799999535</v>
      </c>
    </row>
    <row r="11881" spans="3:8" x14ac:dyDescent="0.25">
      <c r="D11881">
        <v>2064</v>
      </c>
      <c r="E11881" t="s">
        <v>331</v>
      </c>
      <c r="F11881" s="48">
        <v>158626992.15000001</v>
      </c>
      <c r="G11881" s="9">
        <v>139438197.00999999</v>
      </c>
      <c r="H11881" s="19">
        <f t="shared" si="3382"/>
        <v>19188795.140000015</v>
      </c>
    </row>
    <row r="11882" spans="3:8" x14ac:dyDescent="0.25">
      <c r="D11882">
        <v>2067</v>
      </c>
      <c r="E11882" t="s">
        <v>332</v>
      </c>
      <c r="F11882" s="48">
        <v>-1093760</v>
      </c>
      <c r="G11882" s="9">
        <v>0</v>
      </c>
      <c r="H11882" s="19">
        <f t="shared" si="3382"/>
        <v>-1093760</v>
      </c>
    </row>
    <row r="11883" spans="3:8" x14ac:dyDescent="0.25">
      <c r="D11883">
        <v>2069</v>
      </c>
      <c r="E11883" t="s">
        <v>333</v>
      </c>
      <c r="F11883" s="48">
        <v>-2389780</v>
      </c>
      <c r="G11883" s="9">
        <v>-1309689.8</v>
      </c>
      <c r="H11883" s="19">
        <f t="shared" si="3382"/>
        <v>-1080090.2</v>
      </c>
    </row>
    <row r="11884" spans="3:8" x14ac:dyDescent="0.25">
      <c r="F11884" s="33"/>
      <c r="G11884" s="9"/>
      <c r="H11884" s="19"/>
    </row>
    <row r="11885" spans="3:8" x14ac:dyDescent="0.25">
      <c r="C11885" s="59">
        <v>208</v>
      </c>
      <c r="D11885" s="59"/>
      <c r="E11885" s="59" t="s">
        <v>334</v>
      </c>
      <c r="F11885" s="60">
        <v>5309439.62</v>
      </c>
      <c r="G11885" s="60">
        <v>6467363.7199999997</v>
      </c>
      <c r="H11885" s="78">
        <f t="shared" ref="H11885:H11894" si="3383">F11885-G11885</f>
        <v>-1157924.0999999996</v>
      </c>
    </row>
    <row r="11886" spans="3:8" x14ac:dyDescent="0.25">
      <c r="D11886">
        <v>2081</v>
      </c>
      <c r="E11886" t="s">
        <v>335</v>
      </c>
      <c r="F11886" s="48">
        <v>0</v>
      </c>
      <c r="G11886" s="9">
        <v>0</v>
      </c>
      <c r="H11886" s="19">
        <f t="shared" si="3383"/>
        <v>0</v>
      </c>
    </row>
    <row r="11887" spans="3:8" x14ac:dyDescent="0.25">
      <c r="D11887">
        <v>2082</v>
      </c>
      <c r="E11887" t="s">
        <v>336</v>
      </c>
      <c r="F11887" s="48">
        <v>0</v>
      </c>
      <c r="G11887" s="9">
        <v>0</v>
      </c>
      <c r="H11887" s="19">
        <f t="shared" si="3383"/>
        <v>0</v>
      </c>
    </row>
    <row r="11888" spans="3:8" x14ac:dyDescent="0.25">
      <c r="D11888">
        <v>2083</v>
      </c>
      <c r="E11888" t="s">
        <v>337</v>
      </c>
      <c r="F11888" s="48">
        <v>10691.47</v>
      </c>
      <c r="G11888" s="9">
        <v>10691.47</v>
      </c>
      <c r="H11888" s="19">
        <f t="shared" si="3383"/>
        <v>0</v>
      </c>
    </row>
    <row r="11889" spans="2:8" x14ac:dyDescent="0.25">
      <c r="D11889">
        <v>2084</v>
      </c>
      <c r="E11889" t="s">
        <v>338</v>
      </c>
      <c r="F11889" s="48">
        <v>0</v>
      </c>
      <c r="G11889" s="9">
        <v>0</v>
      </c>
      <c r="H11889" s="19">
        <f t="shared" si="3383"/>
        <v>0</v>
      </c>
    </row>
    <row r="11890" spans="2:8" x14ac:dyDescent="0.25">
      <c r="D11890">
        <v>2085</v>
      </c>
      <c r="E11890" t="s">
        <v>339</v>
      </c>
      <c r="F11890" s="48">
        <v>797894.04999999993</v>
      </c>
      <c r="G11890" s="9">
        <v>1989366.5</v>
      </c>
      <c r="H11890" s="19">
        <f t="shared" si="3383"/>
        <v>-1191472.4500000002</v>
      </c>
    </row>
    <row r="11891" spans="2:8" x14ac:dyDescent="0.25">
      <c r="D11891">
        <v>2086</v>
      </c>
      <c r="E11891" t="s">
        <v>340</v>
      </c>
      <c r="F11891" s="48">
        <v>0</v>
      </c>
      <c r="G11891" s="9">
        <v>0</v>
      </c>
      <c r="H11891" s="19">
        <f t="shared" si="3383"/>
        <v>0</v>
      </c>
    </row>
    <row r="11892" spans="2:8" x14ac:dyDescent="0.25">
      <c r="D11892">
        <v>2087</v>
      </c>
      <c r="E11892" t="s">
        <v>341</v>
      </c>
      <c r="F11892" s="48">
        <v>0</v>
      </c>
      <c r="G11892" s="9">
        <v>0</v>
      </c>
      <c r="H11892" s="19">
        <f t="shared" si="3383"/>
        <v>0</v>
      </c>
    </row>
    <row r="11893" spans="2:8" x14ac:dyDescent="0.25">
      <c r="D11893">
        <v>2088</v>
      </c>
      <c r="E11893" t="s">
        <v>342</v>
      </c>
      <c r="F11893" s="48">
        <v>0</v>
      </c>
      <c r="G11893" s="9">
        <v>0</v>
      </c>
      <c r="H11893" s="19">
        <f t="shared" si="3383"/>
        <v>0</v>
      </c>
    </row>
    <row r="11894" spans="2:8" x14ac:dyDescent="0.25">
      <c r="D11894">
        <v>2089</v>
      </c>
      <c r="E11894" t="s">
        <v>343</v>
      </c>
      <c r="F11894" s="48">
        <v>4500854.0999999996</v>
      </c>
      <c r="G11894" s="9">
        <v>4467305.75</v>
      </c>
      <c r="H11894" s="19">
        <f t="shared" si="3383"/>
        <v>33548.349999999627</v>
      </c>
    </row>
    <row r="11895" spans="2:8" x14ac:dyDescent="0.25">
      <c r="F11895" s="33"/>
      <c r="G11895" s="9"/>
      <c r="H11895" s="19"/>
    </row>
    <row r="11896" spans="2:8" x14ac:dyDescent="0.25">
      <c r="C11896" s="59">
        <v>209</v>
      </c>
      <c r="D11896" s="59"/>
      <c r="E11896" s="59" t="s">
        <v>344</v>
      </c>
      <c r="F11896" s="60">
        <v>9404760.1000000015</v>
      </c>
      <c r="G11896" s="60">
        <v>9258282.5</v>
      </c>
      <c r="H11896" s="78">
        <f t="shared" ref="H11896:H11900" si="3384">F11896-G11896</f>
        <v>146477.60000000149</v>
      </c>
    </row>
    <row r="11897" spans="2:8" x14ac:dyDescent="0.25">
      <c r="D11897">
        <v>2090</v>
      </c>
      <c r="E11897" t="s">
        <v>344</v>
      </c>
      <c r="F11897" s="48">
        <v>1044497.5499999999</v>
      </c>
      <c r="G11897" s="9">
        <v>1108475.05</v>
      </c>
      <c r="H11897" s="19">
        <f t="shared" si="3384"/>
        <v>-63977.500000000116</v>
      </c>
    </row>
    <row r="11898" spans="2:8" x14ac:dyDescent="0.25">
      <c r="D11898">
        <v>2091</v>
      </c>
      <c r="E11898" t="s">
        <v>345</v>
      </c>
      <c r="F11898" s="48">
        <v>8307896.3000000007</v>
      </c>
      <c r="G11898" s="9">
        <v>8098847.1500000004</v>
      </c>
      <c r="H11898" s="19">
        <f t="shared" si="3384"/>
        <v>209049.15000000037</v>
      </c>
    </row>
    <row r="11899" spans="2:8" x14ac:dyDescent="0.25">
      <c r="D11899">
        <v>2092</v>
      </c>
      <c r="E11899" t="s">
        <v>346</v>
      </c>
      <c r="F11899" s="48">
        <v>500</v>
      </c>
      <c r="G11899" s="9">
        <v>900</v>
      </c>
      <c r="H11899" s="19">
        <f t="shared" si="3384"/>
        <v>-400</v>
      </c>
    </row>
    <row r="11900" spans="2:8" x14ac:dyDescent="0.25">
      <c r="D11900">
        <v>2093</v>
      </c>
      <c r="E11900" t="s">
        <v>347</v>
      </c>
      <c r="F11900" s="48">
        <v>51866.25</v>
      </c>
      <c r="G11900" s="9">
        <v>50060.3</v>
      </c>
      <c r="H11900" s="19">
        <f t="shared" si="3384"/>
        <v>1805.9499999999971</v>
      </c>
    </row>
    <row r="11901" spans="2:8" x14ac:dyDescent="0.25">
      <c r="F11901" s="33"/>
      <c r="G11901" s="9"/>
      <c r="H11901" s="19"/>
    </row>
    <row r="11902" spans="2:8" x14ac:dyDescent="0.25">
      <c r="B11902" s="57">
        <v>29</v>
      </c>
      <c r="C11902" s="57"/>
      <c r="D11902" s="57"/>
      <c r="E11902" s="57" t="s">
        <v>348</v>
      </c>
      <c r="F11902" s="58">
        <v>256459375.32000005</v>
      </c>
      <c r="G11902" s="58">
        <v>240440427.36000007</v>
      </c>
      <c r="H11902" s="77">
        <f t="shared" ref="H11902:H11904" si="3385">F11902-G11902</f>
        <v>16018947.959999979</v>
      </c>
    </row>
    <row r="11903" spans="2:8" x14ac:dyDescent="0.25">
      <c r="C11903" s="59">
        <v>290</v>
      </c>
      <c r="D11903" s="59"/>
      <c r="E11903" s="59" t="s">
        <v>349</v>
      </c>
      <c r="F11903" s="60">
        <v>101978609.80999999</v>
      </c>
      <c r="G11903" s="60">
        <v>91838538.320000038</v>
      </c>
      <c r="H11903" s="78">
        <f t="shared" si="3385"/>
        <v>10140071.48999995</v>
      </c>
    </row>
    <row r="11904" spans="2:8" x14ac:dyDescent="0.25">
      <c r="D11904">
        <v>2900</v>
      </c>
      <c r="E11904" t="s">
        <v>349</v>
      </c>
      <c r="F11904" s="48">
        <v>101978609.80999999</v>
      </c>
      <c r="G11904" s="9">
        <v>91838538.320000038</v>
      </c>
      <c r="H11904" s="19">
        <f t="shared" si="3385"/>
        <v>10140071.48999995</v>
      </c>
    </row>
    <row r="11905" spans="3:8" x14ac:dyDescent="0.25">
      <c r="F11905" s="33"/>
      <c r="G11905" s="9"/>
      <c r="H11905" s="19"/>
    </row>
    <row r="11906" spans="3:8" x14ac:dyDescent="0.25">
      <c r="C11906" s="59">
        <v>291</v>
      </c>
      <c r="D11906" s="59"/>
      <c r="E11906" s="59" t="s">
        <v>350</v>
      </c>
      <c r="F11906" s="60">
        <v>1455148.63</v>
      </c>
      <c r="G11906" s="60">
        <v>5824194.0499999998</v>
      </c>
      <c r="H11906" s="78">
        <f t="shared" ref="H11906:H11908" si="3386">F11906-G11906</f>
        <v>-4369045.42</v>
      </c>
    </row>
    <row r="11907" spans="3:8" x14ac:dyDescent="0.25">
      <c r="D11907">
        <v>2910</v>
      </c>
      <c r="E11907" t="s">
        <v>350</v>
      </c>
      <c r="F11907" s="48">
        <v>1185423.82</v>
      </c>
      <c r="G11907" s="9">
        <v>5554469.2399999993</v>
      </c>
      <c r="H11907" s="19">
        <f t="shared" si="3386"/>
        <v>-4369045.419999999</v>
      </c>
    </row>
    <row r="11908" spans="3:8" x14ac:dyDescent="0.25">
      <c r="D11908">
        <v>2911</v>
      </c>
      <c r="E11908" t="s">
        <v>351</v>
      </c>
      <c r="F11908" s="48">
        <v>269724.81</v>
      </c>
      <c r="G11908" s="9">
        <v>269724.81</v>
      </c>
      <c r="H11908" s="19">
        <f t="shared" si="3386"/>
        <v>0</v>
      </c>
    </row>
    <row r="11909" spans="3:8" x14ac:dyDescent="0.25">
      <c r="F11909" s="33"/>
      <c r="G11909" s="9"/>
      <c r="H11909" s="19"/>
    </row>
    <row r="11910" spans="3:8" x14ac:dyDescent="0.25">
      <c r="C11910" s="59">
        <v>292</v>
      </c>
      <c r="D11910" s="59"/>
      <c r="E11910" s="59" t="s">
        <v>352</v>
      </c>
      <c r="F11910" s="60">
        <v>496495.75</v>
      </c>
      <c r="G11910" s="60">
        <v>2171523.7999999998</v>
      </c>
      <c r="H11910" s="78">
        <f t="shared" ref="H11910:H11911" si="3387">F11910-G11910</f>
        <v>-1675028.0499999998</v>
      </c>
    </row>
    <row r="11911" spans="3:8" x14ac:dyDescent="0.25">
      <c r="D11911">
        <v>2920</v>
      </c>
      <c r="E11911" t="s">
        <v>352</v>
      </c>
      <c r="F11911" s="48">
        <v>496495.75</v>
      </c>
      <c r="G11911" s="9">
        <v>2171523.7999999998</v>
      </c>
      <c r="H11911" s="19">
        <f t="shared" si="3387"/>
        <v>-1675028.0499999998</v>
      </c>
    </row>
    <row r="11912" spans="3:8" x14ac:dyDescent="0.25">
      <c r="F11912" s="33"/>
      <c r="G11912" s="9"/>
      <c r="H11912" s="19"/>
    </row>
    <row r="11913" spans="3:8" x14ac:dyDescent="0.25">
      <c r="C11913" s="59">
        <v>293</v>
      </c>
      <c r="D11913" s="59"/>
      <c r="E11913" s="59" t="s">
        <v>353</v>
      </c>
      <c r="F11913" s="60">
        <v>15588873.17</v>
      </c>
      <c r="G11913" s="60">
        <v>5019487.7799999993</v>
      </c>
      <c r="H11913" s="78">
        <f t="shared" ref="H11913:H11914" si="3388">F11913-G11913</f>
        <v>10569385.390000001</v>
      </c>
    </row>
    <row r="11914" spans="3:8" x14ac:dyDescent="0.25">
      <c r="D11914">
        <v>2930</v>
      </c>
      <c r="E11914" t="s">
        <v>353</v>
      </c>
      <c r="F11914" s="48">
        <v>15588873.17</v>
      </c>
      <c r="G11914" s="9">
        <v>5019487.7799999993</v>
      </c>
      <c r="H11914" s="19">
        <f t="shared" si="3388"/>
        <v>10569385.390000001</v>
      </c>
    </row>
    <row r="11915" spans="3:8" x14ac:dyDescent="0.25">
      <c r="F11915" s="33"/>
      <c r="G11915" s="9"/>
      <c r="H11915" s="19"/>
    </row>
    <row r="11916" spans="3:8" x14ac:dyDescent="0.25">
      <c r="C11916" s="59">
        <v>294</v>
      </c>
      <c r="D11916" s="59"/>
      <c r="E11916" s="59" t="s">
        <v>354</v>
      </c>
      <c r="F11916" s="60">
        <v>28092726.560000006</v>
      </c>
      <c r="G11916" s="60">
        <v>31038418.739999998</v>
      </c>
      <c r="H11916" s="78">
        <f t="shared" ref="H11916:H11917" si="3389">F11916-G11916</f>
        <v>-2945692.1799999923</v>
      </c>
    </row>
    <row r="11917" spans="3:8" x14ac:dyDescent="0.25">
      <c r="D11917">
        <v>2940</v>
      </c>
      <c r="E11917" t="s">
        <v>354</v>
      </c>
      <c r="F11917" s="48">
        <v>28092726.560000006</v>
      </c>
      <c r="G11917" s="9">
        <v>31038418.739999998</v>
      </c>
      <c r="H11917" s="19">
        <f t="shared" si="3389"/>
        <v>-2945692.1799999923</v>
      </c>
    </row>
    <row r="11918" spans="3:8" x14ac:dyDescent="0.25">
      <c r="F11918" s="33"/>
      <c r="G11918" s="9"/>
      <c r="H11918" s="19"/>
    </row>
    <row r="11919" spans="3:8" x14ac:dyDescent="0.25">
      <c r="C11919" s="59">
        <v>295</v>
      </c>
      <c r="D11919" s="59"/>
      <c r="E11919" s="59" t="s">
        <v>355</v>
      </c>
      <c r="F11919" s="60">
        <v>497783.3</v>
      </c>
      <c r="G11919" s="60">
        <v>96130.319999999992</v>
      </c>
      <c r="H11919" s="78">
        <f t="shared" ref="H11919:H11920" si="3390">F11919-G11919</f>
        <v>401652.98</v>
      </c>
    </row>
    <row r="11920" spans="3:8" x14ac:dyDescent="0.25">
      <c r="D11920">
        <v>2950</v>
      </c>
      <c r="E11920" t="s">
        <v>355</v>
      </c>
      <c r="F11920" s="48">
        <v>497783.3</v>
      </c>
      <c r="G11920" s="9">
        <v>96130.319999999992</v>
      </c>
      <c r="H11920" s="19">
        <f t="shared" si="3390"/>
        <v>401652.98</v>
      </c>
    </row>
    <row r="11921" spans="1:8" x14ac:dyDescent="0.25">
      <c r="F11921" s="33"/>
      <c r="G11921" s="9"/>
      <c r="H11921" s="19"/>
    </row>
    <row r="11922" spans="1:8" x14ac:dyDescent="0.25">
      <c r="C11922" s="59">
        <v>296</v>
      </c>
      <c r="D11922" s="59"/>
      <c r="E11922" s="59" t="s">
        <v>356</v>
      </c>
      <c r="F11922" s="60">
        <v>7620869.9900000002</v>
      </c>
      <c r="G11922" s="60">
        <v>16454611.33</v>
      </c>
      <c r="H11922" s="78">
        <f t="shared" ref="H11922:H11923" si="3391">F11922-G11922</f>
        <v>-8833741.3399999999</v>
      </c>
    </row>
    <row r="11923" spans="1:8" x14ac:dyDescent="0.25">
      <c r="D11923">
        <v>2960</v>
      </c>
      <c r="E11923" t="s">
        <v>356</v>
      </c>
      <c r="F11923" s="48">
        <v>7620869.9900000002</v>
      </c>
      <c r="G11923" s="9">
        <v>16454611.33</v>
      </c>
      <c r="H11923" s="19">
        <f t="shared" si="3391"/>
        <v>-8833741.3399999999</v>
      </c>
    </row>
    <row r="11924" spans="1:8" x14ac:dyDescent="0.25">
      <c r="F11924" s="33"/>
      <c r="G11924" s="9"/>
      <c r="H11924" s="19"/>
    </row>
    <row r="11925" spans="1:8" x14ac:dyDescent="0.25">
      <c r="C11925" s="59">
        <v>298</v>
      </c>
      <c r="D11925" s="59"/>
      <c r="E11925" s="59" t="s">
        <v>357</v>
      </c>
      <c r="F11925" s="60">
        <v>146768.70000000001</v>
      </c>
      <c r="G11925" s="60">
        <v>146786.6</v>
      </c>
      <c r="H11925" s="78">
        <f t="shared" ref="H11925:H11926" si="3392">F11925-G11925</f>
        <v>-17.899999999994179</v>
      </c>
    </row>
    <row r="11926" spans="1:8" x14ac:dyDescent="0.25">
      <c r="D11926">
        <v>2980</v>
      </c>
      <c r="E11926" t="s">
        <v>357</v>
      </c>
      <c r="F11926" s="48">
        <v>146768.70000000001</v>
      </c>
      <c r="G11926" s="9">
        <v>146786.6</v>
      </c>
      <c r="H11926" s="19">
        <f t="shared" si="3392"/>
        <v>-17.899999999994179</v>
      </c>
    </row>
    <row r="11927" spans="1:8" x14ac:dyDescent="0.25">
      <c r="F11927" s="33"/>
      <c r="G11927" s="9"/>
      <c r="H11927" s="19"/>
    </row>
    <row r="11928" spans="1:8" x14ac:dyDescent="0.25">
      <c r="C11928" s="59">
        <v>299</v>
      </c>
      <c r="D11928" s="59"/>
      <c r="E11928" s="59" t="s">
        <v>358</v>
      </c>
      <c r="F11928" s="60">
        <v>100582099.41000004</v>
      </c>
      <c r="G11928" s="60">
        <v>87850736.420000032</v>
      </c>
      <c r="H11928" s="78">
        <f t="shared" ref="H11928:H11930" si="3393">F11928-G11928</f>
        <v>12731362.99000001</v>
      </c>
    </row>
    <row r="11929" spans="1:8" x14ac:dyDescent="0.25">
      <c r="D11929">
        <v>2990</v>
      </c>
      <c r="E11929" t="s">
        <v>358</v>
      </c>
      <c r="F11929" s="66">
        <v>2964055.3999999985</v>
      </c>
      <c r="G11929" s="19">
        <v>2257613.4299999992</v>
      </c>
      <c r="H11929" s="19">
        <f t="shared" si="3393"/>
        <v>706441.96999999927</v>
      </c>
    </row>
    <row r="11930" spans="1:8" x14ac:dyDescent="0.25">
      <c r="D11930">
        <v>2999</v>
      </c>
      <c r="E11930" t="s">
        <v>359</v>
      </c>
      <c r="F11930" s="66">
        <v>97618044.010000035</v>
      </c>
      <c r="G11930" s="19">
        <v>85593122.990000024</v>
      </c>
      <c r="H11930" s="19">
        <f t="shared" si="3393"/>
        <v>12024921.020000011</v>
      </c>
    </row>
    <row r="11931" spans="1:8" x14ac:dyDescent="0.25">
      <c r="F11931" s="9"/>
      <c r="G11931" s="9"/>
      <c r="H11931" s="19"/>
    </row>
    <row r="11932" spans="1:8" x14ac:dyDescent="0.25">
      <c r="A11932" s="27"/>
      <c r="B11932" s="27"/>
      <c r="C11932" s="27"/>
      <c r="D11932" s="27"/>
      <c r="E11932" s="27"/>
      <c r="F11932" s="27"/>
      <c r="G11932" s="27"/>
      <c r="H11932" s="28"/>
    </row>
    <row r="11933" spans="1:8" x14ac:dyDescent="0.25">
      <c r="H11933" s="19"/>
    </row>
    <row r="11934" spans="1:8" x14ac:dyDescent="0.25">
      <c r="H11934" s="19"/>
    </row>
    <row r="11935" spans="1:8" ht="26.25" x14ac:dyDescent="0.4">
      <c r="A11935" s="1" t="s">
        <v>360</v>
      </c>
      <c r="B11935" s="2"/>
      <c r="C11935" s="2"/>
      <c r="D11935" s="2"/>
      <c r="E11935" s="34"/>
      <c r="F11935" s="18">
        <v>2021</v>
      </c>
      <c r="G11935" s="18">
        <v>2020</v>
      </c>
      <c r="H11935" s="20" t="s">
        <v>125</v>
      </c>
    </row>
    <row r="11936" spans="1:8" x14ac:dyDescent="0.25">
      <c r="A11936" t="s">
        <v>0</v>
      </c>
      <c r="F11936" s="3">
        <v>39125</v>
      </c>
      <c r="G11936" s="3">
        <v>38954</v>
      </c>
      <c r="H11936" s="79">
        <f>F11936-G11936</f>
        <v>171</v>
      </c>
    </row>
    <row r="11937" spans="1:8" x14ac:dyDescent="0.25">
      <c r="F11937" s="64" t="s">
        <v>405</v>
      </c>
      <c r="G11937" s="64" t="s">
        <v>405</v>
      </c>
      <c r="H11937" s="64" t="s">
        <v>405</v>
      </c>
    </row>
    <row r="11938" spans="1:8" ht="21" x14ac:dyDescent="0.35">
      <c r="A11938" s="49">
        <v>1</v>
      </c>
      <c r="B11938" s="49"/>
      <c r="C11938" s="49"/>
      <c r="D11938" s="49"/>
      <c r="E11938" s="49" t="s">
        <v>193</v>
      </c>
      <c r="F11938" s="50">
        <v>417941030.19999999</v>
      </c>
      <c r="G11938" s="50">
        <v>407260272.04999995</v>
      </c>
      <c r="H11938" s="72">
        <f>F11938-G11938</f>
        <v>10680758.150000036</v>
      </c>
    </row>
    <row r="11939" spans="1:8" x14ac:dyDescent="0.25">
      <c r="A11939" s="34"/>
      <c r="B11939" s="51">
        <v>10</v>
      </c>
      <c r="C11939" s="51"/>
      <c r="D11939" s="51"/>
      <c r="E11939" s="51" t="s">
        <v>194</v>
      </c>
      <c r="F11939" s="52">
        <v>145231931.76999998</v>
      </c>
      <c r="G11939" s="52">
        <v>144173047.77999997</v>
      </c>
      <c r="H11939" s="73">
        <f>F11939-G11939</f>
        <v>1058883.9900000095</v>
      </c>
    </row>
    <row r="11940" spans="1:8" x14ac:dyDescent="0.25">
      <c r="A11940" s="35"/>
      <c r="B11940" s="35"/>
      <c r="C11940" s="39">
        <v>100</v>
      </c>
      <c r="D11940" s="39"/>
      <c r="E11940" s="39" t="s">
        <v>195</v>
      </c>
      <c r="F11940" s="40">
        <v>33860898.830000006</v>
      </c>
      <c r="G11940" s="40">
        <v>28821276.84</v>
      </c>
      <c r="H11940" s="74">
        <f>F11940-G11940</f>
        <v>5039621.9900000058</v>
      </c>
    </row>
    <row r="11941" spans="1:8" x14ac:dyDescent="0.25">
      <c r="D11941">
        <v>1000</v>
      </c>
      <c r="E11941" t="s">
        <v>196</v>
      </c>
      <c r="F11941" s="48">
        <v>178387.93000000002</v>
      </c>
      <c r="G11941" s="9">
        <v>183593.68</v>
      </c>
      <c r="H11941" s="19">
        <f>F11941-G11941</f>
        <v>-5205.7499999999709</v>
      </c>
    </row>
    <row r="11942" spans="1:8" x14ac:dyDescent="0.25">
      <c r="D11942">
        <v>1001</v>
      </c>
      <c r="E11942" t="s">
        <v>197</v>
      </c>
      <c r="F11942" s="48">
        <v>10840081.800000003</v>
      </c>
      <c r="G11942" s="9">
        <v>10448338.93</v>
      </c>
      <c r="H11942" s="19">
        <f t="shared" ref="H11942:H11946" si="3394">F11942-G11942</f>
        <v>391742.87000000291</v>
      </c>
    </row>
    <row r="11943" spans="1:8" x14ac:dyDescent="0.25">
      <c r="D11943">
        <v>1002</v>
      </c>
      <c r="E11943" t="s">
        <v>198</v>
      </c>
      <c r="F11943" s="48">
        <v>22342583.800000001</v>
      </c>
      <c r="G11943" s="9">
        <v>18194352.629999999</v>
      </c>
      <c r="H11943" s="19">
        <f t="shared" si="3394"/>
        <v>4148231.1700000018</v>
      </c>
    </row>
    <row r="11944" spans="1:8" x14ac:dyDescent="0.25">
      <c r="D11944">
        <v>1003</v>
      </c>
      <c r="E11944" t="s">
        <v>199</v>
      </c>
      <c r="F11944" s="48">
        <v>500000</v>
      </c>
      <c r="G11944" s="9">
        <v>0</v>
      </c>
      <c r="H11944" s="19">
        <f t="shared" si="3394"/>
        <v>500000</v>
      </c>
    </row>
    <row r="11945" spans="1:8" x14ac:dyDescent="0.25">
      <c r="D11945">
        <v>1004</v>
      </c>
      <c r="E11945" t="s">
        <v>200</v>
      </c>
      <c r="F11945" s="48">
        <v>0</v>
      </c>
      <c r="G11945" s="9">
        <v>0</v>
      </c>
      <c r="H11945" s="19">
        <f t="shared" si="3394"/>
        <v>0</v>
      </c>
    </row>
    <row r="11946" spans="1:8" x14ac:dyDescent="0.25">
      <c r="D11946">
        <v>1009</v>
      </c>
      <c r="E11946" t="s">
        <v>201</v>
      </c>
      <c r="F11946" s="48">
        <v>-154.69999999999999</v>
      </c>
      <c r="G11946" s="9">
        <v>-5008.3999999999996</v>
      </c>
      <c r="H11946" s="19">
        <f t="shared" si="3394"/>
        <v>4853.7</v>
      </c>
    </row>
    <row r="11947" spans="1:8" x14ac:dyDescent="0.25">
      <c r="F11947" s="33"/>
      <c r="G11947" s="9"/>
      <c r="H11947" s="19"/>
    </row>
    <row r="11948" spans="1:8" x14ac:dyDescent="0.25">
      <c r="A11948" s="35"/>
      <c r="B11948" s="35"/>
      <c r="C11948" s="39">
        <v>101</v>
      </c>
      <c r="D11948" s="39"/>
      <c r="E11948" s="39" t="s">
        <v>202</v>
      </c>
      <c r="F11948" s="40">
        <v>41057052.660000011</v>
      </c>
      <c r="G11948" s="40">
        <v>44460977.009999998</v>
      </c>
      <c r="H11948" s="74">
        <f t="shared" ref="H11948:H11956" si="3395">F11948-G11948</f>
        <v>-3403924.3499999866</v>
      </c>
    </row>
    <row r="11949" spans="1:8" x14ac:dyDescent="0.25">
      <c r="D11949">
        <v>1010</v>
      </c>
      <c r="E11949" t="s">
        <v>203</v>
      </c>
      <c r="F11949" s="48">
        <v>16381568.040000003</v>
      </c>
      <c r="G11949" s="9">
        <v>15959233.190000001</v>
      </c>
      <c r="H11949" s="19">
        <f t="shared" si="3395"/>
        <v>422334.85000000149</v>
      </c>
    </row>
    <row r="11950" spans="1:8" x14ac:dyDescent="0.25">
      <c r="D11950">
        <v>1011</v>
      </c>
      <c r="E11950" t="s">
        <v>204</v>
      </c>
      <c r="F11950" s="48">
        <v>3240431.69</v>
      </c>
      <c r="G11950" s="9">
        <v>2969064.17</v>
      </c>
      <c r="H11950" s="19">
        <f t="shared" si="3395"/>
        <v>271367.52</v>
      </c>
    </row>
    <row r="11951" spans="1:8" x14ac:dyDescent="0.25">
      <c r="D11951">
        <v>1012</v>
      </c>
      <c r="E11951" t="s">
        <v>205</v>
      </c>
      <c r="F11951" s="48">
        <v>20066650.189999998</v>
      </c>
      <c r="G11951" s="9">
        <v>24144898.780000001</v>
      </c>
      <c r="H11951" s="19">
        <f t="shared" si="3395"/>
        <v>-4078248.5900000036</v>
      </c>
    </row>
    <row r="11952" spans="1:8" x14ac:dyDescent="0.25">
      <c r="D11952">
        <v>1013</v>
      </c>
      <c r="E11952" t="s">
        <v>206</v>
      </c>
      <c r="F11952" s="48">
        <v>0</v>
      </c>
      <c r="G11952" s="9">
        <v>0</v>
      </c>
      <c r="H11952" s="19">
        <f t="shared" si="3395"/>
        <v>0</v>
      </c>
    </row>
    <row r="11953" spans="3:8" x14ac:dyDescent="0.25">
      <c r="D11953">
        <v>1014</v>
      </c>
      <c r="E11953" t="s">
        <v>207</v>
      </c>
      <c r="F11953" s="48">
        <v>0</v>
      </c>
      <c r="G11953" s="9">
        <v>0</v>
      </c>
      <c r="H11953" s="19">
        <f t="shared" si="3395"/>
        <v>0</v>
      </c>
    </row>
    <row r="11954" spans="3:8" x14ac:dyDescent="0.25">
      <c r="D11954">
        <v>1015</v>
      </c>
      <c r="E11954" t="s">
        <v>208</v>
      </c>
      <c r="F11954" s="48">
        <v>993347.11999999988</v>
      </c>
      <c r="G11954" s="9">
        <v>1035518.5699999998</v>
      </c>
      <c r="H11954" s="19">
        <f t="shared" si="3395"/>
        <v>-42171.449999999953</v>
      </c>
    </row>
    <row r="11955" spans="3:8" x14ac:dyDescent="0.25">
      <c r="D11955">
        <v>1016</v>
      </c>
      <c r="E11955" t="s">
        <v>209</v>
      </c>
      <c r="F11955" s="48">
        <v>0</v>
      </c>
      <c r="G11955" s="9">
        <v>0</v>
      </c>
      <c r="H11955" s="19">
        <f t="shared" si="3395"/>
        <v>0</v>
      </c>
    </row>
    <row r="11956" spans="3:8" x14ac:dyDescent="0.25">
      <c r="D11956">
        <v>1019</v>
      </c>
      <c r="E11956" t="s">
        <v>210</v>
      </c>
      <c r="F11956" s="48">
        <v>375055.62000000005</v>
      </c>
      <c r="G11956" s="9">
        <v>352262.30000000005</v>
      </c>
      <c r="H11956" s="19">
        <f t="shared" si="3395"/>
        <v>22793.320000000007</v>
      </c>
    </row>
    <row r="11957" spans="3:8" x14ac:dyDescent="0.25">
      <c r="F11957" s="33"/>
      <c r="G11957" s="9"/>
      <c r="H11957" s="19"/>
    </row>
    <row r="11958" spans="3:8" x14ac:dyDescent="0.25">
      <c r="C11958" s="39">
        <v>102</v>
      </c>
      <c r="D11958" s="39"/>
      <c r="E11958" s="39" t="s">
        <v>211</v>
      </c>
      <c r="F11958" s="40">
        <v>0</v>
      </c>
      <c r="G11958" s="40">
        <v>178441.34</v>
      </c>
      <c r="H11958" s="74">
        <f t="shared" ref="H11958:H11962" si="3396">F11958-G11958</f>
        <v>-178441.34</v>
      </c>
    </row>
    <row r="11959" spans="3:8" x14ac:dyDescent="0.25">
      <c r="D11959">
        <v>1020</v>
      </c>
      <c r="E11959" t="s">
        <v>212</v>
      </c>
      <c r="F11959" s="48">
        <v>0</v>
      </c>
      <c r="G11959" s="9">
        <v>178441.34</v>
      </c>
      <c r="H11959" s="19">
        <f t="shared" si="3396"/>
        <v>-178441.34</v>
      </c>
    </row>
    <row r="11960" spans="3:8" x14ac:dyDescent="0.25">
      <c r="D11960">
        <v>1022</v>
      </c>
      <c r="E11960" t="s">
        <v>213</v>
      </c>
      <c r="F11960" s="48">
        <v>0</v>
      </c>
      <c r="G11960" s="9">
        <v>0</v>
      </c>
      <c r="H11960" s="19">
        <f t="shared" si="3396"/>
        <v>0</v>
      </c>
    </row>
    <row r="11961" spans="3:8" x14ac:dyDescent="0.25">
      <c r="D11961">
        <v>1023</v>
      </c>
      <c r="E11961" t="s">
        <v>214</v>
      </c>
      <c r="F11961" s="48">
        <v>0</v>
      </c>
      <c r="G11961" s="9">
        <v>0</v>
      </c>
      <c r="H11961" s="19">
        <f t="shared" si="3396"/>
        <v>0</v>
      </c>
    </row>
    <row r="11962" spans="3:8" x14ac:dyDescent="0.25">
      <c r="D11962">
        <v>1029</v>
      </c>
      <c r="E11962" t="s">
        <v>215</v>
      </c>
      <c r="F11962" s="48">
        <v>0</v>
      </c>
      <c r="G11962" s="9">
        <v>0</v>
      </c>
      <c r="H11962" s="19">
        <f t="shared" si="3396"/>
        <v>0</v>
      </c>
    </row>
    <row r="11963" spans="3:8" x14ac:dyDescent="0.25">
      <c r="F11963" s="33"/>
      <c r="G11963" s="9"/>
      <c r="H11963" s="19"/>
    </row>
    <row r="11964" spans="3:8" x14ac:dyDescent="0.25">
      <c r="C11964" s="39">
        <v>104</v>
      </c>
      <c r="D11964" s="39"/>
      <c r="E11964" s="39" t="s">
        <v>216</v>
      </c>
      <c r="F11964" s="40">
        <v>16702640.9</v>
      </c>
      <c r="G11964" s="40">
        <v>15148199.670000002</v>
      </c>
      <c r="H11964" s="74">
        <f t="shared" ref="H11964:H11972" si="3397">F11964-G11964</f>
        <v>1554441.2299999986</v>
      </c>
    </row>
    <row r="11965" spans="3:8" x14ac:dyDescent="0.25">
      <c r="D11965">
        <v>1040</v>
      </c>
      <c r="E11965" t="s">
        <v>3</v>
      </c>
      <c r="F11965" s="48">
        <v>-8175.8</v>
      </c>
      <c r="G11965" s="9">
        <v>2853.2500000000014</v>
      </c>
      <c r="H11965" s="19">
        <f t="shared" si="3397"/>
        <v>-11029.050000000001</v>
      </c>
    </row>
    <row r="11966" spans="3:8" x14ac:dyDescent="0.25">
      <c r="D11966">
        <v>1041</v>
      </c>
      <c r="E11966" t="s">
        <v>217</v>
      </c>
      <c r="F11966" s="48">
        <v>8805421.7100000009</v>
      </c>
      <c r="G11966" s="9">
        <v>4868864.3199999994</v>
      </c>
      <c r="H11966" s="19">
        <f t="shared" si="3397"/>
        <v>3936557.3900000015</v>
      </c>
    </row>
    <row r="11967" spans="3:8" x14ac:dyDescent="0.25">
      <c r="D11967">
        <v>1042</v>
      </c>
      <c r="E11967" t="s">
        <v>218</v>
      </c>
      <c r="F11967" s="48">
        <v>2292499.83</v>
      </c>
      <c r="G11967" s="9">
        <v>2151772.4500000002</v>
      </c>
      <c r="H11967" s="19">
        <f t="shared" si="3397"/>
        <v>140727.37999999989</v>
      </c>
    </row>
    <row r="11968" spans="3:8" x14ac:dyDescent="0.25">
      <c r="D11968">
        <v>1043</v>
      </c>
      <c r="E11968" t="s">
        <v>219</v>
      </c>
      <c r="F11968" s="48">
        <v>3442310.17</v>
      </c>
      <c r="G11968" s="9">
        <v>6722533.3500000006</v>
      </c>
      <c r="H11968" s="19">
        <f t="shared" si="3397"/>
        <v>-3280223.1800000006</v>
      </c>
    </row>
    <row r="11969" spans="3:8" x14ac:dyDescent="0.25">
      <c r="D11969">
        <v>1044</v>
      </c>
      <c r="E11969" t="s">
        <v>220</v>
      </c>
      <c r="F11969" s="48">
        <v>78551.8</v>
      </c>
      <c r="G11969" s="9">
        <v>90068.57</v>
      </c>
      <c r="H11969" s="19">
        <f t="shared" si="3397"/>
        <v>-11516.770000000004</v>
      </c>
    </row>
    <row r="11970" spans="3:8" x14ac:dyDescent="0.25">
      <c r="D11970">
        <v>1045</v>
      </c>
      <c r="E11970" t="s">
        <v>221</v>
      </c>
      <c r="F11970" s="48">
        <v>0</v>
      </c>
      <c r="G11970" s="9">
        <v>54151.74</v>
      </c>
      <c r="H11970" s="19">
        <f t="shared" si="3397"/>
        <v>-54151.74</v>
      </c>
    </row>
    <row r="11971" spans="3:8" x14ac:dyDescent="0.25">
      <c r="D11971">
        <v>1046</v>
      </c>
      <c r="E11971" t="s">
        <v>222</v>
      </c>
      <c r="F11971" s="48">
        <v>898100</v>
      </c>
      <c r="G11971" s="9">
        <v>650000</v>
      </c>
      <c r="H11971" s="19">
        <f t="shared" si="3397"/>
        <v>248100</v>
      </c>
    </row>
    <row r="11972" spans="3:8" x14ac:dyDescent="0.25">
      <c r="D11972">
        <v>1049</v>
      </c>
      <c r="E11972" t="s">
        <v>223</v>
      </c>
      <c r="F11972" s="48">
        <v>1193933.19</v>
      </c>
      <c r="G11972" s="9">
        <v>607955.99</v>
      </c>
      <c r="H11972" s="19">
        <f t="shared" si="3397"/>
        <v>585977.19999999995</v>
      </c>
    </row>
    <row r="11973" spans="3:8" x14ac:dyDescent="0.25">
      <c r="F11973" s="33"/>
      <c r="G11973" s="9"/>
      <c r="H11973" s="19"/>
    </row>
    <row r="11974" spans="3:8" x14ac:dyDescent="0.25">
      <c r="C11974" s="39">
        <v>106</v>
      </c>
      <c r="D11974" s="39"/>
      <c r="E11974" s="39" t="s">
        <v>224</v>
      </c>
      <c r="F11974" s="40">
        <v>708982.8</v>
      </c>
      <c r="G11974" s="40">
        <v>823984.17999999993</v>
      </c>
      <c r="H11974" s="74">
        <f t="shared" ref="H11974:H11979" si="3398">F11974-G11974</f>
        <v>-115001.37999999989</v>
      </c>
    </row>
    <row r="11975" spans="3:8" x14ac:dyDescent="0.25">
      <c r="D11975">
        <v>1060</v>
      </c>
      <c r="E11975" t="s">
        <v>225</v>
      </c>
      <c r="F11975" s="48">
        <v>3241.25</v>
      </c>
      <c r="G11975" s="9">
        <v>4429.8500000000004</v>
      </c>
      <c r="H11975" s="19">
        <f t="shared" si="3398"/>
        <v>-1188.6000000000004</v>
      </c>
    </row>
    <row r="11976" spans="3:8" x14ac:dyDescent="0.25">
      <c r="D11976">
        <v>1061</v>
      </c>
      <c r="E11976" t="s">
        <v>226</v>
      </c>
      <c r="F11976" s="48">
        <v>656741.55000000005</v>
      </c>
      <c r="G11976" s="9">
        <v>819554.33</v>
      </c>
      <c r="H11976" s="19">
        <f t="shared" si="3398"/>
        <v>-162812.77999999991</v>
      </c>
    </row>
    <row r="11977" spans="3:8" x14ac:dyDescent="0.25">
      <c r="D11977">
        <v>1062</v>
      </c>
      <c r="E11977" t="s">
        <v>227</v>
      </c>
      <c r="F11977" s="48">
        <v>0</v>
      </c>
      <c r="G11977" s="9">
        <v>0</v>
      </c>
      <c r="H11977" s="19">
        <f t="shared" si="3398"/>
        <v>0</v>
      </c>
    </row>
    <row r="11978" spans="3:8" x14ac:dyDescent="0.25">
      <c r="D11978">
        <v>1063</v>
      </c>
      <c r="E11978" t="s">
        <v>228</v>
      </c>
      <c r="F11978" s="48">
        <v>49000</v>
      </c>
      <c r="G11978" s="9">
        <v>0</v>
      </c>
      <c r="H11978" s="19">
        <f t="shared" si="3398"/>
        <v>49000</v>
      </c>
    </row>
    <row r="11979" spans="3:8" x14ac:dyDescent="0.25">
      <c r="D11979">
        <v>1068</v>
      </c>
      <c r="E11979" t="s">
        <v>229</v>
      </c>
      <c r="F11979" s="48">
        <v>0</v>
      </c>
      <c r="G11979" s="9">
        <v>0</v>
      </c>
      <c r="H11979" s="19">
        <f t="shared" si="3398"/>
        <v>0</v>
      </c>
    </row>
    <row r="11980" spans="3:8" x14ac:dyDescent="0.25">
      <c r="F11980" s="33"/>
      <c r="G11980" s="9"/>
      <c r="H11980" s="19"/>
    </row>
    <row r="11981" spans="3:8" x14ac:dyDescent="0.25">
      <c r="C11981" s="39">
        <v>107</v>
      </c>
      <c r="D11981" s="39"/>
      <c r="E11981" s="39" t="s">
        <v>230</v>
      </c>
      <c r="F11981" s="40">
        <v>2415116.0499999998</v>
      </c>
      <c r="G11981" s="40">
        <v>3384639.8</v>
      </c>
      <c r="H11981" s="74">
        <f t="shared" ref="H11981:H11985" si="3399">F11981-G11981</f>
        <v>-969523.75</v>
      </c>
    </row>
    <row r="11982" spans="3:8" x14ac:dyDescent="0.25">
      <c r="D11982">
        <v>1070</v>
      </c>
      <c r="E11982" t="s">
        <v>231</v>
      </c>
      <c r="F11982" s="48">
        <v>1432891.05</v>
      </c>
      <c r="G11982" s="9">
        <v>1357654.2</v>
      </c>
      <c r="H11982" s="19">
        <f t="shared" si="3399"/>
        <v>75236.850000000093</v>
      </c>
    </row>
    <row r="11983" spans="3:8" x14ac:dyDescent="0.25">
      <c r="D11983">
        <v>1071</v>
      </c>
      <c r="E11983" t="s">
        <v>232</v>
      </c>
      <c r="F11983" s="48">
        <v>982225</v>
      </c>
      <c r="G11983" s="9">
        <v>2000255.6</v>
      </c>
      <c r="H11983" s="19">
        <f t="shared" si="3399"/>
        <v>-1018030.6000000001</v>
      </c>
    </row>
    <row r="11984" spans="3:8" x14ac:dyDescent="0.25">
      <c r="D11984">
        <v>1072</v>
      </c>
      <c r="E11984" t="s">
        <v>233</v>
      </c>
      <c r="F11984" s="48">
        <v>0</v>
      </c>
      <c r="G11984" s="9">
        <v>26730</v>
      </c>
      <c r="H11984" s="19">
        <f t="shared" si="3399"/>
        <v>-26730</v>
      </c>
    </row>
    <row r="11985" spans="3:8" x14ac:dyDescent="0.25">
      <c r="D11985">
        <v>1079</v>
      </c>
      <c r="E11985" t="s">
        <v>234</v>
      </c>
      <c r="F11985" s="48">
        <v>0</v>
      </c>
      <c r="G11985" s="9">
        <v>0</v>
      </c>
      <c r="H11985" s="19">
        <f t="shared" si="3399"/>
        <v>0</v>
      </c>
    </row>
    <row r="11986" spans="3:8" x14ac:dyDescent="0.25">
      <c r="F11986" s="33"/>
      <c r="G11986" s="9"/>
      <c r="H11986" s="19"/>
    </row>
    <row r="11987" spans="3:8" x14ac:dyDescent="0.25">
      <c r="C11987" s="39">
        <v>108</v>
      </c>
      <c r="D11987" s="39"/>
      <c r="E11987" s="39" t="s">
        <v>235</v>
      </c>
      <c r="F11987" s="40">
        <v>50487240.529999994</v>
      </c>
      <c r="G11987" s="40">
        <v>51355528.939999998</v>
      </c>
      <c r="H11987" s="74">
        <f t="shared" ref="H11987:H11993" si="3400">F11987-G11987</f>
        <v>-868288.41000000387</v>
      </c>
    </row>
    <row r="11988" spans="3:8" x14ac:dyDescent="0.25">
      <c r="D11988">
        <v>1080</v>
      </c>
      <c r="E11988" t="s">
        <v>236</v>
      </c>
      <c r="F11988" s="48">
        <v>20088635.939999998</v>
      </c>
      <c r="G11988" s="9">
        <v>20720393.849999998</v>
      </c>
      <c r="H11988" s="19">
        <f t="shared" si="3400"/>
        <v>-631757.91000000015</v>
      </c>
    </row>
    <row r="11989" spans="3:8" x14ac:dyDescent="0.25">
      <c r="D11989">
        <v>1084</v>
      </c>
      <c r="E11989" t="s">
        <v>237</v>
      </c>
      <c r="F11989" s="48">
        <v>27769357.400000002</v>
      </c>
      <c r="G11989" s="9">
        <v>28131565.950000003</v>
      </c>
      <c r="H11989" s="19">
        <f t="shared" si="3400"/>
        <v>-362208.55000000075</v>
      </c>
    </row>
    <row r="11990" spans="3:8" x14ac:dyDescent="0.25">
      <c r="D11990">
        <v>1086</v>
      </c>
      <c r="E11990" t="s">
        <v>238</v>
      </c>
      <c r="F11990" s="48">
        <v>0</v>
      </c>
      <c r="G11990" s="9">
        <v>0</v>
      </c>
      <c r="H11990" s="19">
        <f t="shared" si="3400"/>
        <v>0</v>
      </c>
    </row>
    <row r="11991" spans="3:8" x14ac:dyDescent="0.25">
      <c r="D11991">
        <v>1087</v>
      </c>
      <c r="E11991" t="s">
        <v>239</v>
      </c>
      <c r="F11991" s="48">
        <v>2629247.19</v>
      </c>
      <c r="G11991" s="9">
        <v>2503569.14</v>
      </c>
      <c r="H11991" s="19">
        <f t="shared" si="3400"/>
        <v>125678.04999999981</v>
      </c>
    </row>
    <row r="11992" spans="3:8" x14ac:dyDescent="0.25">
      <c r="D11992">
        <v>1088</v>
      </c>
      <c r="E11992" t="s">
        <v>240</v>
      </c>
      <c r="F11992" s="48">
        <v>0</v>
      </c>
      <c r="G11992" s="9">
        <v>0</v>
      </c>
      <c r="H11992" s="19">
        <f t="shared" si="3400"/>
        <v>0</v>
      </c>
    </row>
    <row r="11993" spans="3:8" x14ac:dyDescent="0.25">
      <c r="D11993">
        <v>1089</v>
      </c>
      <c r="E11993" t="s">
        <v>241</v>
      </c>
      <c r="F11993" s="48">
        <v>0</v>
      </c>
      <c r="G11993" s="9">
        <v>0</v>
      </c>
      <c r="H11993" s="19">
        <f t="shared" si="3400"/>
        <v>0</v>
      </c>
    </row>
    <row r="11994" spans="3:8" x14ac:dyDescent="0.25">
      <c r="F11994" s="33"/>
      <c r="G11994" s="9"/>
      <c r="H11994" s="19"/>
    </row>
    <row r="11995" spans="3:8" x14ac:dyDescent="0.25">
      <c r="C11995" s="39">
        <v>109</v>
      </c>
      <c r="D11995" s="39"/>
      <c r="E11995" s="39" t="s">
        <v>242</v>
      </c>
      <c r="F11995" s="40">
        <v>0</v>
      </c>
      <c r="G11995" s="40">
        <v>0</v>
      </c>
      <c r="H11995" s="74">
        <f t="shared" ref="H11995:H11999" si="3401">F11995-G11995</f>
        <v>0</v>
      </c>
    </row>
    <row r="11996" spans="3:8" x14ac:dyDescent="0.25">
      <c r="D11996">
        <v>1090</v>
      </c>
      <c r="E11996" t="s">
        <v>242</v>
      </c>
      <c r="F11996" s="48">
        <v>0</v>
      </c>
      <c r="G11996" s="9">
        <v>0</v>
      </c>
      <c r="H11996" s="19">
        <f t="shared" si="3401"/>
        <v>0</v>
      </c>
    </row>
    <row r="11997" spans="3:8" x14ac:dyDescent="0.25">
      <c r="D11997">
        <v>1091</v>
      </c>
      <c r="E11997" t="s">
        <v>243</v>
      </c>
      <c r="F11997" s="48">
        <v>0</v>
      </c>
      <c r="G11997" s="9">
        <v>0</v>
      </c>
      <c r="H11997" s="19">
        <f t="shared" si="3401"/>
        <v>0</v>
      </c>
    </row>
    <row r="11998" spans="3:8" x14ac:dyDescent="0.25">
      <c r="D11998">
        <v>1092</v>
      </c>
      <c r="E11998" t="s">
        <v>244</v>
      </c>
      <c r="F11998" s="48">
        <v>0</v>
      </c>
      <c r="G11998" s="9">
        <v>0</v>
      </c>
      <c r="H11998" s="19">
        <f t="shared" si="3401"/>
        <v>0</v>
      </c>
    </row>
    <row r="11999" spans="3:8" x14ac:dyDescent="0.25">
      <c r="D11999">
        <v>1093</v>
      </c>
      <c r="E11999" t="s">
        <v>245</v>
      </c>
      <c r="F11999" s="48">
        <v>0</v>
      </c>
      <c r="G11999" s="9">
        <v>0</v>
      </c>
      <c r="H11999" s="19">
        <f t="shared" si="3401"/>
        <v>0</v>
      </c>
    </row>
    <row r="12000" spans="3:8" x14ac:dyDescent="0.25">
      <c r="F12000" s="33"/>
      <c r="G12000" s="9"/>
      <c r="H12000" s="19"/>
    </row>
    <row r="12001" spans="2:8" x14ac:dyDescent="0.25">
      <c r="B12001" s="53">
        <v>14</v>
      </c>
      <c r="C12001" s="53"/>
      <c r="D12001" s="53"/>
      <c r="E12001" s="53" t="s">
        <v>246</v>
      </c>
      <c r="F12001" s="54">
        <v>272709098.43000001</v>
      </c>
      <c r="G12001" s="54">
        <v>263087224.26999998</v>
      </c>
      <c r="H12001" s="75">
        <f t="shared" ref="H12001:H12011" si="3402">F12001-G12001</f>
        <v>9621874.1600000262</v>
      </c>
    </row>
    <row r="12002" spans="2:8" x14ac:dyDescent="0.25">
      <c r="C12002" s="39">
        <v>140</v>
      </c>
      <c r="D12002" s="39"/>
      <c r="E12002" s="39" t="s">
        <v>247</v>
      </c>
      <c r="F12002" s="40">
        <v>266763047.58000001</v>
      </c>
      <c r="G12002" s="40">
        <v>258313209.84999996</v>
      </c>
      <c r="H12002" s="74">
        <f t="shared" si="3402"/>
        <v>8449837.7300000489</v>
      </c>
    </row>
    <row r="12003" spans="2:8" x14ac:dyDescent="0.25">
      <c r="D12003">
        <v>1400</v>
      </c>
      <c r="E12003" t="s">
        <v>248</v>
      </c>
      <c r="F12003" s="48">
        <v>9259807.0299999993</v>
      </c>
      <c r="G12003" s="9">
        <v>9813399.0499999989</v>
      </c>
      <c r="H12003" s="19">
        <f t="shared" si="3402"/>
        <v>-553592.01999999955</v>
      </c>
    </row>
    <row r="12004" spans="2:8" x14ac:dyDescent="0.25">
      <c r="D12004">
        <v>1401</v>
      </c>
      <c r="E12004" t="s">
        <v>249</v>
      </c>
      <c r="F12004" s="48">
        <v>49937723.689999998</v>
      </c>
      <c r="G12004" s="9">
        <v>49203222.190000005</v>
      </c>
      <c r="H12004" s="19">
        <f t="shared" si="3402"/>
        <v>734501.49999999255</v>
      </c>
    </row>
    <row r="12005" spans="2:8" x14ac:dyDescent="0.25">
      <c r="D12005">
        <v>1402</v>
      </c>
      <c r="E12005" t="s">
        <v>250</v>
      </c>
      <c r="F12005" s="48">
        <v>2384034.7399999998</v>
      </c>
      <c r="G12005" s="9">
        <v>3296039.91</v>
      </c>
      <c r="H12005" s="19">
        <f t="shared" si="3402"/>
        <v>-912005.17000000039</v>
      </c>
    </row>
    <row r="12006" spans="2:8" x14ac:dyDescent="0.25">
      <c r="D12006">
        <v>1403</v>
      </c>
      <c r="E12006" t="s">
        <v>251</v>
      </c>
      <c r="F12006" s="48">
        <v>64263096.009999998</v>
      </c>
      <c r="G12006" s="9">
        <v>59494894.270000003</v>
      </c>
      <c r="H12006" s="19">
        <f t="shared" si="3402"/>
        <v>4768201.7399999946</v>
      </c>
    </row>
    <row r="12007" spans="2:8" x14ac:dyDescent="0.25">
      <c r="D12007">
        <v>1404</v>
      </c>
      <c r="E12007" t="s">
        <v>252</v>
      </c>
      <c r="F12007" s="48">
        <v>119216267.48999999</v>
      </c>
      <c r="G12007" s="9">
        <v>121067808.38999999</v>
      </c>
      <c r="H12007" s="19">
        <f t="shared" si="3402"/>
        <v>-1851540.8999999911</v>
      </c>
    </row>
    <row r="12008" spans="2:8" x14ac:dyDescent="0.25">
      <c r="D12008">
        <v>1405</v>
      </c>
      <c r="E12008" t="s">
        <v>253</v>
      </c>
      <c r="F12008" s="48">
        <v>614925</v>
      </c>
      <c r="G12008" s="9">
        <v>631127.69999999995</v>
      </c>
      <c r="H12008" s="19">
        <f t="shared" si="3402"/>
        <v>-16202.699999999953</v>
      </c>
    </row>
    <row r="12009" spans="2:8" x14ac:dyDescent="0.25">
      <c r="D12009">
        <v>1406</v>
      </c>
      <c r="E12009" t="s">
        <v>254</v>
      </c>
      <c r="F12009" s="48">
        <v>5341932.8</v>
      </c>
      <c r="G12009" s="9">
        <v>5250940.3999999994</v>
      </c>
      <c r="H12009" s="19">
        <f t="shared" si="3402"/>
        <v>90992.400000000373</v>
      </c>
    </row>
    <row r="12010" spans="2:8" x14ac:dyDescent="0.25">
      <c r="D12010">
        <v>1407</v>
      </c>
      <c r="E12010" t="s">
        <v>255</v>
      </c>
      <c r="F12010" s="48">
        <v>15745260.819999998</v>
      </c>
      <c r="G12010" s="9">
        <v>9555777.9400000013</v>
      </c>
      <c r="H12010" s="19">
        <f t="shared" si="3402"/>
        <v>6189482.8799999971</v>
      </c>
    </row>
    <row r="12011" spans="2:8" x14ac:dyDescent="0.25">
      <c r="D12011">
        <v>1409</v>
      </c>
      <c r="E12011" t="s">
        <v>256</v>
      </c>
      <c r="F12011" s="48">
        <v>0</v>
      </c>
      <c r="G12011" s="9">
        <v>0</v>
      </c>
      <c r="H12011" s="19">
        <f t="shared" si="3402"/>
        <v>0</v>
      </c>
    </row>
    <row r="12012" spans="2:8" x14ac:dyDescent="0.25">
      <c r="F12012" s="33"/>
      <c r="G12012" s="9"/>
      <c r="H12012" s="19"/>
    </row>
    <row r="12013" spans="2:8" x14ac:dyDescent="0.25">
      <c r="C12013" s="39">
        <v>142</v>
      </c>
      <c r="D12013" s="39"/>
      <c r="E12013" s="39" t="s">
        <v>257</v>
      </c>
      <c r="F12013" s="40">
        <v>2798111.7</v>
      </c>
      <c r="G12013" s="40">
        <v>2376366.92</v>
      </c>
      <c r="H12013" s="74">
        <f t="shared" ref="H12013:H12017" si="3403">F12013-G12013</f>
        <v>421744.78000000026</v>
      </c>
    </row>
    <row r="12014" spans="2:8" x14ac:dyDescent="0.25">
      <c r="D12014" s="35">
        <v>1420</v>
      </c>
      <c r="E12014" s="35" t="s">
        <v>258</v>
      </c>
      <c r="F12014" s="48">
        <v>518283.95</v>
      </c>
      <c r="G12014" s="9">
        <v>94186.4</v>
      </c>
      <c r="H12014" s="19">
        <f t="shared" si="3403"/>
        <v>424097.55000000005</v>
      </c>
    </row>
    <row r="12015" spans="2:8" x14ac:dyDescent="0.25">
      <c r="D12015" s="35">
        <v>1421</v>
      </c>
      <c r="E12015" s="35" t="s">
        <v>259</v>
      </c>
      <c r="F12015" s="48">
        <v>0</v>
      </c>
      <c r="G12015" s="9">
        <v>0</v>
      </c>
      <c r="H12015" s="19">
        <f t="shared" si="3403"/>
        <v>0</v>
      </c>
    </row>
    <row r="12016" spans="2:8" x14ac:dyDescent="0.25">
      <c r="D12016" s="35">
        <v>1427</v>
      </c>
      <c r="E12016" s="35" t="s">
        <v>260</v>
      </c>
      <c r="F12016" s="48">
        <v>326068.59999999998</v>
      </c>
      <c r="G12016" s="9">
        <v>277840.75</v>
      </c>
      <c r="H12016" s="19">
        <f t="shared" si="3403"/>
        <v>48227.849999999977</v>
      </c>
    </row>
    <row r="12017" spans="3:8" x14ac:dyDescent="0.25">
      <c r="D12017" s="35">
        <v>1429</v>
      </c>
      <c r="E12017" s="35" t="s">
        <v>261</v>
      </c>
      <c r="F12017" s="48">
        <v>1953759.15</v>
      </c>
      <c r="G12017" s="9">
        <v>2004339.77</v>
      </c>
      <c r="H12017" s="19">
        <f t="shared" si="3403"/>
        <v>-50580.620000000112</v>
      </c>
    </row>
    <row r="12018" spans="3:8" x14ac:dyDescent="0.25">
      <c r="F12018" s="33"/>
      <c r="G12018" s="9"/>
      <c r="H12018" s="19"/>
    </row>
    <row r="12019" spans="3:8" x14ac:dyDescent="0.25">
      <c r="C12019" s="39">
        <v>144</v>
      </c>
      <c r="D12019" s="39"/>
      <c r="E12019" s="39" t="s">
        <v>262</v>
      </c>
      <c r="F12019" s="40">
        <v>1360693</v>
      </c>
      <c r="G12019" s="40">
        <v>1356821.4</v>
      </c>
      <c r="H12019" s="74">
        <f t="shared" ref="H12019:H12028" si="3404">F12019-G12019</f>
        <v>3871.6000000000931</v>
      </c>
    </row>
    <row r="12020" spans="3:8" x14ac:dyDescent="0.25">
      <c r="D12020">
        <v>1440</v>
      </c>
      <c r="E12020" t="s">
        <v>263</v>
      </c>
      <c r="F12020" s="48">
        <v>0</v>
      </c>
      <c r="G12020" s="9">
        <v>0</v>
      </c>
      <c r="H12020" s="19">
        <f t="shared" si="3404"/>
        <v>0</v>
      </c>
    </row>
    <row r="12021" spans="3:8" x14ac:dyDescent="0.25">
      <c r="D12021">
        <v>1441</v>
      </c>
      <c r="E12021" t="s">
        <v>264</v>
      </c>
      <c r="F12021" s="48">
        <v>0</v>
      </c>
      <c r="G12021" s="9">
        <v>0</v>
      </c>
      <c r="H12021" s="19">
        <f t="shared" si="3404"/>
        <v>0</v>
      </c>
    </row>
    <row r="12022" spans="3:8" x14ac:dyDescent="0.25">
      <c r="D12022">
        <v>1442</v>
      </c>
      <c r="E12022" t="s">
        <v>265</v>
      </c>
      <c r="F12022" s="48">
        <v>1179181</v>
      </c>
      <c r="G12022" s="9">
        <v>1159261</v>
      </c>
      <c r="H12022" s="19">
        <f t="shared" si="3404"/>
        <v>19920</v>
      </c>
    </row>
    <row r="12023" spans="3:8" x14ac:dyDescent="0.25">
      <c r="D12023">
        <v>1443</v>
      </c>
      <c r="E12023" t="s">
        <v>266</v>
      </c>
      <c r="F12023" s="48">
        <v>0</v>
      </c>
      <c r="G12023" s="9">
        <v>0</v>
      </c>
      <c r="H12023" s="19">
        <f t="shared" si="3404"/>
        <v>0</v>
      </c>
    </row>
    <row r="12024" spans="3:8" x14ac:dyDescent="0.25">
      <c r="D12024">
        <v>1444</v>
      </c>
      <c r="E12024" t="s">
        <v>267</v>
      </c>
      <c r="F12024" s="48">
        <v>0</v>
      </c>
      <c r="G12024" s="9">
        <v>0</v>
      </c>
      <c r="H12024" s="19">
        <f t="shared" si="3404"/>
        <v>0</v>
      </c>
    </row>
    <row r="12025" spans="3:8" x14ac:dyDescent="0.25">
      <c r="D12025">
        <v>1445</v>
      </c>
      <c r="E12025" t="s">
        <v>268</v>
      </c>
      <c r="F12025" s="48">
        <v>161500</v>
      </c>
      <c r="G12025" s="9">
        <v>108000</v>
      </c>
      <c r="H12025" s="19">
        <f t="shared" si="3404"/>
        <v>53500</v>
      </c>
    </row>
    <row r="12026" spans="3:8" x14ac:dyDescent="0.25">
      <c r="D12026">
        <v>1446</v>
      </c>
      <c r="E12026" t="s">
        <v>269</v>
      </c>
      <c r="F12026" s="48">
        <v>20012</v>
      </c>
      <c r="G12026" s="9">
        <v>89560.4</v>
      </c>
      <c r="H12026" s="19">
        <f t="shared" si="3404"/>
        <v>-69548.399999999994</v>
      </c>
    </row>
    <row r="12027" spans="3:8" x14ac:dyDescent="0.25">
      <c r="D12027">
        <v>1447</v>
      </c>
      <c r="E12027" t="s">
        <v>270</v>
      </c>
      <c r="F12027" s="48">
        <v>0</v>
      </c>
      <c r="G12027" s="9">
        <v>0</v>
      </c>
      <c r="H12027" s="19">
        <f t="shared" si="3404"/>
        <v>0</v>
      </c>
    </row>
    <row r="12028" spans="3:8" x14ac:dyDescent="0.25">
      <c r="D12028">
        <v>1448</v>
      </c>
      <c r="E12028" t="s">
        <v>271</v>
      </c>
      <c r="F12028" s="48">
        <v>0</v>
      </c>
      <c r="G12028" s="9">
        <v>0</v>
      </c>
      <c r="H12028" s="19">
        <f t="shared" si="3404"/>
        <v>0</v>
      </c>
    </row>
    <row r="12029" spans="3:8" x14ac:dyDescent="0.25">
      <c r="F12029" s="33"/>
      <c r="G12029" s="9"/>
      <c r="H12029" s="19"/>
    </row>
    <row r="12030" spans="3:8" x14ac:dyDescent="0.25">
      <c r="C12030" s="39">
        <v>145</v>
      </c>
      <c r="D12030" s="39"/>
      <c r="E12030" s="39" t="s">
        <v>272</v>
      </c>
      <c r="F12030" s="40">
        <v>245313</v>
      </c>
      <c r="G12030" s="40">
        <v>302399</v>
      </c>
      <c r="H12030" s="74">
        <f t="shared" ref="H12030:H12039" si="3405">F12030-G12030</f>
        <v>-57086</v>
      </c>
    </row>
    <row r="12031" spans="3:8" x14ac:dyDescent="0.25">
      <c r="D12031">
        <v>1450</v>
      </c>
      <c r="E12031" t="s">
        <v>273</v>
      </c>
      <c r="F12031" s="48">
        <v>0</v>
      </c>
      <c r="G12031" s="9">
        <v>0</v>
      </c>
      <c r="H12031" s="19">
        <f t="shared" si="3405"/>
        <v>0</v>
      </c>
    </row>
    <row r="12032" spans="3:8" x14ac:dyDescent="0.25">
      <c r="D12032">
        <v>1451</v>
      </c>
      <c r="E12032" t="s">
        <v>274</v>
      </c>
      <c r="F12032" s="48">
        <v>0</v>
      </c>
      <c r="G12032" s="9">
        <v>0</v>
      </c>
      <c r="H12032" s="19">
        <f t="shared" si="3405"/>
        <v>0</v>
      </c>
    </row>
    <row r="12033" spans="3:8" x14ac:dyDescent="0.25">
      <c r="D12033">
        <v>1452</v>
      </c>
      <c r="E12033" t="s">
        <v>275</v>
      </c>
      <c r="F12033" s="48">
        <v>180088</v>
      </c>
      <c r="G12033" s="9">
        <v>180294</v>
      </c>
      <c r="H12033" s="19">
        <f t="shared" si="3405"/>
        <v>-206</v>
      </c>
    </row>
    <row r="12034" spans="3:8" x14ac:dyDescent="0.25">
      <c r="D12034">
        <v>1453</v>
      </c>
      <c r="E12034" t="s">
        <v>276</v>
      </c>
      <c r="F12034" s="48">
        <v>0</v>
      </c>
      <c r="G12034" s="9">
        <v>0</v>
      </c>
      <c r="H12034" s="19">
        <f t="shared" si="3405"/>
        <v>0</v>
      </c>
    </row>
    <row r="12035" spans="3:8" x14ac:dyDescent="0.25">
      <c r="D12035">
        <v>1454</v>
      </c>
      <c r="E12035" t="s">
        <v>277</v>
      </c>
      <c r="F12035" s="48">
        <v>13600</v>
      </c>
      <c r="G12035" s="9">
        <v>3600</v>
      </c>
      <c r="H12035" s="19">
        <f t="shared" si="3405"/>
        <v>10000</v>
      </c>
    </row>
    <row r="12036" spans="3:8" x14ac:dyDescent="0.25">
      <c r="D12036">
        <v>1455</v>
      </c>
      <c r="E12036" t="s">
        <v>278</v>
      </c>
      <c r="F12036" s="48">
        <v>51625</v>
      </c>
      <c r="G12036" s="9">
        <v>118505</v>
      </c>
      <c r="H12036" s="19">
        <f t="shared" si="3405"/>
        <v>-66880</v>
      </c>
    </row>
    <row r="12037" spans="3:8" x14ac:dyDescent="0.25">
      <c r="D12037">
        <v>1456</v>
      </c>
      <c r="E12037" t="s">
        <v>279</v>
      </c>
      <c r="F12037" s="48">
        <v>0</v>
      </c>
      <c r="G12037" s="9">
        <v>0</v>
      </c>
      <c r="H12037" s="19">
        <f t="shared" si="3405"/>
        <v>0</v>
      </c>
    </row>
    <row r="12038" spans="3:8" x14ac:dyDescent="0.25">
      <c r="D12038">
        <v>1457</v>
      </c>
      <c r="E12038" t="s">
        <v>280</v>
      </c>
      <c r="F12038" s="48">
        <v>0</v>
      </c>
      <c r="G12038" s="9">
        <v>0</v>
      </c>
      <c r="H12038" s="19">
        <f t="shared" si="3405"/>
        <v>0</v>
      </c>
    </row>
    <row r="12039" spans="3:8" x14ac:dyDescent="0.25">
      <c r="D12039">
        <v>1458</v>
      </c>
      <c r="E12039" t="s">
        <v>281</v>
      </c>
      <c r="F12039" s="48">
        <v>0</v>
      </c>
      <c r="G12039" s="9">
        <v>0</v>
      </c>
      <c r="H12039" s="19">
        <f t="shared" si="3405"/>
        <v>0</v>
      </c>
    </row>
    <row r="12040" spans="3:8" x14ac:dyDescent="0.25">
      <c r="F12040" s="33"/>
      <c r="G12040" s="9"/>
      <c r="H12040" s="19"/>
    </row>
    <row r="12041" spans="3:8" x14ac:dyDescent="0.25">
      <c r="C12041" s="39">
        <v>146</v>
      </c>
      <c r="D12041" s="39"/>
      <c r="E12041" s="39" t="s">
        <v>282</v>
      </c>
      <c r="F12041" s="40">
        <v>1541933.1500000004</v>
      </c>
      <c r="G12041" s="40">
        <v>738427.1</v>
      </c>
      <c r="H12041" s="74">
        <f t="shared" ref="H12041:H12051" si="3406">F12041-G12041</f>
        <v>803506.0500000004</v>
      </c>
    </row>
    <row r="12042" spans="3:8" x14ac:dyDescent="0.25">
      <c r="D12042">
        <v>1460</v>
      </c>
      <c r="E12042" t="s">
        <v>283</v>
      </c>
      <c r="F12042" s="48">
        <v>0</v>
      </c>
      <c r="G12042" s="9">
        <v>0</v>
      </c>
      <c r="H12042" s="19">
        <f t="shared" si="3406"/>
        <v>0</v>
      </c>
    </row>
    <row r="12043" spans="3:8" x14ac:dyDescent="0.25">
      <c r="D12043">
        <v>1461</v>
      </c>
      <c r="E12043" t="s">
        <v>284</v>
      </c>
      <c r="F12043" s="48">
        <v>0</v>
      </c>
      <c r="G12043" s="9">
        <v>0</v>
      </c>
      <c r="H12043" s="19">
        <f t="shared" si="3406"/>
        <v>0</v>
      </c>
    </row>
    <row r="12044" spans="3:8" x14ac:dyDescent="0.25">
      <c r="D12044">
        <v>1462</v>
      </c>
      <c r="E12044" t="s">
        <v>285</v>
      </c>
      <c r="F12044" s="48">
        <v>1432413.35</v>
      </c>
      <c r="G12044" s="9">
        <v>681177.1</v>
      </c>
      <c r="H12044" s="19">
        <f t="shared" si="3406"/>
        <v>751236.25000000012</v>
      </c>
    </row>
    <row r="12045" spans="3:8" x14ac:dyDescent="0.25">
      <c r="D12045">
        <v>1463</v>
      </c>
      <c r="E12045" t="s">
        <v>286</v>
      </c>
      <c r="F12045" s="48">
        <v>0</v>
      </c>
      <c r="G12045" s="9">
        <v>0</v>
      </c>
      <c r="H12045" s="19">
        <f t="shared" si="3406"/>
        <v>0</v>
      </c>
    </row>
    <row r="12046" spans="3:8" x14ac:dyDescent="0.25">
      <c r="D12046">
        <v>1464</v>
      </c>
      <c r="E12046" t="s">
        <v>287</v>
      </c>
      <c r="F12046" s="48">
        <v>0</v>
      </c>
      <c r="G12046" s="9">
        <v>10000</v>
      </c>
      <c r="H12046" s="19">
        <f t="shared" si="3406"/>
        <v>-10000</v>
      </c>
    </row>
    <row r="12047" spans="3:8" x14ac:dyDescent="0.25">
      <c r="D12047">
        <v>1465</v>
      </c>
      <c r="E12047" t="s">
        <v>288</v>
      </c>
      <c r="F12047" s="48">
        <v>32000</v>
      </c>
      <c r="G12047" s="9">
        <v>47250</v>
      </c>
      <c r="H12047" s="19">
        <f t="shared" si="3406"/>
        <v>-15250</v>
      </c>
    </row>
    <row r="12048" spans="3:8" x14ac:dyDescent="0.25">
      <c r="D12048">
        <v>1466</v>
      </c>
      <c r="E12048" t="s">
        <v>289</v>
      </c>
      <c r="F12048" s="48">
        <v>77519.8</v>
      </c>
      <c r="G12048" s="9">
        <v>0</v>
      </c>
      <c r="H12048" s="19">
        <f t="shared" si="3406"/>
        <v>77519.8</v>
      </c>
    </row>
    <row r="12049" spans="1:8" x14ac:dyDescent="0.25">
      <c r="D12049">
        <v>1467</v>
      </c>
      <c r="E12049" t="s">
        <v>290</v>
      </c>
      <c r="F12049" s="48">
        <v>0</v>
      </c>
      <c r="G12049" s="9">
        <v>0</v>
      </c>
      <c r="H12049" s="19">
        <f t="shared" si="3406"/>
        <v>0</v>
      </c>
    </row>
    <row r="12050" spans="1:8" x14ac:dyDescent="0.25">
      <c r="D12050">
        <v>1468</v>
      </c>
      <c r="E12050" t="s">
        <v>291</v>
      </c>
      <c r="F12050" s="48">
        <v>0</v>
      </c>
      <c r="G12050" s="9">
        <v>0</v>
      </c>
      <c r="H12050" s="19">
        <f t="shared" si="3406"/>
        <v>0</v>
      </c>
    </row>
    <row r="12051" spans="1:8" x14ac:dyDescent="0.25">
      <c r="D12051">
        <v>1469</v>
      </c>
      <c r="E12051" t="s">
        <v>292</v>
      </c>
      <c r="F12051" s="48">
        <v>0</v>
      </c>
      <c r="G12051" s="9">
        <v>0</v>
      </c>
      <c r="H12051" s="19">
        <f t="shared" si="3406"/>
        <v>0</v>
      </c>
    </row>
    <row r="12052" spans="1:8" x14ac:dyDescent="0.25">
      <c r="F12052" s="33"/>
      <c r="G12052" s="9"/>
      <c r="H12052" s="19"/>
    </row>
    <row r="12053" spans="1:8" x14ac:dyDescent="0.25">
      <c r="F12053" s="33"/>
      <c r="G12053" s="9"/>
      <c r="H12053" s="19"/>
    </row>
    <row r="12054" spans="1:8" ht="21" x14ac:dyDescent="0.35">
      <c r="A12054" s="55">
        <v>2</v>
      </c>
      <c r="B12054" s="55"/>
      <c r="C12054" s="55"/>
      <c r="D12054" s="55"/>
      <c r="E12054" s="55" t="s">
        <v>293</v>
      </c>
      <c r="F12054" s="56">
        <v>417669299.86000001</v>
      </c>
      <c r="G12054" s="56">
        <v>407260272.04999983</v>
      </c>
      <c r="H12054" s="76">
        <f t="shared" ref="H12054:H12064" si="3407">F12054-G12054</f>
        <v>10409027.810000181</v>
      </c>
    </row>
    <row r="12055" spans="1:8" x14ac:dyDescent="0.25">
      <c r="A12055" s="2"/>
      <c r="B12055" s="57">
        <v>20</v>
      </c>
      <c r="C12055" s="57"/>
      <c r="D12055" s="57"/>
      <c r="E12055" s="57" t="s">
        <v>294</v>
      </c>
      <c r="F12055" s="58">
        <v>324013713.89000005</v>
      </c>
      <c r="G12055" s="58">
        <v>319936978.96999991</v>
      </c>
      <c r="H12055" s="77">
        <f t="shared" si="3407"/>
        <v>4076734.9200001359</v>
      </c>
    </row>
    <row r="12056" spans="1:8" x14ac:dyDescent="0.25">
      <c r="C12056" s="59">
        <v>200</v>
      </c>
      <c r="D12056" s="59"/>
      <c r="E12056" s="59" t="s">
        <v>295</v>
      </c>
      <c r="F12056" s="60">
        <v>18197693.879999999</v>
      </c>
      <c r="G12056" s="60">
        <v>17766315.849999998</v>
      </c>
      <c r="H12056" s="78">
        <f t="shared" si="3407"/>
        <v>431378.03000000119</v>
      </c>
    </row>
    <row r="12057" spans="1:8" x14ac:dyDescent="0.25">
      <c r="D12057">
        <v>2000</v>
      </c>
      <c r="E12057" t="s">
        <v>296</v>
      </c>
      <c r="F12057" s="48">
        <v>15685599.640000001</v>
      </c>
      <c r="G12057" s="9">
        <v>12897888.540000001</v>
      </c>
      <c r="H12057" s="19">
        <f t="shared" si="3407"/>
        <v>2787711.0999999996</v>
      </c>
    </row>
    <row r="12058" spans="1:8" x14ac:dyDescent="0.25">
      <c r="D12058">
        <v>2001</v>
      </c>
      <c r="E12058" t="s">
        <v>204</v>
      </c>
      <c r="F12058" s="48">
        <v>454255.1</v>
      </c>
      <c r="G12058" s="9">
        <v>617265.24</v>
      </c>
      <c r="H12058" s="19">
        <f t="shared" si="3407"/>
        <v>-163010.14000000001</v>
      </c>
    </row>
    <row r="12059" spans="1:8" x14ac:dyDescent="0.25">
      <c r="D12059">
        <v>2002</v>
      </c>
      <c r="E12059" t="s">
        <v>297</v>
      </c>
      <c r="F12059" s="48">
        <v>422948.24</v>
      </c>
      <c r="G12059" s="9">
        <v>206438.17999999996</v>
      </c>
      <c r="H12059" s="19">
        <f t="shared" si="3407"/>
        <v>216510.06000000003</v>
      </c>
    </row>
    <row r="12060" spans="1:8" x14ac:dyDescent="0.25">
      <c r="D12060">
        <v>2003</v>
      </c>
      <c r="E12060" t="s">
        <v>298</v>
      </c>
      <c r="F12060" s="48">
        <v>81970</v>
      </c>
      <c r="G12060" s="9">
        <v>22400</v>
      </c>
      <c r="H12060" s="19">
        <f t="shared" si="3407"/>
        <v>59570</v>
      </c>
    </row>
    <row r="12061" spans="1:8" x14ac:dyDescent="0.25">
      <c r="D12061">
        <v>2004</v>
      </c>
      <c r="E12061" t="s">
        <v>299</v>
      </c>
      <c r="F12061" s="48">
        <v>404693.15</v>
      </c>
      <c r="G12061" s="9">
        <v>478983.15</v>
      </c>
      <c r="H12061" s="19">
        <f t="shared" si="3407"/>
        <v>-74290</v>
      </c>
    </row>
    <row r="12062" spans="1:8" x14ac:dyDescent="0.25">
      <c r="D12062">
        <v>2005</v>
      </c>
      <c r="E12062" t="s">
        <v>208</v>
      </c>
      <c r="F12062" s="48">
        <v>1016414.77</v>
      </c>
      <c r="G12062" s="9">
        <v>3492573.9899999998</v>
      </c>
      <c r="H12062" s="19">
        <f t="shared" si="3407"/>
        <v>-2476159.2199999997</v>
      </c>
    </row>
    <row r="12063" spans="1:8" x14ac:dyDescent="0.25">
      <c r="D12063">
        <v>2006</v>
      </c>
      <c r="E12063" t="s">
        <v>300</v>
      </c>
      <c r="F12063" s="48">
        <v>53679.399999999994</v>
      </c>
      <c r="G12063" s="9">
        <v>50766.75</v>
      </c>
      <c r="H12063" s="19">
        <f t="shared" si="3407"/>
        <v>2912.6499999999942</v>
      </c>
    </row>
    <row r="12064" spans="1:8" x14ac:dyDescent="0.25">
      <c r="D12064">
        <v>2009</v>
      </c>
      <c r="E12064" t="s">
        <v>301</v>
      </c>
      <c r="F12064" s="48">
        <v>78133.58</v>
      </c>
      <c r="G12064" s="9">
        <v>0</v>
      </c>
      <c r="H12064" s="19">
        <f t="shared" si="3407"/>
        <v>78133.58</v>
      </c>
    </row>
    <row r="12065" spans="3:8" x14ac:dyDescent="0.25">
      <c r="F12065" s="33"/>
      <c r="G12065" s="9"/>
      <c r="H12065" s="19"/>
    </row>
    <row r="12066" spans="3:8" x14ac:dyDescent="0.25">
      <c r="C12066" s="59">
        <v>201</v>
      </c>
      <c r="D12066" s="59"/>
      <c r="E12066" s="59" t="s">
        <v>302</v>
      </c>
      <c r="F12066" s="60">
        <v>79316153.430000022</v>
      </c>
      <c r="G12066" s="60">
        <v>83061607.280000001</v>
      </c>
      <c r="H12066" s="78">
        <f t="shared" ref="H12066:H12074" si="3408">F12066-G12066</f>
        <v>-3745453.8499999791</v>
      </c>
    </row>
    <row r="12067" spans="3:8" x14ac:dyDescent="0.25">
      <c r="D12067">
        <v>2010</v>
      </c>
      <c r="E12067" t="s">
        <v>303</v>
      </c>
      <c r="F12067" s="48">
        <v>23075060.990000002</v>
      </c>
      <c r="G12067" s="9">
        <v>20178351.920000002</v>
      </c>
      <c r="H12067" s="19">
        <f t="shared" si="3408"/>
        <v>2896709.0700000003</v>
      </c>
    </row>
    <row r="12068" spans="3:8" x14ac:dyDescent="0.25">
      <c r="D12068">
        <v>2011</v>
      </c>
      <c r="E12068" t="s">
        <v>304</v>
      </c>
      <c r="F12068" s="48">
        <v>12971302.890000001</v>
      </c>
      <c r="G12068" s="9">
        <v>9166323.7300000004</v>
      </c>
      <c r="H12068" s="19">
        <f t="shared" si="3408"/>
        <v>3804979.16</v>
      </c>
    </row>
    <row r="12069" spans="3:8" x14ac:dyDescent="0.25">
      <c r="D12069">
        <v>2012</v>
      </c>
      <c r="E12069" t="s">
        <v>305</v>
      </c>
      <c r="F12069" s="48">
        <v>0</v>
      </c>
      <c r="G12069" s="9">
        <v>0</v>
      </c>
      <c r="H12069" s="19">
        <f t="shared" si="3408"/>
        <v>0</v>
      </c>
    </row>
    <row r="12070" spans="3:8" x14ac:dyDescent="0.25">
      <c r="D12070">
        <v>2013</v>
      </c>
      <c r="E12070" t="s">
        <v>306</v>
      </c>
      <c r="F12070" s="48">
        <v>0</v>
      </c>
      <c r="G12070" s="9">
        <v>0</v>
      </c>
      <c r="H12070" s="19">
        <f t="shared" si="3408"/>
        <v>0</v>
      </c>
    </row>
    <row r="12071" spans="3:8" x14ac:dyDescent="0.25">
      <c r="D12071">
        <v>2014</v>
      </c>
      <c r="E12071" t="s">
        <v>307</v>
      </c>
      <c r="F12071" s="48">
        <v>43269789.549999997</v>
      </c>
      <c r="G12071" s="9">
        <v>53525948.190000005</v>
      </c>
      <c r="H12071" s="19">
        <f t="shared" si="3408"/>
        <v>-10256158.640000008</v>
      </c>
    </row>
    <row r="12072" spans="3:8" x14ac:dyDescent="0.25">
      <c r="D12072">
        <v>2015</v>
      </c>
      <c r="E12072" t="s">
        <v>308</v>
      </c>
      <c r="F12072" s="48">
        <v>0</v>
      </c>
      <c r="G12072" s="9">
        <v>0</v>
      </c>
      <c r="H12072" s="19">
        <f t="shared" si="3408"/>
        <v>0</v>
      </c>
    </row>
    <row r="12073" spans="3:8" x14ac:dyDescent="0.25">
      <c r="D12073">
        <v>2016</v>
      </c>
      <c r="E12073" t="s">
        <v>309</v>
      </c>
      <c r="F12073" s="48">
        <v>0</v>
      </c>
      <c r="G12073" s="9">
        <v>0</v>
      </c>
      <c r="H12073" s="19">
        <f t="shared" si="3408"/>
        <v>0</v>
      </c>
    </row>
    <row r="12074" spans="3:8" x14ac:dyDescent="0.25">
      <c r="D12074">
        <v>2019</v>
      </c>
      <c r="E12074" t="s">
        <v>310</v>
      </c>
      <c r="F12074" s="48">
        <v>0</v>
      </c>
      <c r="G12074" s="9">
        <v>190983.44</v>
      </c>
      <c r="H12074" s="19">
        <f t="shared" si="3408"/>
        <v>-190983.44</v>
      </c>
    </row>
    <row r="12075" spans="3:8" x14ac:dyDescent="0.25">
      <c r="F12075" s="33"/>
      <c r="G12075" s="9"/>
      <c r="H12075" s="19"/>
    </row>
    <row r="12076" spans="3:8" x14ac:dyDescent="0.25">
      <c r="C12076" s="59">
        <v>204</v>
      </c>
      <c r="D12076" s="59"/>
      <c r="E12076" s="59" t="s">
        <v>311</v>
      </c>
      <c r="F12076" s="60">
        <v>5100680.0999999996</v>
      </c>
      <c r="G12076" s="60">
        <v>8594833.9100000001</v>
      </c>
      <c r="H12076" s="78">
        <f t="shared" ref="H12076:H12084" si="3409">F12076-G12076</f>
        <v>-3494153.8100000005</v>
      </c>
    </row>
    <row r="12077" spans="3:8" x14ac:dyDescent="0.25">
      <c r="D12077">
        <v>2040</v>
      </c>
      <c r="E12077" t="s">
        <v>3</v>
      </c>
      <c r="F12077" s="48">
        <v>13845.25</v>
      </c>
      <c r="G12077" s="9">
        <v>45300.75</v>
      </c>
      <c r="H12077" s="19">
        <f t="shared" si="3409"/>
        <v>-31455.5</v>
      </c>
    </row>
    <row r="12078" spans="3:8" x14ac:dyDescent="0.25">
      <c r="D12078">
        <v>2041</v>
      </c>
      <c r="E12078" t="s">
        <v>312</v>
      </c>
      <c r="F12078" s="48">
        <v>3163981.5999999996</v>
      </c>
      <c r="G12078" s="9">
        <v>3222993.2399999998</v>
      </c>
      <c r="H12078" s="19">
        <f t="shared" si="3409"/>
        <v>-59011.64000000013</v>
      </c>
    </row>
    <row r="12079" spans="3:8" x14ac:dyDescent="0.25">
      <c r="D12079">
        <v>2042</v>
      </c>
      <c r="E12079" t="s">
        <v>218</v>
      </c>
      <c r="F12079" s="48">
        <v>752954.19000000006</v>
      </c>
      <c r="G12079" s="9">
        <v>3694558.5799999996</v>
      </c>
      <c r="H12079" s="19">
        <f t="shared" si="3409"/>
        <v>-2941604.3899999997</v>
      </c>
    </row>
    <row r="12080" spans="3:8" x14ac:dyDescent="0.25">
      <c r="D12080">
        <v>2043</v>
      </c>
      <c r="E12080" t="s">
        <v>219</v>
      </c>
      <c r="F12080" s="48">
        <v>939606.68000000017</v>
      </c>
      <c r="G12080" s="9">
        <v>1056319.76</v>
      </c>
      <c r="H12080" s="19">
        <f t="shared" si="3409"/>
        <v>-116713.07999999984</v>
      </c>
    </row>
    <row r="12081" spans="3:8" x14ac:dyDescent="0.25">
      <c r="D12081">
        <v>2044</v>
      </c>
      <c r="E12081" t="s">
        <v>313</v>
      </c>
      <c r="F12081" s="48">
        <v>111986.93000000001</v>
      </c>
      <c r="G12081" s="9">
        <v>139383.53</v>
      </c>
      <c r="H12081" s="19">
        <f t="shared" si="3409"/>
        <v>-27396.599999999991</v>
      </c>
    </row>
    <row r="12082" spans="3:8" x14ac:dyDescent="0.25">
      <c r="D12082">
        <v>2045</v>
      </c>
      <c r="E12082" t="s">
        <v>221</v>
      </c>
      <c r="F12082" s="48">
        <v>-319.90000000000009</v>
      </c>
      <c r="G12082" s="9">
        <v>1335.35</v>
      </c>
      <c r="H12082" s="19">
        <f t="shared" si="3409"/>
        <v>-1655.25</v>
      </c>
    </row>
    <row r="12083" spans="3:8" x14ac:dyDescent="0.25">
      <c r="D12083">
        <v>2046</v>
      </c>
      <c r="E12083" t="s">
        <v>314</v>
      </c>
      <c r="F12083" s="48">
        <v>101194</v>
      </c>
      <c r="G12083" s="9">
        <v>433732.55</v>
      </c>
      <c r="H12083" s="19">
        <f t="shared" si="3409"/>
        <v>-332538.55</v>
      </c>
    </row>
    <row r="12084" spans="3:8" x14ac:dyDescent="0.25">
      <c r="D12084">
        <v>2049</v>
      </c>
      <c r="E12084" t="s">
        <v>315</v>
      </c>
      <c r="F12084" s="48">
        <v>17431.349999999999</v>
      </c>
      <c r="G12084" s="9">
        <v>1210.1500000000001</v>
      </c>
      <c r="H12084" s="19">
        <f t="shared" si="3409"/>
        <v>16221.199999999999</v>
      </c>
    </row>
    <row r="12085" spans="3:8" x14ac:dyDescent="0.25">
      <c r="F12085" s="33"/>
      <c r="G12085" s="9"/>
      <c r="H12085" s="19"/>
    </row>
    <row r="12086" spans="3:8" x14ac:dyDescent="0.25">
      <c r="C12086" s="59">
        <v>205</v>
      </c>
      <c r="D12086" s="59"/>
      <c r="E12086" s="59" t="s">
        <v>316</v>
      </c>
      <c r="F12086" s="60">
        <v>659438.6</v>
      </c>
      <c r="G12086" s="60">
        <v>702995.7</v>
      </c>
      <c r="H12086" s="78">
        <f t="shared" ref="H12086:H12096" si="3410">F12086-G12086</f>
        <v>-43557.099999999977</v>
      </c>
    </row>
    <row r="12087" spans="3:8" x14ac:dyDescent="0.25">
      <c r="D12087">
        <v>2050</v>
      </c>
      <c r="E12087" t="s">
        <v>317</v>
      </c>
      <c r="F12087" s="48">
        <v>641864.9</v>
      </c>
      <c r="G12087" s="9">
        <v>690422</v>
      </c>
      <c r="H12087" s="19">
        <f t="shared" si="3410"/>
        <v>-48557.099999999977</v>
      </c>
    </row>
    <row r="12088" spans="3:8" x14ac:dyDescent="0.25">
      <c r="D12088">
        <v>2051</v>
      </c>
      <c r="E12088" t="s">
        <v>318</v>
      </c>
      <c r="F12088" s="48">
        <v>0</v>
      </c>
      <c r="G12088" s="9">
        <v>0</v>
      </c>
      <c r="H12088" s="19">
        <f t="shared" si="3410"/>
        <v>0</v>
      </c>
    </row>
    <row r="12089" spans="3:8" x14ac:dyDescent="0.25">
      <c r="D12089">
        <v>2052</v>
      </c>
      <c r="E12089" t="s">
        <v>319</v>
      </c>
      <c r="F12089" s="48">
        <v>5000</v>
      </c>
      <c r="G12089" s="9">
        <v>5000</v>
      </c>
      <c r="H12089" s="19">
        <f t="shared" si="3410"/>
        <v>0</v>
      </c>
    </row>
    <row r="12090" spans="3:8" x14ac:dyDescent="0.25">
      <c r="D12090">
        <v>2053</v>
      </c>
      <c r="E12090" t="s">
        <v>320</v>
      </c>
      <c r="F12090" s="48">
        <v>5000</v>
      </c>
      <c r="G12090" s="9">
        <v>0</v>
      </c>
      <c r="H12090" s="19">
        <f t="shared" si="3410"/>
        <v>5000</v>
      </c>
    </row>
    <row r="12091" spans="3:8" x14ac:dyDescent="0.25">
      <c r="D12091">
        <v>2054</v>
      </c>
      <c r="E12091" t="s">
        <v>321</v>
      </c>
      <c r="F12091" s="48">
        <v>495.6</v>
      </c>
      <c r="G12091" s="9">
        <v>495.6</v>
      </c>
      <c r="H12091" s="19">
        <f t="shared" si="3410"/>
        <v>0</v>
      </c>
    </row>
    <row r="12092" spans="3:8" x14ac:dyDescent="0.25">
      <c r="D12092">
        <v>2055</v>
      </c>
      <c r="E12092" t="s">
        <v>322</v>
      </c>
      <c r="F12092" s="48">
        <v>0</v>
      </c>
      <c r="G12092" s="9">
        <v>0</v>
      </c>
      <c r="H12092" s="19">
        <f t="shared" si="3410"/>
        <v>0</v>
      </c>
    </row>
    <row r="12093" spans="3:8" x14ac:dyDescent="0.25">
      <c r="D12093">
        <v>2056</v>
      </c>
      <c r="E12093" t="s">
        <v>323</v>
      </c>
      <c r="F12093" s="48">
        <v>0</v>
      </c>
      <c r="G12093" s="9">
        <v>0</v>
      </c>
      <c r="H12093" s="19">
        <f t="shared" si="3410"/>
        <v>0</v>
      </c>
    </row>
    <row r="12094" spans="3:8" x14ac:dyDescent="0.25">
      <c r="D12094">
        <v>2057</v>
      </c>
      <c r="E12094" t="s">
        <v>324</v>
      </c>
      <c r="F12094" s="48">
        <v>0</v>
      </c>
      <c r="G12094" s="9">
        <v>0</v>
      </c>
      <c r="H12094" s="19">
        <f t="shared" si="3410"/>
        <v>0</v>
      </c>
    </row>
    <row r="12095" spans="3:8" x14ac:dyDescent="0.25">
      <c r="D12095">
        <v>2058</v>
      </c>
      <c r="E12095" t="s">
        <v>325</v>
      </c>
      <c r="F12095" s="48">
        <v>0</v>
      </c>
      <c r="G12095" s="9">
        <v>0</v>
      </c>
      <c r="H12095" s="19">
        <f t="shared" si="3410"/>
        <v>0</v>
      </c>
    </row>
    <row r="12096" spans="3:8" x14ac:dyDescent="0.25">
      <c r="D12096">
        <v>2059</v>
      </c>
      <c r="E12096" t="s">
        <v>326</v>
      </c>
      <c r="F12096" s="48">
        <v>7078.1</v>
      </c>
      <c r="G12096" s="9">
        <v>7078.1</v>
      </c>
      <c r="H12096" s="19">
        <f t="shared" si="3410"/>
        <v>0</v>
      </c>
    </row>
    <row r="12097" spans="3:8" x14ac:dyDescent="0.25">
      <c r="F12097" s="33"/>
      <c r="G12097" s="9"/>
      <c r="H12097" s="19"/>
    </row>
    <row r="12098" spans="3:8" x14ac:dyDescent="0.25">
      <c r="C12098" s="59">
        <v>206</v>
      </c>
      <c r="D12098" s="59"/>
      <c r="E12098" s="59" t="s">
        <v>327</v>
      </c>
      <c r="F12098" s="60">
        <v>214648691.40000001</v>
      </c>
      <c r="G12098" s="60">
        <v>203278087.55999997</v>
      </c>
      <c r="H12098" s="78">
        <f t="shared" ref="H12098:H12104" si="3411">F12098-G12098</f>
        <v>11370603.840000033</v>
      </c>
    </row>
    <row r="12099" spans="3:8" x14ac:dyDescent="0.25">
      <c r="D12099">
        <v>2060</v>
      </c>
      <c r="E12099" t="s">
        <v>328</v>
      </c>
      <c r="F12099" s="48">
        <v>5816300</v>
      </c>
      <c r="G12099" s="9">
        <v>5954400</v>
      </c>
      <c r="H12099" s="19">
        <f t="shared" si="3411"/>
        <v>-138100</v>
      </c>
    </row>
    <row r="12100" spans="3:8" x14ac:dyDescent="0.25">
      <c r="D12100">
        <v>2062</v>
      </c>
      <c r="E12100" t="s">
        <v>329</v>
      </c>
      <c r="F12100" s="48">
        <v>0</v>
      </c>
      <c r="G12100" s="9">
        <v>0</v>
      </c>
      <c r="H12100" s="19">
        <f t="shared" si="3411"/>
        <v>0</v>
      </c>
    </row>
    <row r="12101" spans="3:8" x14ac:dyDescent="0.25">
      <c r="D12101">
        <v>2063</v>
      </c>
      <c r="E12101" t="s">
        <v>330</v>
      </c>
      <c r="F12101" s="48">
        <v>69162432.75</v>
      </c>
      <c r="G12101" s="9">
        <v>75019374.299999997</v>
      </c>
      <c r="H12101" s="19">
        <f t="shared" si="3411"/>
        <v>-5856941.549999997</v>
      </c>
    </row>
    <row r="12102" spans="3:8" x14ac:dyDescent="0.25">
      <c r="D12102">
        <v>2064</v>
      </c>
      <c r="E12102" t="s">
        <v>331</v>
      </c>
      <c r="F12102" s="48">
        <v>139173008.65000001</v>
      </c>
      <c r="G12102" s="9">
        <v>121073763.25999999</v>
      </c>
      <c r="H12102" s="19">
        <f t="shared" si="3411"/>
        <v>18099245.390000015</v>
      </c>
    </row>
    <row r="12103" spans="3:8" x14ac:dyDescent="0.25">
      <c r="D12103">
        <v>2067</v>
      </c>
      <c r="E12103" t="s">
        <v>332</v>
      </c>
      <c r="F12103" s="48">
        <v>0</v>
      </c>
      <c r="G12103" s="9">
        <v>0</v>
      </c>
      <c r="H12103" s="19">
        <f t="shared" si="3411"/>
        <v>0</v>
      </c>
    </row>
    <row r="12104" spans="3:8" x14ac:dyDescent="0.25">
      <c r="D12104">
        <v>2069</v>
      </c>
      <c r="E12104" t="s">
        <v>333</v>
      </c>
      <c r="F12104" s="48">
        <v>496950</v>
      </c>
      <c r="G12104" s="9">
        <v>1230550</v>
      </c>
      <c r="H12104" s="19">
        <f t="shared" si="3411"/>
        <v>-733600</v>
      </c>
    </row>
    <row r="12105" spans="3:8" x14ac:dyDescent="0.25">
      <c r="F12105" s="33"/>
      <c r="G12105" s="9"/>
      <c r="H12105" s="19"/>
    </row>
    <row r="12106" spans="3:8" x14ac:dyDescent="0.25">
      <c r="C12106" s="59">
        <v>208</v>
      </c>
      <c r="D12106" s="59"/>
      <c r="E12106" s="59" t="s">
        <v>334</v>
      </c>
      <c r="F12106" s="60">
        <v>570111.87</v>
      </c>
      <c r="G12106" s="60">
        <v>1156620.6300000001</v>
      </c>
      <c r="H12106" s="78">
        <f t="shared" ref="H12106:H12115" si="3412">F12106-G12106</f>
        <v>-586508.76000000013</v>
      </c>
    </row>
    <row r="12107" spans="3:8" x14ac:dyDescent="0.25">
      <c r="D12107">
        <v>2081</v>
      </c>
      <c r="E12107" t="s">
        <v>335</v>
      </c>
      <c r="F12107" s="48">
        <v>0</v>
      </c>
      <c r="G12107" s="9">
        <v>0</v>
      </c>
      <c r="H12107" s="19">
        <f t="shared" si="3412"/>
        <v>0</v>
      </c>
    </row>
    <row r="12108" spans="3:8" x14ac:dyDescent="0.25">
      <c r="D12108">
        <v>2082</v>
      </c>
      <c r="E12108" t="s">
        <v>336</v>
      </c>
      <c r="F12108" s="48">
        <v>0</v>
      </c>
      <c r="G12108" s="9">
        <v>0</v>
      </c>
      <c r="H12108" s="19">
        <f t="shared" si="3412"/>
        <v>0</v>
      </c>
    </row>
    <row r="12109" spans="3:8" x14ac:dyDescent="0.25">
      <c r="D12109">
        <v>2083</v>
      </c>
      <c r="E12109" t="s">
        <v>337</v>
      </c>
      <c r="F12109" s="48">
        <v>10691.47</v>
      </c>
      <c r="G12109" s="9">
        <v>10691.47</v>
      </c>
      <c r="H12109" s="19">
        <f t="shared" si="3412"/>
        <v>0</v>
      </c>
    </row>
    <row r="12110" spans="3:8" x14ac:dyDescent="0.25">
      <c r="D12110">
        <v>2084</v>
      </c>
      <c r="E12110" t="s">
        <v>338</v>
      </c>
      <c r="F12110" s="48">
        <v>0</v>
      </c>
      <c r="G12110" s="9">
        <v>0</v>
      </c>
      <c r="H12110" s="19">
        <f t="shared" si="3412"/>
        <v>0</v>
      </c>
    </row>
    <row r="12111" spans="3:8" x14ac:dyDescent="0.25">
      <c r="D12111">
        <v>2085</v>
      </c>
      <c r="E12111" t="s">
        <v>339</v>
      </c>
      <c r="F12111" s="48">
        <v>479873.5</v>
      </c>
      <c r="G12111" s="9">
        <v>1015098.86</v>
      </c>
      <c r="H12111" s="19">
        <f t="shared" si="3412"/>
        <v>-535225.36</v>
      </c>
    </row>
    <row r="12112" spans="3:8" x14ac:dyDescent="0.25">
      <c r="D12112">
        <v>2086</v>
      </c>
      <c r="E12112" t="s">
        <v>340</v>
      </c>
      <c r="F12112" s="48">
        <v>0</v>
      </c>
      <c r="G12112" s="9">
        <v>0</v>
      </c>
      <c r="H12112" s="19">
        <f t="shared" si="3412"/>
        <v>0</v>
      </c>
    </row>
    <row r="12113" spans="2:8" x14ac:dyDescent="0.25">
      <c r="D12113">
        <v>2087</v>
      </c>
      <c r="E12113" t="s">
        <v>341</v>
      </c>
      <c r="F12113" s="48">
        <v>0</v>
      </c>
      <c r="G12113" s="9">
        <v>0</v>
      </c>
      <c r="H12113" s="19">
        <f t="shared" si="3412"/>
        <v>0</v>
      </c>
    </row>
    <row r="12114" spans="2:8" x14ac:dyDescent="0.25">
      <c r="D12114">
        <v>2088</v>
      </c>
      <c r="E12114" t="s">
        <v>342</v>
      </c>
      <c r="F12114" s="48">
        <v>0</v>
      </c>
      <c r="G12114" s="9">
        <v>0</v>
      </c>
      <c r="H12114" s="19">
        <f t="shared" si="3412"/>
        <v>0</v>
      </c>
    </row>
    <row r="12115" spans="2:8" x14ac:dyDescent="0.25">
      <c r="D12115">
        <v>2089</v>
      </c>
      <c r="E12115" t="s">
        <v>343</v>
      </c>
      <c r="F12115" s="48">
        <v>79546.899999999994</v>
      </c>
      <c r="G12115" s="9">
        <v>130830.3</v>
      </c>
      <c r="H12115" s="19">
        <f t="shared" si="3412"/>
        <v>-51283.400000000009</v>
      </c>
    </row>
    <row r="12116" spans="2:8" x14ac:dyDescent="0.25">
      <c r="F12116" s="33"/>
      <c r="G12116" s="9"/>
      <c r="H12116" s="19"/>
    </row>
    <row r="12117" spans="2:8" x14ac:dyDescent="0.25">
      <c r="C12117" s="59">
        <v>209</v>
      </c>
      <c r="D12117" s="59"/>
      <c r="E12117" s="59" t="s">
        <v>344</v>
      </c>
      <c r="F12117" s="60">
        <v>5520944.6100000013</v>
      </c>
      <c r="G12117" s="60">
        <v>5376518.0399999991</v>
      </c>
      <c r="H12117" s="78">
        <f t="shared" ref="H12117:H12121" si="3413">F12117-G12117</f>
        <v>144426.57000000216</v>
      </c>
    </row>
    <row r="12118" spans="2:8" x14ac:dyDescent="0.25">
      <c r="D12118">
        <v>2090</v>
      </c>
      <c r="E12118" t="s">
        <v>344</v>
      </c>
      <c r="F12118" s="48">
        <v>1044497.5499999999</v>
      </c>
      <c r="G12118" s="9">
        <v>1056089</v>
      </c>
      <c r="H12118" s="19">
        <f t="shared" si="3413"/>
        <v>-11591.45000000007</v>
      </c>
    </row>
    <row r="12119" spans="2:8" x14ac:dyDescent="0.25">
      <c r="D12119">
        <v>2091</v>
      </c>
      <c r="E12119" t="s">
        <v>345</v>
      </c>
      <c r="F12119" s="48">
        <v>4475947.0600000005</v>
      </c>
      <c r="G12119" s="9">
        <v>4319529.04</v>
      </c>
      <c r="H12119" s="19">
        <f t="shared" si="3413"/>
        <v>156418.02000000048</v>
      </c>
    </row>
    <row r="12120" spans="2:8" x14ac:dyDescent="0.25">
      <c r="D12120">
        <v>2092</v>
      </c>
      <c r="E12120" t="s">
        <v>346</v>
      </c>
      <c r="F12120" s="48">
        <v>500</v>
      </c>
      <c r="G12120" s="9">
        <v>900</v>
      </c>
      <c r="H12120" s="19">
        <f t="shared" si="3413"/>
        <v>-400</v>
      </c>
    </row>
    <row r="12121" spans="2:8" x14ac:dyDescent="0.25">
      <c r="D12121">
        <v>2093</v>
      </c>
      <c r="E12121" t="s">
        <v>347</v>
      </c>
      <c r="F12121" s="48">
        <v>0</v>
      </c>
      <c r="G12121" s="9">
        <v>0</v>
      </c>
      <c r="H12121" s="19">
        <f t="shared" si="3413"/>
        <v>0</v>
      </c>
    </row>
    <row r="12122" spans="2:8" x14ac:dyDescent="0.25">
      <c r="F12122" s="33"/>
      <c r="G12122" s="9"/>
      <c r="H12122" s="19"/>
    </row>
    <row r="12123" spans="2:8" x14ac:dyDescent="0.25">
      <c r="B12123" s="57">
        <v>29</v>
      </c>
      <c r="C12123" s="57"/>
      <c r="D12123" s="57"/>
      <c r="E12123" s="57" t="s">
        <v>348</v>
      </c>
      <c r="F12123" s="58">
        <v>93655585.969999999</v>
      </c>
      <c r="G12123" s="58">
        <v>87323293.080000013</v>
      </c>
      <c r="H12123" s="77">
        <f t="shared" ref="H12123:H12125" si="3414">F12123-G12123</f>
        <v>6332292.8899999857</v>
      </c>
    </row>
    <row r="12124" spans="2:8" x14ac:dyDescent="0.25">
      <c r="C12124" s="59">
        <v>290</v>
      </c>
      <c r="D12124" s="59"/>
      <c r="E12124" s="59" t="s">
        <v>349</v>
      </c>
      <c r="F12124" s="60">
        <v>52797592.25</v>
      </c>
      <c r="G12124" s="60">
        <v>46096851.570000015</v>
      </c>
      <c r="H12124" s="78">
        <f t="shared" si="3414"/>
        <v>6700740.6799999848</v>
      </c>
    </row>
    <row r="12125" spans="2:8" x14ac:dyDescent="0.25">
      <c r="D12125">
        <v>2900</v>
      </c>
      <c r="E12125" t="s">
        <v>349</v>
      </c>
      <c r="F12125" s="48">
        <v>52797592.25</v>
      </c>
      <c r="G12125" s="9">
        <v>46096851.570000015</v>
      </c>
      <c r="H12125" s="19">
        <f t="shared" si="3414"/>
        <v>6700740.6799999848</v>
      </c>
    </row>
    <row r="12126" spans="2:8" x14ac:dyDescent="0.25">
      <c r="F12126" s="33"/>
      <c r="G12126" s="9"/>
      <c r="H12126" s="19"/>
    </row>
    <row r="12127" spans="2:8" x14ac:dyDescent="0.25">
      <c r="C12127" s="59">
        <v>291</v>
      </c>
      <c r="D12127" s="59"/>
      <c r="E12127" s="59" t="s">
        <v>350</v>
      </c>
      <c r="F12127" s="60">
        <v>320645.90999999997</v>
      </c>
      <c r="G12127" s="60">
        <v>379125.61</v>
      </c>
      <c r="H12127" s="78">
        <f t="shared" ref="H12127:H12129" si="3415">F12127-G12127</f>
        <v>-58479.700000000012</v>
      </c>
    </row>
    <row r="12128" spans="2:8" x14ac:dyDescent="0.25">
      <c r="D12128">
        <v>2910</v>
      </c>
      <c r="E12128" t="s">
        <v>350</v>
      </c>
      <c r="F12128" s="48">
        <v>50921.1</v>
      </c>
      <c r="G12128" s="9">
        <v>109400.8</v>
      </c>
      <c r="H12128" s="19">
        <f t="shared" si="3415"/>
        <v>-58479.700000000004</v>
      </c>
    </row>
    <row r="12129" spans="3:8" x14ac:dyDescent="0.25">
      <c r="D12129">
        <v>2911</v>
      </c>
      <c r="E12129" t="s">
        <v>351</v>
      </c>
      <c r="F12129" s="48">
        <v>269724.81</v>
      </c>
      <c r="G12129" s="9">
        <v>269724.81</v>
      </c>
      <c r="H12129" s="19">
        <f t="shared" si="3415"/>
        <v>0</v>
      </c>
    </row>
    <row r="12130" spans="3:8" x14ac:dyDescent="0.25">
      <c r="F12130" s="33"/>
      <c r="G12130" s="9"/>
      <c r="H12130" s="19"/>
    </row>
    <row r="12131" spans="3:8" x14ac:dyDescent="0.25">
      <c r="C12131" s="59">
        <v>292</v>
      </c>
      <c r="D12131" s="59"/>
      <c r="E12131" s="59" t="s">
        <v>352</v>
      </c>
      <c r="F12131" s="60">
        <v>176186</v>
      </c>
      <c r="G12131" s="60">
        <v>176186</v>
      </c>
      <c r="H12131" s="78">
        <f t="shared" ref="H12131:H12132" si="3416">F12131-G12131</f>
        <v>0</v>
      </c>
    </row>
    <row r="12132" spans="3:8" x14ac:dyDescent="0.25">
      <c r="D12132">
        <v>2920</v>
      </c>
      <c r="E12132" t="s">
        <v>352</v>
      </c>
      <c r="F12132" s="48">
        <v>176186</v>
      </c>
      <c r="G12132" s="9">
        <v>176186</v>
      </c>
      <c r="H12132" s="19">
        <f t="shared" si="3416"/>
        <v>0</v>
      </c>
    </row>
    <row r="12133" spans="3:8" x14ac:dyDescent="0.25">
      <c r="F12133" s="33"/>
      <c r="G12133" s="9"/>
      <c r="H12133" s="19"/>
    </row>
    <row r="12134" spans="3:8" x14ac:dyDescent="0.25">
      <c r="C12134" s="59">
        <v>293</v>
      </c>
      <c r="D12134" s="59"/>
      <c r="E12134" s="59" t="s">
        <v>353</v>
      </c>
      <c r="F12134" s="60">
        <v>8374766.4699999997</v>
      </c>
      <c r="G12134" s="60">
        <v>3983316.28</v>
      </c>
      <c r="H12134" s="78">
        <f t="shared" ref="H12134:H12135" si="3417">F12134-G12134</f>
        <v>4391450.1899999995</v>
      </c>
    </row>
    <row r="12135" spans="3:8" x14ac:dyDescent="0.25">
      <c r="D12135">
        <v>2930</v>
      </c>
      <c r="E12135" t="s">
        <v>353</v>
      </c>
      <c r="F12135" s="48">
        <v>8374766.4699999997</v>
      </c>
      <c r="G12135" s="9">
        <v>3983316.28</v>
      </c>
      <c r="H12135" s="19">
        <f t="shared" si="3417"/>
        <v>4391450.1899999995</v>
      </c>
    </row>
    <row r="12136" spans="3:8" x14ac:dyDescent="0.25">
      <c r="F12136" s="33"/>
      <c r="G12136" s="9"/>
      <c r="H12136" s="19"/>
    </row>
    <row r="12137" spans="3:8" x14ac:dyDescent="0.25">
      <c r="C12137" s="59">
        <v>294</v>
      </c>
      <c r="D12137" s="59"/>
      <c r="E12137" s="59" t="s">
        <v>354</v>
      </c>
      <c r="F12137" s="60">
        <v>7758388.6399999997</v>
      </c>
      <c r="G12137" s="60">
        <v>11748040.890000001</v>
      </c>
      <c r="H12137" s="78">
        <f t="shared" ref="H12137:H12138" si="3418">F12137-G12137</f>
        <v>-3989652.2500000009</v>
      </c>
    </row>
    <row r="12138" spans="3:8" x14ac:dyDescent="0.25">
      <c r="D12138">
        <v>2940</v>
      </c>
      <c r="E12138" t="s">
        <v>354</v>
      </c>
      <c r="F12138" s="48">
        <v>7758388.6399999997</v>
      </c>
      <c r="G12138" s="9">
        <v>11748040.890000001</v>
      </c>
      <c r="H12138" s="19">
        <f t="shared" si="3418"/>
        <v>-3989652.2500000009</v>
      </c>
    </row>
    <row r="12139" spans="3:8" x14ac:dyDescent="0.25">
      <c r="F12139" s="33"/>
      <c r="G12139" s="9"/>
      <c r="H12139" s="19"/>
    </row>
    <row r="12140" spans="3:8" x14ac:dyDescent="0.25">
      <c r="C12140" s="59">
        <v>295</v>
      </c>
      <c r="D12140" s="59"/>
      <c r="E12140" s="59" t="s">
        <v>355</v>
      </c>
      <c r="F12140" s="60">
        <v>60100</v>
      </c>
      <c r="G12140" s="60">
        <v>130638.25000000001</v>
      </c>
      <c r="H12140" s="78">
        <f t="shared" ref="H12140:H12141" si="3419">F12140-G12140</f>
        <v>-70538.250000000015</v>
      </c>
    </row>
    <row r="12141" spans="3:8" x14ac:dyDescent="0.25">
      <c r="D12141">
        <v>2950</v>
      </c>
      <c r="E12141" t="s">
        <v>355</v>
      </c>
      <c r="F12141" s="48">
        <v>60100</v>
      </c>
      <c r="G12141" s="9">
        <v>130638.25000000001</v>
      </c>
      <c r="H12141" s="19">
        <f t="shared" si="3419"/>
        <v>-70538.250000000015</v>
      </c>
    </row>
    <row r="12142" spans="3:8" x14ac:dyDescent="0.25">
      <c r="F12142" s="33"/>
      <c r="G12142" s="9"/>
      <c r="H12142" s="19"/>
    </row>
    <row r="12143" spans="3:8" x14ac:dyDescent="0.25">
      <c r="C12143" s="59">
        <v>296</v>
      </c>
      <c r="D12143" s="59"/>
      <c r="E12143" s="59" t="s">
        <v>356</v>
      </c>
      <c r="F12143" s="60">
        <v>1295464.75</v>
      </c>
      <c r="G12143" s="60">
        <v>5761135.8799999999</v>
      </c>
      <c r="H12143" s="78">
        <f t="shared" ref="H12143:H12144" si="3420">F12143-G12143</f>
        <v>-4465671.13</v>
      </c>
    </row>
    <row r="12144" spans="3:8" x14ac:dyDescent="0.25">
      <c r="D12144">
        <v>2960</v>
      </c>
      <c r="E12144" t="s">
        <v>356</v>
      </c>
      <c r="F12144" s="48">
        <v>1295464.75</v>
      </c>
      <c r="G12144" s="9">
        <v>5761135.8799999999</v>
      </c>
      <c r="H12144" s="19">
        <f t="shared" si="3420"/>
        <v>-4465671.13</v>
      </c>
    </row>
    <row r="12145" spans="1:8" x14ac:dyDescent="0.25">
      <c r="F12145" s="33"/>
      <c r="G12145" s="9"/>
      <c r="H12145" s="19"/>
    </row>
    <row r="12146" spans="1:8" x14ac:dyDescent="0.25">
      <c r="C12146" s="59">
        <v>298</v>
      </c>
      <c r="D12146" s="59"/>
      <c r="E12146" s="59" t="s">
        <v>357</v>
      </c>
      <c r="F12146" s="60">
        <v>0</v>
      </c>
      <c r="G12146" s="60">
        <v>0</v>
      </c>
      <c r="H12146" s="78">
        <f t="shared" ref="H12146:H12147" si="3421">F12146-G12146</f>
        <v>0</v>
      </c>
    </row>
    <row r="12147" spans="1:8" x14ac:dyDescent="0.25">
      <c r="D12147">
        <v>2980</v>
      </c>
      <c r="E12147" t="s">
        <v>357</v>
      </c>
      <c r="F12147" s="48">
        <v>0</v>
      </c>
      <c r="G12147" s="9">
        <v>0</v>
      </c>
      <c r="H12147" s="19">
        <f t="shared" si="3421"/>
        <v>0</v>
      </c>
    </row>
    <row r="12148" spans="1:8" x14ac:dyDescent="0.25">
      <c r="F12148" s="33"/>
      <c r="G12148" s="9"/>
      <c r="H12148" s="19"/>
    </row>
    <row r="12149" spans="1:8" x14ac:dyDescent="0.25">
      <c r="C12149" s="59">
        <v>299</v>
      </c>
      <c r="D12149" s="59"/>
      <c r="E12149" s="59" t="s">
        <v>358</v>
      </c>
      <c r="F12149" s="60">
        <v>22872441.949999996</v>
      </c>
      <c r="G12149" s="60">
        <v>19047998.599999998</v>
      </c>
      <c r="H12149" s="78">
        <f t="shared" ref="H12149:H12151" si="3422">F12149-G12149</f>
        <v>3824443.3499999978</v>
      </c>
    </row>
    <row r="12150" spans="1:8" x14ac:dyDescent="0.25">
      <c r="D12150">
        <v>2990</v>
      </c>
      <c r="E12150" t="s">
        <v>358</v>
      </c>
      <c r="F12150" s="66">
        <v>-441421.63</v>
      </c>
      <c r="G12150" s="19">
        <v>-1986621.7200000004</v>
      </c>
      <c r="H12150" s="19">
        <f t="shared" si="3422"/>
        <v>1545200.0900000003</v>
      </c>
    </row>
    <row r="12151" spans="1:8" x14ac:dyDescent="0.25">
      <c r="D12151">
        <v>2999</v>
      </c>
      <c r="E12151" t="s">
        <v>359</v>
      </c>
      <c r="F12151" s="66">
        <v>23313863.580000002</v>
      </c>
      <c r="G12151" s="19">
        <v>21034620.32</v>
      </c>
      <c r="H12151" s="19">
        <f t="shared" si="3422"/>
        <v>2279243.2600000016</v>
      </c>
    </row>
    <row r="12152" spans="1:8" x14ac:dyDescent="0.25">
      <c r="F12152" s="9"/>
      <c r="G12152" s="9"/>
      <c r="H12152" s="19"/>
    </row>
    <row r="12153" spans="1:8" x14ac:dyDescent="0.25">
      <c r="A12153" s="27"/>
      <c r="B12153" s="27"/>
      <c r="C12153" s="27"/>
      <c r="D12153" s="27"/>
      <c r="E12153" s="27"/>
      <c r="F12153" s="27"/>
      <c r="G12153" s="27"/>
      <c r="H12153" s="28"/>
    </row>
    <row r="12154" spans="1:8" x14ac:dyDescent="0.25">
      <c r="H12154" s="19"/>
    </row>
    <row r="12155" spans="1:8" x14ac:dyDescent="0.25">
      <c r="H12155" s="19"/>
    </row>
    <row r="12156" spans="1:8" ht="26.25" x14ac:dyDescent="0.4">
      <c r="A12156" s="1" t="s">
        <v>360</v>
      </c>
      <c r="B12156" s="2"/>
      <c r="C12156" s="2"/>
      <c r="D12156" s="2"/>
      <c r="E12156" s="34"/>
      <c r="F12156" s="18">
        <v>2021</v>
      </c>
      <c r="G12156" s="18">
        <v>2020</v>
      </c>
      <c r="H12156" s="20" t="s">
        <v>125</v>
      </c>
    </row>
    <row r="12157" spans="1:8" x14ac:dyDescent="0.25">
      <c r="A12157" t="s">
        <v>0</v>
      </c>
      <c r="F12157" s="3">
        <v>10478</v>
      </c>
      <c r="G12157" s="3">
        <v>10479</v>
      </c>
      <c r="H12157" s="79">
        <f>F12157-G12157</f>
        <v>-1</v>
      </c>
    </row>
    <row r="12158" spans="1:8" x14ac:dyDescent="0.25">
      <c r="F12158" s="64" t="s">
        <v>408</v>
      </c>
      <c r="G12158" s="64" t="s">
        <v>408</v>
      </c>
      <c r="H12158" s="64" t="s">
        <v>408</v>
      </c>
    </row>
    <row r="12159" spans="1:8" ht="21" x14ac:dyDescent="0.35">
      <c r="A12159" s="49">
        <v>1</v>
      </c>
      <c r="B12159" s="49"/>
      <c r="C12159" s="49"/>
      <c r="D12159" s="49"/>
      <c r="E12159" s="49" t="s">
        <v>193</v>
      </c>
      <c r="F12159" s="50">
        <v>138272897.63000003</v>
      </c>
      <c r="G12159" s="50">
        <v>139550955.64000002</v>
      </c>
      <c r="H12159" s="72">
        <f>F12159-G12159</f>
        <v>-1278058.0099999905</v>
      </c>
    </row>
    <row r="12160" spans="1:8" x14ac:dyDescent="0.25">
      <c r="A12160" s="34"/>
      <c r="B12160" s="51">
        <v>10</v>
      </c>
      <c r="C12160" s="51"/>
      <c r="D12160" s="51"/>
      <c r="E12160" s="51" t="s">
        <v>194</v>
      </c>
      <c r="F12160" s="52">
        <v>68553093.840000018</v>
      </c>
      <c r="G12160" s="52">
        <v>70053577.550000012</v>
      </c>
      <c r="H12160" s="73">
        <f>F12160-G12160</f>
        <v>-1500483.7099999934</v>
      </c>
    </row>
    <row r="12161" spans="1:8" x14ac:dyDescent="0.25">
      <c r="A12161" s="35"/>
      <c r="B12161" s="35"/>
      <c r="C12161" s="39">
        <v>100</v>
      </c>
      <c r="D12161" s="39"/>
      <c r="E12161" s="39" t="s">
        <v>195</v>
      </c>
      <c r="F12161" s="40">
        <v>32764444.789999999</v>
      </c>
      <c r="G12161" s="40">
        <v>34703748.660000004</v>
      </c>
      <c r="H12161" s="74">
        <f>F12161-G12161</f>
        <v>-1939303.8700000048</v>
      </c>
    </row>
    <row r="12162" spans="1:8" x14ac:dyDescent="0.25">
      <c r="D12162">
        <v>1000</v>
      </c>
      <c r="E12162" t="s">
        <v>196</v>
      </c>
      <c r="F12162" s="48">
        <v>57922.26</v>
      </c>
      <c r="G12162" s="9">
        <v>34517.960000000006</v>
      </c>
      <c r="H12162" s="19">
        <f>F12162-G12162</f>
        <v>23404.299999999996</v>
      </c>
    </row>
    <row r="12163" spans="1:8" x14ac:dyDescent="0.25">
      <c r="D12163">
        <v>1001</v>
      </c>
      <c r="E12163" t="s">
        <v>197</v>
      </c>
      <c r="F12163" s="48">
        <v>3682050.4799999995</v>
      </c>
      <c r="G12163" s="9">
        <v>8754876.0800000001</v>
      </c>
      <c r="H12163" s="19">
        <f t="shared" ref="H12163:H12167" si="3423">F12163-G12163</f>
        <v>-5072825.6000000006</v>
      </c>
    </row>
    <row r="12164" spans="1:8" x14ac:dyDescent="0.25">
      <c r="D12164">
        <v>1002</v>
      </c>
      <c r="E12164" t="s">
        <v>198</v>
      </c>
      <c r="F12164" s="48">
        <v>29024472.050000004</v>
      </c>
      <c r="G12164" s="9">
        <v>25809468.379999999</v>
      </c>
      <c r="H12164" s="19">
        <f t="shared" si="3423"/>
        <v>3215003.6700000055</v>
      </c>
    </row>
    <row r="12165" spans="1:8" x14ac:dyDescent="0.25">
      <c r="D12165">
        <v>1003</v>
      </c>
      <c r="E12165" t="s">
        <v>199</v>
      </c>
      <c r="F12165" s="48">
        <v>0</v>
      </c>
      <c r="G12165" s="9">
        <v>0</v>
      </c>
      <c r="H12165" s="19">
        <f t="shared" si="3423"/>
        <v>0</v>
      </c>
    </row>
    <row r="12166" spans="1:8" x14ac:dyDescent="0.25">
      <c r="D12166">
        <v>1004</v>
      </c>
      <c r="E12166" t="s">
        <v>200</v>
      </c>
      <c r="F12166" s="48">
        <v>0</v>
      </c>
      <c r="G12166" s="9">
        <v>0</v>
      </c>
      <c r="H12166" s="19">
        <f t="shared" si="3423"/>
        <v>0</v>
      </c>
    </row>
    <row r="12167" spans="1:8" x14ac:dyDescent="0.25">
      <c r="D12167">
        <v>1009</v>
      </c>
      <c r="E12167" t="s">
        <v>201</v>
      </c>
      <c r="F12167" s="48">
        <v>0</v>
      </c>
      <c r="G12167" s="9">
        <v>104886.24</v>
      </c>
      <c r="H12167" s="19">
        <f t="shared" si="3423"/>
        <v>-104886.24</v>
      </c>
    </row>
    <row r="12168" spans="1:8" x14ac:dyDescent="0.25">
      <c r="F12168" s="33"/>
      <c r="G12168" s="9"/>
      <c r="H12168" s="19"/>
    </row>
    <row r="12169" spans="1:8" x14ac:dyDescent="0.25">
      <c r="A12169" s="35"/>
      <c r="B12169" s="35"/>
      <c r="C12169" s="39">
        <v>101</v>
      </c>
      <c r="D12169" s="39"/>
      <c r="E12169" s="39" t="s">
        <v>202</v>
      </c>
      <c r="F12169" s="40">
        <v>9983943.8100000005</v>
      </c>
      <c r="G12169" s="40">
        <v>10795068.170000002</v>
      </c>
      <c r="H12169" s="74">
        <f t="shared" ref="H12169:H12177" si="3424">F12169-G12169</f>
        <v>-811124.36000000127</v>
      </c>
    </row>
    <row r="12170" spans="1:8" x14ac:dyDescent="0.25">
      <c r="D12170">
        <v>1010</v>
      </c>
      <c r="E12170" t="s">
        <v>203</v>
      </c>
      <c r="F12170" s="48">
        <v>5150160.9000000004</v>
      </c>
      <c r="G12170" s="9">
        <v>4571111.32</v>
      </c>
      <c r="H12170" s="19">
        <f t="shared" si="3424"/>
        <v>579049.58000000007</v>
      </c>
    </row>
    <row r="12171" spans="1:8" x14ac:dyDescent="0.25">
      <c r="D12171">
        <v>1011</v>
      </c>
      <c r="E12171" t="s">
        <v>204</v>
      </c>
      <c r="F12171" s="48">
        <v>722436.80999999994</v>
      </c>
      <c r="G12171" s="9">
        <v>715510.74000000011</v>
      </c>
      <c r="H12171" s="19">
        <f t="shared" si="3424"/>
        <v>6926.0699999998324</v>
      </c>
    </row>
    <row r="12172" spans="1:8" x14ac:dyDescent="0.25">
      <c r="D12172">
        <v>1012</v>
      </c>
      <c r="E12172" t="s">
        <v>205</v>
      </c>
      <c r="F12172" s="48">
        <v>3458116.5600000005</v>
      </c>
      <c r="G12172" s="9">
        <v>4612024.2</v>
      </c>
      <c r="H12172" s="19">
        <f t="shared" si="3424"/>
        <v>-1153907.6399999997</v>
      </c>
    </row>
    <row r="12173" spans="1:8" x14ac:dyDescent="0.25">
      <c r="D12173">
        <v>1013</v>
      </c>
      <c r="E12173" t="s">
        <v>206</v>
      </c>
      <c r="F12173" s="48">
        <v>0</v>
      </c>
      <c r="G12173" s="9">
        <v>0</v>
      </c>
      <c r="H12173" s="19">
        <f t="shared" si="3424"/>
        <v>0</v>
      </c>
    </row>
    <row r="12174" spans="1:8" x14ac:dyDescent="0.25">
      <c r="D12174">
        <v>1014</v>
      </c>
      <c r="E12174" t="s">
        <v>207</v>
      </c>
      <c r="F12174" s="48">
        <v>539254.58000000007</v>
      </c>
      <c r="G12174" s="9">
        <v>814406.14</v>
      </c>
      <c r="H12174" s="19">
        <f t="shared" si="3424"/>
        <v>-275151.55999999994</v>
      </c>
    </row>
    <row r="12175" spans="1:8" x14ac:dyDescent="0.25">
      <c r="D12175">
        <v>1015</v>
      </c>
      <c r="E12175" t="s">
        <v>208</v>
      </c>
      <c r="F12175" s="48">
        <v>34634.14</v>
      </c>
      <c r="G12175" s="9">
        <v>16948</v>
      </c>
      <c r="H12175" s="19">
        <f t="shared" si="3424"/>
        <v>17686.14</v>
      </c>
    </row>
    <row r="12176" spans="1:8" x14ac:dyDescent="0.25">
      <c r="D12176">
        <v>1016</v>
      </c>
      <c r="E12176" t="s">
        <v>209</v>
      </c>
      <c r="F12176" s="48">
        <v>19963.900000000001</v>
      </c>
      <c r="G12176" s="9">
        <v>20000</v>
      </c>
      <c r="H12176" s="19">
        <f t="shared" si="3424"/>
        <v>-36.099999999998545</v>
      </c>
    </row>
    <row r="12177" spans="3:8" x14ac:dyDescent="0.25">
      <c r="D12177">
        <v>1019</v>
      </c>
      <c r="E12177" t="s">
        <v>210</v>
      </c>
      <c r="F12177" s="48">
        <v>59376.92</v>
      </c>
      <c r="G12177" s="9">
        <v>45067.77</v>
      </c>
      <c r="H12177" s="19">
        <f t="shared" si="3424"/>
        <v>14309.150000000001</v>
      </c>
    </row>
    <row r="12178" spans="3:8" x14ac:dyDescent="0.25">
      <c r="F12178" s="48"/>
      <c r="G12178" s="9"/>
      <c r="H12178" s="19"/>
    </row>
    <row r="12179" spans="3:8" x14ac:dyDescent="0.25">
      <c r="C12179" s="39">
        <v>102</v>
      </c>
      <c r="D12179" s="39"/>
      <c r="E12179" s="39" t="s">
        <v>211</v>
      </c>
      <c r="F12179" s="40">
        <v>870298.43</v>
      </c>
      <c r="G12179" s="40">
        <v>593191.55000000005</v>
      </c>
      <c r="H12179" s="74">
        <f t="shared" ref="H12179:H12183" si="3425">F12179-G12179</f>
        <v>277106.88</v>
      </c>
    </row>
    <row r="12180" spans="3:8" x14ac:dyDescent="0.25">
      <c r="D12180">
        <v>1020</v>
      </c>
      <c r="E12180" t="s">
        <v>212</v>
      </c>
      <c r="F12180" s="48">
        <v>868298.43</v>
      </c>
      <c r="G12180" s="9">
        <v>593191.55000000005</v>
      </c>
      <c r="H12180" s="19">
        <f t="shared" si="3425"/>
        <v>275106.88</v>
      </c>
    </row>
    <row r="12181" spans="3:8" x14ac:dyDescent="0.25">
      <c r="D12181">
        <v>1022</v>
      </c>
      <c r="E12181" t="s">
        <v>213</v>
      </c>
      <c r="F12181" s="48">
        <v>0</v>
      </c>
      <c r="G12181" s="9">
        <v>0</v>
      </c>
      <c r="H12181" s="19">
        <f t="shared" si="3425"/>
        <v>0</v>
      </c>
    </row>
    <row r="12182" spans="3:8" x14ac:dyDescent="0.25">
      <c r="D12182">
        <v>1023</v>
      </c>
      <c r="E12182" t="s">
        <v>214</v>
      </c>
      <c r="F12182" s="48">
        <v>0</v>
      </c>
      <c r="G12182" s="9">
        <v>0</v>
      </c>
      <c r="H12182" s="19">
        <f t="shared" si="3425"/>
        <v>0</v>
      </c>
    </row>
    <row r="12183" spans="3:8" x14ac:dyDescent="0.25">
      <c r="D12183">
        <v>1029</v>
      </c>
      <c r="E12183" t="s">
        <v>215</v>
      </c>
      <c r="F12183" s="48">
        <v>2000</v>
      </c>
      <c r="G12183" s="9">
        <v>0</v>
      </c>
      <c r="H12183" s="19">
        <f t="shared" si="3425"/>
        <v>2000</v>
      </c>
    </row>
    <row r="12184" spans="3:8" x14ac:dyDescent="0.25">
      <c r="F12184" s="33"/>
      <c r="G12184" s="9"/>
      <c r="H12184" s="19"/>
    </row>
    <row r="12185" spans="3:8" x14ac:dyDescent="0.25">
      <c r="C12185" s="39">
        <v>104</v>
      </c>
      <c r="D12185" s="39"/>
      <c r="E12185" s="39" t="s">
        <v>216</v>
      </c>
      <c r="F12185" s="40">
        <v>3438912.18</v>
      </c>
      <c r="G12185" s="40">
        <v>3071561.16</v>
      </c>
      <c r="H12185" s="74">
        <f t="shared" ref="H12185:H12193" si="3426">F12185-G12185</f>
        <v>367351.02</v>
      </c>
    </row>
    <row r="12186" spans="3:8" x14ac:dyDescent="0.25">
      <c r="D12186">
        <v>1040</v>
      </c>
      <c r="E12186" t="s">
        <v>3</v>
      </c>
      <c r="F12186" s="48">
        <v>100552.76000000001</v>
      </c>
      <c r="G12186" s="9">
        <v>29658.35</v>
      </c>
      <c r="H12186" s="19">
        <f t="shared" si="3426"/>
        <v>70894.41</v>
      </c>
    </row>
    <row r="12187" spans="3:8" x14ac:dyDescent="0.25">
      <c r="D12187">
        <v>1041</v>
      </c>
      <c r="E12187" t="s">
        <v>217</v>
      </c>
      <c r="F12187" s="48">
        <v>1713664.53</v>
      </c>
      <c r="G12187" s="9">
        <v>2195514.0100000002</v>
      </c>
      <c r="H12187" s="19">
        <f t="shared" si="3426"/>
        <v>-481849.48000000021</v>
      </c>
    </row>
    <row r="12188" spans="3:8" x14ac:dyDescent="0.25">
      <c r="D12188">
        <v>1042</v>
      </c>
      <c r="E12188" t="s">
        <v>218</v>
      </c>
      <c r="F12188" s="48">
        <v>1089935.76</v>
      </c>
      <c r="G12188" s="9">
        <v>454487.24999999994</v>
      </c>
      <c r="H12188" s="19">
        <f t="shared" si="3426"/>
        <v>635448.51</v>
      </c>
    </row>
    <row r="12189" spans="3:8" x14ac:dyDescent="0.25">
      <c r="D12189">
        <v>1043</v>
      </c>
      <c r="E12189" t="s">
        <v>219</v>
      </c>
      <c r="F12189" s="48">
        <v>482879.7</v>
      </c>
      <c r="G12189" s="9">
        <v>284359.96000000002</v>
      </c>
      <c r="H12189" s="19">
        <f t="shared" si="3426"/>
        <v>198519.74</v>
      </c>
    </row>
    <row r="12190" spans="3:8" x14ac:dyDescent="0.25">
      <c r="D12190">
        <v>1044</v>
      </c>
      <c r="E12190" t="s">
        <v>220</v>
      </c>
      <c r="F12190" s="48">
        <v>1281.45</v>
      </c>
      <c r="G12190" s="9">
        <v>701.75</v>
      </c>
      <c r="H12190" s="19">
        <f t="shared" si="3426"/>
        <v>579.70000000000005</v>
      </c>
    </row>
    <row r="12191" spans="3:8" x14ac:dyDescent="0.25">
      <c r="D12191">
        <v>1045</v>
      </c>
      <c r="E12191" t="s">
        <v>221</v>
      </c>
      <c r="F12191" s="48">
        <v>44890.93</v>
      </c>
      <c r="G12191" s="9">
        <v>93926.84</v>
      </c>
      <c r="H12191" s="19">
        <f t="shared" si="3426"/>
        <v>-49035.909999999996</v>
      </c>
    </row>
    <row r="12192" spans="3:8" x14ac:dyDescent="0.25">
      <c r="D12192">
        <v>1046</v>
      </c>
      <c r="E12192" t="s">
        <v>222</v>
      </c>
      <c r="F12192" s="48">
        <v>5707.05</v>
      </c>
      <c r="G12192" s="9">
        <v>12913</v>
      </c>
      <c r="H12192" s="19">
        <f t="shared" si="3426"/>
        <v>-7205.95</v>
      </c>
    </row>
    <row r="12193" spans="3:8" x14ac:dyDescent="0.25">
      <c r="D12193">
        <v>1049</v>
      </c>
      <c r="E12193" t="s">
        <v>223</v>
      </c>
      <c r="F12193" s="48">
        <v>0</v>
      </c>
      <c r="G12193" s="9">
        <v>0</v>
      </c>
      <c r="H12193" s="19">
        <f t="shared" si="3426"/>
        <v>0</v>
      </c>
    </row>
    <row r="12194" spans="3:8" x14ac:dyDescent="0.25">
      <c r="F12194" s="33"/>
      <c r="G12194" s="9"/>
      <c r="H12194" s="19"/>
    </row>
    <row r="12195" spans="3:8" x14ac:dyDescent="0.25">
      <c r="C12195" s="39">
        <v>106</v>
      </c>
      <c r="D12195" s="39"/>
      <c r="E12195" s="39" t="s">
        <v>224</v>
      </c>
      <c r="F12195" s="40">
        <v>787717.95000000007</v>
      </c>
      <c r="G12195" s="40">
        <v>791386.15</v>
      </c>
      <c r="H12195" s="74">
        <f t="shared" ref="H12195:H12200" si="3427">F12195-G12195</f>
        <v>-3668.1999999999534</v>
      </c>
    </row>
    <row r="12196" spans="3:8" x14ac:dyDescent="0.25">
      <c r="D12196">
        <v>1060</v>
      </c>
      <c r="E12196" t="s">
        <v>225</v>
      </c>
      <c r="F12196" s="48">
        <v>14167.05</v>
      </c>
      <c r="G12196" s="9">
        <v>15981</v>
      </c>
      <c r="H12196" s="19">
        <f t="shared" si="3427"/>
        <v>-1813.9500000000007</v>
      </c>
    </row>
    <row r="12197" spans="3:8" x14ac:dyDescent="0.25">
      <c r="D12197">
        <v>1061</v>
      </c>
      <c r="E12197" t="s">
        <v>226</v>
      </c>
      <c r="F12197" s="48">
        <v>12475.8</v>
      </c>
      <c r="G12197" s="9">
        <v>14812.55</v>
      </c>
      <c r="H12197" s="19">
        <f t="shared" si="3427"/>
        <v>-2336.75</v>
      </c>
    </row>
    <row r="12198" spans="3:8" x14ac:dyDescent="0.25">
      <c r="D12198">
        <v>1062</v>
      </c>
      <c r="E12198" t="s">
        <v>227</v>
      </c>
      <c r="F12198" s="48">
        <v>0</v>
      </c>
      <c r="G12198" s="9">
        <v>0</v>
      </c>
      <c r="H12198" s="19">
        <f t="shared" si="3427"/>
        <v>0</v>
      </c>
    </row>
    <row r="12199" spans="3:8" x14ac:dyDescent="0.25">
      <c r="D12199">
        <v>1063</v>
      </c>
      <c r="E12199" t="s">
        <v>228</v>
      </c>
      <c r="F12199" s="48">
        <v>761075.1</v>
      </c>
      <c r="G12199" s="9">
        <v>760592.6</v>
      </c>
      <c r="H12199" s="19">
        <f t="shared" si="3427"/>
        <v>482.5</v>
      </c>
    </row>
    <row r="12200" spans="3:8" x14ac:dyDescent="0.25">
      <c r="D12200">
        <v>1068</v>
      </c>
      <c r="E12200" t="s">
        <v>229</v>
      </c>
      <c r="F12200" s="48">
        <v>0</v>
      </c>
      <c r="G12200" s="9">
        <v>0</v>
      </c>
      <c r="H12200" s="19">
        <f t="shared" si="3427"/>
        <v>0</v>
      </c>
    </row>
    <row r="12201" spans="3:8" x14ac:dyDescent="0.25">
      <c r="F12201" s="33"/>
      <c r="G12201" s="9"/>
      <c r="H12201" s="19"/>
    </row>
    <row r="12202" spans="3:8" x14ac:dyDescent="0.25">
      <c r="C12202" s="39">
        <v>107</v>
      </c>
      <c r="D12202" s="39"/>
      <c r="E12202" s="39" t="s">
        <v>230</v>
      </c>
      <c r="F12202" s="40">
        <v>11528143.129999999</v>
      </c>
      <c r="G12202" s="40">
        <v>11208783.359999999</v>
      </c>
      <c r="H12202" s="74">
        <f t="shared" ref="H12202:H12206" si="3428">F12202-G12202</f>
        <v>319359.76999999955</v>
      </c>
    </row>
    <row r="12203" spans="3:8" x14ac:dyDescent="0.25">
      <c r="D12203">
        <v>1070</v>
      </c>
      <c r="E12203" t="s">
        <v>231</v>
      </c>
      <c r="F12203" s="48">
        <v>1652801</v>
      </c>
      <c r="G12203" s="9">
        <v>1506651.15</v>
      </c>
      <c r="H12203" s="19">
        <f t="shared" si="3428"/>
        <v>146149.85000000009</v>
      </c>
    </row>
    <row r="12204" spans="3:8" x14ac:dyDescent="0.25">
      <c r="D12204">
        <v>1071</v>
      </c>
      <c r="E12204" t="s">
        <v>232</v>
      </c>
      <c r="F12204" s="48">
        <v>9875342.129999999</v>
      </c>
      <c r="G12204" s="9">
        <v>9702132.209999999</v>
      </c>
      <c r="H12204" s="19">
        <f t="shared" si="3428"/>
        <v>173209.91999999993</v>
      </c>
    </row>
    <row r="12205" spans="3:8" x14ac:dyDescent="0.25">
      <c r="D12205">
        <v>1072</v>
      </c>
      <c r="E12205" t="s">
        <v>233</v>
      </c>
      <c r="F12205" s="48">
        <v>0</v>
      </c>
      <c r="G12205" s="9">
        <v>0</v>
      </c>
      <c r="H12205" s="19">
        <f t="shared" si="3428"/>
        <v>0</v>
      </c>
    </row>
    <row r="12206" spans="3:8" x14ac:dyDescent="0.25">
      <c r="D12206">
        <v>1079</v>
      </c>
      <c r="E12206" t="s">
        <v>234</v>
      </c>
      <c r="F12206" s="48">
        <v>0</v>
      </c>
      <c r="G12206" s="9">
        <v>0</v>
      </c>
      <c r="H12206" s="19">
        <f t="shared" si="3428"/>
        <v>0</v>
      </c>
    </row>
    <row r="12207" spans="3:8" x14ac:dyDescent="0.25">
      <c r="F12207" s="33"/>
      <c r="G12207" s="9"/>
      <c r="H12207" s="19"/>
    </row>
    <row r="12208" spans="3:8" x14ac:dyDescent="0.25">
      <c r="C12208" s="39">
        <v>108</v>
      </c>
      <c r="D12208" s="39"/>
      <c r="E12208" s="39" t="s">
        <v>235</v>
      </c>
      <c r="F12208" s="40">
        <v>9179633.5500000007</v>
      </c>
      <c r="G12208" s="40">
        <v>8889838.5</v>
      </c>
      <c r="H12208" s="74">
        <f t="shared" ref="H12208:H12214" si="3429">F12208-G12208</f>
        <v>289795.05000000075</v>
      </c>
    </row>
    <row r="12209" spans="2:8" x14ac:dyDescent="0.25">
      <c r="D12209">
        <v>1080</v>
      </c>
      <c r="E12209" t="s">
        <v>236</v>
      </c>
      <c r="F12209" s="48">
        <v>2029978.0999999999</v>
      </c>
      <c r="G12209" s="9">
        <v>2675355.1</v>
      </c>
      <c r="H12209" s="19">
        <f t="shared" si="3429"/>
        <v>-645377.00000000023</v>
      </c>
    </row>
    <row r="12210" spans="2:8" x14ac:dyDescent="0.25">
      <c r="D12210">
        <v>1084</v>
      </c>
      <c r="E12210" t="s">
        <v>237</v>
      </c>
      <c r="F12210" s="48">
        <v>6561504.0999999996</v>
      </c>
      <c r="G12210" s="9">
        <v>5210553</v>
      </c>
      <c r="H12210" s="19">
        <f t="shared" si="3429"/>
        <v>1350951.0999999996</v>
      </c>
    </row>
    <row r="12211" spans="2:8" x14ac:dyDescent="0.25">
      <c r="D12211">
        <v>1086</v>
      </c>
      <c r="E12211" t="s">
        <v>238</v>
      </c>
      <c r="F12211" s="48">
        <v>0</v>
      </c>
      <c r="G12211" s="9">
        <v>0</v>
      </c>
      <c r="H12211" s="19">
        <f t="shared" si="3429"/>
        <v>0</v>
      </c>
    </row>
    <row r="12212" spans="2:8" x14ac:dyDescent="0.25">
      <c r="D12212">
        <v>1087</v>
      </c>
      <c r="E12212" t="s">
        <v>239</v>
      </c>
      <c r="F12212" s="48">
        <v>588151.35000000009</v>
      </c>
      <c r="G12212" s="9">
        <v>1003930.4</v>
      </c>
      <c r="H12212" s="19">
        <f t="shared" si="3429"/>
        <v>-415779.04999999993</v>
      </c>
    </row>
    <row r="12213" spans="2:8" x14ac:dyDescent="0.25">
      <c r="D12213">
        <v>1088</v>
      </c>
      <c r="E12213" t="s">
        <v>240</v>
      </c>
      <c r="F12213" s="48">
        <v>0</v>
      </c>
      <c r="G12213" s="9">
        <v>0</v>
      </c>
      <c r="H12213" s="19">
        <f t="shared" si="3429"/>
        <v>0</v>
      </c>
    </row>
    <row r="12214" spans="2:8" x14ac:dyDescent="0.25">
      <c r="D12214">
        <v>1089</v>
      </c>
      <c r="E12214" t="s">
        <v>241</v>
      </c>
      <c r="F12214" s="48">
        <v>0</v>
      </c>
      <c r="G12214" s="9">
        <v>0</v>
      </c>
      <c r="H12214" s="19">
        <f t="shared" si="3429"/>
        <v>0</v>
      </c>
    </row>
    <row r="12215" spans="2:8" x14ac:dyDescent="0.25">
      <c r="F12215" s="33"/>
      <c r="G12215" s="9"/>
      <c r="H12215" s="19"/>
    </row>
    <row r="12216" spans="2:8" x14ac:dyDescent="0.25">
      <c r="C12216" s="39">
        <v>109</v>
      </c>
      <c r="D12216" s="39"/>
      <c r="E12216" s="39" t="s">
        <v>242</v>
      </c>
      <c r="F12216" s="40">
        <v>0</v>
      </c>
      <c r="G12216" s="40">
        <v>0</v>
      </c>
      <c r="H12216" s="74">
        <f t="shared" ref="H12216:H12220" si="3430">F12216-G12216</f>
        <v>0</v>
      </c>
    </row>
    <row r="12217" spans="2:8" x14ac:dyDescent="0.25">
      <c r="D12217">
        <v>1090</v>
      </c>
      <c r="E12217" t="s">
        <v>242</v>
      </c>
      <c r="F12217" s="48">
        <v>0</v>
      </c>
      <c r="G12217" s="9">
        <v>0</v>
      </c>
      <c r="H12217" s="19">
        <f t="shared" si="3430"/>
        <v>0</v>
      </c>
    </row>
    <row r="12218" spans="2:8" x14ac:dyDescent="0.25">
      <c r="D12218">
        <v>1091</v>
      </c>
      <c r="E12218" t="s">
        <v>243</v>
      </c>
      <c r="F12218" s="48">
        <v>0</v>
      </c>
      <c r="G12218" s="9">
        <v>0</v>
      </c>
      <c r="H12218" s="19">
        <f t="shared" si="3430"/>
        <v>0</v>
      </c>
    </row>
    <row r="12219" spans="2:8" x14ac:dyDescent="0.25">
      <c r="D12219">
        <v>1092</v>
      </c>
      <c r="E12219" t="s">
        <v>244</v>
      </c>
      <c r="F12219" s="48">
        <v>0</v>
      </c>
      <c r="G12219" s="9">
        <v>0</v>
      </c>
      <c r="H12219" s="19">
        <f t="shared" si="3430"/>
        <v>0</v>
      </c>
    </row>
    <row r="12220" spans="2:8" x14ac:dyDescent="0.25">
      <c r="D12220">
        <v>1093</v>
      </c>
      <c r="E12220" t="s">
        <v>245</v>
      </c>
      <c r="F12220" s="48">
        <v>0</v>
      </c>
      <c r="G12220" s="9">
        <v>0</v>
      </c>
      <c r="H12220" s="19">
        <f t="shared" si="3430"/>
        <v>0</v>
      </c>
    </row>
    <row r="12221" spans="2:8" x14ac:dyDescent="0.25">
      <c r="F12221" s="33"/>
      <c r="G12221" s="9"/>
      <c r="H12221" s="19"/>
    </row>
    <row r="12222" spans="2:8" x14ac:dyDescent="0.25">
      <c r="B12222" s="53">
        <v>14</v>
      </c>
      <c r="C12222" s="53"/>
      <c r="D12222" s="53"/>
      <c r="E12222" s="53" t="s">
        <v>246</v>
      </c>
      <c r="F12222" s="54">
        <v>69719803.790000007</v>
      </c>
      <c r="G12222" s="54">
        <v>69497378.090000004</v>
      </c>
      <c r="H12222" s="75">
        <f t="shared" ref="H12222:H12232" si="3431">F12222-G12222</f>
        <v>222425.70000000298</v>
      </c>
    </row>
    <row r="12223" spans="2:8" x14ac:dyDescent="0.25">
      <c r="C12223" s="39">
        <v>140</v>
      </c>
      <c r="D12223" s="39"/>
      <c r="E12223" s="39" t="s">
        <v>247</v>
      </c>
      <c r="F12223" s="40">
        <v>67188917.219999999</v>
      </c>
      <c r="G12223" s="40">
        <v>67091486.289999992</v>
      </c>
      <c r="H12223" s="74">
        <f t="shared" si="3431"/>
        <v>97430.930000007153</v>
      </c>
    </row>
    <row r="12224" spans="2:8" x14ac:dyDescent="0.25">
      <c r="D12224">
        <v>1400</v>
      </c>
      <c r="E12224" t="s">
        <v>248</v>
      </c>
      <c r="F12224" s="48">
        <v>12400927.01</v>
      </c>
      <c r="G12224" s="9">
        <v>12748527.560000001</v>
      </c>
      <c r="H12224" s="19">
        <f t="shared" si="3431"/>
        <v>-347600.55000000075</v>
      </c>
    </row>
    <row r="12225" spans="3:8" x14ac:dyDescent="0.25">
      <c r="D12225">
        <v>1401</v>
      </c>
      <c r="E12225" t="s">
        <v>249</v>
      </c>
      <c r="F12225" s="48">
        <v>10819331.129999999</v>
      </c>
      <c r="G12225" s="9">
        <v>10435328.129999999</v>
      </c>
      <c r="H12225" s="19">
        <f t="shared" si="3431"/>
        <v>384003</v>
      </c>
    </row>
    <row r="12226" spans="3:8" x14ac:dyDescent="0.25">
      <c r="D12226">
        <v>1402</v>
      </c>
      <c r="E12226" t="s">
        <v>250</v>
      </c>
      <c r="F12226" s="48">
        <v>27453</v>
      </c>
      <c r="G12226" s="9">
        <v>681</v>
      </c>
      <c r="H12226" s="19">
        <f t="shared" si="3431"/>
        <v>26772</v>
      </c>
    </row>
    <row r="12227" spans="3:8" x14ac:dyDescent="0.25">
      <c r="D12227">
        <v>1403</v>
      </c>
      <c r="E12227" t="s">
        <v>251</v>
      </c>
      <c r="F12227" s="48">
        <v>9511786.1099999994</v>
      </c>
      <c r="G12227" s="9">
        <v>8772303.0399999991</v>
      </c>
      <c r="H12227" s="19">
        <f t="shared" si="3431"/>
        <v>739483.0700000003</v>
      </c>
    </row>
    <row r="12228" spans="3:8" x14ac:dyDescent="0.25">
      <c r="D12228">
        <v>1404</v>
      </c>
      <c r="E12228" t="s">
        <v>252</v>
      </c>
      <c r="F12228" s="48">
        <v>17223078.379999999</v>
      </c>
      <c r="G12228" s="9">
        <v>16402254.810000001</v>
      </c>
      <c r="H12228" s="19">
        <f t="shared" si="3431"/>
        <v>820823.56999999844</v>
      </c>
    </row>
    <row r="12229" spans="3:8" x14ac:dyDescent="0.25">
      <c r="D12229">
        <v>1405</v>
      </c>
      <c r="E12229" t="s">
        <v>253</v>
      </c>
      <c r="F12229" s="48">
        <v>7949540.9499999993</v>
      </c>
      <c r="G12229" s="9">
        <v>7961533.1999999993</v>
      </c>
      <c r="H12229" s="19">
        <f t="shared" si="3431"/>
        <v>-11992.25</v>
      </c>
    </row>
    <row r="12230" spans="3:8" x14ac:dyDescent="0.25">
      <c r="D12230">
        <v>1406</v>
      </c>
      <c r="E12230" t="s">
        <v>254</v>
      </c>
      <c r="F12230" s="48">
        <v>863562.10000000009</v>
      </c>
      <c r="G12230" s="9">
        <v>792195.25000000012</v>
      </c>
      <c r="H12230" s="19">
        <f t="shared" si="3431"/>
        <v>71366.849999999977</v>
      </c>
    </row>
    <row r="12231" spans="3:8" x14ac:dyDescent="0.25">
      <c r="D12231">
        <v>1407</v>
      </c>
      <c r="E12231" t="s">
        <v>255</v>
      </c>
      <c r="F12231" s="48">
        <v>8393238.540000001</v>
      </c>
      <c r="G12231" s="9">
        <v>9978663.3000000007</v>
      </c>
      <c r="H12231" s="19">
        <f t="shared" si="3431"/>
        <v>-1585424.7599999998</v>
      </c>
    </row>
    <row r="12232" spans="3:8" x14ac:dyDescent="0.25">
      <c r="D12232">
        <v>1409</v>
      </c>
      <c r="E12232" t="s">
        <v>256</v>
      </c>
      <c r="F12232" s="48">
        <v>0</v>
      </c>
      <c r="G12232" s="9">
        <v>0</v>
      </c>
      <c r="H12232" s="19">
        <f t="shared" si="3431"/>
        <v>0</v>
      </c>
    </row>
    <row r="12233" spans="3:8" x14ac:dyDescent="0.25">
      <c r="F12233" s="33"/>
      <c r="G12233" s="9"/>
      <c r="H12233" s="19"/>
    </row>
    <row r="12234" spans="3:8" x14ac:dyDescent="0.25">
      <c r="C12234" s="39">
        <v>142</v>
      </c>
      <c r="D12234" s="39"/>
      <c r="E12234" s="39" t="s">
        <v>257</v>
      </c>
      <c r="F12234" s="40">
        <v>931437.79999999993</v>
      </c>
      <c r="G12234" s="40">
        <v>808774.3</v>
      </c>
      <c r="H12234" s="74">
        <f t="shared" ref="H12234:H12238" si="3432">F12234-G12234</f>
        <v>122663.49999999988</v>
      </c>
    </row>
    <row r="12235" spans="3:8" x14ac:dyDescent="0.25">
      <c r="D12235" s="35">
        <v>1420</v>
      </c>
      <c r="E12235" s="35" t="s">
        <v>258</v>
      </c>
      <c r="F12235" s="48">
        <v>16751.099999999999</v>
      </c>
      <c r="G12235" s="9">
        <v>0</v>
      </c>
      <c r="H12235" s="19">
        <f t="shared" si="3432"/>
        <v>16751.099999999999</v>
      </c>
    </row>
    <row r="12236" spans="3:8" x14ac:dyDescent="0.25">
      <c r="D12236" s="35">
        <v>1421</v>
      </c>
      <c r="E12236" s="35" t="s">
        <v>259</v>
      </c>
      <c r="F12236" s="48">
        <v>0</v>
      </c>
      <c r="G12236" s="9">
        <v>0</v>
      </c>
      <c r="H12236" s="19">
        <f t="shared" si="3432"/>
        <v>0</v>
      </c>
    </row>
    <row r="12237" spans="3:8" x14ac:dyDescent="0.25">
      <c r="D12237" s="35">
        <v>1427</v>
      </c>
      <c r="E12237" s="35" t="s">
        <v>260</v>
      </c>
      <c r="F12237" s="48">
        <v>212109.7</v>
      </c>
      <c r="G12237" s="9">
        <v>108620</v>
      </c>
      <c r="H12237" s="19">
        <f t="shared" si="3432"/>
        <v>103489.70000000001</v>
      </c>
    </row>
    <row r="12238" spans="3:8" x14ac:dyDescent="0.25">
      <c r="D12238" s="35">
        <v>1429</v>
      </c>
      <c r="E12238" s="35" t="s">
        <v>261</v>
      </c>
      <c r="F12238" s="48">
        <v>702577</v>
      </c>
      <c r="G12238" s="9">
        <v>700154.3</v>
      </c>
      <c r="H12238" s="19">
        <f t="shared" si="3432"/>
        <v>2422.6999999999534</v>
      </c>
    </row>
    <row r="12239" spans="3:8" x14ac:dyDescent="0.25">
      <c r="F12239" s="33"/>
      <c r="G12239" s="9"/>
      <c r="H12239" s="19"/>
    </row>
    <row r="12240" spans="3:8" x14ac:dyDescent="0.25">
      <c r="C12240" s="39">
        <v>144</v>
      </c>
      <c r="D12240" s="39"/>
      <c r="E12240" s="39" t="s">
        <v>262</v>
      </c>
      <c r="F12240" s="40">
        <v>344316.6</v>
      </c>
      <c r="G12240" s="40">
        <v>592497.6</v>
      </c>
      <c r="H12240" s="74">
        <f t="shared" ref="H12240:H12249" si="3433">F12240-G12240</f>
        <v>-248181</v>
      </c>
    </row>
    <row r="12241" spans="3:8" x14ac:dyDescent="0.25">
      <c r="D12241">
        <v>1440</v>
      </c>
      <c r="E12241" t="s">
        <v>263</v>
      </c>
      <c r="F12241" s="48">
        <v>0</v>
      </c>
      <c r="G12241" s="9">
        <v>0</v>
      </c>
      <c r="H12241" s="19">
        <f t="shared" si="3433"/>
        <v>0</v>
      </c>
    </row>
    <row r="12242" spans="3:8" x14ac:dyDescent="0.25">
      <c r="D12242">
        <v>1441</v>
      </c>
      <c r="E12242" t="s">
        <v>264</v>
      </c>
      <c r="F12242" s="48">
        <v>0</v>
      </c>
      <c r="G12242" s="9">
        <v>0</v>
      </c>
      <c r="H12242" s="19">
        <f t="shared" si="3433"/>
        <v>0</v>
      </c>
    </row>
    <row r="12243" spans="3:8" x14ac:dyDescent="0.25">
      <c r="D12243">
        <v>1442</v>
      </c>
      <c r="E12243" t="s">
        <v>265</v>
      </c>
      <c r="F12243" s="48">
        <v>18000</v>
      </c>
      <c r="G12243" s="9">
        <v>18000</v>
      </c>
      <c r="H12243" s="19">
        <f t="shared" si="3433"/>
        <v>0</v>
      </c>
    </row>
    <row r="12244" spans="3:8" x14ac:dyDescent="0.25">
      <c r="D12244">
        <v>1443</v>
      </c>
      <c r="E12244" t="s">
        <v>266</v>
      </c>
      <c r="F12244" s="48">
        <v>0</v>
      </c>
      <c r="G12244" s="9">
        <v>0</v>
      </c>
      <c r="H12244" s="19">
        <f t="shared" si="3433"/>
        <v>0</v>
      </c>
    </row>
    <row r="12245" spans="3:8" x14ac:dyDescent="0.25">
      <c r="D12245">
        <v>1444</v>
      </c>
      <c r="E12245" t="s">
        <v>267</v>
      </c>
      <c r="F12245" s="48">
        <v>0</v>
      </c>
      <c r="G12245" s="9">
        <v>0</v>
      </c>
      <c r="H12245" s="19">
        <f t="shared" si="3433"/>
        <v>0</v>
      </c>
    </row>
    <row r="12246" spans="3:8" x14ac:dyDescent="0.25">
      <c r="D12246">
        <v>1445</v>
      </c>
      <c r="E12246" t="s">
        <v>268</v>
      </c>
      <c r="F12246" s="48">
        <v>326316.59999999998</v>
      </c>
      <c r="G12246" s="9">
        <v>329316.59999999998</v>
      </c>
      <c r="H12246" s="19">
        <f t="shared" si="3433"/>
        <v>-3000</v>
      </c>
    </row>
    <row r="12247" spans="3:8" x14ac:dyDescent="0.25">
      <c r="D12247">
        <v>1446</v>
      </c>
      <c r="E12247" t="s">
        <v>269</v>
      </c>
      <c r="F12247" s="48">
        <v>0</v>
      </c>
      <c r="G12247" s="9">
        <v>245181</v>
      </c>
      <c r="H12247" s="19">
        <f t="shared" si="3433"/>
        <v>-245181</v>
      </c>
    </row>
    <row r="12248" spans="3:8" x14ac:dyDescent="0.25">
      <c r="D12248">
        <v>1447</v>
      </c>
      <c r="E12248" t="s">
        <v>270</v>
      </c>
      <c r="F12248" s="48">
        <v>0</v>
      </c>
      <c r="G12248" s="9">
        <v>0</v>
      </c>
      <c r="H12248" s="19">
        <f t="shared" si="3433"/>
        <v>0</v>
      </c>
    </row>
    <row r="12249" spans="3:8" x14ac:dyDescent="0.25">
      <c r="D12249">
        <v>1448</v>
      </c>
      <c r="E12249" t="s">
        <v>271</v>
      </c>
      <c r="F12249" s="48">
        <v>0</v>
      </c>
      <c r="G12249" s="9">
        <v>0</v>
      </c>
      <c r="H12249" s="19">
        <f t="shared" si="3433"/>
        <v>0</v>
      </c>
    </row>
    <row r="12250" spans="3:8" x14ac:dyDescent="0.25">
      <c r="F12250" s="33"/>
      <c r="G12250" s="9"/>
      <c r="H12250" s="19"/>
    </row>
    <row r="12251" spans="3:8" x14ac:dyDescent="0.25">
      <c r="C12251" s="39">
        <v>145</v>
      </c>
      <c r="D12251" s="39"/>
      <c r="E12251" s="39" t="s">
        <v>272</v>
      </c>
      <c r="F12251" s="40">
        <v>819059.9</v>
      </c>
      <c r="G12251" s="40">
        <v>831019.9</v>
      </c>
      <c r="H12251" s="74">
        <f t="shared" ref="H12251:H12260" si="3434">F12251-G12251</f>
        <v>-11960</v>
      </c>
    </row>
    <row r="12252" spans="3:8" x14ac:dyDescent="0.25">
      <c r="D12252">
        <v>1450</v>
      </c>
      <c r="E12252" t="s">
        <v>273</v>
      </c>
      <c r="F12252" s="48">
        <v>0</v>
      </c>
      <c r="G12252" s="9">
        <v>0</v>
      </c>
      <c r="H12252" s="19">
        <f t="shared" si="3434"/>
        <v>0</v>
      </c>
    </row>
    <row r="12253" spans="3:8" x14ac:dyDescent="0.25">
      <c r="D12253">
        <v>1451</v>
      </c>
      <c r="E12253" t="s">
        <v>274</v>
      </c>
      <c r="F12253" s="48">
        <v>0</v>
      </c>
      <c r="G12253" s="9">
        <v>0</v>
      </c>
      <c r="H12253" s="19">
        <f t="shared" si="3434"/>
        <v>0</v>
      </c>
    </row>
    <row r="12254" spans="3:8" x14ac:dyDescent="0.25">
      <c r="D12254">
        <v>1452</v>
      </c>
      <c r="E12254" t="s">
        <v>275</v>
      </c>
      <c r="F12254" s="48">
        <v>0</v>
      </c>
      <c r="G12254" s="9">
        <v>0</v>
      </c>
      <c r="H12254" s="19">
        <f t="shared" si="3434"/>
        <v>0</v>
      </c>
    </row>
    <row r="12255" spans="3:8" x14ac:dyDescent="0.25">
      <c r="D12255">
        <v>1453</v>
      </c>
      <c r="E12255" t="s">
        <v>276</v>
      </c>
      <c r="F12255" s="48">
        <v>0</v>
      </c>
      <c r="G12255" s="9">
        <v>0</v>
      </c>
      <c r="H12255" s="19">
        <f t="shared" si="3434"/>
        <v>0</v>
      </c>
    </row>
    <row r="12256" spans="3:8" x14ac:dyDescent="0.25">
      <c r="D12256">
        <v>1454</v>
      </c>
      <c r="E12256" t="s">
        <v>277</v>
      </c>
      <c r="F12256" s="48">
        <v>0</v>
      </c>
      <c r="G12256" s="9">
        <v>0</v>
      </c>
      <c r="H12256" s="19">
        <f t="shared" si="3434"/>
        <v>0</v>
      </c>
    </row>
    <row r="12257" spans="3:8" x14ac:dyDescent="0.25">
      <c r="D12257">
        <v>1455</v>
      </c>
      <c r="E12257" t="s">
        <v>278</v>
      </c>
      <c r="F12257" s="48">
        <v>675959.9</v>
      </c>
      <c r="G12257" s="9">
        <v>687919.9</v>
      </c>
      <c r="H12257" s="19">
        <f t="shared" si="3434"/>
        <v>-11960</v>
      </c>
    </row>
    <row r="12258" spans="3:8" x14ac:dyDescent="0.25">
      <c r="D12258">
        <v>1456</v>
      </c>
      <c r="E12258" t="s">
        <v>279</v>
      </c>
      <c r="F12258" s="48">
        <v>143100</v>
      </c>
      <c r="G12258" s="9">
        <v>143100</v>
      </c>
      <c r="H12258" s="19">
        <f t="shared" si="3434"/>
        <v>0</v>
      </c>
    </row>
    <row r="12259" spans="3:8" x14ac:dyDescent="0.25">
      <c r="D12259">
        <v>1457</v>
      </c>
      <c r="E12259" t="s">
        <v>280</v>
      </c>
      <c r="F12259" s="48">
        <v>0</v>
      </c>
      <c r="G12259" s="9">
        <v>0</v>
      </c>
      <c r="H12259" s="19">
        <f t="shared" si="3434"/>
        <v>0</v>
      </c>
    </row>
    <row r="12260" spans="3:8" x14ac:dyDescent="0.25">
      <c r="D12260">
        <v>1458</v>
      </c>
      <c r="E12260" t="s">
        <v>281</v>
      </c>
      <c r="F12260" s="48">
        <v>0</v>
      </c>
      <c r="G12260" s="9">
        <v>0</v>
      </c>
      <c r="H12260" s="19">
        <f t="shared" si="3434"/>
        <v>0</v>
      </c>
    </row>
    <row r="12261" spans="3:8" x14ac:dyDescent="0.25">
      <c r="F12261" s="33"/>
      <c r="G12261" s="9"/>
      <c r="H12261" s="19"/>
    </row>
    <row r="12262" spans="3:8" x14ac:dyDescent="0.25">
      <c r="C12262" s="39">
        <v>146</v>
      </c>
      <c r="D12262" s="39"/>
      <c r="E12262" s="39" t="s">
        <v>282</v>
      </c>
      <c r="F12262" s="40">
        <v>436072.27</v>
      </c>
      <c r="G12262" s="40">
        <v>173600</v>
      </c>
      <c r="H12262" s="74">
        <f t="shared" ref="H12262:H12272" si="3435">F12262-G12262</f>
        <v>262472.27</v>
      </c>
    </row>
    <row r="12263" spans="3:8" x14ac:dyDescent="0.25">
      <c r="D12263">
        <v>1460</v>
      </c>
      <c r="E12263" t="s">
        <v>283</v>
      </c>
      <c r="F12263" s="48">
        <v>0</v>
      </c>
      <c r="G12263" s="9">
        <v>0</v>
      </c>
      <c r="H12263" s="19">
        <f t="shared" si="3435"/>
        <v>0</v>
      </c>
    </row>
    <row r="12264" spans="3:8" x14ac:dyDescent="0.25">
      <c r="D12264">
        <v>1461</v>
      </c>
      <c r="E12264" t="s">
        <v>284</v>
      </c>
      <c r="F12264" s="48">
        <v>0</v>
      </c>
      <c r="G12264" s="9">
        <v>0</v>
      </c>
      <c r="H12264" s="19">
        <f t="shared" si="3435"/>
        <v>0</v>
      </c>
    </row>
    <row r="12265" spans="3:8" x14ac:dyDescent="0.25">
      <c r="D12265">
        <v>1462</v>
      </c>
      <c r="E12265" t="s">
        <v>285</v>
      </c>
      <c r="F12265" s="48">
        <v>416072.27</v>
      </c>
      <c r="G12265" s="9">
        <v>173600</v>
      </c>
      <c r="H12265" s="19">
        <f t="shared" si="3435"/>
        <v>242472.27000000002</v>
      </c>
    </row>
    <row r="12266" spans="3:8" x14ac:dyDescent="0.25">
      <c r="D12266">
        <v>1463</v>
      </c>
      <c r="E12266" t="s">
        <v>286</v>
      </c>
      <c r="F12266" s="48">
        <v>0</v>
      </c>
      <c r="G12266" s="9">
        <v>0</v>
      </c>
      <c r="H12266" s="19">
        <f t="shared" si="3435"/>
        <v>0</v>
      </c>
    </row>
    <row r="12267" spans="3:8" x14ac:dyDescent="0.25">
      <c r="D12267">
        <v>1464</v>
      </c>
      <c r="E12267" t="s">
        <v>287</v>
      </c>
      <c r="F12267" s="48">
        <v>0</v>
      </c>
      <c r="G12267" s="9">
        <v>0</v>
      </c>
      <c r="H12267" s="19">
        <f t="shared" si="3435"/>
        <v>0</v>
      </c>
    </row>
    <row r="12268" spans="3:8" x14ac:dyDescent="0.25">
      <c r="D12268">
        <v>1465</v>
      </c>
      <c r="E12268" t="s">
        <v>288</v>
      </c>
      <c r="F12268" s="48">
        <v>0</v>
      </c>
      <c r="G12268" s="9">
        <v>0</v>
      </c>
      <c r="H12268" s="19">
        <f t="shared" si="3435"/>
        <v>0</v>
      </c>
    </row>
    <row r="12269" spans="3:8" x14ac:dyDescent="0.25">
      <c r="D12269">
        <v>1466</v>
      </c>
      <c r="E12269" t="s">
        <v>289</v>
      </c>
      <c r="F12269" s="48">
        <v>20000</v>
      </c>
      <c r="G12269" s="9">
        <v>0</v>
      </c>
      <c r="H12269" s="19">
        <f t="shared" si="3435"/>
        <v>20000</v>
      </c>
    </row>
    <row r="12270" spans="3:8" x14ac:dyDescent="0.25">
      <c r="D12270">
        <v>1467</v>
      </c>
      <c r="E12270" t="s">
        <v>290</v>
      </c>
      <c r="F12270" s="48">
        <v>0</v>
      </c>
      <c r="G12270" s="9">
        <v>0</v>
      </c>
      <c r="H12270" s="19">
        <f t="shared" si="3435"/>
        <v>0</v>
      </c>
    </row>
    <row r="12271" spans="3:8" x14ac:dyDescent="0.25">
      <c r="D12271">
        <v>1468</v>
      </c>
      <c r="E12271" t="s">
        <v>291</v>
      </c>
      <c r="F12271" s="48">
        <v>0</v>
      </c>
      <c r="G12271" s="9">
        <v>0</v>
      </c>
      <c r="H12271" s="19">
        <f t="shared" si="3435"/>
        <v>0</v>
      </c>
    </row>
    <row r="12272" spans="3:8" x14ac:dyDescent="0.25">
      <c r="D12272">
        <v>1469</v>
      </c>
      <c r="E12272" t="s">
        <v>292</v>
      </c>
      <c r="F12272" s="48">
        <v>0</v>
      </c>
      <c r="G12272" s="9">
        <v>0</v>
      </c>
      <c r="H12272" s="19">
        <f t="shared" si="3435"/>
        <v>0</v>
      </c>
    </row>
    <row r="12273" spans="1:8" x14ac:dyDescent="0.25">
      <c r="F12273" s="33"/>
      <c r="G12273" s="9"/>
      <c r="H12273" s="19"/>
    </row>
    <row r="12274" spans="1:8" x14ac:dyDescent="0.25">
      <c r="F12274" s="33"/>
      <c r="G12274" s="9"/>
      <c r="H12274" s="19"/>
    </row>
    <row r="12275" spans="1:8" ht="21" x14ac:dyDescent="0.35">
      <c r="A12275" s="55">
        <v>2</v>
      </c>
      <c r="B12275" s="55"/>
      <c r="C12275" s="55"/>
      <c r="D12275" s="55"/>
      <c r="E12275" s="55" t="s">
        <v>293</v>
      </c>
      <c r="F12275" s="56">
        <v>138283055.03999999</v>
      </c>
      <c r="G12275" s="56">
        <v>139550955.64000002</v>
      </c>
      <c r="H12275" s="76">
        <f t="shared" ref="H12275:H12285" si="3436">F12275-G12275</f>
        <v>-1267900.6000000238</v>
      </c>
    </row>
    <row r="12276" spans="1:8" x14ac:dyDescent="0.25">
      <c r="A12276" s="2"/>
      <c r="B12276" s="57">
        <v>20</v>
      </c>
      <c r="C12276" s="57"/>
      <c r="D12276" s="57"/>
      <c r="E12276" s="57" t="s">
        <v>294</v>
      </c>
      <c r="F12276" s="58">
        <v>73468572.580000013</v>
      </c>
      <c r="G12276" s="58">
        <v>79861969.969999999</v>
      </c>
      <c r="H12276" s="77">
        <f t="shared" si="3436"/>
        <v>-6393397.3899999857</v>
      </c>
    </row>
    <row r="12277" spans="1:8" x14ac:dyDescent="0.25">
      <c r="C12277" s="59">
        <v>200</v>
      </c>
      <c r="D12277" s="59"/>
      <c r="E12277" s="59" t="s">
        <v>295</v>
      </c>
      <c r="F12277" s="60">
        <v>8576660.4100000001</v>
      </c>
      <c r="G12277" s="60">
        <v>15644628.870000003</v>
      </c>
      <c r="H12277" s="78">
        <f t="shared" si="3436"/>
        <v>-7067968.4600000028</v>
      </c>
    </row>
    <row r="12278" spans="1:8" x14ac:dyDescent="0.25">
      <c r="D12278">
        <v>2000</v>
      </c>
      <c r="E12278" t="s">
        <v>296</v>
      </c>
      <c r="F12278" s="48">
        <v>3559620.12</v>
      </c>
      <c r="G12278" s="9">
        <v>3983068.7600000002</v>
      </c>
      <c r="H12278" s="19">
        <f t="shared" si="3436"/>
        <v>-423448.64000000013</v>
      </c>
    </row>
    <row r="12279" spans="1:8" x14ac:dyDescent="0.25">
      <c r="D12279">
        <v>2001</v>
      </c>
      <c r="E12279" t="s">
        <v>204</v>
      </c>
      <c r="F12279" s="48">
        <v>1028018.9</v>
      </c>
      <c r="G12279" s="9">
        <v>1034066.98</v>
      </c>
      <c r="H12279" s="19">
        <f t="shared" si="3436"/>
        <v>-6048.0799999999581</v>
      </c>
    </row>
    <row r="12280" spans="1:8" x14ac:dyDescent="0.25">
      <c r="D12280">
        <v>2002</v>
      </c>
      <c r="E12280" t="s">
        <v>297</v>
      </c>
      <c r="F12280" s="48">
        <v>3923024.0500000003</v>
      </c>
      <c r="G12280" s="9">
        <v>2007036.57</v>
      </c>
      <c r="H12280" s="19">
        <f t="shared" si="3436"/>
        <v>1915987.4800000002</v>
      </c>
    </row>
    <row r="12281" spans="1:8" x14ac:dyDescent="0.25">
      <c r="D12281">
        <v>2003</v>
      </c>
      <c r="E12281" t="s">
        <v>298</v>
      </c>
      <c r="F12281" s="48">
        <v>100</v>
      </c>
      <c r="G12281" s="9">
        <v>100</v>
      </c>
      <c r="H12281" s="19">
        <f t="shared" si="3436"/>
        <v>0</v>
      </c>
    </row>
    <row r="12282" spans="1:8" x14ac:dyDescent="0.25">
      <c r="D12282">
        <v>2004</v>
      </c>
      <c r="E12282" t="s">
        <v>299</v>
      </c>
      <c r="F12282" s="48">
        <v>0</v>
      </c>
      <c r="G12282" s="9">
        <v>0</v>
      </c>
      <c r="H12282" s="19">
        <f t="shared" si="3436"/>
        <v>0</v>
      </c>
    </row>
    <row r="12283" spans="1:8" x14ac:dyDescent="0.25">
      <c r="D12283">
        <v>2005</v>
      </c>
      <c r="E12283" t="s">
        <v>208</v>
      </c>
      <c r="F12283" s="48">
        <v>60897.34</v>
      </c>
      <c r="G12283" s="9">
        <v>77623.95</v>
      </c>
      <c r="H12283" s="19">
        <f t="shared" si="3436"/>
        <v>-16726.61</v>
      </c>
    </row>
    <row r="12284" spans="1:8" x14ac:dyDescent="0.25">
      <c r="D12284">
        <v>2006</v>
      </c>
      <c r="E12284" t="s">
        <v>300</v>
      </c>
      <c r="F12284" s="48">
        <v>5000</v>
      </c>
      <c r="G12284" s="9">
        <v>8538948.2599999998</v>
      </c>
      <c r="H12284" s="19">
        <f t="shared" si="3436"/>
        <v>-8533948.2599999998</v>
      </c>
    </row>
    <row r="12285" spans="1:8" x14ac:dyDescent="0.25">
      <c r="D12285">
        <v>2009</v>
      </c>
      <c r="E12285" t="s">
        <v>301</v>
      </c>
      <c r="F12285" s="48">
        <v>0</v>
      </c>
      <c r="G12285" s="9">
        <v>3784.35</v>
      </c>
      <c r="H12285" s="19">
        <f t="shared" si="3436"/>
        <v>-3784.35</v>
      </c>
    </row>
    <row r="12286" spans="1:8" x14ac:dyDescent="0.25">
      <c r="F12286" s="33"/>
      <c r="G12286" s="9"/>
      <c r="H12286" s="19"/>
    </row>
    <row r="12287" spans="1:8" x14ac:dyDescent="0.25">
      <c r="C12287" s="59">
        <v>201</v>
      </c>
      <c r="D12287" s="59"/>
      <c r="E12287" s="59" t="s">
        <v>302</v>
      </c>
      <c r="F12287" s="60">
        <v>9337347.2200000025</v>
      </c>
      <c r="G12287" s="60">
        <v>10741207.74</v>
      </c>
      <c r="H12287" s="78">
        <f t="shared" ref="H12287:H12295" si="3437">F12287-G12287</f>
        <v>-1403860.5199999977</v>
      </c>
    </row>
    <row r="12288" spans="1:8" x14ac:dyDescent="0.25">
      <c r="D12288">
        <v>2010</v>
      </c>
      <c r="E12288" t="s">
        <v>303</v>
      </c>
      <c r="F12288" s="48">
        <v>5395388.0199999996</v>
      </c>
      <c r="G12288" s="9">
        <v>2815046.25</v>
      </c>
      <c r="H12288" s="19">
        <f t="shared" si="3437"/>
        <v>2580341.7699999996</v>
      </c>
    </row>
    <row r="12289" spans="3:8" x14ac:dyDescent="0.25">
      <c r="D12289">
        <v>2011</v>
      </c>
      <c r="E12289" t="s">
        <v>304</v>
      </c>
      <c r="F12289" s="48">
        <v>17479.099999999999</v>
      </c>
      <c r="G12289" s="9">
        <v>18376.739999999998</v>
      </c>
      <c r="H12289" s="19">
        <f t="shared" si="3437"/>
        <v>-897.63999999999942</v>
      </c>
    </row>
    <row r="12290" spans="3:8" x14ac:dyDescent="0.25">
      <c r="D12290">
        <v>2012</v>
      </c>
      <c r="E12290" t="s">
        <v>305</v>
      </c>
      <c r="F12290" s="48">
        <v>0</v>
      </c>
      <c r="G12290" s="9">
        <v>0</v>
      </c>
      <c r="H12290" s="19">
        <f t="shared" si="3437"/>
        <v>0</v>
      </c>
    </row>
    <row r="12291" spans="3:8" x14ac:dyDescent="0.25">
      <c r="D12291">
        <v>2013</v>
      </c>
      <c r="E12291" t="s">
        <v>306</v>
      </c>
      <c r="F12291" s="48">
        <v>0</v>
      </c>
      <c r="G12291" s="9">
        <v>69173.899999999994</v>
      </c>
      <c r="H12291" s="19">
        <f t="shared" si="3437"/>
        <v>-69173.899999999994</v>
      </c>
    </row>
    <row r="12292" spans="3:8" x14ac:dyDescent="0.25">
      <c r="D12292">
        <v>2014</v>
      </c>
      <c r="E12292" t="s">
        <v>307</v>
      </c>
      <c r="F12292" s="48">
        <v>3924480.1</v>
      </c>
      <c r="G12292" s="9">
        <v>7838610.8499999996</v>
      </c>
      <c r="H12292" s="19">
        <f t="shared" si="3437"/>
        <v>-3914130.7499999995</v>
      </c>
    </row>
    <row r="12293" spans="3:8" x14ac:dyDescent="0.25">
      <c r="D12293">
        <v>2015</v>
      </c>
      <c r="E12293" t="s">
        <v>308</v>
      </c>
      <c r="F12293" s="48">
        <v>0</v>
      </c>
      <c r="G12293" s="9">
        <v>0</v>
      </c>
      <c r="H12293" s="19">
        <f t="shared" si="3437"/>
        <v>0</v>
      </c>
    </row>
    <row r="12294" spans="3:8" x14ac:dyDescent="0.25">
      <c r="D12294">
        <v>2016</v>
      </c>
      <c r="E12294" t="s">
        <v>309</v>
      </c>
      <c r="F12294" s="48">
        <v>0</v>
      </c>
      <c r="G12294" s="9">
        <v>0</v>
      </c>
      <c r="H12294" s="19">
        <f t="shared" si="3437"/>
        <v>0</v>
      </c>
    </row>
    <row r="12295" spans="3:8" x14ac:dyDescent="0.25">
      <c r="D12295">
        <v>2019</v>
      </c>
      <c r="E12295" t="s">
        <v>310</v>
      </c>
      <c r="F12295" s="48">
        <v>0</v>
      </c>
      <c r="G12295" s="9">
        <v>0</v>
      </c>
      <c r="H12295" s="19">
        <f t="shared" si="3437"/>
        <v>0</v>
      </c>
    </row>
    <row r="12296" spans="3:8" x14ac:dyDescent="0.25">
      <c r="F12296" s="33"/>
      <c r="G12296" s="9"/>
      <c r="H12296" s="19"/>
    </row>
    <row r="12297" spans="3:8" x14ac:dyDescent="0.25">
      <c r="C12297" s="59">
        <v>204</v>
      </c>
      <c r="D12297" s="59"/>
      <c r="E12297" s="59" t="s">
        <v>311</v>
      </c>
      <c r="F12297" s="60">
        <v>2858441.4300000006</v>
      </c>
      <c r="G12297" s="60">
        <v>3424790.0100000007</v>
      </c>
      <c r="H12297" s="78">
        <f t="shared" ref="H12297:H12305" si="3438">F12297-G12297</f>
        <v>-566348.58000000007</v>
      </c>
    </row>
    <row r="12298" spans="3:8" x14ac:dyDescent="0.25">
      <c r="D12298">
        <v>2040</v>
      </c>
      <c r="E12298" t="s">
        <v>3</v>
      </c>
      <c r="F12298" s="48">
        <v>41601.5</v>
      </c>
      <c r="G12298" s="9">
        <v>36940.149999999994</v>
      </c>
      <c r="H12298" s="19">
        <f t="shared" si="3438"/>
        <v>4661.3500000000058</v>
      </c>
    </row>
    <row r="12299" spans="3:8" x14ac:dyDescent="0.25">
      <c r="D12299">
        <v>2041</v>
      </c>
      <c r="E12299" t="s">
        <v>312</v>
      </c>
      <c r="F12299" s="48">
        <v>2471135.0200000005</v>
      </c>
      <c r="G12299" s="9">
        <v>2763913.39</v>
      </c>
      <c r="H12299" s="19">
        <f t="shared" si="3438"/>
        <v>-292778.36999999965</v>
      </c>
    </row>
    <row r="12300" spans="3:8" x14ac:dyDescent="0.25">
      <c r="D12300">
        <v>2042</v>
      </c>
      <c r="E12300" t="s">
        <v>218</v>
      </c>
      <c r="F12300" s="48">
        <v>13936.650000000001</v>
      </c>
      <c r="G12300" s="9">
        <v>296860.59999999998</v>
      </c>
      <c r="H12300" s="19">
        <f t="shared" si="3438"/>
        <v>-282923.94999999995</v>
      </c>
    </row>
    <row r="12301" spans="3:8" x14ac:dyDescent="0.25">
      <c r="D12301">
        <v>2043</v>
      </c>
      <c r="E12301" t="s">
        <v>219</v>
      </c>
      <c r="F12301" s="48">
        <v>270308</v>
      </c>
      <c r="G12301" s="9">
        <v>225510.55</v>
      </c>
      <c r="H12301" s="19">
        <f t="shared" si="3438"/>
        <v>44797.450000000012</v>
      </c>
    </row>
    <row r="12302" spans="3:8" x14ac:dyDescent="0.25">
      <c r="D12302">
        <v>2044</v>
      </c>
      <c r="E12302" t="s">
        <v>313</v>
      </c>
      <c r="F12302" s="48">
        <v>29976.87</v>
      </c>
      <c r="G12302" s="9">
        <v>28723.55</v>
      </c>
      <c r="H12302" s="19">
        <f t="shared" si="3438"/>
        <v>1253.3199999999997</v>
      </c>
    </row>
    <row r="12303" spans="3:8" x14ac:dyDescent="0.25">
      <c r="D12303">
        <v>2045</v>
      </c>
      <c r="E12303" t="s">
        <v>221</v>
      </c>
      <c r="F12303" s="48">
        <v>30252.04</v>
      </c>
      <c r="G12303" s="9">
        <v>72841.77</v>
      </c>
      <c r="H12303" s="19">
        <f t="shared" si="3438"/>
        <v>-42589.73</v>
      </c>
    </row>
    <row r="12304" spans="3:8" x14ac:dyDescent="0.25">
      <c r="D12304">
        <v>2046</v>
      </c>
      <c r="E12304" t="s">
        <v>314</v>
      </c>
      <c r="F12304" s="48">
        <v>1231.3499999999999</v>
      </c>
      <c r="G12304" s="9">
        <v>0</v>
      </c>
      <c r="H12304" s="19">
        <f t="shared" si="3438"/>
        <v>1231.3499999999999</v>
      </c>
    </row>
    <row r="12305" spans="3:8" x14ac:dyDescent="0.25">
      <c r="D12305">
        <v>2049</v>
      </c>
      <c r="E12305" t="s">
        <v>315</v>
      </c>
      <c r="F12305" s="48">
        <v>0</v>
      </c>
      <c r="G12305" s="9">
        <v>0</v>
      </c>
      <c r="H12305" s="19">
        <f t="shared" si="3438"/>
        <v>0</v>
      </c>
    </row>
    <row r="12306" spans="3:8" x14ac:dyDescent="0.25">
      <c r="F12306" s="33"/>
      <c r="G12306" s="9"/>
      <c r="H12306" s="19"/>
    </row>
    <row r="12307" spans="3:8" x14ac:dyDescent="0.25">
      <c r="C12307" s="59">
        <v>205</v>
      </c>
      <c r="D12307" s="59"/>
      <c r="E12307" s="59" t="s">
        <v>316</v>
      </c>
      <c r="F12307" s="60">
        <v>95007.15</v>
      </c>
      <c r="G12307" s="60">
        <v>63969.1</v>
      </c>
      <c r="H12307" s="78">
        <f t="shared" ref="H12307:H12317" si="3439">F12307-G12307</f>
        <v>31038.049999999996</v>
      </c>
    </row>
    <row r="12308" spans="3:8" x14ac:dyDescent="0.25">
      <c r="D12308">
        <v>2050</v>
      </c>
      <c r="E12308" t="s">
        <v>317</v>
      </c>
      <c r="F12308" s="48">
        <v>66365.149999999994</v>
      </c>
      <c r="G12308" s="9">
        <v>50001.1</v>
      </c>
      <c r="H12308" s="19">
        <f t="shared" si="3439"/>
        <v>16364.049999999996</v>
      </c>
    </row>
    <row r="12309" spans="3:8" x14ac:dyDescent="0.25">
      <c r="D12309">
        <v>2051</v>
      </c>
      <c r="E12309" t="s">
        <v>318</v>
      </c>
      <c r="F12309" s="48">
        <v>0</v>
      </c>
      <c r="G12309" s="9">
        <v>0</v>
      </c>
      <c r="H12309" s="19">
        <f t="shared" si="3439"/>
        <v>0</v>
      </c>
    </row>
    <row r="12310" spans="3:8" x14ac:dyDescent="0.25">
      <c r="D12310">
        <v>2052</v>
      </c>
      <c r="E12310" t="s">
        <v>319</v>
      </c>
      <c r="F12310" s="48">
        <v>0</v>
      </c>
      <c r="G12310" s="9">
        <v>0</v>
      </c>
      <c r="H12310" s="19">
        <f t="shared" si="3439"/>
        <v>0</v>
      </c>
    </row>
    <row r="12311" spans="3:8" x14ac:dyDescent="0.25">
      <c r="D12311">
        <v>2053</v>
      </c>
      <c r="E12311" t="s">
        <v>320</v>
      </c>
      <c r="F12311" s="48">
        <v>0</v>
      </c>
      <c r="G12311" s="9">
        <v>0</v>
      </c>
      <c r="H12311" s="19">
        <f t="shared" si="3439"/>
        <v>0</v>
      </c>
    </row>
    <row r="12312" spans="3:8" x14ac:dyDescent="0.25">
      <c r="D12312">
        <v>2054</v>
      </c>
      <c r="E12312" t="s">
        <v>321</v>
      </c>
      <c r="F12312" s="48">
        <v>0</v>
      </c>
      <c r="G12312" s="9">
        <v>0</v>
      </c>
      <c r="H12312" s="19">
        <f t="shared" si="3439"/>
        <v>0</v>
      </c>
    </row>
    <row r="12313" spans="3:8" x14ac:dyDescent="0.25">
      <c r="D12313">
        <v>2055</v>
      </c>
      <c r="E12313" t="s">
        <v>322</v>
      </c>
      <c r="F12313" s="48">
        <v>0</v>
      </c>
      <c r="G12313" s="9">
        <v>0</v>
      </c>
      <c r="H12313" s="19">
        <f t="shared" si="3439"/>
        <v>0</v>
      </c>
    </row>
    <row r="12314" spans="3:8" x14ac:dyDescent="0.25">
      <c r="D12314">
        <v>2056</v>
      </c>
      <c r="E12314" t="s">
        <v>323</v>
      </c>
      <c r="F12314" s="48">
        <v>0</v>
      </c>
      <c r="G12314" s="9">
        <v>0</v>
      </c>
      <c r="H12314" s="19">
        <f t="shared" si="3439"/>
        <v>0</v>
      </c>
    </row>
    <row r="12315" spans="3:8" x14ac:dyDescent="0.25">
      <c r="D12315">
        <v>2057</v>
      </c>
      <c r="E12315" t="s">
        <v>324</v>
      </c>
      <c r="F12315" s="48">
        <v>28642</v>
      </c>
      <c r="G12315" s="9">
        <v>13968</v>
      </c>
      <c r="H12315" s="19">
        <f t="shared" si="3439"/>
        <v>14674</v>
      </c>
    </row>
    <row r="12316" spans="3:8" x14ac:dyDescent="0.25">
      <c r="D12316">
        <v>2058</v>
      </c>
      <c r="E12316" t="s">
        <v>325</v>
      </c>
      <c r="F12316" s="48">
        <v>0</v>
      </c>
      <c r="G12316" s="9">
        <v>0</v>
      </c>
      <c r="H12316" s="19">
        <f t="shared" si="3439"/>
        <v>0</v>
      </c>
    </row>
    <row r="12317" spans="3:8" x14ac:dyDescent="0.25">
      <c r="D12317">
        <v>2059</v>
      </c>
      <c r="E12317" t="s">
        <v>326</v>
      </c>
      <c r="F12317" s="33">
        <v>0</v>
      </c>
      <c r="G12317" s="9">
        <v>0</v>
      </c>
      <c r="H12317" s="19">
        <f t="shared" si="3439"/>
        <v>0</v>
      </c>
    </row>
    <row r="12318" spans="3:8" x14ac:dyDescent="0.25">
      <c r="F12318" s="33"/>
      <c r="G12318" s="9"/>
      <c r="H12318" s="19"/>
    </row>
    <row r="12319" spans="3:8" x14ac:dyDescent="0.25">
      <c r="C12319" s="59">
        <v>206</v>
      </c>
      <c r="D12319" s="59"/>
      <c r="E12319" s="59" t="s">
        <v>327</v>
      </c>
      <c r="F12319" s="60">
        <v>46278043.719999999</v>
      </c>
      <c r="G12319" s="60">
        <v>43646506.199999996</v>
      </c>
      <c r="H12319" s="78">
        <f t="shared" ref="H12319:H12325" si="3440">F12319-G12319</f>
        <v>2631537.5200000033</v>
      </c>
    </row>
    <row r="12320" spans="3:8" x14ac:dyDescent="0.25">
      <c r="D12320">
        <v>2060</v>
      </c>
      <c r="E12320" t="s">
        <v>328</v>
      </c>
      <c r="F12320" s="48">
        <v>17805661.300000001</v>
      </c>
      <c r="G12320" s="9">
        <v>21062767.049999997</v>
      </c>
      <c r="H12320" s="19">
        <f t="shared" si="3440"/>
        <v>-3257105.7499999963</v>
      </c>
    </row>
    <row r="12321" spans="3:8" x14ac:dyDescent="0.25">
      <c r="D12321">
        <v>2062</v>
      </c>
      <c r="E12321" t="s">
        <v>329</v>
      </c>
      <c r="F12321" s="48">
        <v>0</v>
      </c>
      <c r="G12321" s="9">
        <v>0</v>
      </c>
      <c r="H12321" s="19">
        <f t="shared" si="3440"/>
        <v>0</v>
      </c>
    </row>
    <row r="12322" spans="3:8" x14ac:dyDescent="0.25">
      <c r="D12322">
        <v>2063</v>
      </c>
      <c r="E12322" t="s">
        <v>330</v>
      </c>
      <c r="F12322" s="48">
        <v>28433159.420000002</v>
      </c>
      <c r="G12322" s="9">
        <v>20911261.149999999</v>
      </c>
      <c r="H12322" s="19">
        <f t="shared" si="3440"/>
        <v>7521898.2700000033</v>
      </c>
    </row>
    <row r="12323" spans="3:8" x14ac:dyDescent="0.25">
      <c r="D12323">
        <v>2064</v>
      </c>
      <c r="E12323" t="s">
        <v>331</v>
      </c>
      <c r="F12323" s="48">
        <v>685250</v>
      </c>
      <c r="G12323" s="9">
        <v>1912325</v>
      </c>
      <c r="H12323" s="19">
        <f t="shared" si="3440"/>
        <v>-1227075</v>
      </c>
    </row>
    <row r="12324" spans="3:8" x14ac:dyDescent="0.25">
      <c r="D12324">
        <v>2067</v>
      </c>
      <c r="E12324" t="s">
        <v>332</v>
      </c>
      <c r="F12324" s="48">
        <v>0</v>
      </c>
      <c r="G12324" s="9">
        <v>0</v>
      </c>
      <c r="H12324" s="19">
        <f t="shared" si="3440"/>
        <v>0</v>
      </c>
    </row>
    <row r="12325" spans="3:8" x14ac:dyDescent="0.25">
      <c r="D12325">
        <v>2069</v>
      </c>
      <c r="E12325" t="s">
        <v>333</v>
      </c>
      <c r="F12325" s="48">
        <v>-646027</v>
      </c>
      <c r="G12325" s="9">
        <v>-239847</v>
      </c>
      <c r="H12325" s="19">
        <f t="shared" si="3440"/>
        <v>-406180</v>
      </c>
    </row>
    <row r="12326" spans="3:8" x14ac:dyDescent="0.25">
      <c r="F12326" s="33"/>
      <c r="G12326" s="9"/>
      <c r="H12326" s="19"/>
    </row>
    <row r="12327" spans="3:8" x14ac:dyDescent="0.25">
      <c r="C12327" s="59">
        <v>208</v>
      </c>
      <c r="D12327" s="59"/>
      <c r="E12327" s="59" t="s">
        <v>334</v>
      </c>
      <c r="F12327" s="60">
        <v>4364093.7</v>
      </c>
      <c r="G12327" s="60">
        <v>4462537.9000000004</v>
      </c>
      <c r="H12327" s="78">
        <f t="shared" ref="H12327:H12336" si="3441">F12327-G12327</f>
        <v>-98444.200000000186</v>
      </c>
    </row>
    <row r="12328" spans="3:8" x14ac:dyDescent="0.25">
      <c r="D12328">
        <v>2081</v>
      </c>
      <c r="E12328" t="s">
        <v>335</v>
      </c>
      <c r="F12328" s="48">
        <v>0</v>
      </c>
      <c r="G12328" s="9">
        <v>0</v>
      </c>
      <c r="H12328" s="19">
        <f t="shared" si="3441"/>
        <v>0</v>
      </c>
    </row>
    <row r="12329" spans="3:8" x14ac:dyDescent="0.25">
      <c r="D12329">
        <v>2082</v>
      </c>
      <c r="E12329" t="s">
        <v>336</v>
      </c>
      <c r="F12329" s="48">
        <v>0</v>
      </c>
      <c r="G12329" s="9">
        <v>0</v>
      </c>
      <c r="H12329" s="19">
        <f t="shared" si="3441"/>
        <v>0</v>
      </c>
    </row>
    <row r="12330" spans="3:8" x14ac:dyDescent="0.25">
      <c r="D12330">
        <v>2083</v>
      </c>
      <c r="E12330" t="s">
        <v>337</v>
      </c>
      <c r="F12330" s="48">
        <v>0</v>
      </c>
      <c r="G12330" s="9">
        <v>0</v>
      </c>
      <c r="H12330" s="19">
        <f t="shared" si="3441"/>
        <v>0</v>
      </c>
    </row>
    <row r="12331" spans="3:8" x14ac:dyDescent="0.25">
      <c r="D12331">
        <v>2084</v>
      </c>
      <c r="E12331" t="s">
        <v>338</v>
      </c>
      <c r="F12331" s="48">
        <v>0</v>
      </c>
      <c r="G12331" s="9">
        <v>0</v>
      </c>
      <c r="H12331" s="19">
        <f t="shared" si="3441"/>
        <v>0</v>
      </c>
    </row>
    <row r="12332" spans="3:8" x14ac:dyDescent="0.25">
      <c r="D12332">
        <v>2085</v>
      </c>
      <c r="E12332" t="s">
        <v>339</v>
      </c>
      <c r="F12332" s="48">
        <v>264093.7</v>
      </c>
      <c r="G12332" s="9">
        <v>462537.9</v>
      </c>
      <c r="H12332" s="19">
        <f t="shared" si="3441"/>
        <v>-198444.2</v>
      </c>
    </row>
    <row r="12333" spans="3:8" x14ac:dyDescent="0.25">
      <c r="D12333">
        <v>2086</v>
      </c>
      <c r="E12333" t="s">
        <v>340</v>
      </c>
      <c r="F12333" s="48">
        <v>0</v>
      </c>
      <c r="G12333" s="9">
        <v>0</v>
      </c>
      <c r="H12333" s="19">
        <f t="shared" si="3441"/>
        <v>0</v>
      </c>
    </row>
    <row r="12334" spans="3:8" x14ac:dyDescent="0.25">
      <c r="D12334">
        <v>2087</v>
      </c>
      <c r="E12334" t="s">
        <v>341</v>
      </c>
      <c r="F12334" s="48">
        <v>0</v>
      </c>
      <c r="G12334" s="9">
        <v>0</v>
      </c>
      <c r="H12334" s="19">
        <f t="shared" si="3441"/>
        <v>0</v>
      </c>
    </row>
    <row r="12335" spans="3:8" x14ac:dyDescent="0.25">
      <c r="D12335">
        <v>2088</v>
      </c>
      <c r="E12335" t="s">
        <v>342</v>
      </c>
      <c r="F12335" s="48">
        <v>0</v>
      </c>
      <c r="G12335" s="9">
        <v>0</v>
      </c>
      <c r="H12335" s="19">
        <f t="shared" si="3441"/>
        <v>0</v>
      </c>
    </row>
    <row r="12336" spans="3:8" x14ac:dyDescent="0.25">
      <c r="D12336">
        <v>2089</v>
      </c>
      <c r="E12336" t="s">
        <v>343</v>
      </c>
      <c r="F12336" s="48">
        <v>4100000</v>
      </c>
      <c r="G12336" s="9">
        <v>4000000</v>
      </c>
      <c r="H12336" s="19">
        <f t="shared" si="3441"/>
        <v>100000</v>
      </c>
    </row>
    <row r="12337" spans="2:8" x14ac:dyDescent="0.25">
      <c r="F12337" s="33"/>
      <c r="G12337" s="9"/>
      <c r="H12337" s="19"/>
    </row>
    <row r="12338" spans="2:8" x14ac:dyDescent="0.25">
      <c r="C12338" s="59">
        <v>209</v>
      </c>
      <c r="D12338" s="59"/>
      <c r="E12338" s="59" t="s">
        <v>344</v>
      </c>
      <c r="F12338" s="60">
        <v>1958978.9500000002</v>
      </c>
      <c r="G12338" s="60">
        <v>1878330.1500000001</v>
      </c>
      <c r="H12338" s="78">
        <f t="shared" ref="H12338:H12342" si="3442">F12338-G12338</f>
        <v>80648.800000000047</v>
      </c>
    </row>
    <row r="12339" spans="2:8" x14ac:dyDescent="0.25">
      <c r="D12339">
        <v>2090</v>
      </c>
      <c r="E12339" t="s">
        <v>344</v>
      </c>
      <c r="F12339" s="48">
        <v>0</v>
      </c>
      <c r="G12339" s="9">
        <v>0</v>
      </c>
      <c r="H12339" s="19">
        <f t="shared" si="3442"/>
        <v>0</v>
      </c>
    </row>
    <row r="12340" spans="2:8" x14ac:dyDescent="0.25">
      <c r="D12340">
        <v>2091</v>
      </c>
      <c r="E12340" t="s">
        <v>345</v>
      </c>
      <c r="F12340" s="48">
        <v>1907112.7000000002</v>
      </c>
      <c r="G12340" s="9">
        <v>1828269.8499999999</v>
      </c>
      <c r="H12340" s="19">
        <f t="shared" si="3442"/>
        <v>78842.850000000326</v>
      </c>
    </row>
    <row r="12341" spans="2:8" x14ac:dyDescent="0.25">
      <c r="D12341">
        <v>2092</v>
      </c>
      <c r="E12341" t="s">
        <v>346</v>
      </c>
      <c r="F12341" s="48">
        <v>0</v>
      </c>
      <c r="G12341" s="9">
        <v>0</v>
      </c>
      <c r="H12341" s="19">
        <f t="shared" si="3442"/>
        <v>0</v>
      </c>
    </row>
    <row r="12342" spans="2:8" x14ac:dyDescent="0.25">
      <c r="D12342">
        <v>2093</v>
      </c>
      <c r="E12342" t="s">
        <v>347</v>
      </c>
      <c r="F12342" s="48">
        <v>51866.25</v>
      </c>
      <c r="G12342" s="9">
        <v>50060.3</v>
      </c>
      <c r="H12342" s="19">
        <f t="shared" si="3442"/>
        <v>1805.9499999999971</v>
      </c>
    </row>
    <row r="12343" spans="2:8" x14ac:dyDescent="0.25">
      <c r="F12343" s="33"/>
      <c r="G12343" s="9"/>
      <c r="H12343" s="19"/>
    </row>
    <row r="12344" spans="2:8" x14ac:dyDescent="0.25">
      <c r="B12344" s="57">
        <v>29</v>
      </c>
      <c r="C12344" s="57"/>
      <c r="D12344" s="57"/>
      <c r="E12344" s="57" t="s">
        <v>348</v>
      </c>
      <c r="F12344" s="58">
        <v>64814482.459999993</v>
      </c>
      <c r="G12344" s="58">
        <v>59688985.670000002</v>
      </c>
      <c r="H12344" s="77">
        <f t="shared" ref="H12344:H12346" si="3443">F12344-G12344</f>
        <v>5125496.7899999917</v>
      </c>
    </row>
    <row r="12345" spans="2:8" x14ac:dyDescent="0.25">
      <c r="C12345" s="59">
        <v>290</v>
      </c>
      <c r="D12345" s="59"/>
      <c r="E12345" s="59" t="s">
        <v>349</v>
      </c>
      <c r="F12345" s="60">
        <v>18846442.460000001</v>
      </c>
      <c r="G12345" s="60">
        <v>17572256.84</v>
      </c>
      <c r="H12345" s="78">
        <f t="shared" si="3443"/>
        <v>1274185.620000001</v>
      </c>
    </row>
    <row r="12346" spans="2:8" x14ac:dyDescent="0.25">
      <c r="D12346">
        <v>2900</v>
      </c>
      <c r="E12346" t="s">
        <v>349</v>
      </c>
      <c r="F12346" s="48">
        <v>18846442.460000001</v>
      </c>
      <c r="G12346" s="9">
        <v>17572256.84</v>
      </c>
      <c r="H12346" s="19">
        <f t="shared" si="3443"/>
        <v>1274185.620000001</v>
      </c>
    </row>
    <row r="12347" spans="2:8" x14ac:dyDescent="0.25">
      <c r="F12347" s="33"/>
      <c r="G12347" s="9"/>
      <c r="H12347" s="19"/>
    </row>
    <row r="12348" spans="2:8" x14ac:dyDescent="0.25">
      <c r="C12348" s="59">
        <v>291</v>
      </c>
      <c r="D12348" s="59"/>
      <c r="E12348" s="59" t="s">
        <v>350</v>
      </c>
      <c r="F12348" s="60">
        <v>121572.42000000001</v>
      </c>
      <c r="G12348" s="60">
        <v>124772.84</v>
      </c>
      <c r="H12348" s="78">
        <f t="shared" ref="H12348:H12350" si="3444">F12348-G12348</f>
        <v>-3200.4199999999837</v>
      </c>
    </row>
    <row r="12349" spans="2:8" x14ac:dyDescent="0.25">
      <c r="D12349">
        <v>2910</v>
      </c>
      <c r="E12349" t="s">
        <v>350</v>
      </c>
      <c r="F12349" s="48">
        <v>121572.42000000001</v>
      </c>
      <c r="G12349" s="9">
        <v>124772.84</v>
      </c>
      <c r="H12349" s="19">
        <f t="shared" si="3444"/>
        <v>-3200.4199999999837</v>
      </c>
    </row>
    <row r="12350" spans="2:8" x14ac:dyDescent="0.25">
      <c r="D12350">
        <v>2911</v>
      </c>
      <c r="E12350" t="s">
        <v>351</v>
      </c>
      <c r="F12350" s="48">
        <v>0</v>
      </c>
      <c r="G12350" s="9">
        <v>0</v>
      </c>
      <c r="H12350" s="19">
        <f t="shared" si="3444"/>
        <v>0</v>
      </c>
    </row>
    <row r="12351" spans="2:8" x14ac:dyDescent="0.25">
      <c r="F12351" s="33"/>
      <c r="G12351" s="9"/>
      <c r="H12351" s="19"/>
    </row>
    <row r="12352" spans="2:8" x14ac:dyDescent="0.25">
      <c r="C12352" s="59">
        <v>292</v>
      </c>
      <c r="D12352" s="59"/>
      <c r="E12352" s="59" t="s">
        <v>352</v>
      </c>
      <c r="F12352" s="60">
        <v>306402.09999999998</v>
      </c>
      <c r="G12352" s="60">
        <v>374306.45</v>
      </c>
      <c r="H12352" s="78">
        <f t="shared" ref="H12352:H12353" si="3445">F12352-G12352</f>
        <v>-67904.350000000035</v>
      </c>
    </row>
    <row r="12353" spans="3:8" x14ac:dyDescent="0.25">
      <c r="D12353">
        <v>2920</v>
      </c>
      <c r="E12353" t="s">
        <v>352</v>
      </c>
      <c r="F12353" s="48">
        <v>306402.09999999998</v>
      </c>
      <c r="G12353" s="9">
        <v>374306.45</v>
      </c>
      <c r="H12353" s="19">
        <f t="shared" si="3445"/>
        <v>-67904.350000000035</v>
      </c>
    </row>
    <row r="12354" spans="3:8" x14ac:dyDescent="0.25">
      <c r="F12354" s="33"/>
      <c r="G12354" s="9"/>
      <c r="H12354" s="19"/>
    </row>
    <row r="12355" spans="3:8" x14ac:dyDescent="0.25">
      <c r="C12355" s="59">
        <v>293</v>
      </c>
      <c r="D12355" s="59"/>
      <c r="E12355" s="59" t="s">
        <v>353</v>
      </c>
      <c r="F12355" s="60">
        <v>0</v>
      </c>
      <c r="G12355" s="60">
        <v>63169.25</v>
      </c>
      <c r="H12355" s="78">
        <f t="shared" ref="H12355:H12356" si="3446">F12355-G12355</f>
        <v>-63169.25</v>
      </c>
    </row>
    <row r="12356" spans="3:8" x14ac:dyDescent="0.25">
      <c r="D12356">
        <v>2930</v>
      </c>
      <c r="E12356" t="s">
        <v>353</v>
      </c>
      <c r="F12356" s="48">
        <v>0</v>
      </c>
      <c r="G12356" s="9">
        <v>63169.25</v>
      </c>
      <c r="H12356" s="19">
        <f t="shared" si="3446"/>
        <v>-63169.25</v>
      </c>
    </row>
    <row r="12357" spans="3:8" x14ac:dyDescent="0.25">
      <c r="F12357" s="33"/>
      <c r="G12357" s="9"/>
      <c r="H12357" s="19"/>
    </row>
    <row r="12358" spans="3:8" x14ac:dyDescent="0.25">
      <c r="C12358" s="59">
        <v>294</v>
      </c>
      <c r="D12358" s="59"/>
      <c r="E12358" s="59" t="s">
        <v>354</v>
      </c>
      <c r="F12358" s="60">
        <v>8351036.1600000001</v>
      </c>
      <c r="G12358" s="60">
        <v>7508116.6700000009</v>
      </c>
      <c r="H12358" s="78">
        <f t="shared" ref="H12358:H12359" si="3447">F12358-G12358</f>
        <v>842919.48999999929</v>
      </c>
    </row>
    <row r="12359" spans="3:8" x14ac:dyDescent="0.25">
      <c r="D12359">
        <v>2940</v>
      </c>
      <c r="E12359" t="s">
        <v>354</v>
      </c>
      <c r="F12359" s="48">
        <v>8351036.1600000001</v>
      </c>
      <c r="G12359" s="9">
        <v>7508116.6700000009</v>
      </c>
      <c r="H12359" s="19">
        <f t="shared" si="3447"/>
        <v>842919.48999999929</v>
      </c>
    </row>
    <row r="12360" spans="3:8" x14ac:dyDescent="0.25">
      <c r="F12360" s="33"/>
      <c r="G12360" s="9"/>
      <c r="H12360" s="19"/>
    </row>
    <row r="12361" spans="3:8" x14ac:dyDescent="0.25">
      <c r="C12361" s="59">
        <v>295</v>
      </c>
      <c r="D12361" s="59"/>
      <c r="E12361" s="59" t="s">
        <v>355</v>
      </c>
      <c r="F12361" s="60">
        <v>387176.05</v>
      </c>
      <c r="G12361" s="60">
        <v>20310</v>
      </c>
      <c r="H12361" s="78">
        <f t="shared" ref="H12361:H12362" si="3448">F12361-G12361</f>
        <v>366866.05</v>
      </c>
    </row>
    <row r="12362" spans="3:8" x14ac:dyDescent="0.25">
      <c r="D12362">
        <v>2950</v>
      </c>
      <c r="E12362" t="s">
        <v>355</v>
      </c>
      <c r="F12362" s="48">
        <v>387176.05</v>
      </c>
      <c r="G12362" s="9">
        <v>20310</v>
      </c>
      <c r="H12362" s="19">
        <f t="shared" si="3448"/>
        <v>366866.05</v>
      </c>
    </row>
    <row r="12363" spans="3:8" x14ac:dyDescent="0.25">
      <c r="F12363" s="33"/>
      <c r="G12363" s="9"/>
      <c r="H12363" s="19"/>
    </row>
    <row r="12364" spans="3:8" x14ac:dyDescent="0.25">
      <c r="C12364" s="59">
        <v>296</v>
      </c>
      <c r="D12364" s="59"/>
      <c r="E12364" s="59" t="s">
        <v>356</v>
      </c>
      <c r="F12364" s="60">
        <v>2837541.95</v>
      </c>
      <c r="G12364" s="60">
        <v>4684372.6000000006</v>
      </c>
      <c r="H12364" s="78">
        <f t="shared" ref="H12364:H12365" si="3449">F12364-G12364</f>
        <v>-1846830.6500000004</v>
      </c>
    </row>
    <row r="12365" spans="3:8" x14ac:dyDescent="0.25">
      <c r="D12365">
        <v>2960</v>
      </c>
      <c r="E12365" t="s">
        <v>356</v>
      </c>
      <c r="F12365" s="48">
        <v>2837541.95</v>
      </c>
      <c r="G12365" s="9">
        <v>4684372.6000000006</v>
      </c>
      <c r="H12365" s="19">
        <f t="shared" si="3449"/>
        <v>-1846830.6500000004</v>
      </c>
    </row>
    <row r="12366" spans="3:8" x14ac:dyDescent="0.25">
      <c r="F12366" s="33"/>
      <c r="G12366" s="9"/>
      <c r="H12366" s="19"/>
    </row>
    <row r="12367" spans="3:8" x14ac:dyDescent="0.25">
      <c r="C12367" s="59">
        <v>298</v>
      </c>
      <c r="D12367" s="59"/>
      <c r="E12367" s="59" t="s">
        <v>357</v>
      </c>
      <c r="F12367" s="60">
        <v>0</v>
      </c>
      <c r="G12367" s="60">
        <v>0</v>
      </c>
      <c r="H12367" s="78">
        <f t="shared" ref="H12367:H12368" si="3450">F12367-G12367</f>
        <v>0</v>
      </c>
    </row>
    <row r="12368" spans="3:8" x14ac:dyDescent="0.25">
      <c r="D12368">
        <v>2980</v>
      </c>
      <c r="E12368" t="s">
        <v>357</v>
      </c>
      <c r="F12368" s="48">
        <v>0</v>
      </c>
      <c r="G12368" s="9">
        <v>0</v>
      </c>
      <c r="H12368" s="19">
        <f t="shared" si="3450"/>
        <v>0</v>
      </c>
    </row>
    <row r="12369" spans="1:8" x14ac:dyDescent="0.25">
      <c r="F12369" s="33"/>
      <c r="G12369" s="9"/>
      <c r="H12369" s="19"/>
    </row>
    <row r="12370" spans="1:8" x14ac:dyDescent="0.25">
      <c r="C12370" s="59">
        <v>299</v>
      </c>
      <c r="D12370" s="59"/>
      <c r="E12370" s="59" t="s">
        <v>358</v>
      </c>
      <c r="F12370" s="60">
        <v>33964311.319999985</v>
      </c>
      <c r="G12370" s="60">
        <v>29341681.02</v>
      </c>
      <c r="H12370" s="78">
        <f t="shared" ref="H12370:H12372" si="3451">F12370-G12370</f>
        <v>4622630.2999999858</v>
      </c>
    </row>
    <row r="12371" spans="1:8" x14ac:dyDescent="0.25">
      <c r="D12371">
        <v>2990</v>
      </c>
      <c r="E12371" t="s">
        <v>358</v>
      </c>
      <c r="F12371" s="66">
        <v>2852875.89</v>
      </c>
      <c r="G12371" s="19">
        <v>3830148.2800000003</v>
      </c>
      <c r="H12371" s="19">
        <f t="shared" si="3451"/>
        <v>-977272.39000000013</v>
      </c>
    </row>
    <row r="12372" spans="1:8" x14ac:dyDescent="0.25">
      <c r="D12372">
        <v>2999</v>
      </c>
      <c r="E12372" t="s">
        <v>359</v>
      </c>
      <c r="F12372" s="66">
        <v>31111435.43</v>
      </c>
      <c r="G12372" s="19">
        <v>25511532.739999998</v>
      </c>
      <c r="H12372" s="19">
        <f t="shared" si="3451"/>
        <v>5599902.6900000013</v>
      </c>
    </row>
    <row r="12373" spans="1:8" x14ac:dyDescent="0.25">
      <c r="F12373" s="9"/>
      <c r="G12373" s="9"/>
      <c r="H12373" s="19"/>
    </row>
    <row r="12374" spans="1:8" x14ac:dyDescent="0.25">
      <c r="A12374" s="27"/>
      <c r="B12374" s="27"/>
      <c r="C12374" s="27"/>
      <c r="D12374" s="27"/>
      <c r="E12374" s="27"/>
      <c r="F12374" s="27"/>
      <c r="G12374" s="27"/>
      <c r="H12374" s="28"/>
    </row>
    <row r="12375" spans="1:8" x14ac:dyDescent="0.25">
      <c r="H12375" s="19"/>
    </row>
    <row r="12376" spans="1:8" x14ac:dyDescent="0.25">
      <c r="H12376" s="19"/>
    </row>
    <row r="12377" spans="1:8" ht="26.25" x14ac:dyDescent="0.4">
      <c r="A12377" s="1" t="s">
        <v>360</v>
      </c>
      <c r="B12377" s="2"/>
      <c r="C12377" s="2"/>
      <c r="D12377" s="2"/>
      <c r="E12377" s="34"/>
      <c r="F12377" s="18">
        <v>2021</v>
      </c>
      <c r="G12377" s="18">
        <v>2020</v>
      </c>
      <c r="H12377" s="20" t="s">
        <v>125</v>
      </c>
    </row>
    <row r="12378" spans="1:8" x14ac:dyDescent="0.25">
      <c r="A12378" t="s">
        <v>0</v>
      </c>
      <c r="F12378" s="3">
        <v>24195</v>
      </c>
      <c r="G12378" s="3">
        <v>24276</v>
      </c>
      <c r="H12378" s="79">
        <f>F12378-G12378</f>
        <v>-81</v>
      </c>
    </row>
    <row r="12379" spans="1:8" x14ac:dyDescent="0.25">
      <c r="F12379" s="64" t="s">
        <v>407</v>
      </c>
      <c r="G12379" s="64" t="s">
        <v>407</v>
      </c>
      <c r="H12379" s="64" t="s">
        <v>407</v>
      </c>
    </row>
    <row r="12380" spans="1:8" ht="21" x14ac:dyDescent="0.35">
      <c r="A12380" s="49">
        <v>1</v>
      </c>
      <c r="B12380" s="49"/>
      <c r="C12380" s="49"/>
      <c r="D12380" s="49"/>
      <c r="E12380" s="49" t="s">
        <v>193</v>
      </c>
      <c r="F12380" s="50">
        <v>317483169.99000001</v>
      </c>
      <c r="G12380" s="50">
        <v>314959483.75999993</v>
      </c>
      <c r="H12380" s="72">
        <f>F12380-G12380</f>
        <v>2523686.2300000787</v>
      </c>
    </row>
    <row r="12381" spans="1:8" x14ac:dyDescent="0.25">
      <c r="A12381" s="34"/>
      <c r="B12381" s="51">
        <v>10</v>
      </c>
      <c r="C12381" s="51"/>
      <c r="D12381" s="51"/>
      <c r="E12381" s="51" t="s">
        <v>194</v>
      </c>
      <c r="F12381" s="52">
        <v>117025534.32000001</v>
      </c>
      <c r="G12381" s="52">
        <v>121770710.55000001</v>
      </c>
      <c r="H12381" s="73">
        <f>F12381-G12381</f>
        <v>-4745176.2300000042</v>
      </c>
    </row>
    <row r="12382" spans="1:8" x14ac:dyDescent="0.25">
      <c r="A12382" s="35"/>
      <c r="B12382" s="35"/>
      <c r="C12382" s="39">
        <v>100</v>
      </c>
      <c r="D12382" s="39"/>
      <c r="E12382" s="39" t="s">
        <v>195</v>
      </c>
      <c r="F12382" s="40">
        <v>35327843.350000001</v>
      </c>
      <c r="G12382" s="40">
        <v>35602275.420000002</v>
      </c>
      <c r="H12382" s="74">
        <f>F12382-G12382</f>
        <v>-274432.0700000003</v>
      </c>
    </row>
    <row r="12383" spans="1:8" x14ac:dyDescent="0.25">
      <c r="D12383">
        <v>1000</v>
      </c>
      <c r="E12383" t="s">
        <v>196</v>
      </c>
      <c r="F12383" s="48">
        <v>41256.689999999995</v>
      </c>
      <c r="G12383" s="9">
        <v>36648.339999999997</v>
      </c>
      <c r="H12383" s="19">
        <f>F12383-G12383</f>
        <v>4608.3499999999985</v>
      </c>
    </row>
    <row r="12384" spans="1:8" x14ac:dyDescent="0.25">
      <c r="D12384">
        <v>1001</v>
      </c>
      <c r="E12384" t="s">
        <v>197</v>
      </c>
      <c r="F12384" s="48">
        <v>4915013.83</v>
      </c>
      <c r="G12384" s="9">
        <v>8688364.6999999993</v>
      </c>
      <c r="H12384" s="19">
        <f t="shared" ref="H12384:H12388" si="3452">F12384-G12384</f>
        <v>-3773350.8699999992</v>
      </c>
    </row>
    <row r="12385" spans="1:8" x14ac:dyDescent="0.25">
      <c r="D12385">
        <v>1002</v>
      </c>
      <c r="E12385" t="s">
        <v>198</v>
      </c>
      <c r="F12385" s="48">
        <v>30300026.54000001</v>
      </c>
      <c r="G12385" s="9">
        <v>26760854.649999999</v>
      </c>
      <c r="H12385" s="19">
        <f t="shared" si="3452"/>
        <v>3539171.8900000118</v>
      </c>
    </row>
    <row r="12386" spans="1:8" x14ac:dyDescent="0.25">
      <c r="D12386">
        <v>1003</v>
      </c>
      <c r="E12386" t="s">
        <v>199</v>
      </c>
      <c r="F12386" s="48">
        <v>60000</v>
      </c>
      <c r="G12386" s="9">
        <v>120000</v>
      </c>
      <c r="H12386" s="19">
        <f t="shared" si="3452"/>
        <v>-60000</v>
      </c>
    </row>
    <row r="12387" spans="1:8" x14ac:dyDescent="0.25">
      <c r="D12387">
        <v>1004</v>
      </c>
      <c r="E12387" t="s">
        <v>200</v>
      </c>
      <c r="F12387" s="48">
        <v>7546.0400000000009</v>
      </c>
      <c r="G12387" s="9">
        <v>-7592.5199999999995</v>
      </c>
      <c r="H12387" s="19">
        <f t="shared" si="3452"/>
        <v>15138.560000000001</v>
      </c>
    </row>
    <row r="12388" spans="1:8" x14ac:dyDescent="0.25">
      <c r="D12388">
        <v>1009</v>
      </c>
      <c r="E12388" t="s">
        <v>201</v>
      </c>
      <c r="F12388" s="48">
        <v>4000.25</v>
      </c>
      <c r="G12388" s="9">
        <v>4000.25</v>
      </c>
      <c r="H12388" s="19">
        <f t="shared" si="3452"/>
        <v>0</v>
      </c>
    </row>
    <row r="12389" spans="1:8" x14ac:dyDescent="0.25">
      <c r="F12389" s="33"/>
      <c r="G12389" s="9"/>
      <c r="H12389" s="19"/>
    </row>
    <row r="12390" spans="1:8" x14ac:dyDescent="0.25">
      <c r="A12390" s="35"/>
      <c r="B12390" s="35"/>
      <c r="C12390" s="39">
        <v>101</v>
      </c>
      <c r="D12390" s="39"/>
      <c r="E12390" s="39" t="s">
        <v>202</v>
      </c>
      <c r="F12390" s="40">
        <v>32230484.77</v>
      </c>
      <c r="G12390" s="40">
        <v>39108723.019999996</v>
      </c>
      <c r="H12390" s="74">
        <f t="shared" ref="H12390:H12398" si="3453">F12390-G12390</f>
        <v>-6878238.2499999963</v>
      </c>
    </row>
    <row r="12391" spans="1:8" x14ac:dyDescent="0.25">
      <c r="D12391">
        <v>1010</v>
      </c>
      <c r="E12391" t="s">
        <v>203</v>
      </c>
      <c r="F12391" s="48">
        <v>8411713.7700000014</v>
      </c>
      <c r="G12391" s="9">
        <v>9591824.6500000004</v>
      </c>
      <c r="H12391" s="19">
        <f t="shared" si="3453"/>
        <v>-1180110.879999999</v>
      </c>
    </row>
    <row r="12392" spans="1:8" x14ac:dyDescent="0.25">
      <c r="D12392">
        <v>1011</v>
      </c>
      <c r="E12392" t="s">
        <v>204</v>
      </c>
      <c r="F12392" s="48">
        <v>1239665.9099999999</v>
      </c>
      <c r="G12392" s="9">
        <v>1169009.6499999999</v>
      </c>
      <c r="H12392" s="19">
        <f t="shared" si="3453"/>
        <v>70656.260000000009</v>
      </c>
    </row>
    <row r="12393" spans="1:8" x14ac:dyDescent="0.25">
      <c r="D12393">
        <v>1012</v>
      </c>
      <c r="E12393" t="s">
        <v>205</v>
      </c>
      <c r="F12393" s="48">
        <v>20948105.18</v>
      </c>
      <c r="G12393" s="9">
        <v>24026914.469999995</v>
      </c>
      <c r="H12393" s="19">
        <f t="shared" si="3453"/>
        <v>-3078809.2899999954</v>
      </c>
    </row>
    <row r="12394" spans="1:8" x14ac:dyDescent="0.25">
      <c r="D12394">
        <v>1013</v>
      </c>
      <c r="E12394" t="s">
        <v>206</v>
      </c>
      <c r="F12394" s="48">
        <v>283265.90000000002</v>
      </c>
      <c r="G12394" s="9">
        <v>557590.19999999995</v>
      </c>
      <c r="H12394" s="19">
        <f t="shared" si="3453"/>
        <v>-274324.29999999993</v>
      </c>
    </row>
    <row r="12395" spans="1:8" x14ac:dyDescent="0.25">
      <c r="D12395">
        <v>1014</v>
      </c>
      <c r="E12395" t="s">
        <v>207</v>
      </c>
      <c r="F12395" s="48">
        <v>611496.57999999996</v>
      </c>
      <c r="G12395" s="9">
        <v>678119.02</v>
      </c>
      <c r="H12395" s="19">
        <f t="shared" si="3453"/>
        <v>-66622.440000000061</v>
      </c>
    </row>
    <row r="12396" spans="1:8" x14ac:dyDescent="0.25">
      <c r="D12396">
        <v>1015</v>
      </c>
      <c r="E12396" t="s">
        <v>208</v>
      </c>
      <c r="F12396" s="48">
        <v>391543.3</v>
      </c>
      <c r="G12396" s="9">
        <v>2820438.85</v>
      </c>
      <c r="H12396" s="19">
        <f t="shared" si="3453"/>
        <v>-2428895.5500000003</v>
      </c>
    </row>
    <row r="12397" spans="1:8" x14ac:dyDescent="0.25">
      <c r="D12397">
        <v>1016</v>
      </c>
      <c r="E12397" t="s">
        <v>209</v>
      </c>
      <c r="F12397" s="48">
        <v>10175.950000000001</v>
      </c>
      <c r="G12397" s="9">
        <v>14131.95</v>
      </c>
      <c r="H12397" s="19">
        <f t="shared" si="3453"/>
        <v>-3956</v>
      </c>
    </row>
    <row r="12398" spans="1:8" x14ac:dyDescent="0.25">
      <c r="D12398">
        <v>1019</v>
      </c>
      <c r="E12398" t="s">
        <v>210</v>
      </c>
      <c r="F12398" s="48">
        <v>334518.18</v>
      </c>
      <c r="G12398" s="9">
        <v>250694.23</v>
      </c>
      <c r="H12398" s="19">
        <f t="shared" si="3453"/>
        <v>83823.949999999983</v>
      </c>
    </row>
    <row r="12399" spans="1:8" x14ac:dyDescent="0.25">
      <c r="F12399" s="48"/>
      <c r="G12399" s="9"/>
      <c r="H12399" s="19"/>
    </row>
    <row r="12400" spans="1:8" x14ac:dyDescent="0.25">
      <c r="C12400" s="39">
        <v>102</v>
      </c>
      <c r="D12400" s="39"/>
      <c r="E12400" s="39" t="s">
        <v>211</v>
      </c>
      <c r="F12400" s="40">
        <v>0</v>
      </c>
      <c r="G12400" s="40">
        <v>0</v>
      </c>
      <c r="H12400" s="74">
        <f t="shared" ref="H12400:H12404" si="3454">F12400-G12400</f>
        <v>0</v>
      </c>
    </row>
    <row r="12401" spans="3:8" x14ac:dyDescent="0.25">
      <c r="D12401">
        <v>1020</v>
      </c>
      <c r="E12401" t="s">
        <v>212</v>
      </c>
      <c r="F12401" s="48">
        <v>0</v>
      </c>
      <c r="G12401" s="9">
        <v>0</v>
      </c>
      <c r="H12401" s="19">
        <f t="shared" si="3454"/>
        <v>0</v>
      </c>
    </row>
    <row r="12402" spans="3:8" x14ac:dyDescent="0.25">
      <c r="D12402">
        <v>1022</v>
      </c>
      <c r="E12402" t="s">
        <v>213</v>
      </c>
      <c r="F12402" s="48">
        <v>0</v>
      </c>
      <c r="G12402" s="9">
        <v>0</v>
      </c>
      <c r="H12402" s="19">
        <f t="shared" si="3454"/>
        <v>0</v>
      </c>
    </row>
    <row r="12403" spans="3:8" x14ac:dyDescent="0.25">
      <c r="D12403">
        <v>1023</v>
      </c>
      <c r="E12403" t="s">
        <v>214</v>
      </c>
      <c r="F12403" s="48">
        <v>0</v>
      </c>
      <c r="G12403" s="9">
        <v>0</v>
      </c>
      <c r="H12403" s="19">
        <f t="shared" si="3454"/>
        <v>0</v>
      </c>
    </row>
    <row r="12404" spans="3:8" x14ac:dyDescent="0.25">
      <c r="D12404">
        <v>1029</v>
      </c>
      <c r="E12404" t="s">
        <v>215</v>
      </c>
      <c r="F12404" s="48">
        <v>0</v>
      </c>
      <c r="G12404" s="9">
        <v>0</v>
      </c>
      <c r="H12404" s="19">
        <f t="shared" si="3454"/>
        <v>0</v>
      </c>
    </row>
    <row r="12405" spans="3:8" x14ac:dyDescent="0.25">
      <c r="F12405" s="33"/>
      <c r="G12405" s="9"/>
      <c r="H12405" s="19"/>
    </row>
    <row r="12406" spans="3:8" x14ac:dyDescent="0.25">
      <c r="C12406" s="39">
        <v>104</v>
      </c>
      <c r="D12406" s="39"/>
      <c r="E12406" s="39" t="s">
        <v>216</v>
      </c>
      <c r="F12406" s="40">
        <v>9115492.3300000001</v>
      </c>
      <c r="G12406" s="40">
        <v>7566013.1500000013</v>
      </c>
      <c r="H12406" s="74">
        <f t="shared" ref="H12406:H12414" si="3455">F12406-G12406</f>
        <v>1549479.1799999988</v>
      </c>
    </row>
    <row r="12407" spans="3:8" x14ac:dyDescent="0.25">
      <c r="D12407">
        <v>1040</v>
      </c>
      <c r="E12407" t="s">
        <v>3</v>
      </c>
      <c r="F12407" s="48">
        <v>44311.16</v>
      </c>
      <c r="G12407" s="9">
        <v>7454.05</v>
      </c>
      <c r="H12407" s="19">
        <f t="shared" si="3455"/>
        <v>36857.11</v>
      </c>
    </row>
    <row r="12408" spans="3:8" x14ac:dyDescent="0.25">
      <c r="D12408">
        <v>1041</v>
      </c>
      <c r="E12408" t="s">
        <v>217</v>
      </c>
      <c r="F12408" s="48">
        <v>3691050.69</v>
      </c>
      <c r="G12408" s="9">
        <v>3904972.7199999997</v>
      </c>
      <c r="H12408" s="19">
        <f t="shared" si="3455"/>
        <v>-213922.0299999998</v>
      </c>
    </row>
    <row r="12409" spans="3:8" x14ac:dyDescent="0.25">
      <c r="D12409">
        <v>1042</v>
      </c>
      <c r="E12409" t="s">
        <v>218</v>
      </c>
      <c r="F12409" s="48">
        <v>1227330.2100000002</v>
      </c>
      <c r="G12409" s="9">
        <v>1798995.5000000002</v>
      </c>
      <c r="H12409" s="19">
        <f t="shared" si="3455"/>
        <v>-571665.29</v>
      </c>
    </row>
    <row r="12410" spans="3:8" x14ac:dyDescent="0.25">
      <c r="D12410">
        <v>1043</v>
      </c>
      <c r="E12410" t="s">
        <v>219</v>
      </c>
      <c r="F12410" s="48">
        <v>3094298.0400000005</v>
      </c>
      <c r="G12410" s="9">
        <v>369408.07999999996</v>
      </c>
      <c r="H12410" s="19">
        <f t="shared" si="3455"/>
        <v>2724889.9600000004</v>
      </c>
    </row>
    <row r="12411" spans="3:8" x14ac:dyDescent="0.25">
      <c r="D12411">
        <v>1044</v>
      </c>
      <c r="E12411" t="s">
        <v>220</v>
      </c>
      <c r="F12411" s="48">
        <v>87778.46</v>
      </c>
      <c r="G12411" s="9">
        <v>319027.94999999995</v>
      </c>
      <c r="H12411" s="19">
        <f t="shared" si="3455"/>
        <v>-231249.48999999993</v>
      </c>
    </row>
    <row r="12412" spans="3:8" x14ac:dyDescent="0.25">
      <c r="D12412">
        <v>1045</v>
      </c>
      <c r="E12412" t="s">
        <v>221</v>
      </c>
      <c r="F12412" s="48">
        <v>643232.32000000007</v>
      </c>
      <c r="G12412" s="9">
        <v>1003864.65</v>
      </c>
      <c r="H12412" s="19">
        <f t="shared" si="3455"/>
        <v>-360632.32999999996</v>
      </c>
    </row>
    <row r="12413" spans="3:8" x14ac:dyDescent="0.25">
      <c r="D12413">
        <v>1046</v>
      </c>
      <c r="E12413" t="s">
        <v>222</v>
      </c>
      <c r="F12413" s="48">
        <v>0</v>
      </c>
      <c r="G12413" s="9">
        <v>0</v>
      </c>
      <c r="H12413" s="19">
        <f t="shared" si="3455"/>
        <v>0</v>
      </c>
    </row>
    <row r="12414" spans="3:8" x14ac:dyDescent="0.25">
      <c r="D12414">
        <v>1049</v>
      </c>
      <c r="E12414" t="s">
        <v>223</v>
      </c>
      <c r="F12414" s="48">
        <v>327491.45</v>
      </c>
      <c r="G12414" s="9">
        <v>162290.20000000001</v>
      </c>
      <c r="H12414" s="19">
        <f t="shared" si="3455"/>
        <v>165201.25</v>
      </c>
    </row>
    <row r="12415" spans="3:8" x14ac:dyDescent="0.25">
      <c r="F12415" s="33"/>
      <c r="G12415" s="9"/>
      <c r="H12415" s="19"/>
    </row>
    <row r="12416" spans="3:8" x14ac:dyDescent="0.25">
      <c r="C12416" s="39">
        <v>106</v>
      </c>
      <c r="D12416" s="39"/>
      <c r="E12416" s="39" t="s">
        <v>224</v>
      </c>
      <c r="F12416" s="40">
        <v>50292.130000000005</v>
      </c>
      <c r="G12416" s="40">
        <v>60545.450000000004</v>
      </c>
      <c r="H12416" s="74">
        <f t="shared" ref="H12416:H12421" si="3456">F12416-G12416</f>
        <v>-10253.32</v>
      </c>
    </row>
    <row r="12417" spans="3:8" x14ac:dyDescent="0.25">
      <c r="D12417">
        <v>1060</v>
      </c>
      <c r="E12417" t="s">
        <v>225</v>
      </c>
      <c r="F12417" s="48">
        <v>24460.13</v>
      </c>
      <c r="G12417" s="9">
        <v>23417.45</v>
      </c>
      <c r="H12417" s="19">
        <f t="shared" si="3456"/>
        <v>1042.6800000000003</v>
      </c>
    </row>
    <row r="12418" spans="3:8" x14ac:dyDescent="0.25">
      <c r="D12418">
        <v>1061</v>
      </c>
      <c r="E12418" t="s">
        <v>226</v>
      </c>
      <c r="F12418" s="48">
        <v>25832</v>
      </c>
      <c r="G12418" s="9">
        <v>37128</v>
      </c>
      <c r="H12418" s="19">
        <f t="shared" si="3456"/>
        <v>-11296</v>
      </c>
    </row>
    <row r="12419" spans="3:8" x14ac:dyDescent="0.25">
      <c r="D12419">
        <v>1062</v>
      </c>
      <c r="E12419" t="s">
        <v>227</v>
      </c>
      <c r="F12419" s="48">
        <v>0</v>
      </c>
      <c r="G12419" s="9">
        <v>0</v>
      </c>
      <c r="H12419" s="19">
        <f t="shared" si="3456"/>
        <v>0</v>
      </c>
    </row>
    <row r="12420" spans="3:8" x14ac:dyDescent="0.25">
      <c r="D12420">
        <v>1063</v>
      </c>
      <c r="E12420" t="s">
        <v>228</v>
      </c>
      <c r="F12420" s="48">
        <v>0</v>
      </c>
      <c r="G12420" s="9">
        <v>0</v>
      </c>
      <c r="H12420" s="19">
        <f t="shared" si="3456"/>
        <v>0</v>
      </c>
    </row>
    <row r="12421" spans="3:8" x14ac:dyDescent="0.25">
      <c r="D12421">
        <v>1068</v>
      </c>
      <c r="E12421" t="s">
        <v>229</v>
      </c>
      <c r="F12421" s="48">
        <v>0</v>
      </c>
      <c r="G12421" s="9">
        <v>0</v>
      </c>
      <c r="H12421" s="19">
        <f t="shared" si="3456"/>
        <v>0</v>
      </c>
    </row>
    <row r="12422" spans="3:8" x14ac:dyDescent="0.25">
      <c r="F12422" s="33"/>
      <c r="G12422" s="9"/>
      <c r="H12422" s="19"/>
    </row>
    <row r="12423" spans="3:8" x14ac:dyDescent="0.25">
      <c r="C12423" s="39">
        <v>107</v>
      </c>
      <c r="D12423" s="39"/>
      <c r="E12423" s="39" t="s">
        <v>230</v>
      </c>
      <c r="F12423" s="40">
        <v>1397657.2</v>
      </c>
      <c r="G12423" s="40">
        <v>1741637.65</v>
      </c>
      <c r="H12423" s="74">
        <f t="shared" ref="H12423:H12427" si="3457">F12423-G12423</f>
        <v>-343980.44999999995</v>
      </c>
    </row>
    <row r="12424" spans="3:8" x14ac:dyDescent="0.25">
      <c r="D12424">
        <v>1070</v>
      </c>
      <c r="E12424" t="s">
        <v>231</v>
      </c>
      <c r="F12424" s="48">
        <v>1397657.2</v>
      </c>
      <c r="G12424" s="9">
        <v>1639137.65</v>
      </c>
      <c r="H12424" s="19">
        <f t="shared" si="3457"/>
        <v>-241480.44999999995</v>
      </c>
    </row>
    <row r="12425" spans="3:8" x14ac:dyDescent="0.25">
      <c r="D12425">
        <v>1071</v>
      </c>
      <c r="E12425" t="s">
        <v>232</v>
      </c>
      <c r="F12425" s="48">
        <v>0</v>
      </c>
      <c r="G12425" s="9">
        <v>102500</v>
      </c>
      <c r="H12425" s="19">
        <f t="shared" si="3457"/>
        <v>-102500</v>
      </c>
    </row>
    <row r="12426" spans="3:8" x14ac:dyDescent="0.25">
      <c r="D12426">
        <v>1072</v>
      </c>
      <c r="E12426" t="s">
        <v>233</v>
      </c>
      <c r="F12426" s="48">
        <v>0</v>
      </c>
      <c r="G12426" s="9">
        <v>0</v>
      </c>
      <c r="H12426" s="19">
        <f t="shared" si="3457"/>
        <v>0</v>
      </c>
    </row>
    <row r="12427" spans="3:8" x14ac:dyDescent="0.25">
      <c r="D12427">
        <v>1079</v>
      </c>
      <c r="E12427" t="s">
        <v>234</v>
      </c>
      <c r="F12427" s="48">
        <v>0</v>
      </c>
      <c r="G12427" s="9">
        <v>0</v>
      </c>
      <c r="H12427" s="19">
        <f t="shared" si="3457"/>
        <v>0</v>
      </c>
    </row>
    <row r="12428" spans="3:8" x14ac:dyDescent="0.25">
      <c r="F12428" s="33"/>
      <c r="G12428" s="9"/>
      <c r="H12428" s="19"/>
    </row>
    <row r="12429" spans="3:8" x14ac:dyDescent="0.25">
      <c r="C12429" s="39">
        <v>108</v>
      </c>
      <c r="D12429" s="39"/>
      <c r="E12429" s="39" t="s">
        <v>235</v>
      </c>
      <c r="F12429" s="40">
        <v>38903764.539999999</v>
      </c>
      <c r="G12429" s="40">
        <v>37691515.859999999</v>
      </c>
      <c r="H12429" s="74">
        <f t="shared" ref="H12429:H12435" si="3458">F12429-G12429</f>
        <v>1212248.6799999997</v>
      </c>
    </row>
    <row r="12430" spans="3:8" x14ac:dyDescent="0.25">
      <c r="D12430">
        <v>1080</v>
      </c>
      <c r="E12430" t="s">
        <v>236</v>
      </c>
      <c r="F12430" s="48">
        <v>18759216.039999999</v>
      </c>
      <c r="G12430" s="9">
        <v>19444807.960000001</v>
      </c>
      <c r="H12430" s="19">
        <f t="shared" si="3458"/>
        <v>-685591.92000000179</v>
      </c>
    </row>
    <row r="12431" spans="3:8" x14ac:dyDescent="0.25">
      <c r="D12431">
        <v>1084</v>
      </c>
      <c r="E12431" t="s">
        <v>237</v>
      </c>
      <c r="F12431" s="48">
        <v>19288533.149999999</v>
      </c>
      <c r="G12431" s="9">
        <v>17242562.75</v>
      </c>
      <c r="H12431" s="19">
        <f t="shared" si="3458"/>
        <v>2045970.3999999985</v>
      </c>
    </row>
    <row r="12432" spans="3:8" x14ac:dyDescent="0.25">
      <c r="D12432">
        <v>1086</v>
      </c>
      <c r="E12432" t="s">
        <v>238</v>
      </c>
      <c r="F12432" s="48">
        <v>0</v>
      </c>
      <c r="G12432" s="9">
        <v>0</v>
      </c>
      <c r="H12432" s="19">
        <f t="shared" si="3458"/>
        <v>0</v>
      </c>
    </row>
    <row r="12433" spans="2:8" x14ac:dyDescent="0.25">
      <c r="D12433">
        <v>1087</v>
      </c>
      <c r="E12433" t="s">
        <v>239</v>
      </c>
      <c r="F12433" s="48">
        <v>856015.35000000009</v>
      </c>
      <c r="G12433" s="9">
        <v>1004145.1499999999</v>
      </c>
      <c r="H12433" s="19">
        <f t="shared" si="3458"/>
        <v>-148129.79999999981</v>
      </c>
    </row>
    <row r="12434" spans="2:8" x14ac:dyDescent="0.25">
      <c r="D12434">
        <v>1088</v>
      </c>
      <c r="E12434" t="s">
        <v>240</v>
      </c>
      <c r="F12434" s="48">
        <v>0</v>
      </c>
      <c r="G12434" s="9">
        <v>0</v>
      </c>
      <c r="H12434" s="19">
        <f t="shared" si="3458"/>
        <v>0</v>
      </c>
    </row>
    <row r="12435" spans="2:8" x14ac:dyDescent="0.25">
      <c r="D12435">
        <v>1089</v>
      </c>
      <c r="E12435" t="s">
        <v>241</v>
      </c>
      <c r="F12435" s="48">
        <v>0</v>
      </c>
      <c r="G12435" s="9">
        <v>0</v>
      </c>
      <c r="H12435" s="19">
        <f t="shared" si="3458"/>
        <v>0</v>
      </c>
    </row>
    <row r="12436" spans="2:8" x14ac:dyDescent="0.25">
      <c r="F12436" s="33"/>
      <c r="G12436" s="9"/>
      <c r="H12436" s="19"/>
    </row>
    <row r="12437" spans="2:8" x14ac:dyDescent="0.25">
      <c r="C12437" s="39">
        <v>109</v>
      </c>
      <c r="D12437" s="39"/>
      <c r="E12437" s="39" t="s">
        <v>242</v>
      </c>
      <c r="F12437" s="40">
        <v>0</v>
      </c>
      <c r="G12437" s="40">
        <v>0</v>
      </c>
      <c r="H12437" s="74">
        <f t="shared" ref="H12437:H12441" si="3459">F12437-G12437</f>
        <v>0</v>
      </c>
    </row>
    <row r="12438" spans="2:8" x14ac:dyDescent="0.25">
      <c r="D12438">
        <v>1090</v>
      </c>
      <c r="E12438" t="s">
        <v>242</v>
      </c>
      <c r="F12438" s="48">
        <v>0</v>
      </c>
      <c r="G12438" s="9">
        <v>0</v>
      </c>
      <c r="H12438" s="19">
        <f t="shared" si="3459"/>
        <v>0</v>
      </c>
    </row>
    <row r="12439" spans="2:8" x14ac:dyDescent="0.25">
      <c r="D12439">
        <v>1091</v>
      </c>
      <c r="E12439" t="s">
        <v>243</v>
      </c>
      <c r="F12439" s="48">
        <v>0</v>
      </c>
      <c r="G12439" s="9">
        <v>0</v>
      </c>
      <c r="H12439" s="19">
        <f t="shared" si="3459"/>
        <v>0</v>
      </c>
    </row>
    <row r="12440" spans="2:8" x14ac:dyDescent="0.25">
      <c r="D12440">
        <v>1092</v>
      </c>
      <c r="E12440" t="s">
        <v>244</v>
      </c>
      <c r="F12440" s="48">
        <v>0</v>
      </c>
      <c r="G12440" s="9">
        <v>0</v>
      </c>
      <c r="H12440" s="19">
        <f t="shared" si="3459"/>
        <v>0</v>
      </c>
    </row>
    <row r="12441" spans="2:8" x14ac:dyDescent="0.25">
      <c r="D12441">
        <v>1093</v>
      </c>
      <c r="E12441" t="s">
        <v>245</v>
      </c>
      <c r="F12441" s="48">
        <v>0</v>
      </c>
      <c r="G12441" s="9">
        <v>0</v>
      </c>
      <c r="H12441" s="19">
        <f t="shared" si="3459"/>
        <v>0</v>
      </c>
    </row>
    <row r="12442" spans="2:8" x14ac:dyDescent="0.25">
      <c r="F12442" s="33"/>
      <c r="G12442" s="9"/>
      <c r="H12442" s="19"/>
    </row>
    <row r="12443" spans="2:8" x14ac:dyDescent="0.25">
      <c r="B12443" s="53">
        <v>14</v>
      </c>
      <c r="C12443" s="53"/>
      <c r="D12443" s="53"/>
      <c r="E12443" s="53" t="s">
        <v>246</v>
      </c>
      <c r="F12443" s="54">
        <v>200457635.66999996</v>
      </c>
      <c r="G12443" s="54">
        <v>193188773.21000001</v>
      </c>
      <c r="H12443" s="75">
        <f t="shared" ref="H12443:H12453" si="3460">F12443-G12443</f>
        <v>7268862.4599999487</v>
      </c>
    </row>
    <row r="12444" spans="2:8" x14ac:dyDescent="0.25">
      <c r="C12444" s="39">
        <v>140</v>
      </c>
      <c r="D12444" s="39"/>
      <c r="E12444" s="39" t="s">
        <v>247</v>
      </c>
      <c r="F12444" s="40">
        <v>190656598.5</v>
      </c>
      <c r="G12444" s="40">
        <v>186312304.5</v>
      </c>
      <c r="H12444" s="74">
        <f t="shared" si="3460"/>
        <v>4344294</v>
      </c>
    </row>
    <row r="12445" spans="2:8" x14ac:dyDescent="0.25">
      <c r="D12445">
        <v>1400</v>
      </c>
      <c r="E12445" t="s">
        <v>248</v>
      </c>
      <c r="F12445" s="48">
        <v>5956563.2499999991</v>
      </c>
      <c r="G12445" s="9">
        <v>13813587.609999999</v>
      </c>
      <c r="H12445" s="19">
        <f t="shared" si="3460"/>
        <v>-7857024.3600000003</v>
      </c>
    </row>
    <row r="12446" spans="2:8" x14ac:dyDescent="0.25">
      <c r="D12446">
        <v>1401</v>
      </c>
      <c r="E12446" t="s">
        <v>249</v>
      </c>
      <c r="F12446" s="48">
        <v>44328476.700000003</v>
      </c>
      <c r="G12446" s="9">
        <v>37698790.920000002</v>
      </c>
      <c r="H12446" s="19">
        <f t="shared" si="3460"/>
        <v>6629685.7800000012</v>
      </c>
    </row>
    <row r="12447" spans="2:8" x14ac:dyDescent="0.25">
      <c r="D12447">
        <v>1402</v>
      </c>
      <c r="E12447" t="s">
        <v>250</v>
      </c>
      <c r="F12447" s="48">
        <v>1222824.7000000002</v>
      </c>
      <c r="G12447" s="9">
        <v>1200033.8999999999</v>
      </c>
      <c r="H12447" s="19">
        <f t="shared" si="3460"/>
        <v>22790.800000000279</v>
      </c>
    </row>
    <row r="12448" spans="2:8" x14ac:dyDescent="0.25">
      <c r="D12448">
        <v>1403</v>
      </c>
      <c r="E12448" t="s">
        <v>251</v>
      </c>
      <c r="F12448" s="48">
        <v>33586105.819999993</v>
      </c>
      <c r="G12448" s="9">
        <v>32872880.420000002</v>
      </c>
      <c r="H12448" s="19">
        <f t="shared" si="3460"/>
        <v>713225.39999999106</v>
      </c>
    </row>
    <row r="12449" spans="3:8" x14ac:dyDescent="0.25">
      <c r="D12449">
        <v>1404</v>
      </c>
      <c r="E12449" t="s">
        <v>252</v>
      </c>
      <c r="F12449" s="48">
        <v>63781558.280000001</v>
      </c>
      <c r="G12449" s="9">
        <v>65395638.939999998</v>
      </c>
      <c r="H12449" s="19">
        <f t="shared" si="3460"/>
        <v>-1614080.6599999964</v>
      </c>
    </row>
    <row r="12450" spans="3:8" x14ac:dyDescent="0.25">
      <c r="D12450">
        <v>1405</v>
      </c>
      <c r="E12450" t="s">
        <v>253</v>
      </c>
      <c r="F12450" s="48">
        <v>23797877.949999999</v>
      </c>
      <c r="G12450" s="9">
        <v>23853153.850000001</v>
      </c>
      <c r="H12450" s="19">
        <f t="shared" si="3460"/>
        <v>-55275.900000002235</v>
      </c>
    </row>
    <row r="12451" spans="3:8" x14ac:dyDescent="0.25">
      <c r="D12451">
        <v>1406</v>
      </c>
      <c r="E12451" t="s">
        <v>254</v>
      </c>
      <c r="F12451" s="48">
        <v>1582673.1100000003</v>
      </c>
      <c r="G12451" s="9">
        <v>1675996.8399999999</v>
      </c>
      <c r="H12451" s="19">
        <f t="shared" si="3460"/>
        <v>-93323.729999999516</v>
      </c>
    </row>
    <row r="12452" spans="3:8" x14ac:dyDescent="0.25">
      <c r="D12452">
        <v>1407</v>
      </c>
      <c r="E12452" t="s">
        <v>255</v>
      </c>
      <c r="F12452" s="48">
        <v>11313056.039999999</v>
      </c>
      <c r="G12452" s="9">
        <v>4617674.2700000005</v>
      </c>
      <c r="H12452" s="19">
        <f t="shared" si="3460"/>
        <v>6695381.7699999986</v>
      </c>
    </row>
    <row r="12453" spans="3:8" x14ac:dyDescent="0.25">
      <c r="D12453">
        <v>1409</v>
      </c>
      <c r="E12453" t="s">
        <v>256</v>
      </c>
      <c r="F12453" s="48">
        <v>5087462.6500000004</v>
      </c>
      <c r="G12453" s="9">
        <v>5184547.75</v>
      </c>
      <c r="H12453" s="19">
        <f t="shared" si="3460"/>
        <v>-97085.099999999627</v>
      </c>
    </row>
    <row r="12454" spans="3:8" x14ac:dyDescent="0.25">
      <c r="F12454" s="33"/>
      <c r="G12454" s="9"/>
      <c r="H12454" s="19"/>
    </row>
    <row r="12455" spans="3:8" x14ac:dyDescent="0.25">
      <c r="C12455" s="39">
        <v>142</v>
      </c>
      <c r="D12455" s="39"/>
      <c r="E12455" s="39" t="s">
        <v>257</v>
      </c>
      <c r="F12455" s="40">
        <v>3791988.2800000007</v>
      </c>
      <c r="G12455" s="40">
        <v>3097949.2199999997</v>
      </c>
      <c r="H12455" s="74">
        <f t="shared" ref="H12455:H12459" si="3461">F12455-G12455</f>
        <v>694039.06000000099</v>
      </c>
    </row>
    <row r="12456" spans="3:8" x14ac:dyDescent="0.25">
      <c r="D12456" s="35">
        <v>1420</v>
      </c>
      <c r="E12456" s="35" t="s">
        <v>258</v>
      </c>
      <c r="F12456" s="48">
        <v>72580.800000000003</v>
      </c>
      <c r="G12456" s="9">
        <v>82980.800000000003</v>
      </c>
      <c r="H12456" s="19">
        <f t="shared" si="3461"/>
        <v>-10400</v>
      </c>
    </row>
    <row r="12457" spans="3:8" x14ac:dyDescent="0.25">
      <c r="D12457" s="35">
        <v>1421</v>
      </c>
      <c r="E12457" s="35" t="s">
        <v>259</v>
      </c>
      <c r="F12457" s="48">
        <v>0</v>
      </c>
      <c r="G12457" s="9">
        <v>0</v>
      </c>
      <c r="H12457" s="19">
        <f t="shared" si="3461"/>
        <v>0</v>
      </c>
    </row>
    <row r="12458" spans="3:8" x14ac:dyDescent="0.25">
      <c r="D12458" s="35">
        <v>1427</v>
      </c>
      <c r="E12458" s="35" t="s">
        <v>260</v>
      </c>
      <c r="F12458" s="48">
        <v>1379367.92</v>
      </c>
      <c r="G12458" s="9">
        <v>621159.92000000004</v>
      </c>
      <c r="H12458" s="19">
        <f t="shared" si="3461"/>
        <v>758207.99999999988</v>
      </c>
    </row>
    <row r="12459" spans="3:8" x14ac:dyDescent="0.25">
      <c r="D12459" s="35">
        <v>1429</v>
      </c>
      <c r="E12459" s="35" t="s">
        <v>261</v>
      </c>
      <c r="F12459" s="48">
        <v>2340039.56</v>
      </c>
      <c r="G12459" s="9">
        <v>2393808.5</v>
      </c>
      <c r="H12459" s="19">
        <f t="shared" si="3461"/>
        <v>-53768.939999999944</v>
      </c>
    </row>
    <row r="12460" spans="3:8" x14ac:dyDescent="0.25">
      <c r="F12460" s="33"/>
      <c r="G12460" s="9"/>
      <c r="H12460" s="19"/>
    </row>
    <row r="12461" spans="3:8" x14ac:dyDescent="0.25">
      <c r="C12461" s="39">
        <v>144</v>
      </c>
      <c r="D12461" s="39"/>
      <c r="E12461" s="39" t="s">
        <v>262</v>
      </c>
      <c r="F12461" s="40">
        <v>1186261.3999999999</v>
      </c>
      <c r="G12461" s="40">
        <v>610261</v>
      </c>
      <c r="H12461" s="74">
        <f t="shared" ref="H12461:H12470" si="3462">F12461-G12461</f>
        <v>576000.39999999991</v>
      </c>
    </row>
    <row r="12462" spans="3:8" x14ac:dyDescent="0.25">
      <c r="D12462">
        <v>1440</v>
      </c>
      <c r="E12462" t="s">
        <v>263</v>
      </c>
      <c r="F12462" s="48">
        <v>0</v>
      </c>
      <c r="G12462" s="9">
        <v>0</v>
      </c>
      <c r="H12462" s="19">
        <f t="shared" si="3462"/>
        <v>0</v>
      </c>
    </row>
    <row r="12463" spans="3:8" x14ac:dyDescent="0.25">
      <c r="D12463">
        <v>1441</v>
      </c>
      <c r="E12463" t="s">
        <v>264</v>
      </c>
      <c r="F12463" s="48">
        <v>0</v>
      </c>
      <c r="G12463" s="9">
        <v>0</v>
      </c>
      <c r="H12463" s="19">
        <f t="shared" si="3462"/>
        <v>0</v>
      </c>
    </row>
    <row r="12464" spans="3:8" x14ac:dyDescent="0.25">
      <c r="D12464">
        <v>1442</v>
      </c>
      <c r="E12464" t="s">
        <v>265</v>
      </c>
      <c r="F12464" s="48">
        <v>1020700</v>
      </c>
      <c r="G12464" s="9">
        <v>508100</v>
      </c>
      <c r="H12464" s="19">
        <f t="shared" si="3462"/>
        <v>512600</v>
      </c>
    </row>
    <row r="12465" spans="3:8" x14ac:dyDescent="0.25">
      <c r="D12465">
        <v>1443</v>
      </c>
      <c r="E12465" t="s">
        <v>266</v>
      </c>
      <c r="F12465" s="48">
        <v>0</v>
      </c>
      <c r="G12465" s="9">
        <v>0</v>
      </c>
      <c r="H12465" s="19">
        <f t="shared" si="3462"/>
        <v>0</v>
      </c>
    </row>
    <row r="12466" spans="3:8" x14ac:dyDescent="0.25">
      <c r="D12466">
        <v>1444</v>
      </c>
      <c r="E12466" t="s">
        <v>267</v>
      </c>
      <c r="F12466" s="48">
        <v>0</v>
      </c>
      <c r="G12466" s="9">
        <v>0</v>
      </c>
      <c r="H12466" s="19">
        <f t="shared" si="3462"/>
        <v>0</v>
      </c>
    </row>
    <row r="12467" spans="3:8" x14ac:dyDescent="0.25">
      <c r="D12467">
        <v>1445</v>
      </c>
      <c r="E12467" t="s">
        <v>268</v>
      </c>
      <c r="F12467" s="48">
        <v>0</v>
      </c>
      <c r="G12467" s="9">
        <v>1161</v>
      </c>
      <c r="H12467" s="19">
        <f t="shared" si="3462"/>
        <v>-1161</v>
      </c>
    </row>
    <row r="12468" spans="3:8" x14ac:dyDescent="0.25">
      <c r="D12468">
        <v>1446</v>
      </c>
      <c r="E12468" t="s">
        <v>269</v>
      </c>
      <c r="F12468" s="48">
        <v>165561.4</v>
      </c>
      <c r="G12468" s="9">
        <v>101000</v>
      </c>
      <c r="H12468" s="19">
        <f t="shared" si="3462"/>
        <v>64561.399999999994</v>
      </c>
    </row>
    <row r="12469" spans="3:8" x14ac:dyDescent="0.25">
      <c r="D12469">
        <v>1447</v>
      </c>
      <c r="E12469" t="s">
        <v>270</v>
      </c>
      <c r="F12469" s="48">
        <v>0</v>
      </c>
      <c r="G12469" s="9">
        <v>0</v>
      </c>
      <c r="H12469" s="19">
        <f t="shared" si="3462"/>
        <v>0</v>
      </c>
    </row>
    <row r="12470" spans="3:8" x14ac:dyDescent="0.25">
      <c r="D12470">
        <v>1448</v>
      </c>
      <c r="E12470" t="s">
        <v>271</v>
      </c>
      <c r="F12470" s="48">
        <v>0</v>
      </c>
      <c r="G12470" s="9">
        <v>0</v>
      </c>
      <c r="H12470" s="19">
        <f t="shared" si="3462"/>
        <v>0</v>
      </c>
    </row>
    <row r="12471" spans="3:8" x14ac:dyDescent="0.25">
      <c r="F12471" s="33"/>
      <c r="G12471" s="9"/>
      <c r="H12471" s="19"/>
    </row>
    <row r="12472" spans="3:8" x14ac:dyDescent="0.25">
      <c r="C12472" s="39">
        <v>145</v>
      </c>
      <c r="D12472" s="39"/>
      <c r="E12472" s="39" t="s">
        <v>272</v>
      </c>
      <c r="F12472" s="40">
        <v>3826386.49</v>
      </c>
      <c r="G12472" s="40">
        <v>3120257.49</v>
      </c>
      <c r="H12472" s="74">
        <f t="shared" ref="H12472:H12481" si="3463">F12472-G12472</f>
        <v>706129</v>
      </c>
    </row>
    <row r="12473" spans="3:8" x14ac:dyDescent="0.25">
      <c r="D12473">
        <v>1450</v>
      </c>
      <c r="E12473" t="s">
        <v>273</v>
      </c>
      <c r="F12473" s="48">
        <v>4</v>
      </c>
      <c r="G12473" s="9">
        <v>1</v>
      </c>
      <c r="H12473" s="19">
        <f t="shared" si="3463"/>
        <v>3</v>
      </c>
    </row>
    <row r="12474" spans="3:8" x14ac:dyDescent="0.25">
      <c r="D12474">
        <v>1451</v>
      </c>
      <c r="E12474" t="s">
        <v>274</v>
      </c>
      <c r="F12474" s="48">
        <v>0</v>
      </c>
      <c r="G12474" s="9">
        <v>0</v>
      </c>
      <c r="H12474" s="19">
        <f t="shared" si="3463"/>
        <v>0</v>
      </c>
    </row>
    <row r="12475" spans="3:8" x14ac:dyDescent="0.25">
      <c r="D12475">
        <v>1452</v>
      </c>
      <c r="E12475" t="s">
        <v>275</v>
      </c>
      <c r="F12475" s="48">
        <v>300003</v>
      </c>
      <c r="G12475" s="9">
        <v>300003</v>
      </c>
      <c r="H12475" s="19">
        <f t="shared" si="3463"/>
        <v>0</v>
      </c>
    </row>
    <row r="12476" spans="3:8" x14ac:dyDescent="0.25">
      <c r="D12476">
        <v>1453</v>
      </c>
      <c r="E12476" t="s">
        <v>276</v>
      </c>
      <c r="F12476" s="48">
        <v>0</v>
      </c>
      <c r="G12476" s="9">
        <v>0</v>
      </c>
      <c r="H12476" s="19">
        <f t="shared" si="3463"/>
        <v>0</v>
      </c>
    </row>
    <row r="12477" spans="3:8" x14ac:dyDescent="0.25">
      <c r="D12477">
        <v>1454</v>
      </c>
      <c r="E12477" t="s">
        <v>277</v>
      </c>
      <c r="F12477" s="48">
        <v>300000</v>
      </c>
      <c r="G12477" s="9">
        <v>610006</v>
      </c>
      <c r="H12477" s="19">
        <f t="shared" si="3463"/>
        <v>-310006</v>
      </c>
    </row>
    <row r="12478" spans="3:8" x14ac:dyDescent="0.25">
      <c r="D12478">
        <v>1455</v>
      </c>
      <c r="E12478" t="s">
        <v>278</v>
      </c>
      <c r="F12478" s="48">
        <v>3029374.49</v>
      </c>
      <c r="G12478" s="9">
        <v>2210247.4900000002</v>
      </c>
      <c r="H12478" s="19">
        <f t="shared" si="3463"/>
        <v>819127</v>
      </c>
    </row>
    <row r="12479" spans="3:8" x14ac:dyDescent="0.25">
      <c r="D12479">
        <v>1456</v>
      </c>
      <c r="E12479" t="s">
        <v>279</v>
      </c>
      <c r="F12479" s="48">
        <v>197005</v>
      </c>
      <c r="G12479" s="9">
        <v>0</v>
      </c>
      <c r="H12479" s="19">
        <f t="shared" si="3463"/>
        <v>197005</v>
      </c>
    </row>
    <row r="12480" spans="3:8" x14ac:dyDescent="0.25">
      <c r="D12480">
        <v>1457</v>
      </c>
      <c r="E12480" t="s">
        <v>280</v>
      </c>
      <c r="F12480" s="48">
        <v>0</v>
      </c>
      <c r="G12480" s="9">
        <v>0</v>
      </c>
      <c r="H12480" s="19">
        <f t="shared" si="3463"/>
        <v>0</v>
      </c>
    </row>
    <row r="12481" spans="1:8" x14ac:dyDescent="0.25">
      <c r="D12481">
        <v>1458</v>
      </c>
      <c r="E12481" t="s">
        <v>281</v>
      </c>
      <c r="F12481" s="48">
        <v>0</v>
      </c>
      <c r="G12481" s="9">
        <v>0</v>
      </c>
      <c r="H12481" s="19">
        <f t="shared" si="3463"/>
        <v>0</v>
      </c>
    </row>
    <row r="12482" spans="1:8" x14ac:dyDescent="0.25">
      <c r="F12482" s="33"/>
      <c r="G12482" s="9"/>
      <c r="H12482" s="19"/>
    </row>
    <row r="12483" spans="1:8" x14ac:dyDescent="0.25">
      <c r="C12483" s="39">
        <v>146</v>
      </c>
      <c r="D12483" s="39"/>
      <c r="E12483" s="39" t="s">
        <v>282</v>
      </c>
      <c r="F12483" s="40">
        <v>996401</v>
      </c>
      <c r="G12483" s="40">
        <v>48001</v>
      </c>
      <c r="H12483" s="74">
        <f t="shared" ref="H12483:H12493" si="3464">F12483-G12483</f>
        <v>948400</v>
      </c>
    </row>
    <row r="12484" spans="1:8" x14ac:dyDescent="0.25">
      <c r="D12484">
        <v>1460</v>
      </c>
      <c r="E12484" t="s">
        <v>283</v>
      </c>
      <c r="F12484" s="48">
        <v>0</v>
      </c>
      <c r="G12484" s="9">
        <v>0</v>
      </c>
      <c r="H12484" s="19">
        <f t="shared" si="3464"/>
        <v>0</v>
      </c>
    </row>
    <row r="12485" spans="1:8" x14ac:dyDescent="0.25">
      <c r="D12485">
        <v>1461</v>
      </c>
      <c r="E12485" t="s">
        <v>284</v>
      </c>
      <c r="F12485" s="48">
        <v>0</v>
      </c>
      <c r="G12485" s="9">
        <v>0</v>
      </c>
      <c r="H12485" s="19">
        <f t="shared" si="3464"/>
        <v>0</v>
      </c>
    </row>
    <row r="12486" spans="1:8" x14ac:dyDescent="0.25">
      <c r="D12486">
        <v>1462</v>
      </c>
      <c r="E12486" t="s">
        <v>285</v>
      </c>
      <c r="F12486" s="48">
        <v>950401</v>
      </c>
      <c r="G12486" s="9">
        <v>1</v>
      </c>
      <c r="H12486" s="19">
        <f t="shared" si="3464"/>
        <v>950400</v>
      </c>
    </row>
    <row r="12487" spans="1:8" x14ac:dyDescent="0.25">
      <c r="D12487">
        <v>1463</v>
      </c>
      <c r="E12487" t="s">
        <v>286</v>
      </c>
      <c r="F12487" s="48">
        <v>0</v>
      </c>
      <c r="G12487" s="9">
        <v>0</v>
      </c>
      <c r="H12487" s="19">
        <f t="shared" si="3464"/>
        <v>0</v>
      </c>
    </row>
    <row r="12488" spans="1:8" x14ac:dyDescent="0.25">
      <c r="D12488">
        <v>1464</v>
      </c>
      <c r="E12488" t="s">
        <v>287</v>
      </c>
      <c r="F12488" s="48">
        <v>0</v>
      </c>
      <c r="G12488" s="9">
        <v>0</v>
      </c>
      <c r="H12488" s="19">
        <f t="shared" si="3464"/>
        <v>0</v>
      </c>
    </row>
    <row r="12489" spans="1:8" x14ac:dyDescent="0.25">
      <c r="D12489">
        <v>1465</v>
      </c>
      <c r="E12489" t="s">
        <v>288</v>
      </c>
      <c r="F12489" s="48">
        <v>0</v>
      </c>
      <c r="G12489" s="9">
        <v>0</v>
      </c>
      <c r="H12489" s="19">
        <f t="shared" si="3464"/>
        <v>0</v>
      </c>
    </row>
    <row r="12490" spans="1:8" x14ac:dyDescent="0.25">
      <c r="D12490">
        <v>1466</v>
      </c>
      <c r="E12490" t="s">
        <v>289</v>
      </c>
      <c r="F12490" s="48">
        <v>46000</v>
      </c>
      <c r="G12490" s="9">
        <v>48000</v>
      </c>
      <c r="H12490" s="19">
        <f t="shared" si="3464"/>
        <v>-2000</v>
      </c>
    </row>
    <row r="12491" spans="1:8" x14ac:dyDescent="0.25">
      <c r="D12491">
        <v>1467</v>
      </c>
      <c r="E12491" t="s">
        <v>290</v>
      </c>
      <c r="F12491" s="48">
        <v>0</v>
      </c>
      <c r="G12491" s="9">
        <v>0</v>
      </c>
      <c r="H12491" s="19">
        <f t="shared" si="3464"/>
        <v>0</v>
      </c>
    </row>
    <row r="12492" spans="1:8" x14ac:dyDescent="0.25">
      <c r="D12492">
        <v>1468</v>
      </c>
      <c r="E12492" t="s">
        <v>291</v>
      </c>
      <c r="F12492" s="48">
        <v>0</v>
      </c>
      <c r="G12492" s="9">
        <v>0</v>
      </c>
      <c r="H12492" s="19">
        <f t="shared" si="3464"/>
        <v>0</v>
      </c>
    </row>
    <row r="12493" spans="1:8" x14ac:dyDescent="0.25">
      <c r="D12493">
        <v>1469</v>
      </c>
      <c r="E12493" t="s">
        <v>292</v>
      </c>
      <c r="F12493" s="48">
        <v>0</v>
      </c>
      <c r="G12493" s="9">
        <v>0</v>
      </c>
      <c r="H12493" s="19">
        <f t="shared" si="3464"/>
        <v>0</v>
      </c>
    </row>
    <row r="12494" spans="1:8" x14ac:dyDescent="0.25">
      <c r="F12494" s="33"/>
      <c r="G12494" s="9"/>
      <c r="H12494" s="19"/>
    </row>
    <row r="12495" spans="1:8" x14ac:dyDescent="0.25">
      <c r="F12495" s="33"/>
      <c r="G12495" s="9"/>
      <c r="H12495" s="19"/>
    </row>
    <row r="12496" spans="1:8" ht="21" x14ac:dyDescent="0.35">
      <c r="A12496" s="55">
        <v>2</v>
      </c>
      <c r="B12496" s="55"/>
      <c r="C12496" s="55"/>
      <c r="D12496" s="55"/>
      <c r="E12496" s="55" t="s">
        <v>293</v>
      </c>
      <c r="F12496" s="56">
        <v>317483169.99000001</v>
      </c>
      <c r="G12496" s="56">
        <v>314959483.76000005</v>
      </c>
      <c r="H12496" s="76">
        <f t="shared" ref="H12496:H12506" si="3465">F12496-G12496</f>
        <v>2523686.2299999595</v>
      </c>
    </row>
    <row r="12497" spans="1:8" x14ac:dyDescent="0.25">
      <c r="A12497" s="2"/>
      <c r="B12497" s="57">
        <v>20</v>
      </c>
      <c r="C12497" s="57"/>
      <c r="D12497" s="57"/>
      <c r="E12497" s="57" t="s">
        <v>294</v>
      </c>
      <c r="F12497" s="58">
        <v>219493863.09999999</v>
      </c>
      <c r="G12497" s="58">
        <v>221531335.15000001</v>
      </c>
      <c r="H12497" s="77">
        <f t="shared" si="3465"/>
        <v>-2037472.0500000119</v>
      </c>
    </row>
    <row r="12498" spans="1:8" x14ac:dyDescent="0.25">
      <c r="C12498" s="59">
        <v>200</v>
      </c>
      <c r="D12498" s="59"/>
      <c r="E12498" s="59" t="s">
        <v>295</v>
      </c>
      <c r="F12498" s="60">
        <v>10803709.640000001</v>
      </c>
      <c r="G12498" s="60">
        <v>9412286.6099999994</v>
      </c>
      <c r="H12498" s="78">
        <f t="shared" si="3465"/>
        <v>1391423.0300000012</v>
      </c>
    </row>
    <row r="12499" spans="1:8" x14ac:dyDescent="0.25">
      <c r="D12499">
        <v>2000</v>
      </c>
      <c r="E12499" t="s">
        <v>296</v>
      </c>
      <c r="F12499" s="48">
        <v>9687095.5099999998</v>
      </c>
      <c r="G12499" s="9">
        <v>6648736.5600000005</v>
      </c>
      <c r="H12499" s="19">
        <f t="shared" si="3465"/>
        <v>3038358.9499999993</v>
      </c>
    </row>
    <row r="12500" spans="1:8" x14ac:dyDescent="0.25">
      <c r="D12500">
        <v>2001</v>
      </c>
      <c r="E12500" t="s">
        <v>204</v>
      </c>
      <c r="F12500" s="48">
        <v>363306.58999999997</v>
      </c>
      <c r="G12500" s="9">
        <v>1520579.79</v>
      </c>
      <c r="H12500" s="19">
        <f t="shared" si="3465"/>
        <v>-1157273.2000000002</v>
      </c>
    </row>
    <row r="12501" spans="1:8" x14ac:dyDescent="0.25">
      <c r="D12501">
        <v>2002</v>
      </c>
      <c r="E12501" t="s">
        <v>297</v>
      </c>
      <c r="F12501" s="48">
        <v>379605.79</v>
      </c>
      <c r="G12501" s="9">
        <v>779748.86</v>
      </c>
      <c r="H12501" s="19">
        <f t="shared" si="3465"/>
        <v>-400143.07</v>
      </c>
    </row>
    <row r="12502" spans="1:8" x14ac:dyDescent="0.25">
      <c r="D12502">
        <v>2003</v>
      </c>
      <c r="E12502" t="s">
        <v>298</v>
      </c>
      <c r="F12502" s="48">
        <v>0</v>
      </c>
      <c r="G12502" s="9">
        <v>0</v>
      </c>
      <c r="H12502" s="19">
        <f t="shared" si="3465"/>
        <v>0</v>
      </c>
    </row>
    <row r="12503" spans="1:8" x14ac:dyDescent="0.25">
      <c r="D12503">
        <v>2004</v>
      </c>
      <c r="E12503" t="s">
        <v>299</v>
      </c>
      <c r="F12503" s="48">
        <v>0</v>
      </c>
      <c r="G12503" s="9">
        <v>103552</v>
      </c>
      <c r="H12503" s="19">
        <f t="shared" si="3465"/>
        <v>-103552</v>
      </c>
    </row>
    <row r="12504" spans="1:8" x14ac:dyDescent="0.25">
      <c r="D12504">
        <v>2005</v>
      </c>
      <c r="E12504" t="s">
        <v>208</v>
      </c>
      <c r="F12504" s="48">
        <v>279481.75</v>
      </c>
      <c r="G12504" s="9">
        <v>350600.4</v>
      </c>
      <c r="H12504" s="19">
        <f t="shared" si="3465"/>
        <v>-71118.650000000023</v>
      </c>
    </row>
    <row r="12505" spans="1:8" x14ac:dyDescent="0.25">
      <c r="D12505">
        <v>2006</v>
      </c>
      <c r="E12505" t="s">
        <v>300</v>
      </c>
      <c r="F12505" s="48">
        <v>13820</v>
      </c>
      <c r="G12505" s="9">
        <v>9069</v>
      </c>
      <c r="H12505" s="19">
        <f t="shared" si="3465"/>
        <v>4751</v>
      </c>
    </row>
    <row r="12506" spans="1:8" x14ac:dyDescent="0.25">
      <c r="D12506">
        <v>2009</v>
      </c>
      <c r="E12506" t="s">
        <v>301</v>
      </c>
      <c r="F12506" s="48">
        <v>80400</v>
      </c>
      <c r="G12506" s="9">
        <v>0</v>
      </c>
      <c r="H12506" s="19">
        <f t="shared" si="3465"/>
        <v>80400</v>
      </c>
    </row>
    <row r="12507" spans="1:8" x14ac:dyDescent="0.25">
      <c r="F12507" s="33"/>
      <c r="G12507" s="9"/>
      <c r="H12507" s="19"/>
    </row>
    <row r="12508" spans="1:8" x14ac:dyDescent="0.25">
      <c r="C12508" s="59">
        <v>201</v>
      </c>
      <c r="D12508" s="59"/>
      <c r="E12508" s="59" t="s">
        <v>302</v>
      </c>
      <c r="F12508" s="60">
        <v>18625952.539999999</v>
      </c>
      <c r="G12508" s="60">
        <v>18126468.68</v>
      </c>
      <c r="H12508" s="78">
        <f t="shared" ref="H12508:H12516" si="3466">F12508-G12508</f>
        <v>499483.8599999994</v>
      </c>
    </row>
    <row r="12509" spans="1:8" x14ac:dyDescent="0.25">
      <c r="D12509">
        <v>2010</v>
      </c>
      <c r="E12509" t="s">
        <v>303</v>
      </c>
      <c r="F12509" s="48">
        <v>6536364.54</v>
      </c>
      <c r="G12509" s="9">
        <v>4563580.88</v>
      </c>
      <c r="H12509" s="19">
        <f t="shared" si="3466"/>
        <v>1972783.6600000001</v>
      </c>
    </row>
    <row r="12510" spans="1:8" x14ac:dyDescent="0.25">
      <c r="D12510">
        <v>2011</v>
      </c>
      <c r="E12510" t="s">
        <v>304</v>
      </c>
      <c r="F12510" s="48">
        <v>-120000</v>
      </c>
      <c r="G12510" s="9">
        <v>20000</v>
      </c>
      <c r="H12510" s="19">
        <f t="shared" si="3466"/>
        <v>-140000</v>
      </c>
    </row>
    <row r="12511" spans="1:8" x14ac:dyDescent="0.25">
      <c r="D12511">
        <v>2012</v>
      </c>
      <c r="E12511" t="s">
        <v>305</v>
      </c>
      <c r="F12511" s="48">
        <v>0</v>
      </c>
      <c r="G12511" s="9">
        <v>0</v>
      </c>
      <c r="H12511" s="19">
        <f t="shared" si="3466"/>
        <v>0</v>
      </c>
    </row>
    <row r="12512" spans="1:8" x14ac:dyDescent="0.25">
      <c r="D12512">
        <v>2013</v>
      </c>
      <c r="E12512" t="s">
        <v>306</v>
      </c>
      <c r="F12512" s="48">
        <v>0</v>
      </c>
      <c r="G12512" s="9">
        <v>0</v>
      </c>
      <c r="H12512" s="19">
        <f t="shared" si="3466"/>
        <v>0</v>
      </c>
    </row>
    <row r="12513" spans="3:8" x14ac:dyDescent="0.25">
      <c r="D12513">
        <v>2014</v>
      </c>
      <c r="E12513" t="s">
        <v>307</v>
      </c>
      <c r="F12513" s="48">
        <v>11430738</v>
      </c>
      <c r="G12513" s="9">
        <v>13236154</v>
      </c>
      <c r="H12513" s="19">
        <f t="shared" si="3466"/>
        <v>-1805416</v>
      </c>
    </row>
    <row r="12514" spans="3:8" x14ac:dyDescent="0.25">
      <c r="D12514">
        <v>2015</v>
      </c>
      <c r="E12514" t="s">
        <v>308</v>
      </c>
      <c r="F12514" s="48">
        <v>0</v>
      </c>
      <c r="G12514" s="9">
        <v>0</v>
      </c>
      <c r="H12514" s="19">
        <f t="shared" si="3466"/>
        <v>0</v>
      </c>
    </row>
    <row r="12515" spans="3:8" x14ac:dyDescent="0.25">
      <c r="D12515">
        <v>2016</v>
      </c>
      <c r="E12515" t="s">
        <v>309</v>
      </c>
      <c r="F12515" s="48">
        <v>0</v>
      </c>
      <c r="G12515" s="9">
        <v>0</v>
      </c>
      <c r="H12515" s="19">
        <f t="shared" si="3466"/>
        <v>0</v>
      </c>
    </row>
    <row r="12516" spans="3:8" x14ac:dyDescent="0.25">
      <c r="D12516">
        <v>2019</v>
      </c>
      <c r="E12516" t="s">
        <v>310</v>
      </c>
      <c r="F12516" s="48">
        <v>778850</v>
      </c>
      <c r="G12516" s="9">
        <v>306733.8</v>
      </c>
      <c r="H12516" s="19">
        <f t="shared" si="3466"/>
        <v>472116.2</v>
      </c>
    </row>
    <row r="12517" spans="3:8" x14ac:dyDescent="0.25">
      <c r="F12517" s="33"/>
      <c r="G12517" s="9"/>
      <c r="H12517" s="19"/>
    </row>
    <row r="12518" spans="3:8" x14ac:dyDescent="0.25">
      <c r="C12518" s="59">
        <v>204</v>
      </c>
      <c r="D12518" s="59"/>
      <c r="E12518" s="59" t="s">
        <v>311</v>
      </c>
      <c r="F12518" s="60">
        <v>4941241.370000001</v>
      </c>
      <c r="G12518" s="60">
        <v>4744534.76</v>
      </c>
      <c r="H12518" s="78">
        <f t="shared" ref="H12518:H12526" si="3467">F12518-G12518</f>
        <v>196706.61000000127</v>
      </c>
    </row>
    <row r="12519" spans="3:8" x14ac:dyDescent="0.25">
      <c r="D12519">
        <v>2040</v>
      </c>
      <c r="E12519" t="s">
        <v>3</v>
      </c>
      <c r="F12519" s="48">
        <v>553043.1</v>
      </c>
      <c r="G12519" s="9">
        <v>524551.19999999995</v>
      </c>
      <c r="H12519" s="19">
        <f t="shared" si="3467"/>
        <v>28491.900000000023</v>
      </c>
    </row>
    <row r="12520" spans="3:8" x14ac:dyDescent="0.25">
      <c r="D12520">
        <v>2041</v>
      </c>
      <c r="E12520" t="s">
        <v>312</v>
      </c>
      <c r="F12520" s="48">
        <v>1840464.8900000001</v>
      </c>
      <c r="G12520" s="9">
        <v>3013116.6100000003</v>
      </c>
      <c r="H12520" s="19">
        <f t="shared" si="3467"/>
        <v>-1172651.7200000002</v>
      </c>
    </row>
    <row r="12521" spans="3:8" x14ac:dyDescent="0.25">
      <c r="D12521">
        <v>2042</v>
      </c>
      <c r="E12521" t="s">
        <v>218</v>
      </c>
      <c r="F12521" s="48">
        <v>598184.91999999993</v>
      </c>
      <c r="G12521" s="9">
        <v>489465.1</v>
      </c>
      <c r="H12521" s="19">
        <f t="shared" si="3467"/>
        <v>108719.81999999995</v>
      </c>
    </row>
    <row r="12522" spans="3:8" x14ac:dyDescent="0.25">
      <c r="D12522">
        <v>2043</v>
      </c>
      <c r="E12522" t="s">
        <v>219</v>
      </c>
      <c r="F12522" s="48">
        <v>874132.06</v>
      </c>
      <c r="G12522" s="9">
        <v>374180.65</v>
      </c>
      <c r="H12522" s="19">
        <f t="shared" si="3467"/>
        <v>499951.41000000003</v>
      </c>
    </row>
    <row r="12523" spans="3:8" x14ac:dyDescent="0.25">
      <c r="D12523">
        <v>2044</v>
      </c>
      <c r="E12523" t="s">
        <v>313</v>
      </c>
      <c r="F12523" s="48">
        <v>242187.4</v>
      </c>
      <c r="G12523" s="9">
        <v>287815.59999999998</v>
      </c>
      <c r="H12523" s="19">
        <f t="shared" si="3467"/>
        <v>-45628.199999999983</v>
      </c>
    </row>
    <row r="12524" spans="3:8" x14ac:dyDescent="0.25">
      <c r="D12524">
        <v>2045</v>
      </c>
      <c r="E12524" t="s">
        <v>221</v>
      </c>
      <c r="F12524" s="48">
        <v>31892.1</v>
      </c>
      <c r="G12524" s="9">
        <v>12215.6</v>
      </c>
      <c r="H12524" s="19">
        <f t="shared" si="3467"/>
        <v>19676.5</v>
      </c>
    </row>
    <row r="12525" spans="3:8" x14ac:dyDescent="0.25">
      <c r="D12525">
        <v>2046</v>
      </c>
      <c r="E12525" t="s">
        <v>314</v>
      </c>
      <c r="F12525" s="48">
        <v>0</v>
      </c>
      <c r="G12525" s="9">
        <v>32000</v>
      </c>
      <c r="H12525" s="19">
        <f t="shared" si="3467"/>
        <v>-32000</v>
      </c>
    </row>
    <row r="12526" spans="3:8" x14ac:dyDescent="0.25">
      <c r="D12526">
        <v>2049</v>
      </c>
      <c r="E12526" t="s">
        <v>315</v>
      </c>
      <c r="F12526" s="48">
        <v>801336.9</v>
      </c>
      <c r="G12526" s="9">
        <v>11190</v>
      </c>
      <c r="H12526" s="19">
        <f t="shared" si="3467"/>
        <v>790146.9</v>
      </c>
    </row>
    <row r="12527" spans="3:8" x14ac:dyDescent="0.25">
      <c r="F12527" s="33"/>
      <c r="G12527" s="9"/>
      <c r="H12527" s="19"/>
    </row>
    <row r="12528" spans="3:8" x14ac:dyDescent="0.25">
      <c r="C12528" s="59">
        <v>205</v>
      </c>
      <c r="D12528" s="59"/>
      <c r="E12528" s="59" t="s">
        <v>316</v>
      </c>
      <c r="F12528" s="60">
        <v>263518.16000000003</v>
      </c>
      <c r="G12528" s="60">
        <v>403321.55</v>
      </c>
      <c r="H12528" s="78">
        <f t="shared" ref="H12528:H12538" si="3468">F12528-G12528</f>
        <v>-139803.38999999996</v>
      </c>
    </row>
    <row r="12529" spans="3:8" x14ac:dyDescent="0.25">
      <c r="D12529">
        <v>2050</v>
      </c>
      <c r="E12529" t="s">
        <v>317</v>
      </c>
      <c r="F12529" s="48">
        <v>20777.310000000001</v>
      </c>
      <c r="G12529" s="9">
        <v>56082.1</v>
      </c>
      <c r="H12529" s="19">
        <f t="shared" si="3468"/>
        <v>-35304.789999999994</v>
      </c>
    </row>
    <row r="12530" spans="3:8" x14ac:dyDescent="0.25">
      <c r="D12530">
        <v>2051</v>
      </c>
      <c r="E12530" t="s">
        <v>318</v>
      </c>
      <c r="F12530" s="48">
        <v>0</v>
      </c>
      <c r="G12530" s="9">
        <v>0</v>
      </c>
      <c r="H12530" s="19">
        <f t="shared" si="3468"/>
        <v>0</v>
      </c>
    </row>
    <row r="12531" spans="3:8" x14ac:dyDescent="0.25">
      <c r="D12531">
        <v>2052</v>
      </c>
      <c r="E12531" t="s">
        <v>319</v>
      </c>
      <c r="F12531" s="48">
        <v>10490</v>
      </c>
      <c r="G12531" s="9">
        <v>0</v>
      </c>
      <c r="H12531" s="19">
        <f t="shared" si="3468"/>
        <v>10490</v>
      </c>
    </row>
    <row r="12532" spans="3:8" x14ac:dyDescent="0.25">
      <c r="D12532">
        <v>2053</v>
      </c>
      <c r="E12532" t="s">
        <v>320</v>
      </c>
      <c r="F12532" s="48">
        <v>120763.32</v>
      </c>
      <c r="G12532" s="9">
        <v>90763.32</v>
      </c>
      <c r="H12532" s="19">
        <f t="shared" si="3468"/>
        <v>30000</v>
      </c>
    </row>
    <row r="12533" spans="3:8" x14ac:dyDescent="0.25">
      <c r="D12533">
        <v>2054</v>
      </c>
      <c r="E12533" t="s">
        <v>321</v>
      </c>
      <c r="F12533" s="48">
        <v>0</v>
      </c>
      <c r="G12533" s="9">
        <v>0</v>
      </c>
      <c r="H12533" s="19">
        <f t="shared" si="3468"/>
        <v>0</v>
      </c>
    </row>
    <row r="12534" spans="3:8" x14ac:dyDescent="0.25">
      <c r="D12534">
        <v>2055</v>
      </c>
      <c r="E12534" t="s">
        <v>322</v>
      </c>
      <c r="F12534" s="48">
        <v>86487.53</v>
      </c>
      <c r="G12534" s="9">
        <v>176862.88</v>
      </c>
      <c r="H12534" s="19">
        <f t="shared" si="3468"/>
        <v>-90375.35</v>
      </c>
    </row>
    <row r="12535" spans="3:8" x14ac:dyDescent="0.25">
      <c r="D12535">
        <v>2056</v>
      </c>
      <c r="E12535" t="s">
        <v>323</v>
      </c>
      <c r="F12535" s="48">
        <v>0</v>
      </c>
      <c r="G12535" s="9">
        <v>0</v>
      </c>
      <c r="H12535" s="19">
        <f t="shared" si="3468"/>
        <v>0</v>
      </c>
    </row>
    <row r="12536" spans="3:8" x14ac:dyDescent="0.25">
      <c r="D12536">
        <v>2057</v>
      </c>
      <c r="E12536" t="s">
        <v>324</v>
      </c>
      <c r="F12536" s="48">
        <v>0</v>
      </c>
      <c r="G12536" s="9">
        <v>0</v>
      </c>
      <c r="H12536" s="19">
        <f t="shared" si="3468"/>
        <v>0</v>
      </c>
    </row>
    <row r="12537" spans="3:8" x14ac:dyDescent="0.25">
      <c r="D12537">
        <v>2058</v>
      </c>
      <c r="E12537" t="s">
        <v>325</v>
      </c>
      <c r="F12537" s="48">
        <v>25000</v>
      </c>
      <c r="G12537" s="9">
        <v>0</v>
      </c>
      <c r="H12537" s="19">
        <f t="shared" si="3468"/>
        <v>25000</v>
      </c>
    </row>
    <row r="12538" spans="3:8" x14ac:dyDescent="0.25">
      <c r="D12538">
        <v>2059</v>
      </c>
      <c r="E12538" t="s">
        <v>326</v>
      </c>
      <c r="F12538" s="48">
        <v>0</v>
      </c>
      <c r="G12538" s="9">
        <v>79613.25</v>
      </c>
      <c r="H12538" s="19">
        <f t="shared" si="3468"/>
        <v>-79613.25</v>
      </c>
    </row>
    <row r="12539" spans="3:8" x14ac:dyDescent="0.25">
      <c r="F12539" s="33"/>
      <c r="G12539" s="9"/>
      <c r="H12539" s="19"/>
    </row>
    <row r="12540" spans="3:8" x14ac:dyDescent="0.25">
      <c r="C12540" s="59">
        <v>206</v>
      </c>
      <c r="D12540" s="59"/>
      <c r="E12540" s="59" t="s">
        <v>327</v>
      </c>
      <c r="F12540" s="60">
        <v>182559370.79999998</v>
      </c>
      <c r="G12540" s="60">
        <v>185993084.05000001</v>
      </c>
      <c r="H12540" s="78">
        <f t="shared" ref="H12540:H12546" si="3469">F12540-G12540</f>
        <v>-3433713.2500000298</v>
      </c>
    </row>
    <row r="12541" spans="3:8" x14ac:dyDescent="0.25">
      <c r="D12541">
        <v>2060</v>
      </c>
      <c r="E12541" t="s">
        <v>328</v>
      </c>
      <c r="F12541" s="48">
        <v>7857700</v>
      </c>
      <c r="G12541" s="9">
        <v>7732000</v>
      </c>
      <c r="H12541" s="19">
        <f t="shared" si="3469"/>
        <v>125700</v>
      </c>
    </row>
    <row r="12542" spans="3:8" x14ac:dyDescent="0.25">
      <c r="D12542">
        <v>2062</v>
      </c>
      <c r="E12542" t="s">
        <v>329</v>
      </c>
      <c r="F12542" s="48">
        <v>0</v>
      </c>
      <c r="G12542" s="9">
        <v>0</v>
      </c>
      <c r="H12542" s="19">
        <f t="shared" si="3469"/>
        <v>0</v>
      </c>
    </row>
    <row r="12543" spans="3:8" x14ac:dyDescent="0.25">
      <c r="D12543">
        <v>2063</v>
      </c>
      <c r="E12543" t="s">
        <v>330</v>
      </c>
      <c r="F12543" s="48">
        <v>159267400.29999998</v>
      </c>
      <c r="G12543" s="9">
        <v>164109368.09999999</v>
      </c>
      <c r="H12543" s="19">
        <f t="shared" si="3469"/>
        <v>-4841967.8000000119</v>
      </c>
    </row>
    <row r="12544" spans="3:8" x14ac:dyDescent="0.25">
      <c r="D12544">
        <v>2064</v>
      </c>
      <c r="E12544" t="s">
        <v>331</v>
      </c>
      <c r="F12544" s="48">
        <v>18768733.5</v>
      </c>
      <c r="G12544" s="9">
        <v>16452108.75</v>
      </c>
      <c r="H12544" s="19">
        <f t="shared" si="3469"/>
        <v>2316624.75</v>
      </c>
    </row>
    <row r="12545" spans="3:8" x14ac:dyDescent="0.25">
      <c r="D12545">
        <v>2067</v>
      </c>
      <c r="E12545" t="s">
        <v>332</v>
      </c>
      <c r="F12545" s="48">
        <v>-1093760</v>
      </c>
      <c r="G12545" s="9">
        <v>0</v>
      </c>
      <c r="H12545" s="19">
        <f t="shared" si="3469"/>
        <v>-1093760</v>
      </c>
    </row>
    <row r="12546" spans="3:8" x14ac:dyDescent="0.25">
      <c r="D12546">
        <v>2069</v>
      </c>
      <c r="E12546" t="s">
        <v>333</v>
      </c>
      <c r="F12546" s="48">
        <v>-2240703</v>
      </c>
      <c r="G12546" s="9">
        <v>-2300392.7999999998</v>
      </c>
      <c r="H12546" s="19">
        <f t="shared" si="3469"/>
        <v>59689.799999999814</v>
      </c>
    </row>
    <row r="12547" spans="3:8" x14ac:dyDescent="0.25">
      <c r="F12547" s="33"/>
      <c r="G12547" s="9"/>
      <c r="H12547" s="19"/>
    </row>
    <row r="12548" spans="3:8" x14ac:dyDescent="0.25">
      <c r="C12548" s="59">
        <v>208</v>
      </c>
      <c r="D12548" s="59"/>
      <c r="E12548" s="59" t="s">
        <v>334</v>
      </c>
      <c r="F12548" s="60">
        <v>375234.05</v>
      </c>
      <c r="G12548" s="60">
        <v>848205.19</v>
      </c>
      <c r="H12548" s="78">
        <f t="shared" ref="H12548:H12557" si="3470">F12548-G12548</f>
        <v>-472971.13999999996</v>
      </c>
    </row>
    <row r="12549" spans="3:8" x14ac:dyDescent="0.25">
      <c r="D12549">
        <v>2081</v>
      </c>
      <c r="E12549" t="s">
        <v>335</v>
      </c>
      <c r="F12549" s="48">
        <v>0</v>
      </c>
      <c r="G12549" s="9">
        <v>0</v>
      </c>
      <c r="H12549" s="19">
        <f t="shared" si="3470"/>
        <v>0</v>
      </c>
    </row>
    <row r="12550" spans="3:8" x14ac:dyDescent="0.25">
      <c r="D12550">
        <v>2082</v>
      </c>
      <c r="E12550" t="s">
        <v>336</v>
      </c>
      <c r="F12550" s="48">
        <v>0</v>
      </c>
      <c r="G12550" s="9">
        <v>0</v>
      </c>
      <c r="H12550" s="19">
        <f t="shared" si="3470"/>
        <v>0</v>
      </c>
    </row>
    <row r="12551" spans="3:8" x14ac:dyDescent="0.25">
      <c r="D12551">
        <v>2083</v>
      </c>
      <c r="E12551" t="s">
        <v>337</v>
      </c>
      <c r="F12551" s="48">
        <v>0</v>
      </c>
      <c r="G12551" s="9">
        <v>0</v>
      </c>
      <c r="H12551" s="19">
        <f t="shared" si="3470"/>
        <v>0</v>
      </c>
    </row>
    <row r="12552" spans="3:8" x14ac:dyDescent="0.25">
      <c r="D12552">
        <v>2084</v>
      </c>
      <c r="E12552" t="s">
        <v>338</v>
      </c>
      <c r="F12552" s="48">
        <v>0</v>
      </c>
      <c r="G12552" s="9">
        <v>0</v>
      </c>
      <c r="H12552" s="19">
        <f t="shared" si="3470"/>
        <v>0</v>
      </c>
    </row>
    <row r="12553" spans="3:8" x14ac:dyDescent="0.25">
      <c r="D12553">
        <v>2085</v>
      </c>
      <c r="E12553" t="s">
        <v>339</v>
      </c>
      <c r="F12553" s="48">
        <v>53926.85</v>
      </c>
      <c r="G12553" s="9">
        <v>511729.74</v>
      </c>
      <c r="H12553" s="19">
        <f t="shared" si="3470"/>
        <v>-457802.89</v>
      </c>
    </row>
    <row r="12554" spans="3:8" x14ac:dyDescent="0.25">
      <c r="D12554">
        <v>2086</v>
      </c>
      <c r="E12554" t="s">
        <v>340</v>
      </c>
      <c r="F12554" s="48">
        <v>0</v>
      </c>
      <c r="G12554" s="9">
        <v>0</v>
      </c>
      <c r="H12554" s="19">
        <f t="shared" si="3470"/>
        <v>0</v>
      </c>
    </row>
    <row r="12555" spans="3:8" x14ac:dyDescent="0.25">
      <c r="D12555">
        <v>2087</v>
      </c>
      <c r="E12555" t="s">
        <v>341</v>
      </c>
      <c r="F12555" s="48">
        <v>0</v>
      </c>
      <c r="G12555" s="9">
        <v>0</v>
      </c>
      <c r="H12555" s="19">
        <f t="shared" si="3470"/>
        <v>0</v>
      </c>
    </row>
    <row r="12556" spans="3:8" x14ac:dyDescent="0.25">
      <c r="D12556">
        <v>2088</v>
      </c>
      <c r="E12556" t="s">
        <v>342</v>
      </c>
      <c r="F12556" s="48">
        <v>0</v>
      </c>
      <c r="G12556" s="9">
        <v>0</v>
      </c>
      <c r="H12556" s="19">
        <f t="shared" si="3470"/>
        <v>0</v>
      </c>
    </row>
    <row r="12557" spans="3:8" x14ac:dyDescent="0.25">
      <c r="D12557">
        <v>2089</v>
      </c>
      <c r="E12557" t="s">
        <v>343</v>
      </c>
      <c r="F12557" s="48">
        <v>321307.2</v>
      </c>
      <c r="G12557" s="9">
        <v>336475.45</v>
      </c>
      <c r="H12557" s="19">
        <f t="shared" si="3470"/>
        <v>-15168.25</v>
      </c>
    </row>
    <row r="12558" spans="3:8" x14ac:dyDescent="0.25">
      <c r="F12558" s="33"/>
      <c r="G12558" s="9"/>
      <c r="H12558" s="19"/>
    </row>
    <row r="12559" spans="3:8" x14ac:dyDescent="0.25">
      <c r="C12559" s="59">
        <v>209</v>
      </c>
      <c r="D12559" s="59"/>
      <c r="E12559" s="59" t="s">
        <v>344</v>
      </c>
      <c r="F12559" s="60">
        <v>1924836.54</v>
      </c>
      <c r="G12559" s="60">
        <v>2003434.31</v>
      </c>
      <c r="H12559" s="78">
        <f t="shared" ref="H12559:H12563" si="3471">F12559-G12559</f>
        <v>-78597.770000000019</v>
      </c>
    </row>
    <row r="12560" spans="3:8" x14ac:dyDescent="0.25">
      <c r="D12560">
        <v>2090</v>
      </c>
      <c r="E12560" t="s">
        <v>344</v>
      </c>
      <c r="F12560" s="48">
        <v>0</v>
      </c>
      <c r="G12560" s="9">
        <v>52386.05</v>
      </c>
      <c r="H12560" s="19">
        <f t="shared" si="3471"/>
        <v>-52386.05</v>
      </c>
    </row>
    <row r="12561" spans="2:8" x14ac:dyDescent="0.25">
      <c r="D12561">
        <v>2091</v>
      </c>
      <c r="E12561" t="s">
        <v>345</v>
      </c>
      <c r="F12561" s="48">
        <v>1924836.54</v>
      </c>
      <c r="G12561" s="9">
        <v>1951048.26</v>
      </c>
      <c r="H12561" s="19">
        <f t="shared" si="3471"/>
        <v>-26211.719999999972</v>
      </c>
    </row>
    <row r="12562" spans="2:8" x14ac:dyDescent="0.25">
      <c r="D12562">
        <v>2092</v>
      </c>
      <c r="E12562" t="s">
        <v>346</v>
      </c>
      <c r="F12562" s="48">
        <v>0</v>
      </c>
      <c r="G12562" s="9">
        <v>0</v>
      </c>
      <c r="H12562" s="19">
        <f t="shared" si="3471"/>
        <v>0</v>
      </c>
    </row>
    <row r="12563" spans="2:8" x14ac:dyDescent="0.25">
      <c r="D12563">
        <v>2093</v>
      </c>
      <c r="E12563" t="s">
        <v>347</v>
      </c>
      <c r="F12563" s="48">
        <v>0</v>
      </c>
      <c r="G12563" s="9">
        <v>0</v>
      </c>
      <c r="H12563" s="19">
        <f t="shared" si="3471"/>
        <v>0</v>
      </c>
    </row>
    <row r="12564" spans="2:8" x14ac:dyDescent="0.25">
      <c r="F12564" s="33"/>
      <c r="G12564" s="9"/>
      <c r="H12564" s="19"/>
    </row>
    <row r="12565" spans="2:8" x14ac:dyDescent="0.25">
      <c r="B12565" s="57">
        <v>29</v>
      </c>
      <c r="C12565" s="57"/>
      <c r="D12565" s="57"/>
      <c r="E12565" s="57" t="s">
        <v>348</v>
      </c>
      <c r="F12565" s="58">
        <v>97989306.889999986</v>
      </c>
      <c r="G12565" s="58">
        <v>93428148.609999999</v>
      </c>
      <c r="H12565" s="77">
        <f t="shared" ref="H12565:H12567" si="3472">F12565-G12565</f>
        <v>4561158.2799999863</v>
      </c>
    </row>
    <row r="12566" spans="2:8" x14ac:dyDescent="0.25">
      <c r="C12566" s="59">
        <v>290</v>
      </c>
      <c r="D12566" s="59"/>
      <c r="E12566" s="59" t="s">
        <v>349</v>
      </c>
      <c r="F12566" s="60">
        <v>30334575.099999998</v>
      </c>
      <c r="G12566" s="60">
        <v>28169429.909999996</v>
      </c>
      <c r="H12566" s="78">
        <f t="shared" si="3472"/>
        <v>2165145.1900000013</v>
      </c>
    </row>
    <row r="12567" spans="2:8" x14ac:dyDescent="0.25">
      <c r="D12567">
        <v>2900</v>
      </c>
      <c r="E12567" t="s">
        <v>349</v>
      </c>
      <c r="F12567" s="48">
        <v>30334575.099999998</v>
      </c>
      <c r="G12567" s="9">
        <v>28169429.909999996</v>
      </c>
      <c r="H12567" s="19">
        <f t="shared" si="3472"/>
        <v>2165145.1900000013</v>
      </c>
    </row>
    <row r="12568" spans="2:8" x14ac:dyDescent="0.25">
      <c r="F12568" s="33"/>
      <c r="G12568" s="9"/>
      <c r="H12568" s="19"/>
    </row>
    <row r="12569" spans="2:8" x14ac:dyDescent="0.25">
      <c r="C12569" s="59">
        <v>291</v>
      </c>
      <c r="D12569" s="59"/>
      <c r="E12569" s="59" t="s">
        <v>350</v>
      </c>
      <c r="F12569" s="60">
        <v>1012930.3</v>
      </c>
      <c r="G12569" s="60">
        <v>5320295.5999999996</v>
      </c>
      <c r="H12569" s="78">
        <f t="shared" ref="H12569:H12571" si="3473">F12569-G12569</f>
        <v>-4307365.3</v>
      </c>
    </row>
    <row r="12570" spans="2:8" x14ac:dyDescent="0.25">
      <c r="D12570">
        <v>2910</v>
      </c>
      <c r="E12570" t="s">
        <v>350</v>
      </c>
      <c r="F12570" s="48">
        <v>1012930.3</v>
      </c>
      <c r="G12570" s="9">
        <v>5320295.5999999996</v>
      </c>
      <c r="H12570" s="19">
        <f t="shared" si="3473"/>
        <v>-4307365.3</v>
      </c>
    </row>
    <row r="12571" spans="2:8" x14ac:dyDescent="0.25">
      <c r="D12571">
        <v>2911</v>
      </c>
      <c r="E12571" t="s">
        <v>351</v>
      </c>
      <c r="F12571" s="48">
        <v>0</v>
      </c>
      <c r="G12571" s="9">
        <v>0</v>
      </c>
      <c r="H12571" s="19">
        <f t="shared" si="3473"/>
        <v>0</v>
      </c>
    </row>
    <row r="12572" spans="2:8" x14ac:dyDescent="0.25">
      <c r="F12572" s="33"/>
      <c r="G12572" s="9"/>
      <c r="H12572" s="19"/>
    </row>
    <row r="12573" spans="2:8" x14ac:dyDescent="0.25">
      <c r="C12573" s="59">
        <v>292</v>
      </c>
      <c r="D12573" s="59"/>
      <c r="E12573" s="59" t="s">
        <v>352</v>
      </c>
      <c r="F12573" s="60">
        <v>13907.65</v>
      </c>
      <c r="G12573" s="60">
        <v>1621031.3499999999</v>
      </c>
      <c r="H12573" s="78">
        <f t="shared" ref="H12573:H12574" si="3474">F12573-G12573</f>
        <v>-1607123.7</v>
      </c>
    </row>
    <row r="12574" spans="2:8" x14ac:dyDescent="0.25">
      <c r="D12574">
        <v>2920</v>
      </c>
      <c r="E12574" t="s">
        <v>352</v>
      </c>
      <c r="F12574" s="48">
        <v>13907.65</v>
      </c>
      <c r="G12574" s="9">
        <v>1621031.3499999999</v>
      </c>
      <c r="H12574" s="19">
        <f t="shared" si="3474"/>
        <v>-1607123.7</v>
      </c>
    </row>
    <row r="12575" spans="2:8" x14ac:dyDescent="0.25">
      <c r="F12575" s="33"/>
      <c r="G12575" s="9"/>
      <c r="H12575" s="19"/>
    </row>
    <row r="12576" spans="2:8" x14ac:dyDescent="0.25">
      <c r="C12576" s="59">
        <v>293</v>
      </c>
      <c r="D12576" s="59"/>
      <c r="E12576" s="59" t="s">
        <v>353</v>
      </c>
      <c r="F12576" s="60">
        <v>7214106.7000000002</v>
      </c>
      <c r="G12576" s="60">
        <v>973002.25</v>
      </c>
      <c r="H12576" s="78">
        <f t="shared" ref="H12576:H12577" si="3475">F12576-G12576</f>
        <v>6241104.4500000002</v>
      </c>
    </row>
    <row r="12577" spans="3:8" x14ac:dyDescent="0.25">
      <c r="D12577">
        <v>2930</v>
      </c>
      <c r="E12577" t="s">
        <v>353</v>
      </c>
      <c r="F12577" s="48">
        <v>7214106.7000000002</v>
      </c>
      <c r="G12577" s="9">
        <v>973002.25</v>
      </c>
      <c r="H12577" s="19">
        <f t="shared" si="3475"/>
        <v>6241104.4500000002</v>
      </c>
    </row>
    <row r="12578" spans="3:8" x14ac:dyDescent="0.25">
      <c r="F12578" s="33"/>
      <c r="G12578" s="9"/>
      <c r="H12578" s="19"/>
    </row>
    <row r="12579" spans="3:8" x14ac:dyDescent="0.25">
      <c r="C12579" s="59">
        <v>294</v>
      </c>
      <c r="D12579" s="59"/>
      <c r="E12579" s="59" t="s">
        <v>354</v>
      </c>
      <c r="F12579" s="60">
        <v>11983301.759999998</v>
      </c>
      <c r="G12579" s="60">
        <v>11782261.179999998</v>
      </c>
      <c r="H12579" s="78">
        <f t="shared" ref="H12579:H12580" si="3476">F12579-G12579</f>
        <v>201040.58000000007</v>
      </c>
    </row>
    <row r="12580" spans="3:8" x14ac:dyDescent="0.25">
      <c r="D12580">
        <v>2940</v>
      </c>
      <c r="E12580" t="s">
        <v>354</v>
      </c>
      <c r="F12580" s="48">
        <v>11983301.759999998</v>
      </c>
      <c r="G12580" s="9">
        <v>11782261.179999998</v>
      </c>
      <c r="H12580" s="19">
        <f t="shared" si="3476"/>
        <v>201040.58000000007</v>
      </c>
    </row>
    <row r="12581" spans="3:8" x14ac:dyDescent="0.25">
      <c r="F12581" s="33"/>
      <c r="G12581" s="9"/>
      <c r="H12581" s="19"/>
    </row>
    <row r="12582" spans="3:8" x14ac:dyDescent="0.25">
      <c r="C12582" s="59">
        <v>295</v>
      </c>
      <c r="D12582" s="59"/>
      <c r="E12582" s="59" t="s">
        <v>355</v>
      </c>
      <c r="F12582" s="60">
        <v>50507.25</v>
      </c>
      <c r="G12582" s="60">
        <v>-54817.930000000008</v>
      </c>
      <c r="H12582" s="78">
        <f t="shared" ref="H12582:H12583" si="3477">F12582-G12582</f>
        <v>105325.18000000001</v>
      </c>
    </row>
    <row r="12583" spans="3:8" x14ac:dyDescent="0.25">
      <c r="D12583">
        <v>2950</v>
      </c>
      <c r="E12583" t="s">
        <v>355</v>
      </c>
      <c r="F12583" s="48">
        <v>50507.25</v>
      </c>
      <c r="G12583" s="9">
        <v>-54817.930000000008</v>
      </c>
      <c r="H12583" s="19">
        <f t="shared" si="3477"/>
        <v>105325.18000000001</v>
      </c>
    </row>
    <row r="12584" spans="3:8" x14ac:dyDescent="0.25">
      <c r="F12584" s="33"/>
      <c r="G12584" s="9"/>
      <c r="H12584" s="19"/>
    </row>
    <row r="12585" spans="3:8" x14ac:dyDescent="0.25">
      <c r="C12585" s="59">
        <v>296</v>
      </c>
      <c r="D12585" s="59"/>
      <c r="E12585" s="59" t="s">
        <v>356</v>
      </c>
      <c r="F12585" s="60">
        <v>3487863.29</v>
      </c>
      <c r="G12585" s="60">
        <v>6009102.8500000006</v>
      </c>
      <c r="H12585" s="78">
        <f t="shared" ref="H12585:H12586" si="3478">F12585-G12585</f>
        <v>-2521239.5600000005</v>
      </c>
    </row>
    <row r="12586" spans="3:8" x14ac:dyDescent="0.25">
      <c r="D12586">
        <v>2960</v>
      </c>
      <c r="E12586" t="s">
        <v>356</v>
      </c>
      <c r="F12586" s="48">
        <v>3487863.29</v>
      </c>
      <c r="G12586" s="9">
        <v>6009102.8500000006</v>
      </c>
      <c r="H12586" s="19">
        <f t="shared" si="3478"/>
        <v>-2521239.5600000005</v>
      </c>
    </row>
    <row r="12587" spans="3:8" x14ac:dyDescent="0.25">
      <c r="F12587" s="33"/>
      <c r="G12587" s="9"/>
      <c r="H12587" s="19"/>
    </row>
    <row r="12588" spans="3:8" x14ac:dyDescent="0.25">
      <c r="C12588" s="59">
        <v>298</v>
      </c>
      <c r="D12588" s="59"/>
      <c r="E12588" s="59" t="s">
        <v>357</v>
      </c>
      <c r="F12588" s="60">
        <v>146768.70000000001</v>
      </c>
      <c r="G12588" s="60">
        <v>146786.6</v>
      </c>
      <c r="H12588" s="78">
        <f t="shared" ref="H12588:H12589" si="3479">F12588-G12588</f>
        <v>-17.899999999994179</v>
      </c>
    </row>
    <row r="12589" spans="3:8" x14ac:dyDescent="0.25">
      <c r="D12589">
        <v>2980</v>
      </c>
      <c r="E12589" t="s">
        <v>357</v>
      </c>
      <c r="F12589" s="48">
        <v>146768.70000000001</v>
      </c>
      <c r="G12589" s="9">
        <v>146786.6</v>
      </c>
      <c r="H12589" s="19">
        <f t="shared" si="3479"/>
        <v>-17.899999999994179</v>
      </c>
    </row>
    <row r="12590" spans="3:8" x14ac:dyDescent="0.25">
      <c r="F12590" s="48"/>
      <c r="G12590" s="9"/>
      <c r="H12590" s="19"/>
    </row>
    <row r="12591" spans="3:8" x14ac:dyDescent="0.25">
      <c r="C12591" s="59">
        <v>299</v>
      </c>
      <c r="D12591" s="59"/>
      <c r="E12591" s="59" t="s">
        <v>358</v>
      </c>
      <c r="F12591" s="60">
        <v>43745346.139999993</v>
      </c>
      <c r="G12591" s="60">
        <v>39461056.799999997</v>
      </c>
      <c r="H12591" s="78">
        <f t="shared" ref="H12591:H12593" si="3480">F12591-G12591</f>
        <v>4284289.3399999961</v>
      </c>
    </row>
    <row r="12592" spans="3:8" x14ac:dyDescent="0.25">
      <c r="D12592">
        <v>2990</v>
      </c>
      <c r="E12592" t="s">
        <v>358</v>
      </c>
      <c r="F12592" s="66">
        <v>552601.14000000013</v>
      </c>
      <c r="G12592" s="19">
        <v>414086.86999999994</v>
      </c>
      <c r="H12592" s="19">
        <f t="shared" si="3480"/>
        <v>138514.27000000019</v>
      </c>
    </row>
    <row r="12593" spans="1:8" x14ac:dyDescent="0.25">
      <c r="D12593">
        <v>2999</v>
      </c>
      <c r="E12593" t="s">
        <v>359</v>
      </c>
      <c r="F12593" s="66">
        <v>43192744.999999985</v>
      </c>
      <c r="G12593" s="19">
        <v>39046969.929999992</v>
      </c>
      <c r="H12593" s="19">
        <f t="shared" si="3480"/>
        <v>4145775.0699999928</v>
      </c>
    </row>
    <row r="12594" spans="1:8" x14ac:dyDescent="0.25">
      <c r="F12594" s="9"/>
      <c r="G12594" s="9"/>
    </row>
    <row r="12595" spans="1:8" x14ac:dyDescent="0.25">
      <c r="A12595" s="27"/>
      <c r="B12595" s="27"/>
      <c r="C12595" s="27"/>
      <c r="D12595" s="27"/>
      <c r="E12595" s="27"/>
      <c r="F12595" s="27"/>
      <c r="G12595" s="27"/>
      <c r="H12595" s="27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00"/>
  <sheetViews>
    <sheetView workbookViewId="0"/>
  </sheetViews>
  <sheetFormatPr baseColWidth="10" defaultRowHeight="15" x14ac:dyDescent="0.25"/>
  <cols>
    <col min="1" max="3" width="6.140625" customWidth="1"/>
    <col min="4" max="4" width="80.140625" customWidth="1"/>
    <col min="5" max="7" width="23.140625" customWidth="1"/>
  </cols>
  <sheetData>
    <row r="1" spans="1:7" ht="26.25" x14ac:dyDescent="0.4">
      <c r="A1" s="1" t="s">
        <v>403</v>
      </c>
      <c r="B1" s="2"/>
      <c r="C1" s="2"/>
      <c r="D1" s="2"/>
      <c r="E1" s="18">
        <v>2021</v>
      </c>
      <c r="F1" s="18">
        <v>2020</v>
      </c>
      <c r="G1" s="20" t="s">
        <v>125</v>
      </c>
    </row>
    <row r="2" spans="1:7" x14ac:dyDescent="0.25">
      <c r="A2" t="s">
        <v>0</v>
      </c>
      <c r="E2" s="3">
        <f>'[1]Base de données pop.'!C2</f>
        <v>947</v>
      </c>
      <c r="F2" s="3">
        <v>923</v>
      </c>
      <c r="G2" s="3">
        <f>E2-F2</f>
        <v>24</v>
      </c>
    </row>
    <row r="3" spans="1:7" x14ac:dyDescent="0.25">
      <c r="E3" s="65" t="s">
        <v>1</v>
      </c>
      <c r="F3" s="65" t="s">
        <v>1</v>
      </c>
      <c r="G3" s="65" t="s">
        <v>1</v>
      </c>
    </row>
    <row r="4" spans="1:7" ht="21" x14ac:dyDescent="0.35">
      <c r="A4" s="67">
        <v>5</v>
      </c>
      <c r="B4" s="67"/>
      <c r="C4" s="67"/>
      <c r="D4" s="67" t="s">
        <v>362</v>
      </c>
      <c r="E4" s="68">
        <f>E5+E15+E25+E30+E41+E52+E63+E74</f>
        <v>1817467.6099999999</v>
      </c>
      <c r="F4" s="68">
        <f>F5+F15+F25+F30+F41+F52+F63+F74</f>
        <v>1961429.61</v>
      </c>
      <c r="G4" s="68">
        <f>E4-F4</f>
        <v>-143962.00000000023</v>
      </c>
    </row>
    <row r="5" spans="1:7" x14ac:dyDescent="0.25">
      <c r="A5" s="34"/>
      <c r="B5" s="39">
        <v>50</v>
      </c>
      <c r="C5" s="39"/>
      <c r="D5" s="39" t="s">
        <v>363</v>
      </c>
      <c r="E5" s="40">
        <f>E6+E7+E8+E9+E10+E11+E12+E13</f>
        <v>1817467.6099999999</v>
      </c>
      <c r="F5" s="40">
        <f>F6+F7+F8+F9+F10+F11+F12+F13</f>
        <v>1961429.61</v>
      </c>
      <c r="G5" s="40">
        <f>E5-F5</f>
        <v>-143962.00000000023</v>
      </c>
    </row>
    <row r="6" spans="1:7" x14ac:dyDescent="0.25">
      <c r="C6">
        <v>500</v>
      </c>
      <c r="D6" t="s">
        <v>364</v>
      </c>
      <c r="E6" s="9">
        <v>0</v>
      </c>
      <c r="F6" s="9">
        <v>0</v>
      </c>
      <c r="G6" s="9">
        <f>E6-F6</f>
        <v>0</v>
      </c>
    </row>
    <row r="7" spans="1:7" x14ac:dyDescent="0.25">
      <c r="C7">
        <v>501</v>
      </c>
      <c r="D7" t="s">
        <v>365</v>
      </c>
      <c r="E7" s="9">
        <v>488789.85</v>
      </c>
      <c r="F7" s="9">
        <v>593862.55000000005</v>
      </c>
      <c r="G7" s="9">
        <f t="shared" ref="G7:G70" si="0">E7-F7</f>
        <v>-105072.70000000007</v>
      </c>
    </row>
    <row r="8" spans="1:7" x14ac:dyDescent="0.25">
      <c r="C8">
        <v>502</v>
      </c>
      <c r="D8" t="s">
        <v>366</v>
      </c>
      <c r="E8" s="9">
        <v>0</v>
      </c>
      <c r="F8" s="9">
        <v>0</v>
      </c>
      <c r="G8" s="9">
        <f t="shared" si="0"/>
        <v>0</v>
      </c>
    </row>
    <row r="9" spans="1:7" x14ac:dyDescent="0.25">
      <c r="C9">
        <v>503</v>
      </c>
      <c r="D9" t="s">
        <v>367</v>
      </c>
      <c r="E9" s="9">
        <v>1328677.76</v>
      </c>
      <c r="F9" s="9">
        <v>1367567.06</v>
      </c>
      <c r="G9" s="9">
        <f t="shared" si="0"/>
        <v>-38889.300000000047</v>
      </c>
    </row>
    <row r="10" spans="1:7" x14ac:dyDescent="0.25">
      <c r="C10">
        <v>504</v>
      </c>
      <c r="D10" t="s">
        <v>368</v>
      </c>
      <c r="E10" s="9">
        <v>0</v>
      </c>
      <c r="F10" s="9">
        <v>0</v>
      </c>
      <c r="G10" s="9">
        <f t="shared" si="0"/>
        <v>0</v>
      </c>
    </row>
    <row r="11" spans="1:7" x14ac:dyDescent="0.25">
      <c r="C11">
        <v>505</v>
      </c>
      <c r="D11" t="s">
        <v>369</v>
      </c>
      <c r="E11" s="9">
        <v>0</v>
      </c>
      <c r="F11" s="9">
        <v>0</v>
      </c>
      <c r="G11" s="9">
        <f t="shared" si="0"/>
        <v>0</v>
      </c>
    </row>
    <row r="12" spans="1:7" x14ac:dyDescent="0.25">
      <c r="C12">
        <v>506</v>
      </c>
      <c r="D12" t="s">
        <v>370</v>
      </c>
      <c r="E12" s="9">
        <v>0</v>
      </c>
      <c r="F12" s="9">
        <v>0</v>
      </c>
      <c r="G12" s="9">
        <f t="shared" si="0"/>
        <v>0</v>
      </c>
    </row>
    <row r="13" spans="1:7" x14ac:dyDescent="0.25">
      <c r="C13">
        <v>509</v>
      </c>
      <c r="D13" t="s">
        <v>371</v>
      </c>
      <c r="E13" s="9">
        <v>0</v>
      </c>
      <c r="F13" s="9">
        <v>0</v>
      </c>
      <c r="G13" s="9">
        <f t="shared" si="0"/>
        <v>0</v>
      </c>
    </row>
    <row r="14" spans="1:7" x14ac:dyDescent="0.25">
      <c r="E14" s="9"/>
      <c r="F14" s="9"/>
      <c r="G14" s="9"/>
    </row>
    <row r="15" spans="1:7" x14ac:dyDescent="0.25">
      <c r="B15" s="39">
        <v>51</v>
      </c>
      <c r="C15" s="39"/>
      <c r="D15" s="39" t="s">
        <v>372</v>
      </c>
      <c r="E15" s="40">
        <f>E16+E17+E18+E19+E20+E21+E22+E23</f>
        <v>0</v>
      </c>
      <c r="F15" s="40">
        <f>F16+F17+F18+F19+F20+F21+F22+F23</f>
        <v>0</v>
      </c>
      <c r="G15" s="40">
        <f t="shared" si="0"/>
        <v>0</v>
      </c>
    </row>
    <row r="16" spans="1:7" x14ac:dyDescent="0.25">
      <c r="C16">
        <v>510</v>
      </c>
      <c r="D16" t="s">
        <v>364</v>
      </c>
      <c r="E16" s="9">
        <v>0</v>
      </c>
      <c r="F16" s="9">
        <v>0</v>
      </c>
      <c r="G16" s="9">
        <f t="shared" si="0"/>
        <v>0</v>
      </c>
    </row>
    <row r="17" spans="2:7" x14ac:dyDescent="0.25">
      <c r="C17">
        <v>511</v>
      </c>
      <c r="D17" t="s">
        <v>365</v>
      </c>
      <c r="E17" s="9">
        <v>0</v>
      </c>
      <c r="F17" s="9">
        <v>0</v>
      </c>
      <c r="G17" s="9">
        <f t="shared" si="0"/>
        <v>0</v>
      </c>
    </row>
    <row r="18" spans="2:7" x14ac:dyDescent="0.25">
      <c r="C18">
        <v>512</v>
      </c>
      <c r="D18" t="s">
        <v>366</v>
      </c>
      <c r="E18" s="9">
        <v>0</v>
      </c>
      <c r="F18" s="9">
        <v>0</v>
      </c>
      <c r="G18" s="9">
        <f t="shared" si="0"/>
        <v>0</v>
      </c>
    </row>
    <row r="19" spans="2:7" x14ac:dyDescent="0.25">
      <c r="C19">
        <v>513</v>
      </c>
      <c r="D19" t="s">
        <v>367</v>
      </c>
      <c r="E19" s="9">
        <v>0</v>
      </c>
      <c r="F19" s="9">
        <v>0</v>
      </c>
      <c r="G19" s="9">
        <f t="shared" si="0"/>
        <v>0</v>
      </c>
    </row>
    <row r="20" spans="2:7" x14ac:dyDescent="0.25">
      <c r="C20">
        <v>514</v>
      </c>
      <c r="D20" t="s">
        <v>368</v>
      </c>
      <c r="E20" s="9">
        <v>0</v>
      </c>
      <c r="F20" s="9">
        <v>0</v>
      </c>
      <c r="G20" s="9">
        <f t="shared" si="0"/>
        <v>0</v>
      </c>
    </row>
    <row r="21" spans="2:7" x14ac:dyDescent="0.25">
      <c r="C21">
        <v>515</v>
      </c>
      <c r="D21" t="s">
        <v>369</v>
      </c>
      <c r="E21" s="9">
        <v>0</v>
      </c>
      <c r="F21" s="9">
        <v>0</v>
      </c>
      <c r="G21" s="9">
        <f t="shared" si="0"/>
        <v>0</v>
      </c>
    </row>
    <row r="22" spans="2:7" x14ac:dyDescent="0.25">
      <c r="C22">
        <v>516</v>
      </c>
      <c r="D22" t="s">
        <v>370</v>
      </c>
      <c r="E22" s="9">
        <v>0</v>
      </c>
      <c r="F22" s="9">
        <v>0</v>
      </c>
      <c r="G22" s="9">
        <f t="shared" si="0"/>
        <v>0</v>
      </c>
    </row>
    <row r="23" spans="2:7" x14ac:dyDescent="0.25">
      <c r="C23">
        <v>519</v>
      </c>
      <c r="D23" t="s">
        <v>371</v>
      </c>
      <c r="E23" s="9">
        <v>0</v>
      </c>
      <c r="F23" s="9">
        <v>0</v>
      </c>
      <c r="G23" s="9">
        <f t="shared" si="0"/>
        <v>0</v>
      </c>
    </row>
    <row r="24" spans="2:7" x14ac:dyDescent="0.25">
      <c r="E24" s="9"/>
      <c r="F24" s="9"/>
      <c r="G24" s="9"/>
    </row>
    <row r="25" spans="2:7" x14ac:dyDescent="0.25">
      <c r="B25" s="39">
        <v>52</v>
      </c>
      <c r="C25" s="39"/>
      <c r="D25" s="39" t="s">
        <v>373</v>
      </c>
      <c r="E25" s="40">
        <f>E26+E27+E28</f>
        <v>0</v>
      </c>
      <c r="F25" s="40">
        <f>F26+F27+F28</f>
        <v>0</v>
      </c>
      <c r="G25" s="40">
        <f t="shared" si="0"/>
        <v>0</v>
      </c>
    </row>
    <row r="26" spans="2:7" x14ac:dyDescent="0.25">
      <c r="C26">
        <v>520</v>
      </c>
      <c r="D26" t="s">
        <v>258</v>
      </c>
      <c r="E26" s="9">
        <v>0</v>
      </c>
      <c r="F26" s="9">
        <v>0</v>
      </c>
      <c r="G26" s="9">
        <f t="shared" si="0"/>
        <v>0</v>
      </c>
    </row>
    <row r="27" spans="2:7" x14ac:dyDescent="0.25">
      <c r="C27">
        <v>521</v>
      </c>
      <c r="D27" t="s">
        <v>259</v>
      </c>
      <c r="E27" s="9">
        <v>0</v>
      </c>
      <c r="F27" s="9">
        <v>0</v>
      </c>
      <c r="G27" s="9">
        <f t="shared" si="0"/>
        <v>0</v>
      </c>
    </row>
    <row r="28" spans="2:7" x14ac:dyDescent="0.25">
      <c r="C28">
        <v>529</v>
      </c>
      <c r="D28" t="s">
        <v>261</v>
      </c>
      <c r="E28" s="9">
        <v>0</v>
      </c>
      <c r="F28" s="9">
        <v>0</v>
      </c>
      <c r="G28" s="9">
        <f t="shared" si="0"/>
        <v>0</v>
      </c>
    </row>
    <row r="29" spans="2:7" x14ac:dyDescent="0.25">
      <c r="E29" s="9"/>
      <c r="F29" s="9"/>
      <c r="G29" s="9"/>
    </row>
    <row r="30" spans="2:7" x14ac:dyDescent="0.25">
      <c r="B30" s="39">
        <v>54</v>
      </c>
      <c r="C30" s="39"/>
      <c r="D30" s="39" t="s">
        <v>262</v>
      </c>
      <c r="E30" s="40">
        <f>E31+E32+E33+E34+E35+E36+E37+E38+E39</f>
        <v>0</v>
      </c>
      <c r="F30" s="40">
        <f>F31+F32+F33+F34+F35+F36+F37+F38+F39</f>
        <v>0</v>
      </c>
      <c r="G30" s="40">
        <f t="shared" si="0"/>
        <v>0</v>
      </c>
    </row>
    <row r="31" spans="2:7" x14ac:dyDescent="0.25">
      <c r="C31">
        <v>540</v>
      </c>
      <c r="D31" t="s">
        <v>374</v>
      </c>
      <c r="E31" s="9">
        <v>0</v>
      </c>
      <c r="F31" s="9">
        <v>0</v>
      </c>
      <c r="G31" s="9">
        <f t="shared" si="0"/>
        <v>0</v>
      </c>
    </row>
    <row r="32" spans="2:7" x14ac:dyDescent="0.25">
      <c r="C32">
        <v>541</v>
      </c>
      <c r="D32" t="s">
        <v>375</v>
      </c>
      <c r="E32" s="9">
        <v>0</v>
      </c>
      <c r="F32" s="9">
        <v>0</v>
      </c>
      <c r="G32" s="9">
        <f t="shared" si="0"/>
        <v>0</v>
      </c>
    </row>
    <row r="33" spans="2:7" x14ac:dyDescent="0.25">
      <c r="C33">
        <v>542</v>
      </c>
      <c r="D33" t="s">
        <v>376</v>
      </c>
      <c r="E33" s="9">
        <v>0</v>
      </c>
      <c r="F33" s="9">
        <v>0</v>
      </c>
      <c r="G33" s="9">
        <f t="shared" si="0"/>
        <v>0</v>
      </c>
    </row>
    <row r="34" spans="2:7" x14ac:dyDescent="0.25">
      <c r="C34">
        <v>543</v>
      </c>
      <c r="D34" t="s">
        <v>377</v>
      </c>
      <c r="E34" s="9">
        <v>0</v>
      </c>
      <c r="F34" s="9">
        <v>0</v>
      </c>
      <c r="G34" s="9">
        <f t="shared" si="0"/>
        <v>0</v>
      </c>
    </row>
    <row r="35" spans="2:7" x14ac:dyDescent="0.25">
      <c r="C35">
        <v>544</v>
      </c>
      <c r="D35" t="s">
        <v>378</v>
      </c>
      <c r="E35" s="9">
        <v>0</v>
      </c>
      <c r="F35" s="9">
        <v>0</v>
      </c>
      <c r="G35" s="9">
        <f t="shared" si="0"/>
        <v>0</v>
      </c>
    </row>
    <row r="36" spans="2:7" x14ac:dyDescent="0.25">
      <c r="C36">
        <v>545</v>
      </c>
      <c r="D36" t="s">
        <v>379</v>
      </c>
      <c r="E36" s="9">
        <v>0</v>
      </c>
      <c r="F36" s="9">
        <v>0</v>
      </c>
      <c r="G36" s="9">
        <f t="shared" si="0"/>
        <v>0</v>
      </c>
    </row>
    <row r="37" spans="2:7" x14ac:dyDescent="0.25">
      <c r="C37">
        <v>546</v>
      </c>
      <c r="D37" t="s">
        <v>380</v>
      </c>
      <c r="E37" s="9">
        <v>0</v>
      </c>
      <c r="F37" s="9">
        <v>0</v>
      </c>
      <c r="G37" s="9">
        <f t="shared" si="0"/>
        <v>0</v>
      </c>
    </row>
    <row r="38" spans="2:7" x14ac:dyDescent="0.25">
      <c r="C38">
        <v>547</v>
      </c>
      <c r="D38" t="s">
        <v>381</v>
      </c>
      <c r="E38" s="9">
        <v>0</v>
      </c>
      <c r="F38" s="9">
        <v>0</v>
      </c>
      <c r="G38" s="9">
        <f t="shared" si="0"/>
        <v>0</v>
      </c>
    </row>
    <row r="39" spans="2:7" x14ac:dyDescent="0.25">
      <c r="C39">
        <v>548</v>
      </c>
      <c r="D39" t="s">
        <v>382</v>
      </c>
      <c r="E39" s="9">
        <v>0</v>
      </c>
      <c r="F39" s="9">
        <v>0</v>
      </c>
      <c r="G39" s="9">
        <f t="shared" si="0"/>
        <v>0</v>
      </c>
    </row>
    <row r="40" spans="2:7" x14ac:dyDescent="0.25">
      <c r="E40" s="9"/>
      <c r="F40" s="9"/>
      <c r="G40" s="9"/>
    </row>
    <row r="41" spans="2:7" x14ac:dyDescent="0.25">
      <c r="B41" s="39">
        <v>55</v>
      </c>
      <c r="C41" s="39"/>
      <c r="D41" s="39" t="s">
        <v>272</v>
      </c>
      <c r="E41" s="40">
        <f>E42+E43+E44+E45+E46+E47+E48+E49+E50</f>
        <v>0</v>
      </c>
      <c r="F41" s="40">
        <f>F42+F43+F44+F45+F46+F47+F48+F49+F50</f>
        <v>0</v>
      </c>
      <c r="G41" s="40">
        <f t="shared" si="0"/>
        <v>0</v>
      </c>
    </row>
    <row r="42" spans="2:7" x14ac:dyDescent="0.25">
      <c r="C42">
        <v>550</v>
      </c>
      <c r="D42" t="s">
        <v>374</v>
      </c>
      <c r="E42" s="9">
        <v>0</v>
      </c>
      <c r="F42" s="9">
        <v>0</v>
      </c>
      <c r="G42" s="9">
        <f t="shared" si="0"/>
        <v>0</v>
      </c>
    </row>
    <row r="43" spans="2:7" x14ac:dyDescent="0.25">
      <c r="C43">
        <v>551</v>
      </c>
      <c r="D43" t="s">
        <v>375</v>
      </c>
      <c r="E43" s="9">
        <v>0</v>
      </c>
      <c r="F43" s="9">
        <v>0</v>
      </c>
      <c r="G43" s="9">
        <f t="shared" si="0"/>
        <v>0</v>
      </c>
    </row>
    <row r="44" spans="2:7" x14ac:dyDescent="0.25">
      <c r="C44">
        <v>552</v>
      </c>
      <c r="D44" t="s">
        <v>376</v>
      </c>
      <c r="E44" s="9">
        <v>0</v>
      </c>
      <c r="F44" s="9">
        <v>0</v>
      </c>
      <c r="G44" s="9">
        <f t="shared" si="0"/>
        <v>0</v>
      </c>
    </row>
    <row r="45" spans="2:7" x14ac:dyDescent="0.25">
      <c r="C45">
        <v>553</v>
      </c>
      <c r="D45" t="s">
        <v>377</v>
      </c>
      <c r="E45" s="9">
        <v>0</v>
      </c>
      <c r="F45" s="9">
        <v>0</v>
      </c>
      <c r="G45" s="9">
        <f t="shared" si="0"/>
        <v>0</v>
      </c>
    </row>
    <row r="46" spans="2:7" x14ac:dyDescent="0.25">
      <c r="C46">
        <v>554</v>
      </c>
      <c r="D46" t="s">
        <v>378</v>
      </c>
      <c r="E46" s="9">
        <v>0</v>
      </c>
      <c r="F46" s="9">
        <v>0</v>
      </c>
      <c r="G46" s="9">
        <f t="shared" si="0"/>
        <v>0</v>
      </c>
    </row>
    <row r="47" spans="2:7" x14ac:dyDescent="0.25">
      <c r="C47">
        <v>555</v>
      </c>
      <c r="D47" t="s">
        <v>379</v>
      </c>
      <c r="E47" s="9">
        <v>0</v>
      </c>
      <c r="F47" s="9">
        <v>0</v>
      </c>
      <c r="G47" s="9">
        <f t="shared" si="0"/>
        <v>0</v>
      </c>
    </row>
    <row r="48" spans="2:7" x14ac:dyDescent="0.25">
      <c r="C48">
        <v>556</v>
      </c>
      <c r="D48" t="s">
        <v>380</v>
      </c>
      <c r="E48" s="9">
        <v>0</v>
      </c>
      <c r="F48" s="9">
        <v>0</v>
      </c>
      <c r="G48" s="9">
        <f t="shared" si="0"/>
        <v>0</v>
      </c>
    </row>
    <row r="49" spans="2:7" x14ac:dyDescent="0.25">
      <c r="C49">
        <v>557</v>
      </c>
      <c r="D49" t="s">
        <v>381</v>
      </c>
      <c r="E49" s="9">
        <v>0</v>
      </c>
      <c r="F49" s="9">
        <v>0</v>
      </c>
      <c r="G49" s="9">
        <f t="shared" si="0"/>
        <v>0</v>
      </c>
    </row>
    <row r="50" spans="2:7" x14ac:dyDescent="0.25">
      <c r="C50">
        <v>558</v>
      </c>
      <c r="D50" t="s">
        <v>382</v>
      </c>
      <c r="E50" s="9">
        <v>0</v>
      </c>
      <c r="F50" s="9">
        <v>0</v>
      </c>
      <c r="G50" s="9">
        <f t="shared" si="0"/>
        <v>0</v>
      </c>
    </row>
    <row r="51" spans="2:7" x14ac:dyDescent="0.25">
      <c r="E51" s="9"/>
      <c r="F51" s="9"/>
      <c r="G51" s="9"/>
    </row>
    <row r="52" spans="2:7" x14ac:dyDescent="0.25">
      <c r="B52" s="39">
        <v>56</v>
      </c>
      <c r="C52" s="39"/>
      <c r="D52" s="39" t="s">
        <v>383</v>
      </c>
      <c r="E52" s="40">
        <f>E53+E54+E55+E56+E57+E58+E59+E60+E61</f>
        <v>0</v>
      </c>
      <c r="F52" s="40">
        <f>F53+F54+F55+F56+F57+F58+F59+F60+F61</f>
        <v>0</v>
      </c>
      <c r="G52" s="40">
        <f t="shared" si="0"/>
        <v>0</v>
      </c>
    </row>
    <row r="53" spans="2:7" x14ac:dyDescent="0.25">
      <c r="C53">
        <v>560</v>
      </c>
      <c r="D53" t="s">
        <v>374</v>
      </c>
      <c r="E53" s="9">
        <v>0</v>
      </c>
      <c r="F53" s="9">
        <v>0</v>
      </c>
      <c r="G53" s="9">
        <f t="shared" si="0"/>
        <v>0</v>
      </c>
    </row>
    <row r="54" spans="2:7" x14ac:dyDescent="0.25">
      <c r="C54">
        <v>561</v>
      </c>
      <c r="D54" t="s">
        <v>375</v>
      </c>
      <c r="E54" s="9">
        <v>0</v>
      </c>
      <c r="F54" s="9">
        <v>0</v>
      </c>
      <c r="G54" s="9">
        <f t="shared" si="0"/>
        <v>0</v>
      </c>
    </row>
    <row r="55" spans="2:7" x14ac:dyDescent="0.25">
      <c r="C55">
        <v>562</v>
      </c>
      <c r="D55" t="s">
        <v>376</v>
      </c>
      <c r="E55" s="9">
        <v>0</v>
      </c>
      <c r="F55" s="9">
        <v>0</v>
      </c>
      <c r="G55" s="9">
        <f t="shared" si="0"/>
        <v>0</v>
      </c>
    </row>
    <row r="56" spans="2:7" x14ac:dyDescent="0.25">
      <c r="C56">
        <v>563</v>
      </c>
      <c r="D56" t="s">
        <v>377</v>
      </c>
      <c r="E56" s="9">
        <v>0</v>
      </c>
      <c r="F56" s="9">
        <v>0</v>
      </c>
      <c r="G56" s="9">
        <f t="shared" si="0"/>
        <v>0</v>
      </c>
    </row>
    <row r="57" spans="2:7" x14ac:dyDescent="0.25">
      <c r="C57">
        <v>564</v>
      </c>
      <c r="D57" t="s">
        <v>378</v>
      </c>
      <c r="E57" s="9">
        <v>0</v>
      </c>
      <c r="F57" s="9">
        <v>0</v>
      </c>
      <c r="G57" s="9">
        <f t="shared" si="0"/>
        <v>0</v>
      </c>
    </row>
    <row r="58" spans="2:7" x14ac:dyDescent="0.25">
      <c r="C58">
        <v>565</v>
      </c>
      <c r="D58" t="s">
        <v>379</v>
      </c>
      <c r="E58" s="9">
        <v>0</v>
      </c>
      <c r="F58" s="9">
        <v>0</v>
      </c>
      <c r="G58" s="9">
        <f t="shared" si="0"/>
        <v>0</v>
      </c>
    </row>
    <row r="59" spans="2:7" x14ac:dyDescent="0.25">
      <c r="C59">
        <v>566</v>
      </c>
      <c r="D59" t="s">
        <v>380</v>
      </c>
      <c r="E59" s="9">
        <v>0</v>
      </c>
      <c r="F59" s="9">
        <v>0</v>
      </c>
      <c r="G59" s="9">
        <f t="shared" si="0"/>
        <v>0</v>
      </c>
    </row>
    <row r="60" spans="2:7" x14ac:dyDescent="0.25">
      <c r="C60">
        <v>567</v>
      </c>
      <c r="D60" t="s">
        <v>381</v>
      </c>
      <c r="E60" s="9">
        <v>0</v>
      </c>
      <c r="F60" s="9">
        <v>0</v>
      </c>
      <c r="G60" s="9">
        <f t="shared" si="0"/>
        <v>0</v>
      </c>
    </row>
    <row r="61" spans="2:7" x14ac:dyDescent="0.25">
      <c r="C61">
        <v>568</v>
      </c>
      <c r="D61" t="s">
        <v>382</v>
      </c>
      <c r="E61" s="9">
        <v>0</v>
      </c>
      <c r="F61" s="9">
        <v>0</v>
      </c>
      <c r="G61" s="9">
        <f t="shared" si="0"/>
        <v>0</v>
      </c>
    </row>
    <row r="62" spans="2:7" x14ac:dyDescent="0.25">
      <c r="E62" s="9"/>
      <c r="F62" s="9"/>
      <c r="G62" s="9"/>
    </row>
    <row r="63" spans="2:7" x14ac:dyDescent="0.25">
      <c r="B63" s="39">
        <v>57</v>
      </c>
      <c r="C63" s="39"/>
      <c r="D63" s="39" t="s">
        <v>384</v>
      </c>
      <c r="E63" s="40">
        <f>E64+E65+E66+E67+E68+E69+E70+E71+E72</f>
        <v>0</v>
      </c>
      <c r="F63" s="40">
        <f>F64+F65+F66+F67+F68+F69+F70+F71+F72</f>
        <v>0</v>
      </c>
      <c r="G63" s="40">
        <f t="shared" si="0"/>
        <v>0</v>
      </c>
    </row>
    <row r="64" spans="2:7" x14ac:dyDescent="0.25">
      <c r="C64">
        <v>570</v>
      </c>
      <c r="D64" t="s">
        <v>374</v>
      </c>
      <c r="E64" s="9">
        <v>0</v>
      </c>
      <c r="F64" s="9">
        <v>0</v>
      </c>
      <c r="G64" s="9">
        <f t="shared" si="0"/>
        <v>0</v>
      </c>
    </row>
    <row r="65" spans="2:7" x14ac:dyDescent="0.25">
      <c r="C65">
        <v>571</v>
      </c>
      <c r="D65" t="s">
        <v>375</v>
      </c>
      <c r="E65" s="9">
        <v>0</v>
      </c>
      <c r="F65" s="9">
        <v>0</v>
      </c>
      <c r="G65" s="9">
        <f t="shared" si="0"/>
        <v>0</v>
      </c>
    </row>
    <row r="66" spans="2:7" x14ac:dyDescent="0.25">
      <c r="C66">
        <v>572</v>
      </c>
      <c r="D66" t="s">
        <v>376</v>
      </c>
      <c r="E66" s="9">
        <v>0</v>
      </c>
      <c r="F66" s="9">
        <v>0</v>
      </c>
      <c r="G66" s="9">
        <f t="shared" si="0"/>
        <v>0</v>
      </c>
    </row>
    <row r="67" spans="2:7" x14ac:dyDescent="0.25">
      <c r="C67">
        <v>573</v>
      </c>
      <c r="D67" t="s">
        <v>377</v>
      </c>
      <c r="E67" s="9">
        <v>0</v>
      </c>
      <c r="F67" s="9">
        <v>0</v>
      </c>
      <c r="G67" s="9">
        <f t="shared" si="0"/>
        <v>0</v>
      </c>
    </row>
    <row r="68" spans="2:7" x14ac:dyDescent="0.25">
      <c r="C68">
        <v>574</v>
      </c>
      <c r="D68" t="s">
        <v>378</v>
      </c>
      <c r="E68" s="9">
        <v>0</v>
      </c>
      <c r="F68" s="9">
        <v>0</v>
      </c>
      <c r="G68" s="9">
        <f t="shared" si="0"/>
        <v>0</v>
      </c>
    </row>
    <row r="69" spans="2:7" x14ac:dyDescent="0.25">
      <c r="C69">
        <v>575</v>
      </c>
      <c r="D69" t="s">
        <v>379</v>
      </c>
      <c r="E69" s="9">
        <v>0</v>
      </c>
      <c r="F69" s="9">
        <v>0</v>
      </c>
      <c r="G69" s="9">
        <f t="shared" si="0"/>
        <v>0</v>
      </c>
    </row>
    <row r="70" spans="2:7" x14ac:dyDescent="0.25">
      <c r="C70">
        <v>576</v>
      </c>
      <c r="D70" t="s">
        <v>380</v>
      </c>
      <c r="E70" s="9">
        <v>0</v>
      </c>
      <c r="F70" s="9">
        <v>0</v>
      </c>
      <c r="G70" s="9">
        <f t="shared" si="0"/>
        <v>0</v>
      </c>
    </row>
    <row r="71" spans="2:7" x14ac:dyDescent="0.25">
      <c r="C71">
        <v>577</v>
      </c>
      <c r="D71" t="s">
        <v>381</v>
      </c>
      <c r="E71" s="9">
        <v>0</v>
      </c>
      <c r="F71" s="9">
        <v>0</v>
      </c>
      <c r="G71" s="9">
        <f t="shared" ref="G71:G133" si="1">E71-F71</f>
        <v>0</v>
      </c>
    </row>
    <row r="72" spans="2:7" x14ac:dyDescent="0.25">
      <c r="C72">
        <v>578</v>
      </c>
      <c r="D72" t="s">
        <v>382</v>
      </c>
      <c r="E72" s="9">
        <v>0</v>
      </c>
      <c r="F72" s="9">
        <v>0</v>
      </c>
      <c r="G72" s="9">
        <f t="shared" si="1"/>
        <v>0</v>
      </c>
    </row>
    <row r="73" spans="2:7" x14ac:dyDescent="0.25">
      <c r="E73" s="9"/>
      <c r="F73" s="9"/>
      <c r="G73" s="9"/>
    </row>
    <row r="74" spans="2:7" x14ac:dyDescent="0.25">
      <c r="B74" s="39">
        <v>58</v>
      </c>
      <c r="C74" s="39"/>
      <c r="D74" s="39" t="s">
        <v>385</v>
      </c>
      <c r="E74" s="40">
        <f>E75+E76+E77+E78+E79+E80</f>
        <v>0</v>
      </c>
      <c r="F74" s="40">
        <f>F75+F76+F77+F78+F79+F80</f>
        <v>0</v>
      </c>
      <c r="G74" s="40">
        <f t="shared" si="1"/>
        <v>0</v>
      </c>
    </row>
    <row r="75" spans="2:7" x14ac:dyDescent="0.25">
      <c r="C75">
        <v>580</v>
      </c>
      <c r="D75" t="s">
        <v>363</v>
      </c>
      <c r="E75" s="9">
        <v>0</v>
      </c>
      <c r="F75" s="9">
        <v>0</v>
      </c>
      <c r="G75" s="9">
        <f t="shared" si="1"/>
        <v>0</v>
      </c>
    </row>
    <row r="76" spans="2:7" x14ac:dyDescent="0.25">
      <c r="C76">
        <v>582</v>
      </c>
      <c r="D76" t="s">
        <v>373</v>
      </c>
      <c r="E76" s="9">
        <v>0</v>
      </c>
      <c r="F76" s="9">
        <v>0</v>
      </c>
      <c r="G76" s="9">
        <f t="shared" si="1"/>
        <v>0</v>
      </c>
    </row>
    <row r="77" spans="2:7" x14ac:dyDescent="0.25">
      <c r="C77">
        <v>584</v>
      </c>
      <c r="D77" t="s">
        <v>262</v>
      </c>
      <c r="E77" s="9">
        <v>0</v>
      </c>
      <c r="F77" s="9">
        <v>0</v>
      </c>
      <c r="G77" s="9">
        <f t="shared" si="1"/>
        <v>0</v>
      </c>
    </row>
    <row r="78" spans="2:7" x14ac:dyDescent="0.25">
      <c r="C78">
        <v>585</v>
      </c>
      <c r="D78" t="s">
        <v>272</v>
      </c>
      <c r="E78" s="9">
        <v>0</v>
      </c>
      <c r="F78" s="9">
        <v>0</v>
      </c>
      <c r="G78" s="9">
        <f t="shared" si="1"/>
        <v>0</v>
      </c>
    </row>
    <row r="79" spans="2:7" x14ac:dyDescent="0.25">
      <c r="C79">
        <v>586</v>
      </c>
      <c r="D79" t="s">
        <v>386</v>
      </c>
      <c r="E79" s="9">
        <v>0</v>
      </c>
      <c r="F79" s="9">
        <v>0</v>
      </c>
      <c r="G79" s="9">
        <f t="shared" si="1"/>
        <v>0</v>
      </c>
    </row>
    <row r="80" spans="2:7" x14ac:dyDescent="0.25">
      <c r="C80">
        <v>589</v>
      </c>
      <c r="D80" t="s">
        <v>387</v>
      </c>
      <c r="E80" s="9">
        <v>0</v>
      </c>
      <c r="F80" s="9">
        <v>0</v>
      </c>
      <c r="G80" s="9">
        <f t="shared" si="1"/>
        <v>0</v>
      </c>
    </row>
    <row r="81" spans="1:7" x14ac:dyDescent="0.25">
      <c r="E81" s="9"/>
      <c r="F81" s="9"/>
      <c r="G81" s="9"/>
    </row>
    <row r="82" spans="1:7" x14ac:dyDescent="0.25">
      <c r="B82" s="39">
        <v>59</v>
      </c>
      <c r="C82" s="39"/>
      <c r="D82" s="39" t="s">
        <v>388</v>
      </c>
      <c r="E82" s="40">
        <f>E83</f>
        <v>320010.90000000002</v>
      </c>
      <c r="F82" s="40">
        <f>F83</f>
        <v>520000</v>
      </c>
      <c r="G82" s="40">
        <f t="shared" si="1"/>
        <v>-199989.09999999998</v>
      </c>
    </row>
    <row r="83" spans="1:7" x14ac:dyDescent="0.25">
      <c r="C83">
        <v>590</v>
      </c>
      <c r="D83" t="s">
        <v>388</v>
      </c>
      <c r="E83" s="9">
        <v>320010.90000000002</v>
      </c>
      <c r="F83" s="9">
        <v>520000</v>
      </c>
      <c r="G83" s="9">
        <f t="shared" si="1"/>
        <v>-199989.09999999998</v>
      </c>
    </row>
    <row r="84" spans="1:7" x14ac:dyDescent="0.25">
      <c r="E84" s="9"/>
      <c r="F84" s="9"/>
      <c r="G84" s="9"/>
    </row>
    <row r="85" spans="1:7" x14ac:dyDescent="0.25">
      <c r="E85" s="9"/>
      <c r="F85" s="9"/>
      <c r="G85" s="9"/>
    </row>
    <row r="86" spans="1:7" x14ac:dyDescent="0.25">
      <c r="E86" s="9"/>
      <c r="F86" s="9"/>
      <c r="G86" s="9"/>
    </row>
    <row r="87" spans="1:7" ht="21" x14ac:dyDescent="0.35">
      <c r="A87" s="69">
        <v>6</v>
      </c>
      <c r="B87" s="69"/>
      <c r="C87" s="69"/>
      <c r="D87" s="69" t="s">
        <v>389</v>
      </c>
      <c r="E87" s="8">
        <f>E88+E98+E108+E113+E124+E135+E146+E157+E168</f>
        <v>320010.90000000002</v>
      </c>
      <c r="F87" s="8">
        <f>F88+F98+F108+F113+F124+F135+F146+F157+F168</f>
        <v>520000</v>
      </c>
      <c r="G87" s="8">
        <f t="shared" si="1"/>
        <v>-199989.09999999998</v>
      </c>
    </row>
    <row r="88" spans="1:7" x14ac:dyDescent="0.25">
      <c r="A88" s="2"/>
      <c r="B88" s="70">
        <v>60</v>
      </c>
      <c r="C88" s="70"/>
      <c r="D88" s="70" t="s">
        <v>390</v>
      </c>
      <c r="E88" s="71">
        <f>E89+E90+E91+E92+E93+E94+E95+E96</f>
        <v>118640</v>
      </c>
      <c r="F88" s="71">
        <f>F89+F90+F91+F92+F93+F94+F95+F96</f>
        <v>0</v>
      </c>
      <c r="G88" s="71">
        <f t="shared" si="1"/>
        <v>118640</v>
      </c>
    </row>
    <row r="89" spans="1:7" x14ac:dyDescent="0.25">
      <c r="C89">
        <v>600</v>
      </c>
      <c r="D89" t="s">
        <v>364</v>
      </c>
      <c r="E89" s="9">
        <v>0</v>
      </c>
      <c r="F89" s="9">
        <v>0</v>
      </c>
      <c r="G89" s="9">
        <f t="shared" si="1"/>
        <v>0</v>
      </c>
    </row>
    <row r="90" spans="1:7" x14ac:dyDescent="0.25">
      <c r="C90">
        <v>601</v>
      </c>
      <c r="D90" t="s">
        <v>365</v>
      </c>
      <c r="E90" s="9">
        <v>118640</v>
      </c>
      <c r="F90" s="9">
        <v>0</v>
      </c>
      <c r="G90" s="9">
        <f t="shared" si="1"/>
        <v>118640</v>
      </c>
    </row>
    <row r="91" spans="1:7" x14ac:dyDescent="0.25">
      <c r="C91">
        <v>602</v>
      </c>
      <c r="D91" t="s">
        <v>366</v>
      </c>
      <c r="E91" s="9">
        <v>0</v>
      </c>
      <c r="F91" s="9">
        <v>0</v>
      </c>
      <c r="G91" s="9">
        <f t="shared" si="1"/>
        <v>0</v>
      </c>
    </row>
    <row r="92" spans="1:7" x14ac:dyDescent="0.25">
      <c r="C92">
        <v>603</v>
      </c>
      <c r="D92" t="s">
        <v>367</v>
      </c>
      <c r="E92" s="9">
        <v>0</v>
      </c>
      <c r="F92" s="9">
        <v>0</v>
      </c>
      <c r="G92" s="9">
        <f t="shared" si="1"/>
        <v>0</v>
      </c>
    </row>
    <row r="93" spans="1:7" x14ac:dyDescent="0.25">
      <c r="C93">
        <v>604</v>
      </c>
      <c r="D93" t="s">
        <v>368</v>
      </c>
      <c r="E93" s="9">
        <v>0</v>
      </c>
      <c r="F93" s="9">
        <v>0</v>
      </c>
      <c r="G93" s="9">
        <f t="shared" si="1"/>
        <v>0</v>
      </c>
    </row>
    <row r="94" spans="1:7" x14ac:dyDescent="0.25">
      <c r="C94">
        <v>605</v>
      </c>
      <c r="D94" t="s">
        <v>369</v>
      </c>
      <c r="E94" s="9">
        <v>0</v>
      </c>
      <c r="F94" s="9">
        <v>0</v>
      </c>
      <c r="G94" s="9">
        <f t="shared" si="1"/>
        <v>0</v>
      </c>
    </row>
    <row r="95" spans="1:7" x14ac:dyDescent="0.25">
      <c r="C95">
        <v>606</v>
      </c>
      <c r="D95" t="s">
        <v>370</v>
      </c>
      <c r="E95" s="9">
        <v>0</v>
      </c>
      <c r="F95" s="9">
        <v>0</v>
      </c>
      <c r="G95" s="9">
        <f t="shared" si="1"/>
        <v>0</v>
      </c>
    </row>
    <row r="96" spans="1:7" x14ac:dyDescent="0.25">
      <c r="C96">
        <v>609</v>
      </c>
      <c r="D96" t="s">
        <v>371</v>
      </c>
      <c r="E96" s="9">
        <v>0</v>
      </c>
      <c r="F96" s="9">
        <v>0</v>
      </c>
      <c r="G96" s="9">
        <f t="shared" si="1"/>
        <v>0</v>
      </c>
    </row>
    <row r="97" spans="2:7" x14ac:dyDescent="0.25">
      <c r="E97" s="9"/>
      <c r="F97" s="9"/>
      <c r="G97" s="9"/>
    </row>
    <row r="98" spans="2:7" x14ac:dyDescent="0.25">
      <c r="B98" s="70">
        <v>61</v>
      </c>
      <c r="C98" s="70"/>
      <c r="D98" s="70" t="s">
        <v>391</v>
      </c>
      <c r="E98" s="71">
        <f>E99+E100+E101+E102+E103+E104+E105+E106</f>
        <v>0</v>
      </c>
      <c r="F98" s="71">
        <f>F99+F100+F101+F102+F103+F104+F105+F106</f>
        <v>0</v>
      </c>
      <c r="G98" s="71">
        <f t="shared" si="1"/>
        <v>0</v>
      </c>
    </row>
    <row r="99" spans="2:7" x14ac:dyDescent="0.25">
      <c r="C99">
        <v>610</v>
      </c>
      <c r="D99" t="s">
        <v>364</v>
      </c>
      <c r="E99" s="9">
        <v>0</v>
      </c>
      <c r="F99" s="9">
        <v>0</v>
      </c>
      <c r="G99" s="9">
        <f t="shared" si="1"/>
        <v>0</v>
      </c>
    </row>
    <row r="100" spans="2:7" x14ac:dyDescent="0.25">
      <c r="C100">
        <v>611</v>
      </c>
      <c r="D100" t="s">
        <v>365</v>
      </c>
      <c r="E100" s="9">
        <v>0</v>
      </c>
      <c r="F100" s="9">
        <v>0</v>
      </c>
      <c r="G100" s="9">
        <f t="shared" si="1"/>
        <v>0</v>
      </c>
    </row>
    <row r="101" spans="2:7" x14ac:dyDescent="0.25">
      <c r="C101">
        <v>612</v>
      </c>
      <c r="D101" t="s">
        <v>366</v>
      </c>
      <c r="E101" s="9">
        <v>0</v>
      </c>
      <c r="F101" s="9">
        <v>0</v>
      </c>
      <c r="G101" s="9">
        <f t="shared" si="1"/>
        <v>0</v>
      </c>
    </row>
    <row r="102" spans="2:7" x14ac:dyDescent="0.25">
      <c r="C102">
        <v>613</v>
      </c>
      <c r="D102" t="s">
        <v>367</v>
      </c>
      <c r="E102" s="9">
        <v>0</v>
      </c>
      <c r="F102" s="9">
        <v>0</v>
      </c>
      <c r="G102" s="9">
        <f t="shared" si="1"/>
        <v>0</v>
      </c>
    </row>
    <row r="103" spans="2:7" x14ac:dyDescent="0.25">
      <c r="C103">
        <v>614</v>
      </c>
      <c r="D103" t="s">
        <v>368</v>
      </c>
      <c r="E103" s="9">
        <v>0</v>
      </c>
      <c r="F103" s="9">
        <v>0</v>
      </c>
      <c r="G103" s="9">
        <f t="shared" si="1"/>
        <v>0</v>
      </c>
    </row>
    <row r="104" spans="2:7" x14ac:dyDescent="0.25">
      <c r="C104">
        <v>615</v>
      </c>
      <c r="D104" t="s">
        <v>369</v>
      </c>
      <c r="E104" s="9">
        <v>0</v>
      </c>
      <c r="F104" s="9">
        <v>0</v>
      </c>
      <c r="G104" s="9">
        <f t="shared" si="1"/>
        <v>0</v>
      </c>
    </row>
    <row r="105" spans="2:7" x14ac:dyDescent="0.25">
      <c r="C105">
        <v>616</v>
      </c>
      <c r="D105" t="s">
        <v>370</v>
      </c>
      <c r="E105" s="9">
        <v>0</v>
      </c>
      <c r="F105" s="9">
        <v>0</v>
      </c>
      <c r="G105" s="9">
        <f t="shared" si="1"/>
        <v>0</v>
      </c>
    </row>
    <row r="106" spans="2:7" x14ac:dyDescent="0.25">
      <c r="C106">
        <v>619</v>
      </c>
      <c r="D106" t="s">
        <v>371</v>
      </c>
      <c r="E106" s="9">
        <v>0</v>
      </c>
      <c r="F106" s="9">
        <v>0</v>
      </c>
      <c r="G106" s="9">
        <f t="shared" si="1"/>
        <v>0</v>
      </c>
    </row>
    <row r="107" spans="2:7" x14ac:dyDescent="0.25">
      <c r="E107" s="9"/>
      <c r="F107" s="9"/>
      <c r="G107" s="9"/>
    </row>
    <row r="108" spans="2:7" x14ac:dyDescent="0.25">
      <c r="B108" s="70">
        <v>62</v>
      </c>
      <c r="C108" s="70"/>
      <c r="D108" s="70" t="s">
        <v>392</v>
      </c>
      <c r="E108" s="71">
        <f>E109+E110+E111</f>
        <v>0</v>
      </c>
      <c r="F108" s="71">
        <f>F109+F110+F111</f>
        <v>0</v>
      </c>
      <c r="G108" s="71">
        <f t="shared" si="1"/>
        <v>0</v>
      </c>
    </row>
    <row r="109" spans="2:7" x14ac:dyDescent="0.25">
      <c r="C109">
        <v>620</v>
      </c>
      <c r="D109" t="s">
        <v>258</v>
      </c>
      <c r="E109" s="9">
        <v>0</v>
      </c>
      <c r="F109" s="9">
        <v>0</v>
      </c>
      <c r="G109" s="9">
        <f t="shared" si="1"/>
        <v>0</v>
      </c>
    </row>
    <row r="110" spans="2:7" x14ac:dyDescent="0.25">
      <c r="C110">
        <v>621</v>
      </c>
      <c r="D110" t="s">
        <v>259</v>
      </c>
      <c r="E110" s="9">
        <v>0</v>
      </c>
      <c r="F110" s="9">
        <v>0</v>
      </c>
      <c r="G110" s="9">
        <f t="shared" si="1"/>
        <v>0</v>
      </c>
    </row>
    <row r="111" spans="2:7" x14ac:dyDescent="0.25">
      <c r="C111">
        <v>629</v>
      </c>
      <c r="D111" t="s">
        <v>261</v>
      </c>
      <c r="E111" s="9">
        <v>0</v>
      </c>
      <c r="F111" s="9">
        <v>0</v>
      </c>
      <c r="G111" s="9">
        <f t="shared" si="1"/>
        <v>0</v>
      </c>
    </row>
    <row r="112" spans="2:7" x14ac:dyDescent="0.25">
      <c r="E112" s="9"/>
      <c r="F112" s="9"/>
      <c r="G112" s="9"/>
    </row>
    <row r="113" spans="2:7" x14ac:dyDescent="0.25">
      <c r="B113" s="70">
        <v>63</v>
      </c>
      <c r="C113" s="70"/>
      <c r="D113" s="70" t="s">
        <v>393</v>
      </c>
      <c r="E113" s="71">
        <f>E114+E115+E116+E117+E118+E119+E120+E121+E122</f>
        <v>143994</v>
      </c>
      <c r="F113" s="71">
        <f>F114+F115+F116+F117+F118+F119+F120+F121+F122</f>
        <v>0</v>
      </c>
      <c r="G113" s="71">
        <f t="shared" si="1"/>
        <v>143994</v>
      </c>
    </row>
    <row r="114" spans="2:7" x14ac:dyDescent="0.25">
      <c r="C114">
        <v>630</v>
      </c>
      <c r="D114" t="s">
        <v>374</v>
      </c>
      <c r="E114" s="9">
        <v>0</v>
      </c>
      <c r="F114" s="9">
        <v>0</v>
      </c>
      <c r="G114" s="9">
        <f t="shared" si="1"/>
        <v>0</v>
      </c>
    </row>
    <row r="115" spans="2:7" x14ac:dyDescent="0.25">
      <c r="C115">
        <v>631</v>
      </c>
      <c r="D115" t="s">
        <v>375</v>
      </c>
      <c r="E115" s="9">
        <v>0</v>
      </c>
      <c r="F115" s="9">
        <v>0</v>
      </c>
      <c r="G115" s="9">
        <f t="shared" si="1"/>
        <v>0</v>
      </c>
    </row>
    <row r="116" spans="2:7" x14ac:dyDescent="0.25">
      <c r="C116">
        <v>632</v>
      </c>
      <c r="D116" t="s">
        <v>376</v>
      </c>
      <c r="E116" s="9">
        <v>143994</v>
      </c>
      <c r="F116" s="9">
        <v>0</v>
      </c>
      <c r="G116" s="9">
        <f t="shared" si="1"/>
        <v>143994</v>
      </c>
    </row>
    <row r="117" spans="2:7" x14ac:dyDescent="0.25">
      <c r="C117">
        <v>633</v>
      </c>
      <c r="D117" t="s">
        <v>377</v>
      </c>
      <c r="E117" s="9">
        <v>0</v>
      </c>
      <c r="F117" s="9">
        <v>0</v>
      </c>
      <c r="G117" s="9">
        <f t="shared" si="1"/>
        <v>0</v>
      </c>
    </row>
    <row r="118" spans="2:7" x14ac:dyDescent="0.25">
      <c r="C118">
        <v>634</v>
      </c>
      <c r="D118" t="s">
        <v>378</v>
      </c>
      <c r="E118" s="9">
        <v>0</v>
      </c>
      <c r="F118" s="9">
        <v>0</v>
      </c>
      <c r="G118" s="9">
        <f t="shared" si="1"/>
        <v>0</v>
      </c>
    </row>
    <row r="119" spans="2:7" x14ac:dyDescent="0.25">
      <c r="C119">
        <v>635</v>
      </c>
      <c r="D119" t="s">
        <v>379</v>
      </c>
      <c r="E119" s="9">
        <v>0</v>
      </c>
      <c r="F119" s="9">
        <v>0</v>
      </c>
      <c r="G119" s="9">
        <f t="shared" si="1"/>
        <v>0</v>
      </c>
    </row>
    <row r="120" spans="2:7" x14ac:dyDescent="0.25">
      <c r="C120">
        <v>636</v>
      </c>
      <c r="D120" t="s">
        <v>380</v>
      </c>
      <c r="E120" s="9">
        <v>0</v>
      </c>
      <c r="F120" s="9">
        <v>0</v>
      </c>
      <c r="G120" s="9">
        <f t="shared" si="1"/>
        <v>0</v>
      </c>
    </row>
    <row r="121" spans="2:7" x14ac:dyDescent="0.25">
      <c r="C121">
        <v>637</v>
      </c>
      <c r="D121" t="s">
        <v>381</v>
      </c>
      <c r="E121" s="9">
        <v>0</v>
      </c>
      <c r="F121" s="9">
        <v>0</v>
      </c>
      <c r="G121" s="9">
        <f t="shared" si="1"/>
        <v>0</v>
      </c>
    </row>
    <row r="122" spans="2:7" x14ac:dyDescent="0.25">
      <c r="C122">
        <v>638</v>
      </c>
      <c r="D122" t="s">
        <v>382</v>
      </c>
      <c r="E122" s="9">
        <v>0</v>
      </c>
      <c r="F122" s="9">
        <v>0</v>
      </c>
      <c r="G122" s="9">
        <f t="shared" si="1"/>
        <v>0</v>
      </c>
    </row>
    <row r="123" spans="2:7" x14ac:dyDescent="0.25">
      <c r="E123" s="9"/>
      <c r="F123" s="9"/>
      <c r="G123" s="9"/>
    </row>
    <row r="124" spans="2:7" x14ac:dyDescent="0.25">
      <c r="B124" s="70">
        <v>64</v>
      </c>
      <c r="C124" s="70"/>
      <c r="D124" s="70" t="s">
        <v>394</v>
      </c>
      <c r="E124" s="71">
        <f>E125+E126+E127+E128+E129+E130+E131+E132+E133</f>
        <v>0</v>
      </c>
      <c r="F124" s="71">
        <f>F125+F126+F127+F128+F129+F130+F131+F132+F133</f>
        <v>0</v>
      </c>
      <c r="G124" s="71">
        <f t="shared" si="1"/>
        <v>0</v>
      </c>
    </row>
    <row r="125" spans="2:7" x14ac:dyDescent="0.25">
      <c r="C125">
        <v>640</v>
      </c>
      <c r="D125" t="s">
        <v>374</v>
      </c>
      <c r="E125" s="9">
        <v>0</v>
      </c>
      <c r="F125" s="9">
        <v>0</v>
      </c>
      <c r="G125" s="9">
        <f t="shared" si="1"/>
        <v>0</v>
      </c>
    </row>
    <row r="126" spans="2:7" x14ac:dyDescent="0.25">
      <c r="C126">
        <v>641</v>
      </c>
      <c r="D126" t="s">
        <v>375</v>
      </c>
      <c r="E126" s="9">
        <v>0</v>
      </c>
      <c r="F126" s="9">
        <v>0</v>
      </c>
      <c r="G126" s="9">
        <f t="shared" si="1"/>
        <v>0</v>
      </c>
    </row>
    <row r="127" spans="2:7" x14ac:dyDescent="0.25">
      <c r="C127">
        <v>642</v>
      </c>
      <c r="D127" t="s">
        <v>376</v>
      </c>
      <c r="E127" s="9">
        <v>0</v>
      </c>
      <c r="F127" s="9">
        <v>0</v>
      </c>
      <c r="G127" s="9">
        <f t="shared" si="1"/>
        <v>0</v>
      </c>
    </row>
    <row r="128" spans="2:7" x14ac:dyDescent="0.25">
      <c r="C128">
        <v>643</v>
      </c>
      <c r="D128" t="s">
        <v>377</v>
      </c>
      <c r="E128" s="9">
        <v>0</v>
      </c>
      <c r="F128" s="9">
        <v>0</v>
      </c>
      <c r="G128" s="9">
        <f t="shared" si="1"/>
        <v>0</v>
      </c>
    </row>
    <row r="129" spans="2:7" x14ac:dyDescent="0.25">
      <c r="C129">
        <v>644</v>
      </c>
      <c r="D129" t="s">
        <v>378</v>
      </c>
      <c r="E129" s="9">
        <v>0</v>
      </c>
      <c r="F129" s="9">
        <v>0</v>
      </c>
      <c r="G129" s="9">
        <f t="shared" si="1"/>
        <v>0</v>
      </c>
    </row>
    <row r="130" spans="2:7" x14ac:dyDescent="0.25">
      <c r="C130">
        <v>645</v>
      </c>
      <c r="D130" t="s">
        <v>379</v>
      </c>
      <c r="E130" s="9">
        <v>0</v>
      </c>
      <c r="F130" s="9">
        <v>0</v>
      </c>
      <c r="G130" s="9">
        <f t="shared" si="1"/>
        <v>0</v>
      </c>
    </row>
    <row r="131" spans="2:7" x14ac:dyDescent="0.25">
      <c r="C131">
        <v>646</v>
      </c>
      <c r="D131" t="s">
        <v>380</v>
      </c>
      <c r="E131" s="9">
        <v>0</v>
      </c>
      <c r="F131" s="9">
        <v>0</v>
      </c>
      <c r="G131" s="9">
        <f t="shared" si="1"/>
        <v>0</v>
      </c>
    </row>
    <row r="132" spans="2:7" x14ac:dyDescent="0.25">
      <c r="C132">
        <v>647</v>
      </c>
      <c r="D132" t="s">
        <v>381</v>
      </c>
      <c r="E132" s="9">
        <v>0</v>
      </c>
      <c r="F132" s="9">
        <v>0</v>
      </c>
      <c r="G132" s="9">
        <f t="shared" si="1"/>
        <v>0</v>
      </c>
    </row>
    <row r="133" spans="2:7" x14ac:dyDescent="0.25">
      <c r="C133">
        <v>648</v>
      </c>
      <c r="D133" t="s">
        <v>382</v>
      </c>
      <c r="E133" s="9">
        <v>0</v>
      </c>
      <c r="F133" s="9">
        <v>0</v>
      </c>
      <c r="G133" s="9">
        <f t="shared" si="1"/>
        <v>0</v>
      </c>
    </row>
    <row r="134" spans="2:7" x14ac:dyDescent="0.25">
      <c r="E134" s="9"/>
      <c r="F134" s="9"/>
      <c r="G134" s="9"/>
    </row>
    <row r="135" spans="2:7" x14ac:dyDescent="0.25">
      <c r="B135" s="70">
        <v>65</v>
      </c>
      <c r="C135" s="70"/>
      <c r="D135" s="70" t="s">
        <v>395</v>
      </c>
      <c r="E135" s="71">
        <f>E136+E137+E138+E139+E140+E141+E142+E143+E144</f>
        <v>0</v>
      </c>
      <c r="F135" s="71">
        <f>F136+F137+F138+F139+F140+F141+F142+F143+F144</f>
        <v>0</v>
      </c>
      <c r="G135" s="71">
        <f t="shared" ref="G135:G182" si="2">E135-F135</f>
        <v>0</v>
      </c>
    </row>
    <row r="136" spans="2:7" x14ac:dyDescent="0.25">
      <c r="C136">
        <v>650</v>
      </c>
      <c r="D136" t="s">
        <v>374</v>
      </c>
      <c r="E136" s="9">
        <v>0</v>
      </c>
      <c r="F136" s="9">
        <v>0</v>
      </c>
      <c r="G136" s="9">
        <f t="shared" si="2"/>
        <v>0</v>
      </c>
    </row>
    <row r="137" spans="2:7" x14ac:dyDescent="0.25">
      <c r="C137">
        <v>651</v>
      </c>
      <c r="D137" t="s">
        <v>375</v>
      </c>
      <c r="E137" s="9">
        <v>0</v>
      </c>
      <c r="F137" s="9">
        <v>0</v>
      </c>
      <c r="G137" s="9">
        <f t="shared" si="2"/>
        <v>0</v>
      </c>
    </row>
    <row r="138" spans="2:7" x14ac:dyDescent="0.25">
      <c r="C138">
        <v>652</v>
      </c>
      <c r="D138" t="s">
        <v>376</v>
      </c>
      <c r="E138" s="9">
        <v>0</v>
      </c>
      <c r="F138" s="9">
        <v>0</v>
      </c>
      <c r="G138" s="9">
        <f t="shared" si="2"/>
        <v>0</v>
      </c>
    </row>
    <row r="139" spans="2:7" x14ac:dyDescent="0.25">
      <c r="C139">
        <v>653</v>
      </c>
      <c r="D139" t="s">
        <v>377</v>
      </c>
      <c r="E139" s="9">
        <v>0</v>
      </c>
      <c r="F139" s="9">
        <v>0</v>
      </c>
      <c r="G139" s="9">
        <f t="shared" si="2"/>
        <v>0</v>
      </c>
    </row>
    <row r="140" spans="2:7" x14ac:dyDescent="0.25">
      <c r="C140">
        <v>654</v>
      </c>
      <c r="D140" t="s">
        <v>378</v>
      </c>
      <c r="E140" s="9">
        <v>0</v>
      </c>
      <c r="F140" s="9">
        <v>0</v>
      </c>
      <c r="G140" s="9">
        <f t="shared" si="2"/>
        <v>0</v>
      </c>
    </row>
    <row r="141" spans="2:7" x14ac:dyDescent="0.25">
      <c r="C141">
        <v>655</v>
      </c>
      <c r="D141" t="s">
        <v>379</v>
      </c>
      <c r="E141" s="9">
        <v>0</v>
      </c>
      <c r="F141" s="9">
        <v>0</v>
      </c>
      <c r="G141" s="9">
        <f t="shared" si="2"/>
        <v>0</v>
      </c>
    </row>
    <row r="142" spans="2:7" x14ac:dyDescent="0.25">
      <c r="C142">
        <v>656</v>
      </c>
      <c r="D142" t="s">
        <v>380</v>
      </c>
      <c r="E142" s="9">
        <v>0</v>
      </c>
      <c r="F142" s="9">
        <v>0</v>
      </c>
      <c r="G142" s="9">
        <f t="shared" si="2"/>
        <v>0</v>
      </c>
    </row>
    <row r="143" spans="2:7" x14ac:dyDescent="0.25">
      <c r="C143">
        <v>657</v>
      </c>
      <c r="D143" t="s">
        <v>381</v>
      </c>
      <c r="E143" s="9">
        <v>0</v>
      </c>
      <c r="F143" s="9">
        <v>0</v>
      </c>
      <c r="G143" s="9">
        <f t="shared" si="2"/>
        <v>0</v>
      </c>
    </row>
    <row r="144" spans="2:7" x14ac:dyDescent="0.25">
      <c r="C144">
        <v>658</v>
      </c>
      <c r="D144" t="s">
        <v>382</v>
      </c>
      <c r="E144" s="9">
        <v>0</v>
      </c>
      <c r="F144" s="9">
        <v>0</v>
      </c>
      <c r="G144" s="9">
        <f t="shared" si="2"/>
        <v>0</v>
      </c>
    </row>
    <row r="145" spans="2:7" x14ac:dyDescent="0.25">
      <c r="E145" s="9"/>
      <c r="F145" s="9"/>
      <c r="G145" s="9"/>
    </row>
    <row r="146" spans="2:7" x14ac:dyDescent="0.25">
      <c r="B146" s="70">
        <v>66</v>
      </c>
      <c r="C146" s="70"/>
      <c r="D146" s="70" t="s">
        <v>396</v>
      </c>
      <c r="E146" s="71">
        <f>E147+E148+E149+E150+E151+E152+E153+E154+E155</f>
        <v>0</v>
      </c>
      <c r="F146" s="71">
        <f>F147+F148+F149+F150+F151+F152+F153+F154+F155</f>
        <v>0</v>
      </c>
      <c r="G146" s="71">
        <f t="shared" si="2"/>
        <v>0</v>
      </c>
    </row>
    <row r="147" spans="2:7" x14ac:dyDescent="0.25">
      <c r="C147">
        <v>660</v>
      </c>
      <c r="D147" t="s">
        <v>374</v>
      </c>
      <c r="E147" s="9">
        <v>0</v>
      </c>
      <c r="F147" s="9">
        <v>0</v>
      </c>
      <c r="G147" s="9">
        <f t="shared" si="2"/>
        <v>0</v>
      </c>
    </row>
    <row r="148" spans="2:7" x14ac:dyDescent="0.25">
      <c r="C148">
        <v>661</v>
      </c>
      <c r="D148" t="s">
        <v>375</v>
      </c>
      <c r="E148" s="9">
        <v>0</v>
      </c>
      <c r="F148" s="9">
        <v>0</v>
      </c>
      <c r="G148" s="9">
        <f t="shared" si="2"/>
        <v>0</v>
      </c>
    </row>
    <row r="149" spans="2:7" x14ac:dyDescent="0.25">
      <c r="C149">
        <v>662</v>
      </c>
      <c r="D149" t="s">
        <v>376</v>
      </c>
      <c r="E149" s="9">
        <v>0</v>
      </c>
      <c r="F149" s="9">
        <v>0</v>
      </c>
      <c r="G149" s="9">
        <f t="shared" si="2"/>
        <v>0</v>
      </c>
    </row>
    <row r="150" spans="2:7" x14ac:dyDescent="0.25">
      <c r="C150">
        <v>663</v>
      </c>
      <c r="D150" t="s">
        <v>377</v>
      </c>
      <c r="E150" s="9">
        <v>0</v>
      </c>
      <c r="F150" s="9">
        <v>0</v>
      </c>
      <c r="G150" s="9">
        <f t="shared" si="2"/>
        <v>0</v>
      </c>
    </row>
    <row r="151" spans="2:7" x14ac:dyDescent="0.25">
      <c r="C151">
        <v>664</v>
      </c>
      <c r="D151" t="s">
        <v>378</v>
      </c>
      <c r="E151" s="9">
        <v>0</v>
      </c>
      <c r="F151" s="9">
        <v>0</v>
      </c>
      <c r="G151" s="9">
        <f t="shared" si="2"/>
        <v>0</v>
      </c>
    </row>
    <row r="152" spans="2:7" x14ac:dyDescent="0.25">
      <c r="C152">
        <v>665</v>
      </c>
      <c r="D152" t="s">
        <v>379</v>
      </c>
      <c r="E152" s="9">
        <v>0</v>
      </c>
      <c r="F152" s="9">
        <v>0</v>
      </c>
      <c r="G152" s="9">
        <f t="shared" si="2"/>
        <v>0</v>
      </c>
    </row>
    <row r="153" spans="2:7" x14ac:dyDescent="0.25">
      <c r="C153">
        <v>666</v>
      </c>
      <c r="D153" t="s">
        <v>380</v>
      </c>
      <c r="E153" s="9">
        <v>0</v>
      </c>
      <c r="F153" s="9">
        <v>0</v>
      </c>
      <c r="G153" s="9">
        <f t="shared" si="2"/>
        <v>0</v>
      </c>
    </row>
    <row r="154" spans="2:7" x14ac:dyDescent="0.25">
      <c r="C154">
        <v>667</v>
      </c>
      <c r="D154" t="s">
        <v>381</v>
      </c>
      <c r="E154" s="9">
        <v>0</v>
      </c>
      <c r="F154" s="9">
        <v>0</v>
      </c>
      <c r="G154" s="9">
        <f t="shared" si="2"/>
        <v>0</v>
      </c>
    </row>
    <row r="155" spans="2:7" x14ac:dyDescent="0.25">
      <c r="C155">
        <v>668</v>
      </c>
      <c r="D155" t="s">
        <v>382</v>
      </c>
      <c r="E155" s="9">
        <v>0</v>
      </c>
      <c r="F155" s="9">
        <v>0</v>
      </c>
      <c r="G155" s="9">
        <f t="shared" si="2"/>
        <v>0</v>
      </c>
    </row>
    <row r="156" spans="2:7" x14ac:dyDescent="0.25">
      <c r="E156" s="9"/>
      <c r="F156" s="9"/>
      <c r="G156" s="9"/>
    </row>
    <row r="157" spans="2:7" x14ac:dyDescent="0.25">
      <c r="B157" s="70">
        <v>67</v>
      </c>
      <c r="C157" s="70"/>
      <c r="D157" s="70" t="s">
        <v>384</v>
      </c>
      <c r="E157" s="71">
        <f>E158+E159+E160+E161+E162+E163+E164+E165+E166</f>
        <v>0</v>
      </c>
      <c r="F157" s="71">
        <f>F158+F159+F160+F161+F162+F163+F164+F165+F166</f>
        <v>0</v>
      </c>
      <c r="G157" s="71">
        <f t="shared" si="2"/>
        <v>0</v>
      </c>
    </row>
    <row r="158" spans="2:7" x14ac:dyDescent="0.25">
      <c r="C158">
        <v>670</v>
      </c>
      <c r="D158" t="s">
        <v>374</v>
      </c>
      <c r="E158" s="9">
        <v>0</v>
      </c>
      <c r="F158" s="9">
        <v>0</v>
      </c>
      <c r="G158" s="9">
        <f t="shared" si="2"/>
        <v>0</v>
      </c>
    </row>
    <row r="159" spans="2:7" x14ac:dyDescent="0.25">
      <c r="C159">
        <v>671</v>
      </c>
      <c r="D159" t="s">
        <v>375</v>
      </c>
      <c r="E159" s="9">
        <v>0</v>
      </c>
      <c r="F159" s="9">
        <v>0</v>
      </c>
      <c r="G159" s="9">
        <f t="shared" si="2"/>
        <v>0</v>
      </c>
    </row>
    <row r="160" spans="2:7" x14ac:dyDescent="0.25">
      <c r="C160">
        <v>672</v>
      </c>
      <c r="D160" t="s">
        <v>376</v>
      </c>
      <c r="E160" s="9">
        <v>0</v>
      </c>
      <c r="F160" s="9">
        <v>0</v>
      </c>
      <c r="G160" s="9">
        <f t="shared" si="2"/>
        <v>0</v>
      </c>
    </row>
    <row r="161" spans="2:7" x14ac:dyDescent="0.25">
      <c r="C161">
        <v>673</v>
      </c>
      <c r="D161" t="s">
        <v>377</v>
      </c>
      <c r="E161" s="9">
        <v>0</v>
      </c>
      <c r="F161" s="9">
        <v>0</v>
      </c>
      <c r="G161" s="9">
        <f t="shared" si="2"/>
        <v>0</v>
      </c>
    </row>
    <row r="162" spans="2:7" x14ac:dyDescent="0.25">
      <c r="C162">
        <v>674</v>
      </c>
      <c r="D162" t="s">
        <v>378</v>
      </c>
      <c r="E162" s="9">
        <v>0</v>
      </c>
      <c r="F162" s="9">
        <v>0</v>
      </c>
      <c r="G162" s="9">
        <f t="shared" si="2"/>
        <v>0</v>
      </c>
    </row>
    <row r="163" spans="2:7" x14ac:dyDescent="0.25">
      <c r="C163">
        <v>675</v>
      </c>
      <c r="D163" t="s">
        <v>379</v>
      </c>
      <c r="E163" s="9">
        <v>0</v>
      </c>
      <c r="F163" s="9">
        <v>0</v>
      </c>
      <c r="G163" s="9">
        <f t="shared" si="2"/>
        <v>0</v>
      </c>
    </row>
    <row r="164" spans="2:7" x14ac:dyDescent="0.25">
      <c r="C164">
        <v>676</v>
      </c>
      <c r="D164" t="s">
        <v>380</v>
      </c>
      <c r="E164" s="9">
        <v>0</v>
      </c>
      <c r="F164" s="9">
        <v>0</v>
      </c>
      <c r="G164" s="9">
        <f t="shared" si="2"/>
        <v>0</v>
      </c>
    </row>
    <row r="165" spans="2:7" x14ac:dyDescent="0.25">
      <c r="C165">
        <v>677</v>
      </c>
      <c r="D165" t="s">
        <v>381</v>
      </c>
      <c r="E165" s="9">
        <v>0</v>
      </c>
      <c r="F165" s="9">
        <v>0</v>
      </c>
      <c r="G165" s="9">
        <f t="shared" si="2"/>
        <v>0</v>
      </c>
    </row>
    <row r="166" spans="2:7" x14ac:dyDescent="0.25">
      <c r="C166">
        <v>678</v>
      </c>
      <c r="D166" t="s">
        <v>382</v>
      </c>
      <c r="E166" s="9">
        <v>0</v>
      </c>
      <c r="F166" s="9">
        <v>0</v>
      </c>
      <c r="G166" s="9">
        <f t="shared" si="2"/>
        <v>0</v>
      </c>
    </row>
    <row r="167" spans="2:7" x14ac:dyDescent="0.25">
      <c r="E167" s="9"/>
      <c r="F167" s="9"/>
      <c r="G167" s="9"/>
    </row>
    <row r="168" spans="2:7" x14ac:dyDescent="0.25">
      <c r="B168" s="70">
        <v>68</v>
      </c>
      <c r="C168" s="70"/>
      <c r="D168" s="70" t="s">
        <v>397</v>
      </c>
      <c r="E168" s="71">
        <f>E169+E170+E171+E172+E173+E174+E175</f>
        <v>57376.9</v>
      </c>
      <c r="F168" s="71">
        <f>F169+F170+F171+F172+F173+F174+F175</f>
        <v>520000</v>
      </c>
      <c r="G168" s="71">
        <f t="shared" si="2"/>
        <v>-462623.1</v>
      </c>
    </row>
    <row r="169" spans="2:7" x14ac:dyDescent="0.25">
      <c r="C169">
        <v>680</v>
      </c>
      <c r="D169" t="s">
        <v>363</v>
      </c>
      <c r="E169" s="9">
        <v>0</v>
      </c>
      <c r="F169" s="9">
        <v>0</v>
      </c>
      <c r="G169" s="9">
        <f t="shared" si="2"/>
        <v>0</v>
      </c>
    </row>
    <row r="170" spans="2:7" x14ac:dyDescent="0.25">
      <c r="C170">
        <v>682</v>
      </c>
      <c r="D170" t="s">
        <v>373</v>
      </c>
      <c r="E170" s="9">
        <v>0</v>
      </c>
      <c r="F170" s="9">
        <v>0</v>
      </c>
      <c r="G170" s="9">
        <f t="shared" si="2"/>
        <v>0</v>
      </c>
    </row>
    <row r="171" spans="2:7" x14ac:dyDescent="0.25">
      <c r="C171">
        <v>683</v>
      </c>
      <c r="D171" t="s">
        <v>398</v>
      </c>
      <c r="E171" s="9">
        <v>0</v>
      </c>
      <c r="F171" s="9">
        <v>0</v>
      </c>
      <c r="G171" s="9">
        <f t="shared" si="2"/>
        <v>0</v>
      </c>
    </row>
    <row r="172" spans="2:7" x14ac:dyDescent="0.25">
      <c r="C172">
        <v>684</v>
      </c>
      <c r="D172" t="s">
        <v>262</v>
      </c>
      <c r="E172" s="9">
        <v>0</v>
      </c>
      <c r="F172" s="9">
        <v>0</v>
      </c>
      <c r="G172" s="9">
        <f t="shared" si="2"/>
        <v>0</v>
      </c>
    </row>
    <row r="173" spans="2:7" x14ac:dyDescent="0.25">
      <c r="C173">
        <v>685</v>
      </c>
      <c r="D173" t="s">
        <v>272</v>
      </c>
      <c r="E173" s="9">
        <v>0</v>
      </c>
      <c r="F173" s="9">
        <v>0</v>
      </c>
      <c r="G173" s="9">
        <f t="shared" si="2"/>
        <v>0</v>
      </c>
    </row>
    <row r="174" spans="2:7" x14ac:dyDescent="0.25">
      <c r="C174">
        <v>686</v>
      </c>
      <c r="D174" t="s">
        <v>399</v>
      </c>
      <c r="E174" s="9">
        <v>0</v>
      </c>
      <c r="F174" s="9">
        <v>0</v>
      </c>
      <c r="G174" s="9">
        <f t="shared" si="2"/>
        <v>0</v>
      </c>
    </row>
    <row r="175" spans="2:7" x14ac:dyDescent="0.25">
      <c r="C175">
        <v>689</v>
      </c>
      <c r="D175" t="s">
        <v>400</v>
      </c>
      <c r="E175" s="9">
        <v>57376.9</v>
      </c>
      <c r="F175" s="9">
        <v>520000</v>
      </c>
      <c r="G175" s="9">
        <f t="shared" si="2"/>
        <v>-462623.1</v>
      </c>
    </row>
    <row r="176" spans="2:7" x14ac:dyDescent="0.25">
      <c r="E176" s="9"/>
      <c r="F176" s="9"/>
      <c r="G176" s="9"/>
    </row>
    <row r="177" spans="1:7" x14ac:dyDescent="0.25">
      <c r="B177" s="70">
        <v>69</v>
      </c>
      <c r="C177" s="70"/>
      <c r="D177" s="70" t="s">
        <v>401</v>
      </c>
      <c r="E177" s="71">
        <f>E178</f>
        <v>1817467.61</v>
      </c>
      <c r="F177" s="71">
        <f>F178</f>
        <v>1961429.61</v>
      </c>
      <c r="G177" s="71">
        <f t="shared" si="2"/>
        <v>-143962</v>
      </c>
    </row>
    <row r="178" spans="1:7" x14ac:dyDescent="0.25">
      <c r="C178">
        <v>690</v>
      </c>
      <c r="D178" t="s">
        <v>401</v>
      </c>
      <c r="E178" s="9">
        <v>1817467.61</v>
      </c>
      <c r="F178" s="9">
        <v>1961429.61</v>
      </c>
      <c r="G178" s="9">
        <f t="shared" si="2"/>
        <v>-143962</v>
      </c>
    </row>
    <row r="179" spans="1:7" x14ac:dyDescent="0.25">
      <c r="E179" s="9"/>
      <c r="F179" s="9"/>
      <c r="G179" s="9"/>
    </row>
    <row r="180" spans="1:7" x14ac:dyDescent="0.25">
      <c r="E180" s="9"/>
      <c r="F180" s="9"/>
      <c r="G180" s="9"/>
    </row>
    <row r="181" spans="1:7" x14ac:dyDescent="0.25">
      <c r="E181" s="9"/>
      <c r="F181" s="9"/>
      <c r="G181" s="9"/>
    </row>
    <row r="182" spans="1:7" x14ac:dyDescent="0.25">
      <c r="D182" s="14" t="s">
        <v>402</v>
      </c>
      <c r="E182" s="26">
        <f>E4-E87</f>
        <v>1497456.71</v>
      </c>
      <c r="F182" s="26">
        <f>F4-F87</f>
        <v>1441429.61</v>
      </c>
      <c r="G182" s="26">
        <f t="shared" si="2"/>
        <v>56027.09999999986</v>
      </c>
    </row>
    <row r="184" spans="1:7" x14ac:dyDescent="0.25">
      <c r="A184" s="27"/>
      <c r="B184" s="27"/>
      <c r="C184" s="27"/>
      <c r="D184" s="27"/>
      <c r="E184" s="27"/>
      <c r="F184" s="27"/>
      <c r="G184" s="27"/>
    </row>
    <row r="187" spans="1:7" ht="26.25" x14ac:dyDescent="0.4">
      <c r="A187" s="1" t="s">
        <v>403</v>
      </c>
      <c r="B187" s="2"/>
      <c r="C187" s="2"/>
      <c r="D187" s="2"/>
      <c r="E187" s="18">
        <v>2021</v>
      </c>
      <c r="F187" s="18">
        <v>2020</v>
      </c>
      <c r="G187" s="20" t="s">
        <v>125</v>
      </c>
    </row>
    <row r="188" spans="1:7" x14ac:dyDescent="0.25">
      <c r="A188" t="s">
        <v>0</v>
      </c>
      <c r="E188" s="3">
        <v>265</v>
      </c>
      <c r="F188" s="3">
        <v>270</v>
      </c>
      <c r="G188" s="3">
        <f>E188-F188</f>
        <v>-5</v>
      </c>
    </row>
    <row r="189" spans="1:7" x14ac:dyDescent="0.25">
      <c r="E189" s="65" t="s">
        <v>126</v>
      </c>
      <c r="F189" s="65" t="s">
        <v>126</v>
      </c>
      <c r="G189" s="65" t="s">
        <v>126</v>
      </c>
    </row>
    <row r="190" spans="1:7" ht="21" x14ac:dyDescent="0.35">
      <c r="A190" s="67">
        <v>5</v>
      </c>
      <c r="B190" s="67"/>
      <c r="C190" s="67"/>
      <c r="D190" s="67" t="s">
        <v>362</v>
      </c>
      <c r="E190" s="68">
        <v>350105.49</v>
      </c>
      <c r="F190" s="68">
        <f t="shared" ref="F190" si="3">F191+F201+F211+F216+F227+F238+F249+F260</f>
        <v>79668.100000000006</v>
      </c>
      <c r="G190" s="84">
        <f>E190-F190</f>
        <v>270437.39</v>
      </c>
    </row>
    <row r="191" spans="1:7" x14ac:dyDescent="0.25">
      <c r="A191" s="34"/>
      <c r="B191" s="39">
        <v>50</v>
      </c>
      <c r="C191" s="39"/>
      <c r="D191" s="39" t="s">
        <v>363</v>
      </c>
      <c r="E191" s="40">
        <v>350105.49</v>
      </c>
      <c r="F191" s="40">
        <f t="shared" ref="F191" si="4">F192+F193+F194+F195+F196+F197+F198+F199</f>
        <v>79668.100000000006</v>
      </c>
      <c r="G191" s="74">
        <f>E191-F191</f>
        <v>270437.39</v>
      </c>
    </row>
    <row r="192" spans="1:7" x14ac:dyDescent="0.25">
      <c r="C192">
        <v>500</v>
      </c>
      <c r="D192" t="s">
        <v>364</v>
      </c>
      <c r="E192" s="9">
        <v>0</v>
      </c>
      <c r="F192" s="9">
        <v>0</v>
      </c>
      <c r="G192" s="19">
        <f>E192-F192</f>
        <v>0</v>
      </c>
    </row>
    <row r="193" spans="2:7" x14ac:dyDescent="0.25">
      <c r="C193">
        <v>501</v>
      </c>
      <c r="D193" t="s">
        <v>365</v>
      </c>
      <c r="E193" s="9">
        <v>344755.49</v>
      </c>
      <c r="F193" s="9">
        <v>3231</v>
      </c>
      <c r="G193" s="19">
        <f t="shared" ref="G193:G199" si="5">E193-F193</f>
        <v>341524.49</v>
      </c>
    </row>
    <row r="194" spans="2:7" x14ac:dyDescent="0.25">
      <c r="C194">
        <v>502</v>
      </c>
      <c r="D194" t="s">
        <v>366</v>
      </c>
      <c r="E194" s="9">
        <v>0</v>
      </c>
      <c r="F194" s="9">
        <v>0</v>
      </c>
      <c r="G194" s="19">
        <f t="shared" si="5"/>
        <v>0</v>
      </c>
    </row>
    <row r="195" spans="2:7" x14ac:dyDescent="0.25">
      <c r="C195">
        <v>503</v>
      </c>
      <c r="D195" t="s">
        <v>367</v>
      </c>
      <c r="E195" s="9">
        <v>0</v>
      </c>
      <c r="F195" s="9">
        <v>0</v>
      </c>
      <c r="G195" s="19">
        <f t="shared" si="5"/>
        <v>0</v>
      </c>
    </row>
    <row r="196" spans="2:7" x14ac:dyDescent="0.25">
      <c r="C196">
        <v>504</v>
      </c>
      <c r="D196" t="s">
        <v>368</v>
      </c>
      <c r="E196" s="9">
        <v>5350</v>
      </c>
      <c r="F196" s="9">
        <v>76437.100000000006</v>
      </c>
      <c r="G196" s="19">
        <f t="shared" si="5"/>
        <v>-71087.100000000006</v>
      </c>
    </row>
    <row r="197" spans="2:7" x14ac:dyDescent="0.25">
      <c r="C197">
        <v>505</v>
      </c>
      <c r="D197" t="s">
        <v>369</v>
      </c>
      <c r="E197" s="9">
        <v>0</v>
      </c>
      <c r="F197" s="9">
        <v>0</v>
      </c>
      <c r="G197" s="19">
        <f t="shared" si="5"/>
        <v>0</v>
      </c>
    </row>
    <row r="198" spans="2:7" x14ac:dyDescent="0.25">
      <c r="C198">
        <v>506</v>
      </c>
      <c r="D198" t="s">
        <v>370</v>
      </c>
      <c r="E198" s="9">
        <v>0</v>
      </c>
      <c r="F198" s="9">
        <v>0</v>
      </c>
      <c r="G198" s="19">
        <f t="shared" si="5"/>
        <v>0</v>
      </c>
    </row>
    <row r="199" spans="2:7" x14ac:dyDescent="0.25">
      <c r="C199">
        <v>509</v>
      </c>
      <c r="D199" t="s">
        <v>371</v>
      </c>
      <c r="E199" s="9">
        <v>0</v>
      </c>
      <c r="F199" s="9">
        <v>0</v>
      </c>
      <c r="G199" s="19">
        <f t="shared" si="5"/>
        <v>0</v>
      </c>
    </row>
    <row r="200" spans="2:7" x14ac:dyDescent="0.25">
      <c r="E200" s="9"/>
      <c r="F200" s="9"/>
      <c r="G200" s="19"/>
    </row>
    <row r="201" spans="2:7" x14ac:dyDescent="0.25">
      <c r="B201" s="39">
        <v>51</v>
      </c>
      <c r="C201" s="39"/>
      <c r="D201" s="39" t="s">
        <v>372</v>
      </c>
      <c r="E201" s="40">
        <v>0</v>
      </c>
      <c r="F201" s="40">
        <f t="shared" ref="F201" si="6">F202+F203+F204+F205+F206+F207+F208+F209</f>
        <v>0</v>
      </c>
      <c r="G201" s="74">
        <f t="shared" ref="G201:G209" si="7">E201-F201</f>
        <v>0</v>
      </c>
    </row>
    <row r="202" spans="2:7" x14ac:dyDescent="0.25">
      <c r="C202">
        <v>510</v>
      </c>
      <c r="D202" t="s">
        <v>364</v>
      </c>
      <c r="E202" s="9">
        <v>0</v>
      </c>
      <c r="F202" s="9">
        <v>0</v>
      </c>
      <c r="G202" s="19">
        <f t="shared" si="7"/>
        <v>0</v>
      </c>
    </row>
    <row r="203" spans="2:7" x14ac:dyDescent="0.25">
      <c r="C203">
        <v>511</v>
      </c>
      <c r="D203" t="s">
        <v>365</v>
      </c>
      <c r="E203" s="9">
        <v>0</v>
      </c>
      <c r="F203" s="9">
        <v>0</v>
      </c>
      <c r="G203" s="19">
        <f t="shared" si="7"/>
        <v>0</v>
      </c>
    </row>
    <row r="204" spans="2:7" x14ac:dyDescent="0.25">
      <c r="C204">
        <v>512</v>
      </c>
      <c r="D204" t="s">
        <v>366</v>
      </c>
      <c r="E204" s="9">
        <v>0</v>
      </c>
      <c r="F204" s="9">
        <v>0</v>
      </c>
      <c r="G204" s="19">
        <f t="shared" si="7"/>
        <v>0</v>
      </c>
    </row>
    <row r="205" spans="2:7" x14ac:dyDescent="0.25">
      <c r="C205">
        <v>513</v>
      </c>
      <c r="D205" t="s">
        <v>367</v>
      </c>
      <c r="E205" s="9">
        <v>0</v>
      </c>
      <c r="F205" s="9">
        <v>0</v>
      </c>
      <c r="G205" s="19">
        <f t="shared" si="7"/>
        <v>0</v>
      </c>
    </row>
    <row r="206" spans="2:7" x14ac:dyDescent="0.25">
      <c r="C206">
        <v>514</v>
      </c>
      <c r="D206" t="s">
        <v>368</v>
      </c>
      <c r="E206" s="9">
        <v>0</v>
      </c>
      <c r="F206" s="9">
        <v>0</v>
      </c>
      <c r="G206" s="19">
        <f t="shared" si="7"/>
        <v>0</v>
      </c>
    </row>
    <row r="207" spans="2:7" x14ac:dyDescent="0.25">
      <c r="C207">
        <v>515</v>
      </c>
      <c r="D207" t="s">
        <v>369</v>
      </c>
      <c r="E207" s="9">
        <v>0</v>
      </c>
      <c r="F207" s="9">
        <v>0</v>
      </c>
      <c r="G207" s="19">
        <f t="shared" si="7"/>
        <v>0</v>
      </c>
    </row>
    <row r="208" spans="2:7" x14ac:dyDescent="0.25">
      <c r="C208">
        <v>516</v>
      </c>
      <c r="D208" t="s">
        <v>370</v>
      </c>
      <c r="E208" s="9">
        <v>0</v>
      </c>
      <c r="F208" s="9">
        <v>0</v>
      </c>
      <c r="G208" s="19">
        <f t="shared" si="7"/>
        <v>0</v>
      </c>
    </row>
    <row r="209" spans="2:7" x14ac:dyDescent="0.25">
      <c r="C209">
        <v>519</v>
      </c>
      <c r="D209" t="s">
        <v>371</v>
      </c>
      <c r="E209" s="9">
        <v>0</v>
      </c>
      <c r="F209" s="9">
        <v>0</v>
      </c>
      <c r="G209" s="19">
        <f t="shared" si="7"/>
        <v>0</v>
      </c>
    </row>
    <row r="210" spans="2:7" x14ac:dyDescent="0.25">
      <c r="E210" s="9"/>
      <c r="F210" s="9"/>
      <c r="G210" s="19"/>
    </row>
    <row r="211" spans="2:7" x14ac:dyDescent="0.25">
      <c r="B211" s="39">
        <v>52</v>
      </c>
      <c r="C211" s="39"/>
      <c r="D211" s="39" t="s">
        <v>373</v>
      </c>
      <c r="E211" s="40">
        <v>0</v>
      </c>
      <c r="F211" s="40">
        <f t="shared" ref="F211" si="8">F212+F213+F214</f>
        <v>0</v>
      </c>
      <c r="G211" s="74">
        <f t="shared" ref="G211:G214" si="9">E211-F211</f>
        <v>0</v>
      </c>
    </row>
    <row r="212" spans="2:7" x14ac:dyDescent="0.25">
      <c r="C212">
        <v>520</v>
      </c>
      <c r="D212" t="s">
        <v>258</v>
      </c>
      <c r="E212" s="9">
        <v>0</v>
      </c>
      <c r="F212" s="9">
        <v>0</v>
      </c>
      <c r="G212" s="19">
        <f t="shared" si="9"/>
        <v>0</v>
      </c>
    </row>
    <row r="213" spans="2:7" x14ac:dyDescent="0.25">
      <c r="C213">
        <v>521</v>
      </c>
      <c r="D213" t="s">
        <v>259</v>
      </c>
      <c r="E213" s="9">
        <v>0</v>
      </c>
      <c r="F213" s="9">
        <v>0</v>
      </c>
      <c r="G213" s="19">
        <f t="shared" si="9"/>
        <v>0</v>
      </c>
    </row>
    <row r="214" spans="2:7" x14ac:dyDescent="0.25">
      <c r="C214">
        <v>529</v>
      </c>
      <c r="D214" t="s">
        <v>261</v>
      </c>
      <c r="E214" s="9">
        <v>0</v>
      </c>
      <c r="F214" s="9">
        <v>0</v>
      </c>
      <c r="G214" s="19">
        <f t="shared" si="9"/>
        <v>0</v>
      </c>
    </row>
    <row r="215" spans="2:7" x14ac:dyDescent="0.25">
      <c r="E215" s="9"/>
      <c r="F215" s="9"/>
      <c r="G215" s="19"/>
    </row>
    <row r="216" spans="2:7" x14ac:dyDescent="0.25">
      <c r="B216" s="39">
        <v>54</v>
      </c>
      <c r="C216" s="39"/>
      <c r="D216" s="39" t="s">
        <v>262</v>
      </c>
      <c r="E216" s="40">
        <v>0</v>
      </c>
      <c r="F216" s="40">
        <f t="shared" ref="F216" si="10">F217+F218+F219+F220+F221+F222+F223+F224+F225</f>
        <v>0</v>
      </c>
      <c r="G216" s="74">
        <f t="shared" ref="G216:G225" si="11">E216-F216</f>
        <v>0</v>
      </c>
    </row>
    <row r="217" spans="2:7" x14ac:dyDescent="0.25">
      <c r="C217">
        <v>540</v>
      </c>
      <c r="D217" t="s">
        <v>374</v>
      </c>
      <c r="E217" s="9">
        <v>0</v>
      </c>
      <c r="F217" s="9">
        <v>0</v>
      </c>
      <c r="G217" s="19">
        <f t="shared" si="11"/>
        <v>0</v>
      </c>
    </row>
    <row r="218" spans="2:7" x14ac:dyDescent="0.25">
      <c r="C218">
        <v>541</v>
      </c>
      <c r="D218" t="s">
        <v>375</v>
      </c>
      <c r="E218" s="9">
        <v>0</v>
      </c>
      <c r="F218" s="9">
        <v>0</v>
      </c>
      <c r="G218" s="19">
        <f t="shared" si="11"/>
        <v>0</v>
      </c>
    </row>
    <row r="219" spans="2:7" x14ac:dyDescent="0.25">
      <c r="C219">
        <v>542</v>
      </c>
      <c r="D219" t="s">
        <v>376</v>
      </c>
      <c r="E219" s="9">
        <v>0</v>
      </c>
      <c r="F219" s="9">
        <v>0</v>
      </c>
      <c r="G219" s="19">
        <f t="shared" si="11"/>
        <v>0</v>
      </c>
    </row>
    <row r="220" spans="2:7" x14ac:dyDescent="0.25">
      <c r="C220">
        <v>543</v>
      </c>
      <c r="D220" t="s">
        <v>377</v>
      </c>
      <c r="E220" s="9">
        <v>0</v>
      </c>
      <c r="F220" s="9">
        <v>0</v>
      </c>
      <c r="G220" s="19">
        <f t="shared" si="11"/>
        <v>0</v>
      </c>
    </row>
    <row r="221" spans="2:7" x14ac:dyDescent="0.25">
      <c r="C221">
        <v>544</v>
      </c>
      <c r="D221" t="s">
        <v>378</v>
      </c>
      <c r="E221" s="9">
        <v>0</v>
      </c>
      <c r="F221" s="9">
        <v>0</v>
      </c>
      <c r="G221" s="19">
        <f t="shared" si="11"/>
        <v>0</v>
      </c>
    </row>
    <row r="222" spans="2:7" x14ac:dyDescent="0.25">
      <c r="C222">
        <v>545</v>
      </c>
      <c r="D222" t="s">
        <v>379</v>
      </c>
      <c r="E222" s="9">
        <v>0</v>
      </c>
      <c r="F222" s="9">
        <v>0</v>
      </c>
      <c r="G222" s="19">
        <f t="shared" si="11"/>
        <v>0</v>
      </c>
    </row>
    <row r="223" spans="2:7" x14ac:dyDescent="0.25">
      <c r="C223">
        <v>546</v>
      </c>
      <c r="D223" t="s">
        <v>380</v>
      </c>
      <c r="E223" s="9">
        <v>0</v>
      </c>
      <c r="F223" s="9">
        <v>0</v>
      </c>
      <c r="G223" s="19">
        <f t="shared" si="11"/>
        <v>0</v>
      </c>
    </row>
    <row r="224" spans="2:7" x14ac:dyDescent="0.25">
      <c r="C224">
        <v>547</v>
      </c>
      <c r="D224" t="s">
        <v>381</v>
      </c>
      <c r="E224" s="9">
        <v>0</v>
      </c>
      <c r="F224" s="9">
        <v>0</v>
      </c>
      <c r="G224" s="19">
        <f t="shared" si="11"/>
        <v>0</v>
      </c>
    </row>
    <row r="225" spans="2:7" x14ac:dyDescent="0.25">
      <c r="C225">
        <v>548</v>
      </c>
      <c r="D225" t="s">
        <v>382</v>
      </c>
      <c r="E225" s="9">
        <v>0</v>
      </c>
      <c r="F225" s="9">
        <v>0</v>
      </c>
      <c r="G225" s="19">
        <f t="shared" si="11"/>
        <v>0</v>
      </c>
    </row>
    <row r="226" spans="2:7" x14ac:dyDescent="0.25">
      <c r="E226" s="9"/>
      <c r="F226" s="9"/>
      <c r="G226" s="19"/>
    </row>
    <row r="227" spans="2:7" x14ac:dyDescent="0.25">
      <c r="B227" s="39">
        <v>55</v>
      </c>
      <c r="C227" s="39"/>
      <c r="D227" s="39" t="s">
        <v>272</v>
      </c>
      <c r="E227" s="40">
        <v>0</v>
      </c>
      <c r="F227" s="40">
        <f t="shared" ref="F227" si="12">F228+F229+F230+F231+F232+F233+F234+F235+F236</f>
        <v>0</v>
      </c>
      <c r="G227" s="74">
        <f t="shared" ref="G227:G236" si="13">E227-F227</f>
        <v>0</v>
      </c>
    </row>
    <row r="228" spans="2:7" x14ac:dyDescent="0.25">
      <c r="C228">
        <v>550</v>
      </c>
      <c r="D228" t="s">
        <v>374</v>
      </c>
      <c r="E228" s="9">
        <v>0</v>
      </c>
      <c r="F228" s="9">
        <v>0</v>
      </c>
      <c r="G228" s="19">
        <f t="shared" si="13"/>
        <v>0</v>
      </c>
    </row>
    <row r="229" spans="2:7" x14ac:dyDescent="0.25">
      <c r="C229">
        <v>551</v>
      </c>
      <c r="D229" t="s">
        <v>375</v>
      </c>
      <c r="E229" s="9">
        <v>0</v>
      </c>
      <c r="F229" s="9">
        <v>0</v>
      </c>
      <c r="G229" s="19">
        <f t="shared" si="13"/>
        <v>0</v>
      </c>
    </row>
    <row r="230" spans="2:7" x14ac:dyDescent="0.25">
      <c r="C230">
        <v>552</v>
      </c>
      <c r="D230" t="s">
        <v>376</v>
      </c>
      <c r="E230" s="9">
        <v>0</v>
      </c>
      <c r="F230" s="9">
        <v>0</v>
      </c>
      <c r="G230" s="19">
        <f t="shared" si="13"/>
        <v>0</v>
      </c>
    </row>
    <row r="231" spans="2:7" x14ac:dyDescent="0.25">
      <c r="C231">
        <v>553</v>
      </c>
      <c r="D231" t="s">
        <v>377</v>
      </c>
      <c r="E231" s="9">
        <v>0</v>
      </c>
      <c r="F231" s="9">
        <v>0</v>
      </c>
      <c r="G231" s="19">
        <f t="shared" si="13"/>
        <v>0</v>
      </c>
    </row>
    <row r="232" spans="2:7" x14ac:dyDescent="0.25">
      <c r="C232">
        <v>554</v>
      </c>
      <c r="D232" t="s">
        <v>378</v>
      </c>
      <c r="E232" s="9">
        <v>0</v>
      </c>
      <c r="F232" s="9">
        <v>0</v>
      </c>
      <c r="G232" s="19">
        <f t="shared" si="13"/>
        <v>0</v>
      </c>
    </row>
    <row r="233" spans="2:7" x14ac:dyDescent="0.25">
      <c r="C233">
        <v>555</v>
      </c>
      <c r="D233" t="s">
        <v>379</v>
      </c>
      <c r="E233" s="9">
        <v>0</v>
      </c>
      <c r="F233" s="9">
        <v>0</v>
      </c>
      <c r="G233" s="19">
        <f t="shared" si="13"/>
        <v>0</v>
      </c>
    </row>
    <row r="234" spans="2:7" x14ac:dyDescent="0.25">
      <c r="C234">
        <v>556</v>
      </c>
      <c r="D234" t="s">
        <v>380</v>
      </c>
      <c r="E234" s="9">
        <v>0</v>
      </c>
      <c r="F234" s="9">
        <v>0</v>
      </c>
      <c r="G234" s="19">
        <f t="shared" si="13"/>
        <v>0</v>
      </c>
    </row>
    <row r="235" spans="2:7" x14ac:dyDescent="0.25">
      <c r="C235">
        <v>557</v>
      </c>
      <c r="D235" t="s">
        <v>381</v>
      </c>
      <c r="E235" s="9">
        <v>0</v>
      </c>
      <c r="F235" s="9">
        <v>0</v>
      </c>
      <c r="G235" s="19">
        <f t="shared" si="13"/>
        <v>0</v>
      </c>
    </row>
    <row r="236" spans="2:7" x14ac:dyDescent="0.25">
      <c r="C236">
        <v>558</v>
      </c>
      <c r="D236" t="s">
        <v>382</v>
      </c>
      <c r="E236" s="9">
        <v>0</v>
      </c>
      <c r="F236" s="9">
        <v>0</v>
      </c>
      <c r="G236" s="19">
        <f t="shared" si="13"/>
        <v>0</v>
      </c>
    </row>
    <row r="237" spans="2:7" x14ac:dyDescent="0.25">
      <c r="E237" s="9"/>
      <c r="F237" s="9"/>
      <c r="G237" s="19"/>
    </row>
    <row r="238" spans="2:7" x14ac:dyDescent="0.25">
      <c r="B238" s="39">
        <v>56</v>
      </c>
      <c r="C238" s="39"/>
      <c r="D238" s="39" t="s">
        <v>383</v>
      </c>
      <c r="E238" s="40">
        <v>0</v>
      </c>
      <c r="F238" s="40">
        <f t="shared" ref="F238" si="14">F239+F240+F241+F242+F243+F244+F245+F246+F247</f>
        <v>0</v>
      </c>
      <c r="G238" s="74">
        <f t="shared" ref="G238:G247" si="15">E238-F238</f>
        <v>0</v>
      </c>
    </row>
    <row r="239" spans="2:7" x14ac:dyDescent="0.25">
      <c r="C239">
        <v>560</v>
      </c>
      <c r="D239" t="s">
        <v>374</v>
      </c>
      <c r="E239" s="9">
        <v>0</v>
      </c>
      <c r="F239" s="9">
        <v>0</v>
      </c>
      <c r="G239" s="19">
        <f t="shared" si="15"/>
        <v>0</v>
      </c>
    </row>
    <row r="240" spans="2:7" x14ac:dyDescent="0.25">
      <c r="C240">
        <v>561</v>
      </c>
      <c r="D240" t="s">
        <v>375</v>
      </c>
      <c r="E240" s="9">
        <v>0</v>
      </c>
      <c r="F240" s="9">
        <v>0</v>
      </c>
      <c r="G240" s="19">
        <f t="shared" si="15"/>
        <v>0</v>
      </c>
    </row>
    <row r="241" spans="2:7" x14ac:dyDescent="0.25">
      <c r="C241">
        <v>562</v>
      </c>
      <c r="D241" t="s">
        <v>376</v>
      </c>
      <c r="E241" s="9">
        <v>0</v>
      </c>
      <c r="F241" s="9">
        <v>0</v>
      </c>
      <c r="G241" s="19">
        <f t="shared" si="15"/>
        <v>0</v>
      </c>
    </row>
    <row r="242" spans="2:7" x14ac:dyDescent="0.25">
      <c r="C242">
        <v>563</v>
      </c>
      <c r="D242" t="s">
        <v>377</v>
      </c>
      <c r="E242" s="9">
        <v>0</v>
      </c>
      <c r="F242" s="9">
        <v>0</v>
      </c>
      <c r="G242" s="19">
        <f t="shared" si="15"/>
        <v>0</v>
      </c>
    </row>
    <row r="243" spans="2:7" x14ac:dyDescent="0.25">
      <c r="C243">
        <v>564</v>
      </c>
      <c r="D243" t="s">
        <v>378</v>
      </c>
      <c r="E243" s="9">
        <v>0</v>
      </c>
      <c r="F243" s="9">
        <v>0</v>
      </c>
      <c r="G243" s="19">
        <f t="shared" si="15"/>
        <v>0</v>
      </c>
    </row>
    <row r="244" spans="2:7" x14ac:dyDescent="0.25">
      <c r="C244">
        <v>565</v>
      </c>
      <c r="D244" t="s">
        <v>379</v>
      </c>
      <c r="E244" s="9">
        <v>0</v>
      </c>
      <c r="F244" s="9">
        <v>0</v>
      </c>
      <c r="G244" s="19">
        <f t="shared" si="15"/>
        <v>0</v>
      </c>
    </row>
    <row r="245" spans="2:7" x14ac:dyDescent="0.25">
      <c r="C245">
        <v>566</v>
      </c>
      <c r="D245" t="s">
        <v>380</v>
      </c>
      <c r="E245" s="9">
        <v>0</v>
      </c>
      <c r="F245" s="9">
        <v>0</v>
      </c>
      <c r="G245" s="19">
        <f t="shared" si="15"/>
        <v>0</v>
      </c>
    </row>
    <row r="246" spans="2:7" x14ac:dyDescent="0.25">
      <c r="C246">
        <v>567</v>
      </c>
      <c r="D246" t="s">
        <v>381</v>
      </c>
      <c r="E246" s="9">
        <v>0</v>
      </c>
      <c r="F246" s="9">
        <v>0</v>
      </c>
      <c r="G246" s="19">
        <f t="shared" si="15"/>
        <v>0</v>
      </c>
    </row>
    <row r="247" spans="2:7" x14ac:dyDescent="0.25">
      <c r="C247">
        <v>568</v>
      </c>
      <c r="D247" t="s">
        <v>382</v>
      </c>
      <c r="E247" s="9">
        <v>0</v>
      </c>
      <c r="F247" s="9">
        <v>0</v>
      </c>
      <c r="G247" s="19">
        <f t="shared" si="15"/>
        <v>0</v>
      </c>
    </row>
    <row r="248" spans="2:7" x14ac:dyDescent="0.25">
      <c r="E248" s="9"/>
      <c r="F248" s="9"/>
      <c r="G248" s="19"/>
    </row>
    <row r="249" spans="2:7" x14ac:dyDescent="0.25">
      <c r="B249" s="39">
        <v>57</v>
      </c>
      <c r="C249" s="39"/>
      <c r="D249" s="39" t="s">
        <v>384</v>
      </c>
      <c r="E249" s="40">
        <v>0</v>
      </c>
      <c r="F249" s="40">
        <f t="shared" ref="F249" si="16">F250+F251+F252+F253+F254+F255+F256+F257+F258</f>
        <v>0</v>
      </c>
      <c r="G249" s="74">
        <f t="shared" ref="G249:G258" si="17">E249-F249</f>
        <v>0</v>
      </c>
    </row>
    <row r="250" spans="2:7" x14ac:dyDescent="0.25">
      <c r="C250">
        <v>570</v>
      </c>
      <c r="D250" t="s">
        <v>374</v>
      </c>
      <c r="E250" s="9">
        <v>0</v>
      </c>
      <c r="F250" s="9">
        <v>0</v>
      </c>
      <c r="G250" s="19">
        <f t="shared" si="17"/>
        <v>0</v>
      </c>
    </row>
    <row r="251" spans="2:7" x14ac:dyDescent="0.25">
      <c r="C251">
        <v>571</v>
      </c>
      <c r="D251" t="s">
        <v>375</v>
      </c>
      <c r="E251" s="9">
        <v>0</v>
      </c>
      <c r="F251" s="9">
        <v>0</v>
      </c>
      <c r="G251" s="19">
        <f t="shared" si="17"/>
        <v>0</v>
      </c>
    </row>
    <row r="252" spans="2:7" x14ac:dyDescent="0.25">
      <c r="C252">
        <v>572</v>
      </c>
      <c r="D252" t="s">
        <v>376</v>
      </c>
      <c r="E252" s="9">
        <v>0</v>
      </c>
      <c r="F252" s="9">
        <v>0</v>
      </c>
      <c r="G252" s="19">
        <f t="shared" si="17"/>
        <v>0</v>
      </c>
    </row>
    <row r="253" spans="2:7" x14ac:dyDescent="0.25">
      <c r="C253">
        <v>573</v>
      </c>
      <c r="D253" t="s">
        <v>377</v>
      </c>
      <c r="E253" s="9">
        <v>0</v>
      </c>
      <c r="F253" s="9">
        <v>0</v>
      </c>
      <c r="G253" s="19">
        <f t="shared" si="17"/>
        <v>0</v>
      </c>
    </row>
    <row r="254" spans="2:7" x14ac:dyDescent="0.25">
      <c r="C254">
        <v>574</v>
      </c>
      <c r="D254" t="s">
        <v>378</v>
      </c>
      <c r="E254" s="9">
        <v>0</v>
      </c>
      <c r="F254" s="9">
        <v>0</v>
      </c>
      <c r="G254" s="19">
        <f t="shared" si="17"/>
        <v>0</v>
      </c>
    </row>
    <row r="255" spans="2:7" x14ac:dyDescent="0.25">
      <c r="C255">
        <v>575</v>
      </c>
      <c r="D255" t="s">
        <v>379</v>
      </c>
      <c r="E255" s="9">
        <v>0</v>
      </c>
      <c r="F255" s="9">
        <v>0</v>
      </c>
      <c r="G255" s="19">
        <f t="shared" si="17"/>
        <v>0</v>
      </c>
    </row>
    <row r="256" spans="2:7" x14ac:dyDescent="0.25">
      <c r="C256">
        <v>576</v>
      </c>
      <c r="D256" t="s">
        <v>380</v>
      </c>
      <c r="E256" s="9">
        <v>0</v>
      </c>
      <c r="F256" s="9">
        <v>0</v>
      </c>
      <c r="G256" s="19">
        <f t="shared" si="17"/>
        <v>0</v>
      </c>
    </row>
    <row r="257" spans="2:7" x14ac:dyDescent="0.25">
      <c r="C257">
        <v>577</v>
      </c>
      <c r="D257" t="s">
        <v>381</v>
      </c>
      <c r="E257" s="9">
        <v>0</v>
      </c>
      <c r="F257" s="9">
        <v>0</v>
      </c>
      <c r="G257" s="19">
        <f t="shared" si="17"/>
        <v>0</v>
      </c>
    </row>
    <row r="258" spans="2:7" x14ac:dyDescent="0.25">
      <c r="C258">
        <v>578</v>
      </c>
      <c r="D258" t="s">
        <v>382</v>
      </c>
      <c r="E258" s="9">
        <v>0</v>
      </c>
      <c r="F258" s="9">
        <v>0</v>
      </c>
      <c r="G258" s="19">
        <f t="shared" si="17"/>
        <v>0</v>
      </c>
    </row>
    <row r="259" spans="2:7" x14ac:dyDescent="0.25">
      <c r="E259" s="9"/>
      <c r="F259" s="9"/>
      <c r="G259" s="19"/>
    </row>
    <row r="260" spans="2:7" x14ac:dyDescent="0.25">
      <c r="B260" s="39">
        <v>58</v>
      </c>
      <c r="C260" s="39"/>
      <c r="D260" s="39" t="s">
        <v>385</v>
      </c>
      <c r="E260" s="40">
        <v>0</v>
      </c>
      <c r="F260" s="40">
        <f t="shared" ref="F260" si="18">F261+F262+F263+F264+F265+F266</f>
        <v>0</v>
      </c>
      <c r="G260" s="74">
        <f t="shared" ref="G260:G266" si="19">E260-F260</f>
        <v>0</v>
      </c>
    </row>
    <row r="261" spans="2:7" x14ac:dyDescent="0.25">
      <c r="C261">
        <v>580</v>
      </c>
      <c r="D261" t="s">
        <v>363</v>
      </c>
      <c r="E261" s="9">
        <v>0</v>
      </c>
      <c r="F261" s="9">
        <v>0</v>
      </c>
      <c r="G261" s="19">
        <f t="shared" si="19"/>
        <v>0</v>
      </c>
    </row>
    <row r="262" spans="2:7" x14ac:dyDescent="0.25">
      <c r="C262">
        <v>582</v>
      </c>
      <c r="D262" t="s">
        <v>373</v>
      </c>
      <c r="E262" s="9">
        <v>0</v>
      </c>
      <c r="F262" s="9">
        <v>0</v>
      </c>
      <c r="G262" s="19">
        <f t="shared" si="19"/>
        <v>0</v>
      </c>
    </row>
    <row r="263" spans="2:7" x14ac:dyDescent="0.25">
      <c r="C263">
        <v>584</v>
      </c>
      <c r="D263" t="s">
        <v>262</v>
      </c>
      <c r="E263" s="9">
        <v>0</v>
      </c>
      <c r="F263" s="9">
        <v>0</v>
      </c>
      <c r="G263" s="19">
        <f t="shared" si="19"/>
        <v>0</v>
      </c>
    </row>
    <row r="264" spans="2:7" x14ac:dyDescent="0.25">
      <c r="C264">
        <v>585</v>
      </c>
      <c r="D264" t="s">
        <v>272</v>
      </c>
      <c r="E264" s="9">
        <v>0</v>
      </c>
      <c r="F264" s="9">
        <v>0</v>
      </c>
      <c r="G264" s="19">
        <f t="shared" si="19"/>
        <v>0</v>
      </c>
    </row>
    <row r="265" spans="2:7" x14ac:dyDescent="0.25">
      <c r="C265">
        <v>586</v>
      </c>
      <c r="D265" t="s">
        <v>386</v>
      </c>
      <c r="E265" s="9">
        <v>0</v>
      </c>
      <c r="F265" s="9">
        <v>0</v>
      </c>
      <c r="G265" s="19">
        <f t="shared" si="19"/>
        <v>0</v>
      </c>
    </row>
    <row r="266" spans="2:7" x14ac:dyDescent="0.25">
      <c r="C266">
        <v>589</v>
      </c>
      <c r="D266" t="s">
        <v>387</v>
      </c>
      <c r="E266" s="9">
        <v>0</v>
      </c>
      <c r="F266" s="9">
        <v>0</v>
      </c>
      <c r="G266" s="19">
        <f t="shared" si="19"/>
        <v>0</v>
      </c>
    </row>
    <row r="267" spans="2:7" x14ac:dyDescent="0.25">
      <c r="E267" s="9"/>
      <c r="F267" s="9"/>
      <c r="G267" s="19"/>
    </row>
    <row r="268" spans="2:7" x14ac:dyDescent="0.25">
      <c r="B268" s="39">
        <v>59</v>
      </c>
      <c r="C268" s="39"/>
      <c r="D268" s="39" t="s">
        <v>388</v>
      </c>
      <c r="E268" s="40">
        <v>202473.55</v>
      </c>
      <c r="F268" s="40">
        <f t="shared" ref="F268" si="20">F269</f>
        <v>219058.75</v>
      </c>
      <c r="G268" s="74">
        <f t="shared" ref="G268:G269" si="21">E268-F268</f>
        <v>-16585.200000000012</v>
      </c>
    </row>
    <row r="269" spans="2:7" x14ac:dyDescent="0.25">
      <c r="C269">
        <v>590</v>
      </c>
      <c r="D269" t="s">
        <v>388</v>
      </c>
      <c r="E269" s="9">
        <v>202473.55</v>
      </c>
      <c r="F269" s="9">
        <v>219058.75</v>
      </c>
      <c r="G269" s="19">
        <f t="shared" si="21"/>
        <v>-16585.200000000012</v>
      </c>
    </row>
    <row r="270" spans="2:7" x14ac:dyDescent="0.25">
      <c r="E270" s="9"/>
      <c r="F270" s="9"/>
      <c r="G270" s="19"/>
    </row>
    <row r="271" spans="2:7" x14ac:dyDescent="0.25">
      <c r="E271" s="9"/>
      <c r="F271" s="9"/>
      <c r="G271" s="19"/>
    </row>
    <row r="272" spans="2:7" x14ac:dyDescent="0.25">
      <c r="E272" s="9"/>
      <c r="F272" s="9"/>
      <c r="G272" s="19"/>
    </row>
    <row r="273" spans="1:7" ht="21" x14ac:dyDescent="0.35">
      <c r="A273" s="69">
        <v>6</v>
      </c>
      <c r="B273" s="69"/>
      <c r="C273" s="69"/>
      <c r="D273" s="69" t="s">
        <v>389</v>
      </c>
      <c r="E273" s="8">
        <v>202473.55</v>
      </c>
      <c r="F273" s="8">
        <f t="shared" ref="F273" si="22">F274+F284+F294+F299+F310+F321+F332+F343+F354</f>
        <v>293540</v>
      </c>
      <c r="G273" s="22">
        <f t="shared" ref="G273:G282" si="23">E273-F273</f>
        <v>-91066.450000000012</v>
      </c>
    </row>
    <row r="274" spans="1:7" x14ac:dyDescent="0.25">
      <c r="A274" s="2"/>
      <c r="B274" s="70">
        <v>60</v>
      </c>
      <c r="C274" s="70"/>
      <c r="D274" s="70" t="s">
        <v>390</v>
      </c>
      <c r="E274" s="71">
        <v>0</v>
      </c>
      <c r="F274" s="71">
        <f t="shared" ref="F274" si="24">F275+F276+F277+F278+F279+F280+F281+F282</f>
        <v>0</v>
      </c>
      <c r="G274" s="85">
        <f t="shared" si="23"/>
        <v>0</v>
      </c>
    </row>
    <row r="275" spans="1:7" x14ac:dyDescent="0.25">
      <c r="C275">
        <v>600</v>
      </c>
      <c r="D275" t="s">
        <v>364</v>
      </c>
      <c r="E275" s="9">
        <v>0</v>
      </c>
      <c r="F275" s="9">
        <v>0</v>
      </c>
      <c r="G275" s="19">
        <f t="shared" si="23"/>
        <v>0</v>
      </c>
    </row>
    <row r="276" spans="1:7" x14ac:dyDescent="0.25">
      <c r="C276">
        <v>601</v>
      </c>
      <c r="D276" t="s">
        <v>365</v>
      </c>
      <c r="E276" s="9">
        <v>0</v>
      </c>
      <c r="F276" s="9">
        <v>0</v>
      </c>
      <c r="G276" s="19">
        <f t="shared" si="23"/>
        <v>0</v>
      </c>
    </row>
    <row r="277" spans="1:7" x14ac:dyDescent="0.25">
      <c r="C277">
        <v>602</v>
      </c>
      <c r="D277" t="s">
        <v>366</v>
      </c>
      <c r="E277" s="9">
        <v>0</v>
      </c>
      <c r="F277" s="9">
        <v>0</v>
      </c>
      <c r="G277" s="19">
        <f t="shared" si="23"/>
        <v>0</v>
      </c>
    </row>
    <row r="278" spans="1:7" x14ac:dyDescent="0.25">
      <c r="C278">
        <v>603</v>
      </c>
      <c r="D278" t="s">
        <v>367</v>
      </c>
      <c r="E278" s="9">
        <v>0</v>
      </c>
      <c r="F278" s="9">
        <v>0</v>
      </c>
      <c r="G278" s="19">
        <f t="shared" si="23"/>
        <v>0</v>
      </c>
    </row>
    <row r="279" spans="1:7" x14ac:dyDescent="0.25">
      <c r="C279">
        <v>604</v>
      </c>
      <c r="D279" t="s">
        <v>368</v>
      </c>
      <c r="E279" s="9">
        <v>0</v>
      </c>
      <c r="F279" s="9">
        <v>0</v>
      </c>
      <c r="G279" s="19">
        <f t="shared" si="23"/>
        <v>0</v>
      </c>
    </row>
    <row r="280" spans="1:7" x14ac:dyDescent="0.25">
      <c r="C280">
        <v>605</v>
      </c>
      <c r="D280" t="s">
        <v>369</v>
      </c>
      <c r="E280" s="9">
        <v>0</v>
      </c>
      <c r="F280" s="9">
        <v>0</v>
      </c>
      <c r="G280" s="19">
        <f t="shared" si="23"/>
        <v>0</v>
      </c>
    </row>
    <row r="281" spans="1:7" x14ac:dyDescent="0.25">
      <c r="C281">
        <v>606</v>
      </c>
      <c r="D281" t="s">
        <v>370</v>
      </c>
      <c r="E281" s="9">
        <v>0</v>
      </c>
      <c r="F281" s="9">
        <v>0</v>
      </c>
      <c r="G281" s="19">
        <f t="shared" si="23"/>
        <v>0</v>
      </c>
    </row>
    <row r="282" spans="1:7" x14ac:dyDescent="0.25">
      <c r="C282">
        <v>609</v>
      </c>
      <c r="D282" t="s">
        <v>371</v>
      </c>
      <c r="E282" s="9">
        <v>0</v>
      </c>
      <c r="F282" s="9">
        <v>0</v>
      </c>
      <c r="G282" s="19">
        <f t="shared" si="23"/>
        <v>0</v>
      </c>
    </row>
    <row r="283" spans="1:7" x14ac:dyDescent="0.25">
      <c r="E283" s="9"/>
      <c r="F283" s="9"/>
      <c r="G283" s="19"/>
    </row>
    <row r="284" spans="1:7" x14ac:dyDescent="0.25">
      <c r="B284" s="70">
        <v>61</v>
      </c>
      <c r="C284" s="70"/>
      <c r="D284" s="70" t="s">
        <v>391</v>
      </c>
      <c r="E284" s="71">
        <v>180202</v>
      </c>
      <c r="F284" s="71">
        <f t="shared" ref="F284" si="25">F285+F286+F287+F288+F289+F290+F291+F292</f>
        <v>0</v>
      </c>
      <c r="G284" s="85">
        <f t="shared" ref="G284:G292" si="26">E284-F284</f>
        <v>180202</v>
      </c>
    </row>
    <row r="285" spans="1:7" x14ac:dyDescent="0.25">
      <c r="C285">
        <v>610</v>
      </c>
      <c r="D285" t="s">
        <v>364</v>
      </c>
      <c r="E285" s="9">
        <v>0</v>
      </c>
      <c r="F285" s="9">
        <v>0</v>
      </c>
      <c r="G285" s="19">
        <f t="shared" si="26"/>
        <v>0</v>
      </c>
    </row>
    <row r="286" spans="1:7" x14ac:dyDescent="0.25">
      <c r="C286">
        <v>611</v>
      </c>
      <c r="D286" t="s">
        <v>365</v>
      </c>
      <c r="E286" s="9">
        <v>180202</v>
      </c>
      <c r="F286" s="9">
        <v>0</v>
      </c>
      <c r="G286" s="19">
        <f t="shared" si="26"/>
        <v>180202</v>
      </c>
    </row>
    <row r="287" spans="1:7" x14ac:dyDescent="0.25">
      <c r="C287">
        <v>612</v>
      </c>
      <c r="D287" t="s">
        <v>366</v>
      </c>
      <c r="E287" s="9">
        <v>0</v>
      </c>
      <c r="F287" s="9">
        <v>0</v>
      </c>
      <c r="G287" s="19">
        <f t="shared" si="26"/>
        <v>0</v>
      </c>
    </row>
    <row r="288" spans="1:7" x14ac:dyDescent="0.25">
      <c r="C288">
        <v>613</v>
      </c>
      <c r="D288" t="s">
        <v>367</v>
      </c>
      <c r="E288" s="9">
        <v>0</v>
      </c>
      <c r="F288" s="9">
        <v>0</v>
      </c>
      <c r="G288" s="19">
        <f t="shared" si="26"/>
        <v>0</v>
      </c>
    </row>
    <row r="289" spans="2:7" x14ac:dyDescent="0.25">
      <c r="C289">
        <v>614</v>
      </c>
      <c r="D289" t="s">
        <v>368</v>
      </c>
      <c r="E289" s="9">
        <v>0</v>
      </c>
      <c r="F289" s="9">
        <v>0</v>
      </c>
      <c r="G289" s="19">
        <f t="shared" si="26"/>
        <v>0</v>
      </c>
    </row>
    <row r="290" spans="2:7" x14ac:dyDescent="0.25">
      <c r="C290">
        <v>615</v>
      </c>
      <c r="D290" t="s">
        <v>369</v>
      </c>
      <c r="E290" s="9">
        <v>0</v>
      </c>
      <c r="F290" s="9">
        <v>0</v>
      </c>
      <c r="G290" s="19">
        <f t="shared" si="26"/>
        <v>0</v>
      </c>
    </row>
    <row r="291" spans="2:7" x14ac:dyDescent="0.25">
      <c r="C291">
        <v>616</v>
      </c>
      <c r="D291" t="s">
        <v>370</v>
      </c>
      <c r="E291" s="9">
        <v>0</v>
      </c>
      <c r="F291" s="9">
        <v>0</v>
      </c>
      <c r="G291" s="19">
        <f t="shared" si="26"/>
        <v>0</v>
      </c>
    </row>
    <row r="292" spans="2:7" x14ac:dyDescent="0.25">
      <c r="C292">
        <v>619</v>
      </c>
      <c r="D292" t="s">
        <v>371</v>
      </c>
      <c r="E292" s="9">
        <v>0</v>
      </c>
      <c r="F292" s="9">
        <v>0</v>
      </c>
      <c r="G292" s="19">
        <f t="shared" si="26"/>
        <v>0</v>
      </c>
    </row>
    <row r="293" spans="2:7" x14ac:dyDescent="0.25">
      <c r="E293" s="9"/>
      <c r="F293" s="9"/>
      <c r="G293" s="19"/>
    </row>
    <row r="294" spans="2:7" x14ac:dyDescent="0.25">
      <c r="B294" s="70">
        <v>62</v>
      </c>
      <c r="C294" s="70"/>
      <c r="D294" s="70" t="s">
        <v>392</v>
      </c>
      <c r="E294" s="71">
        <v>0</v>
      </c>
      <c r="F294" s="71">
        <f t="shared" ref="F294" si="27">F295+F296+F297</f>
        <v>0</v>
      </c>
      <c r="G294" s="85">
        <f t="shared" ref="G294:G297" si="28">E294-F294</f>
        <v>0</v>
      </c>
    </row>
    <row r="295" spans="2:7" x14ac:dyDescent="0.25">
      <c r="C295">
        <v>620</v>
      </c>
      <c r="D295" t="s">
        <v>258</v>
      </c>
      <c r="E295" s="9">
        <v>0</v>
      </c>
      <c r="F295" s="9">
        <v>0</v>
      </c>
      <c r="G295" s="19">
        <f t="shared" si="28"/>
        <v>0</v>
      </c>
    </row>
    <row r="296" spans="2:7" x14ac:dyDescent="0.25">
      <c r="C296">
        <v>621</v>
      </c>
      <c r="D296" t="s">
        <v>259</v>
      </c>
      <c r="E296" s="9">
        <v>0</v>
      </c>
      <c r="F296" s="9">
        <v>0</v>
      </c>
      <c r="G296" s="19">
        <f t="shared" si="28"/>
        <v>0</v>
      </c>
    </row>
    <row r="297" spans="2:7" x14ac:dyDescent="0.25">
      <c r="C297">
        <v>629</v>
      </c>
      <c r="D297" t="s">
        <v>261</v>
      </c>
      <c r="E297" s="9">
        <v>0</v>
      </c>
      <c r="F297" s="9">
        <v>0</v>
      </c>
      <c r="G297" s="19">
        <f t="shared" si="28"/>
        <v>0</v>
      </c>
    </row>
    <row r="298" spans="2:7" x14ac:dyDescent="0.25">
      <c r="E298" s="9"/>
      <c r="F298" s="9"/>
      <c r="G298" s="19"/>
    </row>
    <row r="299" spans="2:7" x14ac:dyDescent="0.25">
      <c r="B299" s="70">
        <v>63</v>
      </c>
      <c r="C299" s="70"/>
      <c r="D299" s="70" t="s">
        <v>393</v>
      </c>
      <c r="E299" s="71">
        <v>22271.55</v>
      </c>
      <c r="F299" s="71">
        <f t="shared" ref="F299" si="29">F300+F301+F302+F303+F304+F305+F306+F307+F308</f>
        <v>293540</v>
      </c>
      <c r="G299" s="85">
        <f t="shared" ref="G299:G308" si="30">E299-F299</f>
        <v>-271268.45</v>
      </c>
    </row>
    <row r="300" spans="2:7" x14ac:dyDescent="0.25">
      <c r="C300">
        <v>630</v>
      </c>
      <c r="D300" t="s">
        <v>374</v>
      </c>
      <c r="E300" s="9">
        <v>0</v>
      </c>
      <c r="F300" s="9">
        <v>137429</v>
      </c>
      <c r="G300" s="19">
        <f t="shared" si="30"/>
        <v>-137429</v>
      </c>
    </row>
    <row r="301" spans="2:7" x14ac:dyDescent="0.25">
      <c r="C301">
        <v>631</v>
      </c>
      <c r="D301" t="s">
        <v>375</v>
      </c>
      <c r="E301" s="9">
        <v>22271.55</v>
      </c>
      <c r="F301" s="9">
        <v>156111</v>
      </c>
      <c r="G301" s="19">
        <f t="shared" si="30"/>
        <v>-133839.45000000001</v>
      </c>
    </row>
    <row r="302" spans="2:7" x14ac:dyDescent="0.25">
      <c r="C302">
        <v>632</v>
      </c>
      <c r="D302" t="s">
        <v>376</v>
      </c>
      <c r="E302" s="9">
        <v>0</v>
      </c>
      <c r="F302" s="9">
        <v>0</v>
      </c>
      <c r="G302" s="19">
        <f t="shared" si="30"/>
        <v>0</v>
      </c>
    </row>
    <row r="303" spans="2:7" x14ac:dyDescent="0.25">
      <c r="C303">
        <v>633</v>
      </c>
      <c r="D303" t="s">
        <v>377</v>
      </c>
      <c r="E303" s="9">
        <v>0</v>
      </c>
      <c r="F303" s="9">
        <v>0</v>
      </c>
      <c r="G303" s="19">
        <f t="shared" si="30"/>
        <v>0</v>
      </c>
    </row>
    <row r="304" spans="2:7" x14ac:dyDescent="0.25">
      <c r="C304">
        <v>634</v>
      </c>
      <c r="D304" t="s">
        <v>378</v>
      </c>
      <c r="E304" s="9">
        <v>0</v>
      </c>
      <c r="F304" s="9">
        <v>0</v>
      </c>
      <c r="G304" s="19">
        <f t="shared" si="30"/>
        <v>0</v>
      </c>
    </row>
    <row r="305" spans="2:7" x14ac:dyDescent="0.25">
      <c r="C305">
        <v>635</v>
      </c>
      <c r="D305" t="s">
        <v>379</v>
      </c>
      <c r="E305" s="9">
        <v>0</v>
      </c>
      <c r="F305" s="9">
        <v>0</v>
      </c>
      <c r="G305" s="19">
        <f t="shared" si="30"/>
        <v>0</v>
      </c>
    </row>
    <row r="306" spans="2:7" x14ac:dyDescent="0.25">
      <c r="C306">
        <v>636</v>
      </c>
      <c r="D306" t="s">
        <v>380</v>
      </c>
      <c r="E306" s="9">
        <v>0</v>
      </c>
      <c r="F306" s="9">
        <v>0</v>
      </c>
      <c r="G306" s="19">
        <f t="shared" si="30"/>
        <v>0</v>
      </c>
    </row>
    <row r="307" spans="2:7" x14ac:dyDescent="0.25">
      <c r="C307">
        <v>637</v>
      </c>
      <c r="D307" t="s">
        <v>381</v>
      </c>
      <c r="E307" s="9">
        <v>0</v>
      </c>
      <c r="F307" s="9">
        <v>0</v>
      </c>
      <c r="G307" s="19">
        <f t="shared" si="30"/>
        <v>0</v>
      </c>
    </row>
    <row r="308" spans="2:7" x14ac:dyDescent="0.25">
      <c r="C308">
        <v>638</v>
      </c>
      <c r="D308" t="s">
        <v>382</v>
      </c>
      <c r="E308" s="9">
        <v>0</v>
      </c>
      <c r="F308" s="9">
        <v>0</v>
      </c>
      <c r="G308" s="19">
        <f t="shared" si="30"/>
        <v>0</v>
      </c>
    </row>
    <row r="309" spans="2:7" x14ac:dyDescent="0.25">
      <c r="E309" s="9"/>
      <c r="F309" s="9"/>
      <c r="G309" s="19"/>
    </row>
    <row r="310" spans="2:7" x14ac:dyDescent="0.25">
      <c r="B310" s="70">
        <v>64</v>
      </c>
      <c r="C310" s="70"/>
      <c r="D310" s="70" t="s">
        <v>394</v>
      </c>
      <c r="E310" s="71">
        <v>0</v>
      </c>
      <c r="F310" s="71">
        <f t="shared" ref="F310" si="31">F311+F312+F313+F314+F315+F316+F317+F318+F319</f>
        <v>0</v>
      </c>
      <c r="G310" s="85">
        <f t="shared" ref="G310:G319" si="32">E310-F310</f>
        <v>0</v>
      </c>
    </row>
    <row r="311" spans="2:7" x14ac:dyDescent="0.25">
      <c r="C311">
        <v>640</v>
      </c>
      <c r="D311" t="s">
        <v>374</v>
      </c>
      <c r="E311" s="9">
        <v>0</v>
      </c>
      <c r="F311" s="9">
        <v>0</v>
      </c>
      <c r="G311" s="19">
        <f t="shared" si="32"/>
        <v>0</v>
      </c>
    </row>
    <row r="312" spans="2:7" x14ac:dyDescent="0.25">
      <c r="C312">
        <v>641</v>
      </c>
      <c r="D312" t="s">
        <v>375</v>
      </c>
      <c r="E312" s="9">
        <v>0</v>
      </c>
      <c r="F312" s="9">
        <v>0</v>
      </c>
      <c r="G312" s="19">
        <f t="shared" si="32"/>
        <v>0</v>
      </c>
    </row>
    <row r="313" spans="2:7" x14ac:dyDescent="0.25">
      <c r="C313">
        <v>642</v>
      </c>
      <c r="D313" t="s">
        <v>376</v>
      </c>
      <c r="E313" s="9">
        <v>0</v>
      </c>
      <c r="F313" s="9">
        <v>0</v>
      </c>
      <c r="G313" s="19">
        <f t="shared" si="32"/>
        <v>0</v>
      </c>
    </row>
    <row r="314" spans="2:7" x14ac:dyDescent="0.25">
      <c r="C314">
        <v>643</v>
      </c>
      <c r="D314" t="s">
        <v>377</v>
      </c>
      <c r="E314" s="9">
        <v>0</v>
      </c>
      <c r="F314" s="9">
        <v>0</v>
      </c>
      <c r="G314" s="19">
        <f t="shared" si="32"/>
        <v>0</v>
      </c>
    </row>
    <row r="315" spans="2:7" x14ac:dyDescent="0.25">
      <c r="C315">
        <v>644</v>
      </c>
      <c r="D315" t="s">
        <v>378</v>
      </c>
      <c r="E315" s="9">
        <v>0</v>
      </c>
      <c r="F315" s="9">
        <v>0</v>
      </c>
      <c r="G315" s="19">
        <f t="shared" si="32"/>
        <v>0</v>
      </c>
    </row>
    <row r="316" spans="2:7" x14ac:dyDescent="0.25">
      <c r="C316">
        <v>645</v>
      </c>
      <c r="D316" t="s">
        <v>379</v>
      </c>
      <c r="E316" s="9">
        <v>0</v>
      </c>
      <c r="F316" s="9">
        <v>0</v>
      </c>
      <c r="G316" s="19">
        <f t="shared" si="32"/>
        <v>0</v>
      </c>
    </row>
    <row r="317" spans="2:7" x14ac:dyDescent="0.25">
      <c r="C317">
        <v>646</v>
      </c>
      <c r="D317" t="s">
        <v>380</v>
      </c>
      <c r="E317" s="9">
        <v>0</v>
      </c>
      <c r="F317" s="9">
        <v>0</v>
      </c>
      <c r="G317" s="19">
        <f t="shared" si="32"/>
        <v>0</v>
      </c>
    </row>
    <row r="318" spans="2:7" x14ac:dyDescent="0.25">
      <c r="C318">
        <v>647</v>
      </c>
      <c r="D318" t="s">
        <v>381</v>
      </c>
      <c r="E318" s="9">
        <v>0</v>
      </c>
      <c r="F318" s="9">
        <v>0</v>
      </c>
      <c r="G318" s="19">
        <f t="shared" si="32"/>
        <v>0</v>
      </c>
    </row>
    <row r="319" spans="2:7" x14ac:dyDescent="0.25">
      <c r="C319">
        <v>648</v>
      </c>
      <c r="D319" t="s">
        <v>382</v>
      </c>
      <c r="E319" s="9">
        <v>0</v>
      </c>
      <c r="F319" s="9">
        <v>0</v>
      </c>
      <c r="G319" s="19">
        <f t="shared" si="32"/>
        <v>0</v>
      </c>
    </row>
    <row r="320" spans="2:7" x14ac:dyDescent="0.25">
      <c r="E320" s="9"/>
      <c r="F320" s="9"/>
      <c r="G320" s="19"/>
    </row>
    <row r="321" spans="2:7" x14ac:dyDescent="0.25">
      <c r="B321" s="70">
        <v>65</v>
      </c>
      <c r="C321" s="70"/>
      <c r="D321" s="70" t="s">
        <v>395</v>
      </c>
      <c r="E321" s="71">
        <v>0</v>
      </c>
      <c r="F321" s="71">
        <f t="shared" ref="F321" si="33">F322+F323+F324+F325+F326+F327+F328+F329+F330</f>
        <v>0</v>
      </c>
      <c r="G321" s="85">
        <f t="shared" ref="G321:G330" si="34">E321-F321</f>
        <v>0</v>
      </c>
    </row>
    <row r="322" spans="2:7" x14ac:dyDescent="0.25">
      <c r="C322">
        <v>650</v>
      </c>
      <c r="D322" t="s">
        <v>374</v>
      </c>
      <c r="E322" s="9">
        <v>0</v>
      </c>
      <c r="F322" s="9">
        <v>0</v>
      </c>
      <c r="G322" s="19">
        <f t="shared" si="34"/>
        <v>0</v>
      </c>
    </row>
    <row r="323" spans="2:7" x14ac:dyDescent="0.25">
      <c r="C323">
        <v>651</v>
      </c>
      <c r="D323" t="s">
        <v>375</v>
      </c>
      <c r="E323" s="9">
        <v>0</v>
      </c>
      <c r="F323" s="9">
        <v>0</v>
      </c>
      <c r="G323" s="19">
        <f t="shared" si="34"/>
        <v>0</v>
      </c>
    </row>
    <row r="324" spans="2:7" x14ac:dyDescent="0.25">
      <c r="C324">
        <v>652</v>
      </c>
      <c r="D324" t="s">
        <v>376</v>
      </c>
      <c r="E324" s="9">
        <v>0</v>
      </c>
      <c r="F324" s="9">
        <v>0</v>
      </c>
      <c r="G324" s="19">
        <f t="shared" si="34"/>
        <v>0</v>
      </c>
    </row>
    <row r="325" spans="2:7" x14ac:dyDescent="0.25">
      <c r="C325">
        <v>653</v>
      </c>
      <c r="D325" t="s">
        <v>377</v>
      </c>
      <c r="E325" s="9">
        <v>0</v>
      </c>
      <c r="F325" s="9">
        <v>0</v>
      </c>
      <c r="G325" s="19">
        <f t="shared" si="34"/>
        <v>0</v>
      </c>
    </row>
    <row r="326" spans="2:7" x14ac:dyDescent="0.25">
      <c r="C326">
        <v>654</v>
      </c>
      <c r="D326" t="s">
        <v>378</v>
      </c>
      <c r="E326" s="9">
        <v>0</v>
      </c>
      <c r="F326" s="9">
        <v>0</v>
      </c>
      <c r="G326" s="19">
        <f t="shared" si="34"/>
        <v>0</v>
      </c>
    </row>
    <row r="327" spans="2:7" x14ac:dyDescent="0.25">
      <c r="C327">
        <v>655</v>
      </c>
      <c r="D327" t="s">
        <v>379</v>
      </c>
      <c r="E327" s="9">
        <v>0</v>
      </c>
      <c r="F327" s="9">
        <v>0</v>
      </c>
      <c r="G327" s="19">
        <f t="shared" si="34"/>
        <v>0</v>
      </c>
    </row>
    <row r="328" spans="2:7" x14ac:dyDescent="0.25">
      <c r="C328">
        <v>656</v>
      </c>
      <c r="D328" t="s">
        <v>380</v>
      </c>
      <c r="E328" s="9">
        <v>0</v>
      </c>
      <c r="F328" s="9">
        <v>0</v>
      </c>
      <c r="G328" s="19">
        <f t="shared" si="34"/>
        <v>0</v>
      </c>
    </row>
    <row r="329" spans="2:7" x14ac:dyDescent="0.25">
      <c r="C329">
        <v>657</v>
      </c>
      <c r="D329" t="s">
        <v>381</v>
      </c>
      <c r="E329" s="9">
        <v>0</v>
      </c>
      <c r="F329" s="9">
        <v>0</v>
      </c>
      <c r="G329" s="19">
        <f t="shared" si="34"/>
        <v>0</v>
      </c>
    </row>
    <row r="330" spans="2:7" x14ac:dyDescent="0.25">
      <c r="C330">
        <v>658</v>
      </c>
      <c r="D330" t="s">
        <v>382</v>
      </c>
      <c r="E330" s="9">
        <v>0</v>
      </c>
      <c r="F330" s="9">
        <v>0</v>
      </c>
      <c r="G330" s="19">
        <f t="shared" si="34"/>
        <v>0</v>
      </c>
    </row>
    <row r="331" spans="2:7" x14ac:dyDescent="0.25">
      <c r="E331" s="9"/>
      <c r="F331" s="9"/>
      <c r="G331" s="19"/>
    </row>
    <row r="332" spans="2:7" x14ac:dyDescent="0.25">
      <c r="B332" s="70">
        <v>66</v>
      </c>
      <c r="C332" s="70"/>
      <c r="D332" s="70" t="s">
        <v>396</v>
      </c>
      <c r="E332" s="71">
        <v>0</v>
      </c>
      <c r="F332" s="71">
        <f t="shared" ref="F332" si="35">F333+F334+F335+F336+F337+F338+F339+F340+F341</f>
        <v>0</v>
      </c>
      <c r="G332" s="85">
        <f t="shared" ref="G332:G341" si="36">E332-F332</f>
        <v>0</v>
      </c>
    </row>
    <row r="333" spans="2:7" x14ac:dyDescent="0.25">
      <c r="C333">
        <v>660</v>
      </c>
      <c r="D333" t="s">
        <v>374</v>
      </c>
      <c r="E333" s="9">
        <v>0</v>
      </c>
      <c r="F333" s="9">
        <v>0</v>
      </c>
      <c r="G333" s="19">
        <f t="shared" si="36"/>
        <v>0</v>
      </c>
    </row>
    <row r="334" spans="2:7" x14ac:dyDescent="0.25">
      <c r="C334">
        <v>661</v>
      </c>
      <c r="D334" t="s">
        <v>375</v>
      </c>
      <c r="E334" s="9">
        <v>0</v>
      </c>
      <c r="F334" s="9">
        <v>0</v>
      </c>
      <c r="G334" s="19">
        <f t="shared" si="36"/>
        <v>0</v>
      </c>
    </row>
    <row r="335" spans="2:7" x14ac:dyDescent="0.25">
      <c r="C335">
        <v>662</v>
      </c>
      <c r="D335" t="s">
        <v>376</v>
      </c>
      <c r="E335" s="9">
        <v>0</v>
      </c>
      <c r="F335" s="9">
        <v>0</v>
      </c>
      <c r="G335" s="19">
        <f t="shared" si="36"/>
        <v>0</v>
      </c>
    </row>
    <row r="336" spans="2:7" x14ac:dyDescent="0.25">
      <c r="C336">
        <v>663</v>
      </c>
      <c r="D336" t="s">
        <v>377</v>
      </c>
      <c r="E336" s="9">
        <v>0</v>
      </c>
      <c r="F336" s="9">
        <v>0</v>
      </c>
      <c r="G336" s="19">
        <f t="shared" si="36"/>
        <v>0</v>
      </c>
    </row>
    <row r="337" spans="2:7" x14ac:dyDescent="0.25">
      <c r="C337">
        <v>664</v>
      </c>
      <c r="D337" t="s">
        <v>378</v>
      </c>
      <c r="E337" s="9">
        <v>0</v>
      </c>
      <c r="F337" s="9">
        <v>0</v>
      </c>
      <c r="G337" s="19">
        <f t="shared" si="36"/>
        <v>0</v>
      </c>
    </row>
    <row r="338" spans="2:7" x14ac:dyDescent="0.25">
      <c r="C338">
        <v>665</v>
      </c>
      <c r="D338" t="s">
        <v>379</v>
      </c>
      <c r="E338" s="9">
        <v>0</v>
      </c>
      <c r="F338" s="9">
        <v>0</v>
      </c>
      <c r="G338" s="19">
        <f t="shared" si="36"/>
        <v>0</v>
      </c>
    </row>
    <row r="339" spans="2:7" x14ac:dyDescent="0.25">
      <c r="C339">
        <v>666</v>
      </c>
      <c r="D339" t="s">
        <v>380</v>
      </c>
      <c r="E339" s="9">
        <v>0</v>
      </c>
      <c r="F339" s="9">
        <v>0</v>
      </c>
      <c r="G339" s="19">
        <f t="shared" si="36"/>
        <v>0</v>
      </c>
    </row>
    <row r="340" spans="2:7" x14ac:dyDescent="0.25">
      <c r="C340">
        <v>667</v>
      </c>
      <c r="D340" t="s">
        <v>381</v>
      </c>
      <c r="E340" s="9">
        <v>0</v>
      </c>
      <c r="F340" s="9">
        <v>0</v>
      </c>
      <c r="G340" s="19">
        <f t="shared" si="36"/>
        <v>0</v>
      </c>
    </row>
    <row r="341" spans="2:7" x14ac:dyDescent="0.25">
      <c r="C341">
        <v>668</v>
      </c>
      <c r="D341" t="s">
        <v>382</v>
      </c>
      <c r="E341" s="9">
        <v>0</v>
      </c>
      <c r="F341" s="9">
        <v>0</v>
      </c>
      <c r="G341" s="19">
        <f t="shared" si="36"/>
        <v>0</v>
      </c>
    </row>
    <row r="342" spans="2:7" x14ac:dyDescent="0.25">
      <c r="E342" s="9"/>
      <c r="F342" s="9"/>
      <c r="G342" s="19"/>
    </row>
    <row r="343" spans="2:7" x14ac:dyDescent="0.25">
      <c r="B343" s="70">
        <v>67</v>
      </c>
      <c r="C343" s="70"/>
      <c r="D343" s="70" t="s">
        <v>384</v>
      </c>
      <c r="E343" s="71">
        <v>0</v>
      </c>
      <c r="F343" s="71">
        <f t="shared" ref="F343" si="37">F344+F345+F346+F347+F348+F349+F350+F351+F352</f>
        <v>0</v>
      </c>
      <c r="G343" s="85">
        <f t="shared" ref="G343:G352" si="38">E343-F343</f>
        <v>0</v>
      </c>
    </row>
    <row r="344" spans="2:7" x14ac:dyDescent="0.25">
      <c r="C344">
        <v>670</v>
      </c>
      <c r="D344" t="s">
        <v>374</v>
      </c>
      <c r="E344" s="9">
        <v>0</v>
      </c>
      <c r="F344" s="9">
        <v>0</v>
      </c>
      <c r="G344" s="19">
        <f t="shared" si="38"/>
        <v>0</v>
      </c>
    </row>
    <row r="345" spans="2:7" x14ac:dyDescent="0.25">
      <c r="C345">
        <v>671</v>
      </c>
      <c r="D345" t="s">
        <v>375</v>
      </c>
      <c r="E345" s="9">
        <v>0</v>
      </c>
      <c r="F345" s="9">
        <v>0</v>
      </c>
      <c r="G345" s="19">
        <f t="shared" si="38"/>
        <v>0</v>
      </c>
    </row>
    <row r="346" spans="2:7" x14ac:dyDescent="0.25">
      <c r="C346">
        <v>672</v>
      </c>
      <c r="D346" t="s">
        <v>376</v>
      </c>
      <c r="E346" s="9">
        <v>0</v>
      </c>
      <c r="F346" s="9">
        <v>0</v>
      </c>
      <c r="G346" s="19">
        <f t="shared" si="38"/>
        <v>0</v>
      </c>
    </row>
    <row r="347" spans="2:7" x14ac:dyDescent="0.25">
      <c r="C347">
        <v>673</v>
      </c>
      <c r="D347" t="s">
        <v>377</v>
      </c>
      <c r="E347" s="9">
        <v>0</v>
      </c>
      <c r="F347" s="9">
        <v>0</v>
      </c>
      <c r="G347" s="19">
        <f t="shared" si="38"/>
        <v>0</v>
      </c>
    </row>
    <row r="348" spans="2:7" x14ac:dyDescent="0.25">
      <c r="C348">
        <v>674</v>
      </c>
      <c r="D348" t="s">
        <v>378</v>
      </c>
      <c r="E348" s="9">
        <v>0</v>
      </c>
      <c r="F348" s="9">
        <v>0</v>
      </c>
      <c r="G348" s="19">
        <f t="shared" si="38"/>
        <v>0</v>
      </c>
    </row>
    <row r="349" spans="2:7" x14ac:dyDescent="0.25">
      <c r="C349">
        <v>675</v>
      </c>
      <c r="D349" t="s">
        <v>379</v>
      </c>
      <c r="E349" s="9">
        <v>0</v>
      </c>
      <c r="F349" s="9">
        <v>0</v>
      </c>
      <c r="G349" s="19">
        <f t="shared" si="38"/>
        <v>0</v>
      </c>
    </row>
    <row r="350" spans="2:7" x14ac:dyDescent="0.25">
      <c r="C350">
        <v>676</v>
      </c>
      <c r="D350" t="s">
        <v>380</v>
      </c>
      <c r="E350" s="9">
        <v>0</v>
      </c>
      <c r="F350" s="9">
        <v>0</v>
      </c>
      <c r="G350" s="19">
        <f t="shared" si="38"/>
        <v>0</v>
      </c>
    </row>
    <row r="351" spans="2:7" x14ac:dyDescent="0.25">
      <c r="C351">
        <v>677</v>
      </c>
      <c r="D351" t="s">
        <v>381</v>
      </c>
      <c r="E351" s="9">
        <v>0</v>
      </c>
      <c r="F351" s="9">
        <v>0</v>
      </c>
      <c r="G351" s="19">
        <f t="shared" si="38"/>
        <v>0</v>
      </c>
    </row>
    <row r="352" spans="2:7" x14ac:dyDescent="0.25">
      <c r="C352">
        <v>678</v>
      </c>
      <c r="D352" t="s">
        <v>382</v>
      </c>
      <c r="E352" s="9">
        <v>0</v>
      </c>
      <c r="F352" s="9">
        <v>0</v>
      </c>
      <c r="G352" s="19">
        <f t="shared" si="38"/>
        <v>0</v>
      </c>
    </row>
    <row r="353" spans="2:7" x14ac:dyDescent="0.25">
      <c r="E353" s="9"/>
      <c r="F353" s="9"/>
      <c r="G353" s="19"/>
    </row>
    <row r="354" spans="2:7" x14ac:dyDescent="0.25">
      <c r="B354" s="70">
        <v>68</v>
      </c>
      <c r="C354" s="70"/>
      <c r="D354" s="70" t="s">
        <v>397</v>
      </c>
      <c r="E354" s="71">
        <v>0</v>
      </c>
      <c r="F354" s="71">
        <f t="shared" ref="F354" si="39">F355+F356+F357+F358+F359+F360+F361</f>
        <v>0</v>
      </c>
      <c r="G354" s="85">
        <f t="shared" ref="G354:G361" si="40">E354-F354</f>
        <v>0</v>
      </c>
    </row>
    <row r="355" spans="2:7" x14ac:dyDescent="0.25">
      <c r="C355">
        <v>680</v>
      </c>
      <c r="D355" t="s">
        <v>363</v>
      </c>
      <c r="E355" s="9">
        <v>0</v>
      </c>
      <c r="F355" s="9">
        <v>0</v>
      </c>
      <c r="G355" s="19">
        <f t="shared" si="40"/>
        <v>0</v>
      </c>
    </row>
    <row r="356" spans="2:7" x14ac:dyDescent="0.25">
      <c r="C356">
        <v>682</v>
      </c>
      <c r="D356" t="s">
        <v>373</v>
      </c>
      <c r="E356" s="9">
        <v>0</v>
      </c>
      <c r="F356" s="9">
        <v>0</v>
      </c>
      <c r="G356" s="19">
        <f t="shared" si="40"/>
        <v>0</v>
      </c>
    </row>
    <row r="357" spans="2:7" x14ac:dyDescent="0.25">
      <c r="C357">
        <v>683</v>
      </c>
      <c r="D357" t="s">
        <v>398</v>
      </c>
      <c r="E357" s="9">
        <v>0</v>
      </c>
      <c r="F357" s="9">
        <v>0</v>
      </c>
      <c r="G357" s="19">
        <f t="shared" si="40"/>
        <v>0</v>
      </c>
    </row>
    <row r="358" spans="2:7" x14ac:dyDescent="0.25">
      <c r="C358">
        <v>684</v>
      </c>
      <c r="D358" t="s">
        <v>262</v>
      </c>
      <c r="E358" s="9">
        <v>0</v>
      </c>
      <c r="F358" s="9">
        <v>0</v>
      </c>
      <c r="G358" s="19">
        <f t="shared" si="40"/>
        <v>0</v>
      </c>
    </row>
    <row r="359" spans="2:7" x14ac:dyDescent="0.25">
      <c r="C359">
        <v>685</v>
      </c>
      <c r="D359" t="s">
        <v>272</v>
      </c>
      <c r="E359" s="9">
        <v>0</v>
      </c>
      <c r="F359" s="9">
        <v>0</v>
      </c>
      <c r="G359" s="19">
        <f t="shared" si="40"/>
        <v>0</v>
      </c>
    </row>
    <row r="360" spans="2:7" x14ac:dyDescent="0.25">
      <c r="C360">
        <v>686</v>
      </c>
      <c r="D360" t="s">
        <v>399</v>
      </c>
      <c r="E360" s="9">
        <v>0</v>
      </c>
      <c r="F360" s="9">
        <v>0</v>
      </c>
      <c r="G360" s="19">
        <f t="shared" si="40"/>
        <v>0</v>
      </c>
    </row>
    <row r="361" spans="2:7" x14ac:dyDescent="0.25">
      <c r="C361">
        <v>689</v>
      </c>
      <c r="D361" t="s">
        <v>400</v>
      </c>
      <c r="E361" s="9">
        <v>0</v>
      </c>
      <c r="F361" s="9">
        <v>0</v>
      </c>
      <c r="G361" s="19">
        <f t="shared" si="40"/>
        <v>0</v>
      </c>
    </row>
    <row r="362" spans="2:7" x14ac:dyDescent="0.25">
      <c r="E362" s="9"/>
      <c r="F362" s="9"/>
      <c r="G362" s="19"/>
    </row>
    <row r="363" spans="2:7" x14ac:dyDescent="0.25">
      <c r="B363" s="70">
        <v>69</v>
      </c>
      <c r="C363" s="70"/>
      <c r="D363" s="70" t="s">
        <v>401</v>
      </c>
      <c r="E363" s="71">
        <v>350105.49</v>
      </c>
      <c r="F363" s="71">
        <f t="shared" ref="F363" si="41">F364</f>
        <v>5186.8500000000004</v>
      </c>
      <c r="G363" s="85">
        <f t="shared" ref="G363:G364" si="42">E363-F363</f>
        <v>344918.64</v>
      </c>
    </row>
    <row r="364" spans="2:7" x14ac:dyDescent="0.25">
      <c r="C364">
        <v>690</v>
      </c>
      <c r="D364" t="s">
        <v>401</v>
      </c>
      <c r="E364" s="9">
        <v>350105.49</v>
      </c>
      <c r="F364" s="9">
        <v>5186.8500000000004</v>
      </c>
      <c r="G364" s="19">
        <f t="shared" si="42"/>
        <v>344918.64</v>
      </c>
    </row>
    <row r="365" spans="2:7" x14ac:dyDescent="0.25">
      <c r="E365" s="9"/>
      <c r="F365" s="9"/>
      <c r="G365" s="19"/>
    </row>
    <row r="366" spans="2:7" x14ac:dyDescent="0.25">
      <c r="E366" s="9"/>
      <c r="F366" s="9"/>
      <c r="G366" s="19"/>
    </row>
    <row r="367" spans="2:7" x14ac:dyDescent="0.25">
      <c r="E367" s="9"/>
      <c r="F367" s="9"/>
      <c r="G367" s="19"/>
    </row>
    <row r="368" spans="2:7" x14ac:dyDescent="0.25">
      <c r="D368" s="14" t="s">
        <v>402</v>
      </c>
      <c r="E368" s="26">
        <v>147631.94</v>
      </c>
      <c r="F368" s="26">
        <f t="shared" ref="F368" si="43">F190-F273</f>
        <v>-213871.9</v>
      </c>
      <c r="G368" s="26">
        <f t="shared" ref="G368" si="44">E368-F368</f>
        <v>361503.83999999997</v>
      </c>
    </row>
    <row r="370" spans="1:7" x14ac:dyDescent="0.25">
      <c r="A370" s="27"/>
      <c r="B370" s="27"/>
      <c r="C370" s="27"/>
      <c r="D370" s="27"/>
      <c r="E370" s="27"/>
      <c r="F370" s="27"/>
      <c r="G370" s="27"/>
    </row>
    <row r="373" spans="1:7" ht="26.25" x14ac:dyDescent="0.4">
      <c r="A373" s="1" t="s">
        <v>403</v>
      </c>
      <c r="B373" s="2"/>
      <c r="C373" s="2"/>
      <c r="D373" s="2"/>
      <c r="E373" s="18">
        <v>2021</v>
      </c>
      <c r="F373" s="18">
        <v>2020</v>
      </c>
      <c r="G373" s="20" t="s">
        <v>125</v>
      </c>
    </row>
    <row r="374" spans="1:7" x14ac:dyDescent="0.25">
      <c r="A374" t="s">
        <v>0</v>
      </c>
      <c r="E374" s="3">
        <v>469</v>
      </c>
      <c r="F374" s="3">
        <v>485</v>
      </c>
      <c r="G374" s="3">
        <f>E374-F374</f>
        <v>-16</v>
      </c>
    </row>
    <row r="375" spans="1:7" x14ac:dyDescent="0.25">
      <c r="E375" s="4" t="s">
        <v>127</v>
      </c>
      <c r="F375" s="4" t="s">
        <v>127</v>
      </c>
      <c r="G375" s="4" t="s">
        <v>127</v>
      </c>
    </row>
    <row r="376" spans="1:7" ht="21" x14ac:dyDescent="0.35">
      <c r="A376" s="67">
        <v>5</v>
      </c>
      <c r="B376" s="67"/>
      <c r="C376" s="67"/>
      <c r="D376" s="67" t="s">
        <v>362</v>
      </c>
      <c r="E376" s="68">
        <v>303230.01</v>
      </c>
      <c r="F376" s="68">
        <f t="shared" ref="F376" si="45">F377+F387+F397+F402+F413+F424+F435+F446</f>
        <v>2716359.2</v>
      </c>
      <c r="G376" s="84">
        <f>E376-F376</f>
        <v>-2413129.1900000004</v>
      </c>
    </row>
    <row r="377" spans="1:7" x14ac:dyDescent="0.25">
      <c r="A377" s="34"/>
      <c r="B377" s="39">
        <v>50</v>
      </c>
      <c r="C377" s="39"/>
      <c r="D377" s="39" t="s">
        <v>363</v>
      </c>
      <c r="E377" s="40">
        <v>303230.01</v>
      </c>
      <c r="F377" s="40">
        <f t="shared" ref="F377" si="46">F378+F379+F380+F381+F382+F383+F384+F385</f>
        <v>2716359.2</v>
      </c>
      <c r="G377" s="74">
        <f>E377-F377</f>
        <v>-2413129.1900000004</v>
      </c>
    </row>
    <row r="378" spans="1:7" x14ac:dyDescent="0.25">
      <c r="C378">
        <v>500</v>
      </c>
      <c r="D378" t="s">
        <v>364</v>
      </c>
      <c r="E378" s="9">
        <v>0</v>
      </c>
      <c r="F378" s="9">
        <v>0</v>
      </c>
      <c r="G378" s="19">
        <f>E378-F378</f>
        <v>0</v>
      </c>
    </row>
    <row r="379" spans="1:7" x14ac:dyDescent="0.25">
      <c r="C379">
        <v>501</v>
      </c>
      <c r="D379" t="s">
        <v>365</v>
      </c>
      <c r="E379" s="9">
        <v>0</v>
      </c>
      <c r="F379" s="9">
        <v>0</v>
      </c>
      <c r="G379" s="19">
        <f t="shared" ref="G379:G385" si="47">E379-F379</f>
        <v>0</v>
      </c>
    </row>
    <row r="380" spans="1:7" x14ac:dyDescent="0.25">
      <c r="C380">
        <v>502</v>
      </c>
      <c r="D380" t="s">
        <v>366</v>
      </c>
      <c r="E380" s="9">
        <v>223388.26</v>
      </c>
      <c r="F380" s="9">
        <v>25524.5</v>
      </c>
      <c r="G380" s="19">
        <f t="shared" si="47"/>
        <v>197863.76</v>
      </c>
    </row>
    <row r="381" spans="1:7" x14ac:dyDescent="0.25">
      <c r="C381">
        <v>503</v>
      </c>
      <c r="D381" t="s">
        <v>367</v>
      </c>
      <c r="E381" s="9">
        <v>96587.199999999997</v>
      </c>
      <c r="F381" s="9">
        <v>125759.9</v>
      </c>
      <c r="G381" s="19">
        <f t="shared" si="47"/>
        <v>-29172.699999999997</v>
      </c>
    </row>
    <row r="382" spans="1:7" x14ac:dyDescent="0.25">
      <c r="C382">
        <v>504</v>
      </c>
      <c r="D382" t="s">
        <v>368</v>
      </c>
      <c r="E382" s="9">
        <v>-16745.45</v>
      </c>
      <c r="F382" s="9">
        <v>2561171.9500000002</v>
      </c>
      <c r="G382" s="19">
        <f t="shared" si="47"/>
        <v>-2577917.4000000004</v>
      </c>
    </row>
    <row r="383" spans="1:7" x14ac:dyDescent="0.25">
      <c r="C383">
        <v>505</v>
      </c>
      <c r="D383" t="s">
        <v>369</v>
      </c>
      <c r="E383" s="9">
        <v>0</v>
      </c>
      <c r="F383" s="9">
        <v>0</v>
      </c>
      <c r="G383" s="19">
        <f t="shared" si="47"/>
        <v>0</v>
      </c>
    </row>
    <row r="384" spans="1:7" x14ac:dyDescent="0.25">
      <c r="C384">
        <v>506</v>
      </c>
      <c r="D384" t="s">
        <v>370</v>
      </c>
      <c r="E384" s="9">
        <v>0</v>
      </c>
      <c r="F384" s="9">
        <v>3902.85</v>
      </c>
      <c r="G384" s="19">
        <f t="shared" si="47"/>
        <v>-3902.85</v>
      </c>
    </row>
    <row r="385" spans="2:7" x14ac:dyDescent="0.25">
      <c r="C385">
        <v>509</v>
      </c>
      <c r="D385" t="s">
        <v>371</v>
      </c>
      <c r="E385" s="9">
        <v>0</v>
      </c>
      <c r="F385" s="9">
        <v>0</v>
      </c>
      <c r="G385" s="19">
        <f t="shared" si="47"/>
        <v>0</v>
      </c>
    </row>
    <row r="386" spans="2:7" x14ac:dyDescent="0.25">
      <c r="E386" s="9"/>
      <c r="F386" s="9"/>
      <c r="G386" s="19"/>
    </row>
    <row r="387" spans="2:7" x14ac:dyDescent="0.25">
      <c r="B387" s="39">
        <v>51</v>
      </c>
      <c r="C387" s="39"/>
      <c r="D387" s="39" t="s">
        <v>372</v>
      </c>
      <c r="E387" s="40">
        <v>0</v>
      </c>
      <c r="F387" s="40">
        <f t="shared" ref="F387" si="48">F388+F389+F390+F391+F392+F393+F394+F395</f>
        <v>0</v>
      </c>
      <c r="G387" s="74">
        <f t="shared" ref="G387:G395" si="49">E387-F387</f>
        <v>0</v>
      </c>
    </row>
    <row r="388" spans="2:7" x14ac:dyDescent="0.25">
      <c r="C388">
        <v>510</v>
      </c>
      <c r="D388" t="s">
        <v>364</v>
      </c>
      <c r="E388" s="9">
        <v>0</v>
      </c>
      <c r="F388" s="9">
        <v>0</v>
      </c>
      <c r="G388" s="19">
        <f t="shared" si="49"/>
        <v>0</v>
      </c>
    </row>
    <row r="389" spans="2:7" x14ac:dyDescent="0.25">
      <c r="C389">
        <v>511</v>
      </c>
      <c r="D389" t="s">
        <v>365</v>
      </c>
      <c r="E389" s="9">
        <v>0</v>
      </c>
      <c r="F389" s="9">
        <v>0</v>
      </c>
      <c r="G389" s="19">
        <f t="shared" si="49"/>
        <v>0</v>
      </c>
    </row>
    <row r="390" spans="2:7" x14ac:dyDescent="0.25">
      <c r="C390">
        <v>512</v>
      </c>
      <c r="D390" t="s">
        <v>366</v>
      </c>
      <c r="E390" s="9">
        <v>0</v>
      </c>
      <c r="F390" s="9">
        <v>0</v>
      </c>
      <c r="G390" s="19">
        <f t="shared" si="49"/>
        <v>0</v>
      </c>
    </row>
    <row r="391" spans="2:7" x14ac:dyDescent="0.25">
      <c r="C391">
        <v>513</v>
      </c>
      <c r="D391" t="s">
        <v>367</v>
      </c>
      <c r="E391" s="9">
        <v>0</v>
      </c>
      <c r="F391" s="9">
        <v>0</v>
      </c>
      <c r="G391" s="19">
        <f t="shared" si="49"/>
        <v>0</v>
      </c>
    </row>
    <row r="392" spans="2:7" x14ac:dyDescent="0.25">
      <c r="C392">
        <v>514</v>
      </c>
      <c r="D392" t="s">
        <v>368</v>
      </c>
      <c r="E392" s="9">
        <v>0</v>
      </c>
      <c r="F392" s="9">
        <v>0</v>
      </c>
      <c r="G392" s="19">
        <f t="shared" si="49"/>
        <v>0</v>
      </c>
    </row>
    <row r="393" spans="2:7" x14ac:dyDescent="0.25">
      <c r="C393">
        <v>515</v>
      </c>
      <c r="D393" t="s">
        <v>369</v>
      </c>
      <c r="E393" s="9">
        <v>0</v>
      </c>
      <c r="F393" s="9">
        <v>0</v>
      </c>
      <c r="G393" s="19">
        <f t="shared" si="49"/>
        <v>0</v>
      </c>
    </row>
    <row r="394" spans="2:7" x14ac:dyDescent="0.25">
      <c r="C394">
        <v>516</v>
      </c>
      <c r="D394" t="s">
        <v>370</v>
      </c>
      <c r="E394" s="9">
        <v>0</v>
      </c>
      <c r="F394" s="9">
        <v>0</v>
      </c>
      <c r="G394" s="19">
        <f t="shared" si="49"/>
        <v>0</v>
      </c>
    </row>
    <row r="395" spans="2:7" x14ac:dyDescent="0.25">
      <c r="C395">
        <v>519</v>
      </c>
      <c r="D395" t="s">
        <v>371</v>
      </c>
      <c r="E395" s="9">
        <v>0</v>
      </c>
      <c r="F395" s="9">
        <v>0</v>
      </c>
      <c r="G395" s="19">
        <f t="shared" si="49"/>
        <v>0</v>
      </c>
    </row>
    <row r="396" spans="2:7" x14ac:dyDescent="0.25">
      <c r="E396" s="9"/>
      <c r="F396" s="9"/>
      <c r="G396" s="19"/>
    </row>
    <row r="397" spans="2:7" x14ac:dyDescent="0.25">
      <c r="B397" s="39">
        <v>52</v>
      </c>
      <c r="C397" s="39"/>
      <c r="D397" s="39" t="s">
        <v>373</v>
      </c>
      <c r="E397" s="40">
        <v>0</v>
      </c>
      <c r="F397" s="40">
        <f t="shared" ref="F397" si="50">F398+F399+F400</f>
        <v>0</v>
      </c>
      <c r="G397" s="74">
        <f t="shared" ref="G397:G400" si="51">E397-F397</f>
        <v>0</v>
      </c>
    </row>
    <row r="398" spans="2:7" x14ac:dyDescent="0.25">
      <c r="C398">
        <v>520</v>
      </c>
      <c r="D398" t="s">
        <v>258</v>
      </c>
      <c r="E398" s="9">
        <v>0</v>
      </c>
      <c r="F398" s="9">
        <v>0</v>
      </c>
      <c r="G398" s="19">
        <f t="shared" si="51"/>
        <v>0</v>
      </c>
    </row>
    <row r="399" spans="2:7" x14ac:dyDescent="0.25">
      <c r="C399">
        <v>521</v>
      </c>
      <c r="D399" t="s">
        <v>259</v>
      </c>
      <c r="E399" s="9">
        <v>0</v>
      </c>
      <c r="F399" s="9">
        <v>0</v>
      </c>
      <c r="G399" s="19">
        <f t="shared" si="51"/>
        <v>0</v>
      </c>
    </row>
    <row r="400" spans="2:7" x14ac:dyDescent="0.25">
      <c r="C400">
        <v>529</v>
      </c>
      <c r="D400" t="s">
        <v>261</v>
      </c>
      <c r="E400" s="9">
        <v>0</v>
      </c>
      <c r="F400" s="9">
        <v>0</v>
      </c>
      <c r="G400" s="19">
        <f t="shared" si="51"/>
        <v>0</v>
      </c>
    </row>
    <row r="401" spans="2:7" x14ac:dyDescent="0.25">
      <c r="E401" s="9"/>
      <c r="F401" s="9"/>
      <c r="G401" s="19"/>
    </row>
    <row r="402" spans="2:7" x14ac:dyDescent="0.25">
      <c r="B402" s="39">
        <v>54</v>
      </c>
      <c r="C402" s="39"/>
      <c r="D402" s="39" t="s">
        <v>262</v>
      </c>
      <c r="E402" s="40">
        <v>0</v>
      </c>
      <c r="F402" s="40">
        <f t="shared" ref="F402" si="52">F403+F404+F405+F406+F407+F408+F409+F410+F411</f>
        <v>0</v>
      </c>
      <c r="G402" s="74">
        <f t="shared" ref="G402:G411" si="53">E402-F402</f>
        <v>0</v>
      </c>
    </row>
    <row r="403" spans="2:7" x14ac:dyDescent="0.25">
      <c r="C403">
        <v>540</v>
      </c>
      <c r="D403" t="s">
        <v>374</v>
      </c>
      <c r="E403" s="9">
        <v>0</v>
      </c>
      <c r="F403" s="9">
        <v>0</v>
      </c>
      <c r="G403" s="19">
        <f t="shared" si="53"/>
        <v>0</v>
      </c>
    </row>
    <row r="404" spans="2:7" x14ac:dyDescent="0.25">
      <c r="C404">
        <v>541</v>
      </c>
      <c r="D404" t="s">
        <v>375</v>
      </c>
      <c r="E404" s="9">
        <v>0</v>
      </c>
      <c r="F404" s="9">
        <v>0</v>
      </c>
      <c r="G404" s="19">
        <f t="shared" si="53"/>
        <v>0</v>
      </c>
    </row>
    <row r="405" spans="2:7" x14ac:dyDescent="0.25">
      <c r="C405">
        <v>542</v>
      </c>
      <c r="D405" t="s">
        <v>376</v>
      </c>
      <c r="E405" s="9">
        <v>0</v>
      </c>
      <c r="F405" s="9">
        <v>0</v>
      </c>
      <c r="G405" s="19">
        <f t="shared" si="53"/>
        <v>0</v>
      </c>
    </row>
    <row r="406" spans="2:7" x14ac:dyDescent="0.25">
      <c r="C406">
        <v>543</v>
      </c>
      <c r="D406" t="s">
        <v>377</v>
      </c>
      <c r="E406" s="9">
        <v>0</v>
      </c>
      <c r="F406" s="9">
        <v>0</v>
      </c>
      <c r="G406" s="19">
        <f t="shared" si="53"/>
        <v>0</v>
      </c>
    </row>
    <row r="407" spans="2:7" x14ac:dyDescent="0.25">
      <c r="C407">
        <v>544</v>
      </c>
      <c r="D407" t="s">
        <v>378</v>
      </c>
      <c r="E407" s="9">
        <v>0</v>
      </c>
      <c r="F407" s="9">
        <v>0</v>
      </c>
      <c r="G407" s="19">
        <f t="shared" si="53"/>
        <v>0</v>
      </c>
    </row>
    <row r="408" spans="2:7" x14ac:dyDescent="0.25">
      <c r="C408">
        <v>545</v>
      </c>
      <c r="D408" t="s">
        <v>379</v>
      </c>
      <c r="E408" s="9">
        <v>0</v>
      </c>
      <c r="F408" s="9">
        <v>0</v>
      </c>
      <c r="G408" s="19">
        <f t="shared" si="53"/>
        <v>0</v>
      </c>
    </row>
    <row r="409" spans="2:7" x14ac:dyDescent="0.25">
      <c r="C409">
        <v>546</v>
      </c>
      <c r="D409" t="s">
        <v>380</v>
      </c>
      <c r="E409" s="9">
        <v>0</v>
      </c>
      <c r="F409" s="9">
        <v>0</v>
      </c>
      <c r="G409" s="19">
        <f t="shared" si="53"/>
        <v>0</v>
      </c>
    </row>
    <row r="410" spans="2:7" x14ac:dyDescent="0.25">
      <c r="C410">
        <v>547</v>
      </c>
      <c r="D410" t="s">
        <v>381</v>
      </c>
      <c r="E410" s="9">
        <v>0</v>
      </c>
      <c r="F410" s="9">
        <v>0</v>
      </c>
      <c r="G410" s="19">
        <f t="shared" si="53"/>
        <v>0</v>
      </c>
    </row>
    <row r="411" spans="2:7" x14ac:dyDescent="0.25">
      <c r="C411">
        <v>548</v>
      </c>
      <c r="D411" t="s">
        <v>382</v>
      </c>
      <c r="E411" s="9">
        <v>0</v>
      </c>
      <c r="F411" s="9">
        <v>0</v>
      </c>
      <c r="G411" s="19">
        <f t="shared" si="53"/>
        <v>0</v>
      </c>
    </row>
    <row r="412" spans="2:7" x14ac:dyDescent="0.25">
      <c r="E412" s="9"/>
      <c r="F412" s="9"/>
      <c r="G412" s="19"/>
    </row>
    <row r="413" spans="2:7" x14ac:dyDescent="0.25">
      <c r="B413" s="39">
        <v>55</v>
      </c>
      <c r="C413" s="39"/>
      <c r="D413" s="39" t="s">
        <v>272</v>
      </c>
      <c r="E413" s="40">
        <v>0</v>
      </c>
      <c r="F413" s="40">
        <f t="shared" ref="F413" si="54">F414+F415+F416+F417+F418+F419+F420+F421+F422</f>
        <v>0</v>
      </c>
      <c r="G413" s="74">
        <f t="shared" ref="G413:G422" si="55">E413-F413</f>
        <v>0</v>
      </c>
    </row>
    <row r="414" spans="2:7" x14ac:dyDescent="0.25">
      <c r="C414">
        <v>550</v>
      </c>
      <c r="D414" t="s">
        <v>374</v>
      </c>
      <c r="E414" s="9">
        <v>0</v>
      </c>
      <c r="F414" s="9">
        <v>0</v>
      </c>
      <c r="G414" s="19">
        <f t="shared" si="55"/>
        <v>0</v>
      </c>
    </row>
    <row r="415" spans="2:7" x14ac:dyDescent="0.25">
      <c r="C415">
        <v>551</v>
      </c>
      <c r="D415" t="s">
        <v>375</v>
      </c>
      <c r="E415" s="9">
        <v>0</v>
      </c>
      <c r="F415" s="9">
        <v>0</v>
      </c>
      <c r="G415" s="19">
        <f t="shared" si="55"/>
        <v>0</v>
      </c>
    </row>
    <row r="416" spans="2:7" x14ac:dyDescent="0.25">
      <c r="C416">
        <v>552</v>
      </c>
      <c r="D416" t="s">
        <v>376</v>
      </c>
      <c r="E416" s="9">
        <v>0</v>
      </c>
      <c r="F416" s="9">
        <v>0</v>
      </c>
      <c r="G416" s="19">
        <f t="shared" si="55"/>
        <v>0</v>
      </c>
    </row>
    <row r="417" spans="2:7" x14ac:dyDescent="0.25">
      <c r="C417">
        <v>553</v>
      </c>
      <c r="D417" t="s">
        <v>377</v>
      </c>
      <c r="E417" s="9">
        <v>0</v>
      </c>
      <c r="F417" s="9">
        <v>0</v>
      </c>
      <c r="G417" s="19">
        <f t="shared" si="55"/>
        <v>0</v>
      </c>
    </row>
    <row r="418" spans="2:7" x14ac:dyDescent="0.25">
      <c r="C418">
        <v>554</v>
      </c>
      <c r="D418" t="s">
        <v>378</v>
      </c>
      <c r="E418" s="9">
        <v>0</v>
      </c>
      <c r="F418" s="9">
        <v>0</v>
      </c>
      <c r="G418" s="19">
        <f t="shared" si="55"/>
        <v>0</v>
      </c>
    </row>
    <row r="419" spans="2:7" x14ac:dyDescent="0.25">
      <c r="C419">
        <v>555</v>
      </c>
      <c r="D419" t="s">
        <v>379</v>
      </c>
      <c r="E419" s="9">
        <v>0</v>
      </c>
      <c r="F419" s="9">
        <v>0</v>
      </c>
      <c r="G419" s="19">
        <f t="shared" si="55"/>
        <v>0</v>
      </c>
    </row>
    <row r="420" spans="2:7" x14ac:dyDescent="0.25">
      <c r="C420">
        <v>556</v>
      </c>
      <c r="D420" t="s">
        <v>380</v>
      </c>
      <c r="E420" s="9">
        <v>0</v>
      </c>
      <c r="F420" s="9">
        <v>0</v>
      </c>
      <c r="G420" s="19">
        <f t="shared" si="55"/>
        <v>0</v>
      </c>
    </row>
    <row r="421" spans="2:7" x14ac:dyDescent="0.25">
      <c r="C421">
        <v>557</v>
      </c>
      <c r="D421" t="s">
        <v>381</v>
      </c>
      <c r="E421" s="9">
        <v>0</v>
      </c>
      <c r="F421" s="9">
        <v>0</v>
      </c>
      <c r="G421" s="19">
        <f t="shared" si="55"/>
        <v>0</v>
      </c>
    </row>
    <row r="422" spans="2:7" x14ac:dyDescent="0.25">
      <c r="C422">
        <v>558</v>
      </c>
      <c r="D422" t="s">
        <v>382</v>
      </c>
      <c r="E422" s="9">
        <v>0</v>
      </c>
      <c r="F422" s="9">
        <v>0</v>
      </c>
      <c r="G422" s="19">
        <f t="shared" si="55"/>
        <v>0</v>
      </c>
    </row>
    <row r="423" spans="2:7" x14ac:dyDescent="0.25">
      <c r="E423" s="9"/>
      <c r="F423" s="9"/>
      <c r="G423" s="19"/>
    </row>
    <row r="424" spans="2:7" x14ac:dyDescent="0.25">
      <c r="B424" s="39">
        <v>56</v>
      </c>
      <c r="C424" s="39"/>
      <c r="D424" s="39" t="s">
        <v>383</v>
      </c>
      <c r="E424" s="40">
        <v>0</v>
      </c>
      <c r="F424" s="40">
        <f t="shared" ref="F424" si="56">F425+F426+F427+F428+F429+F430+F431+F432+F433</f>
        <v>0</v>
      </c>
      <c r="G424" s="74">
        <f t="shared" ref="G424:G433" si="57">E424-F424</f>
        <v>0</v>
      </c>
    </row>
    <row r="425" spans="2:7" x14ac:dyDescent="0.25">
      <c r="C425">
        <v>560</v>
      </c>
      <c r="D425" t="s">
        <v>374</v>
      </c>
      <c r="E425" s="9">
        <v>0</v>
      </c>
      <c r="F425" s="9">
        <v>0</v>
      </c>
      <c r="G425" s="19">
        <f t="shared" si="57"/>
        <v>0</v>
      </c>
    </row>
    <row r="426" spans="2:7" x14ac:dyDescent="0.25">
      <c r="C426">
        <v>561</v>
      </c>
      <c r="D426" t="s">
        <v>375</v>
      </c>
      <c r="E426" s="9">
        <v>0</v>
      </c>
      <c r="F426" s="9">
        <v>0</v>
      </c>
      <c r="G426" s="19">
        <f t="shared" si="57"/>
        <v>0</v>
      </c>
    </row>
    <row r="427" spans="2:7" x14ac:dyDescent="0.25">
      <c r="C427">
        <v>562</v>
      </c>
      <c r="D427" t="s">
        <v>376</v>
      </c>
      <c r="E427" s="9">
        <v>0</v>
      </c>
      <c r="F427" s="9">
        <v>0</v>
      </c>
      <c r="G427" s="19">
        <f t="shared" si="57"/>
        <v>0</v>
      </c>
    </row>
    <row r="428" spans="2:7" x14ac:dyDescent="0.25">
      <c r="C428">
        <v>563</v>
      </c>
      <c r="D428" t="s">
        <v>377</v>
      </c>
      <c r="E428" s="9">
        <v>0</v>
      </c>
      <c r="F428" s="9">
        <v>0</v>
      </c>
      <c r="G428" s="19">
        <f t="shared" si="57"/>
        <v>0</v>
      </c>
    </row>
    <row r="429" spans="2:7" x14ac:dyDescent="0.25">
      <c r="C429">
        <v>564</v>
      </c>
      <c r="D429" t="s">
        <v>378</v>
      </c>
      <c r="E429" s="9">
        <v>0</v>
      </c>
      <c r="F429" s="9">
        <v>0</v>
      </c>
      <c r="G429" s="19">
        <f t="shared" si="57"/>
        <v>0</v>
      </c>
    </row>
    <row r="430" spans="2:7" x14ac:dyDescent="0.25">
      <c r="C430">
        <v>565</v>
      </c>
      <c r="D430" t="s">
        <v>379</v>
      </c>
      <c r="E430" s="9">
        <v>0</v>
      </c>
      <c r="F430" s="9">
        <v>0</v>
      </c>
      <c r="G430" s="19">
        <f t="shared" si="57"/>
        <v>0</v>
      </c>
    </row>
    <row r="431" spans="2:7" x14ac:dyDescent="0.25">
      <c r="C431">
        <v>566</v>
      </c>
      <c r="D431" t="s">
        <v>380</v>
      </c>
      <c r="E431" s="9">
        <v>0</v>
      </c>
      <c r="F431" s="9">
        <v>0</v>
      </c>
      <c r="G431" s="19">
        <f t="shared" si="57"/>
        <v>0</v>
      </c>
    </row>
    <row r="432" spans="2:7" x14ac:dyDescent="0.25">
      <c r="C432">
        <v>567</v>
      </c>
      <c r="D432" t="s">
        <v>381</v>
      </c>
      <c r="E432" s="9">
        <v>0</v>
      </c>
      <c r="F432" s="9">
        <v>0</v>
      </c>
      <c r="G432" s="19">
        <f t="shared" si="57"/>
        <v>0</v>
      </c>
    </row>
    <row r="433" spans="2:7" x14ac:dyDescent="0.25">
      <c r="C433">
        <v>568</v>
      </c>
      <c r="D433" t="s">
        <v>382</v>
      </c>
      <c r="E433" s="9">
        <v>0</v>
      </c>
      <c r="F433" s="9">
        <v>0</v>
      </c>
      <c r="G433" s="19">
        <f t="shared" si="57"/>
        <v>0</v>
      </c>
    </row>
    <row r="434" spans="2:7" x14ac:dyDescent="0.25">
      <c r="E434" s="9"/>
      <c r="F434" s="9"/>
      <c r="G434" s="19"/>
    </row>
    <row r="435" spans="2:7" x14ac:dyDescent="0.25">
      <c r="B435" s="39">
        <v>57</v>
      </c>
      <c r="C435" s="39"/>
      <c r="D435" s="39" t="s">
        <v>384</v>
      </c>
      <c r="E435" s="40">
        <v>0</v>
      </c>
      <c r="F435" s="40">
        <f t="shared" ref="F435" si="58">F436+F437+F438+F439+F440+F441+F442+F443+F444</f>
        <v>0</v>
      </c>
      <c r="G435" s="74">
        <f t="shared" ref="G435:G444" si="59">E435-F435</f>
        <v>0</v>
      </c>
    </row>
    <row r="436" spans="2:7" x14ac:dyDescent="0.25">
      <c r="C436">
        <v>570</v>
      </c>
      <c r="D436" t="s">
        <v>374</v>
      </c>
      <c r="E436" s="9">
        <v>0</v>
      </c>
      <c r="F436" s="9">
        <v>0</v>
      </c>
      <c r="G436" s="19">
        <f t="shared" si="59"/>
        <v>0</v>
      </c>
    </row>
    <row r="437" spans="2:7" x14ac:dyDescent="0.25">
      <c r="C437">
        <v>571</v>
      </c>
      <c r="D437" t="s">
        <v>375</v>
      </c>
      <c r="E437" s="9">
        <v>0</v>
      </c>
      <c r="F437" s="9">
        <v>0</v>
      </c>
      <c r="G437" s="19">
        <f t="shared" si="59"/>
        <v>0</v>
      </c>
    </row>
    <row r="438" spans="2:7" x14ac:dyDescent="0.25">
      <c r="C438">
        <v>572</v>
      </c>
      <c r="D438" t="s">
        <v>376</v>
      </c>
      <c r="E438" s="9">
        <v>0</v>
      </c>
      <c r="F438" s="9">
        <v>0</v>
      </c>
      <c r="G438" s="19">
        <f t="shared" si="59"/>
        <v>0</v>
      </c>
    </row>
    <row r="439" spans="2:7" x14ac:dyDescent="0.25">
      <c r="C439">
        <v>573</v>
      </c>
      <c r="D439" t="s">
        <v>377</v>
      </c>
      <c r="E439" s="9">
        <v>0</v>
      </c>
      <c r="F439" s="9">
        <v>0</v>
      </c>
      <c r="G439" s="19">
        <f t="shared" si="59"/>
        <v>0</v>
      </c>
    </row>
    <row r="440" spans="2:7" x14ac:dyDescent="0.25">
      <c r="C440">
        <v>574</v>
      </c>
      <c r="D440" t="s">
        <v>378</v>
      </c>
      <c r="E440" s="9">
        <v>0</v>
      </c>
      <c r="F440" s="9">
        <v>0</v>
      </c>
      <c r="G440" s="19">
        <f t="shared" si="59"/>
        <v>0</v>
      </c>
    </row>
    <row r="441" spans="2:7" x14ac:dyDescent="0.25">
      <c r="C441">
        <v>575</v>
      </c>
      <c r="D441" t="s">
        <v>379</v>
      </c>
      <c r="E441" s="9">
        <v>0</v>
      </c>
      <c r="F441" s="9">
        <v>0</v>
      </c>
      <c r="G441" s="19">
        <f t="shared" si="59"/>
        <v>0</v>
      </c>
    </row>
    <row r="442" spans="2:7" x14ac:dyDescent="0.25">
      <c r="C442">
        <v>576</v>
      </c>
      <c r="D442" t="s">
        <v>380</v>
      </c>
      <c r="E442" s="9">
        <v>0</v>
      </c>
      <c r="F442" s="9">
        <v>0</v>
      </c>
      <c r="G442" s="19">
        <f t="shared" si="59"/>
        <v>0</v>
      </c>
    </row>
    <row r="443" spans="2:7" x14ac:dyDescent="0.25">
      <c r="C443">
        <v>577</v>
      </c>
      <c r="D443" t="s">
        <v>381</v>
      </c>
      <c r="E443" s="9">
        <v>0</v>
      </c>
      <c r="F443" s="9">
        <v>0</v>
      </c>
      <c r="G443" s="19">
        <f t="shared" si="59"/>
        <v>0</v>
      </c>
    </row>
    <row r="444" spans="2:7" x14ac:dyDescent="0.25">
      <c r="C444">
        <v>578</v>
      </c>
      <c r="D444" t="s">
        <v>382</v>
      </c>
      <c r="E444" s="9">
        <v>0</v>
      </c>
      <c r="F444" s="9">
        <v>0</v>
      </c>
      <c r="G444" s="19">
        <f t="shared" si="59"/>
        <v>0</v>
      </c>
    </row>
    <row r="445" spans="2:7" x14ac:dyDescent="0.25">
      <c r="E445" s="9"/>
      <c r="F445" s="9"/>
      <c r="G445" s="19"/>
    </row>
    <row r="446" spans="2:7" x14ac:dyDescent="0.25">
      <c r="B446" s="39">
        <v>58</v>
      </c>
      <c r="C446" s="39"/>
      <c r="D446" s="39" t="s">
        <v>385</v>
      </c>
      <c r="E446" s="40">
        <v>0</v>
      </c>
      <c r="F446" s="40">
        <f t="shared" ref="F446" si="60">F447+F448+F449+F450+F451+F452</f>
        <v>0</v>
      </c>
      <c r="G446" s="74">
        <f t="shared" ref="G446:G452" si="61">E446-F446</f>
        <v>0</v>
      </c>
    </row>
    <row r="447" spans="2:7" x14ac:dyDescent="0.25">
      <c r="C447">
        <v>580</v>
      </c>
      <c r="D447" t="s">
        <v>363</v>
      </c>
      <c r="E447" s="9">
        <v>0</v>
      </c>
      <c r="F447" s="9">
        <v>0</v>
      </c>
      <c r="G447" s="19">
        <f t="shared" si="61"/>
        <v>0</v>
      </c>
    </row>
    <row r="448" spans="2:7" x14ac:dyDescent="0.25">
      <c r="C448">
        <v>582</v>
      </c>
      <c r="D448" t="s">
        <v>373</v>
      </c>
      <c r="E448" s="9">
        <v>0</v>
      </c>
      <c r="F448" s="9">
        <v>0</v>
      </c>
      <c r="G448" s="19">
        <f t="shared" si="61"/>
        <v>0</v>
      </c>
    </row>
    <row r="449" spans="1:7" x14ac:dyDescent="0.25">
      <c r="C449">
        <v>584</v>
      </c>
      <c r="D449" t="s">
        <v>262</v>
      </c>
      <c r="E449" s="9">
        <v>0</v>
      </c>
      <c r="F449" s="9">
        <v>0</v>
      </c>
      <c r="G449" s="19">
        <f t="shared" si="61"/>
        <v>0</v>
      </c>
    </row>
    <row r="450" spans="1:7" x14ac:dyDescent="0.25">
      <c r="C450">
        <v>585</v>
      </c>
      <c r="D450" t="s">
        <v>272</v>
      </c>
      <c r="E450" s="9">
        <v>0</v>
      </c>
      <c r="F450" s="9">
        <v>0</v>
      </c>
      <c r="G450" s="19">
        <f t="shared" si="61"/>
        <v>0</v>
      </c>
    </row>
    <row r="451" spans="1:7" x14ac:dyDescent="0.25">
      <c r="C451">
        <v>586</v>
      </c>
      <c r="D451" t="s">
        <v>386</v>
      </c>
      <c r="E451" s="9">
        <v>0</v>
      </c>
      <c r="F451" s="9">
        <v>0</v>
      </c>
      <c r="G451" s="19">
        <f t="shared" si="61"/>
        <v>0</v>
      </c>
    </row>
    <row r="452" spans="1:7" x14ac:dyDescent="0.25">
      <c r="C452">
        <v>589</v>
      </c>
      <c r="D452" t="s">
        <v>387</v>
      </c>
      <c r="E452" s="9">
        <v>0</v>
      </c>
      <c r="F452" s="9">
        <v>0</v>
      </c>
      <c r="G452" s="19">
        <f t="shared" si="61"/>
        <v>0</v>
      </c>
    </row>
    <row r="453" spans="1:7" x14ac:dyDescent="0.25">
      <c r="E453" s="9"/>
      <c r="F453" s="9"/>
      <c r="G453" s="19"/>
    </row>
    <row r="454" spans="1:7" x14ac:dyDescent="0.25">
      <c r="B454" s="39">
        <v>59</v>
      </c>
      <c r="C454" s="39"/>
      <c r="D454" s="39" t="s">
        <v>388</v>
      </c>
      <c r="E454" s="40">
        <v>243621.8</v>
      </c>
      <c r="F454" s="40">
        <f t="shared" ref="F454" si="62">F455</f>
        <v>1004384.3</v>
      </c>
      <c r="G454" s="74">
        <f t="shared" ref="G454:G455" si="63">E454-F454</f>
        <v>-760762.5</v>
      </c>
    </row>
    <row r="455" spans="1:7" x14ac:dyDescent="0.25">
      <c r="C455">
        <v>590</v>
      </c>
      <c r="D455" t="s">
        <v>388</v>
      </c>
      <c r="E455" s="9">
        <v>243621.8</v>
      </c>
      <c r="F455" s="9">
        <v>1004384.3</v>
      </c>
      <c r="G455" s="19">
        <f t="shared" si="63"/>
        <v>-760762.5</v>
      </c>
    </row>
    <row r="456" spans="1:7" x14ac:dyDescent="0.25">
      <c r="E456" s="9"/>
      <c r="F456" s="9"/>
      <c r="G456" s="19"/>
    </row>
    <row r="457" spans="1:7" x14ac:dyDescent="0.25">
      <c r="E457" s="9"/>
      <c r="F457" s="9"/>
      <c r="G457" s="19"/>
    </row>
    <row r="458" spans="1:7" x14ac:dyDescent="0.25">
      <c r="E458" s="9"/>
      <c r="F458" s="9"/>
      <c r="G458" s="19"/>
    </row>
    <row r="459" spans="1:7" ht="21" x14ac:dyDescent="0.35">
      <c r="A459" s="69">
        <v>6</v>
      </c>
      <c r="B459" s="69"/>
      <c r="C459" s="69"/>
      <c r="D459" s="69" t="s">
        <v>389</v>
      </c>
      <c r="E459" s="8">
        <v>243621.8</v>
      </c>
      <c r="F459" s="8">
        <f t="shared" ref="F459" si="64">F460+F470+F480+F485+F496+F507+F518+F529+F540</f>
        <v>1004384.2999999999</v>
      </c>
      <c r="G459" s="22">
        <f t="shared" ref="G459:G468" si="65">E459-F459</f>
        <v>-760762.5</v>
      </c>
    </row>
    <row r="460" spans="1:7" x14ac:dyDescent="0.25">
      <c r="A460" s="2"/>
      <c r="B460" s="70">
        <v>60</v>
      </c>
      <c r="C460" s="70"/>
      <c r="D460" s="70" t="s">
        <v>390</v>
      </c>
      <c r="E460" s="71">
        <v>0</v>
      </c>
      <c r="F460" s="71">
        <f t="shared" ref="F460" si="66">F461+F462+F463+F464+F465+F466+F467+F468</f>
        <v>0</v>
      </c>
      <c r="G460" s="85">
        <f t="shared" si="65"/>
        <v>0</v>
      </c>
    </row>
    <row r="461" spans="1:7" x14ac:dyDescent="0.25">
      <c r="C461">
        <v>600</v>
      </c>
      <c r="D461" t="s">
        <v>364</v>
      </c>
      <c r="E461" s="9">
        <v>0</v>
      </c>
      <c r="F461" s="9">
        <v>0</v>
      </c>
      <c r="G461" s="19">
        <f t="shared" si="65"/>
        <v>0</v>
      </c>
    </row>
    <row r="462" spans="1:7" x14ac:dyDescent="0.25">
      <c r="C462">
        <v>601</v>
      </c>
      <c r="D462" t="s">
        <v>365</v>
      </c>
      <c r="E462" s="9">
        <v>0</v>
      </c>
      <c r="F462" s="9">
        <v>0</v>
      </c>
      <c r="G462" s="19">
        <f t="shared" si="65"/>
        <v>0</v>
      </c>
    </row>
    <row r="463" spans="1:7" x14ac:dyDescent="0.25">
      <c r="C463">
        <v>602</v>
      </c>
      <c r="D463" t="s">
        <v>366</v>
      </c>
      <c r="E463" s="9">
        <v>0</v>
      </c>
      <c r="F463" s="9">
        <v>0</v>
      </c>
      <c r="G463" s="19">
        <f t="shared" si="65"/>
        <v>0</v>
      </c>
    </row>
    <row r="464" spans="1:7" x14ac:dyDescent="0.25">
      <c r="C464">
        <v>603</v>
      </c>
      <c r="D464" t="s">
        <v>367</v>
      </c>
      <c r="E464" s="9">
        <v>0</v>
      </c>
      <c r="F464" s="9">
        <v>0</v>
      </c>
      <c r="G464" s="19">
        <f t="shared" si="65"/>
        <v>0</v>
      </c>
    </row>
    <row r="465" spans="2:7" x14ac:dyDescent="0.25">
      <c r="C465">
        <v>604</v>
      </c>
      <c r="D465" t="s">
        <v>368</v>
      </c>
      <c r="E465" s="9">
        <v>0</v>
      </c>
      <c r="F465" s="9">
        <v>0</v>
      </c>
      <c r="G465" s="19">
        <f t="shared" si="65"/>
        <v>0</v>
      </c>
    </row>
    <row r="466" spans="2:7" x14ac:dyDescent="0.25">
      <c r="C466">
        <v>605</v>
      </c>
      <c r="D466" t="s">
        <v>369</v>
      </c>
      <c r="E466" s="9">
        <v>0</v>
      </c>
      <c r="F466" s="9">
        <v>0</v>
      </c>
      <c r="G466" s="19">
        <f t="shared" si="65"/>
        <v>0</v>
      </c>
    </row>
    <row r="467" spans="2:7" x14ac:dyDescent="0.25">
      <c r="C467">
        <v>606</v>
      </c>
      <c r="D467" t="s">
        <v>370</v>
      </c>
      <c r="E467" s="9">
        <v>0</v>
      </c>
      <c r="F467" s="9">
        <v>0</v>
      </c>
      <c r="G467" s="19">
        <f t="shared" si="65"/>
        <v>0</v>
      </c>
    </row>
    <row r="468" spans="2:7" x14ac:dyDescent="0.25">
      <c r="C468">
        <v>609</v>
      </c>
      <c r="D468" t="s">
        <v>371</v>
      </c>
      <c r="E468" s="9">
        <v>0</v>
      </c>
      <c r="F468" s="9">
        <v>0</v>
      </c>
      <c r="G468" s="19">
        <f t="shared" si="65"/>
        <v>0</v>
      </c>
    </row>
    <row r="469" spans="2:7" x14ac:dyDescent="0.25">
      <c r="E469" s="9"/>
      <c r="F469" s="9"/>
      <c r="G469" s="19"/>
    </row>
    <row r="470" spans="2:7" x14ac:dyDescent="0.25">
      <c r="B470" s="70">
        <v>61</v>
      </c>
      <c r="C470" s="70"/>
      <c r="D470" s="70" t="s">
        <v>391</v>
      </c>
      <c r="E470" s="71">
        <v>0</v>
      </c>
      <c r="F470" s="71">
        <f t="shared" ref="F470" si="67">F471+F472+F473+F474+F475+F476+F477+F478</f>
        <v>0</v>
      </c>
      <c r="G470" s="85">
        <f t="shared" ref="G470:G478" si="68">E470-F470</f>
        <v>0</v>
      </c>
    </row>
    <row r="471" spans="2:7" x14ac:dyDescent="0.25">
      <c r="C471">
        <v>610</v>
      </c>
      <c r="D471" t="s">
        <v>364</v>
      </c>
      <c r="E471" s="9">
        <v>0</v>
      </c>
      <c r="F471" s="9">
        <v>0</v>
      </c>
      <c r="G471" s="19">
        <f t="shared" si="68"/>
        <v>0</v>
      </c>
    </row>
    <row r="472" spans="2:7" x14ac:dyDescent="0.25">
      <c r="C472">
        <v>611</v>
      </c>
      <c r="D472" t="s">
        <v>365</v>
      </c>
      <c r="E472" s="9">
        <v>0</v>
      </c>
      <c r="F472" s="9">
        <v>0</v>
      </c>
      <c r="G472" s="19">
        <f t="shared" si="68"/>
        <v>0</v>
      </c>
    </row>
    <row r="473" spans="2:7" x14ac:dyDescent="0.25">
      <c r="C473">
        <v>612</v>
      </c>
      <c r="D473" t="s">
        <v>366</v>
      </c>
      <c r="E473" s="9">
        <v>0</v>
      </c>
      <c r="F473" s="9">
        <v>0</v>
      </c>
      <c r="G473" s="19">
        <f t="shared" si="68"/>
        <v>0</v>
      </c>
    </row>
    <row r="474" spans="2:7" x14ac:dyDescent="0.25">
      <c r="C474">
        <v>613</v>
      </c>
      <c r="D474" t="s">
        <v>367</v>
      </c>
      <c r="E474" s="9">
        <v>0</v>
      </c>
      <c r="F474" s="9">
        <v>0</v>
      </c>
      <c r="G474" s="19">
        <f t="shared" si="68"/>
        <v>0</v>
      </c>
    </row>
    <row r="475" spans="2:7" x14ac:dyDescent="0.25">
      <c r="C475">
        <v>614</v>
      </c>
      <c r="D475" t="s">
        <v>368</v>
      </c>
      <c r="E475" s="9">
        <v>0</v>
      </c>
      <c r="F475" s="9">
        <v>0</v>
      </c>
      <c r="G475" s="19">
        <f t="shared" si="68"/>
        <v>0</v>
      </c>
    </row>
    <row r="476" spans="2:7" x14ac:dyDescent="0.25">
      <c r="C476">
        <v>615</v>
      </c>
      <c r="D476" t="s">
        <v>369</v>
      </c>
      <c r="E476" s="9">
        <v>0</v>
      </c>
      <c r="F476" s="9">
        <v>0</v>
      </c>
      <c r="G476" s="19">
        <f t="shared" si="68"/>
        <v>0</v>
      </c>
    </row>
    <row r="477" spans="2:7" x14ac:dyDescent="0.25">
      <c r="C477">
        <v>616</v>
      </c>
      <c r="D477" t="s">
        <v>370</v>
      </c>
      <c r="E477" s="9">
        <v>0</v>
      </c>
      <c r="F477" s="9">
        <v>0</v>
      </c>
      <c r="G477" s="19">
        <f t="shared" si="68"/>
        <v>0</v>
      </c>
    </row>
    <row r="478" spans="2:7" x14ac:dyDescent="0.25">
      <c r="C478">
        <v>619</v>
      </c>
      <c r="D478" t="s">
        <v>371</v>
      </c>
      <c r="E478" s="9">
        <v>0</v>
      </c>
      <c r="F478" s="9">
        <v>0</v>
      </c>
      <c r="G478" s="19">
        <f t="shared" si="68"/>
        <v>0</v>
      </c>
    </row>
    <row r="479" spans="2:7" x14ac:dyDescent="0.25">
      <c r="E479" s="9"/>
      <c r="F479" s="9"/>
      <c r="G479" s="19"/>
    </row>
    <row r="480" spans="2:7" x14ac:dyDescent="0.25">
      <c r="B480" s="70">
        <v>62</v>
      </c>
      <c r="C480" s="70"/>
      <c r="D480" s="70" t="s">
        <v>392</v>
      </c>
      <c r="E480" s="71">
        <v>0</v>
      </c>
      <c r="F480" s="71">
        <f t="shared" ref="F480" si="69">F481+F482+F483</f>
        <v>0</v>
      </c>
      <c r="G480" s="85">
        <f t="shared" ref="G480:G483" si="70">E480-F480</f>
        <v>0</v>
      </c>
    </row>
    <row r="481" spans="2:7" x14ac:dyDescent="0.25">
      <c r="C481">
        <v>620</v>
      </c>
      <c r="D481" t="s">
        <v>258</v>
      </c>
      <c r="E481" s="9">
        <v>0</v>
      </c>
      <c r="F481" s="9">
        <v>0</v>
      </c>
      <c r="G481" s="19">
        <f t="shared" si="70"/>
        <v>0</v>
      </c>
    </row>
    <row r="482" spans="2:7" x14ac:dyDescent="0.25">
      <c r="C482">
        <v>621</v>
      </c>
      <c r="D482" t="s">
        <v>259</v>
      </c>
      <c r="E482" s="9">
        <v>0</v>
      </c>
      <c r="F482" s="9">
        <v>0</v>
      </c>
      <c r="G482" s="19">
        <f t="shared" si="70"/>
        <v>0</v>
      </c>
    </row>
    <row r="483" spans="2:7" x14ac:dyDescent="0.25">
      <c r="C483">
        <v>629</v>
      </c>
      <c r="D483" t="s">
        <v>261</v>
      </c>
      <c r="E483" s="9">
        <v>0</v>
      </c>
      <c r="F483" s="9">
        <v>0</v>
      </c>
      <c r="G483" s="19">
        <f t="shared" si="70"/>
        <v>0</v>
      </c>
    </row>
    <row r="484" spans="2:7" x14ac:dyDescent="0.25">
      <c r="E484" s="9"/>
      <c r="F484" s="9"/>
      <c r="G484" s="19"/>
    </row>
    <row r="485" spans="2:7" x14ac:dyDescent="0.25">
      <c r="B485" s="70">
        <v>63</v>
      </c>
      <c r="C485" s="70"/>
      <c r="D485" s="70" t="s">
        <v>393</v>
      </c>
      <c r="E485" s="71">
        <v>243621.8</v>
      </c>
      <c r="F485" s="71">
        <f t="shared" ref="F485" si="71">F486+F487+F488+F489+F490+F491+F492+F493+F494</f>
        <v>1004384.2999999999</v>
      </c>
      <c r="G485" s="85">
        <f t="shared" ref="G485:G494" si="72">E485-F485</f>
        <v>-760762.5</v>
      </c>
    </row>
    <row r="486" spans="2:7" x14ac:dyDescent="0.25">
      <c r="C486">
        <v>630</v>
      </c>
      <c r="D486" t="s">
        <v>374</v>
      </c>
      <c r="E486" s="9">
        <v>0</v>
      </c>
      <c r="F486" s="9">
        <v>0</v>
      </c>
      <c r="G486" s="19">
        <f t="shared" si="72"/>
        <v>0</v>
      </c>
    </row>
    <row r="487" spans="2:7" x14ac:dyDescent="0.25">
      <c r="C487">
        <v>631</v>
      </c>
      <c r="D487" t="s">
        <v>375</v>
      </c>
      <c r="E487" s="9">
        <v>-4478.2</v>
      </c>
      <c r="F487" s="9">
        <v>682024.7</v>
      </c>
      <c r="G487" s="19">
        <f t="shared" si="72"/>
        <v>-686502.89999999991</v>
      </c>
    </row>
    <row r="488" spans="2:7" x14ac:dyDescent="0.25">
      <c r="C488">
        <v>632</v>
      </c>
      <c r="D488" t="s">
        <v>376</v>
      </c>
      <c r="E488" s="9">
        <v>0</v>
      </c>
      <c r="F488" s="9">
        <v>0</v>
      </c>
      <c r="G488" s="19">
        <f t="shared" si="72"/>
        <v>0</v>
      </c>
    </row>
    <row r="489" spans="2:7" x14ac:dyDescent="0.25">
      <c r="C489">
        <v>633</v>
      </c>
      <c r="D489" t="s">
        <v>377</v>
      </c>
      <c r="E489" s="9">
        <v>0</v>
      </c>
      <c r="F489" s="9">
        <v>0</v>
      </c>
      <c r="G489" s="19">
        <f t="shared" si="72"/>
        <v>0</v>
      </c>
    </row>
    <row r="490" spans="2:7" x14ac:dyDescent="0.25">
      <c r="C490">
        <v>634</v>
      </c>
      <c r="D490" t="s">
        <v>378</v>
      </c>
      <c r="E490" s="9">
        <v>248100</v>
      </c>
      <c r="F490" s="9">
        <v>0</v>
      </c>
      <c r="G490" s="19">
        <f t="shared" si="72"/>
        <v>248100</v>
      </c>
    </row>
    <row r="491" spans="2:7" x14ac:dyDescent="0.25">
      <c r="C491">
        <v>635</v>
      </c>
      <c r="D491" t="s">
        <v>379</v>
      </c>
      <c r="E491" s="9">
        <v>0</v>
      </c>
      <c r="F491" s="9">
        <v>11189.6</v>
      </c>
      <c r="G491" s="19">
        <f t="shared" si="72"/>
        <v>-11189.6</v>
      </c>
    </row>
    <row r="492" spans="2:7" x14ac:dyDescent="0.25">
      <c r="C492">
        <v>636</v>
      </c>
      <c r="D492" t="s">
        <v>380</v>
      </c>
      <c r="E492" s="9">
        <v>0</v>
      </c>
      <c r="F492" s="9">
        <v>310000</v>
      </c>
      <c r="G492" s="19">
        <f t="shared" si="72"/>
        <v>-310000</v>
      </c>
    </row>
    <row r="493" spans="2:7" x14ac:dyDescent="0.25">
      <c r="C493">
        <v>637</v>
      </c>
      <c r="D493" t="s">
        <v>381</v>
      </c>
      <c r="E493" s="9">
        <v>0</v>
      </c>
      <c r="F493" s="9">
        <v>1170</v>
      </c>
      <c r="G493" s="19">
        <f t="shared" si="72"/>
        <v>-1170</v>
      </c>
    </row>
    <row r="494" spans="2:7" x14ac:dyDescent="0.25">
      <c r="C494">
        <v>638</v>
      </c>
      <c r="D494" t="s">
        <v>382</v>
      </c>
      <c r="E494" s="9">
        <v>0</v>
      </c>
      <c r="F494" s="9">
        <v>0</v>
      </c>
      <c r="G494" s="19">
        <f t="shared" si="72"/>
        <v>0</v>
      </c>
    </row>
    <row r="495" spans="2:7" x14ac:dyDescent="0.25">
      <c r="E495" s="9"/>
      <c r="F495" s="9"/>
      <c r="G495" s="19"/>
    </row>
    <row r="496" spans="2:7" x14ac:dyDescent="0.25">
      <c r="B496" s="70">
        <v>64</v>
      </c>
      <c r="C496" s="70"/>
      <c r="D496" s="70" t="s">
        <v>394</v>
      </c>
      <c r="E496" s="71">
        <v>0</v>
      </c>
      <c r="F496" s="71">
        <f t="shared" ref="F496" si="73">F497+F498+F499+F500+F501+F502+F503+F504+F505</f>
        <v>0</v>
      </c>
      <c r="G496" s="85">
        <f t="shared" ref="G496:G505" si="74">E496-F496</f>
        <v>0</v>
      </c>
    </row>
    <row r="497" spans="2:7" x14ac:dyDescent="0.25">
      <c r="C497">
        <v>640</v>
      </c>
      <c r="D497" t="s">
        <v>374</v>
      </c>
      <c r="E497" s="9">
        <v>0</v>
      </c>
      <c r="F497" s="9">
        <v>0</v>
      </c>
      <c r="G497" s="19">
        <f t="shared" si="74"/>
        <v>0</v>
      </c>
    </row>
    <row r="498" spans="2:7" x14ac:dyDescent="0.25">
      <c r="C498">
        <v>641</v>
      </c>
      <c r="D498" t="s">
        <v>375</v>
      </c>
      <c r="E498" s="9">
        <v>0</v>
      </c>
      <c r="F498" s="9">
        <v>0</v>
      </c>
      <c r="G498" s="19">
        <f t="shared" si="74"/>
        <v>0</v>
      </c>
    </row>
    <row r="499" spans="2:7" x14ac:dyDescent="0.25">
      <c r="C499">
        <v>642</v>
      </c>
      <c r="D499" t="s">
        <v>376</v>
      </c>
      <c r="E499" s="9">
        <v>0</v>
      </c>
      <c r="F499" s="9">
        <v>0</v>
      </c>
      <c r="G499" s="19">
        <f t="shared" si="74"/>
        <v>0</v>
      </c>
    </row>
    <row r="500" spans="2:7" x14ac:dyDescent="0.25">
      <c r="C500">
        <v>643</v>
      </c>
      <c r="D500" t="s">
        <v>377</v>
      </c>
      <c r="E500" s="9">
        <v>0</v>
      </c>
      <c r="F500" s="9">
        <v>0</v>
      </c>
      <c r="G500" s="19">
        <f t="shared" si="74"/>
        <v>0</v>
      </c>
    </row>
    <row r="501" spans="2:7" x14ac:dyDescent="0.25">
      <c r="C501">
        <v>644</v>
      </c>
      <c r="D501" t="s">
        <v>378</v>
      </c>
      <c r="E501" s="9">
        <v>0</v>
      </c>
      <c r="F501" s="9">
        <v>0</v>
      </c>
      <c r="G501" s="19">
        <f t="shared" si="74"/>
        <v>0</v>
      </c>
    </row>
    <row r="502" spans="2:7" x14ac:dyDescent="0.25">
      <c r="C502">
        <v>645</v>
      </c>
      <c r="D502" t="s">
        <v>379</v>
      </c>
      <c r="E502" s="9">
        <v>0</v>
      </c>
      <c r="F502" s="9">
        <v>0</v>
      </c>
      <c r="G502" s="19">
        <f t="shared" si="74"/>
        <v>0</v>
      </c>
    </row>
    <row r="503" spans="2:7" x14ac:dyDescent="0.25">
      <c r="C503">
        <v>646</v>
      </c>
      <c r="D503" t="s">
        <v>380</v>
      </c>
      <c r="E503" s="9">
        <v>0</v>
      </c>
      <c r="F503" s="9">
        <v>0</v>
      </c>
      <c r="G503" s="19">
        <f t="shared" si="74"/>
        <v>0</v>
      </c>
    </row>
    <row r="504" spans="2:7" x14ac:dyDescent="0.25">
      <c r="C504">
        <v>647</v>
      </c>
      <c r="D504" t="s">
        <v>381</v>
      </c>
      <c r="E504" s="9">
        <v>0</v>
      </c>
      <c r="F504" s="9">
        <v>0</v>
      </c>
      <c r="G504" s="19">
        <f t="shared" si="74"/>
        <v>0</v>
      </c>
    </row>
    <row r="505" spans="2:7" x14ac:dyDescent="0.25">
      <c r="C505">
        <v>648</v>
      </c>
      <c r="D505" t="s">
        <v>382</v>
      </c>
      <c r="E505" s="9">
        <v>0</v>
      </c>
      <c r="F505" s="9">
        <v>0</v>
      </c>
      <c r="G505" s="19">
        <f t="shared" si="74"/>
        <v>0</v>
      </c>
    </row>
    <row r="506" spans="2:7" x14ac:dyDescent="0.25">
      <c r="E506" s="9"/>
      <c r="F506" s="9"/>
      <c r="G506" s="19"/>
    </row>
    <row r="507" spans="2:7" x14ac:dyDescent="0.25">
      <c r="B507" s="70">
        <v>65</v>
      </c>
      <c r="C507" s="70"/>
      <c r="D507" s="70" t="s">
        <v>395</v>
      </c>
      <c r="E507" s="71">
        <v>0</v>
      </c>
      <c r="F507" s="71">
        <f t="shared" ref="F507" si="75">F508+F509+F510+F511+F512+F513+F514+F515+F516</f>
        <v>0</v>
      </c>
      <c r="G507" s="85">
        <f t="shared" ref="G507:G516" si="76">E507-F507</f>
        <v>0</v>
      </c>
    </row>
    <row r="508" spans="2:7" x14ac:dyDescent="0.25">
      <c r="C508">
        <v>650</v>
      </c>
      <c r="D508" t="s">
        <v>374</v>
      </c>
      <c r="E508" s="9">
        <v>0</v>
      </c>
      <c r="F508" s="9">
        <v>0</v>
      </c>
      <c r="G508" s="19">
        <f t="shared" si="76"/>
        <v>0</v>
      </c>
    </row>
    <row r="509" spans="2:7" x14ac:dyDescent="0.25">
      <c r="C509">
        <v>651</v>
      </c>
      <c r="D509" t="s">
        <v>375</v>
      </c>
      <c r="E509" s="9">
        <v>0</v>
      </c>
      <c r="F509" s="9">
        <v>0</v>
      </c>
      <c r="G509" s="19">
        <f t="shared" si="76"/>
        <v>0</v>
      </c>
    </row>
    <row r="510" spans="2:7" x14ac:dyDescent="0.25">
      <c r="C510">
        <v>652</v>
      </c>
      <c r="D510" t="s">
        <v>376</v>
      </c>
      <c r="E510" s="9">
        <v>0</v>
      </c>
      <c r="F510" s="9">
        <v>0</v>
      </c>
      <c r="G510" s="19">
        <f t="shared" si="76"/>
        <v>0</v>
      </c>
    </row>
    <row r="511" spans="2:7" x14ac:dyDescent="0.25">
      <c r="C511">
        <v>653</v>
      </c>
      <c r="D511" t="s">
        <v>377</v>
      </c>
      <c r="E511" s="9">
        <v>0</v>
      </c>
      <c r="F511" s="9">
        <v>0</v>
      </c>
      <c r="G511" s="19">
        <f t="shared" si="76"/>
        <v>0</v>
      </c>
    </row>
    <row r="512" spans="2:7" x14ac:dyDescent="0.25">
      <c r="C512">
        <v>654</v>
      </c>
      <c r="D512" t="s">
        <v>378</v>
      </c>
      <c r="E512" s="9">
        <v>0</v>
      </c>
      <c r="F512" s="9">
        <v>0</v>
      </c>
      <c r="G512" s="19">
        <f t="shared" si="76"/>
        <v>0</v>
      </c>
    </row>
    <row r="513" spans="2:7" x14ac:dyDescent="0.25">
      <c r="C513">
        <v>655</v>
      </c>
      <c r="D513" t="s">
        <v>379</v>
      </c>
      <c r="E513" s="9">
        <v>0</v>
      </c>
      <c r="F513" s="9">
        <v>0</v>
      </c>
      <c r="G513" s="19">
        <f t="shared" si="76"/>
        <v>0</v>
      </c>
    </row>
    <row r="514" spans="2:7" x14ac:dyDescent="0.25">
      <c r="C514">
        <v>656</v>
      </c>
      <c r="D514" t="s">
        <v>380</v>
      </c>
      <c r="E514" s="9">
        <v>0</v>
      </c>
      <c r="F514" s="9">
        <v>0</v>
      </c>
      <c r="G514" s="19">
        <f t="shared" si="76"/>
        <v>0</v>
      </c>
    </row>
    <row r="515" spans="2:7" x14ac:dyDescent="0.25">
      <c r="C515">
        <v>657</v>
      </c>
      <c r="D515" t="s">
        <v>381</v>
      </c>
      <c r="E515" s="9">
        <v>0</v>
      </c>
      <c r="F515" s="9">
        <v>0</v>
      </c>
      <c r="G515" s="19">
        <f t="shared" si="76"/>
        <v>0</v>
      </c>
    </row>
    <row r="516" spans="2:7" x14ac:dyDescent="0.25">
      <c r="C516">
        <v>658</v>
      </c>
      <c r="D516" t="s">
        <v>382</v>
      </c>
      <c r="E516" s="9">
        <v>0</v>
      </c>
      <c r="F516" s="9">
        <v>0</v>
      </c>
      <c r="G516" s="19">
        <f t="shared" si="76"/>
        <v>0</v>
      </c>
    </row>
    <row r="517" spans="2:7" x14ac:dyDescent="0.25">
      <c r="E517" s="9"/>
      <c r="F517" s="9"/>
      <c r="G517" s="19"/>
    </row>
    <row r="518" spans="2:7" x14ac:dyDescent="0.25">
      <c r="B518" s="70">
        <v>66</v>
      </c>
      <c r="C518" s="70"/>
      <c r="D518" s="70" t="s">
        <v>396</v>
      </c>
      <c r="E518" s="71">
        <v>0</v>
      </c>
      <c r="F518" s="71">
        <f t="shared" ref="F518" si="77">F519+F520+F521+F522+F523+F524+F525+F526+F527</f>
        <v>0</v>
      </c>
      <c r="G518" s="85">
        <f t="shared" ref="G518:G527" si="78">E518-F518</f>
        <v>0</v>
      </c>
    </row>
    <row r="519" spans="2:7" x14ac:dyDescent="0.25">
      <c r="C519">
        <v>660</v>
      </c>
      <c r="D519" t="s">
        <v>374</v>
      </c>
      <c r="E519" s="9">
        <v>0</v>
      </c>
      <c r="F519" s="9">
        <v>0</v>
      </c>
      <c r="G519" s="19">
        <f t="shared" si="78"/>
        <v>0</v>
      </c>
    </row>
    <row r="520" spans="2:7" x14ac:dyDescent="0.25">
      <c r="C520">
        <v>661</v>
      </c>
      <c r="D520" t="s">
        <v>375</v>
      </c>
      <c r="E520" s="9">
        <v>0</v>
      </c>
      <c r="F520" s="9">
        <v>0</v>
      </c>
      <c r="G520" s="19">
        <f t="shared" si="78"/>
        <v>0</v>
      </c>
    </row>
    <row r="521" spans="2:7" x14ac:dyDescent="0.25">
      <c r="C521">
        <v>662</v>
      </c>
      <c r="D521" t="s">
        <v>376</v>
      </c>
      <c r="E521" s="9">
        <v>0</v>
      </c>
      <c r="F521" s="9">
        <v>0</v>
      </c>
      <c r="G521" s="19">
        <f t="shared" si="78"/>
        <v>0</v>
      </c>
    </row>
    <row r="522" spans="2:7" x14ac:dyDescent="0.25">
      <c r="C522">
        <v>663</v>
      </c>
      <c r="D522" t="s">
        <v>377</v>
      </c>
      <c r="E522" s="9">
        <v>0</v>
      </c>
      <c r="F522" s="9">
        <v>0</v>
      </c>
      <c r="G522" s="19">
        <f t="shared" si="78"/>
        <v>0</v>
      </c>
    </row>
    <row r="523" spans="2:7" x14ac:dyDescent="0.25">
      <c r="C523">
        <v>664</v>
      </c>
      <c r="D523" t="s">
        <v>378</v>
      </c>
      <c r="E523" s="9">
        <v>0</v>
      </c>
      <c r="F523" s="9">
        <v>0</v>
      </c>
      <c r="G523" s="19">
        <f t="shared" si="78"/>
        <v>0</v>
      </c>
    </row>
    <row r="524" spans="2:7" x14ac:dyDescent="0.25">
      <c r="C524">
        <v>665</v>
      </c>
      <c r="D524" t="s">
        <v>379</v>
      </c>
      <c r="E524" s="9">
        <v>0</v>
      </c>
      <c r="F524" s="9">
        <v>0</v>
      </c>
      <c r="G524" s="19">
        <f t="shared" si="78"/>
        <v>0</v>
      </c>
    </row>
    <row r="525" spans="2:7" x14ac:dyDescent="0.25">
      <c r="C525">
        <v>666</v>
      </c>
      <c r="D525" t="s">
        <v>380</v>
      </c>
      <c r="E525" s="9">
        <v>0</v>
      </c>
      <c r="F525" s="9">
        <v>0</v>
      </c>
      <c r="G525" s="19">
        <f t="shared" si="78"/>
        <v>0</v>
      </c>
    </row>
    <row r="526" spans="2:7" x14ac:dyDescent="0.25">
      <c r="C526">
        <v>667</v>
      </c>
      <c r="D526" t="s">
        <v>381</v>
      </c>
      <c r="E526" s="9">
        <v>0</v>
      </c>
      <c r="F526" s="9">
        <v>0</v>
      </c>
      <c r="G526" s="19">
        <f t="shared" si="78"/>
        <v>0</v>
      </c>
    </row>
    <row r="527" spans="2:7" x14ac:dyDescent="0.25">
      <c r="C527">
        <v>668</v>
      </c>
      <c r="D527" t="s">
        <v>382</v>
      </c>
      <c r="E527" s="9">
        <v>0</v>
      </c>
      <c r="F527" s="9">
        <v>0</v>
      </c>
      <c r="G527" s="19">
        <f t="shared" si="78"/>
        <v>0</v>
      </c>
    </row>
    <row r="528" spans="2:7" x14ac:dyDescent="0.25">
      <c r="E528" s="9"/>
      <c r="F528" s="9"/>
      <c r="G528" s="19"/>
    </row>
    <row r="529" spans="2:7" x14ac:dyDescent="0.25">
      <c r="B529" s="70">
        <v>67</v>
      </c>
      <c r="C529" s="70"/>
      <c r="D529" s="70" t="s">
        <v>384</v>
      </c>
      <c r="E529" s="71">
        <v>0</v>
      </c>
      <c r="F529" s="71">
        <f t="shared" ref="F529" si="79">F530+F531+F532+F533+F534+F535+F536+F537+F538</f>
        <v>0</v>
      </c>
      <c r="G529" s="85">
        <f t="shared" ref="G529:G538" si="80">E529-F529</f>
        <v>0</v>
      </c>
    </row>
    <row r="530" spans="2:7" x14ac:dyDescent="0.25">
      <c r="C530">
        <v>670</v>
      </c>
      <c r="D530" t="s">
        <v>374</v>
      </c>
      <c r="E530" s="9">
        <v>0</v>
      </c>
      <c r="F530" s="9">
        <v>0</v>
      </c>
      <c r="G530" s="19">
        <f t="shared" si="80"/>
        <v>0</v>
      </c>
    </row>
    <row r="531" spans="2:7" x14ac:dyDescent="0.25">
      <c r="C531">
        <v>671</v>
      </c>
      <c r="D531" t="s">
        <v>375</v>
      </c>
      <c r="E531" s="9">
        <v>0</v>
      </c>
      <c r="F531" s="9">
        <v>0</v>
      </c>
      <c r="G531" s="19">
        <f t="shared" si="80"/>
        <v>0</v>
      </c>
    </row>
    <row r="532" spans="2:7" x14ac:dyDescent="0.25">
      <c r="C532">
        <v>672</v>
      </c>
      <c r="D532" t="s">
        <v>376</v>
      </c>
      <c r="E532" s="9">
        <v>0</v>
      </c>
      <c r="F532" s="9">
        <v>0</v>
      </c>
      <c r="G532" s="19">
        <f t="shared" si="80"/>
        <v>0</v>
      </c>
    </row>
    <row r="533" spans="2:7" x14ac:dyDescent="0.25">
      <c r="C533">
        <v>673</v>
      </c>
      <c r="D533" t="s">
        <v>377</v>
      </c>
      <c r="E533" s="9">
        <v>0</v>
      </c>
      <c r="F533" s="9">
        <v>0</v>
      </c>
      <c r="G533" s="19">
        <f t="shared" si="80"/>
        <v>0</v>
      </c>
    </row>
    <row r="534" spans="2:7" x14ac:dyDescent="0.25">
      <c r="C534">
        <v>674</v>
      </c>
      <c r="D534" t="s">
        <v>378</v>
      </c>
      <c r="E534" s="9">
        <v>0</v>
      </c>
      <c r="F534" s="9">
        <v>0</v>
      </c>
      <c r="G534" s="19">
        <f t="shared" si="80"/>
        <v>0</v>
      </c>
    </row>
    <row r="535" spans="2:7" x14ac:dyDescent="0.25">
      <c r="C535">
        <v>675</v>
      </c>
      <c r="D535" t="s">
        <v>379</v>
      </c>
      <c r="E535" s="9">
        <v>0</v>
      </c>
      <c r="F535" s="9">
        <v>0</v>
      </c>
      <c r="G535" s="19">
        <f t="shared" si="80"/>
        <v>0</v>
      </c>
    </row>
    <row r="536" spans="2:7" x14ac:dyDescent="0.25">
      <c r="C536">
        <v>676</v>
      </c>
      <c r="D536" t="s">
        <v>380</v>
      </c>
      <c r="E536" s="9">
        <v>0</v>
      </c>
      <c r="F536" s="9">
        <v>0</v>
      </c>
      <c r="G536" s="19">
        <f t="shared" si="80"/>
        <v>0</v>
      </c>
    </row>
    <row r="537" spans="2:7" x14ac:dyDescent="0.25">
      <c r="C537">
        <v>677</v>
      </c>
      <c r="D537" t="s">
        <v>381</v>
      </c>
      <c r="E537" s="9">
        <v>0</v>
      </c>
      <c r="F537" s="9">
        <v>0</v>
      </c>
      <c r="G537" s="19">
        <f t="shared" si="80"/>
        <v>0</v>
      </c>
    </row>
    <row r="538" spans="2:7" x14ac:dyDescent="0.25">
      <c r="C538">
        <v>678</v>
      </c>
      <c r="D538" t="s">
        <v>382</v>
      </c>
      <c r="E538" s="9">
        <v>0</v>
      </c>
      <c r="F538" s="9">
        <v>0</v>
      </c>
      <c r="G538" s="19">
        <f t="shared" si="80"/>
        <v>0</v>
      </c>
    </row>
    <row r="539" spans="2:7" x14ac:dyDescent="0.25">
      <c r="E539" s="9"/>
      <c r="F539" s="9"/>
      <c r="G539" s="19"/>
    </row>
    <row r="540" spans="2:7" x14ac:dyDescent="0.25">
      <c r="B540" s="70">
        <v>68</v>
      </c>
      <c r="C540" s="70"/>
      <c r="D540" s="70" t="s">
        <v>397</v>
      </c>
      <c r="E540" s="71">
        <v>0</v>
      </c>
      <c r="F540" s="71">
        <f t="shared" ref="F540" si="81">F541+F542+F543+F544+F545+F546+F547</f>
        <v>0</v>
      </c>
      <c r="G540" s="85">
        <f t="shared" ref="G540:G547" si="82">E540-F540</f>
        <v>0</v>
      </c>
    </row>
    <row r="541" spans="2:7" x14ac:dyDescent="0.25">
      <c r="C541">
        <v>680</v>
      </c>
      <c r="D541" t="s">
        <v>363</v>
      </c>
      <c r="E541" s="9">
        <v>0</v>
      </c>
      <c r="F541" s="9">
        <v>0</v>
      </c>
      <c r="G541" s="19">
        <f t="shared" si="82"/>
        <v>0</v>
      </c>
    </row>
    <row r="542" spans="2:7" x14ac:dyDescent="0.25">
      <c r="C542">
        <v>682</v>
      </c>
      <c r="D542" t="s">
        <v>373</v>
      </c>
      <c r="E542" s="9">
        <v>0</v>
      </c>
      <c r="F542" s="9">
        <v>0</v>
      </c>
      <c r="G542" s="19">
        <f t="shared" si="82"/>
        <v>0</v>
      </c>
    </row>
    <row r="543" spans="2:7" x14ac:dyDescent="0.25">
      <c r="C543">
        <v>683</v>
      </c>
      <c r="D543" t="s">
        <v>398</v>
      </c>
      <c r="E543" s="9">
        <v>0</v>
      </c>
      <c r="F543" s="9">
        <v>0</v>
      </c>
      <c r="G543" s="19">
        <f t="shared" si="82"/>
        <v>0</v>
      </c>
    </row>
    <row r="544" spans="2:7" x14ac:dyDescent="0.25">
      <c r="C544">
        <v>684</v>
      </c>
      <c r="D544" t="s">
        <v>262</v>
      </c>
      <c r="E544" s="9">
        <v>0</v>
      </c>
      <c r="F544" s="9">
        <v>0</v>
      </c>
      <c r="G544" s="19">
        <f t="shared" si="82"/>
        <v>0</v>
      </c>
    </row>
    <row r="545" spans="1:7" x14ac:dyDescent="0.25">
      <c r="C545">
        <v>685</v>
      </c>
      <c r="D545" t="s">
        <v>272</v>
      </c>
      <c r="E545" s="9">
        <v>0</v>
      </c>
      <c r="F545" s="9">
        <v>0</v>
      </c>
      <c r="G545" s="19">
        <f t="shared" si="82"/>
        <v>0</v>
      </c>
    </row>
    <row r="546" spans="1:7" x14ac:dyDescent="0.25">
      <c r="C546">
        <v>686</v>
      </c>
      <c r="D546" t="s">
        <v>399</v>
      </c>
      <c r="E546" s="9">
        <v>0</v>
      </c>
      <c r="F546" s="9">
        <v>0</v>
      </c>
      <c r="G546" s="19">
        <f t="shared" si="82"/>
        <v>0</v>
      </c>
    </row>
    <row r="547" spans="1:7" x14ac:dyDescent="0.25">
      <c r="C547">
        <v>689</v>
      </c>
      <c r="D547" t="s">
        <v>400</v>
      </c>
      <c r="E547" s="9">
        <v>0</v>
      </c>
      <c r="F547" s="9">
        <v>0</v>
      </c>
      <c r="G547" s="19">
        <f t="shared" si="82"/>
        <v>0</v>
      </c>
    </row>
    <row r="548" spans="1:7" x14ac:dyDescent="0.25">
      <c r="E548" s="9"/>
      <c r="F548" s="9"/>
      <c r="G548" s="19"/>
    </row>
    <row r="549" spans="1:7" x14ac:dyDescent="0.25">
      <c r="B549" s="70">
        <v>69</v>
      </c>
      <c r="C549" s="70"/>
      <c r="D549" s="70" t="s">
        <v>401</v>
      </c>
      <c r="E549" s="71">
        <v>303230.01</v>
      </c>
      <c r="F549" s="71">
        <f t="shared" ref="F549" si="83">F550</f>
        <v>2752359.2</v>
      </c>
      <c r="G549" s="85">
        <f t="shared" ref="G549:G550" si="84">E549-F549</f>
        <v>-2449129.1900000004</v>
      </c>
    </row>
    <row r="550" spans="1:7" x14ac:dyDescent="0.25">
      <c r="C550">
        <v>690</v>
      </c>
      <c r="D550" t="s">
        <v>401</v>
      </c>
      <c r="E550" s="9">
        <v>303230.01</v>
      </c>
      <c r="F550" s="9">
        <v>2752359.2</v>
      </c>
      <c r="G550" s="19">
        <f t="shared" si="84"/>
        <v>-2449129.1900000004</v>
      </c>
    </row>
    <row r="551" spans="1:7" x14ac:dyDescent="0.25">
      <c r="E551" s="9"/>
      <c r="F551" s="9"/>
      <c r="G551" s="19"/>
    </row>
    <row r="552" spans="1:7" x14ac:dyDescent="0.25">
      <c r="E552" s="9"/>
      <c r="F552" s="9"/>
      <c r="G552" s="19"/>
    </row>
    <row r="553" spans="1:7" x14ac:dyDescent="0.25">
      <c r="E553" s="9"/>
      <c r="F553" s="9"/>
      <c r="G553" s="19"/>
    </row>
    <row r="554" spans="1:7" x14ac:dyDescent="0.25">
      <c r="D554" s="14" t="s">
        <v>402</v>
      </c>
      <c r="E554" s="26">
        <v>59608.210000000021</v>
      </c>
      <c r="F554" s="26">
        <f t="shared" ref="F554" si="85">F376-F459</f>
        <v>1711974.9000000004</v>
      </c>
      <c r="G554" s="26">
        <f t="shared" ref="G554" si="86">E554-F554</f>
        <v>-1652366.6900000004</v>
      </c>
    </row>
    <row r="556" spans="1:7" x14ac:dyDescent="0.25">
      <c r="A556" s="27"/>
      <c r="B556" s="27"/>
      <c r="C556" s="27"/>
      <c r="D556" s="27"/>
      <c r="E556" s="27"/>
      <c r="F556" s="27"/>
      <c r="G556" s="27"/>
    </row>
    <row r="559" spans="1:7" ht="26.25" x14ac:dyDescent="0.4">
      <c r="A559" s="1" t="s">
        <v>403</v>
      </c>
      <c r="B559" s="2"/>
      <c r="C559" s="2"/>
      <c r="D559" s="2"/>
      <c r="E559" s="18">
        <v>2021</v>
      </c>
      <c r="F559" s="18">
        <v>2020</v>
      </c>
      <c r="G559" s="20" t="s">
        <v>125</v>
      </c>
    </row>
    <row r="560" spans="1:7" x14ac:dyDescent="0.25">
      <c r="A560" t="s">
        <v>0</v>
      </c>
      <c r="E560" s="3">
        <v>439</v>
      </c>
      <c r="F560" s="3">
        <v>446</v>
      </c>
      <c r="G560" s="3">
        <f>E560-F560</f>
        <v>-7</v>
      </c>
    </row>
    <row r="561" spans="1:7" x14ac:dyDescent="0.25">
      <c r="E561" s="4" t="s">
        <v>128</v>
      </c>
      <c r="F561" s="4" t="s">
        <v>128</v>
      </c>
      <c r="G561" s="4" t="s">
        <v>128</v>
      </c>
    </row>
    <row r="562" spans="1:7" ht="21" x14ac:dyDescent="0.35">
      <c r="A562" s="67">
        <v>5</v>
      </c>
      <c r="B562" s="67"/>
      <c r="C562" s="67"/>
      <c r="D562" s="67" t="s">
        <v>362</v>
      </c>
      <c r="E562" s="68">
        <v>122282.8</v>
      </c>
      <c r="F562" s="68">
        <v>225335</v>
      </c>
      <c r="G562" s="84">
        <f>E562-F562</f>
        <v>-103052.2</v>
      </c>
    </row>
    <row r="563" spans="1:7" x14ac:dyDescent="0.25">
      <c r="A563" s="34"/>
      <c r="B563" s="39">
        <v>50</v>
      </c>
      <c r="C563" s="39"/>
      <c r="D563" s="39" t="s">
        <v>363</v>
      </c>
      <c r="E563" s="40">
        <v>122282.8</v>
      </c>
      <c r="F563" s="40">
        <v>225335</v>
      </c>
      <c r="G563" s="74">
        <f>E563-F563</f>
        <v>-103052.2</v>
      </c>
    </row>
    <row r="564" spans="1:7" x14ac:dyDescent="0.25">
      <c r="C564">
        <v>500</v>
      </c>
      <c r="D564" t="s">
        <v>364</v>
      </c>
      <c r="E564" s="9">
        <v>13599.99</v>
      </c>
      <c r="F564" s="9">
        <v>7474.33</v>
      </c>
      <c r="G564" s="19">
        <f>E564-F564</f>
        <v>6125.66</v>
      </c>
    </row>
    <row r="565" spans="1:7" x14ac:dyDescent="0.25">
      <c r="C565">
        <v>501</v>
      </c>
      <c r="D565" t="s">
        <v>365</v>
      </c>
      <c r="E565" s="9">
        <v>783.18</v>
      </c>
      <c r="F565" s="9">
        <v>31315.17</v>
      </c>
      <c r="G565" s="19">
        <f t="shared" ref="G565:G571" si="87">E565-F565</f>
        <v>-30531.989999999998</v>
      </c>
    </row>
    <row r="566" spans="1:7" x14ac:dyDescent="0.25">
      <c r="C566">
        <v>502</v>
      </c>
      <c r="D566" t="s">
        <v>366</v>
      </c>
      <c r="E566" s="9">
        <v>6067.31</v>
      </c>
      <c r="F566" s="9">
        <v>186545.5</v>
      </c>
      <c r="G566" s="19">
        <f t="shared" si="87"/>
        <v>-180478.19</v>
      </c>
    </row>
    <row r="567" spans="1:7" x14ac:dyDescent="0.25">
      <c r="C567">
        <v>503</v>
      </c>
      <c r="D567" t="s">
        <v>367</v>
      </c>
      <c r="E567" s="9">
        <v>101832.32000000001</v>
      </c>
      <c r="F567" s="9">
        <v>0</v>
      </c>
      <c r="G567" s="19">
        <f t="shared" si="87"/>
        <v>101832.32000000001</v>
      </c>
    </row>
    <row r="568" spans="1:7" x14ac:dyDescent="0.25">
      <c r="C568">
        <v>504</v>
      </c>
      <c r="D568" t="s">
        <v>368</v>
      </c>
      <c r="E568" s="9">
        <v>0</v>
      </c>
      <c r="F568" s="9">
        <v>0</v>
      </c>
      <c r="G568" s="19">
        <f t="shared" si="87"/>
        <v>0</v>
      </c>
    </row>
    <row r="569" spans="1:7" x14ac:dyDescent="0.25">
      <c r="C569">
        <v>505</v>
      </c>
      <c r="D569" t="s">
        <v>369</v>
      </c>
      <c r="E569" s="9">
        <v>0</v>
      </c>
      <c r="F569" s="9">
        <v>0</v>
      </c>
      <c r="G569" s="19">
        <f t="shared" si="87"/>
        <v>0</v>
      </c>
    </row>
    <row r="570" spans="1:7" x14ac:dyDescent="0.25">
      <c r="C570">
        <v>506</v>
      </c>
      <c r="D570" t="s">
        <v>370</v>
      </c>
      <c r="E570" s="9">
        <v>0</v>
      </c>
      <c r="F570" s="9">
        <v>0</v>
      </c>
      <c r="G570" s="19">
        <f t="shared" si="87"/>
        <v>0</v>
      </c>
    </row>
    <row r="571" spans="1:7" x14ac:dyDescent="0.25">
      <c r="C571">
        <v>509</v>
      </c>
      <c r="D571" t="s">
        <v>371</v>
      </c>
      <c r="E571" s="9">
        <v>0</v>
      </c>
      <c r="F571" s="9"/>
      <c r="G571" s="19">
        <f t="shared" si="87"/>
        <v>0</v>
      </c>
    </row>
    <row r="572" spans="1:7" x14ac:dyDescent="0.25">
      <c r="E572" s="9"/>
      <c r="F572" s="9"/>
      <c r="G572" s="19"/>
    </row>
    <row r="573" spans="1:7" x14ac:dyDescent="0.25">
      <c r="B573" s="39">
        <v>51</v>
      </c>
      <c r="C573" s="39"/>
      <c r="D573" s="39" t="s">
        <v>372</v>
      </c>
      <c r="E573" s="40">
        <v>0</v>
      </c>
      <c r="F573" s="40">
        <v>0</v>
      </c>
      <c r="G573" s="74">
        <f t="shared" ref="G573:G581" si="88">E573-F573</f>
        <v>0</v>
      </c>
    </row>
    <row r="574" spans="1:7" x14ac:dyDescent="0.25">
      <c r="C574">
        <v>510</v>
      </c>
      <c r="D574" t="s">
        <v>364</v>
      </c>
      <c r="E574" s="9">
        <v>0</v>
      </c>
      <c r="F574" s="9">
        <v>0</v>
      </c>
      <c r="G574" s="19">
        <f t="shared" si="88"/>
        <v>0</v>
      </c>
    </row>
    <row r="575" spans="1:7" x14ac:dyDescent="0.25">
      <c r="C575">
        <v>511</v>
      </c>
      <c r="D575" t="s">
        <v>365</v>
      </c>
      <c r="E575" s="9">
        <v>0</v>
      </c>
      <c r="F575" s="9">
        <v>0</v>
      </c>
      <c r="G575" s="19">
        <f t="shared" si="88"/>
        <v>0</v>
      </c>
    </row>
    <row r="576" spans="1:7" x14ac:dyDescent="0.25">
      <c r="C576">
        <v>512</v>
      </c>
      <c r="D576" t="s">
        <v>366</v>
      </c>
      <c r="E576" s="9">
        <v>0</v>
      </c>
      <c r="F576" s="9">
        <v>0</v>
      </c>
      <c r="G576" s="19">
        <f t="shared" si="88"/>
        <v>0</v>
      </c>
    </row>
    <row r="577" spans="2:7" x14ac:dyDescent="0.25">
      <c r="C577">
        <v>513</v>
      </c>
      <c r="D577" t="s">
        <v>367</v>
      </c>
      <c r="E577" s="9">
        <v>0</v>
      </c>
      <c r="F577" s="9">
        <v>0</v>
      </c>
      <c r="G577" s="19">
        <f t="shared" si="88"/>
        <v>0</v>
      </c>
    </row>
    <row r="578" spans="2:7" x14ac:dyDescent="0.25">
      <c r="C578">
        <v>514</v>
      </c>
      <c r="D578" t="s">
        <v>368</v>
      </c>
      <c r="E578" s="9">
        <v>0</v>
      </c>
      <c r="F578" s="9">
        <v>0</v>
      </c>
      <c r="G578" s="19">
        <f t="shared" si="88"/>
        <v>0</v>
      </c>
    </row>
    <row r="579" spans="2:7" x14ac:dyDescent="0.25">
      <c r="C579">
        <v>515</v>
      </c>
      <c r="D579" t="s">
        <v>369</v>
      </c>
      <c r="E579" s="9">
        <v>0</v>
      </c>
      <c r="F579" s="9">
        <v>0</v>
      </c>
      <c r="G579" s="19">
        <f t="shared" si="88"/>
        <v>0</v>
      </c>
    </row>
    <row r="580" spans="2:7" x14ac:dyDescent="0.25">
      <c r="C580">
        <v>516</v>
      </c>
      <c r="D580" t="s">
        <v>370</v>
      </c>
      <c r="E580" s="9">
        <v>0</v>
      </c>
      <c r="F580" s="9">
        <v>0</v>
      </c>
      <c r="G580" s="19">
        <f t="shared" si="88"/>
        <v>0</v>
      </c>
    </row>
    <row r="581" spans="2:7" x14ac:dyDescent="0.25">
      <c r="C581">
        <v>519</v>
      </c>
      <c r="D581" t="s">
        <v>371</v>
      </c>
      <c r="E581" s="9">
        <v>0</v>
      </c>
      <c r="F581" s="9">
        <v>0</v>
      </c>
      <c r="G581" s="19">
        <f t="shared" si="88"/>
        <v>0</v>
      </c>
    </row>
    <row r="582" spans="2:7" x14ac:dyDescent="0.25">
      <c r="E582" s="9"/>
      <c r="F582" s="9"/>
      <c r="G582" s="19"/>
    </row>
    <row r="583" spans="2:7" x14ac:dyDescent="0.25">
      <c r="B583" s="39">
        <v>52</v>
      </c>
      <c r="C583" s="39"/>
      <c r="D583" s="39" t="s">
        <v>373</v>
      </c>
      <c r="E583" s="40">
        <v>0</v>
      </c>
      <c r="F583" s="40">
        <v>0</v>
      </c>
      <c r="G583" s="74">
        <f t="shared" ref="G583:G586" si="89">E583-F583</f>
        <v>0</v>
      </c>
    </row>
    <row r="584" spans="2:7" x14ac:dyDescent="0.25">
      <c r="C584">
        <v>520</v>
      </c>
      <c r="D584" t="s">
        <v>258</v>
      </c>
      <c r="E584" s="9">
        <v>0</v>
      </c>
      <c r="F584" s="9">
        <v>0</v>
      </c>
      <c r="G584" s="19">
        <f t="shared" si="89"/>
        <v>0</v>
      </c>
    </row>
    <row r="585" spans="2:7" x14ac:dyDescent="0.25">
      <c r="C585">
        <v>521</v>
      </c>
      <c r="D585" t="s">
        <v>259</v>
      </c>
      <c r="E585" s="9">
        <v>0</v>
      </c>
      <c r="F585" s="9">
        <v>0</v>
      </c>
      <c r="G585" s="19">
        <f t="shared" si="89"/>
        <v>0</v>
      </c>
    </row>
    <row r="586" spans="2:7" x14ac:dyDescent="0.25">
      <c r="C586">
        <v>529</v>
      </c>
      <c r="D586" t="s">
        <v>261</v>
      </c>
      <c r="E586" s="9">
        <v>0</v>
      </c>
      <c r="F586" s="9">
        <v>0</v>
      </c>
      <c r="G586" s="19">
        <f t="shared" si="89"/>
        <v>0</v>
      </c>
    </row>
    <row r="587" spans="2:7" x14ac:dyDescent="0.25">
      <c r="E587" s="9"/>
      <c r="F587" s="9"/>
      <c r="G587" s="19"/>
    </row>
    <row r="588" spans="2:7" x14ac:dyDescent="0.25">
      <c r="B588" s="39">
        <v>54</v>
      </c>
      <c r="C588" s="39"/>
      <c r="D588" s="39" t="s">
        <v>262</v>
      </c>
      <c r="E588" s="40">
        <v>0</v>
      </c>
      <c r="F588" s="40">
        <v>0</v>
      </c>
      <c r="G588" s="74">
        <f t="shared" ref="G588:G597" si="90">E588-F588</f>
        <v>0</v>
      </c>
    </row>
    <row r="589" spans="2:7" x14ac:dyDescent="0.25">
      <c r="C589">
        <v>540</v>
      </c>
      <c r="D589" t="s">
        <v>374</v>
      </c>
      <c r="E589" s="9">
        <v>0</v>
      </c>
      <c r="F589" s="9">
        <v>0</v>
      </c>
      <c r="G589" s="19">
        <f t="shared" si="90"/>
        <v>0</v>
      </c>
    </row>
    <row r="590" spans="2:7" x14ac:dyDescent="0.25">
      <c r="C590">
        <v>541</v>
      </c>
      <c r="D590" t="s">
        <v>375</v>
      </c>
      <c r="E590" s="9">
        <v>0</v>
      </c>
      <c r="F590" s="9">
        <v>0</v>
      </c>
      <c r="G590" s="19">
        <f t="shared" si="90"/>
        <v>0</v>
      </c>
    </row>
    <row r="591" spans="2:7" x14ac:dyDescent="0.25">
      <c r="C591">
        <v>542</v>
      </c>
      <c r="D591" t="s">
        <v>376</v>
      </c>
      <c r="E591" s="9">
        <v>0</v>
      </c>
      <c r="F591" s="9">
        <v>0</v>
      </c>
      <c r="G591" s="19">
        <f t="shared" si="90"/>
        <v>0</v>
      </c>
    </row>
    <row r="592" spans="2:7" x14ac:dyDescent="0.25">
      <c r="C592">
        <v>543</v>
      </c>
      <c r="D592" t="s">
        <v>377</v>
      </c>
      <c r="E592" s="9">
        <v>0</v>
      </c>
      <c r="F592" s="9">
        <v>0</v>
      </c>
      <c r="G592" s="19">
        <f t="shared" si="90"/>
        <v>0</v>
      </c>
    </row>
    <row r="593" spans="2:7" x14ac:dyDescent="0.25">
      <c r="C593">
        <v>544</v>
      </c>
      <c r="D593" t="s">
        <v>378</v>
      </c>
      <c r="E593" s="9">
        <v>0</v>
      </c>
      <c r="F593" s="9">
        <v>0</v>
      </c>
      <c r="G593" s="19">
        <f t="shared" si="90"/>
        <v>0</v>
      </c>
    </row>
    <row r="594" spans="2:7" x14ac:dyDescent="0.25">
      <c r="C594">
        <v>545</v>
      </c>
      <c r="D594" t="s">
        <v>379</v>
      </c>
      <c r="E594" s="9">
        <v>0</v>
      </c>
      <c r="F594" s="9">
        <v>0</v>
      </c>
      <c r="G594" s="19">
        <f t="shared" si="90"/>
        <v>0</v>
      </c>
    </row>
    <row r="595" spans="2:7" x14ac:dyDescent="0.25">
      <c r="C595">
        <v>546</v>
      </c>
      <c r="D595" t="s">
        <v>380</v>
      </c>
      <c r="E595" s="9">
        <v>0</v>
      </c>
      <c r="F595" s="9">
        <v>0</v>
      </c>
      <c r="G595" s="19">
        <f t="shared" si="90"/>
        <v>0</v>
      </c>
    </row>
    <row r="596" spans="2:7" x14ac:dyDescent="0.25">
      <c r="C596">
        <v>547</v>
      </c>
      <c r="D596" t="s">
        <v>381</v>
      </c>
      <c r="E596" s="9">
        <v>0</v>
      </c>
      <c r="F596" s="9">
        <v>0</v>
      </c>
      <c r="G596" s="19">
        <f t="shared" si="90"/>
        <v>0</v>
      </c>
    </row>
    <row r="597" spans="2:7" x14ac:dyDescent="0.25">
      <c r="C597">
        <v>548</v>
      </c>
      <c r="D597" t="s">
        <v>382</v>
      </c>
      <c r="E597" s="9">
        <v>0</v>
      </c>
      <c r="F597" s="9">
        <v>0</v>
      </c>
      <c r="G597" s="19">
        <f t="shared" si="90"/>
        <v>0</v>
      </c>
    </row>
    <row r="598" spans="2:7" x14ac:dyDescent="0.25">
      <c r="E598" s="9"/>
      <c r="F598" s="9"/>
      <c r="G598" s="19"/>
    </row>
    <row r="599" spans="2:7" x14ac:dyDescent="0.25">
      <c r="B599" s="39">
        <v>55</v>
      </c>
      <c r="C599" s="39"/>
      <c r="D599" s="39" t="s">
        <v>272</v>
      </c>
      <c r="E599" s="40">
        <v>0</v>
      </c>
      <c r="F599" s="40">
        <v>0</v>
      </c>
      <c r="G599" s="74">
        <f t="shared" ref="G599:G608" si="91">E599-F599</f>
        <v>0</v>
      </c>
    </row>
    <row r="600" spans="2:7" x14ac:dyDescent="0.25">
      <c r="C600">
        <v>550</v>
      </c>
      <c r="D600" t="s">
        <v>374</v>
      </c>
      <c r="E600" s="9">
        <v>0</v>
      </c>
      <c r="F600" s="9">
        <v>0</v>
      </c>
      <c r="G600" s="19">
        <f t="shared" si="91"/>
        <v>0</v>
      </c>
    </row>
    <row r="601" spans="2:7" x14ac:dyDescent="0.25">
      <c r="C601">
        <v>551</v>
      </c>
      <c r="D601" t="s">
        <v>375</v>
      </c>
      <c r="E601" s="9">
        <v>0</v>
      </c>
      <c r="F601" s="9">
        <v>0</v>
      </c>
      <c r="G601" s="19">
        <f t="shared" si="91"/>
        <v>0</v>
      </c>
    </row>
    <row r="602" spans="2:7" x14ac:dyDescent="0.25">
      <c r="C602">
        <v>552</v>
      </c>
      <c r="D602" t="s">
        <v>376</v>
      </c>
      <c r="E602" s="9">
        <v>0</v>
      </c>
      <c r="F602" s="9">
        <v>0</v>
      </c>
      <c r="G602" s="19">
        <f t="shared" si="91"/>
        <v>0</v>
      </c>
    </row>
    <row r="603" spans="2:7" x14ac:dyDescent="0.25">
      <c r="C603">
        <v>553</v>
      </c>
      <c r="D603" t="s">
        <v>377</v>
      </c>
      <c r="E603" s="9">
        <v>0</v>
      </c>
      <c r="F603" s="9">
        <v>0</v>
      </c>
      <c r="G603" s="19">
        <f t="shared" si="91"/>
        <v>0</v>
      </c>
    </row>
    <row r="604" spans="2:7" x14ac:dyDescent="0.25">
      <c r="C604">
        <v>554</v>
      </c>
      <c r="D604" t="s">
        <v>378</v>
      </c>
      <c r="E604" s="9">
        <v>0</v>
      </c>
      <c r="F604" s="9">
        <v>0</v>
      </c>
      <c r="G604" s="19">
        <f t="shared" si="91"/>
        <v>0</v>
      </c>
    </row>
    <row r="605" spans="2:7" x14ac:dyDescent="0.25">
      <c r="C605">
        <v>555</v>
      </c>
      <c r="D605" t="s">
        <v>379</v>
      </c>
      <c r="E605" s="9">
        <v>0</v>
      </c>
      <c r="F605" s="9">
        <v>0</v>
      </c>
      <c r="G605" s="19">
        <f t="shared" si="91"/>
        <v>0</v>
      </c>
    </row>
    <row r="606" spans="2:7" x14ac:dyDescent="0.25">
      <c r="C606">
        <v>556</v>
      </c>
      <c r="D606" t="s">
        <v>380</v>
      </c>
      <c r="E606" s="9">
        <v>0</v>
      </c>
      <c r="F606" s="9">
        <v>0</v>
      </c>
      <c r="G606" s="19">
        <f t="shared" si="91"/>
        <v>0</v>
      </c>
    </row>
    <row r="607" spans="2:7" x14ac:dyDescent="0.25">
      <c r="C607">
        <v>557</v>
      </c>
      <c r="D607" t="s">
        <v>381</v>
      </c>
      <c r="E607" s="9">
        <v>0</v>
      </c>
      <c r="F607" s="9">
        <v>0</v>
      </c>
      <c r="G607" s="19">
        <f t="shared" si="91"/>
        <v>0</v>
      </c>
    </row>
    <row r="608" spans="2:7" x14ac:dyDescent="0.25">
      <c r="C608">
        <v>558</v>
      </c>
      <c r="D608" t="s">
        <v>382</v>
      </c>
      <c r="E608" s="9">
        <v>0</v>
      </c>
      <c r="F608" s="9">
        <v>0</v>
      </c>
      <c r="G608" s="19">
        <f t="shared" si="91"/>
        <v>0</v>
      </c>
    </row>
    <row r="609" spans="2:7" x14ac:dyDescent="0.25">
      <c r="E609" s="9"/>
      <c r="F609" s="9"/>
      <c r="G609" s="19"/>
    </row>
    <row r="610" spans="2:7" x14ac:dyDescent="0.25">
      <c r="B610" s="39">
        <v>56</v>
      </c>
      <c r="C610" s="39"/>
      <c r="D610" s="39" t="s">
        <v>383</v>
      </c>
      <c r="E610" s="40">
        <v>0</v>
      </c>
      <c r="F610" s="40">
        <v>0</v>
      </c>
      <c r="G610" s="74">
        <f t="shared" ref="G610:G619" si="92">E610-F610</f>
        <v>0</v>
      </c>
    </row>
    <row r="611" spans="2:7" x14ac:dyDescent="0.25">
      <c r="C611">
        <v>560</v>
      </c>
      <c r="D611" t="s">
        <v>374</v>
      </c>
      <c r="E611" s="9">
        <v>0</v>
      </c>
      <c r="F611" s="9">
        <v>0</v>
      </c>
      <c r="G611" s="19">
        <f t="shared" si="92"/>
        <v>0</v>
      </c>
    </row>
    <row r="612" spans="2:7" x14ac:dyDescent="0.25">
      <c r="C612">
        <v>561</v>
      </c>
      <c r="D612" t="s">
        <v>375</v>
      </c>
      <c r="E612" s="9">
        <v>0</v>
      </c>
      <c r="F612" s="9">
        <v>0</v>
      </c>
      <c r="G612" s="19">
        <f t="shared" si="92"/>
        <v>0</v>
      </c>
    </row>
    <row r="613" spans="2:7" x14ac:dyDescent="0.25">
      <c r="C613">
        <v>562</v>
      </c>
      <c r="D613" t="s">
        <v>376</v>
      </c>
      <c r="E613" s="9">
        <v>0</v>
      </c>
      <c r="F613" s="9">
        <v>0</v>
      </c>
      <c r="G613" s="19">
        <f t="shared" si="92"/>
        <v>0</v>
      </c>
    </row>
    <row r="614" spans="2:7" x14ac:dyDescent="0.25">
      <c r="C614">
        <v>563</v>
      </c>
      <c r="D614" t="s">
        <v>377</v>
      </c>
      <c r="E614" s="9">
        <v>0</v>
      </c>
      <c r="F614" s="9">
        <v>0</v>
      </c>
      <c r="G614" s="19">
        <f t="shared" si="92"/>
        <v>0</v>
      </c>
    </row>
    <row r="615" spans="2:7" x14ac:dyDescent="0.25">
      <c r="C615">
        <v>564</v>
      </c>
      <c r="D615" t="s">
        <v>378</v>
      </c>
      <c r="E615" s="9">
        <v>0</v>
      </c>
      <c r="F615" s="9">
        <v>0</v>
      </c>
      <c r="G615" s="19">
        <f t="shared" si="92"/>
        <v>0</v>
      </c>
    </row>
    <row r="616" spans="2:7" x14ac:dyDescent="0.25">
      <c r="C616">
        <v>565</v>
      </c>
      <c r="D616" t="s">
        <v>379</v>
      </c>
      <c r="E616" s="9">
        <v>0</v>
      </c>
      <c r="F616" s="9">
        <v>0</v>
      </c>
      <c r="G616" s="19">
        <f t="shared" si="92"/>
        <v>0</v>
      </c>
    </row>
    <row r="617" spans="2:7" x14ac:dyDescent="0.25">
      <c r="C617">
        <v>566</v>
      </c>
      <c r="D617" t="s">
        <v>380</v>
      </c>
      <c r="E617" s="9">
        <v>0</v>
      </c>
      <c r="F617" s="9">
        <v>0</v>
      </c>
      <c r="G617" s="19">
        <f t="shared" si="92"/>
        <v>0</v>
      </c>
    </row>
    <row r="618" spans="2:7" x14ac:dyDescent="0.25">
      <c r="C618">
        <v>567</v>
      </c>
      <c r="D618" t="s">
        <v>381</v>
      </c>
      <c r="E618" s="9">
        <v>0</v>
      </c>
      <c r="F618" s="9">
        <v>0</v>
      </c>
      <c r="G618" s="19">
        <f t="shared" si="92"/>
        <v>0</v>
      </c>
    </row>
    <row r="619" spans="2:7" x14ac:dyDescent="0.25">
      <c r="C619">
        <v>568</v>
      </c>
      <c r="D619" t="s">
        <v>382</v>
      </c>
      <c r="E619" s="9">
        <v>0</v>
      </c>
      <c r="F619" s="9">
        <v>0</v>
      </c>
      <c r="G619" s="19">
        <f t="shared" si="92"/>
        <v>0</v>
      </c>
    </row>
    <row r="620" spans="2:7" x14ac:dyDescent="0.25">
      <c r="E620" s="9"/>
      <c r="F620" s="9"/>
      <c r="G620" s="19"/>
    </row>
    <row r="621" spans="2:7" x14ac:dyDescent="0.25">
      <c r="B621" s="39">
        <v>57</v>
      </c>
      <c r="C621" s="39"/>
      <c r="D621" s="39" t="s">
        <v>384</v>
      </c>
      <c r="E621" s="40">
        <v>0</v>
      </c>
      <c r="F621" s="40">
        <v>0</v>
      </c>
      <c r="G621" s="74">
        <f t="shared" ref="G621:G630" si="93">E621-F621</f>
        <v>0</v>
      </c>
    </row>
    <row r="622" spans="2:7" x14ac:dyDescent="0.25">
      <c r="C622">
        <v>570</v>
      </c>
      <c r="D622" t="s">
        <v>374</v>
      </c>
      <c r="E622" s="9">
        <v>0</v>
      </c>
      <c r="F622" s="9">
        <v>0</v>
      </c>
      <c r="G622" s="19">
        <f t="shared" si="93"/>
        <v>0</v>
      </c>
    </row>
    <row r="623" spans="2:7" x14ac:dyDescent="0.25">
      <c r="C623">
        <v>571</v>
      </c>
      <c r="D623" t="s">
        <v>375</v>
      </c>
      <c r="E623" s="9">
        <v>0</v>
      </c>
      <c r="F623" s="9">
        <v>0</v>
      </c>
      <c r="G623" s="19">
        <f t="shared" si="93"/>
        <v>0</v>
      </c>
    </row>
    <row r="624" spans="2:7" x14ac:dyDescent="0.25">
      <c r="C624">
        <v>572</v>
      </c>
      <c r="D624" t="s">
        <v>376</v>
      </c>
      <c r="E624" s="9">
        <v>0</v>
      </c>
      <c r="F624" s="9">
        <v>0</v>
      </c>
      <c r="G624" s="19">
        <f t="shared" si="93"/>
        <v>0</v>
      </c>
    </row>
    <row r="625" spans="2:7" x14ac:dyDescent="0.25">
      <c r="C625">
        <v>573</v>
      </c>
      <c r="D625" t="s">
        <v>377</v>
      </c>
      <c r="E625" s="9">
        <v>0</v>
      </c>
      <c r="F625" s="9">
        <v>0</v>
      </c>
      <c r="G625" s="19">
        <f t="shared" si="93"/>
        <v>0</v>
      </c>
    </row>
    <row r="626" spans="2:7" x14ac:dyDescent="0.25">
      <c r="C626">
        <v>574</v>
      </c>
      <c r="D626" t="s">
        <v>378</v>
      </c>
      <c r="E626" s="9">
        <v>0</v>
      </c>
      <c r="F626" s="9">
        <v>0</v>
      </c>
      <c r="G626" s="19">
        <f t="shared" si="93"/>
        <v>0</v>
      </c>
    </row>
    <row r="627" spans="2:7" x14ac:dyDescent="0.25">
      <c r="C627">
        <v>575</v>
      </c>
      <c r="D627" t="s">
        <v>379</v>
      </c>
      <c r="E627" s="9">
        <v>0</v>
      </c>
      <c r="F627" s="9">
        <v>0</v>
      </c>
      <c r="G627" s="19">
        <f t="shared" si="93"/>
        <v>0</v>
      </c>
    </row>
    <row r="628" spans="2:7" x14ac:dyDescent="0.25">
      <c r="C628">
        <v>576</v>
      </c>
      <c r="D628" t="s">
        <v>380</v>
      </c>
      <c r="E628" s="9">
        <v>0</v>
      </c>
      <c r="F628" s="9">
        <v>0</v>
      </c>
      <c r="G628" s="19">
        <f t="shared" si="93"/>
        <v>0</v>
      </c>
    </row>
    <row r="629" spans="2:7" x14ac:dyDescent="0.25">
      <c r="C629">
        <v>577</v>
      </c>
      <c r="D629" t="s">
        <v>381</v>
      </c>
      <c r="E629" s="9">
        <v>0</v>
      </c>
      <c r="F629" s="9">
        <v>0</v>
      </c>
      <c r="G629" s="19">
        <f t="shared" si="93"/>
        <v>0</v>
      </c>
    </row>
    <row r="630" spans="2:7" x14ac:dyDescent="0.25">
      <c r="C630">
        <v>578</v>
      </c>
      <c r="D630" t="s">
        <v>382</v>
      </c>
      <c r="E630" s="9">
        <v>0</v>
      </c>
      <c r="F630" s="9">
        <v>0</v>
      </c>
      <c r="G630" s="19">
        <f t="shared" si="93"/>
        <v>0</v>
      </c>
    </row>
    <row r="631" spans="2:7" x14ac:dyDescent="0.25">
      <c r="E631" s="9"/>
      <c r="F631" s="9"/>
      <c r="G631" s="19"/>
    </row>
    <row r="632" spans="2:7" x14ac:dyDescent="0.25">
      <c r="B632" s="39">
        <v>58</v>
      </c>
      <c r="C632" s="39"/>
      <c r="D632" s="39" t="s">
        <v>385</v>
      </c>
      <c r="E632" s="40">
        <v>0</v>
      </c>
      <c r="F632" s="40">
        <v>0</v>
      </c>
      <c r="G632" s="74">
        <f t="shared" ref="G632:G638" si="94">E632-F632</f>
        <v>0</v>
      </c>
    </row>
    <row r="633" spans="2:7" x14ac:dyDescent="0.25">
      <c r="C633">
        <v>580</v>
      </c>
      <c r="D633" t="s">
        <v>363</v>
      </c>
      <c r="E633" s="9">
        <v>0</v>
      </c>
      <c r="F633" s="9">
        <v>0</v>
      </c>
      <c r="G633" s="19">
        <f t="shared" si="94"/>
        <v>0</v>
      </c>
    </row>
    <row r="634" spans="2:7" x14ac:dyDescent="0.25">
      <c r="C634">
        <v>582</v>
      </c>
      <c r="D634" t="s">
        <v>373</v>
      </c>
      <c r="E634" s="9">
        <v>0</v>
      </c>
      <c r="F634" s="9">
        <v>0</v>
      </c>
      <c r="G634" s="19">
        <f t="shared" si="94"/>
        <v>0</v>
      </c>
    </row>
    <row r="635" spans="2:7" x14ac:dyDescent="0.25">
      <c r="C635">
        <v>584</v>
      </c>
      <c r="D635" t="s">
        <v>262</v>
      </c>
      <c r="E635" s="9">
        <v>0</v>
      </c>
      <c r="F635" s="9">
        <v>0</v>
      </c>
      <c r="G635" s="19">
        <f t="shared" si="94"/>
        <v>0</v>
      </c>
    </row>
    <row r="636" spans="2:7" x14ac:dyDescent="0.25">
      <c r="C636">
        <v>585</v>
      </c>
      <c r="D636" t="s">
        <v>272</v>
      </c>
      <c r="E636" s="9">
        <v>0</v>
      </c>
      <c r="F636" s="9">
        <v>0</v>
      </c>
      <c r="G636" s="19">
        <f t="shared" si="94"/>
        <v>0</v>
      </c>
    </row>
    <row r="637" spans="2:7" x14ac:dyDescent="0.25">
      <c r="C637">
        <v>586</v>
      </c>
      <c r="D637" t="s">
        <v>386</v>
      </c>
      <c r="E637" s="9">
        <v>0</v>
      </c>
      <c r="F637" s="9">
        <v>0</v>
      </c>
      <c r="G637" s="19">
        <f t="shared" si="94"/>
        <v>0</v>
      </c>
    </row>
    <row r="638" spans="2:7" x14ac:dyDescent="0.25">
      <c r="C638">
        <v>589</v>
      </c>
      <c r="D638" t="s">
        <v>387</v>
      </c>
      <c r="E638" s="9">
        <v>0</v>
      </c>
      <c r="F638" s="9">
        <v>0</v>
      </c>
      <c r="G638" s="19">
        <f t="shared" si="94"/>
        <v>0</v>
      </c>
    </row>
    <row r="639" spans="2:7" x14ac:dyDescent="0.25">
      <c r="E639" s="9"/>
      <c r="F639" s="9"/>
      <c r="G639" s="19"/>
    </row>
    <row r="640" spans="2:7" x14ac:dyDescent="0.25">
      <c r="B640" s="39">
        <v>59</v>
      </c>
      <c r="C640" s="39"/>
      <c r="D640" s="39" t="s">
        <v>388</v>
      </c>
      <c r="E640" s="40">
        <v>0</v>
      </c>
      <c r="F640" s="40">
        <v>299151.65000000002</v>
      </c>
      <c r="G640" s="74">
        <f t="shared" ref="G640:G641" si="95">E640-F640</f>
        <v>-299151.65000000002</v>
      </c>
    </row>
    <row r="641" spans="1:7" x14ac:dyDescent="0.25">
      <c r="C641">
        <v>590</v>
      </c>
      <c r="D641" t="s">
        <v>388</v>
      </c>
      <c r="E641" s="9">
        <v>0</v>
      </c>
      <c r="F641" s="9">
        <v>299151.65000000002</v>
      </c>
      <c r="G641" s="19">
        <f t="shared" si="95"/>
        <v>-299151.65000000002</v>
      </c>
    </row>
    <row r="642" spans="1:7" x14ac:dyDescent="0.25">
      <c r="E642" s="9"/>
      <c r="F642" s="9"/>
      <c r="G642" s="19"/>
    </row>
    <row r="643" spans="1:7" x14ac:dyDescent="0.25">
      <c r="E643" s="9"/>
      <c r="F643" s="9"/>
      <c r="G643" s="19"/>
    </row>
    <row r="644" spans="1:7" x14ac:dyDescent="0.25">
      <c r="E644" s="9"/>
      <c r="F644" s="9"/>
      <c r="G644" s="19"/>
    </row>
    <row r="645" spans="1:7" ht="21" x14ac:dyDescent="0.35">
      <c r="A645" s="69">
        <v>6</v>
      </c>
      <c r="B645" s="69"/>
      <c r="C645" s="69"/>
      <c r="D645" s="69" t="s">
        <v>389</v>
      </c>
      <c r="E645" s="8">
        <v>0</v>
      </c>
      <c r="F645" s="8">
        <v>299151.65000000002</v>
      </c>
      <c r="G645" s="22">
        <f t="shared" ref="G645:G654" si="96">E645-F645</f>
        <v>-299151.65000000002</v>
      </c>
    </row>
    <row r="646" spans="1:7" x14ac:dyDescent="0.25">
      <c r="A646" s="2"/>
      <c r="B646" s="70">
        <v>60</v>
      </c>
      <c r="C646" s="70"/>
      <c r="D646" s="70" t="s">
        <v>390</v>
      </c>
      <c r="E646" s="71">
        <v>0</v>
      </c>
      <c r="F646" s="71">
        <v>299151.65000000002</v>
      </c>
      <c r="G646" s="85">
        <f t="shared" si="96"/>
        <v>-299151.65000000002</v>
      </c>
    </row>
    <row r="647" spans="1:7" x14ac:dyDescent="0.25">
      <c r="C647">
        <v>600</v>
      </c>
      <c r="D647" t="s">
        <v>364</v>
      </c>
      <c r="E647" s="9">
        <v>0</v>
      </c>
      <c r="F647" s="9">
        <v>0</v>
      </c>
      <c r="G647" s="19">
        <f t="shared" si="96"/>
        <v>0</v>
      </c>
    </row>
    <row r="648" spans="1:7" x14ac:dyDescent="0.25">
      <c r="C648">
        <v>601</v>
      </c>
      <c r="D648" t="s">
        <v>365</v>
      </c>
      <c r="E648" s="9">
        <v>0</v>
      </c>
      <c r="F648" s="9">
        <v>299151.65000000002</v>
      </c>
      <c r="G648" s="19">
        <f t="shared" si="96"/>
        <v>-299151.65000000002</v>
      </c>
    </row>
    <row r="649" spans="1:7" x14ac:dyDescent="0.25">
      <c r="C649">
        <v>602</v>
      </c>
      <c r="D649" t="s">
        <v>366</v>
      </c>
      <c r="E649" s="9">
        <v>0</v>
      </c>
      <c r="F649" s="9">
        <v>0</v>
      </c>
      <c r="G649" s="19">
        <f t="shared" si="96"/>
        <v>0</v>
      </c>
    </row>
    <row r="650" spans="1:7" x14ac:dyDescent="0.25">
      <c r="C650">
        <v>603</v>
      </c>
      <c r="D650" t="s">
        <v>367</v>
      </c>
      <c r="E650" s="9">
        <v>0</v>
      </c>
      <c r="F650" s="9">
        <v>0</v>
      </c>
      <c r="G650" s="19">
        <f t="shared" si="96"/>
        <v>0</v>
      </c>
    </row>
    <row r="651" spans="1:7" x14ac:dyDescent="0.25">
      <c r="C651">
        <v>604</v>
      </c>
      <c r="D651" t="s">
        <v>368</v>
      </c>
      <c r="E651" s="9">
        <v>0</v>
      </c>
      <c r="F651" s="9">
        <v>0</v>
      </c>
      <c r="G651" s="19">
        <f t="shared" si="96"/>
        <v>0</v>
      </c>
    </row>
    <row r="652" spans="1:7" x14ac:dyDescent="0.25">
      <c r="C652">
        <v>605</v>
      </c>
      <c r="D652" t="s">
        <v>369</v>
      </c>
      <c r="E652" s="9">
        <v>0</v>
      </c>
      <c r="F652" s="9">
        <v>0</v>
      </c>
      <c r="G652" s="19">
        <f t="shared" si="96"/>
        <v>0</v>
      </c>
    </row>
    <row r="653" spans="1:7" x14ac:dyDescent="0.25">
      <c r="C653">
        <v>606</v>
      </c>
      <c r="D653" t="s">
        <v>370</v>
      </c>
      <c r="E653" s="9">
        <v>0</v>
      </c>
      <c r="F653" s="9">
        <v>0</v>
      </c>
      <c r="G653" s="19">
        <f t="shared" si="96"/>
        <v>0</v>
      </c>
    </row>
    <row r="654" spans="1:7" x14ac:dyDescent="0.25">
      <c r="C654">
        <v>609</v>
      </c>
      <c r="D654" t="s">
        <v>371</v>
      </c>
      <c r="E654" s="9">
        <v>0</v>
      </c>
      <c r="F654" s="9">
        <v>0</v>
      </c>
      <c r="G654" s="19">
        <f t="shared" si="96"/>
        <v>0</v>
      </c>
    </row>
    <row r="655" spans="1:7" x14ac:dyDescent="0.25">
      <c r="E655" s="9"/>
      <c r="F655" s="9"/>
      <c r="G655" s="19"/>
    </row>
    <row r="656" spans="1:7" x14ac:dyDescent="0.25">
      <c r="B656" s="70">
        <v>61</v>
      </c>
      <c r="C656" s="70"/>
      <c r="D656" s="70" t="s">
        <v>391</v>
      </c>
      <c r="E656" s="71">
        <v>0</v>
      </c>
      <c r="F656" s="71">
        <v>0</v>
      </c>
      <c r="G656" s="85">
        <f t="shared" ref="G656:G664" si="97">E656-F656</f>
        <v>0</v>
      </c>
    </row>
    <row r="657" spans="2:7" x14ac:dyDescent="0.25">
      <c r="C657">
        <v>610</v>
      </c>
      <c r="D657" t="s">
        <v>364</v>
      </c>
      <c r="E657" s="9">
        <v>0</v>
      </c>
      <c r="F657" s="9">
        <v>0</v>
      </c>
      <c r="G657" s="19">
        <f t="shared" si="97"/>
        <v>0</v>
      </c>
    </row>
    <row r="658" spans="2:7" x14ac:dyDescent="0.25">
      <c r="C658">
        <v>611</v>
      </c>
      <c r="D658" t="s">
        <v>365</v>
      </c>
      <c r="E658" s="9">
        <v>0</v>
      </c>
      <c r="F658" s="9">
        <v>0</v>
      </c>
      <c r="G658" s="19">
        <f t="shared" si="97"/>
        <v>0</v>
      </c>
    </row>
    <row r="659" spans="2:7" x14ac:dyDescent="0.25">
      <c r="C659">
        <v>612</v>
      </c>
      <c r="D659" t="s">
        <v>366</v>
      </c>
      <c r="E659" s="9">
        <v>0</v>
      </c>
      <c r="F659" s="9">
        <v>0</v>
      </c>
      <c r="G659" s="19">
        <f t="shared" si="97"/>
        <v>0</v>
      </c>
    </row>
    <row r="660" spans="2:7" x14ac:dyDescent="0.25">
      <c r="C660">
        <v>613</v>
      </c>
      <c r="D660" t="s">
        <v>367</v>
      </c>
      <c r="E660" s="9">
        <v>0</v>
      </c>
      <c r="F660" s="9">
        <v>0</v>
      </c>
      <c r="G660" s="19">
        <f t="shared" si="97"/>
        <v>0</v>
      </c>
    </row>
    <row r="661" spans="2:7" x14ac:dyDescent="0.25">
      <c r="C661">
        <v>614</v>
      </c>
      <c r="D661" t="s">
        <v>368</v>
      </c>
      <c r="E661" s="9">
        <v>0</v>
      </c>
      <c r="F661" s="9">
        <v>0</v>
      </c>
      <c r="G661" s="19">
        <f t="shared" si="97"/>
        <v>0</v>
      </c>
    </row>
    <row r="662" spans="2:7" x14ac:dyDescent="0.25">
      <c r="C662">
        <v>615</v>
      </c>
      <c r="D662" t="s">
        <v>369</v>
      </c>
      <c r="E662" s="9">
        <v>0</v>
      </c>
      <c r="F662" s="9">
        <v>0</v>
      </c>
      <c r="G662" s="19">
        <f t="shared" si="97"/>
        <v>0</v>
      </c>
    </row>
    <row r="663" spans="2:7" x14ac:dyDescent="0.25">
      <c r="C663">
        <v>616</v>
      </c>
      <c r="D663" t="s">
        <v>370</v>
      </c>
      <c r="E663" s="9">
        <v>0</v>
      </c>
      <c r="F663" s="9">
        <v>0</v>
      </c>
      <c r="G663" s="19">
        <f t="shared" si="97"/>
        <v>0</v>
      </c>
    </row>
    <row r="664" spans="2:7" x14ac:dyDescent="0.25">
      <c r="C664">
        <v>619</v>
      </c>
      <c r="D664" t="s">
        <v>371</v>
      </c>
      <c r="E664" s="9">
        <v>0</v>
      </c>
      <c r="F664" s="9">
        <v>0</v>
      </c>
      <c r="G664" s="19">
        <f t="shared" si="97"/>
        <v>0</v>
      </c>
    </row>
    <row r="665" spans="2:7" x14ac:dyDescent="0.25">
      <c r="E665" s="9"/>
      <c r="F665" s="9"/>
      <c r="G665" s="19"/>
    </row>
    <row r="666" spans="2:7" x14ac:dyDescent="0.25">
      <c r="B666" s="70">
        <v>62</v>
      </c>
      <c r="C666" s="70"/>
      <c r="D666" s="70" t="s">
        <v>392</v>
      </c>
      <c r="E666" s="71">
        <v>0</v>
      </c>
      <c r="F666" s="71">
        <v>0</v>
      </c>
      <c r="G666" s="85">
        <f t="shared" ref="G666:G669" si="98">E666-F666</f>
        <v>0</v>
      </c>
    </row>
    <row r="667" spans="2:7" x14ac:dyDescent="0.25">
      <c r="C667">
        <v>620</v>
      </c>
      <c r="D667" t="s">
        <v>258</v>
      </c>
      <c r="E667" s="9">
        <v>0</v>
      </c>
      <c r="F667" s="9">
        <v>0</v>
      </c>
      <c r="G667" s="19">
        <f t="shared" si="98"/>
        <v>0</v>
      </c>
    </row>
    <row r="668" spans="2:7" x14ac:dyDescent="0.25">
      <c r="C668">
        <v>621</v>
      </c>
      <c r="D668" t="s">
        <v>259</v>
      </c>
      <c r="E668" s="9">
        <v>0</v>
      </c>
      <c r="F668" s="9">
        <v>0</v>
      </c>
      <c r="G668" s="19">
        <f t="shared" si="98"/>
        <v>0</v>
      </c>
    </row>
    <row r="669" spans="2:7" x14ac:dyDescent="0.25">
      <c r="C669">
        <v>629</v>
      </c>
      <c r="D669" t="s">
        <v>261</v>
      </c>
      <c r="E669" s="9">
        <v>0</v>
      </c>
      <c r="F669" s="9">
        <v>0</v>
      </c>
      <c r="G669" s="19">
        <f t="shared" si="98"/>
        <v>0</v>
      </c>
    </row>
    <row r="670" spans="2:7" x14ac:dyDescent="0.25">
      <c r="E670" s="9"/>
      <c r="F670" s="9"/>
      <c r="G670" s="19"/>
    </row>
    <row r="671" spans="2:7" x14ac:dyDescent="0.25">
      <c r="B671" s="70">
        <v>63</v>
      </c>
      <c r="C671" s="70"/>
      <c r="D671" s="70" t="s">
        <v>393</v>
      </c>
      <c r="E671" s="71">
        <v>0</v>
      </c>
      <c r="F671" s="71">
        <v>0</v>
      </c>
      <c r="G671" s="85">
        <f t="shared" ref="G671:G680" si="99">E671-F671</f>
        <v>0</v>
      </c>
    </row>
    <row r="672" spans="2:7" x14ac:dyDescent="0.25">
      <c r="C672">
        <v>630</v>
      </c>
      <c r="D672" t="s">
        <v>374</v>
      </c>
      <c r="E672" s="9">
        <v>0</v>
      </c>
      <c r="F672" s="9">
        <v>0</v>
      </c>
      <c r="G672" s="19">
        <f t="shared" si="99"/>
        <v>0</v>
      </c>
    </row>
    <row r="673" spans="2:7" x14ac:dyDescent="0.25">
      <c r="C673">
        <v>631</v>
      </c>
      <c r="D673" t="s">
        <v>375</v>
      </c>
      <c r="E673" s="9">
        <v>0</v>
      </c>
      <c r="F673" s="9">
        <v>0</v>
      </c>
      <c r="G673" s="19">
        <f t="shared" si="99"/>
        <v>0</v>
      </c>
    </row>
    <row r="674" spans="2:7" x14ac:dyDescent="0.25">
      <c r="C674">
        <v>632</v>
      </c>
      <c r="D674" t="s">
        <v>376</v>
      </c>
      <c r="E674" s="9">
        <v>0</v>
      </c>
      <c r="F674" s="9">
        <v>0</v>
      </c>
      <c r="G674" s="19">
        <f t="shared" si="99"/>
        <v>0</v>
      </c>
    </row>
    <row r="675" spans="2:7" x14ac:dyDescent="0.25">
      <c r="C675">
        <v>633</v>
      </c>
      <c r="D675" t="s">
        <v>377</v>
      </c>
      <c r="E675" s="9">
        <v>0</v>
      </c>
      <c r="F675" s="9">
        <v>0</v>
      </c>
      <c r="G675" s="19">
        <f t="shared" si="99"/>
        <v>0</v>
      </c>
    </row>
    <row r="676" spans="2:7" x14ac:dyDescent="0.25">
      <c r="C676">
        <v>634</v>
      </c>
      <c r="D676" t="s">
        <v>378</v>
      </c>
      <c r="E676" s="9">
        <v>0</v>
      </c>
      <c r="F676" s="9">
        <v>0</v>
      </c>
      <c r="G676" s="19">
        <f t="shared" si="99"/>
        <v>0</v>
      </c>
    </row>
    <row r="677" spans="2:7" x14ac:dyDescent="0.25">
      <c r="C677">
        <v>635</v>
      </c>
      <c r="D677" t="s">
        <v>379</v>
      </c>
      <c r="E677" s="9">
        <v>0</v>
      </c>
      <c r="F677" s="9">
        <v>0</v>
      </c>
      <c r="G677" s="19">
        <f t="shared" si="99"/>
        <v>0</v>
      </c>
    </row>
    <row r="678" spans="2:7" x14ac:dyDescent="0.25">
      <c r="C678">
        <v>636</v>
      </c>
      <c r="D678" t="s">
        <v>380</v>
      </c>
      <c r="E678" s="9">
        <v>0</v>
      </c>
      <c r="F678" s="9">
        <v>0</v>
      </c>
      <c r="G678" s="19">
        <f t="shared" si="99"/>
        <v>0</v>
      </c>
    </row>
    <row r="679" spans="2:7" x14ac:dyDescent="0.25">
      <c r="C679">
        <v>637</v>
      </c>
      <c r="D679" t="s">
        <v>381</v>
      </c>
      <c r="E679" s="9">
        <v>0</v>
      </c>
      <c r="F679" s="9">
        <v>0</v>
      </c>
      <c r="G679" s="19">
        <f t="shared" si="99"/>
        <v>0</v>
      </c>
    </row>
    <row r="680" spans="2:7" x14ac:dyDescent="0.25">
      <c r="C680">
        <v>638</v>
      </c>
      <c r="D680" t="s">
        <v>382</v>
      </c>
      <c r="E680" s="9">
        <v>0</v>
      </c>
      <c r="F680" s="9">
        <v>0</v>
      </c>
      <c r="G680" s="19">
        <f t="shared" si="99"/>
        <v>0</v>
      </c>
    </row>
    <row r="681" spans="2:7" x14ac:dyDescent="0.25">
      <c r="E681" s="9"/>
      <c r="F681" s="9"/>
      <c r="G681" s="19"/>
    </row>
    <row r="682" spans="2:7" x14ac:dyDescent="0.25">
      <c r="B682" s="70">
        <v>64</v>
      </c>
      <c r="C682" s="70"/>
      <c r="D682" s="70" t="s">
        <v>394</v>
      </c>
      <c r="E682" s="71">
        <v>0</v>
      </c>
      <c r="F682" s="71">
        <v>0</v>
      </c>
      <c r="G682" s="85">
        <f t="shared" ref="G682:G691" si="100">E682-F682</f>
        <v>0</v>
      </c>
    </row>
    <row r="683" spans="2:7" x14ac:dyDescent="0.25">
      <c r="C683">
        <v>640</v>
      </c>
      <c r="D683" t="s">
        <v>374</v>
      </c>
      <c r="E683" s="9">
        <v>0</v>
      </c>
      <c r="F683" s="9">
        <v>0</v>
      </c>
      <c r="G683" s="19">
        <f t="shared" si="100"/>
        <v>0</v>
      </c>
    </row>
    <row r="684" spans="2:7" x14ac:dyDescent="0.25">
      <c r="C684">
        <v>641</v>
      </c>
      <c r="D684" t="s">
        <v>375</v>
      </c>
      <c r="E684" s="9">
        <v>0</v>
      </c>
      <c r="F684" s="9">
        <v>0</v>
      </c>
      <c r="G684" s="19">
        <f t="shared" si="100"/>
        <v>0</v>
      </c>
    </row>
    <row r="685" spans="2:7" x14ac:dyDescent="0.25">
      <c r="C685">
        <v>642</v>
      </c>
      <c r="D685" t="s">
        <v>376</v>
      </c>
      <c r="E685" s="9">
        <v>0</v>
      </c>
      <c r="F685" s="9">
        <v>0</v>
      </c>
      <c r="G685" s="19">
        <f t="shared" si="100"/>
        <v>0</v>
      </c>
    </row>
    <row r="686" spans="2:7" x14ac:dyDescent="0.25">
      <c r="C686">
        <v>643</v>
      </c>
      <c r="D686" t="s">
        <v>377</v>
      </c>
      <c r="E686" s="9">
        <v>0</v>
      </c>
      <c r="F686" s="9">
        <v>0</v>
      </c>
      <c r="G686" s="19">
        <f t="shared" si="100"/>
        <v>0</v>
      </c>
    </row>
    <row r="687" spans="2:7" x14ac:dyDescent="0.25">
      <c r="C687">
        <v>644</v>
      </c>
      <c r="D687" t="s">
        <v>378</v>
      </c>
      <c r="E687" s="9">
        <v>0</v>
      </c>
      <c r="F687" s="9">
        <v>0</v>
      </c>
      <c r="G687" s="19">
        <f t="shared" si="100"/>
        <v>0</v>
      </c>
    </row>
    <row r="688" spans="2:7" x14ac:dyDescent="0.25">
      <c r="C688">
        <v>645</v>
      </c>
      <c r="D688" t="s">
        <v>379</v>
      </c>
      <c r="E688" s="9">
        <v>0</v>
      </c>
      <c r="F688" s="9">
        <v>0</v>
      </c>
      <c r="G688" s="19">
        <f t="shared" si="100"/>
        <v>0</v>
      </c>
    </row>
    <row r="689" spans="2:7" x14ac:dyDescent="0.25">
      <c r="C689">
        <v>646</v>
      </c>
      <c r="D689" t="s">
        <v>380</v>
      </c>
      <c r="E689" s="9">
        <v>0</v>
      </c>
      <c r="F689" s="9">
        <v>0</v>
      </c>
      <c r="G689" s="19">
        <f t="shared" si="100"/>
        <v>0</v>
      </c>
    </row>
    <row r="690" spans="2:7" x14ac:dyDescent="0.25">
      <c r="C690">
        <v>647</v>
      </c>
      <c r="D690" t="s">
        <v>381</v>
      </c>
      <c r="E690" s="9">
        <v>0</v>
      </c>
      <c r="F690" s="9">
        <v>0</v>
      </c>
      <c r="G690" s="19">
        <f t="shared" si="100"/>
        <v>0</v>
      </c>
    </row>
    <row r="691" spans="2:7" x14ac:dyDescent="0.25">
      <c r="C691">
        <v>648</v>
      </c>
      <c r="D691" t="s">
        <v>382</v>
      </c>
      <c r="E691" s="9">
        <v>0</v>
      </c>
      <c r="F691" s="9">
        <v>0</v>
      </c>
      <c r="G691" s="19">
        <f t="shared" si="100"/>
        <v>0</v>
      </c>
    </row>
    <row r="692" spans="2:7" x14ac:dyDescent="0.25">
      <c r="E692" s="9"/>
      <c r="F692" s="9"/>
      <c r="G692" s="19"/>
    </row>
    <row r="693" spans="2:7" x14ac:dyDescent="0.25">
      <c r="B693" s="70">
        <v>65</v>
      </c>
      <c r="C693" s="70"/>
      <c r="D693" s="70" t="s">
        <v>395</v>
      </c>
      <c r="E693" s="71">
        <v>0</v>
      </c>
      <c r="F693" s="71">
        <v>0</v>
      </c>
      <c r="G693" s="85">
        <f t="shared" ref="G693:G702" si="101">E693-F693</f>
        <v>0</v>
      </c>
    </row>
    <row r="694" spans="2:7" x14ac:dyDescent="0.25">
      <c r="C694">
        <v>650</v>
      </c>
      <c r="D694" t="s">
        <v>374</v>
      </c>
      <c r="E694" s="9">
        <v>0</v>
      </c>
      <c r="F694" s="9">
        <v>0</v>
      </c>
      <c r="G694" s="19">
        <f t="shared" si="101"/>
        <v>0</v>
      </c>
    </row>
    <row r="695" spans="2:7" x14ac:dyDescent="0.25">
      <c r="C695">
        <v>651</v>
      </c>
      <c r="D695" t="s">
        <v>375</v>
      </c>
      <c r="E695" s="9">
        <v>0</v>
      </c>
      <c r="F695" s="9">
        <v>0</v>
      </c>
      <c r="G695" s="19">
        <f t="shared" si="101"/>
        <v>0</v>
      </c>
    </row>
    <row r="696" spans="2:7" x14ac:dyDescent="0.25">
      <c r="C696">
        <v>652</v>
      </c>
      <c r="D696" t="s">
        <v>376</v>
      </c>
      <c r="E696" s="9">
        <v>0</v>
      </c>
      <c r="F696" s="9">
        <v>0</v>
      </c>
      <c r="G696" s="19">
        <f t="shared" si="101"/>
        <v>0</v>
      </c>
    </row>
    <row r="697" spans="2:7" x14ac:dyDescent="0.25">
      <c r="C697">
        <v>653</v>
      </c>
      <c r="D697" t="s">
        <v>377</v>
      </c>
      <c r="E697" s="9">
        <v>0</v>
      </c>
      <c r="F697" s="9">
        <v>0</v>
      </c>
      <c r="G697" s="19">
        <f t="shared" si="101"/>
        <v>0</v>
      </c>
    </row>
    <row r="698" spans="2:7" x14ac:dyDescent="0.25">
      <c r="C698">
        <v>654</v>
      </c>
      <c r="D698" t="s">
        <v>378</v>
      </c>
      <c r="E698" s="9">
        <v>0</v>
      </c>
      <c r="F698" s="9">
        <v>0</v>
      </c>
      <c r="G698" s="19">
        <f t="shared" si="101"/>
        <v>0</v>
      </c>
    </row>
    <row r="699" spans="2:7" x14ac:dyDescent="0.25">
      <c r="C699">
        <v>655</v>
      </c>
      <c r="D699" t="s">
        <v>379</v>
      </c>
      <c r="E699" s="9">
        <v>0</v>
      </c>
      <c r="F699" s="9">
        <v>0</v>
      </c>
      <c r="G699" s="19">
        <f t="shared" si="101"/>
        <v>0</v>
      </c>
    </row>
    <row r="700" spans="2:7" x14ac:dyDescent="0.25">
      <c r="C700">
        <v>656</v>
      </c>
      <c r="D700" t="s">
        <v>380</v>
      </c>
      <c r="E700" s="9">
        <v>0</v>
      </c>
      <c r="F700" s="9">
        <v>0</v>
      </c>
      <c r="G700" s="19">
        <f t="shared" si="101"/>
        <v>0</v>
      </c>
    </row>
    <row r="701" spans="2:7" x14ac:dyDescent="0.25">
      <c r="C701">
        <v>657</v>
      </c>
      <c r="D701" t="s">
        <v>381</v>
      </c>
      <c r="E701" s="9">
        <v>0</v>
      </c>
      <c r="F701" s="9">
        <v>0</v>
      </c>
      <c r="G701" s="19">
        <f t="shared" si="101"/>
        <v>0</v>
      </c>
    </row>
    <row r="702" spans="2:7" x14ac:dyDescent="0.25">
      <c r="C702">
        <v>658</v>
      </c>
      <c r="D702" t="s">
        <v>382</v>
      </c>
      <c r="E702" s="9">
        <v>0</v>
      </c>
      <c r="F702" s="9">
        <v>0</v>
      </c>
      <c r="G702" s="19">
        <f t="shared" si="101"/>
        <v>0</v>
      </c>
    </row>
    <row r="703" spans="2:7" x14ac:dyDescent="0.25">
      <c r="E703" s="9"/>
      <c r="F703" s="9"/>
      <c r="G703" s="19"/>
    </row>
    <row r="704" spans="2:7" x14ac:dyDescent="0.25">
      <c r="B704" s="70">
        <v>66</v>
      </c>
      <c r="C704" s="70"/>
      <c r="D704" s="70" t="s">
        <v>396</v>
      </c>
      <c r="E704" s="71">
        <v>0</v>
      </c>
      <c r="F704" s="71">
        <v>0</v>
      </c>
      <c r="G704" s="85">
        <f t="shared" ref="G704:G713" si="102">E704-F704</f>
        <v>0</v>
      </c>
    </row>
    <row r="705" spans="2:7" x14ac:dyDescent="0.25">
      <c r="C705">
        <v>660</v>
      </c>
      <c r="D705" t="s">
        <v>374</v>
      </c>
      <c r="E705" s="9">
        <v>0</v>
      </c>
      <c r="F705" s="9">
        <v>0</v>
      </c>
      <c r="G705" s="19">
        <f t="shared" si="102"/>
        <v>0</v>
      </c>
    </row>
    <row r="706" spans="2:7" x14ac:dyDescent="0.25">
      <c r="C706">
        <v>661</v>
      </c>
      <c r="D706" t="s">
        <v>375</v>
      </c>
      <c r="E706" s="9">
        <v>0</v>
      </c>
      <c r="F706" s="9">
        <v>0</v>
      </c>
      <c r="G706" s="19">
        <f t="shared" si="102"/>
        <v>0</v>
      </c>
    </row>
    <row r="707" spans="2:7" x14ac:dyDescent="0.25">
      <c r="C707">
        <v>662</v>
      </c>
      <c r="D707" t="s">
        <v>376</v>
      </c>
      <c r="E707" s="9">
        <v>0</v>
      </c>
      <c r="F707" s="9">
        <v>0</v>
      </c>
      <c r="G707" s="19">
        <f t="shared" si="102"/>
        <v>0</v>
      </c>
    </row>
    <row r="708" spans="2:7" x14ac:dyDescent="0.25">
      <c r="C708">
        <v>663</v>
      </c>
      <c r="D708" t="s">
        <v>377</v>
      </c>
      <c r="E708" s="9">
        <v>0</v>
      </c>
      <c r="F708" s="9">
        <v>0</v>
      </c>
      <c r="G708" s="19">
        <f t="shared" si="102"/>
        <v>0</v>
      </c>
    </row>
    <row r="709" spans="2:7" x14ac:dyDescent="0.25">
      <c r="C709">
        <v>664</v>
      </c>
      <c r="D709" t="s">
        <v>378</v>
      </c>
      <c r="E709" s="9">
        <v>0</v>
      </c>
      <c r="F709" s="9">
        <v>0</v>
      </c>
      <c r="G709" s="19">
        <f t="shared" si="102"/>
        <v>0</v>
      </c>
    </row>
    <row r="710" spans="2:7" x14ac:dyDescent="0.25">
      <c r="C710">
        <v>665</v>
      </c>
      <c r="D710" t="s">
        <v>379</v>
      </c>
      <c r="E710" s="9">
        <v>0</v>
      </c>
      <c r="F710" s="9">
        <v>0</v>
      </c>
      <c r="G710" s="19">
        <f t="shared" si="102"/>
        <v>0</v>
      </c>
    </row>
    <row r="711" spans="2:7" x14ac:dyDescent="0.25">
      <c r="C711">
        <v>666</v>
      </c>
      <c r="D711" t="s">
        <v>380</v>
      </c>
      <c r="E711" s="9">
        <v>0</v>
      </c>
      <c r="F711" s="9">
        <v>0</v>
      </c>
      <c r="G711" s="19">
        <f t="shared" si="102"/>
        <v>0</v>
      </c>
    </row>
    <row r="712" spans="2:7" x14ac:dyDescent="0.25">
      <c r="C712">
        <v>667</v>
      </c>
      <c r="D712" t="s">
        <v>381</v>
      </c>
      <c r="E712" s="9">
        <v>0</v>
      </c>
      <c r="F712" s="9">
        <v>0</v>
      </c>
      <c r="G712" s="19">
        <f t="shared" si="102"/>
        <v>0</v>
      </c>
    </row>
    <row r="713" spans="2:7" x14ac:dyDescent="0.25">
      <c r="C713">
        <v>668</v>
      </c>
      <c r="D713" t="s">
        <v>382</v>
      </c>
      <c r="E713" s="9">
        <v>0</v>
      </c>
      <c r="F713" s="9">
        <v>0</v>
      </c>
      <c r="G713" s="19">
        <f t="shared" si="102"/>
        <v>0</v>
      </c>
    </row>
    <row r="714" spans="2:7" x14ac:dyDescent="0.25">
      <c r="E714" s="9"/>
      <c r="F714" s="9"/>
      <c r="G714" s="19"/>
    </row>
    <row r="715" spans="2:7" x14ac:dyDescent="0.25">
      <c r="B715" s="70">
        <v>67</v>
      </c>
      <c r="C715" s="70"/>
      <c r="D715" s="70" t="s">
        <v>384</v>
      </c>
      <c r="E715" s="71">
        <v>0</v>
      </c>
      <c r="F715" s="71">
        <v>0</v>
      </c>
      <c r="G715" s="85">
        <f t="shared" ref="G715:G724" si="103">E715-F715</f>
        <v>0</v>
      </c>
    </row>
    <row r="716" spans="2:7" x14ac:dyDescent="0.25">
      <c r="C716">
        <v>670</v>
      </c>
      <c r="D716" t="s">
        <v>374</v>
      </c>
      <c r="E716" s="9">
        <v>0</v>
      </c>
      <c r="F716" s="9">
        <v>0</v>
      </c>
      <c r="G716" s="19">
        <f t="shared" si="103"/>
        <v>0</v>
      </c>
    </row>
    <row r="717" spans="2:7" x14ac:dyDescent="0.25">
      <c r="C717">
        <v>671</v>
      </c>
      <c r="D717" t="s">
        <v>375</v>
      </c>
      <c r="E717" s="9">
        <v>0</v>
      </c>
      <c r="F717" s="9">
        <v>0</v>
      </c>
      <c r="G717" s="19">
        <f t="shared" si="103"/>
        <v>0</v>
      </c>
    </row>
    <row r="718" spans="2:7" x14ac:dyDescent="0.25">
      <c r="C718">
        <v>672</v>
      </c>
      <c r="D718" t="s">
        <v>376</v>
      </c>
      <c r="E718" s="9">
        <v>0</v>
      </c>
      <c r="F718" s="9">
        <v>0</v>
      </c>
      <c r="G718" s="19">
        <f t="shared" si="103"/>
        <v>0</v>
      </c>
    </row>
    <row r="719" spans="2:7" x14ac:dyDescent="0.25">
      <c r="C719">
        <v>673</v>
      </c>
      <c r="D719" t="s">
        <v>377</v>
      </c>
      <c r="E719" s="9">
        <v>0</v>
      </c>
      <c r="F719" s="9">
        <v>0</v>
      </c>
      <c r="G719" s="19">
        <f t="shared" si="103"/>
        <v>0</v>
      </c>
    </row>
    <row r="720" spans="2:7" x14ac:dyDescent="0.25">
      <c r="C720">
        <v>674</v>
      </c>
      <c r="D720" t="s">
        <v>378</v>
      </c>
      <c r="E720" s="9">
        <v>0</v>
      </c>
      <c r="F720" s="9">
        <v>0</v>
      </c>
      <c r="G720" s="19">
        <f t="shared" si="103"/>
        <v>0</v>
      </c>
    </row>
    <row r="721" spans="2:7" x14ac:dyDescent="0.25">
      <c r="C721">
        <v>675</v>
      </c>
      <c r="D721" t="s">
        <v>379</v>
      </c>
      <c r="E721" s="9">
        <v>0</v>
      </c>
      <c r="F721" s="9">
        <v>0</v>
      </c>
      <c r="G721" s="19">
        <f t="shared" si="103"/>
        <v>0</v>
      </c>
    </row>
    <row r="722" spans="2:7" x14ac:dyDescent="0.25">
      <c r="C722">
        <v>676</v>
      </c>
      <c r="D722" t="s">
        <v>380</v>
      </c>
      <c r="E722" s="9">
        <v>0</v>
      </c>
      <c r="F722" s="9">
        <v>0</v>
      </c>
      <c r="G722" s="19">
        <f t="shared" si="103"/>
        <v>0</v>
      </c>
    </row>
    <row r="723" spans="2:7" x14ac:dyDescent="0.25">
      <c r="C723">
        <v>677</v>
      </c>
      <c r="D723" t="s">
        <v>381</v>
      </c>
      <c r="E723" s="9">
        <v>0</v>
      </c>
      <c r="F723" s="9">
        <v>0</v>
      </c>
      <c r="G723" s="19">
        <f t="shared" si="103"/>
        <v>0</v>
      </c>
    </row>
    <row r="724" spans="2:7" x14ac:dyDescent="0.25">
      <c r="C724">
        <v>678</v>
      </c>
      <c r="D724" t="s">
        <v>382</v>
      </c>
      <c r="E724" s="9">
        <v>0</v>
      </c>
      <c r="F724" s="9">
        <v>0</v>
      </c>
      <c r="G724" s="19">
        <f t="shared" si="103"/>
        <v>0</v>
      </c>
    </row>
    <row r="725" spans="2:7" x14ac:dyDescent="0.25">
      <c r="E725" s="9"/>
      <c r="F725" s="9"/>
      <c r="G725" s="19"/>
    </row>
    <row r="726" spans="2:7" x14ac:dyDescent="0.25">
      <c r="B726" s="70">
        <v>68</v>
      </c>
      <c r="C726" s="70"/>
      <c r="D726" s="70" t="s">
        <v>397</v>
      </c>
      <c r="E726" s="71">
        <v>0</v>
      </c>
      <c r="F726" s="71">
        <v>0</v>
      </c>
      <c r="G726" s="85">
        <f t="shared" ref="G726:G733" si="104">E726-F726</f>
        <v>0</v>
      </c>
    </row>
    <row r="727" spans="2:7" x14ac:dyDescent="0.25">
      <c r="C727">
        <v>680</v>
      </c>
      <c r="D727" t="s">
        <v>363</v>
      </c>
      <c r="E727" s="9">
        <v>0</v>
      </c>
      <c r="F727" s="9">
        <v>0</v>
      </c>
      <c r="G727" s="19">
        <f t="shared" si="104"/>
        <v>0</v>
      </c>
    </row>
    <row r="728" spans="2:7" x14ac:dyDescent="0.25">
      <c r="C728">
        <v>682</v>
      </c>
      <c r="D728" t="s">
        <v>373</v>
      </c>
      <c r="E728" s="9">
        <v>0</v>
      </c>
      <c r="F728" s="9">
        <v>0</v>
      </c>
      <c r="G728" s="19">
        <f t="shared" si="104"/>
        <v>0</v>
      </c>
    </row>
    <row r="729" spans="2:7" x14ac:dyDescent="0.25">
      <c r="C729">
        <v>683</v>
      </c>
      <c r="D729" t="s">
        <v>398</v>
      </c>
      <c r="E729" s="9">
        <v>0</v>
      </c>
      <c r="F729" s="9">
        <v>0</v>
      </c>
      <c r="G729" s="19">
        <f t="shared" si="104"/>
        <v>0</v>
      </c>
    </row>
    <row r="730" spans="2:7" x14ac:dyDescent="0.25">
      <c r="C730">
        <v>684</v>
      </c>
      <c r="D730" t="s">
        <v>262</v>
      </c>
      <c r="E730" s="9">
        <v>0</v>
      </c>
      <c r="F730" s="9">
        <v>0</v>
      </c>
      <c r="G730" s="19">
        <f t="shared" si="104"/>
        <v>0</v>
      </c>
    </row>
    <row r="731" spans="2:7" x14ac:dyDescent="0.25">
      <c r="C731">
        <v>685</v>
      </c>
      <c r="D731" t="s">
        <v>272</v>
      </c>
      <c r="E731" s="9">
        <v>0</v>
      </c>
      <c r="F731" s="9">
        <v>0</v>
      </c>
      <c r="G731" s="19">
        <f t="shared" si="104"/>
        <v>0</v>
      </c>
    </row>
    <row r="732" spans="2:7" x14ac:dyDescent="0.25">
      <c r="C732">
        <v>686</v>
      </c>
      <c r="D732" t="s">
        <v>399</v>
      </c>
      <c r="E732" s="9">
        <v>0</v>
      </c>
      <c r="F732" s="9">
        <v>0</v>
      </c>
      <c r="G732" s="19">
        <f t="shared" si="104"/>
        <v>0</v>
      </c>
    </row>
    <row r="733" spans="2:7" x14ac:dyDescent="0.25">
      <c r="C733">
        <v>689</v>
      </c>
      <c r="D733" t="s">
        <v>400</v>
      </c>
      <c r="E733" s="9">
        <v>0</v>
      </c>
      <c r="F733" s="9">
        <v>0</v>
      </c>
      <c r="G733" s="19">
        <f t="shared" si="104"/>
        <v>0</v>
      </c>
    </row>
    <row r="734" spans="2:7" x14ac:dyDescent="0.25">
      <c r="E734" s="9"/>
      <c r="F734" s="9"/>
      <c r="G734" s="19"/>
    </row>
    <row r="735" spans="2:7" x14ac:dyDescent="0.25">
      <c r="B735" s="70">
        <v>69</v>
      </c>
      <c r="C735" s="70"/>
      <c r="D735" s="70" t="s">
        <v>401</v>
      </c>
      <c r="E735" s="71">
        <v>122282.8</v>
      </c>
      <c r="F735" s="71">
        <v>225335</v>
      </c>
      <c r="G735" s="85">
        <f t="shared" ref="G735:G736" si="105">E735-F735</f>
        <v>-103052.2</v>
      </c>
    </row>
    <row r="736" spans="2:7" x14ac:dyDescent="0.25">
      <c r="C736">
        <v>690</v>
      </c>
      <c r="D736" t="s">
        <v>401</v>
      </c>
      <c r="E736" s="9">
        <v>122282.8</v>
      </c>
      <c r="F736" s="9">
        <v>225335</v>
      </c>
      <c r="G736" s="19">
        <f t="shared" si="105"/>
        <v>-103052.2</v>
      </c>
    </row>
    <row r="737" spans="1:7" x14ac:dyDescent="0.25">
      <c r="E737" s="9"/>
      <c r="F737" s="9"/>
      <c r="G737" s="19"/>
    </row>
    <row r="738" spans="1:7" x14ac:dyDescent="0.25">
      <c r="E738" s="9"/>
      <c r="F738" s="9"/>
      <c r="G738" s="19"/>
    </row>
    <row r="739" spans="1:7" x14ac:dyDescent="0.25">
      <c r="E739" s="9"/>
      <c r="F739" s="9"/>
      <c r="G739" s="19"/>
    </row>
    <row r="740" spans="1:7" x14ac:dyDescent="0.25">
      <c r="D740" s="14" t="s">
        <v>402</v>
      </c>
      <c r="E740" s="26">
        <v>122282.8</v>
      </c>
      <c r="F740" s="26">
        <v>-73816.650000000023</v>
      </c>
      <c r="G740" s="26">
        <f t="shared" ref="G740" si="106">E740-F740</f>
        <v>196099.45</v>
      </c>
    </row>
    <row r="742" spans="1:7" x14ac:dyDescent="0.25">
      <c r="A742" s="27"/>
      <c r="B742" s="27"/>
      <c r="C742" s="27"/>
      <c r="D742" s="27"/>
      <c r="E742" s="27"/>
      <c r="F742" s="27"/>
      <c r="G742" s="27"/>
    </row>
    <row r="745" spans="1:7" ht="26.25" x14ac:dyDescent="0.4">
      <c r="A745" s="1" t="s">
        <v>403</v>
      </c>
      <c r="B745" s="2"/>
      <c r="C745" s="2"/>
      <c r="D745" s="2"/>
      <c r="E745" s="18">
        <v>2021</v>
      </c>
      <c r="F745" s="18">
        <v>2020</v>
      </c>
      <c r="G745" s="20" t="s">
        <v>125</v>
      </c>
    </row>
    <row r="746" spans="1:7" x14ac:dyDescent="0.25">
      <c r="A746" t="s">
        <v>0</v>
      </c>
      <c r="E746" s="3">
        <v>3728</v>
      </c>
      <c r="F746" s="3">
        <v>3631</v>
      </c>
      <c r="G746" s="3">
        <f>E746-F746</f>
        <v>97</v>
      </c>
    </row>
    <row r="747" spans="1:7" x14ac:dyDescent="0.25">
      <c r="E747" s="4" t="s">
        <v>129</v>
      </c>
      <c r="F747" s="4" t="s">
        <v>129</v>
      </c>
      <c r="G747" s="4" t="s">
        <v>129</v>
      </c>
    </row>
    <row r="748" spans="1:7" ht="21" x14ac:dyDescent="0.35">
      <c r="A748" s="67">
        <v>5</v>
      </c>
      <c r="B748" s="67"/>
      <c r="C748" s="67"/>
      <c r="D748" s="67" t="s">
        <v>362</v>
      </c>
      <c r="E748" s="68">
        <v>574124.02</v>
      </c>
      <c r="F748" s="68">
        <f t="shared" ref="F748" si="107">F749+F759+F769+F774+F785+F796+F807+F818</f>
        <v>2306777.6800000002</v>
      </c>
      <c r="G748" s="84">
        <f>E748-F748</f>
        <v>-1732653.6600000001</v>
      </c>
    </row>
    <row r="749" spans="1:7" x14ac:dyDescent="0.25">
      <c r="A749" s="34"/>
      <c r="B749" s="39">
        <v>50</v>
      </c>
      <c r="C749" s="39"/>
      <c r="D749" s="39" t="s">
        <v>363</v>
      </c>
      <c r="E749" s="40">
        <v>523886.27</v>
      </c>
      <c r="F749" s="40">
        <f t="shared" ref="F749" si="108">F750+F751+F752+F753+F754+F755+F756+F757</f>
        <v>2257683.58</v>
      </c>
      <c r="G749" s="74">
        <f>E749-F749</f>
        <v>-1733797.31</v>
      </c>
    </row>
    <row r="750" spans="1:7" x14ac:dyDescent="0.25">
      <c r="C750">
        <v>500</v>
      </c>
      <c r="D750" t="s">
        <v>364</v>
      </c>
      <c r="E750" s="9">
        <v>0</v>
      </c>
      <c r="F750" s="9">
        <v>0</v>
      </c>
      <c r="G750" s="19">
        <f>E750-F750</f>
        <v>0</v>
      </c>
    </row>
    <row r="751" spans="1:7" x14ac:dyDescent="0.25">
      <c r="C751">
        <v>501</v>
      </c>
      <c r="D751" t="s">
        <v>365</v>
      </c>
      <c r="E751" s="9">
        <v>48298.35</v>
      </c>
      <c r="F751" s="9">
        <v>150789.54999999999</v>
      </c>
      <c r="G751" s="19">
        <f t="shared" ref="G751:G757" si="109">E751-F751</f>
        <v>-102491.19999999998</v>
      </c>
    </row>
    <row r="752" spans="1:7" x14ac:dyDescent="0.25">
      <c r="C752">
        <v>502</v>
      </c>
      <c r="D752" t="s">
        <v>366</v>
      </c>
      <c r="E752" s="9">
        <v>113757.7</v>
      </c>
      <c r="F752" s="9">
        <v>10000</v>
      </c>
      <c r="G752" s="19">
        <f t="shared" si="109"/>
        <v>103757.7</v>
      </c>
    </row>
    <row r="753" spans="2:7" x14ac:dyDescent="0.25">
      <c r="C753">
        <v>503</v>
      </c>
      <c r="D753" t="s">
        <v>367</v>
      </c>
      <c r="E753" s="9">
        <v>92921.9</v>
      </c>
      <c r="F753" s="9">
        <v>68859.25</v>
      </c>
      <c r="G753" s="19">
        <f t="shared" si="109"/>
        <v>24062.649999999994</v>
      </c>
    </row>
    <row r="754" spans="2:7" x14ac:dyDescent="0.25">
      <c r="C754">
        <v>504</v>
      </c>
      <c r="D754" t="s">
        <v>368</v>
      </c>
      <c r="E754" s="9">
        <v>246435.57</v>
      </c>
      <c r="F754" s="9">
        <v>1876917.53</v>
      </c>
      <c r="G754" s="19">
        <f t="shared" si="109"/>
        <v>-1630481.96</v>
      </c>
    </row>
    <row r="755" spans="2:7" x14ac:dyDescent="0.25">
      <c r="C755">
        <v>505</v>
      </c>
      <c r="D755" t="s">
        <v>369</v>
      </c>
      <c r="E755" s="9">
        <v>0</v>
      </c>
      <c r="F755" s="9">
        <v>0</v>
      </c>
      <c r="G755" s="19">
        <f t="shared" si="109"/>
        <v>0</v>
      </c>
    </row>
    <row r="756" spans="2:7" x14ac:dyDescent="0.25">
      <c r="C756">
        <v>506</v>
      </c>
      <c r="D756" t="s">
        <v>370</v>
      </c>
      <c r="E756" s="9">
        <v>22472.75</v>
      </c>
      <c r="F756" s="9">
        <v>151117.25</v>
      </c>
      <c r="G756" s="19">
        <f t="shared" si="109"/>
        <v>-128644.5</v>
      </c>
    </row>
    <row r="757" spans="2:7" x14ac:dyDescent="0.25">
      <c r="C757">
        <v>509</v>
      </c>
      <c r="D757" t="s">
        <v>371</v>
      </c>
      <c r="E757" s="9">
        <v>0</v>
      </c>
      <c r="F757" s="9">
        <v>0</v>
      </c>
      <c r="G757" s="19">
        <f t="shared" si="109"/>
        <v>0</v>
      </c>
    </row>
    <row r="758" spans="2:7" x14ac:dyDescent="0.25">
      <c r="E758" s="9"/>
      <c r="F758" s="9"/>
      <c r="G758" s="19"/>
    </row>
    <row r="759" spans="2:7" x14ac:dyDescent="0.25">
      <c r="B759" s="39">
        <v>51</v>
      </c>
      <c r="C759" s="39"/>
      <c r="D759" s="39" t="s">
        <v>372</v>
      </c>
      <c r="E759" s="40">
        <v>50237.75</v>
      </c>
      <c r="F759" s="40">
        <f t="shared" ref="F759" si="110">F760+F761+F762+F763+F764+F765+F766+F767</f>
        <v>49094.1</v>
      </c>
      <c r="G759" s="74">
        <f t="shared" ref="G759:G767" si="111">E759-F759</f>
        <v>1143.6500000000015</v>
      </c>
    </row>
    <row r="760" spans="2:7" x14ac:dyDescent="0.25">
      <c r="C760">
        <v>510</v>
      </c>
      <c r="D760" t="s">
        <v>364</v>
      </c>
      <c r="E760" s="9">
        <v>20012.849999999999</v>
      </c>
      <c r="F760" s="9">
        <v>17540.099999999999</v>
      </c>
      <c r="G760" s="19">
        <f t="shared" si="111"/>
        <v>2472.75</v>
      </c>
    </row>
    <row r="761" spans="2:7" x14ac:dyDescent="0.25">
      <c r="C761">
        <v>511</v>
      </c>
      <c r="D761" t="s">
        <v>365</v>
      </c>
      <c r="E761" s="9">
        <v>0</v>
      </c>
      <c r="F761" s="9">
        <v>0</v>
      </c>
      <c r="G761" s="19">
        <f t="shared" si="111"/>
        <v>0</v>
      </c>
    </row>
    <row r="762" spans="2:7" x14ac:dyDescent="0.25">
      <c r="C762">
        <v>512</v>
      </c>
      <c r="D762" t="s">
        <v>366</v>
      </c>
      <c r="E762" s="9">
        <v>0</v>
      </c>
      <c r="F762" s="9">
        <v>0</v>
      </c>
      <c r="G762" s="19">
        <f t="shared" si="111"/>
        <v>0</v>
      </c>
    </row>
    <row r="763" spans="2:7" x14ac:dyDescent="0.25">
      <c r="C763">
        <v>513</v>
      </c>
      <c r="D763" t="s">
        <v>367</v>
      </c>
      <c r="E763" s="9">
        <v>30224.9</v>
      </c>
      <c r="F763" s="9">
        <v>31554</v>
      </c>
      <c r="G763" s="19">
        <f t="shared" si="111"/>
        <v>-1329.0999999999985</v>
      </c>
    </row>
    <row r="764" spans="2:7" x14ac:dyDescent="0.25">
      <c r="C764">
        <v>514</v>
      </c>
      <c r="D764" t="s">
        <v>368</v>
      </c>
      <c r="E764" s="9">
        <v>0</v>
      </c>
      <c r="F764" s="9">
        <v>0</v>
      </c>
      <c r="G764" s="19">
        <f t="shared" si="111"/>
        <v>0</v>
      </c>
    </row>
    <row r="765" spans="2:7" x14ac:dyDescent="0.25">
      <c r="C765">
        <v>515</v>
      </c>
      <c r="D765" t="s">
        <v>369</v>
      </c>
      <c r="E765" s="9">
        <v>0</v>
      </c>
      <c r="F765" s="9">
        <v>0</v>
      </c>
      <c r="G765" s="19">
        <f t="shared" si="111"/>
        <v>0</v>
      </c>
    </row>
    <row r="766" spans="2:7" x14ac:dyDescent="0.25">
      <c r="C766">
        <v>516</v>
      </c>
      <c r="D766" t="s">
        <v>370</v>
      </c>
      <c r="E766" s="9">
        <v>0</v>
      </c>
      <c r="F766" s="9">
        <v>0</v>
      </c>
      <c r="G766" s="19">
        <f t="shared" si="111"/>
        <v>0</v>
      </c>
    </row>
    <row r="767" spans="2:7" x14ac:dyDescent="0.25">
      <c r="C767">
        <v>519</v>
      </c>
      <c r="D767" t="s">
        <v>371</v>
      </c>
      <c r="E767" s="9">
        <v>0</v>
      </c>
      <c r="F767" s="9">
        <v>0</v>
      </c>
      <c r="G767" s="19">
        <f t="shared" si="111"/>
        <v>0</v>
      </c>
    </row>
    <row r="768" spans="2:7" x14ac:dyDescent="0.25">
      <c r="E768" s="9"/>
      <c r="F768" s="9"/>
      <c r="G768" s="19"/>
    </row>
    <row r="769" spans="2:7" x14ac:dyDescent="0.25">
      <c r="B769" s="39">
        <v>52</v>
      </c>
      <c r="C769" s="39"/>
      <c r="D769" s="39" t="s">
        <v>373</v>
      </c>
      <c r="E769" s="40">
        <v>0</v>
      </c>
      <c r="F769" s="40">
        <f t="shared" ref="F769" si="112">F770+F771+F772</f>
        <v>0</v>
      </c>
      <c r="G769" s="74">
        <f t="shared" ref="G769:G772" si="113">E769-F769</f>
        <v>0</v>
      </c>
    </row>
    <row r="770" spans="2:7" x14ac:dyDescent="0.25">
      <c r="C770">
        <v>520</v>
      </c>
      <c r="D770" t="s">
        <v>258</v>
      </c>
      <c r="E770" s="9">
        <v>0</v>
      </c>
      <c r="F770" s="9">
        <v>0</v>
      </c>
      <c r="G770" s="19">
        <f t="shared" si="113"/>
        <v>0</v>
      </c>
    </row>
    <row r="771" spans="2:7" x14ac:dyDescent="0.25">
      <c r="C771">
        <v>521</v>
      </c>
      <c r="D771" t="s">
        <v>259</v>
      </c>
      <c r="E771" s="9">
        <v>0</v>
      </c>
      <c r="F771" s="9">
        <v>0</v>
      </c>
      <c r="G771" s="19">
        <f t="shared" si="113"/>
        <v>0</v>
      </c>
    </row>
    <row r="772" spans="2:7" x14ac:dyDescent="0.25">
      <c r="C772">
        <v>529</v>
      </c>
      <c r="D772" t="s">
        <v>261</v>
      </c>
      <c r="E772" s="9">
        <v>0</v>
      </c>
      <c r="F772" s="9">
        <v>0</v>
      </c>
      <c r="G772" s="19">
        <f t="shared" si="113"/>
        <v>0</v>
      </c>
    </row>
    <row r="773" spans="2:7" x14ac:dyDescent="0.25">
      <c r="E773" s="9"/>
      <c r="F773" s="9"/>
      <c r="G773" s="19"/>
    </row>
    <row r="774" spans="2:7" x14ac:dyDescent="0.25">
      <c r="B774" s="39">
        <v>54</v>
      </c>
      <c r="C774" s="39"/>
      <c r="D774" s="39" t="s">
        <v>262</v>
      </c>
      <c r="E774" s="40">
        <v>0</v>
      </c>
      <c r="F774" s="40">
        <f t="shared" ref="F774" si="114">F775+F776+F777+F778+F779+F780+F781+F782+F783</f>
        <v>0</v>
      </c>
      <c r="G774" s="74">
        <f t="shared" ref="G774:G783" si="115">E774-F774</f>
        <v>0</v>
      </c>
    </row>
    <row r="775" spans="2:7" x14ac:dyDescent="0.25">
      <c r="C775">
        <v>540</v>
      </c>
      <c r="D775" t="s">
        <v>374</v>
      </c>
      <c r="E775" s="9">
        <v>0</v>
      </c>
      <c r="F775" s="9">
        <v>0</v>
      </c>
      <c r="G775" s="19">
        <f t="shared" si="115"/>
        <v>0</v>
      </c>
    </row>
    <row r="776" spans="2:7" x14ac:dyDescent="0.25">
      <c r="C776">
        <v>541</v>
      </c>
      <c r="D776" t="s">
        <v>375</v>
      </c>
      <c r="E776" s="9">
        <v>0</v>
      </c>
      <c r="F776" s="9">
        <v>0</v>
      </c>
      <c r="G776" s="19">
        <f t="shared" si="115"/>
        <v>0</v>
      </c>
    </row>
    <row r="777" spans="2:7" x14ac:dyDescent="0.25">
      <c r="C777">
        <v>542</v>
      </c>
      <c r="D777" t="s">
        <v>376</v>
      </c>
      <c r="E777" s="9">
        <v>0</v>
      </c>
      <c r="F777" s="9">
        <v>0</v>
      </c>
      <c r="G777" s="19">
        <f t="shared" si="115"/>
        <v>0</v>
      </c>
    </row>
    <row r="778" spans="2:7" x14ac:dyDescent="0.25">
      <c r="C778">
        <v>543</v>
      </c>
      <c r="D778" t="s">
        <v>377</v>
      </c>
      <c r="E778" s="9">
        <v>0</v>
      </c>
      <c r="F778" s="9">
        <v>0</v>
      </c>
      <c r="G778" s="19">
        <f t="shared" si="115"/>
        <v>0</v>
      </c>
    </row>
    <row r="779" spans="2:7" x14ac:dyDescent="0.25">
      <c r="C779">
        <v>544</v>
      </c>
      <c r="D779" t="s">
        <v>378</v>
      </c>
      <c r="E779" s="9">
        <v>0</v>
      </c>
      <c r="F779" s="9">
        <v>0</v>
      </c>
      <c r="G779" s="19">
        <f t="shared" si="115"/>
        <v>0</v>
      </c>
    </row>
    <row r="780" spans="2:7" x14ac:dyDescent="0.25">
      <c r="C780">
        <v>545</v>
      </c>
      <c r="D780" t="s">
        <v>379</v>
      </c>
      <c r="E780" s="9">
        <v>0</v>
      </c>
      <c r="F780" s="9">
        <v>0</v>
      </c>
      <c r="G780" s="19">
        <f t="shared" si="115"/>
        <v>0</v>
      </c>
    </row>
    <row r="781" spans="2:7" x14ac:dyDescent="0.25">
      <c r="C781">
        <v>546</v>
      </c>
      <c r="D781" t="s">
        <v>380</v>
      </c>
      <c r="E781" s="9">
        <v>0</v>
      </c>
      <c r="F781" s="9">
        <v>0</v>
      </c>
      <c r="G781" s="19">
        <f t="shared" si="115"/>
        <v>0</v>
      </c>
    </row>
    <row r="782" spans="2:7" x14ac:dyDescent="0.25">
      <c r="C782">
        <v>547</v>
      </c>
      <c r="D782" t="s">
        <v>381</v>
      </c>
      <c r="E782" s="9">
        <v>0</v>
      </c>
      <c r="F782" s="9">
        <v>0</v>
      </c>
      <c r="G782" s="19">
        <f t="shared" si="115"/>
        <v>0</v>
      </c>
    </row>
    <row r="783" spans="2:7" x14ac:dyDescent="0.25">
      <c r="C783">
        <v>548</v>
      </c>
      <c r="D783" t="s">
        <v>382</v>
      </c>
      <c r="E783" s="9">
        <v>0</v>
      </c>
      <c r="F783" s="9">
        <v>0</v>
      </c>
      <c r="G783" s="19">
        <f t="shared" si="115"/>
        <v>0</v>
      </c>
    </row>
    <row r="784" spans="2:7" x14ac:dyDescent="0.25">
      <c r="E784" s="9"/>
      <c r="F784" s="9"/>
      <c r="G784" s="19"/>
    </row>
    <row r="785" spans="2:7" x14ac:dyDescent="0.25">
      <c r="B785" s="39">
        <v>55</v>
      </c>
      <c r="C785" s="39"/>
      <c r="D785" s="39" t="s">
        <v>272</v>
      </c>
      <c r="E785" s="40">
        <v>0</v>
      </c>
      <c r="F785" s="40">
        <f t="shared" ref="F785" si="116">F786+F787+F788+F789+F790+F791+F792+F793+F794</f>
        <v>0</v>
      </c>
      <c r="G785" s="74">
        <f t="shared" ref="G785:G794" si="117">E785-F785</f>
        <v>0</v>
      </c>
    </row>
    <row r="786" spans="2:7" x14ac:dyDescent="0.25">
      <c r="C786">
        <v>550</v>
      </c>
      <c r="D786" t="s">
        <v>374</v>
      </c>
      <c r="E786" s="9">
        <v>0</v>
      </c>
      <c r="F786" s="9">
        <v>0</v>
      </c>
      <c r="G786" s="19">
        <f t="shared" si="117"/>
        <v>0</v>
      </c>
    </row>
    <row r="787" spans="2:7" x14ac:dyDescent="0.25">
      <c r="C787">
        <v>551</v>
      </c>
      <c r="D787" t="s">
        <v>375</v>
      </c>
      <c r="E787" s="9">
        <v>0</v>
      </c>
      <c r="F787" s="9">
        <v>0</v>
      </c>
      <c r="G787" s="19">
        <f t="shared" si="117"/>
        <v>0</v>
      </c>
    </row>
    <row r="788" spans="2:7" x14ac:dyDescent="0.25">
      <c r="C788">
        <v>552</v>
      </c>
      <c r="D788" t="s">
        <v>376</v>
      </c>
      <c r="E788" s="9">
        <v>0</v>
      </c>
      <c r="F788" s="9">
        <v>0</v>
      </c>
      <c r="G788" s="19">
        <f t="shared" si="117"/>
        <v>0</v>
      </c>
    </row>
    <row r="789" spans="2:7" x14ac:dyDescent="0.25">
      <c r="C789">
        <v>553</v>
      </c>
      <c r="D789" t="s">
        <v>377</v>
      </c>
      <c r="E789" s="9">
        <v>0</v>
      </c>
      <c r="F789" s="9">
        <v>0</v>
      </c>
      <c r="G789" s="19">
        <f t="shared" si="117"/>
        <v>0</v>
      </c>
    </row>
    <row r="790" spans="2:7" x14ac:dyDescent="0.25">
      <c r="C790">
        <v>554</v>
      </c>
      <c r="D790" t="s">
        <v>378</v>
      </c>
      <c r="E790" s="9">
        <v>0</v>
      </c>
      <c r="F790" s="9">
        <v>0</v>
      </c>
      <c r="G790" s="19">
        <f t="shared" si="117"/>
        <v>0</v>
      </c>
    </row>
    <row r="791" spans="2:7" x14ac:dyDescent="0.25">
      <c r="C791">
        <v>555</v>
      </c>
      <c r="D791" t="s">
        <v>379</v>
      </c>
      <c r="E791" s="9">
        <v>0</v>
      </c>
      <c r="F791" s="9">
        <v>0</v>
      </c>
      <c r="G791" s="19">
        <f t="shared" si="117"/>
        <v>0</v>
      </c>
    </row>
    <row r="792" spans="2:7" x14ac:dyDescent="0.25">
      <c r="C792">
        <v>556</v>
      </c>
      <c r="D792" t="s">
        <v>380</v>
      </c>
      <c r="E792" s="9">
        <v>0</v>
      </c>
      <c r="F792" s="9">
        <v>0</v>
      </c>
      <c r="G792" s="19">
        <f t="shared" si="117"/>
        <v>0</v>
      </c>
    </row>
    <row r="793" spans="2:7" x14ac:dyDescent="0.25">
      <c r="C793">
        <v>557</v>
      </c>
      <c r="D793" t="s">
        <v>381</v>
      </c>
      <c r="E793" s="9">
        <v>0</v>
      </c>
      <c r="F793" s="9">
        <v>0</v>
      </c>
      <c r="G793" s="19">
        <f t="shared" si="117"/>
        <v>0</v>
      </c>
    </row>
    <row r="794" spans="2:7" x14ac:dyDescent="0.25">
      <c r="C794">
        <v>558</v>
      </c>
      <c r="D794" t="s">
        <v>382</v>
      </c>
      <c r="E794" s="9">
        <v>0</v>
      </c>
      <c r="F794" s="9">
        <v>0</v>
      </c>
      <c r="G794" s="19">
        <f t="shared" si="117"/>
        <v>0</v>
      </c>
    </row>
    <row r="795" spans="2:7" x14ac:dyDescent="0.25">
      <c r="E795" s="9"/>
      <c r="F795" s="9"/>
      <c r="G795" s="19"/>
    </row>
    <row r="796" spans="2:7" x14ac:dyDescent="0.25">
      <c r="B796" s="39">
        <v>56</v>
      </c>
      <c r="C796" s="39"/>
      <c r="D796" s="39" t="s">
        <v>383</v>
      </c>
      <c r="E796" s="40">
        <v>0</v>
      </c>
      <c r="F796" s="40">
        <f t="shared" ref="F796" si="118">F797+F798+F799+F800+F801+F802+F803+F804+F805</f>
        <v>0</v>
      </c>
      <c r="G796" s="74">
        <f t="shared" ref="G796:G805" si="119">E796-F796</f>
        <v>0</v>
      </c>
    </row>
    <row r="797" spans="2:7" x14ac:dyDescent="0.25">
      <c r="C797">
        <v>560</v>
      </c>
      <c r="D797" t="s">
        <v>374</v>
      </c>
      <c r="E797" s="9">
        <v>0</v>
      </c>
      <c r="F797" s="9">
        <v>0</v>
      </c>
      <c r="G797" s="19">
        <f t="shared" si="119"/>
        <v>0</v>
      </c>
    </row>
    <row r="798" spans="2:7" x14ac:dyDescent="0.25">
      <c r="C798">
        <v>561</v>
      </c>
      <c r="D798" t="s">
        <v>375</v>
      </c>
      <c r="E798" s="9">
        <v>0</v>
      </c>
      <c r="F798" s="9">
        <v>0</v>
      </c>
      <c r="G798" s="19">
        <f t="shared" si="119"/>
        <v>0</v>
      </c>
    </row>
    <row r="799" spans="2:7" x14ac:dyDescent="0.25">
      <c r="C799">
        <v>562</v>
      </c>
      <c r="D799" t="s">
        <v>376</v>
      </c>
      <c r="E799" s="9">
        <v>0</v>
      </c>
      <c r="F799" s="9">
        <v>0</v>
      </c>
      <c r="G799" s="19">
        <f t="shared" si="119"/>
        <v>0</v>
      </c>
    </row>
    <row r="800" spans="2:7" x14ac:dyDescent="0.25">
      <c r="C800">
        <v>563</v>
      </c>
      <c r="D800" t="s">
        <v>377</v>
      </c>
      <c r="E800" s="9">
        <v>0</v>
      </c>
      <c r="F800" s="9">
        <v>0</v>
      </c>
      <c r="G800" s="19">
        <f t="shared" si="119"/>
        <v>0</v>
      </c>
    </row>
    <row r="801" spans="2:7" x14ac:dyDescent="0.25">
      <c r="C801">
        <v>564</v>
      </c>
      <c r="D801" t="s">
        <v>378</v>
      </c>
      <c r="E801" s="9">
        <v>0</v>
      </c>
      <c r="F801" s="9">
        <v>0</v>
      </c>
      <c r="G801" s="19">
        <f t="shared" si="119"/>
        <v>0</v>
      </c>
    </row>
    <row r="802" spans="2:7" x14ac:dyDescent="0.25">
      <c r="C802">
        <v>565</v>
      </c>
      <c r="D802" t="s">
        <v>379</v>
      </c>
      <c r="E802" s="9">
        <v>0</v>
      </c>
      <c r="F802" s="9">
        <v>0</v>
      </c>
      <c r="G802" s="19">
        <f t="shared" si="119"/>
        <v>0</v>
      </c>
    </row>
    <row r="803" spans="2:7" x14ac:dyDescent="0.25">
      <c r="C803">
        <v>566</v>
      </c>
      <c r="D803" t="s">
        <v>380</v>
      </c>
      <c r="E803" s="9">
        <v>0</v>
      </c>
      <c r="F803" s="9">
        <v>0</v>
      </c>
      <c r="G803" s="19">
        <f t="shared" si="119"/>
        <v>0</v>
      </c>
    </row>
    <row r="804" spans="2:7" x14ac:dyDescent="0.25">
      <c r="C804">
        <v>567</v>
      </c>
      <c r="D804" t="s">
        <v>381</v>
      </c>
      <c r="E804" s="9">
        <v>0</v>
      </c>
      <c r="F804" s="9">
        <v>0</v>
      </c>
      <c r="G804" s="19">
        <f t="shared" si="119"/>
        <v>0</v>
      </c>
    </row>
    <row r="805" spans="2:7" x14ac:dyDescent="0.25">
      <c r="C805">
        <v>568</v>
      </c>
      <c r="D805" t="s">
        <v>382</v>
      </c>
      <c r="E805" s="9">
        <v>0</v>
      </c>
      <c r="F805" s="9">
        <v>0</v>
      </c>
      <c r="G805" s="19">
        <f t="shared" si="119"/>
        <v>0</v>
      </c>
    </row>
    <row r="806" spans="2:7" x14ac:dyDescent="0.25">
      <c r="E806" s="9"/>
      <c r="F806" s="9"/>
      <c r="G806" s="19"/>
    </row>
    <row r="807" spans="2:7" x14ac:dyDescent="0.25">
      <c r="B807" s="39">
        <v>57</v>
      </c>
      <c r="C807" s="39"/>
      <c r="D807" s="39" t="s">
        <v>384</v>
      </c>
      <c r="E807" s="40">
        <v>0</v>
      </c>
      <c r="F807" s="40">
        <f t="shared" ref="F807" si="120">F808+F809+F810+F811+F812+F813+F814+F815+F816</f>
        <v>0</v>
      </c>
      <c r="G807" s="74">
        <f t="shared" ref="G807:G816" si="121">E807-F807</f>
        <v>0</v>
      </c>
    </row>
    <row r="808" spans="2:7" x14ac:dyDescent="0.25">
      <c r="C808">
        <v>570</v>
      </c>
      <c r="D808" t="s">
        <v>374</v>
      </c>
      <c r="E808" s="9">
        <v>0</v>
      </c>
      <c r="F808" s="9">
        <v>0</v>
      </c>
      <c r="G808" s="19">
        <f t="shared" si="121"/>
        <v>0</v>
      </c>
    </row>
    <row r="809" spans="2:7" x14ac:dyDescent="0.25">
      <c r="C809">
        <v>571</v>
      </c>
      <c r="D809" t="s">
        <v>375</v>
      </c>
      <c r="E809" s="9">
        <v>0</v>
      </c>
      <c r="F809" s="9">
        <v>0</v>
      </c>
      <c r="G809" s="19">
        <f t="shared" si="121"/>
        <v>0</v>
      </c>
    </row>
    <row r="810" spans="2:7" x14ac:dyDescent="0.25">
      <c r="C810">
        <v>572</v>
      </c>
      <c r="D810" t="s">
        <v>376</v>
      </c>
      <c r="E810" s="9">
        <v>0</v>
      </c>
      <c r="F810" s="9">
        <v>0</v>
      </c>
      <c r="G810" s="19">
        <f t="shared" si="121"/>
        <v>0</v>
      </c>
    </row>
    <row r="811" spans="2:7" x14ac:dyDescent="0.25">
      <c r="C811">
        <v>573</v>
      </c>
      <c r="D811" t="s">
        <v>377</v>
      </c>
      <c r="E811" s="9">
        <v>0</v>
      </c>
      <c r="F811" s="9">
        <v>0</v>
      </c>
      <c r="G811" s="19">
        <f t="shared" si="121"/>
        <v>0</v>
      </c>
    </row>
    <row r="812" spans="2:7" x14ac:dyDescent="0.25">
      <c r="C812">
        <v>574</v>
      </c>
      <c r="D812" t="s">
        <v>378</v>
      </c>
      <c r="E812" s="9">
        <v>0</v>
      </c>
      <c r="F812" s="9">
        <v>0</v>
      </c>
      <c r="G812" s="19">
        <f t="shared" si="121"/>
        <v>0</v>
      </c>
    </row>
    <row r="813" spans="2:7" x14ac:dyDescent="0.25">
      <c r="C813">
        <v>575</v>
      </c>
      <c r="D813" t="s">
        <v>379</v>
      </c>
      <c r="E813" s="9">
        <v>0</v>
      </c>
      <c r="F813" s="9">
        <v>0</v>
      </c>
      <c r="G813" s="19">
        <f t="shared" si="121"/>
        <v>0</v>
      </c>
    </row>
    <row r="814" spans="2:7" x14ac:dyDescent="0.25">
      <c r="C814">
        <v>576</v>
      </c>
      <c r="D814" t="s">
        <v>380</v>
      </c>
      <c r="E814" s="9">
        <v>0</v>
      </c>
      <c r="F814" s="9">
        <v>0</v>
      </c>
      <c r="G814" s="19">
        <f t="shared" si="121"/>
        <v>0</v>
      </c>
    </row>
    <row r="815" spans="2:7" x14ac:dyDescent="0.25">
      <c r="C815">
        <v>577</v>
      </c>
      <c r="D815" t="s">
        <v>381</v>
      </c>
      <c r="E815" s="9">
        <v>0</v>
      </c>
      <c r="F815" s="9">
        <v>0</v>
      </c>
      <c r="G815" s="19">
        <f t="shared" si="121"/>
        <v>0</v>
      </c>
    </row>
    <row r="816" spans="2:7" x14ac:dyDescent="0.25">
      <c r="C816">
        <v>578</v>
      </c>
      <c r="D816" t="s">
        <v>382</v>
      </c>
      <c r="E816" s="9">
        <v>0</v>
      </c>
      <c r="F816" s="9">
        <v>0</v>
      </c>
      <c r="G816" s="19">
        <f t="shared" si="121"/>
        <v>0</v>
      </c>
    </row>
    <row r="817" spans="1:7" x14ac:dyDescent="0.25">
      <c r="E817" s="9"/>
      <c r="F817" s="9"/>
      <c r="G817" s="19"/>
    </row>
    <row r="818" spans="1:7" x14ac:dyDescent="0.25">
      <c r="B818" s="39">
        <v>58</v>
      </c>
      <c r="C818" s="39"/>
      <c r="D818" s="39" t="s">
        <v>385</v>
      </c>
      <c r="E818" s="40">
        <v>0</v>
      </c>
      <c r="F818" s="40">
        <f t="shared" ref="F818" si="122">F819+F820+F821+F822+F823+F824</f>
        <v>0</v>
      </c>
      <c r="G818" s="74">
        <f t="shared" ref="G818:G824" si="123">E818-F818</f>
        <v>0</v>
      </c>
    </row>
    <row r="819" spans="1:7" x14ac:dyDescent="0.25">
      <c r="C819">
        <v>580</v>
      </c>
      <c r="D819" t="s">
        <v>363</v>
      </c>
      <c r="E819" s="9">
        <v>0</v>
      </c>
      <c r="F819" s="9">
        <v>0</v>
      </c>
      <c r="G819" s="19">
        <f t="shared" si="123"/>
        <v>0</v>
      </c>
    </row>
    <row r="820" spans="1:7" x14ac:dyDescent="0.25">
      <c r="C820">
        <v>582</v>
      </c>
      <c r="D820" t="s">
        <v>373</v>
      </c>
      <c r="E820" s="9">
        <v>0</v>
      </c>
      <c r="F820" s="9">
        <v>0</v>
      </c>
      <c r="G820" s="19">
        <f t="shared" si="123"/>
        <v>0</v>
      </c>
    </row>
    <row r="821" spans="1:7" x14ac:dyDescent="0.25">
      <c r="C821">
        <v>584</v>
      </c>
      <c r="D821" t="s">
        <v>262</v>
      </c>
      <c r="E821" s="9">
        <v>0</v>
      </c>
      <c r="F821" s="9">
        <v>0</v>
      </c>
      <c r="G821" s="19">
        <f t="shared" si="123"/>
        <v>0</v>
      </c>
    </row>
    <row r="822" spans="1:7" x14ac:dyDescent="0.25">
      <c r="C822">
        <v>585</v>
      </c>
      <c r="D822" t="s">
        <v>272</v>
      </c>
      <c r="E822" s="9">
        <v>0</v>
      </c>
      <c r="F822" s="9">
        <v>0</v>
      </c>
      <c r="G822" s="19">
        <f t="shared" si="123"/>
        <v>0</v>
      </c>
    </row>
    <row r="823" spans="1:7" x14ac:dyDescent="0.25">
      <c r="C823">
        <v>586</v>
      </c>
      <c r="D823" t="s">
        <v>386</v>
      </c>
      <c r="E823" s="9">
        <v>0</v>
      </c>
      <c r="F823" s="9">
        <v>0</v>
      </c>
      <c r="G823" s="19">
        <f t="shared" si="123"/>
        <v>0</v>
      </c>
    </row>
    <row r="824" spans="1:7" x14ac:dyDescent="0.25">
      <c r="C824">
        <v>589</v>
      </c>
      <c r="D824" t="s">
        <v>387</v>
      </c>
      <c r="E824" s="9">
        <v>0</v>
      </c>
      <c r="F824" s="9">
        <v>0</v>
      </c>
      <c r="G824" s="19">
        <f t="shared" si="123"/>
        <v>0</v>
      </c>
    </row>
    <row r="825" spans="1:7" x14ac:dyDescent="0.25">
      <c r="E825" s="9"/>
      <c r="F825" s="9"/>
      <c r="G825" s="19"/>
    </row>
    <row r="826" spans="1:7" x14ac:dyDescent="0.25">
      <c r="B826" s="39">
        <v>59</v>
      </c>
      <c r="C826" s="39"/>
      <c r="D826" s="39" t="s">
        <v>388</v>
      </c>
      <c r="E826" s="40">
        <v>144993.79999999999</v>
      </c>
      <c r="F826" s="40">
        <f t="shared" ref="F826" si="124">F827</f>
        <v>125435.9</v>
      </c>
      <c r="G826" s="74">
        <f t="shared" ref="G826:G827" si="125">E826-F826</f>
        <v>19557.899999999994</v>
      </c>
    </row>
    <row r="827" spans="1:7" x14ac:dyDescent="0.25">
      <c r="C827">
        <v>590</v>
      </c>
      <c r="D827" t="s">
        <v>388</v>
      </c>
      <c r="E827" s="9">
        <v>144993.79999999999</v>
      </c>
      <c r="F827" s="9">
        <v>125435.9</v>
      </c>
      <c r="G827" s="19">
        <f t="shared" si="125"/>
        <v>19557.899999999994</v>
      </c>
    </row>
    <row r="828" spans="1:7" x14ac:dyDescent="0.25">
      <c r="E828" s="9"/>
      <c r="F828" s="9"/>
      <c r="G828" s="19"/>
    </row>
    <row r="829" spans="1:7" x14ac:dyDescent="0.25">
      <c r="E829" s="9"/>
      <c r="F829" s="9"/>
      <c r="G829" s="19"/>
    </row>
    <row r="830" spans="1:7" x14ac:dyDescent="0.25">
      <c r="E830" s="9"/>
      <c r="F830" s="9"/>
      <c r="G830" s="19"/>
    </row>
    <row r="831" spans="1:7" ht="21" x14ac:dyDescent="0.35">
      <c r="A831" s="69">
        <v>6</v>
      </c>
      <c r="B831" s="69"/>
      <c r="C831" s="69"/>
      <c r="D831" s="69" t="s">
        <v>389</v>
      </c>
      <c r="E831" s="8">
        <v>144993.79999999999</v>
      </c>
      <c r="F831" s="8">
        <f t="shared" ref="F831" si="126">F832+F842+F852+F857+F868+F879+F890+F901+F912</f>
        <v>125435.9</v>
      </c>
      <c r="G831" s="22">
        <f t="shared" ref="G831:G840" si="127">E831-F831</f>
        <v>19557.899999999994</v>
      </c>
    </row>
    <row r="832" spans="1:7" x14ac:dyDescent="0.25">
      <c r="A832" s="2"/>
      <c r="B832" s="70">
        <v>60</v>
      </c>
      <c r="C832" s="70"/>
      <c r="D832" s="70" t="s">
        <v>390</v>
      </c>
      <c r="E832" s="71">
        <v>0</v>
      </c>
      <c r="F832" s="71">
        <f t="shared" ref="F832" si="128">F833+F834+F835+F836+F837+F838+F839+F840</f>
        <v>0</v>
      </c>
      <c r="G832" s="85">
        <f t="shared" si="127"/>
        <v>0</v>
      </c>
    </row>
    <row r="833" spans="2:7" x14ac:dyDescent="0.25">
      <c r="C833">
        <v>600</v>
      </c>
      <c r="D833" t="s">
        <v>364</v>
      </c>
      <c r="E833" s="9">
        <v>0</v>
      </c>
      <c r="F833" s="9">
        <v>0</v>
      </c>
      <c r="G833" s="19">
        <f t="shared" si="127"/>
        <v>0</v>
      </c>
    </row>
    <row r="834" spans="2:7" x14ac:dyDescent="0.25">
      <c r="C834">
        <v>601</v>
      </c>
      <c r="D834" t="s">
        <v>365</v>
      </c>
      <c r="E834" s="9">
        <v>0</v>
      </c>
      <c r="F834" s="9">
        <v>0</v>
      </c>
      <c r="G834" s="19">
        <f t="shared" si="127"/>
        <v>0</v>
      </c>
    </row>
    <row r="835" spans="2:7" x14ac:dyDescent="0.25">
      <c r="C835">
        <v>602</v>
      </c>
      <c r="D835" t="s">
        <v>366</v>
      </c>
      <c r="E835" s="9">
        <v>0</v>
      </c>
      <c r="F835" s="9">
        <v>0</v>
      </c>
      <c r="G835" s="19">
        <f t="shared" si="127"/>
        <v>0</v>
      </c>
    </row>
    <row r="836" spans="2:7" x14ac:dyDescent="0.25">
      <c r="C836">
        <v>603</v>
      </c>
      <c r="D836" t="s">
        <v>367</v>
      </c>
      <c r="E836" s="9">
        <v>0</v>
      </c>
      <c r="F836" s="9">
        <v>0</v>
      </c>
      <c r="G836" s="19">
        <f t="shared" si="127"/>
        <v>0</v>
      </c>
    </row>
    <row r="837" spans="2:7" x14ac:dyDescent="0.25">
      <c r="C837">
        <v>604</v>
      </c>
      <c r="D837" t="s">
        <v>368</v>
      </c>
      <c r="E837" s="9">
        <v>0</v>
      </c>
      <c r="F837" s="9">
        <v>0</v>
      </c>
      <c r="G837" s="19">
        <f t="shared" si="127"/>
        <v>0</v>
      </c>
    </row>
    <row r="838" spans="2:7" x14ac:dyDescent="0.25">
      <c r="C838">
        <v>605</v>
      </c>
      <c r="D838" t="s">
        <v>369</v>
      </c>
      <c r="E838" s="9">
        <v>0</v>
      </c>
      <c r="F838" s="9">
        <v>0</v>
      </c>
      <c r="G838" s="19">
        <f t="shared" si="127"/>
        <v>0</v>
      </c>
    </row>
    <row r="839" spans="2:7" x14ac:dyDescent="0.25">
      <c r="C839">
        <v>606</v>
      </c>
      <c r="D839" t="s">
        <v>370</v>
      </c>
      <c r="E839" s="9">
        <v>0</v>
      </c>
      <c r="F839" s="9">
        <v>0</v>
      </c>
      <c r="G839" s="19">
        <f t="shared" si="127"/>
        <v>0</v>
      </c>
    </row>
    <row r="840" spans="2:7" x14ac:dyDescent="0.25">
      <c r="C840">
        <v>609</v>
      </c>
      <c r="D840" t="s">
        <v>371</v>
      </c>
      <c r="E840" s="9">
        <v>0</v>
      </c>
      <c r="F840" s="9">
        <v>0</v>
      </c>
      <c r="G840" s="19">
        <f t="shared" si="127"/>
        <v>0</v>
      </c>
    </row>
    <row r="841" spans="2:7" x14ac:dyDescent="0.25">
      <c r="E841" s="9"/>
      <c r="F841" s="9"/>
      <c r="G841" s="19"/>
    </row>
    <row r="842" spans="2:7" x14ac:dyDescent="0.25">
      <c r="B842" s="70">
        <v>61</v>
      </c>
      <c r="C842" s="70"/>
      <c r="D842" s="70" t="s">
        <v>391</v>
      </c>
      <c r="E842" s="71">
        <v>0</v>
      </c>
      <c r="F842" s="71">
        <f t="shared" ref="F842" si="129">F843+F844+F845+F846+F847+F848+F849+F850</f>
        <v>0</v>
      </c>
      <c r="G842" s="85">
        <f t="shared" ref="G842:G850" si="130">E842-F842</f>
        <v>0</v>
      </c>
    </row>
    <row r="843" spans="2:7" x14ac:dyDescent="0.25">
      <c r="C843">
        <v>610</v>
      </c>
      <c r="D843" t="s">
        <v>364</v>
      </c>
      <c r="E843" s="9">
        <v>0</v>
      </c>
      <c r="F843" s="9">
        <v>0</v>
      </c>
      <c r="G843" s="19">
        <f t="shared" si="130"/>
        <v>0</v>
      </c>
    </row>
    <row r="844" spans="2:7" x14ac:dyDescent="0.25">
      <c r="C844">
        <v>611</v>
      </c>
      <c r="D844" t="s">
        <v>365</v>
      </c>
      <c r="E844" s="9">
        <v>0</v>
      </c>
      <c r="F844" s="9">
        <v>0</v>
      </c>
      <c r="G844" s="19">
        <f t="shared" si="130"/>
        <v>0</v>
      </c>
    </row>
    <row r="845" spans="2:7" x14ac:dyDescent="0.25">
      <c r="C845">
        <v>612</v>
      </c>
      <c r="D845" t="s">
        <v>366</v>
      </c>
      <c r="E845" s="9">
        <v>0</v>
      </c>
      <c r="F845" s="9">
        <v>0</v>
      </c>
      <c r="G845" s="19">
        <f t="shared" si="130"/>
        <v>0</v>
      </c>
    </row>
    <row r="846" spans="2:7" x14ac:dyDescent="0.25">
      <c r="C846">
        <v>613</v>
      </c>
      <c r="D846" t="s">
        <v>367</v>
      </c>
      <c r="E846" s="9">
        <v>0</v>
      </c>
      <c r="F846" s="9">
        <v>0</v>
      </c>
      <c r="G846" s="19">
        <f t="shared" si="130"/>
        <v>0</v>
      </c>
    </row>
    <row r="847" spans="2:7" x14ac:dyDescent="0.25">
      <c r="C847">
        <v>614</v>
      </c>
      <c r="D847" t="s">
        <v>368</v>
      </c>
      <c r="E847" s="9">
        <v>0</v>
      </c>
      <c r="F847" s="9">
        <v>0</v>
      </c>
      <c r="G847" s="19">
        <f t="shared" si="130"/>
        <v>0</v>
      </c>
    </row>
    <row r="848" spans="2:7" x14ac:dyDescent="0.25">
      <c r="C848">
        <v>615</v>
      </c>
      <c r="D848" t="s">
        <v>369</v>
      </c>
      <c r="E848" s="9">
        <v>0</v>
      </c>
      <c r="F848" s="9">
        <v>0</v>
      </c>
      <c r="G848" s="19">
        <f t="shared" si="130"/>
        <v>0</v>
      </c>
    </row>
    <row r="849" spans="2:7" x14ac:dyDescent="0.25">
      <c r="C849">
        <v>616</v>
      </c>
      <c r="D849" t="s">
        <v>370</v>
      </c>
      <c r="E849" s="9">
        <v>0</v>
      </c>
      <c r="F849" s="9">
        <v>0</v>
      </c>
      <c r="G849" s="19">
        <f t="shared" si="130"/>
        <v>0</v>
      </c>
    </row>
    <row r="850" spans="2:7" x14ac:dyDescent="0.25">
      <c r="C850">
        <v>619</v>
      </c>
      <c r="D850" t="s">
        <v>371</v>
      </c>
      <c r="E850" s="9">
        <v>0</v>
      </c>
      <c r="F850" s="9">
        <v>0</v>
      </c>
      <c r="G850" s="19">
        <f t="shared" si="130"/>
        <v>0</v>
      </c>
    </row>
    <row r="851" spans="2:7" x14ac:dyDescent="0.25">
      <c r="E851" s="9"/>
      <c r="F851" s="9"/>
      <c r="G851" s="19"/>
    </row>
    <row r="852" spans="2:7" x14ac:dyDescent="0.25">
      <c r="B852" s="70">
        <v>62</v>
      </c>
      <c r="C852" s="70"/>
      <c r="D852" s="70" t="s">
        <v>392</v>
      </c>
      <c r="E852" s="71">
        <v>0</v>
      </c>
      <c r="F852" s="71">
        <f t="shared" ref="F852" si="131">F853+F854+F855</f>
        <v>0</v>
      </c>
      <c r="G852" s="85">
        <f t="shared" ref="G852:G855" si="132">E852-F852</f>
        <v>0</v>
      </c>
    </row>
    <row r="853" spans="2:7" x14ac:dyDescent="0.25">
      <c r="C853">
        <v>620</v>
      </c>
      <c r="D853" t="s">
        <v>258</v>
      </c>
      <c r="E853" s="9">
        <v>0</v>
      </c>
      <c r="F853" s="9">
        <v>0</v>
      </c>
      <c r="G853" s="19">
        <f t="shared" si="132"/>
        <v>0</v>
      </c>
    </row>
    <row r="854" spans="2:7" x14ac:dyDescent="0.25">
      <c r="C854">
        <v>621</v>
      </c>
      <c r="D854" t="s">
        <v>259</v>
      </c>
      <c r="E854" s="9">
        <v>0</v>
      </c>
      <c r="F854" s="9">
        <v>0</v>
      </c>
      <c r="G854" s="19">
        <f t="shared" si="132"/>
        <v>0</v>
      </c>
    </row>
    <row r="855" spans="2:7" x14ac:dyDescent="0.25">
      <c r="C855">
        <v>629</v>
      </c>
      <c r="D855" t="s">
        <v>261</v>
      </c>
      <c r="E855" s="9">
        <v>0</v>
      </c>
      <c r="F855" s="9">
        <v>0</v>
      </c>
      <c r="G855" s="19">
        <f t="shared" si="132"/>
        <v>0</v>
      </c>
    </row>
    <row r="856" spans="2:7" x14ac:dyDescent="0.25">
      <c r="E856" s="9"/>
      <c r="F856" s="9"/>
      <c r="G856" s="19"/>
    </row>
    <row r="857" spans="2:7" x14ac:dyDescent="0.25">
      <c r="B857" s="70">
        <v>63</v>
      </c>
      <c r="C857" s="70"/>
      <c r="D857" s="70" t="s">
        <v>393</v>
      </c>
      <c r="E857" s="71">
        <v>144993.79999999999</v>
      </c>
      <c r="F857" s="71">
        <f t="shared" ref="F857" si="133">F858+F859+F860+F861+F862+F863+F864+F865+F866</f>
        <v>125435.9</v>
      </c>
      <c r="G857" s="85">
        <f t="shared" ref="G857:G866" si="134">E857-F857</f>
        <v>19557.899999999994</v>
      </c>
    </row>
    <row r="858" spans="2:7" x14ac:dyDescent="0.25">
      <c r="C858">
        <v>630</v>
      </c>
      <c r="D858" t="s">
        <v>374</v>
      </c>
      <c r="E858" s="9">
        <v>66333</v>
      </c>
      <c r="F858" s="9">
        <v>29806</v>
      </c>
      <c r="G858" s="19">
        <f t="shared" si="134"/>
        <v>36527</v>
      </c>
    </row>
    <row r="859" spans="2:7" x14ac:dyDescent="0.25">
      <c r="C859">
        <v>631</v>
      </c>
      <c r="D859" t="s">
        <v>375</v>
      </c>
      <c r="E859" s="9">
        <v>78660.800000000003</v>
      </c>
      <c r="F859" s="9">
        <v>73461</v>
      </c>
      <c r="G859" s="19">
        <f t="shared" si="134"/>
        <v>5199.8000000000029</v>
      </c>
    </row>
    <row r="860" spans="2:7" x14ac:dyDescent="0.25">
      <c r="C860">
        <v>632</v>
      </c>
      <c r="D860" t="s">
        <v>376</v>
      </c>
      <c r="E860" s="9">
        <v>0</v>
      </c>
      <c r="F860" s="9">
        <v>22168.9</v>
      </c>
      <c r="G860" s="19">
        <f t="shared" si="134"/>
        <v>-22168.9</v>
      </c>
    </row>
    <row r="861" spans="2:7" x14ac:dyDescent="0.25">
      <c r="C861">
        <v>633</v>
      </c>
      <c r="D861" t="s">
        <v>377</v>
      </c>
      <c r="E861" s="9">
        <v>0</v>
      </c>
      <c r="F861" s="9">
        <v>0</v>
      </c>
      <c r="G861" s="19">
        <f t="shared" si="134"/>
        <v>0</v>
      </c>
    </row>
    <row r="862" spans="2:7" x14ac:dyDescent="0.25">
      <c r="C862">
        <v>634</v>
      </c>
      <c r="D862" t="s">
        <v>378</v>
      </c>
      <c r="E862" s="9">
        <v>0</v>
      </c>
      <c r="F862" s="9">
        <v>0</v>
      </c>
      <c r="G862" s="19">
        <f t="shared" si="134"/>
        <v>0</v>
      </c>
    </row>
    <row r="863" spans="2:7" x14ac:dyDescent="0.25">
      <c r="C863">
        <v>635</v>
      </c>
      <c r="D863" t="s">
        <v>379</v>
      </c>
      <c r="E863" s="9">
        <v>0</v>
      </c>
      <c r="F863" s="9">
        <v>0</v>
      </c>
      <c r="G863" s="19">
        <f t="shared" si="134"/>
        <v>0</v>
      </c>
    </row>
    <row r="864" spans="2:7" x14ac:dyDescent="0.25">
      <c r="C864">
        <v>636</v>
      </c>
      <c r="D864" t="s">
        <v>380</v>
      </c>
      <c r="E864" s="9">
        <v>0</v>
      </c>
      <c r="F864" s="9">
        <v>0</v>
      </c>
      <c r="G864" s="19">
        <f t="shared" si="134"/>
        <v>0</v>
      </c>
    </row>
    <row r="865" spans="2:7" x14ac:dyDescent="0.25">
      <c r="C865">
        <v>637</v>
      </c>
      <c r="D865" t="s">
        <v>381</v>
      </c>
      <c r="E865" s="9">
        <v>0</v>
      </c>
      <c r="F865" s="9">
        <v>0</v>
      </c>
      <c r="G865" s="19">
        <f t="shared" si="134"/>
        <v>0</v>
      </c>
    </row>
    <row r="866" spans="2:7" x14ac:dyDescent="0.25">
      <c r="C866">
        <v>638</v>
      </c>
      <c r="D866" t="s">
        <v>382</v>
      </c>
      <c r="E866" s="9">
        <v>0</v>
      </c>
      <c r="F866" s="9">
        <v>0</v>
      </c>
      <c r="G866" s="19">
        <f t="shared" si="134"/>
        <v>0</v>
      </c>
    </row>
    <row r="867" spans="2:7" x14ac:dyDescent="0.25">
      <c r="E867" s="9"/>
      <c r="F867" s="9"/>
      <c r="G867" s="19"/>
    </row>
    <row r="868" spans="2:7" x14ac:dyDescent="0.25">
      <c r="B868" s="70">
        <v>64</v>
      </c>
      <c r="C868" s="70"/>
      <c r="D868" s="70" t="s">
        <v>394</v>
      </c>
      <c r="E868" s="71">
        <v>0</v>
      </c>
      <c r="F868" s="71">
        <f t="shared" ref="F868" si="135">F869+F870+F871+F872+F873+F874+F875+F876+F877</f>
        <v>0</v>
      </c>
      <c r="G868" s="85">
        <f t="shared" ref="G868:G877" si="136">E868-F868</f>
        <v>0</v>
      </c>
    </row>
    <row r="869" spans="2:7" x14ac:dyDescent="0.25">
      <c r="C869">
        <v>640</v>
      </c>
      <c r="D869" t="s">
        <v>374</v>
      </c>
      <c r="E869" s="9">
        <v>0</v>
      </c>
      <c r="F869" s="9">
        <v>0</v>
      </c>
      <c r="G869" s="19">
        <f t="shared" si="136"/>
        <v>0</v>
      </c>
    </row>
    <row r="870" spans="2:7" x14ac:dyDescent="0.25">
      <c r="C870">
        <v>641</v>
      </c>
      <c r="D870" t="s">
        <v>375</v>
      </c>
      <c r="E870" s="9">
        <v>0</v>
      </c>
      <c r="F870" s="9">
        <v>0</v>
      </c>
      <c r="G870" s="19">
        <f t="shared" si="136"/>
        <v>0</v>
      </c>
    </row>
    <row r="871" spans="2:7" x14ac:dyDescent="0.25">
      <c r="C871">
        <v>642</v>
      </c>
      <c r="D871" t="s">
        <v>376</v>
      </c>
      <c r="E871" s="9">
        <v>0</v>
      </c>
      <c r="F871" s="9">
        <v>0</v>
      </c>
      <c r="G871" s="19">
        <f t="shared" si="136"/>
        <v>0</v>
      </c>
    </row>
    <row r="872" spans="2:7" x14ac:dyDescent="0.25">
      <c r="C872">
        <v>643</v>
      </c>
      <c r="D872" t="s">
        <v>377</v>
      </c>
      <c r="E872" s="9">
        <v>0</v>
      </c>
      <c r="F872" s="9">
        <v>0</v>
      </c>
      <c r="G872" s="19">
        <f t="shared" si="136"/>
        <v>0</v>
      </c>
    </row>
    <row r="873" spans="2:7" x14ac:dyDescent="0.25">
      <c r="C873">
        <v>644</v>
      </c>
      <c r="D873" t="s">
        <v>378</v>
      </c>
      <c r="E873" s="9">
        <v>0</v>
      </c>
      <c r="F873" s="9">
        <v>0</v>
      </c>
      <c r="G873" s="19">
        <f t="shared" si="136"/>
        <v>0</v>
      </c>
    </row>
    <row r="874" spans="2:7" x14ac:dyDescent="0.25">
      <c r="C874">
        <v>645</v>
      </c>
      <c r="D874" t="s">
        <v>379</v>
      </c>
      <c r="E874" s="9">
        <v>0</v>
      </c>
      <c r="F874" s="9">
        <v>0</v>
      </c>
      <c r="G874" s="19">
        <f t="shared" si="136"/>
        <v>0</v>
      </c>
    </row>
    <row r="875" spans="2:7" x14ac:dyDescent="0.25">
      <c r="C875">
        <v>646</v>
      </c>
      <c r="D875" t="s">
        <v>380</v>
      </c>
      <c r="E875" s="9">
        <v>0</v>
      </c>
      <c r="F875" s="9">
        <v>0</v>
      </c>
      <c r="G875" s="19">
        <f t="shared" si="136"/>
        <v>0</v>
      </c>
    </row>
    <row r="876" spans="2:7" x14ac:dyDescent="0.25">
      <c r="C876">
        <v>647</v>
      </c>
      <c r="D876" t="s">
        <v>381</v>
      </c>
      <c r="E876" s="9">
        <v>0</v>
      </c>
      <c r="F876" s="9">
        <v>0</v>
      </c>
      <c r="G876" s="19">
        <f t="shared" si="136"/>
        <v>0</v>
      </c>
    </row>
    <row r="877" spans="2:7" x14ac:dyDescent="0.25">
      <c r="C877">
        <v>648</v>
      </c>
      <c r="D877" t="s">
        <v>382</v>
      </c>
      <c r="E877" s="9">
        <v>0</v>
      </c>
      <c r="F877" s="9">
        <v>0</v>
      </c>
      <c r="G877" s="19">
        <f t="shared" si="136"/>
        <v>0</v>
      </c>
    </row>
    <row r="878" spans="2:7" x14ac:dyDescent="0.25">
      <c r="E878" s="9"/>
      <c r="F878" s="9"/>
      <c r="G878" s="19"/>
    </row>
    <row r="879" spans="2:7" x14ac:dyDescent="0.25">
      <c r="B879" s="70">
        <v>65</v>
      </c>
      <c r="C879" s="70"/>
      <c r="D879" s="70" t="s">
        <v>395</v>
      </c>
      <c r="E879" s="71">
        <v>0</v>
      </c>
      <c r="F879" s="71">
        <f t="shared" ref="F879" si="137">F880+F881+F882+F883+F884+F885+F886+F887+F888</f>
        <v>0</v>
      </c>
      <c r="G879" s="85">
        <f t="shared" ref="G879:G888" si="138">E879-F879</f>
        <v>0</v>
      </c>
    </row>
    <row r="880" spans="2:7" x14ac:dyDescent="0.25">
      <c r="C880">
        <v>650</v>
      </c>
      <c r="D880" t="s">
        <v>374</v>
      </c>
      <c r="E880" s="9">
        <v>0</v>
      </c>
      <c r="F880" s="9">
        <v>0</v>
      </c>
      <c r="G880" s="19">
        <f t="shared" si="138"/>
        <v>0</v>
      </c>
    </row>
    <row r="881" spans="2:7" x14ac:dyDescent="0.25">
      <c r="C881">
        <v>651</v>
      </c>
      <c r="D881" t="s">
        <v>375</v>
      </c>
      <c r="E881" s="9">
        <v>0</v>
      </c>
      <c r="F881" s="9">
        <v>0</v>
      </c>
      <c r="G881" s="19">
        <f t="shared" si="138"/>
        <v>0</v>
      </c>
    </row>
    <row r="882" spans="2:7" x14ac:dyDescent="0.25">
      <c r="C882">
        <v>652</v>
      </c>
      <c r="D882" t="s">
        <v>376</v>
      </c>
      <c r="E882" s="9">
        <v>0</v>
      </c>
      <c r="F882" s="9">
        <v>0</v>
      </c>
      <c r="G882" s="19">
        <f t="shared" si="138"/>
        <v>0</v>
      </c>
    </row>
    <row r="883" spans="2:7" x14ac:dyDescent="0.25">
      <c r="C883">
        <v>653</v>
      </c>
      <c r="D883" t="s">
        <v>377</v>
      </c>
      <c r="E883" s="9">
        <v>0</v>
      </c>
      <c r="F883" s="9">
        <v>0</v>
      </c>
      <c r="G883" s="19">
        <f t="shared" si="138"/>
        <v>0</v>
      </c>
    </row>
    <row r="884" spans="2:7" x14ac:dyDescent="0.25">
      <c r="C884">
        <v>654</v>
      </c>
      <c r="D884" t="s">
        <v>378</v>
      </c>
      <c r="E884" s="9">
        <v>0</v>
      </c>
      <c r="F884" s="9">
        <v>0</v>
      </c>
      <c r="G884" s="19">
        <f t="shared" si="138"/>
        <v>0</v>
      </c>
    </row>
    <row r="885" spans="2:7" x14ac:dyDescent="0.25">
      <c r="C885">
        <v>655</v>
      </c>
      <c r="D885" t="s">
        <v>379</v>
      </c>
      <c r="E885" s="9">
        <v>0</v>
      </c>
      <c r="F885" s="9">
        <v>0</v>
      </c>
      <c r="G885" s="19">
        <f t="shared" si="138"/>
        <v>0</v>
      </c>
    </row>
    <row r="886" spans="2:7" x14ac:dyDescent="0.25">
      <c r="C886">
        <v>656</v>
      </c>
      <c r="D886" t="s">
        <v>380</v>
      </c>
      <c r="E886" s="9">
        <v>0</v>
      </c>
      <c r="F886" s="9">
        <v>0</v>
      </c>
      <c r="G886" s="19">
        <f t="shared" si="138"/>
        <v>0</v>
      </c>
    </row>
    <row r="887" spans="2:7" x14ac:dyDescent="0.25">
      <c r="C887">
        <v>657</v>
      </c>
      <c r="D887" t="s">
        <v>381</v>
      </c>
      <c r="E887" s="9">
        <v>0</v>
      </c>
      <c r="F887" s="9">
        <v>0</v>
      </c>
      <c r="G887" s="19">
        <f t="shared" si="138"/>
        <v>0</v>
      </c>
    </row>
    <row r="888" spans="2:7" x14ac:dyDescent="0.25">
      <c r="C888">
        <v>658</v>
      </c>
      <c r="D888" t="s">
        <v>382</v>
      </c>
      <c r="E888" s="9">
        <v>0</v>
      </c>
      <c r="F888" s="9">
        <v>0</v>
      </c>
      <c r="G888" s="19">
        <f t="shared" si="138"/>
        <v>0</v>
      </c>
    </row>
    <row r="889" spans="2:7" x14ac:dyDescent="0.25">
      <c r="E889" s="9"/>
      <c r="F889" s="9"/>
      <c r="G889" s="19"/>
    </row>
    <row r="890" spans="2:7" x14ac:dyDescent="0.25">
      <c r="B890" s="70">
        <v>66</v>
      </c>
      <c r="C890" s="70"/>
      <c r="D890" s="70" t="s">
        <v>396</v>
      </c>
      <c r="E890" s="71">
        <v>0</v>
      </c>
      <c r="F890" s="71">
        <f t="shared" ref="F890" si="139">F891+F892+F893+F894+F895+F896+F897+F898+F899</f>
        <v>0</v>
      </c>
      <c r="G890" s="85">
        <f t="shared" ref="G890:G899" si="140">E890-F890</f>
        <v>0</v>
      </c>
    </row>
    <row r="891" spans="2:7" x14ac:dyDescent="0.25">
      <c r="C891">
        <v>660</v>
      </c>
      <c r="D891" t="s">
        <v>374</v>
      </c>
      <c r="E891" s="9">
        <v>0</v>
      </c>
      <c r="F891" s="9">
        <v>0</v>
      </c>
      <c r="G891" s="19">
        <f t="shared" si="140"/>
        <v>0</v>
      </c>
    </row>
    <row r="892" spans="2:7" x14ac:dyDescent="0.25">
      <c r="C892">
        <v>661</v>
      </c>
      <c r="D892" t="s">
        <v>375</v>
      </c>
      <c r="E892" s="9">
        <v>0</v>
      </c>
      <c r="F892" s="9">
        <v>0</v>
      </c>
      <c r="G892" s="19">
        <f t="shared" si="140"/>
        <v>0</v>
      </c>
    </row>
    <row r="893" spans="2:7" x14ac:dyDescent="0.25">
      <c r="C893">
        <v>662</v>
      </c>
      <c r="D893" t="s">
        <v>376</v>
      </c>
      <c r="E893" s="9">
        <v>0</v>
      </c>
      <c r="F893" s="9">
        <v>0</v>
      </c>
      <c r="G893" s="19">
        <f t="shared" si="140"/>
        <v>0</v>
      </c>
    </row>
    <row r="894" spans="2:7" x14ac:dyDescent="0.25">
      <c r="C894">
        <v>663</v>
      </c>
      <c r="D894" t="s">
        <v>377</v>
      </c>
      <c r="E894" s="9">
        <v>0</v>
      </c>
      <c r="F894" s="9">
        <v>0</v>
      </c>
      <c r="G894" s="19">
        <f t="shared" si="140"/>
        <v>0</v>
      </c>
    </row>
    <row r="895" spans="2:7" x14ac:dyDescent="0.25">
      <c r="C895">
        <v>664</v>
      </c>
      <c r="D895" t="s">
        <v>378</v>
      </c>
      <c r="E895" s="9">
        <v>0</v>
      </c>
      <c r="F895" s="9">
        <v>0</v>
      </c>
      <c r="G895" s="19">
        <f t="shared" si="140"/>
        <v>0</v>
      </c>
    </row>
    <row r="896" spans="2:7" x14ac:dyDescent="0.25">
      <c r="C896">
        <v>665</v>
      </c>
      <c r="D896" t="s">
        <v>379</v>
      </c>
      <c r="E896" s="9">
        <v>0</v>
      </c>
      <c r="F896" s="9">
        <v>0</v>
      </c>
      <c r="G896" s="19">
        <f t="shared" si="140"/>
        <v>0</v>
      </c>
    </row>
    <row r="897" spans="2:7" x14ac:dyDescent="0.25">
      <c r="C897">
        <v>666</v>
      </c>
      <c r="D897" t="s">
        <v>380</v>
      </c>
      <c r="E897" s="9">
        <v>0</v>
      </c>
      <c r="F897" s="9">
        <v>0</v>
      </c>
      <c r="G897" s="19">
        <f t="shared" si="140"/>
        <v>0</v>
      </c>
    </row>
    <row r="898" spans="2:7" x14ac:dyDescent="0.25">
      <c r="C898">
        <v>667</v>
      </c>
      <c r="D898" t="s">
        <v>381</v>
      </c>
      <c r="E898" s="9">
        <v>0</v>
      </c>
      <c r="F898" s="9">
        <v>0</v>
      </c>
      <c r="G898" s="19">
        <f t="shared" si="140"/>
        <v>0</v>
      </c>
    </row>
    <row r="899" spans="2:7" x14ac:dyDescent="0.25">
      <c r="C899">
        <v>668</v>
      </c>
      <c r="D899" t="s">
        <v>382</v>
      </c>
      <c r="E899" s="9">
        <v>0</v>
      </c>
      <c r="F899" s="9">
        <v>0</v>
      </c>
      <c r="G899" s="19">
        <f t="shared" si="140"/>
        <v>0</v>
      </c>
    </row>
    <row r="900" spans="2:7" x14ac:dyDescent="0.25">
      <c r="E900" s="9"/>
      <c r="F900" s="9"/>
      <c r="G900" s="19"/>
    </row>
    <row r="901" spans="2:7" x14ac:dyDescent="0.25">
      <c r="B901" s="70">
        <v>67</v>
      </c>
      <c r="C901" s="70"/>
      <c r="D901" s="70" t="s">
        <v>384</v>
      </c>
      <c r="E901" s="71">
        <v>0</v>
      </c>
      <c r="F901" s="71">
        <f t="shared" ref="F901" si="141">F902+F903+F904+F905+F906+F907+F908+F909+F910</f>
        <v>0</v>
      </c>
      <c r="G901" s="85">
        <f t="shared" ref="G901:G910" si="142">E901-F901</f>
        <v>0</v>
      </c>
    </row>
    <row r="902" spans="2:7" x14ac:dyDescent="0.25">
      <c r="C902">
        <v>670</v>
      </c>
      <c r="D902" t="s">
        <v>374</v>
      </c>
      <c r="E902" s="9">
        <v>0</v>
      </c>
      <c r="F902" s="9">
        <v>0</v>
      </c>
      <c r="G902" s="19">
        <f t="shared" si="142"/>
        <v>0</v>
      </c>
    </row>
    <row r="903" spans="2:7" x14ac:dyDescent="0.25">
      <c r="C903">
        <v>671</v>
      </c>
      <c r="D903" t="s">
        <v>375</v>
      </c>
      <c r="E903" s="9">
        <v>0</v>
      </c>
      <c r="F903" s="9">
        <v>0</v>
      </c>
      <c r="G903" s="19">
        <f t="shared" si="142"/>
        <v>0</v>
      </c>
    </row>
    <row r="904" spans="2:7" x14ac:dyDescent="0.25">
      <c r="C904">
        <v>672</v>
      </c>
      <c r="D904" t="s">
        <v>376</v>
      </c>
      <c r="E904" s="9">
        <v>0</v>
      </c>
      <c r="F904" s="9">
        <v>0</v>
      </c>
      <c r="G904" s="19">
        <f t="shared" si="142"/>
        <v>0</v>
      </c>
    </row>
    <row r="905" spans="2:7" x14ac:dyDescent="0.25">
      <c r="C905">
        <v>673</v>
      </c>
      <c r="D905" t="s">
        <v>377</v>
      </c>
      <c r="E905" s="9">
        <v>0</v>
      </c>
      <c r="F905" s="9">
        <v>0</v>
      </c>
      <c r="G905" s="19">
        <f t="shared" si="142"/>
        <v>0</v>
      </c>
    </row>
    <row r="906" spans="2:7" x14ac:dyDescent="0.25">
      <c r="C906">
        <v>674</v>
      </c>
      <c r="D906" t="s">
        <v>378</v>
      </c>
      <c r="E906" s="9">
        <v>0</v>
      </c>
      <c r="F906" s="9">
        <v>0</v>
      </c>
      <c r="G906" s="19">
        <f t="shared" si="142"/>
        <v>0</v>
      </c>
    </row>
    <row r="907" spans="2:7" x14ac:dyDescent="0.25">
      <c r="C907">
        <v>675</v>
      </c>
      <c r="D907" t="s">
        <v>379</v>
      </c>
      <c r="E907" s="9">
        <v>0</v>
      </c>
      <c r="F907" s="9">
        <v>0</v>
      </c>
      <c r="G907" s="19">
        <f t="shared" si="142"/>
        <v>0</v>
      </c>
    </row>
    <row r="908" spans="2:7" x14ac:dyDescent="0.25">
      <c r="C908">
        <v>676</v>
      </c>
      <c r="D908" t="s">
        <v>380</v>
      </c>
      <c r="E908" s="9">
        <v>0</v>
      </c>
      <c r="F908" s="9">
        <v>0</v>
      </c>
      <c r="G908" s="19">
        <f t="shared" si="142"/>
        <v>0</v>
      </c>
    </row>
    <row r="909" spans="2:7" x14ac:dyDescent="0.25">
      <c r="C909">
        <v>677</v>
      </c>
      <c r="D909" t="s">
        <v>381</v>
      </c>
      <c r="E909" s="9">
        <v>0</v>
      </c>
      <c r="F909" s="9">
        <v>0</v>
      </c>
      <c r="G909" s="19">
        <f t="shared" si="142"/>
        <v>0</v>
      </c>
    </row>
    <row r="910" spans="2:7" x14ac:dyDescent="0.25">
      <c r="C910">
        <v>678</v>
      </c>
      <c r="D910" t="s">
        <v>382</v>
      </c>
      <c r="E910" s="9">
        <v>0</v>
      </c>
      <c r="F910" s="9">
        <v>0</v>
      </c>
      <c r="G910" s="19">
        <f t="shared" si="142"/>
        <v>0</v>
      </c>
    </row>
    <row r="911" spans="2:7" x14ac:dyDescent="0.25">
      <c r="E911" s="9"/>
      <c r="F911" s="9"/>
      <c r="G911" s="19"/>
    </row>
    <row r="912" spans="2:7" x14ac:dyDescent="0.25">
      <c r="B912" s="70">
        <v>68</v>
      </c>
      <c r="C912" s="70"/>
      <c r="D912" s="70" t="s">
        <v>397</v>
      </c>
      <c r="E912" s="71">
        <v>0</v>
      </c>
      <c r="F912" s="71">
        <f t="shared" ref="F912" si="143">F913+F914+F915+F916+F917+F918+F919</f>
        <v>0</v>
      </c>
      <c r="G912" s="85">
        <f t="shared" ref="G912:G919" si="144">E912-F912</f>
        <v>0</v>
      </c>
    </row>
    <row r="913" spans="1:7" x14ac:dyDescent="0.25">
      <c r="C913">
        <v>680</v>
      </c>
      <c r="D913" t="s">
        <v>363</v>
      </c>
      <c r="E913" s="9">
        <v>0</v>
      </c>
      <c r="F913" s="9">
        <v>0</v>
      </c>
      <c r="G913" s="19">
        <f t="shared" si="144"/>
        <v>0</v>
      </c>
    </row>
    <row r="914" spans="1:7" x14ac:dyDescent="0.25">
      <c r="C914">
        <v>682</v>
      </c>
      <c r="D914" t="s">
        <v>373</v>
      </c>
      <c r="E914" s="9">
        <v>0</v>
      </c>
      <c r="F914" s="9">
        <v>0</v>
      </c>
      <c r="G914" s="19">
        <f t="shared" si="144"/>
        <v>0</v>
      </c>
    </row>
    <row r="915" spans="1:7" x14ac:dyDescent="0.25">
      <c r="C915">
        <v>683</v>
      </c>
      <c r="D915" t="s">
        <v>398</v>
      </c>
      <c r="E915" s="9">
        <v>0</v>
      </c>
      <c r="F915" s="9">
        <v>0</v>
      </c>
      <c r="G915" s="19">
        <f t="shared" si="144"/>
        <v>0</v>
      </c>
    </row>
    <row r="916" spans="1:7" x14ac:dyDescent="0.25">
      <c r="C916">
        <v>684</v>
      </c>
      <c r="D916" t="s">
        <v>262</v>
      </c>
      <c r="E916" s="9">
        <v>0</v>
      </c>
      <c r="F916" s="9">
        <v>0</v>
      </c>
      <c r="G916" s="19">
        <f t="shared" si="144"/>
        <v>0</v>
      </c>
    </row>
    <row r="917" spans="1:7" x14ac:dyDescent="0.25">
      <c r="C917">
        <v>685</v>
      </c>
      <c r="D917" t="s">
        <v>272</v>
      </c>
      <c r="E917" s="9">
        <v>0</v>
      </c>
      <c r="F917" s="9">
        <v>0</v>
      </c>
      <c r="G917" s="19">
        <f t="shared" si="144"/>
        <v>0</v>
      </c>
    </row>
    <row r="918" spans="1:7" x14ac:dyDescent="0.25">
      <c r="C918">
        <v>686</v>
      </c>
      <c r="D918" t="s">
        <v>399</v>
      </c>
      <c r="E918" s="9">
        <v>0</v>
      </c>
      <c r="F918" s="9">
        <v>0</v>
      </c>
      <c r="G918" s="19">
        <f t="shared" si="144"/>
        <v>0</v>
      </c>
    </row>
    <row r="919" spans="1:7" x14ac:dyDescent="0.25">
      <c r="C919">
        <v>689</v>
      </c>
      <c r="D919" t="s">
        <v>400</v>
      </c>
      <c r="E919" s="9">
        <v>0</v>
      </c>
      <c r="F919" s="9">
        <v>0</v>
      </c>
      <c r="G919" s="19">
        <f t="shared" si="144"/>
        <v>0</v>
      </c>
    </row>
    <row r="920" spans="1:7" x14ac:dyDescent="0.25">
      <c r="E920" s="9"/>
      <c r="F920" s="9"/>
      <c r="G920" s="19"/>
    </row>
    <row r="921" spans="1:7" x14ac:dyDescent="0.25">
      <c r="B921" s="70">
        <v>69</v>
      </c>
      <c r="C921" s="70"/>
      <c r="D921" s="70" t="s">
        <v>401</v>
      </c>
      <c r="E921" s="71">
        <v>574124.02</v>
      </c>
      <c r="F921" s="71">
        <f t="shared" ref="F921" si="145">F922</f>
        <v>2306777.6800000002</v>
      </c>
      <c r="G921" s="85">
        <f t="shared" ref="G921:G922" si="146">E921-F921</f>
        <v>-1732653.6600000001</v>
      </c>
    </row>
    <row r="922" spans="1:7" x14ac:dyDescent="0.25">
      <c r="C922">
        <v>690</v>
      </c>
      <c r="D922" t="s">
        <v>401</v>
      </c>
      <c r="E922" s="9">
        <v>574124.02</v>
      </c>
      <c r="F922" s="9">
        <v>2306777.6800000002</v>
      </c>
      <c r="G922" s="19">
        <f t="shared" si="146"/>
        <v>-1732653.6600000001</v>
      </c>
    </row>
    <row r="923" spans="1:7" x14ac:dyDescent="0.25">
      <c r="E923" s="9"/>
      <c r="F923" s="9"/>
      <c r="G923" s="19"/>
    </row>
    <row r="924" spans="1:7" x14ac:dyDescent="0.25">
      <c r="E924" s="9"/>
      <c r="F924" s="9"/>
      <c r="G924" s="19"/>
    </row>
    <row r="925" spans="1:7" x14ac:dyDescent="0.25">
      <c r="E925" s="9"/>
      <c r="F925" s="9"/>
      <c r="G925" s="19"/>
    </row>
    <row r="926" spans="1:7" x14ac:dyDescent="0.25">
      <c r="D926" s="14" t="s">
        <v>402</v>
      </c>
      <c r="E926" s="26">
        <v>429130.22000000003</v>
      </c>
      <c r="F926" s="26">
        <f t="shared" ref="F926" si="147">F748-F831</f>
        <v>2181341.7800000003</v>
      </c>
      <c r="G926" s="26">
        <f t="shared" ref="G926" si="148">E926-F926</f>
        <v>-1752211.5600000003</v>
      </c>
    </row>
    <row r="928" spans="1:7" x14ac:dyDescent="0.25">
      <c r="A928" s="27"/>
      <c r="B928" s="27"/>
      <c r="C928" s="27"/>
      <c r="D928" s="27"/>
      <c r="E928" s="27"/>
      <c r="F928" s="27"/>
      <c r="G928" s="27"/>
    </row>
    <row r="931" spans="1:7" ht="26.25" x14ac:dyDescent="0.4">
      <c r="A931" s="1" t="s">
        <v>403</v>
      </c>
      <c r="B931" s="2"/>
      <c r="C931" s="2"/>
      <c r="D931" s="2"/>
      <c r="E931" s="18">
        <v>2021</v>
      </c>
      <c r="F931" s="18">
        <v>2020</v>
      </c>
      <c r="G931" s="20" t="s">
        <v>125</v>
      </c>
    </row>
    <row r="932" spans="1:7" x14ac:dyDescent="0.25">
      <c r="A932" t="s">
        <v>0</v>
      </c>
      <c r="E932" s="3">
        <v>3345</v>
      </c>
      <c r="F932" s="3">
        <v>3313</v>
      </c>
      <c r="G932" s="3">
        <f>E932-F932</f>
        <v>32</v>
      </c>
    </row>
    <row r="933" spans="1:7" x14ac:dyDescent="0.25">
      <c r="E933" s="4" t="s">
        <v>130</v>
      </c>
      <c r="F933" s="4" t="s">
        <v>130</v>
      </c>
      <c r="G933" s="4" t="s">
        <v>130</v>
      </c>
    </row>
    <row r="934" spans="1:7" ht="21" x14ac:dyDescent="0.35">
      <c r="A934" s="67">
        <v>5</v>
      </c>
      <c r="B934" s="67"/>
      <c r="C934" s="67"/>
      <c r="D934" s="67" t="s">
        <v>362</v>
      </c>
      <c r="E934" s="68">
        <v>1843296.24</v>
      </c>
      <c r="F934" s="68">
        <v>2683861.3699999996</v>
      </c>
      <c r="G934" s="84">
        <f>E934-F934</f>
        <v>-840565.12999999966</v>
      </c>
    </row>
    <row r="935" spans="1:7" x14ac:dyDescent="0.25">
      <c r="A935" s="34"/>
      <c r="B935" s="39">
        <v>50</v>
      </c>
      <c r="C935" s="39"/>
      <c r="D935" s="39" t="s">
        <v>363</v>
      </c>
      <c r="E935" s="40">
        <v>1764134.0399999998</v>
      </c>
      <c r="F935" s="40">
        <v>2659948.7199999997</v>
      </c>
      <c r="G935" s="74">
        <f>E935-F935</f>
        <v>-895814.67999999993</v>
      </c>
    </row>
    <row r="936" spans="1:7" x14ac:dyDescent="0.25">
      <c r="C936">
        <v>500</v>
      </c>
      <c r="D936" t="s">
        <v>364</v>
      </c>
      <c r="E936" s="9">
        <v>5540.25</v>
      </c>
      <c r="F936" s="9">
        <v>163350.75</v>
      </c>
      <c r="G936" s="19">
        <f>E936-F936</f>
        <v>-157810.5</v>
      </c>
    </row>
    <row r="937" spans="1:7" x14ac:dyDescent="0.25">
      <c r="C937">
        <v>501</v>
      </c>
      <c r="D937" t="s">
        <v>365</v>
      </c>
      <c r="E937" s="9">
        <v>912099.1</v>
      </c>
      <c r="F937" s="9">
        <v>451167.64</v>
      </c>
      <c r="G937" s="19">
        <f t="shared" ref="G937:G943" si="149">E937-F937</f>
        <v>460931.45999999996</v>
      </c>
    </row>
    <row r="938" spans="1:7" x14ac:dyDescent="0.25">
      <c r="C938">
        <v>502</v>
      </c>
      <c r="D938" t="s">
        <v>366</v>
      </c>
      <c r="E938" s="9">
        <v>165926.6</v>
      </c>
      <c r="F938" s="9">
        <v>364897.85</v>
      </c>
      <c r="G938" s="19">
        <f t="shared" si="149"/>
        <v>-198971.24999999997</v>
      </c>
    </row>
    <row r="939" spans="1:7" x14ac:dyDescent="0.25">
      <c r="C939">
        <v>503</v>
      </c>
      <c r="D939" t="s">
        <v>367</v>
      </c>
      <c r="E939" s="9">
        <v>448384.1</v>
      </c>
      <c r="F939" s="9">
        <v>428123.98</v>
      </c>
      <c r="G939" s="19">
        <f t="shared" si="149"/>
        <v>20260.119999999995</v>
      </c>
    </row>
    <row r="940" spans="1:7" x14ac:dyDescent="0.25">
      <c r="C940">
        <v>504</v>
      </c>
      <c r="D940" t="s">
        <v>368</v>
      </c>
      <c r="E940" s="9">
        <v>128392.84</v>
      </c>
      <c r="F940" s="9">
        <v>1230883</v>
      </c>
      <c r="G940" s="19">
        <f t="shared" si="149"/>
        <v>-1102490.1599999999</v>
      </c>
    </row>
    <row r="941" spans="1:7" x14ac:dyDescent="0.25">
      <c r="C941">
        <v>505</v>
      </c>
      <c r="D941" t="s">
        <v>369</v>
      </c>
      <c r="E941" s="9">
        <v>0</v>
      </c>
      <c r="F941" s="9">
        <v>0</v>
      </c>
      <c r="G941" s="19">
        <f t="shared" si="149"/>
        <v>0</v>
      </c>
    </row>
    <row r="942" spans="1:7" x14ac:dyDescent="0.25">
      <c r="C942">
        <v>506</v>
      </c>
      <c r="D942" t="s">
        <v>370</v>
      </c>
      <c r="E942" s="9">
        <v>103791.15</v>
      </c>
      <c r="F942" s="9">
        <v>21525.5</v>
      </c>
      <c r="G942" s="19">
        <f t="shared" si="149"/>
        <v>82265.649999999994</v>
      </c>
    </row>
    <row r="943" spans="1:7" x14ac:dyDescent="0.25">
      <c r="C943">
        <v>509</v>
      </c>
      <c r="D943" t="s">
        <v>371</v>
      </c>
      <c r="E943" s="9">
        <v>0</v>
      </c>
      <c r="F943" s="9">
        <v>0</v>
      </c>
      <c r="G943" s="19">
        <f t="shared" si="149"/>
        <v>0</v>
      </c>
    </row>
    <row r="944" spans="1:7" x14ac:dyDescent="0.25">
      <c r="E944" s="9"/>
      <c r="F944" s="9"/>
      <c r="G944" s="19"/>
    </row>
    <row r="945" spans="2:7" x14ac:dyDescent="0.25">
      <c r="B945" s="39">
        <v>51</v>
      </c>
      <c r="C945" s="39"/>
      <c r="D945" s="39" t="s">
        <v>372</v>
      </c>
      <c r="E945" s="40">
        <v>18040.599999999999</v>
      </c>
      <c r="F945" s="40">
        <v>0</v>
      </c>
      <c r="G945" s="74">
        <f t="shared" ref="G945:G953" si="150">E945-F945</f>
        <v>18040.599999999999</v>
      </c>
    </row>
    <row r="946" spans="2:7" x14ac:dyDescent="0.25">
      <c r="C946">
        <v>510</v>
      </c>
      <c r="D946" t="s">
        <v>364</v>
      </c>
      <c r="E946" s="9">
        <v>0</v>
      </c>
      <c r="F946" s="9">
        <v>0</v>
      </c>
      <c r="G946" s="19">
        <f t="shared" si="150"/>
        <v>0</v>
      </c>
    </row>
    <row r="947" spans="2:7" x14ac:dyDescent="0.25">
      <c r="C947">
        <v>511</v>
      </c>
      <c r="D947" t="s">
        <v>365</v>
      </c>
      <c r="E947" s="9">
        <v>0</v>
      </c>
      <c r="F947" s="9">
        <v>0</v>
      </c>
      <c r="G947" s="19">
        <f t="shared" si="150"/>
        <v>0</v>
      </c>
    </row>
    <row r="948" spans="2:7" x14ac:dyDescent="0.25">
      <c r="C948">
        <v>512</v>
      </c>
      <c r="D948" t="s">
        <v>366</v>
      </c>
      <c r="E948" s="9">
        <v>0</v>
      </c>
      <c r="F948" s="9">
        <v>0</v>
      </c>
      <c r="G948" s="19">
        <f t="shared" si="150"/>
        <v>0</v>
      </c>
    </row>
    <row r="949" spans="2:7" x14ac:dyDescent="0.25">
      <c r="C949">
        <v>513</v>
      </c>
      <c r="D949" t="s">
        <v>367</v>
      </c>
      <c r="E949" s="9">
        <v>0</v>
      </c>
      <c r="F949" s="9">
        <v>0</v>
      </c>
      <c r="G949" s="19">
        <f t="shared" si="150"/>
        <v>0</v>
      </c>
    </row>
    <row r="950" spans="2:7" x14ac:dyDescent="0.25">
      <c r="C950">
        <v>514</v>
      </c>
      <c r="D950" t="s">
        <v>368</v>
      </c>
      <c r="E950" s="9">
        <v>0</v>
      </c>
      <c r="F950" s="9">
        <v>0</v>
      </c>
      <c r="G950" s="19">
        <f t="shared" si="150"/>
        <v>0</v>
      </c>
    </row>
    <row r="951" spans="2:7" x14ac:dyDescent="0.25">
      <c r="C951">
        <v>515</v>
      </c>
      <c r="D951" t="s">
        <v>369</v>
      </c>
      <c r="E951" s="9">
        <v>0</v>
      </c>
      <c r="F951" s="9">
        <v>0</v>
      </c>
      <c r="G951" s="19">
        <f t="shared" si="150"/>
        <v>0</v>
      </c>
    </row>
    <row r="952" spans="2:7" x14ac:dyDescent="0.25">
      <c r="C952">
        <v>516</v>
      </c>
      <c r="D952" t="s">
        <v>370</v>
      </c>
      <c r="E952" s="9">
        <v>18040.599999999999</v>
      </c>
      <c r="F952" s="9">
        <v>0</v>
      </c>
      <c r="G952" s="19">
        <f t="shared" si="150"/>
        <v>18040.599999999999</v>
      </c>
    </row>
    <row r="953" spans="2:7" x14ac:dyDescent="0.25">
      <c r="C953">
        <v>519</v>
      </c>
      <c r="D953" t="s">
        <v>371</v>
      </c>
      <c r="E953" s="9">
        <v>0</v>
      </c>
      <c r="F953" s="9">
        <v>0</v>
      </c>
      <c r="G953" s="19">
        <f t="shared" si="150"/>
        <v>0</v>
      </c>
    </row>
    <row r="954" spans="2:7" x14ac:dyDescent="0.25">
      <c r="E954" s="9"/>
      <c r="F954" s="9"/>
      <c r="G954" s="19"/>
    </row>
    <row r="955" spans="2:7" x14ac:dyDescent="0.25">
      <c r="B955" s="39">
        <v>52</v>
      </c>
      <c r="C955" s="39"/>
      <c r="D955" s="39" t="s">
        <v>373</v>
      </c>
      <c r="E955" s="40">
        <v>0</v>
      </c>
      <c r="F955" s="40">
        <v>23912.65</v>
      </c>
      <c r="G955" s="74">
        <f t="shared" ref="G955:G958" si="151">E955-F955</f>
        <v>-23912.65</v>
      </c>
    </row>
    <row r="956" spans="2:7" x14ac:dyDescent="0.25">
      <c r="C956">
        <v>520</v>
      </c>
      <c r="D956" t="s">
        <v>258</v>
      </c>
      <c r="E956" s="9">
        <v>0</v>
      </c>
      <c r="F956" s="9">
        <v>0</v>
      </c>
      <c r="G956" s="19">
        <f t="shared" si="151"/>
        <v>0</v>
      </c>
    </row>
    <row r="957" spans="2:7" x14ac:dyDescent="0.25">
      <c r="C957">
        <v>521</v>
      </c>
      <c r="D957" t="s">
        <v>259</v>
      </c>
      <c r="E957" s="9">
        <v>0</v>
      </c>
      <c r="F957" s="9">
        <v>0</v>
      </c>
      <c r="G957" s="19">
        <f t="shared" si="151"/>
        <v>0</v>
      </c>
    </row>
    <row r="958" spans="2:7" x14ac:dyDescent="0.25">
      <c r="C958">
        <v>529</v>
      </c>
      <c r="D958" t="s">
        <v>261</v>
      </c>
      <c r="E958" s="9">
        <v>0</v>
      </c>
      <c r="F958" s="9">
        <v>23912.65</v>
      </c>
      <c r="G958" s="19">
        <f t="shared" si="151"/>
        <v>-23912.65</v>
      </c>
    </row>
    <row r="959" spans="2:7" x14ac:dyDescent="0.25">
      <c r="E959" s="9"/>
      <c r="F959" s="9"/>
      <c r="G959" s="19"/>
    </row>
    <row r="960" spans="2:7" x14ac:dyDescent="0.25">
      <c r="B960" s="39">
        <v>54</v>
      </c>
      <c r="C960" s="39"/>
      <c r="D960" s="39" t="s">
        <v>262</v>
      </c>
      <c r="E960" s="40">
        <v>0</v>
      </c>
      <c r="F960" s="40">
        <v>0</v>
      </c>
      <c r="G960" s="74">
        <f t="shared" ref="G960:G969" si="152">E960-F960</f>
        <v>0</v>
      </c>
    </row>
    <row r="961" spans="2:7" x14ac:dyDescent="0.25">
      <c r="C961">
        <v>540</v>
      </c>
      <c r="D961" t="s">
        <v>374</v>
      </c>
      <c r="E961" s="9">
        <v>0</v>
      </c>
      <c r="F961" s="9">
        <v>0</v>
      </c>
      <c r="G961" s="19">
        <f t="shared" si="152"/>
        <v>0</v>
      </c>
    </row>
    <row r="962" spans="2:7" x14ac:dyDescent="0.25">
      <c r="C962">
        <v>541</v>
      </c>
      <c r="D962" t="s">
        <v>375</v>
      </c>
      <c r="E962" s="9">
        <v>0</v>
      </c>
      <c r="F962" s="9">
        <v>0</v>
      </c>
      <c r="G962" s="19">
        <f t="shared" si="152"/>
        <v>0</v>
      </c>
    </row>
    <row r="963" spans="2:7" x14ac:dyDescent="0.25">
      <c r="C963">
        <v>542</v>
      </c>
      <c r="D963" t="s">
        <v>376</v>
      </c>
      <c r="E963" s="9">
        <v>0</v>
      </c>
      <c r="F963" s="9">
        <v>0</v>
      </c>
      <c r="G963" s="19">
        <f t="shared" si="152"/>
        <v>0</v>
      </c>
    </row>
    <row r="964" spans="2:7" x14ac:dyDescent="0.25">
      <c r="C964">
        <v>543</v>
      </c>
      <c r="D964" t="s">
        <v>377</v>
      </c>
      <c r="E964" s="9">
        <v>0</v>
      </c>
      <c r="F964" s="9">
        <v>0</v>
      </c>
      <c r="G964" s="19">
        <f t="shared" si="152"/>
        <v>0</v>
      </c>
    </row>
    <row r="965" spans="2:7" x14ac:dyDescent="0.25">
      <c r="C965">
        <v>544</v>
      </c>
      <c r="D965" t="s">
        <v>378</v>
      </c>
      <c r="E965" s="9">
        <v>0</v>
      </c>
      <c r="F965" s="9">
        <v>0</v>
      </c>
      <c r="G965" s="19">
        <f t="shared" si="152"/>
        <v>0</v>
      </c>
    </row>
    <row r="966" spans="2:7" x14ac:dyDescent="0.25">
      <c r="C966">
        <v>545</v>
      </c>
      <c r="D966" t="s">
        <v>379</v>
      </c>
      <c r="E966" s="9">
        <v>0</v>
      </c>
      <c r="F966" s="9">
        <v>0</v>
      </c>
      <c r="G966" s="19">
        <f t="shared" si="152"/>
        <v>0</v>
      </c>
    </row>
    <row r="967" spans="2:7" x14ac:dyDescent="0.25">
      <c r="C967">
        <v>546</v>
      </c>
      <c r="D967" t="s">
        <v>380</v>
      </c>
      <c r="E967" s="9">
        <v>0</v>
      </c>
      <c r="F967" s="9">
        <v>0</v>
      </c>
      <c r="G967" s="19">
        <f t="shared" si="152"/>
        <v>0</v>
      </c>
    </row>
    <row r="968" spans="2:7" x14ac:dyDescent="0.25">
      <c r="C968">
        <v>547</v>
      </c>
      <c r="D968" t="s">
        <v>381</v>
      </c>
      <c r="E968" s="9">
        <v>0</v>
      </c>
      <c r="F968" s="9">
        <v>0</v>
      </c>
      <c r="G968" s="19">
        <f t="shared" si="152"/>
        <v>0</v>
      </c>
    </row>
    <row r="969" spans="2:7" x14ac:dyDescent="0.25">
      <c r="C969">
        <v>548</v>
      </c>
      <c r="D969" t="s">
        <v>382</v>
      </c>
      <c r="E969" s="9">
        <v>0</v>
      </c>
      <c r="F969" s="9">
        <v>0</v>
      </c>
      <c r="G969" s="19">
        <f t="shared" si="152"/>
        <v>0</v>
      </c>
    </row>
    <row r="970" spans="2:7" x14ac:dyDescent="0.25">
      <c r="E970" s="9"/>
      <c r="F970" s="9"/>
      <c r="G970" s="19"/>
    </row>
    <row r="971" spans="2:7" x14ac:dyDescent="0.25">
      <c r="B971" s="39">
        <v>55</v>
      </c>
      <c r="C971" s="39"/>
      <c r="D971" s="39" t="s">
        <v>272</v>
      </c>
      <c r="E971" s="40">
        <v>0</v>
      </c>
      <c r="F971" s="40">
        <v>0</v>
      </c>
      <c r="G971" s="74">
        <f t="shared" ref="G971:G980" si="153">E971-F971</f>
        <v>0</v>
      </c>
    </row>
    <row r="972" spans="2:7" x14ac:dyDescent="0.25">
      <c r="C972">
        <v>550</v>
      </c>
      <c r="D972" t="s">
        <v>374</v>
      </c>
      <c r="E972" s="9">
        <v>0</v>
      </c>
      <c r="F972" s="9">
        <v>0</v>
      </c>
      <c r="G972" s="19">
        <f t="shared" si="153"/>
        <v>0</v>
      </c>
    </row>
    <row r="973" spans="2:7" x14ac:dyDescent="0.25">
      <c r="C973">
        <v>551</v>
      </c>
      <c r="D973" t="s">
        <v>375</v>
      </c>
      <c r="E973" s="9">
        <v>0</v>
      </c>
      <c r="F973" s="9">
        <v>0</v>
      </c>
      <c r="G973" s="19">
        <f t="shared" si="153"/>
        <v>0</v>
      </c>
    </row>
    <row r="974" spans="2:7" x14ac:dyDescent="0.25">
      <c r="C974">
        <v>552</v>
      </c>
      <c r="D974" t="s">
        <v>376</v>
      </c>
      <c r="E974" s="9">
        <v>0</v>
      </c>
      <c r="F974" s="9">
        <v>0</v>
      </c>
      <c r="G974" s="19">
        <f t="shared" si="153"/>
        <v>0</v>
      </c>
    </row>
    <row r="975" spans="2:7" x14ac:dyDescent="0.25">
      <c r="C975">
        <v>553</v>
      </c>
      <c r="D975" t="s">
        <v>377</v>
      </c>
      <c r="E975" s="9">
        <v>0</v>
      </c>
      <c r="F975" s="9">
        <v>0</v>
      </c>
      <c r="G975" s="19">
        <f t="shared" si="153"/>
        <v>0</v>
      </c>
    </row>
    <row r="976" spans="2:7" x14ac:dyDescent="0.25">
      <c r="C976">
        <v>554</v>
      </c>
      <c r="D976" t="s">
        <v>378</v>
      </c>
      <c r="E976" s="9">
        <v>0</v>
      </c>
      <c r="F976" s="9">
        <v>0</v>
      </c>
      <c r="G976" s="19">
        <f t="shared" si="153"/>
        <v>0</v>
      </c>
    </row>
    <row r="977" spans="2:7" x14ac:dyDescent="0.25">
      <c r="C977">
        <v>555</v>
      </c>
      <c r="D977" t="s">
        <v>379</v>
      </c>
      <c r="E977" s="9">
        <v>0</v>
      </c>
      <c r="F977" s="9">
        <v>0</v>
      </c>
      <c r="G977" s="19">
        <f t="shared" si="153"/>
        <v>0</v>
      </c>
    </row>
    <row r="978" spans="2:7" x14ac:dyDescent="0.25">
      <c r="C978">
        <v>556</v>
      </c>
      <c r="D978" t="s">
        <v>380</v>
      </c>
      <c r="E978" s="9">
        <v>0</v>
      </c>
      <c r="F978" s="9">
        <v>0</v>
      </c>
      <c r="G978" s="19">
        <f t="shared" si="153"/>
        <v>0</v>
      </c>
    </row>
    <row r="979" spans="2:7" x14ac:dyDescent="0.25">
      <c r="C979">
        <v>557</v>
      </c>
      <c r="D979" t="s">
        <v>381</v>
      </c>
      <c r="E979" s="9">
        <v>0</v>
      </c>
      <c r="F979" s="9">
        <v>0</v>
      </c>
      <c r="G979" s="19">
        <f t="shared" si="153"/>
        <v>0</v>
      </c>
    </row>
    <row r="980" spans="2:7" x14ac:dyDescent="0.25">
      <c r="C980">
        <v>558</v>
      </c>
      <c r="D980" t="s">
        <v>382</v>
      </c>
      <c r="E980" s="9">
        <v>0</v>
      </c>
      <c r="F980" s="9">
        <v>0</v>
      </c>
      <c r="G980" s="19">
        <f t="shared" si="153"/>
        <v>0</v>
      </c>
    </row>
    <row r="981" spans="2:7" x14ac:dyDescent="0.25">
      <c r="E981" s="9"/>
      <c r="F981" s="9"/>
      <c r="G981" s="19"/>
    </row>
    <row r="982" spans="2:7" x14ac:dyDescent="0.25">
      <c r="B982" s="39">
        <v>56</v>
      </c>
      <c r="C982" s="39"/>
      <c r="D982" s="39" t="s">
        <v>383</v>
      </c>
      <c r="E982" s="40">
        <v>61121.599999999999</v>
      </c>
      <c r="F982" s="40">
        <v>0</v>
      </c>
      <c r="G982" s="74">
        <f t="shared" ref="G982:G991" si="154">E982-F982</f>
        <v>61121.599999999999</v>
      </c>
    </row>
    <row r="983" spans="2:7" x14ac:dyDescent="0.25">
      <c r="C983">
        <v>560</v>
      </c>
      <c r="D983" t="s">
        <v>374</v>
      </c>
      <c r="E983" s="9">
        <v>0</v>
      </c>
      <c r="F983" s="9">
        <v>0</v>
      </c>
      <c r="G983" s="19">
        <f t="shared" si="154"/>
        <v>0</v>
      </c>
    </row>
    <row r="984" spans="2:7" x14ac:dyDescent="0.25">
      <c r="C984">
        <v>561</v>
      </c>
      <c r="D984" t="s">
        <v>375</v>
      </c>
      <c r="E984" s="9">
        <v>0</v>
      </c>
      <c r="F984" s="9">
        <v>0</v>
      </c>
      <c r="G984" s="19">
        <f t="shared" si="154"/>
        <v>0</v>
      </c>
    </row>
    <row r="985" spans="2:7" x14ac:dyDescent="0.25">
      <c r="C985">
        <v>562</v>
      </c>
      <c r="D985" t="s">
        <v>376</v>
      </c>
      <c r="E985" s="9">
        <v>61121.599999999999</v>
      </c>
      <c r="F985" s="9">
        <v>0</v>
      </c>
      <c r="G985" s="19">
        <f t="shared" si="154"/>
        <v>61121.599999999999</v>
      </c>
    </row>
    <row r="986" spans="2:7" x14ac:dyDescent="0.25">
      <c r="C986">
        <v>563</v>
      </c>
      <c r="D986" t="s">
        <v>377</v>
      </c>
      <c r="E986" s="9">
        <v>0</v>
      </c>
      <c r="F986" s="9">
        <v>0</v>
      </c>
      <c r="G986" s="19">
        <f t="shared" si="154"/>
        <v>0</v>
      </c>
    </row>
    <row r="987" spans="2:7" x14ac:dyDescent="0.25">
      <c r="C987">
        <v>564</v>
      </c>
      <c r="D987" t="s">
        <v>378</v>
      </c>
      <c r="E987" s="9">
        <v>0</v>
      </c>
      <c r="F987" s="9">
        <v>0</v>
      </c>
      <c r="G987" s="19">
        <f t="shared" si="154"/>
        <v>0</v>
      </c>
    </row>
    <row r="988" spans="2:7" x14ac:dyDescent="0.25">
      <c r="C988">
        <v>565</v>
      </c>
      <c r="D988" t="s">
        <v>379</v>
      </c>
      <c r="E988" s="9">
        <v>0</v>
      </c>
      <c r="F988" s="9">
        <v>0</v>
      </c>
      <c r="G988" s="19">
        <f t="shared" si="154"/>
        <v>0</v>
      </c>
    </row>
    <row r="989" spans="2:7" x14ac:dyDescent="0.25">
      <c r="C989">
        <v>566</v>
      </c>
      <c r="D989" t="s">
        <v>380</v>
      </c>
      <c r="E989" s="9">
        <v>0</v>
      </c>
      <c r="F989" s="9">
        <v>0</v>
      </c>
      <c r="G989" s="19">
        <f t="shared" si="154"/>
        <v>0</v>
      </c>
    </row>
    <row r="990" spans="2:7" x14ac:dyDescent="0.25">
      <c r="C990">
        <v>567</v>
      </c>
      <c r="D990" t="s">
        <v>381</v>
      </c>
      <c r="E990" s="9">
        <v>0</v>
      </c>
      <c r="F990" s="9">
        <v>0</v>
      </c>
      <c r="G990" s="19">
        <f t="shared" si="154"/>
        <v>0</v>
      </c>
    </row>
    <row r="991" spans="2:7" x14ac:dyDescent="0.25">
      <c r="C991">
        <v>568</v>
      </c>
      <c r="D991" t="s">
        <v>382</v>
      </c>
      <c r="E991" s="9">
        <v>0</v>
      </c>
      <c r="F991" s="9">
        <v>0</v>
      </c>
      <c r="G991" s="19">
        <f t="shared" si="154"/>
        <v>0</v>
      </c>
    </row>
    <row r="992" spans="2:7" x14ac:dyDescent="0.25">
      <c r="E992" s="9"/>
      <c r="F992" s="9"/>
      <c r="G992" s="19"/>
    </row>
    <row r="993" spans="2:7" x14ac:dyDescent="0.25">
      <c r="B993" s="39">
        <v>57</v>
      </c>
      <c r="C993" s="39"/>
      <c r="D993" s="39" t="s">
        <v>384</v>
      </c>
      <c r="E993" s="40">
        <v>0</v>
      </c>
      <c r="F993" s="40">
        <v>0</v>
      </c>
      <c r="G993" s="74">
        <f t="shared" ref="G993:G1002" si="155">E993-F993</f>
        <v>0</v>
      </c>
    </row>
    <row r="994" spans="2:7" x14ac:dyDescent="0.25">
      <c r="C994">
        <v>570</v>
      </c>
      <c r="D994" t="s">
        <v>374</v>
      </c>
      <c r="E994" s="9">
        <v>0</v>
      </c>
      <c r="F994" s="9">
        <v>0</v>
      </c>
      <c r="G994" s="19">
        <f t="shared" si="155"/>
        <v>0</v>
      </c>
    </row>
    <row r="995" spans="2:7" x14ac:dyDescent="0.25">
      <c r="C995">
        <v>571</v>
      </c>
      <c r="D995" t="s">
        <v>375</v>
      </c>
      <c r="E995" s="9">
        <v>0</v>
      </c>
      <c r="F995" s="9">
        <v>0</v>
      </c>
      <c r="G995" s="19">
        <f t="shared" si="155"/>
        <v>0</v>
      </c>
    </row>
    <row r="996" spans="2:7" x14ac:dyDescent="0.25">
      <c r="C996">
        <v>572</v>
      </c>
      <c r="D996" t="s">
        <v>376</v>
      </c>
      <c r="E996" s="9">
        <v>0</v>
      </c>
      <c r="F996" s="9">
        <v>0</v>
      </c>
      <c r="G996" s="19">
        <f t="shared" si="155"/>
        <v>0</v>
      </c>
    </row>
    <row r="997" spans="2:7" x14ac:dyDescent="0.25">
      <c r="C997">
        <v>573</v>
      </c>
      <c r="D997" t="s">
        <v>377</v>
      </c>
      <c r="E997" s="9">
        <v>0</v>
      </c>
      <c r="F997" s="9">
        <v>0</v>
      </c>
      <c r="G997" s="19">
        <f t="shared" si="155"/>
        <v>0</v>
      </c>
    </row>
    <row r="998" spans="2:7" x14ac:dyDescent="0.25">
      <c r="C998">
        <v>574</v>
      </c>
      <c r="D998" t="s">
        <v>378</v>
      </c>
      <c r="E998" s="9">
        <v>0</v>
      </c>
      <c r="F998" s="9">
        <v>0</v>
      </c>
      <c r="G998" s="19">
        <f t="shared" si="155"/>
        <v>0</v>
      </c>
    </row>
    <row r="999" spans="2:7" x14ac:dyDescent="0.25">
      <c r="C999">
        <v>575</v>
      </c>
      <c r="D999" t="s">
        <v>379</v>
      </c>
      <c r="E999" s="9">
        <v>0</v>
      </c>
      <c r="F999" s="9">
        <v>0</v>
      </c>
      <c r="G999" s="19">
        <f t="shared" si="155"/>
        <v>0</v>
      </c>
    </row>
    <row r="1000" spans="2:7" x14ac:dyDescent="0.25">
      <c r="C1000">
        <v>576</v>
      </c>
      <c r="D1000" t="s">
        <v>380</v>
      </c>
      <c r="E1000" s="9">
        <v>0</v>
      </c>
      <c r="F1000" s="9">
        <v>0</v>
      </c>
      <c r="G1000" s="19">
        <f t="shared" si="155"/>
        <v>0</v>
      </c>
    </row>
    <row r="1001" spans="2:7" x14ac:dyDescent="0.25">
      <c r="C1001">
        <v>577</v>
      </c>
      <c r="D1001" t="s">
        <v>381</v>
      </c>
      <c r="E1001" s="9">
        <v>0</v>
      </c>
      <c r="F1001" s="9">
        <v>0</v>
      </c>
      <c r="G1001" s="19">
        <f t="shared" si="155"/>
        <v>0</v>
      </c>
    </row>
    <row r="1002" spans="2:7" x14ac:dyDescent="0.25">
      <c r="C1002">
        <v>578</v>
      </c>
      <c r="D1002" t="s">
        <v>382</v>
      </c>
      <c r="E1002" s="9">
        <v>0</v>
      </c>
      <c r="F1002" s="9">
        <v>0</v>
      </c>
      <c r="G1002" s="19">
        <f t="shared" si="155"/>
        <v>0</v>
      </c>
    </row>
    <row r="1003" spans="2:7" x14ac:dyDescent="0.25">
      <c r="E1003" s="9"/>
      <c r="F1003" s="9"/>
      <c r="G1003" s="19"/>
    </row>
    <row r="1004" spans="2:7" x14ac:dyDescent="0.25">
      <c r="B1004" s="39">
        <v>58</v>
      </c>
      <c r="C1004" s="39"/>
      <c r="D1004" s="39" t="s">
        <v>385</v>
      </c>
      <c r="E1004" s="40">
        <v>0</v>
      </c>
      <c r="F1004" s="40">
        <v>0</v>
      </c>
      <c r="G1004" s="74">
        <f t="shared" ref="G1004:G1010" si="156">E1004-F1004</f>
        <v>0</v>
      </c>
    </row>
    <row r="1005" spans="2:7" x14ac:dyDescent="0.25">
      <c r="C1005">
        <v>580</v>
      </c>
      <c r="D1005" t="s">
        <v>363</v>
      </c>
      <c r="E1005" s="9">
        <v>0</v>
      </c>
      <c r="F1005" s="9">
        <v>0</v>
      </c>
      <c r="G1005" s="19">
        <f t="shared" si="156"/>
        <v>0</v>
      </c>
    </row>
    <row r="1006" spans="2:7" x14ac:dyDescent="0.25">
      <c r="C1006">
        <v>582</v>
      </c>
      <c r="D1006" t="s">
        <v>373</v>
      </c>
      <c r="E1006" s="9">
        <v>0</v>
      </c>
      <c r="F1006" s="9">
        <v>0</v>
      </c>
      <c r="G1006" s="19">
        <f t="shared" si="156"/>
        <v>0</v>
      </c>
    </row>
    <row r="1007" spans="2:7" x14ac:dyDescent="0.25">
      <c r="C1007">
        <v>584</v>
      </c>
      <c r="D1007" t="s">
        <v>262</v>
      </c>
      <c r="E1007" s="9">
        <v>0</v>
      </c>
      <c r="F1007" s="9">
        <v>0</v>
      </c>
      <c r="G1007" s="19">
        <f t="shared" si="156"/>
        <v>0</v>
      </c>
    </row>
    <row r="1008" spans="2:7" x14ac:dyDescent="0.25">
      <c r="C1008">
        <v>585</v>
      </c>
      <c r="D1008" t="s">
        <v>272</v>
      </c>
      <c r="E1008" s="9">
        <v>0</v>
      </c>
      <c r="F1008" s="9">
        <v>0</v>
      </c>
      <c r="G1008" s="19">
        <f t="shared" si="156"/>
        <v>0</v>
      </c>
    </row>
    <row r="1009" spans="1:7" x14ac:dyDescent="0.25">
      <c r="C1009">
        <v>586</v>
      </c>
      <c r="D1009" t="s">
        <v>386</v>
      </c>
      <c r="E1009" s="9">
        <v>0</v>
      </c>
      <c r="F1009" s="9">
        <v>0</v>
      </c>
      <c r="G1009" s="19">
        <f t="shared" si="156"/>
        <v>0</v>
      </c>
    </row>
    <row r="1010" spans="1:7" x14ac:dyDescent="0.25">
      <c r="C1010">
        <v>589</v>
      </c>
      <c r="D1010" t="s">
        <v>387</v>
      </c>
      <c r="E1010" s="9">
        <v>0</v>
      </c>
      <c r="F1010" s="9">
        <v>0</v>
      </c>
      <c r="G1010" s="19">
        <f t="shared" si="156"/>
        <v>0</v>
      </c>
    </row>
    <row r="1011" spans="1:7" x14ac:dyDescent="0.25">
      <c r="E1011" s="9"/>
      <c r="F1011" s="9"/>
      <c r="G1011" s="19"/>
    </row>
    <row r="1012" spans="1:7" x14ac:dyDescent="0.25">
      <c r="B1012" s="39">
        <v>59</v>
      </c>
      <c r="C1012" s="39"/>
      <c r="D1012" s="39" t="s">
        <v>388</v>
      </c>
      <c r="E1012" s="40">
        <v>1305025.21</v>
      </c>
      <c r="F1012" s="40">
        <v>773321.15</v>
      </c>
      <c r="G1012" s="74">
        <f t="shared" ref="G1012:G1013" si="157">E1012-F1012</f>
        <v>531704.05999999994</v>
      </c>
    </row>
    <row r="1013" spans="1:7" x14ac:dyDescent="0.25">
      <c r="C1013">
        <v>590</v>
      </c>
      <c r="D1013" t="s">
        <v>388</v>
      </c>
      <c r="E1013" s="9">
        <v>1305025.21</v>
      </c>
      <c r="F1013" s="9">
        <v>773321.15</v>
      </c>
      <c r="G1013" s="19">
        <f t="shared" si="157"/>
        <v>531704.05999999994</v>
      </c>
    </row>
    <row r="1014" spans="1:7" x14ac:dyDescent="0.25">
      <c r="E1014" s="9"/>
      <c r="F1014" s="9"/>
      <c r="G1014" s="19"/>
    </row>
    <row r="1015" spans="1:7" x14ac:dyDescent="0.25">
      <c r="E1015" s="9"/>
      <c r="F1015" s="9"/>
      <c r="G1015" s="19"/>
    </row>
    <row r="1016" spans="1:7" x14ac:dyDescent="0.25">
      <c r="E1016" s="9"/>
      <c r="F1016" s="9"/>
      <c r="G1016" s="19"/>
    </row>
    <row r="1017" spans="1:7" ht="21" x14ac:dyDescent="0.35">
      <c r="A1017" s="69">
        <v>6</v>
      </c>
      <c r="B1017" s="69"/>
      <c r="C1017" s="69"/>
      <c r="D1017" s="69" t="s">
        <v>389</v>
      </c>
      <c r="E1017" s="8">
        <v>1300890.3099999998</v>
      </c>
      <c r="F1017" s="8">
        <v>773321.15</v>
      </c>
      <c r="G1017" s="22">
        <f t="shared" ref="G1017:G1026" si="158">E1017-F1017</f>
        <v>527569.1599999998</v>
      </c>
    </row>
    <row r="1018" spans="1:7" x14ac:dyDescent="0.25">
      <c r="A1018" s="2"/>
      <c r="B1018" s="70">
        <v>60</v>
      </c>
      <c r="C1018" s="70"/>
      <c r="D1018" s="70" t="s">
        <v>390</v>
      </c>
      <c r="E1018" s="71">
        <v>0</v>
      </c>
      <c r="F1018" s="71">
        <v>0</v>
      </c>
      <c r="G1018" s="85">
        <f t="shared" si="158"/>
        <v>0</v>
      </c>
    </row>
    <row r="1019" spans="1:7" x14ac:dyDescent="0.25">
      <c r="C1019">
        <v>600</v>
      </c>
      <c r="D1019" t="s">
        <v>364</v>
      </c>
      <c r="E1019" s="9">
        <v>0</v>
      </c>
      <c r="F1019" s="9">
        <v>0</v>
      </c>
      <c r="G1019" s="19">
        <f t="shared" si="158"/>
        <v>0</v>
      </c>
    </row>
    <row r="1020" spans="1:7" x14ac:dyDescent="0.25">
      <c r="C1020">
        <v>601</v>
      </c>
      <c r="D1020" t="s">
        <v>365</v>
      </c>
      <c r="E1020" s="9">
        <v>0</v>
      </c>
      <c r="F1020" s="9">
        <v>0</v>
      </c>
      <c r="G1020" s="19">
        <f t="shared" si="158"/>
        <v>0</v>
      </c>
    </row>
    <row r="1021" spans="1:7" x14ac:dyDescent="0.25">
      <c r="C1021">
        <v>602</v>
      </c>
      <c r="D1021" t="s">
        <v>366</v>
      </c>
      <c r="E1021" s="9">
        <v>0</v>
      </c>
      <c r="F1021" s="9">
        <v>0</v>
      </c>
      <c r="G1021" s="19">
        <f t="shared" si="158"/>
        <v>0</v>
      </c>
    </row>
    <row r="1022" spans="1:7" x14ac:dyDescent="0.25">
      <c r="C1022">
        <v>603</v>
      </c>
      <c r="D1022" t="s">
        <v>367</v>
      </c>
      <c r="E1022" s="9">
        <v>0</v>
      </c>
      <c r="F1022" s="9">
        <v>0</v>
      </c>
      <c r="G1022" s="19">
        <f t="shared" si="158"/>
        <v>0</v>
      </c>
    </row>
    <row r="1023" spans="1:7" x14ac:dyDescent="0.25">
      <c r="C1023">
        <v>604</v>
      </c>
      <c r="D1023" t="s">
        <v>368</v>
      </c>
      <c r="E1023" s="9">
        <v>0</v>
      </c>
      <c r="F1023" s="9">
        <v>0</v>
      </c>
      <c r="G1023" s="19">
        <f t="shared" si="158"/>
        <v>0</v>
      </c>
    </row>
    <row r="1024" spans="1:7" x14ac:dyDescent="0.25">
      <c r="C1024">
        <v>605</v>
      </c>
      <c r="D1024" t="s">
        <v>369</v>
      </c>
      <c r="E1024" s="9">
        <v>0</v>
      </c>
      <c r="F1024" s="9">
        <v>0</v>
      </c>
      <c r="G1024" s="19">
        <f t="shared" si="158"/>
        <v>0</v>
      </c>
    </row>
    <row r="1025" spans="2:7" x14ac:dyDescent="0.25">
      <c r="C1025">
        <v>606</v>
      </c>
      <c r="D1025" t="s">
        <v>370</v>
      </c>
      <c r="E1025" s="9">
        <v>0</v>
      </c>
      <c r="F1025" s="9">
        <v>0</v>
      </c>
      <c r="G1025" s="19">
        <f t="shared" si="158"/>
        <v>0</v>
      </c>
    </row>
    <row r="1026" spans="2:7" x14ac:dyDescent="0.25">
      <c r="C1026">
        <v>609</v>
      </c>
      <c r="D1026" t="s">
        <v>371</v>
      </c>
      <c r="E1026" s="9">
        <v>0</v>
      </c>
      <c r="F1026" s="9">
        <v>0</v>
      </c>
      <c r="G1026" s="19">
        <f t="shared" si="158"/>
        <v>0</v>
      </c>
    </row>
    <row r="1027" spans="2:7" x14ac:dyDescent="0.25">
      <c r="E1027" s="9"/>
      <c r="F1027" s="9"/>
      <c r="G1027" s="19"/>
    </row>
    <row r="1028" spans="2:7" x14ac:dyDescent="0.25">
      <c r="B1028" s="70">
        <v>61</v>
      </c>
      <c r="C1028" s="70"/>
      <c r="D1028" s="70" t="s">
        <v>391</v>
      </c>
      <c r="E1028" s="71">
        <v>0</v>
      </c>
      <c r="F1028" s="71">
        <v>4080</v>
      </c>
      <c r="G1028" s="85">
        <f t="shared" ref="G1028:G1036" si="159">E1028-F1028</f>
        <v>-4080</v>
      </c>
    </row>
    <row r="1029" spans="2:7" x14ac:dyDescent="0.25">
      <c r="C1029">
        <v>610</v>
      </c>
      <c r="D1029" t="s">
        <v>364</v>
      </c>
      <c r="E1029" s="9">
        <v>0</v>
      </c>
      <c r="F1029" s="9">
        <v>0</v>
      </c>
      <c r="G1029" s="19">
        <f t="shared" si="159"/>
        <v>0</v>
      </c>
    </row>
    <row r="1030" spans="2:7" x14ac:dyDescent="0.25">
      <c r="C1030">
        <v>611</v>
      </c>
      <c r="D1030" t="s">
        <v>365</v>
      </c>
      <c r="E1030" s="9">
        <v>0</v>
      </c>
      <c r="F1030" s="9">
        <v>0</v>
      </c>
      <c r="G1030" s="19">
        <f t="shared" si="159"/>
        <v>0</v>
      </c>
    </row>
    <row r="1031" spans="2:7" x14ac:dyDescent="0.25">
      <c r="C1031">
        <v>612</v>
      </c>
      <c r="D1031" t="s">
        <v>366</v>
      </c>
      <c r="E1031" s="9">
        <v>0</v>
      </c>
      <c r="F1031" s="9">
        <v>4080</v>
      </c>
      <c r="G1031" s="19">
        <f t="shared" si="159"/>
        <v>-4080</v>
      </c>
    </row>
    <row r="1032" spans="2:7" x14ac:dyDescent="0.25">
      <c r="C1032">
        <v>613</v>
      </c>
      <c r="D1032" t="s">
        <v>367</v>
      </c>
      <c r="E1032" s="9">
        <v>0</v>
      </c>
      <c r="F1032" s="9">
        <v>0</v>
      </c>
      <c r="G1032" s="19">
        <f t="shared" si="159"/>
        <v>0</v>
      </c>
    </row>
    <row r="1033" spans="2:7" x14ac:dyDescent="0.25">
      <c r="C1033">
        <v>614</v>
      </c>
      <c r="D1033" t="s">
        <v>368</v>
      </c>
      <c r="E1033" s="9">
        <v>0</v>
      </c>
      <c r="F1033" s="9">
        <v>0</v>
      </c>
      <c r="G1033" s="19">
        <f t="shared" si="159"/>
        <v>0</v>
      </c>
    </row>
    <row r="1034" spans="2:7" x14ac:dyDescent="0.25">
      <c r="C1034">
        <v>615</v>
      </c>
      <c r="D1034" t="s">
        <v>369</v>
      </c>
      <c r="E1034" s="9">
        <v>0</v>
      </c>
      <c r="F1034" s="9">
        <v>0</v>
      </c>
      <c r="G1034" s="19">
        <f t="shared" si="159"/>
        <v>0</v>
      </c>
    </row>
    <row r="1035" spans="2:7" x14ac:dyDescent="0.25">
      <c r="C1035">
        <v>616</v>
      </c>
      <c r="D1035" t="s">
        <v>370</v>
      </c>
      <c r="E1035" s="9">
        <v>0</v>
      </c>
      <c r="F1035" s="9">
        <v>0</v>
      </c>
      <c r="G1035" s="19">
        <f t="shared" si="159"/>
        <v>0</v>
      </c>
    </row>
    <row r="1036" spans="2:7" x14ac:dyDescent="0.25">
      <c r="C1036">
        <v>619</v>
      </c>
      <c r="D1036" t="s">
        <v>371</v>
      </c>
      <c r="E1036" s="9">
        <v>0</v>
      </c>
      <c r="F1036" s="9">
        <v>0</v>
      </c>
      <c r="G1036" s="19">
        <f t="shared" si="159"/>
        <v>0</v>
      </c>
    </row>
    <row r="1037" spans="2:7" x14ac:dyDescent="0.25">
      <c r="E1037" s="9"/>
      <c r="F1037" s="9"/>
      <c r="G1037" s="19"/>
    </row>
    <row r="1038" spans="2:7" x14ac:dyDescent="0.25">
      <c r="B1038" s="70">
        <v>62</v>
      </c>
      <c r="C1038" s="70"/>
      <c r="D1038" s="70" t="s">
        <v>392</v>
      </c>
      <c r="E1038" s="71">
        <v>0</v>
      </c>
      <c r="F1038" s="71">
        <v>0</v>
      </c>
      <c r="G1038" s="85">
        <f t="shared" ref="G1038:G1041" si="160">E1038-F1038</f>
        <v>0</v>
      </c>
    </row>
    <row r="1039" spans="2:7" x14ac:dyDescent="0.25">
      <c r="C1039">
        <v>620</v>
      </c>
      <c r="D1039" t="s">
        <v>258</v>
      </c>
      <c r="E1039" s="9">
        <v>0</v>
      </c>
      <c r="F1039" s="9">
        <v>0</v>
      </c>
      <c r="G1039" s="19">
        <f t="shared" si="160"/>
        <v>0</v>
      </c>
    </row>
    <row r="1040" spans="2:7" x14ac:dyDescent="0.25">
      <c r="C1040">
        <v>621</v>
      </c>
      <c r="D1040" t="s">
        <v>259</v>
      </c>
      <c r="E1040" s="9">
        <v>0</v>
      </c>
      <c r="F1040" s="9">
        <v>0</v>
      </c>
      <c r="G1040" s="19">
        <f t="shared" si="160"/>
        <v>0</v>
      </c>
    </row>
    <row r="1041" spans="2:7" x14ac:dyDescent="0.25">
      <c r="C1041">
        <v>629</v>
      </c>
      <c r="D1041" t="s">
        <v>261</v>
      </c>
      <c r="E1041" s="9">
        <v>0</v>
      </c>
      <c r="F1041" s="9">
        <v>0</v>
      </c>
      <c r="G1041" s="19">
        <f t="shared" si="160"/>
        <v>0</v>
      </c>
    </row>
    <row r="1042" spans="2:7" x14ac:dyDescent="0.25">
      <c r="E1042" s="9"/>
      <c r="F1042" s="9"/>
      <c r="G1042" s="19"/>
    </row>
    <row r="1043" spans="2:7" x14ac:dyDescent="0.25">
      <c r="B1043" s="70">
        <v>63</v>
      </c>
      <c r="C1043" s="70"/>
      <c r="D1043" s="70" t="s">
        <v>393</v>
      </c>
      <c r="E1043" s="71">
        <v>1300890.3099999998</v>
      </c>
      <c r="F1043" s="71">
        <v>769241.15</v>
      </c>
      <c r="G1043" s="85">
        <f t="shared" ref="G1043:G1052" si="161">E1043-F1043</f>
        <v>531649.1599999998</v>
      </c>
    </row>
    <row r="1044" spans="2:7" x14ac:dyDescent="0.25">
      <c r="C1044">
        <v>630</v>
      </c>
      <c r="D1044" t="s">
        <v>374</v>
      </c>
      <c r="E1044" s="9">
        <v>573181.69999999995</v>
      </c>
      <c r="F1044" s="9">
        <v>571217.05000000005</v>
      </c>
      <c r="G1044" s="19">
        <f t="shared" si="161"/>
        <v>1964.6499999999069</v>
      </c>
    </row>
    <row r="1045" spans="2:7" x14ac:dyDescent="0.25">
      <c r="C1045">
        <v>631</v>
      </c>
      <c r="D1045" t="s">
        <v>375</v>
      </c>
      <c r="E1045" s="9">
        <v>108302.7</v>
      </c>
      <c r="F1045" s="9">
        <v>71402.149999999994</v>
      </c>
      <c r="G1045" s="19">
        <f t="shared" si="161"/>
        <v>36900.550000000003</v>
      </c>
    </row>
    <row r="1046" spans="2:7" x14ac:dyDescent="0.25">
      <c r="C1046">
        <v>632</v>
      </c>
      <c r="D1046" t="s">
        <v>376</v>
      </c>
      <c r="E1046" s="9">
        <v>556395.86</v>
      </c>
      <c r="F1046" s="9">
        <v>94468.2</v>
      </c>
      <c r="G1046" s="19">
        <f t="shared" si="161"/>
        <v>461927.66</v>
      </c>
    </row>
    <row r="1047" spans="2:7" x14ac:dyDescent="0.25">
      <c r="C1047">
        <v>633</v>
      </c>
      <c r="D1047" t="s">
        <v>377</v>
      </c>
      <c r="E1047" s="9">
        <v>0</v>
      </c>
      <c r="F1047" s="9">
        <v>0</v>
      </c>
      <c r="G1047" s="19">
        <f t="shared" si="161"/>
        <v>0</v>
      </c>
    </row>
    <row r="1048" spans="2:7" x14ac:dyDescent="0.25">
      <c r="C1048">
        <v>634</v>
      </c>
      <c r="D1048" t="s">
        <v>378</v>
      </c>
      <c r="E1048" s="9">
        <v>20575.650000000001</v>
      </c>
      <c r="F1048" s="9">
        <v>6587.75</v>
      </c>
      <c r="G1048" s="19">
        <f t="shared" si="161"/>
        <v>13987.900000000001</v>
      </c>
    </row>
    <row r="1049" spans="2:7" x14ac:dyDescent="0.25">
      <c r="C1049">
        <v>635</v>
      </c>
      <c r="D1049" t="s">
        <v>379</v>
      </c>
      <c r="E1049" s="9">
        <v>0</v>
      </c>
      <c r="F1049" s="9">
        <v>0</v>
      </c>
      <c r="G1049" s="19">
        <f t="shared" si="161"/>
        <v>0</v>
      </c>
    </row>
    <row r="1050" spans="2:7" x14ac:dyDescent="0.25">
      <c r="C1050">
        <v>636</v>
      </c>
      <c r="D1050" t="s">
        <v>380</v>
      </c>
      <c r="E1050" s="9">
        <v>35865.1</v>
      </c>
      <c r="F1050" s="9">
        <v>4134.8999999999996</v>
      </c>
      <c r="G1050" s="19">
        <f t="shared" si="161"/>
        <v>31730.199999999997</v>
      </c>
    </row>
    <row r="1051" spans="2:7" x14ac:dyDescent="0.25">
      <c r="C1051">
        <v>637</v>
      </c>
      <c r="D1051" t="s">
        <v>381</v>
      </c>
      <c r="E1051" s="9">
        <v>6569.3</v>
      </c>
      <c r="F1051" s="9">
        <v>21431.1</v>
      </c>
      <c r="G1051" s="19">
        <f t="shared" si="161"/>
        <v>-14861.8</v>
      </c>
    </row>
    <row r="1052" spans="2:7" x14ac:dyDescent="0.25">
      <c r="C1052">
        <v>638</v>
      </c>
      <c r="D1052" t="s">
        <v>382</v>
      </c>
      <c r="E1052" s="9">
        <v>0</v>
      </c>
      <c r="F1052" s="9">
        <v>0</v>
      </c>
      <c r="G1052" s="19">
        <f t="shared" si="161"/>
        <v>0</v>
      </c>
    </row>
    <row r="1053" spans="2:7" x14ac:dyDescent="0.25">
      <c r="E1053" s="9"/>
      <c r="F1053" s="9"/>
      <c r="G1053" s="19"/>
    </row>
    <row r="1054" spans="2:7" x14ac:dyDescent="0.25">
      <c r="B1054" s="70">
        <v>64</v>
      </c>
      <c r="C1054" s="70"/>
      <c r="D1054" s="70" t="s">
        <v>394</v>
      </c>
      <c r="E1054" s="71">
        <v>0</v>
      </c>
      <c r="F1054" s="71">
        <v>0</v>
      </c>
      <c r="G1054" s="85">
        <f t="shared" ref="G1054:G1063" si="162">E1054-F1054</f>
        <v>0</v>
      </c>
    </row>
    <row r="1055" spans="2:7" x14ac:dyDescent="0.25">
      <c r="C1055">
        <v>640</v>
      </c>
      <c r="D1055" t="s">
        <v>374</v>
      </c>
      <c r="E1055" s="9">
        <v>0</v>
      </c>
      <c r="F1055" s="9">
        <v>0</v>
      </c>
      <c r="G1055" s="19">
        <f t="shared" si="162"/>
        <v>0</v>
      </c>
    </row>
    <row r="1056" spans="2:7" x14ac:dyDescent="0.25">
      <c r="C1056">
        <v>641</v>
      </c>
      <c r="D1056" t="s">
        <v>375</v>
      </c>
      <c r="E1056" s="9">
        <v>0</v>
      </c>
      <c r="F1056" s="9">
        <v>0</v>
      </c>
      <c r="G1056" s="19">
        <f t="shared" si="162"/>
        <v>0</v>
      </c>
    </row>
    <row r="1057" spans="2:7" x14ac:dyDescent="0.25">
      <c r="C1057">
        <v>642</v>
      </c>
      <c r="D1057" t="s">
        <v>376</v>
      </c>
      <c r="E1057" s="9">
        <v>0</v>
      </c>
      <c r="F1057" s="9">
        <v>0</v>
      </c>
      <c r="G1057" s="19">
        <f t="shared" si="162"/>
        <v>0</v>
      </c>
    </row>
    <row r="1058" spans="2:7" x14ac:dyDescent="0.25">
      <c r="C1058">
        <v>643</v>
      </c>
      <c r="D1058" t="s">
        <v>377</v>
      </c>
      <c r="E1058" s="9">
        <v>0</v>
      </c>
      <c r="F1058" s="9">
        <v>0</v>
      </c>
      <c r="G1058" s="19">
        <f t="shared" si="162"/>
        <v>0</v>
      </c>
    </row>
    <row r="1059" spans="2:7" x14ac:dyDescent="0.25">
      <c r="C1059">
        <v>644</v>
      </c>
      <c r="D1059" t="s">
        <v>378</v>
      </c>
      <c r="E1059" s="9">
        <v>0</v>
      </c>
      <c r="F1059" s="9">
        <v>0</v>
      </c>
      <c r="G1059" s="19">
        <f t="shared" si="162"/>
        <v>0</v>
      </c>
    </row>
    <row r="1060" spans="2:7" x14ac:dyDescent="0.25">
      <c r="C1060">
        <v>645</v>
      </c>
      <c r="D1060" t="s">
        <v>379</v>
      </c>
      <c r="E1060" s="9">
        <v>0</v>
      </c>
      <c r="F1060" s="9">
        <v>0</v>
      </c>
      <c r="G1060" s="19">
        <f t="shared" si="162"/>
        <v>0</v>
      </c>
    </row>
    <row r="1061" spans="2:7" x14ac:dyDescent="0.25">
      <c r="C1061">
        <v>646</v>
      </c>
      <c r="D1061" t="s">
        <v>380</v>
      </c>
      <c r="E1061" s="9">
        <v>0</v>
      </c>
      <c r="F1061" s="9">
        <v>0</v>
      </c>
      <c r="G1061" s="19">
        <f t="shared" si="162"/>
        <v>0</v>
      </c>
    </row>
    <row r="1062" spans="2:7" x14ac:dyDescent="0.25">
      <c r="C1062">
        <v>647</v>
      </c>
      <c r="D1062" t="s">
        <v>381</v>
      </c>
      <c r="E1062" s="9">
        <v>0</v>
      </c>
      <c r="F1062" s="9">
        <v>0</v>
      </c>
      <c r="G1062" s="19">
        <f t="shared" si="162"/>
        <v>0</v>
      </c>
    </row>
    <row r="1063" spans="2:7" x14ac:dyDescent="0.25">
      <c r="C1063">
        <v>648</v>
      </c>
      <c r="D1063" t="s">
        <v>382</v>
      </c>
      <c r="E1063" s="9">
        <v>0</v>
      </c>
      <c r="F1063" s="9">
        <v>0</v>
      </c>
      <c r="G1063" s="19">
        <f t="shared" si="162"/>
        <v>0</v>
      </c>
    </row>
    <row r="1064" spans="2:7" x14ac:dyDescent="0.25">
      <c r="E1064" s="9"/>
      <c r="F1064" s="9"/>
      <c r="G1064" s="19"/>
    </row>
    <row r="1065" spans="2:7" x14ac:dyDescent="0.25">
      <c r="B1065" s="70">
        <v>65</v>
      </c>
      <c r="C1065" s="70"/>
      <c r="D1065" s="70" t="s">
        <v>395</v>
      </c>
      <c r="E1065" s="71">
        <v>0</v>
      </c>
      <c r="F1065" s="71">
        <v>0</v>
      </c>
      <c r="G1065" s="85">
        <f t="shared" ref="G1065:G1074" si="163">E1065-F1065</f>
        <v>0</v>
      </c>
    </row>
    <row r="1066" spans="2:7" x14ac:dyDescent="0.25">
      <c r="C1066">
        <v>650</v>
      </c>
      <c r="D1066" t="s">
        <v>374</v>
      </c>
      <c r="E1066" s="9">
        <v>0</v>
      </c>
      <c r="F1066" s="9">
        <v>0</v>
      </c>
      <c r="G1066" s="19">
        <f t="shared" si="163"/>
        <v>0</v>
      </c>
    </row>
    <row r="1067" spans="2:7" x14ac:dyDescent="0.25">
      <c r="C1067">
        <v>651</v>
      </c>
      <c r="D1067" t="s">
        <v>375</v>
      </c>
      <c r="E1067" s="9">
        <v>0</v>
      </c>
      <c r="F1067" s="9">
        <v>0</v>
      </c>
      <c r="G1067" s="19">
        <f t="shared" si="163"/>
        <v>0</v>
      </c>
    </row>
    <row r="1068" spans="2:7" x14ac:dyDescent="0.25">
      <c r="C1068">
        <v>652</v>
      </c>
      <c r="D1068" t="s">
        <v>376</v>
      </c>
      <c r="E1068" s="9">
        <v>0</v>
      </c>
      <c r="F1068" s="9">
        <v>0</v>
      </c>
      <c r="G1068" s="19">
        <f t="shared" si="163"/>
        <v>0</v>
      </c>
    </row>
    <row r="1069" spans="2:7" x14ac:dyDescent="0.25">
      <c r="C1069">
        <v>653</v>
      </c>
      <c r="D1069" t="s">
        <v>377</v>
      </c>
      <c r="E1069" s="9">
        <v>0</v>
      </c>
      <c r="F1069" s="9">
        <v>0</v>
      </c>
      <c r="G1069" s="19">
        <f t="shared" si="163"/>
        <v>0</v>
      </c>
    </row>
    <row r="1070" spans="2:7" x14ac:dyDescent="0.25">
      <c r="C1070">
        <v>654</v>
      </c>
      <c r="D1070" t="s">
        <v>378</v>
      </c>
      <c r="E1070" s="9">
        <v>0</v>
      </c>
      <c r="F1070" s="9">
        <v>0</v>
      </c>
      <c r="G1070" s="19">
        <f t="shared" si="163"/>
        <v>0</v>
      </c>
    </row>
    <row r="1071" spans="2:7" x14ac:dyDescent="0.25">
      <c r="C1071">
        <v>655</v>
      </c>
      <c r="D1071" t="s">
        <v>379</v>
      </c>
      <c r="E1071" s="9">
        <v>0</v>
      </c>
      <c r="F1071" s="9">
        <v>0</v>
      </c>
      <c r="G1071" s="19">
        <f t="shared" si="163"/>
        <v>0</v>
      </c>
    </row>
    <row r="1072" spans="2:7" x14ac:dyDescent="0.25">
      <c r="C1072">
        <v>656</v>
      </c>
      <c r="D1072" t="s">
        <v>380</v>
      </c>
      <c r="E1072" s="9">
        <v>0</v>
      </c>
      <c r="F1072" s="9">
        <v>0</v>
      </c>
      <c r="G1072" s="19">
        <f t="shared" si="163"/>
        <v>0</v>
      </c>
    </row>
    <row r="1073" spans="2:7" x14ac:dyDescent="0.25">
      <c r="C1073">
        <v>657</v>
      </c>
      <c r="D1073" t="s">
        <v>381</v>
      </c>
      <c r="E1073" s="9">
        <v>0</v>
      </c>
      <c r="F1073" s="9">
        <v>0</v>
      </c>
      <c r="G1073" s="19">
        <f t="shared" si="163"/>
        <v>0</v>
      </c>
    </row>
    <row r="1074" spans="2:7" x14ac:dyDescent="0.25">
      <c r="C1074">
        <v>658</v>
      </c>
      <c r="D1074" t="s">
        <v>382</v>
      </c>
      <c r="E1074" s="9">
        <v>0</v>
      </c>
      <c r="F1074" s="9">
        <v>0</v>
      </c>
      <c r="G1074" s="19">
        <f t="shared" si="163"/>
        <v>0</v>
      </c>
    </row>
    <row r="1075" spans="2:7" x14ac:dyDescent="0.25">
      <c r="E1075" s="9"/>
      <c r="F1075" s="9"/>
      <c r="G1075" s="19"/>
    </row>
    <row r="1076" spans="2:7" x14ac:dyDescent="0.25">
      <c r="B1076" s="70">
        <v>66</v>
      </c>
      <c r="C1076" s="70"/>
      <c r="D1076" s="70" t="s">
        <v>396</v>
      </c>
      <c r="E1076" s="71">
        <v>0</v>
      </c>
      <c r="F1076" s="71">
        <v>0</v>
      </c>
      <c r="G1076" s="85">
        <f t="shared" ref="G1076:G1085" si="164">E1076-F1076</f>
        <v>0</v>
      </c>
    </row>
    <row r="1077" spans="2:7" x14ac:dyDescent="0.25">
      <c r="C1077">
        <v>660</v>
      </c>
      <c r="D1077" t="s">
        <v>374</v>
      </c>
      <c r="E1077" s="9">
        <v>0</v>
      </c>
      <c r="F1077" s="9">
        <v>0</v>
      </c>
      <c r="G1077" s="19">
        <f t="shared" si="164"/>
        <v>0</v>
      </c>
    </row>
    <row r="1078" spans="2:7" x14ac:dyDescent="0.25">
      <c r="C1078">
        <v>661</v>
      </c>
      <c r="D1078" t="s">
        <v>375</v>
      </c>
      <c r="E1078" s="9">
        <v>0</v>
      </c>
      <c r="F1078" s="9">
        <v>0</v>
      </c>
      <c r="G1078" s="19">
        <f t="shared" si="164"/>
        <v>0</v>
      </c>
    </row>
    <row r="1079" spans="2:7" x14ac:dyDescent="0.25">
      <c r="C1079">
        <v>662</v>
      </c>
      <c r="D1079" t="s">
        <v>376</v>
      </c>
      <c r="E1079" s="9">
        <v>0</v>
      </c>
      <c r="F1079" s="9">
        <v>0</v>
      </c>
      <c r="G1079" s="19">
        <f t="shared" si="164"/>
        <v>0</v>
      </c>
    </row>
    <row r="1080" spans="2:7" x14ac:dyDescent="0.25">
      <c r="C1080">
        <v>663</v>
      </c>
      <c r="D1080" t="s">
        <v>377</v>
      </c>
      <c r="E1080" s="9">
        <v>0</v>
      </c>
      <c r="F1080" s="9">
        <v>0</v>
      </c>
      <c r="G1080" s="19">
        <f t="shared" si="164"/>
        <v>0</v>
      </c>
    </row>
    <row r="1081" spans="2:7" x14ac:dyDescent="0.25">
      <c r="C1081">
        <v>664</v>
      </c>
      <c r="D1081" t="s">
        <v>378</v>
      </c>
      <c r="E1081" s="9">
        <v>0</v>
      </c>
      <c r="F1081" s="9">
        <v>0</v>
      </c>
      <c r="G1081" s="19">
        <f t="shared" si="164"/>
        <v>0</v>
      </c>
    </row>
    <row r="1082" spans="2:7" x14ac:dyDescent="0.25">
      <c r="C1082">
        <v>665</v>
      </c>
      <c r="D1082" t="s">
        <v>379</v>
      </c>
      <c r="E1082" s="9">
        <v>0</v>
      </c>
      <c r="F1082" s="9">
        <v>0</v>
      </c>
      <c r="G1082" s="19">
        <f t="shared" si="164"/>
        <v>0</v>
      </c>
    </row>
    <row r="1083" spans="2:7" x14ac:dyDescent="0.25">
      <c r="C1083">
        <v>666</v>
      </c>
      <c r="D1083" t="s">
        <v>380</v>
      </c>
      <c r="E1083" s="9">
        <v>0</v>
      </c>
      <c r="F1083" s="9">
        <v>0</v>
      </c>
      <c r="G1083" s="19">
        <f t="shared" si="164"/>
        <v>0</v>
      </c>
    </row>
    <row r="1084" spans="2:7" x14ac:dyDescent="0.25">
      <c r="C1084">
        <v>667</v>
      </c>
      <c r="D1084" t="s">
        <v>381</v>
      </c>
      <c r="E1084" s="9">
        <v>0</v>
      </c>
      <c r="F1084" s="9">
        <v>0</v>
      </c>
      <c r="G1084" s="19">
        <f t="shared" si="164"/>
        <v>0</v>
      </c>
    </row>
    <row r="1085" spans="2:7" x14ac:dyDescent="0.25">
      <c r="C1085">
        <v>668</v>
      </c>
      <c r="D1085" t="s">
        <v>382</v>
      </c>
      <c r="E1085" s="9">
        <v>0</v>
      </c>
      <c r="F1085" s="9">
        <v>0</v>
      </c>
      <c r="G1085" s="19">
        <f t="shared" si="164"/>
        <v>0</v>
      </c>
    </row>
    <row r="1086" spans="2:7" x14ac:dyDescent="0.25">
      <c r="E1086" s="9"/>
      <c r="F1086" s="9"/>
      <c r="G1086" s="19"/>
    </row>
    <row r="1087" spans="2:7" x14ac:dyDescent="0.25">
      <c r="B1087" s="70">
        <v>67</v>
      </c>
      <c r="C1087" s="70"/>
      <c r="D1087" s="70" t="s">
        <v>384</v>
      </c>
      <c r="E1087" s="71">
        <v>0</v>
      </c>
      <c r="F1087" s="71">
        <v>0</v>
      </c>
      <c r="G1087" s="85">
        <f t="shared" ref="G1087:G1096" si="165">E1087-F1087</f>
        <v>0</v>
      </c>
    </row>
    <row r="1088" spans="2:7" x14ac:dyDescent="0.25">
      <c r="C1088">
        <v>670</v>
      </c>
      <c r="D1088" t="s">
        <v>374</v>
      </c>
      <c r="E1088" s="9">
        <v>0</v>
      </c>
      <c r="F1088" s="9">
        <v>0</v>
      </c>
      <c r="G1088" s="19">
        <f t="shared" si="165"/>
        <v>0</v>
      </c>
    </row>
    <row r="1089" spans="2:7" x14ac:dyDescent="0.25">
      <c r="C1089">
        <v>671</v>
      </c>
      <c r="D1089" t="s">
        <v>375</v>
      </c>
      <c r="E1089" s="9">
        <v>0</v>
      </c>
      <c r="F1089" s="9">
        <v>0</v>
      </c>
      <c r="G1089" s="19">
        <f t="shared" si="165"/>
        <v>0</v>
      </c>
    </row>
    <row r="1090" spans="2:7" x14ac:dyDescent="0.25">
      <c r="C1090">
        <v>672</v>
      </c>
      <c r="D1090" t="s">
        <v>376</v>
      </c>
      <c r="E1090" s="9">
        <v>0</v>
      </c>
      <c r="F1090" s="9">
        <v>0</v>
      </c>
      <c r="G1090" s="19">
        <f t="shared" si="165"/>
        <v>0</v>
      </c>
    </row>
    <row r="1091" spans="2:7" x14ac:dyDescent="0.25">
      <c r="C1091">
        <v>673</v>
      </c>
      <c r="D1091" t="s">
        <v>377</v>
      </c>
      <c r="E1091" s="9">
        <v>0</v>
      </c>
      <c r="F1091" s="9">
        <v>0</v>
      </c>
      <c r="G1091" s="19">
        <f t="shared" si="165"/>
        <v>0</v>
      </c>
    </row>
    <row r="1092" spans="2:7" x14ac:dyDescent="0.25">
      <c r="C1092">
        <v>674</v>
      </c>
      <c r="D1092" t="s">
        <v>378</v>
      </c>
      <c r="E1092" s="9">
        <v>0</v>
      </c>
      <c r="F1092" s="9">
        <v>0</v>
      </c>
      <c r="G1092" s="19">
        <f t="shared" si="165"/>
        <v>0</v>
      </c>
    </row>
    <row r="1093" spans="2:7" x14ac:dyDescent="0.25">
      <c r="C1093">
        <v>675</v>
      </c>
      <c r="D1093" t="s">
        <v>379</v>
      </c>
      <c r="E1093" s="9">
        <v>0</v>
      </c>
      <c r="F1093" s="9">
        <v>0</v>
      </c>
      <c r="G1093" s="19">
        <f t="shared" si="165"/>
        <v>0</v>
      </c>
    </row>
    <row r="1094" spans="2:7" x14ac:dyDescent="0.25">
      <c r="C1094">
        <v>676</v>
      </c>
      <c r="D1094" t="s">
        <v>380</v>
      </c>
      <c r="E1094" s="9">
        <v>0</v>
      </c>
      <c r="F1094" s="9">
        <v>0</v>
      </c>
      <c r="G1094" s="19">
        <f t="shared" si="165"/>
        <v>0</v>
      </c>
    </row>
    <row r="1095" spans="2:7" x14ac:dyDescent="0.25">
      <c r="C1095">
        <v>677</v>
      </c>
      <c r="D1095" t="s">
        <v>381</v>
      </c>
      <c r="E1095" s="9">
        <v>0</v>
      </c>
      <c r="F1095" s="9">
        <v>0</v>
      </c>
      <c r="G1095" s="19">
        <f t="shared" si="165"/>
        <v>0</v>
      </c>
    </row>
    <row r="1096" spans="2:7" x14ac:dyDescent="0.25">
      <c r="C1096">
        <v>678</v>
      </c>
      <c r="D1096" t="s">
        <v>382</v>
      </c>
      <c r="E1096" s="9">
        <v>0</v>
      </c>
      <c r="F1096" s="9">
        <v>0</v>
      </c>
      <c r="G1096" s="19">
        <f t="shared" si="165"/>
        <v>0</v>
      </c>
    </row>
    <row r="1097" spans="2:7" x14ac:dyDescent="0.25">
      <c r="E1097" s="9"/>
      <c r="F1097" s="9"/>
      <c r="G1097" s="19"/>
    </row>
    <row r="1098" spans="2:7" x14ac:dyDescent="0.25">
      <c r="B1098" s="70">
        <v>68</v>
      </c>
      <c r="C1098" s="70"/>
      <c r="D1098" s="70" t="s">
        <v>397</v>
      </c>
      <c r="E1098" s="71">
        <v>0</v>
      </c>
      <c r="F1098" s="71">
        <v>0</v>
      </c>
      <c r="G1098" s="85">
        <f t="shared" ref="G1098:G1105" si="166">E1098-F1098</f>
        <v>0</v>
      </c>
    </row>
    <row r="1099" spans="2:7" x14ac:dyDescent="0.25">
      <c r="C1099">
        <v>680</v>
      </c>
      <c r="D1099" t="s">
        <v>363</v>
      </c>
      <c r="E1099" s="9">
        <v>0</v>
      </c>
      <c r="F1099" s="9">
        <v>0</v>
      </c>
      <c r="G1099" s="19">
        <f t="shared" si="166"/>
        <v>0</v>
      </c>
    </row>
    <row r="1100" spans="2:7" x14ac:dyDescent="0.25">
      <c r="C1100">
        <v>682</v>
      </c>
      <c r="D1100" t="s">
        <v>373</v>
      </c>
      <c r="E1100" s="9">
        <v>0</v>
      </c>
      <c r="F1100" s="9">
        <v>0</v>
      </c>
      <c r="G1100" s="19">
        <f t="shared" si="166"/>
        <v>0</v>
      </c>
    </row>
    <row r="1101" spans="2:7" x14ac:dyDescent="0.25">
      <c r="C1101">
        <v>683</v>
      </c>
      <c r="D1101" t="s">
        <v>398</v>
      </c>
      <c r="E1101" s="9">
        <v>0</v>
      </c>
      <c r="F1101" s="9">
        <v>0</v>
      </c>
      <c r="G1101" s="19">
        <f t="shared" si="166"/>
        <v>0</v>
      </c>
    </row>
    <row r="1102" spans="2:7" x14ac:dyDescent="0.25">
      <c r="C1102">
        <v>684</v>
      </c>
      <c r="D1102" t="s">
        <v>262</v>
      </c>
      <c r="E1102" s="9">
        <v>0</v>
      </c>
      <c r="F1102" s="9">
        <v>0</v>
      </c>
      <c r="G1102" s="19">
        <f t="shared" si="166"/>
        <v>0</v>
      </c>
    </row>
    <row r="1103" spans="2:7" x14ac:dyDescent="0.25">
      <c r="C1103">
        <v>685</v>
      </c>
      <c r="D1103" t="s">
        <v>272</v>
      </c>
      <c r="E1103" s="9">
        <v>0</v>
      </c>
      <c r="F1103" s="9">
        <v>0</v>
      </c>
      <c r="G1103" s="19">
        <f t="shared" si="166"/>
        <v>0</v>
      </c>
    </row>
    <row r="1104" spans="2:7" x14ac:dyDescent="0.25">
      <c r="C1104">
        <v>686</v>
      </c>
      <c r="D1104" t="s">
        <v>399</v>
      </c>
      <c r="E1104" s="9">
        <v>0</v>
      </c>
      <c r="F1104" s="9">
        <v>0</v>
      </c>
      <c r="G1104" s="19">
        <f t="shared" si="166"/>
        <v>0</v>
      </c>
    </row>
    <row r="1105" spans="1:7" x14ac:dyDescent="0.25">
      <c r="C1105">
        <v>689</v>
      </c>
      <c r="D1105" t="s">
        <v>400</v>
      </c>
      <c r="E1105" s="9">
        <v>0</v>
      </c>
      <c r="F1105" s="9">
        <v>0</v>
      </c>
      <c r="G1105" s="19">
        <f t="shared" si="166"/>
        <v>0</v>
      </c>
    </row>
    <row r="1106" spans="1:7" x14ac:dyDescent="0.25">
      <c r="E1106" s="9"/>
      <c r="F1106" s="9"/>
      <c r="G1106" s="19"/>
    </row>
    <row r="1107" spans="1:7" x14ac:dyDescent="0.25">
      <c r="B1107" s="70">
        <v>69</v>
      </c>
      <c r="C1107" s="70"/>
      <c r="D1107" s="70" t="s">
        <v>401</v>
      </c>
      <c r="E1107" s="71">
        <v>1847431.14</v>
      </c>
      <c r="F1107" s="71">
        <v>2683861.37</v>
      </c>
      <c r="G1107" s="85">
        <f t="shared" ref="G1107:G1108" si="167">E1107-F1107</f>
        <v>-836430.23000000021</v>
      </c>
    </row>
    <row r="1108" spans="1:7" x14ac:dyDescent="0.25">
      <c r="C1108">
        <v>690</v>
      </c>
      <c r="D1108" t="s">
        <v>401</v>
      </c>
      <c r="E1108" s="9">
        <v>1847431.14</v>
      </c>
      <c r="F1108" s="9">
        <v>2683861.37</v>
      </c>
      <c r="G1108" s="19">
        <f t="shared" si="167"/>
        <v>-836430.23000000021</v>
      </c>
    </row>
    <row r="1109" spans="1:7" x14ac:dyDescent="0.25">
      <c r="E1109" s="9"/>
      <c r="F1109" s="9"/>
      <c r="G1109" s="19"/>
    </row>
    <row r="1110" spans="1:7" x14ac:dyDescent="0.25">
      <c r="E1110" s="9"/>
      <c r="F1110" s="9"/>
      <c r="G1110" s="19"/>
    </row>
    <row r="1111" spans="1:7" x14ac:dyDescent="0.25">
      <c r="E1111" s="9"/>
      <c r="F1111" s="9"/>
      <c r="G1111" s="19"/>
    </row>
    <row r="1112" spans="1:7" x14ac:dyDescent="0.25">
      <c r="D1112" s="14" t="s">
        <v>402</v>
      </c>
      <c r="E1112" s="26">
        <v>542405.93000000017</v>
      </c>
      <c r="F1112" s="26">
        <v>1910540.2199999997</v>
      </c>
      <c r="G1112" s="26">
        <f t="shared" ref="G1112" si="168">E1112-F1112</f>
        <v>-1368134.2899999996</v>
      </c>
    </row>
    <row r="1114" spans="1:7" x14ac:dyDescent="0.25">
      <c r="A1114" s="27"/>
      <c r="B1114" s="27"/>
      <c r="C1114" s="27"/>
      <c r="D1114" s="27"/>
      <c r="E1114" s="27"/>
      <c r="F1114" s="27"/>
      <c r="G1114" s="27"/>
    </row>
    <row r="1117" spans="1:7" ht="26.25" x14ac:dyDescent="0.4">
      <c r="A1117" s="1" t="s">
        <v>403</v>
      </c>
      <c r="B1117" s="2"/>
      <c r="C1117" s="2"/>
      <c r="D1117" s="2"/>
      <c r="E1117" s="18">
        <v>2021</v>
      </c>
      <c r="F1117" s="18">
        <v>2020</v>
      </c>
      <c r="G1117" s="20" t="s">
        <v>125</v>
      </c>
    </row>
    <row r="1118" spans="1:7" x14ac:dyDescent="0.25">
      <c r="A1118" t="s">
        <v>0</v>
      </c>
      <c r="E1118" s="3">
        <v>2652</v>
      </c>
      <c r="F1118" s="3">
        <v>2644</v>
      </c>
      <c r="G1118" s="3">
        <f>E1118-F1118</f>
        <v>8</v>
      </c>
    </row>
    <row r="1119" spans="1:7" x14ac:dyDescent="0.25">
      <c r="E1119" s="4" t="s">
        <v>131</v>
      </c>
      <c r="F1119" s="4" t="s">
        <v>131</v>
      </c>
      <c r="G1119" s="4" t="s">
        <v>131</v>
      </c>
    </row>
    <row r="1120" spans="1:7" ht="21" x14ac:dyDescent="0.35">
      <c r="A1120" s="67">
        <v>5</v>
      </c>
      <c r="B1120" s="67"/>
      <c r="C1120" s="67"/>
      <c r="D1120" s="67" t="s">
        <v>362</v>
      </c>
      <c r="E1120" s="68">
        <v>1006228.3399999999</v>
      </c>
      <c r="F1120" s="68">
        <v>1170459.2400000002</v>
      </c>
      <c r="G1120" s="84">
        <f>E1120-F1120</f>
        <v>-164230.90000000037</v>
      </c>
    </row>
    <row r="1121" spans="1:7" x14ac:dyDescent="0.25">
      <c r="A1121" s="34"/>
      <c r="B1121" s="39">
        <v>50</v>
      </c>
      <c r="C1121" s="39"/>
      <c r="D1121" s="39" t="s">
        <v>363</v>
      </c>
      <c r="E1121" s="40">
        <v>926720.83999999985</v>
      </c>
      <c r="F1121" s="40">
        <v>1165410.1400000001</v>
      </c>
      <c r="G1121" s="74">
        <f>E1121-F1121</f>
        <v>-238689.30000000028</v>
      </c>
    </row>
    <row r="1122" spans="1:7" x14ac:dyDescent="0.25">
      <c r="C1122">
        <v>500</v>
      </c>
      <c r="D1122" t="s">
        <v>364</v>
      </c>
      <c r="E1122" s="9">
        <v>53357.3</v>
      </c>
      <c r="F1122" s="9">
        <v>0</v>
      </c>
      <c r="G1122" s="19">
        <f>E1122-F1122</f>
        <v>53357.3</v>
      </c>
    </row>
    <row r="1123" spans="1:7" x14ac:dyDescent="0.25">
      <c r="C1123">
        <v>501</v>
      </c>
      <c r="D1123" t="s">
        <v>365</v>
      </c>
      <c r="E1123" s="9">
        <v>27840.55</v>
      </c>
      <c r="F1123" s="9">
        <v>29080.05</v>
      </c>
      <c r="G1123" s="19">
        <f t="shared" ref="G1123:G1129" si="169">E1123-F1123</f>
        <v>-1239.5</v>
      </c>
    </row>
    <row r="1124" spans="1:7" x14ac:dyDescent="0.25">
      <c r="C1124">
        <v>502</v>
      </c>
      <c r="D1124" t="s">
        <v>366</v>
      </c>
      <c r="E1124" s="9">
        <v>187634.24</v>
      </c>
      <c r="F1124" s="9">
        <v>648878.54</v>
      </c>
      <c r="G1124" s="19">
        <f t="shared" si="169"/>
        <v>-461244.30000000005</v>
      </c>
    </row>
    <row r="1125" spans="1:7" x14ac:dyDescent="0.25">
      <c r="C1125">
        <v>503</v>
      </c>
      <c r="D1125" t="s">
        <v>367</v>
      </c>
      <c r="E1125" s="9">
        <v>383514.8</v>
      </c>
      <c r="F1125" s="9">
        <v>12181.2</v>
      </c>
      <c r="G1125" s="19">
        <f t="shared" si="169"/>
        <v>371333.6</v>
      </c>
    </row>
    <row r="1126" spans="1:7" x14ac:dyDescent="0.25">
      <c r="C1126">
        <v>504</v>
      </c>
      <c r="D1126" t="s">
        <v>368</v>
      </c>
      <c r="E1126" s="9">
        <v>270261.2</v>
      </c>
      <c r="F1126" s="9">
        <v>328667.8</v>
      </c>
      <c r="G1126" s="19">
        <f t="shared" si="169"/>
        <v>-58406.599999999977</v>
      </c>
    </row>
    <row r="1127" spans="1:7" x14ac:dyDescent="0.25">
      <c r="C1127">
        <v>505</v>
      </c>
      <c r="D1127" t="s">
        <v>369</v>
      </c>
      <c r="E1127" s="9">
        <v>0</v>
      </c>
      <c r="F1127" s="9">
        <v>0</v>
      </c>
      <c r="G1127" s="19">
        <f t="shared" si="169"/>
        <v>0</v>
      </c>
    </row>
    <row r="1128" spans="1:7" x14ac:dyDescent="0.25">
      <c r="C1128">
        <v>506</v>
      </c>
      <c r="D1128" t="s">
        <v>370</v>
      </c>
      <c r="E1128" s="9">
        <v>4112.75</v>
      </c>
      <c r="F1128" s="9">
        <v>146602.54999999999</v>
      </c>
      <c r="G1128" s="19">
        <f t="shared" si="169"/>
        <v>-142489.79999999999</v>
      </c>
    </row>
    <row r="1129" spans="1:7" x14ac:dyDescent="0.25">
      <c r="C1129">
        <v>509</v>
      </c>
      <c r="D1129" t="s">
        <v>371</v>
      </c>
      <c r="E1129" s="9">
        <v>0</v>
      </c>
      <c r="F1129" s="9">
        <v>0</v>
      </c>
      <c r="G1129" s="19">
        <f t="shared" si="169"/>
        <v>0</v>
      </c>
    </row>
    <row r="1130" spans="1:7" x14ac:dyDescent="0.25">
      <c r="E1130" s="9"/>
      <c r="F1130" s="9"/>
      <c r="G1130" s="19"/>
    </row>
    <row r="1131" spans="1:7" x14ac:dyDescent="0.25">
      <c r="B1131" s="39">
        <v>51</v>
      </c>
      <c r="C1131" s="39"/>
      <c r="D1131" s="39" t="s">
        <v>372</v>
      </c>
      <c r="E1131" s="40">
        <v>0</v>
      </c>
      <c r="F1131" s="40">
        <v>5049.1000000000004</v>
      </c>
      <c r="G1131" s="74">
        <f t="shared" ref="G1131:G1139" si="170">E1131-F1131</f>
        <v>-5049.1000000000004</v>
      </c>
    </row>
    <row r="1132" spans="1:7" x14ac:dyDescent="0.25">
      <c r="C1132">
        <v>510</v>
      </c>
      <c r="D1132" t="s">
        <v>364</v>
      </c>
      <c r="E1132" s="9">
        <v>0</v>
      </c>
      <c r="F1132" s="9">
        <v>5049.1000000000004</v>
      </c>
      <c r="G1132" s="19">
        <f t="shared" si="170"/>
        <v>-5049.1000000000004</v>
      </c>
    </row>
    <row r="1133" spans="1:7" x14ac:dyDescent="0.25">
      <c r="C1133">
        <v>511</v>
      </c>
      <c r="D1133" t="s">
        <v>365</v>
      </c>
      <c r="E1133" s="9">
        <v>0</v>
      </c>
      <c r="F1133" s="9">
        <v>0</v>
      </c>
      <c r="G1133" s="19">
        <f t="shared" si="170"/>
        <v>0</v>
      </c>
    </row>
    <row r="1134" spans="1:7" x14ac:dyDescent="0.25">
      <c r="C1134">
        <v>512</v>
      </c>
      <c r="D1134" t="s">
        <v>366</v>
      </c>
      <c r="E1134" s="9">
        <v>0</v>
      </c>
      <c r="F1134" s="9">
        <v>0</v>
      </c>
      <c r="G1134" s="19">
        <f t="shared" si="170"/>
        <v>0</v>
      </c>
    </row>
    <row r="1135" spans="1:7" x14ac:dyDescent="0.25">
      <c r="C1135">
        <v>513</v>
      </c>
      <c r="D1135" t="s">
        <v>367</v>
      </c>
      <c r="E1135" s="9">
        <v>0</v>
      </c>
      <c r="F1135" s="9">
        <v>0</v>
      </c>
      <c r="G1135" s="19">
        <f t="shared" si="170"/>
        <v>0</v>
      </c>
    </row>
    <row r="1136" spans="1:7" x14ac:dyDescent="0.25">
      <c r="C1136">
        <v>514</v>
      </c>
      <c r="D1136" t="s">
        <v>368</v>
      </c>
      <c r="E1136" s="9">
        <v>0</v>
      </c>
      <c r="F1136" s="9">
        <v>0</v>
      </c>
      <c r="G1136" s="19">
        <f t="shared" si="170"/>
        <v>0</v>
      </c>
    </row>
    <row r="1137" spans="2:7" x14ac:dyDescent="0.25">
      <c r="C1137">
        <v>515</v>
      </c>
      <c r="D1137" t="s">
        <v>369</v>
      </c>
      <c r="E1137" s="9">
        <v>0</v>
      </c>
      <c r="F1137" s="9">
        <v>0</v>
      </c>
      <c r="G1137" s="19">
        <f t="shared" si="170"/>
        <v>0</v>
      </c>
    </row>
    <row r="1138" spans="2:7" x14ac:dyDescent="0.25">
      <c r="C1138">
        <v>516</v>
      </c>
      <c r="D1138" t="s">
        <v>370</v>
      </c>
      <c r="E1138" s="9">
        <v>0</v>
      </c>
      <c r="F1138" s="9">
        <v>0</v>
      </c>
      <c r="G1138" s="19">
        <f t="shared" si="170"/>
        <v>0</v>
      </c>
    </row>
    <row r="1139" spans="2:7" x14ac:dyDescent="0.25">
      <c r="C1139">
        <v>519</v>
      </c>
      <c r="D1139" t="s">
        <v>371</v>
      </c>
      <c r="E1139" s="9">
        <v>0</v>
      </c>
      <c r="F1139" s="9">
        <v>0</v>
      </c>
      <c r="G1139" s="19">
        <f t="shared" si="170"/>
        <v>0</v>
      </c>
    </row>
    <row r="1140" spans="2:7" x14ac:dyDescent="0.25">
      <c r="E1140" s="9"/>
      <c r="F1140" s="9"/>
      <c r="G1140" s="19"/>
    </row>
    <row r="1141" spans="2:7" x14ac:dyDescent="0.25">
      <c r="B1141" s="39">
        <v>52</v>
      </c>
      <c r="C1141" s="39"/>
      <c r="D1141" s="39" t="s">
        <v>373</v>
      </c>
      <c r="E1141" s="40">
        <v>0</v>
      </c>
      <c r="F1141" s="40">
        <v>0</v>
      </c>
      <c r="G1141" s="74">
        <f t="shared" ref="G1141:G1144" si="171">E1141-F1141</f>
        <v>0</v>
      </c>
    </row>
    <row r="1142" spans="2:7" x14ac:dyDescent="0.25">
      <c r="C1142">
        <v>520</v>
      </c>
      <c r="D1142" t="s">
        <v>258</v>
      </c>
      <c r="E1142" s="9">
        <v>0</v>
      </c>
      <c r="F1142" s="9">
        <v>0</v>
      </c>
      <c r="G1142" s="19">
        <f t="shared" si="171"/>
        <v>0</v>
      </c>
    </row>
    <row r="1143" spans="2:7" x14ac:dyDescent="0.25">
      <c r="C1143">
        <v>521</v>
      </c>
      <c r="D1143" t="s">
        <v>259</v>
      </c>
      <c r="E1143" s="9">
        <v>0</v>
      </c>
      <c r="F1143" s="9">
        <v>0</v>
      </c>
      <c r="G1143" s="19">
        <f t="shared" si="171"/>
        <v>0</v>
      </c>
    </row>
    <row r="1144" spans="2:7" x14ac:dyDescent="0.25">
      <c r="C1144">
        <v>529</v>
      </c>
      <c r="D1144" t="s">
        <v>261</v>
      </c>
      <c r="E1144" s="9">
        <v>0</v>
      </c>
      <c r="F1144" s="9">
        <v>0</v>
      </c>
      <c r="G1144" s="19">
        <f t="shared" si="171"/>
        <v>0</v>
      </c>
    </row>
    <row r="1145" spans="2:7" x14ac:dyDescent="0.25">
      <c r="E1145" s="9"/>
      <c r="F1145" s="9"/>
      <c r="G1145" s="19"/>
    </row>
    <row r="1146" spans="2:7" x14ac:dyDescent="0.25">
      <c r="B1146" s="39">
        <v>54</v>
      </c>
      <c r="C1146" s="39"/>
      <c r="D1146" s="39" t="s">
        <v>262</v>
      </c>
      <c r="E1146" s="40">
        <v>0</v>
      </c>
      <c r="F1146" s="40">
        <v>0</v>
      </c>
      <c r="G1146" s="74">
        <f t="shared" ref="G1146:G1155" si="172">E1146-F1146</f>
        <v>0</v>
      </c>
    </row>
    <row r="1147" spans="2:7" x14ac:dyDescent="0.25">
      <c r="C1147">
        <v>540</v>
      </c>
      <c r="D1147" t="s">
        <v>374</v>
      </c>
      <c r="E1147" s="9">
        <v>0</v>
      </c>
      <c r="F1147" s="9">
        <v>0</v>
      </c>
      <c r="G1147" s="19">
        <f t="shared" si="172"/>
        <v>0</v>
      </c>
    </row>
    <row r="1148" spans="2:7" x14ac:dyDescent="0.25">
      <c r="C1148">
        <v>541</v>
      </c>
      <c r="D1148" t="s">
        <v>375</v>
      </c>
      <c r="E1148" s="9">
        <v>0</v>
      </c>
      <c r="F1148" s="9">
        <v>0</v>
      </c>
      <c r="G1148" s="19">
        <f t="shared" si="172"/>
        <v>0</v>
      </c>
    </row>
    <row r="1149" spans="2:7" x14ac:dyDescent="0.25">
      <c r="C1149">
        <v>542</v>
      </c>
      <c r="D1149" t="s">
        <v>376</v>
      </c>
      <c r="E1149" s="9">
        <v>0</v>
      </c>
      <c r="F1149" s="9">
        <v>0</v>
      </c>
      <c r="G1149" s="19">
        <f t="shared" si="172"/>
        <v>0</v>
      </c>
    </row>
    <row r="1150" spans="2:7" x14ac:dyDescent="0.25">
      <c r="C1150">
        <v>543</v>
      </c>
      <c r="D1150" t="s">
        <v>377</v>
      </c>
      <c r="E1150" s="9">
        <v>0</v>
      </c>
      <c r="F1150" s="9">
        <v>0</v>
      </c>
      <c r="G1150" s="19">
        <f t="shared" si="172"/>
        <v>0</v>
      </c>
    </row>
    <row r="1151" spans="2:7" x14ac:dyDescent="0.25">
      <c r="C1151">
        <v>544</v>
      </c>
      <c r="D1151" t="s">
        <v>378</v>
      </c>
      <c r="E1151" s="9">
        <v>0</v>
      </c>
      <c r="F1151" s="9">
        <v>0</v>
      </c>
      <c r="G1151" s="19">
        <f t="shared" si="172"/>
        <v>0</v>
      </c>
    </row>
    <row r="1152" spans="2:7" x14ac:dyDescent="0.25">
      <c r="C1152">
        <v>545</v>
      </c>
      <c r="D1152" t="s">
        <v>379</v>
      </c>
      <c r="E1152" s="9">
        <v>0</v>
      </c>
      <c r="F1152" s="9">
        <v>0</v>
      </c>
      <c r="G1152" s="19">
        <f t="shared" si="172"/>
        <v>0</v>
      </c>
    </row>
    <row r="1153" spans="2:7" x14ac:dyDescent="0.25">
      <c r="C1153">
        <v>546</v>
      </c>
      <c r="D1153" t="s">
        <v>380</v>
      </c>
      <c r="E1153" s="9">
        <v>0</v>
      </c>
      <c r="F1153" s="9">
        <v>0</v>
      </c>
      <c r="G1153" s="19">
        <f t="shared" si="172"/>
        <v>0</v>
      </c>
    </row>
    <row r="1154" spans="2:7" x14ac:dyDescent="0.25">
      <c r="C1154">
        <v>547</v>
      </c>
      <c r="D1154" t="s">
        <v>381</v>
      </c>
      <c r="E1154" s="9">
        <v>0</v>
      </c>
      <c r="F1154" s="9">
        <v>0</v>
      </c>
      <c r="G1154" s="19">
        <f t="shared" si="172"/>
        <v>0</v>
      </c>
    </row>
    <row r="1155" spans="2:7" x14ac:dyDescent="0.25">
      <c r="C1155">
        <v>548</v>
      </c>
      <c r="D1155" t="s">
        <v>382</v>
      </c>
      <c r="E1155" s="9">
        <v>0</v>
      </c>
      <c r="F1155" s="9">
        <v>0</v>
      </c>
      <c r="G1155" s="19">
        <f t="shared" si="172"/>
        <v>0</v>
      </c>
    </row>
    <row r="1156" spans="2:7" x14ac:dyDescent="0.25">
      <c r="E1156" s="9"/>
      <c r="F1156" s="9"/>
      <c r="G1156" s="19"/>
    </row>
    <row r="1157" spans="2:7" x14ac:dyDescent="0.25">
      <c r="B1157" s="39">
        <v>55</v>
      </c>
      <c r="C1157" s="39"/>
      <c r="D1157" s="39" t="s">
        <v>272</v>
      </c>
      <c r="E1157" s="40">
        <v>79507.5</v>
      </c>
      <c r="F1157" s="40">
        <v>0</v>
      </c>
      <c r="G1157" s="74">
        <f t="shared" ref="G1157:G1166" si="173">E1157-F1157</f>
        <v>79507.5</v>
      </c>
    </row>
    <row r="1158" spans="2:7" x14ac:dyDescent="0.25">
      <c r="C1158">
        <v>550</v>
      </c>
      <c r="D1158" t="s">
        <v>374</v>
      </c>
      <c r="E1158" s="9">
        <v>0</v>
      </c>
      <c r="F1158" s="9">
        <v>0</v>
      </c>
      <c r="G1158" s="19">
        <f t="shared" si="173"/>
        <v>0</v>
      </c>
    </row>
    <row r="1159" spans="2:7" x14ac:dyDescent="0.25">
      <c r="C1159">
        <v>551</v>
      </c>
      <c r="D1159" t="s">
        <v>375</v>
      </c>
      <c r="E1159" s="9">
        <v>0</v>
      </c>
      <c r="F1159" s="9">
        <v>0</v>
      </c>
      <c r="G1159" s="19">
        <f t="shared" si="173"/>
        <v>0</v>
      </c>
    </row>
    <row r="1160" spans="2:7" x14ac:dyDescent="0.25">
      <c r="C1160">
        <v>552</v>
      </c>
      <c r="D1160" t="s">
        <v>376</v>
      </c>
      <c r="E1160" s="9">
        <v>0</v>
      </c>
      <c r="F1160" s="9">
        <v>0</v>
      </c>
      <c r="G1160" s="19">
        <f t="shared" si="173"/>
        <v>0</v>
      </c>
    </row>
    <row r="1161" spans="2:7" x14ac:dyDescent="0.25">
      <c r="C1161">
        <v>553</v>
      </c>
      <c r="D1161" t="s">
        <v>377</v>
      </c>
      <c r="E1161" s="9">
        <v>0</v>
      </c>
      <c r="F1161" s="9">
        <v>0</v>
      </c>
      <c r="G1161" s="19">
        <f t="shared" si="173"/>
        <v>0</v>
      </c>
    </row>
    <row r="1162" spans="2:7" x14ac:dyDescent="0.25">
      <c r="C1162">
        <v>554</v>
      </c>
      <c r="D1162" t="s">
        <v>378</v>
      </c>
      <c r="E1162" s="9">
        <v>0</v>
      </c>
      <c r="F1162" s="9">
        <v>0</v>
      </c>
      <c r="G1162" s="19">
        <f t="shared" si="173"/>
        <v>0</v>
      </c>
    </row>
    <row r="1163" spans="2:7" x14ac:dyDescent="0.25">
      <c r="C1163">
        <v>555</v>
      </c>
      <c r="D1163" t="s">
        <v>379</v>
      </c>
      <c r="E1163" s="9">
        <v>0</v>
      </c>
      <c r="F1163" s="9">
        <v>0</v>
      </c>
      <c r="G1163" s="19">
        <f t="shared" si="173"/>
        <v>0</v>
      </c>
    </row>
    <row r="1164" spans="2:7" x14ac:dyDescent="0.25">
      <c r="C1164">
        <v>556</v>
      </c>
      <c r="D1164" t="s">
        <v>380</v>
      </c>
      <c r="E1164" s="9">
        <v>79507.5</v>
      </c>
      <c r="F1164" s="9">
        <v>0</v>
      </c>
      <c r="G1164" s="19">
        <f t="shared" si="173"/>
        <v>79507.5</v>
      </c>
    </row>
    <row r="1165" spans="2:7" x14ac:dyDescent="0.25">
      <c r="C1165">
        <v>557</v>
      </c>
      <c r="D1165" t="s">
        <v>381</v>
      </c>
      <c r="E1165" s="9">
        <v>0</v>
      </c>
      <c r="F1165" s="9">
        <v>0</v>
      </c>
      <c r="G1165" s="19">
        <f t="shared" si="173"/>
        <v>0</v>
      </c>
    </row>
    <row r="1166" spans="2:7" x14ac:dyDescent="0.25">
      <c r="C1166">
        <v>558</v>
      </c>
      <c r="D1166" t="s">
        <v>382</v>
      </c>
      <c r="E1166" s="9">
        <v>0</v>
      </c>
      <c r="F1166" s="9">
        <v>0</v>
      </c>
      <c r="G1166" s="19">
        <f t="shared" si="173"/>
        <v>0</v>
      </c>
    </row>
    <row r="1167" spans="2:7" x14ac:dyDescent="0.25">
      <c r="E1167" s="9"/>
      <c r="F1167" s="9"/>
      <c r="G1167" s="19"/>
    </row>
    <row r="1168" spans="2:7" x14ac:dyDescent="0.25">
      <c r="B1168" s="39">
        <v>56</v>
      </c>
      <c r="C1168" s="39"/>
      <c r="D1168" s="39" t="s">
        <v>383</v>
      </c>
      <c r="E1168" s="40">
        <v>0</v>
      </c>
      <c r="F1168" s="40">
        <v>0</v>
      </c>
      <c r="G1168" s="74">
        <f t="shared" ref="G1168:G1177" si="174">E1168-F1168</f>
        <v>0</v>
      </c>
    </row>
    <row r="1169" spans="2:7" x14ac:dyDescent="0.25">
      <c r="C1169">
        <v>560</v>
      </c>
      <c r="D1169" t="s">
        <v>374</v>
      </c>
      <c r="E1169" s="9">
        <v>0</v>
      </c>
      <c r="F1169" s="9">
        <v>0</v>
      </c>
      <c r="G1169" s="19">
        <f t="shared" si="174"/>
        <v>0</v>
      </c>
    </row>
    <row r="1170" spans="2:7" x14ac:dyDescent="0.25">
      <c r="C1170">
        <v>561</v>
      </c>
      <c r="D1170" t="s">
        <v>375</v>
      </c>
      <c r="E1170" s="9">
        <v>0</v>
      </c>
      <c r="F1170" s="9">
        <v>0</v>
      </c>
      <c r="G1170" s="19">
        <f t="shared" si="174"/>
        <v>0</v>
      </c>
    </row>
    <row r="1171" spans="2:7" x14ac:dyDescent="0.25">
      <c r="C1171">
        <v>562</v>
      </c>
      <c r="D1171" t="s">
        <v>376</v>
      </c>
      <c r="E1171" s="9">
        <v>0</v>
      </c>
      <c r="F1171" s="9">
        <v>0</v>
      </c>
      <c r="G1171" s="19">
        <f t="shared" si="174"/>
        <v>0</v>
      </c>
    </row>
    <row r="1172" spans="2:7" x14ac:dyDescent="0.25">
      <c r="C1172">
        <v>563</v>
      </c>
      <c r="D1172" t="s">
        <v>377</v>
      </c>
      <c r="E1172" s="9">
        <v>0</v>
      </c>
      <c r="F1172" s="9">
        <v>0</v>
      </c>
      <c r="G1172" s="19">
        <f t="shared" si="174"/>
        <v>0</v>
      </c>
    </row>
    <row r="1173" spans="2:7" x14ac:dyDescent="0.25">
      <c r="C1173">
        <v>564</v>
      </c>
      <c r="D1173" t="s">
        <v>378</v>
      </c>
      <c r="E1173" s="9">
        <v>0</v>
      </c>
      <c r="F1173" s="9">
        <v>0</v>
      </c>
      <c r="G1173" s="19">
        <f t="shared" si="174"/>
        <v>0</v>
      </c>
    </row>
    <row r="1174" spans="2:7" x14ac:dyDescent="0.25">
      <c r="C1174">
        <v>565</v>
      </c>
      <c r="D1174" t="s">
        <v>379</v>
      </c>
      <c r="E1174" s="9">
        <v>0</v>
      </c>
      <c r="F1174" s="9">
        <v>0</v>
      </c>
      <c r="G1174" s="19">
        <f t="shared" si="174"/>
        <v>0</v>
      </c>
    </row>
    <row r="1175" spans="2:7" x14ac:dyDescent="0.25">
      <c r="C1175">
        <v>566</v>
      </c>
      <c r="D1175" t="s">
        <v>380</v>
      </c>
      <c r="E1175" s="9">
        <v>0</v>
      </c>
      <c r="F1175" s="9">
        <v>0</v>
      </c>
      <c r="G1175" s="19">
        <f t="shared" si="174"/>
        <v>0</v>
      </c>
    </row>
    <row r="1176" spans="2:7" x14ac:dyDescent="0.25">
      <c r="C1176">
        <v>567</v>
      </c>
      <c r="D1176" t="s">
        <v>381</v>
      </c>
      <c r="E1176" s="9">
        <v>0</v>
      </c>
      <c r="F1176" s="9">
        <v>0</v>
      </c>
      <c r="G1176" s="19">
        <f t="shared" si="174"/>
        <v>0</v>
      </c>
    </row>
    <row r="1177" spans="2:7" x14ac:dyDescent="0.25">
      <c r="C1177">
        <v>568</v>
      </c>
      <c r="D1177" t="s">
        <v>382</v>
      </c>
      <c r="E1177" s="9">
        <v>0</v>
      </c>
      <c r="F1177" s="9">
        <v>0</v>
      </c>
      <c r="G1177" s="19">
        <f t="shared" si="174"/>
        <v>0</v>
      </c>
    </row>
    <row r="1178" spans="2:7" x14ac:dyDescent="0.25">
      <c r="E1178" s="9"/>
      <c r="F1178" s="9"/>
      <c r="G1178" s="19"/>
    </row>
    <row r="1179" spans="2:7" x14ac:dyDescent="0.25">
      <c r="B1179" s="39">
        <v>57</v>
      </c>
      <c r="C1179" s="39"/>
      <c r="D1179" s="39" t="s">
        <v>384</v>
      </c>
      <c r="E1179" s="40">
        <v>0</v>
      </c>
      <c r="F1179" s="40">
        <v>0</v>
      </c>
      <c r="G1179" s="74">
        <f t="shared" ref="G1179:G1188" si="175">E1179-F1179</f>
        <v>0</v>
      </c>
    </row>
    <row r="1180" spans="2:7" x14ac:dyDescent="0.25">
      <c r="C1180">
        <v>570</v>
      </c>
      <c r="D1180" t="s">
        <v>374</v>
      </c>
      <c r="E1180" s="9">
        <v>0</v>
      </c>
      <c r="F1180" s="9">
        <v>0</v>
      </c>
      <c r="G1180" s="19">
        <f t="shared" si="175"/>
        <v>0</v>
      </c>
    </row>
    <row r="1181" spans="2:7" x14ac:dyDescent="0.25">
      <c r="C1181">
        <v>571</v>
      </c>
      <c r="D1181" t="s">
        <v>375</v>
      </c>
      <c r="E1181" s="9">
        <v>0</v>
      </c>
      <c r="F1181" s="9">
        <v>0</v>
      </c>
      <c r="G1181" s="19">
        <f t="shared" si="175"/>
        <v>0</v>
      </c>
    </row>
    <row r="1182" spans="2:7" x14ac:dyDescent="0.25">
      <c r="C1182">
        <v>572</v>
      </c>
      <c r="D1182" t="s">
        <v>376</v>
      </c>
      <c r="E1182" s="9">
        <v>0</v>
      </c>
      <c r="F1182" s="9">
        <v>0</v>
      </c>
      <c r="G1182" s="19">
        <f t="shared" si="175"/>
        <v>0</v>
      </c>
    </row>
    <row r="1183" spans="2:7" x14ac:dyDescent="0.25">
      <c r="C1183">
        <v>573</v>
      </c>
      <c r="D1183" t="s">
        <v>377</v>
      </c>
      <c r="E1183" s="9">
        <v>0</v>
      </c>
      <c r="F1183" s="9">
        <v>0</v>
      </c>
      <c r="G1183" s="19">
        <f t="shared" si="175"/>
        <v>0</v>
      </c>
    </row>
    <row r="1184" spans="2:7" x14ac:dyDescent="0.25">
      <c r="C1184">
        <v>574</v>
      </c>
      <c r="D1184" t="s">
        <v>378</v>
      </c>
      <c r="E1184" s="9">
        <v>0</v>
      </c>
      <c r="F1184" s="9">
        <v>0</v>
      </c>
      <c r="G1184" s="19">
        <f t="shared" si="175"/>
        <v>0</v>
      </c>
    </row>
    <row r="1185" spans="2:7" x14ac:dyDescent="0.25">
      <c r="C1185">
        <v>575</v>
      </c>
      <c r="D1185" t="s">
        <v>379</v>
      </c>
      <c r="E1185" s="9">
        <v>0</v>
      </c>
      <c r="F1185" s="9">
        <v>0</v>
      </c>
      <c r="G1185" s="19">
        <f t="shared" si="175"/>
        <v>0</v>
      </c>
    </row>
    <row r="1186" spans="2:7" x14ac:dyDescent="0.25">
      <c r="C1186">
        <v>576</v>
      </c>
      <c r="D1186" t="s">
        <v>380</v>
      </c>
      <c r="E1186" s="9">
        <v>0</v>
      </c>
      <c r="F1186" s="9">
        <v>0</v>
      </c>
      <c r="G1186" s="19">
        <f t="shared" si="175"/>
        <v>0</v>
      </c>
    </row>
    <row r="1187" spans="2:7" x14ac:dyDescent="0.25">
      <c r="C1187">
        <v>577</v>
      </c>
      <c r="D1187" t="s">
        <v>381</v>
      </c>
      <c r="E1187" s="9">
        <v>0</v>
      </c>
      <c r="F1187" s="9">
        <v>0</v>
      </c>
      <c r="G1187" s="19">
        <f t="shared" si="175"/>
        <v>0</v>
      </c>
    </row>
    <row r="1188" spans="2:7" x14ac:dyDescent="0.25">
      <c r="C1188">
        <v>578</v>
      </c>
      <c r="D1188" t="s">
        <v>382</v>
      </c>
      <c r="E1188" s="9">
        <v>0</v>
      </c>
      <c r="F1188" s="9">
        <v>0</v>
      </c>
      <c r="G1188" s="19">
        <f t="shared" si="175"/>
        <v>0</v>
      </c>
    </row>
    <row r="1189" spans="2:7" x14ac:dyDescent="0.25">
      <c r="E1189" s="9"/>
      <c r="F1189" s="9"/>
      <c r="G1189" s="19"/>
    </row>
    <row r="1190" spans="2:7" x14ac:dyDescent="0.25">
      <c r="B1190" s="39">
        <v>58</v>
      </c>
      <c r="C1190" s="39"/>
      <c r="D1190" s="39" t="s">
        <v>385</v>
      </c>
      <c r="E1190" s="40">
        <v>0</v>
      </c>
      <c r="F1190" s="40">
        <v>0</v>
      </c>
      <c r="G1190" s="74">
        <f t="shared" ref="G1190:G1196" si="176">E1190-F1190</f>
        <v>0</v>
      </c>
    </row>
    <row r="1191" spans="2:7" x14ac:dyDescent="0.25">
      <c r="C1191">
        <v>580</v>
      </c>
      <c r="D1191" t="s">
        <v>363</v>
      </c>
      <c r="E1191" s="9">
        <v>0</v>
      </c>
      <c r="F1191" s="9">
        <v>0</v>
      </c>
      <c r="G1191" s="19">
        <f t="shared" si="176"/>
        <v>0</v>
      </c>
    </row>
    <row r="1192" spans="2:7" x14ac:dyDescent="0.25">
      <c r="C1192">
        <v>582</v>
      </c>
      <c r="D1192" t="s">
        <v>373</v>
      </c>
      <c r="E1192" s="9">
        <v>0</v>
      </c>
      <c r="F1192" s="9">
        <v>0</v>
      </c>
      <c r="G1192" s="19">
        <f t="shared" si="176"/>
        <v>0</v>
      </c>
    </row>
    <row r="1193" spans="2:7" x14ac:dyDescent="0.25">
      <c r="C1193">
        <v>584</v>
      </c>
      <c r="D1193" t="s">
        <v>262</v>
      </c>
      <c r="E1193" s="9">
        <v>0</v>
      </c>
      <c r="F1193" s="9">
        <v>0</v>
      </c>
      <c r="G1193" s="19">
        <f t="shared" si="176"/>
        <v>0</v>
      </c>
    </row>
    <row r="1194" spans="2:7" x14ac:dyDescent="0.25">
      <c r="C1194">
        <v>585</v>
      </c>
      <c r="D1194" t="s">
        <v>272</v>
      </c>
      <c r="E1194" s="9">
        <v>0</v>
      </c>
      <c r="F1194" s="9">
        <v>0</v>
      </c>
      <c r="G1194" s="19">
        <f t="shared" si="176"/>
        <v>0</v>
      </c>
    </row>
    <row r="1195" spans="2:7" x14ac:dyDescent="0.25">
      <c r="C1195">
        <v>586</v>
      </c>
      <c r="D1195" t="s">
        <v>386</v>
      </c>
      <c r="E1195" s="9">
        <v>0</v>
      </c>
      <c r="F1195" s="9">
        <v>0</v>
      </c>
      <c r="G1195" s="19">
        <f t="shared" si="176"/>
        <v>0</v>
      </c>
    </row>
    <row r="1196" spans="2:7" x14ac:dyDescent="0.25">
      <c r="C1196">
        <v>589</v>
      </c>
      <c r="D1196" t="s">
        <v>387</v>
      </c>
      <c r="E1196" s="9">
        <v>0</v>
      </c>
      <c r="F1196" s="9">
        <v>0</v>
      </c>
      <c r="G1196" s="19">
        <f t="shared" si="176"/>
        <v>0</v>
      </c>
    </row>
    <row r="1197" spans="2:7" x14ac:dyDescent="0.25">
      <c r="E1197" s="9"/>
      <c r="F1197" s="9"/>
      <c r="G1197" s="19"/>
    </row>
    <row r="1198" spans="2:7" x14ac:dyDescent="0.25">
      <c r="B1198" s="39">
        <v>59</v>
      </c>
      <c r="C1198" s="39"/>
      <c r="D1198" s="39" t="s">
        <v>388</v>
      </c>
      <c r="E1198" s="40">
        <v>390647.25</v>
      </c>
      <c r="F1198" s="40">
        <v>0</v>
      </c>
      <c r="G1198" s="74">
        <f t="shared" ref="G1198:G1199" si="177">E1198-F1198</f>
        <v>390647.25</v>
      </c>
    </row>
    <row r="1199" spans="2:7" x14ac:dyDescent="0.25">
      <c r="C1199">
        <v>590</v>
      </c>
      <c r="D1199" t="s">
        <v>388</v>
      </c>
      <c r="E1199" s="9">
        <v>390647.25</v>
      </c>
      <c r="F1199" s="9">
        <v>0</v>
      </c>
      <c r="G1199" s="19">
        <f t="shared" si="177"/>
        <v>390647.25</v>
      </c>
    </row>
    <row r="1200" spans="2:7" x14ac:dyDescent="0.25">
      <c r="E1200" s="9"/>
      <c r="F1200" s="9"/>
      <c r="G1200" s="19"/>
    </row>
    <row r="1201" spans="1:7" x14ac:dyDescent="0.25">
      <c r="E1201" s="9"/>
      <c r="F1201" s="9"/>
      <c r="G1201" s="19"/>
    </row>
    <row r="1202" spans="1:7" x14ac:dyDescent="0.25">
      <c r="E1202" s="9"/>
      <c r="F1202" s="9"/>
      <c r="G1202" s="19"/>
    </row>
    <row r="1203" spans="1:7" ht="21" x14ac:dyDescent="0.35">
      <c r="A1203" s="69">
        <v>6</v>
      </c>
      <c r="B1203" s="69"/>
      <c r="C1203" s="69"/>
      <c r="D1203" s="69" t="s">
        <v>389</v>
      </c>
      <c r="E1203" s="8">
        <v>390647.25</v>
      </c>
      <c r="F1203" s="8">
        <v>96070</v>
      </c>
      <c r="G1203" s="22">
        <f t="shared" ref="G1203:G1212" si="178">E1203-F1203</f>
        <v>294577.25</v>
      </c>
    </row>
    <row r="1204" spans="1:7" x14ac:dyDescent="0.25">
      <c r="A1204" s="2"/>
      <c r="B1204" s="70">
        <v>60</v>
      </c>
      <c r="C1204" s="70"/>
      <c r="D1204" s="70" t="s">
        <v>390</v>
      </c>
      <c r="E1204" s="71">
        <v>0</v>
      </c>
      <c r="F1204" s="71">
        <v>96070</v>
      </c>
      <c r="G1204" s="85">
        <f t="shared" si="178"/>
        <v>-96070</v>
      </c>
    </row>
    <row r="1205" spans="1:7" x14ac:dyDescent="0.25">
      <c r="C1205">
        <v>600</v>
      </c>
      <c r="D1205" t="s">
        <v>364</v>
      </c>
      <c r="E1205" s="9">
        <v>0</v>
      </c>
      <c r="F1205" s="9">
        <v>0</v>
      </c>
      <c r="G1205" s="19">
        <f t="shared" si="178"/>
        <v>0</v>
      </c>
    </row>
    <row r="1206" spans="1:7" x14ac:dyDescent="0.25">
      <c r="C1206">
        <v>601</v>
      </c>
      <c r="D1206" t="s">
        <v>365</v>
      </c>
      <c r="E1206" s="9">
        <v>0</v>
      </c>
      <c r="F1206" s="9">
        <v>0</v>
      </c>
      <c r="G1206" s="19">
        <f t="shared" si="178"/>
        <v>0</v>
      </c>
    </row>
    <row r="1207" spans="1:7" x14ac:dyDescent="0.25">
      <c r="C1207">
        <v>602</v>
      </c>
      <c r="D1207" t="s">
        <v>366</v>
      </c>
      <c r="E1207" s="9">
        <v>0</v>
      </c>
      <c r="F1207" s="9">
        <v>0</v>
      </c>
      <c r="G1207" s="19">
        <f t="shared" si="178"/>
        <v>0</v>
      </c>
    </row>
    <row r="1208" spans="1:7" x14ac:dyDescent="0.25">
      <c r="C1208">
        <v>603</v>
      </c>
      <c r="D1208" t="s">
        <v>367</v>
      </c>
      <c r="E1208" s="9">
        <v>0</v>
      </c>
      <c r="F1208" s="9">
        <v>0</v>
      </c>
      <c r="G1208" s="19">
        <f t="shared" si="178"/>
        <v>0</v>
      </c>
    </row>
    <row r="1209" spans="1:7" x14ac:dyDescent="0.25">
      <c r="C1209">
        <v>604</v>
      </c>
      <c r="D1209" t="s">
        <v>368</v>
      </c>
      <c r="E1209" s="9">
        <v>0</v>
      </c>
      <c r="F1209" s="9">
        <v>96070</v>
      </c>
      <c r="G1209" s="19">
        <f t="shared" si="178"/>
        <v>-96070</v>
      </c>
    </row>
    <row r="1210" spans="1:7" x14ac:dyDescent="0.25">
      <c r="C1210">
        <v>605</v>
      </c>
      <c r="D1210" t="s">
        <v>369</v>
      </c>
      <c r="E1210" s="9">
        <v>0</v>
      </c>
      <c r="F1210" s="9">
        <v>0</v>
      </c>
      <c r="G1210" s="19">
        <f t="shared" si="178"/>
        <v>0</v>
      </c>
    </row>
    <row r="1211" spans="1:7" x14ac:dyDescent="0.25">
      <c r="C1211">
        <v>606</v>
      </c>
      <c r="D1211" t="s">
        <v>370</v>
      </c>
      <c r="E1211" s="9">
        <v>0</v>
      </c>
      <c r="F1211" s="9">
        <v>0</v>
      </c>
      <c r="G1211" s="19">
        <f t="shared" si="178"/>
        <v>0</v>
      </c>
    </row>
    <row r="1212" spans="1:7" x14ac:dyDescent="0.25">
      <c r="C1212">
        <v>609</v>
      </c>
      <c r="D1212" t="s">
        <v>371</v>
      </c>
      <c r="E1212" s="9">
        <v>0</v>
      </c>
      <c r="F1212" s="9">
        <v>0</v>
      </c>
      <c r="G1212" s="19">
        <f t="shared" si="178"/>
        <v>0</v>
      </c>
    </row>
    <row r="1213" spans="1:7" x14ac:dyDescent="0.25">
      <c r="E1213" s="9"/>
      <c r="F1213" s="9"/>
      <c r="G1213" s="19"/>
    </row>
    <row r="1214" spans="1:7" x14ac:dyDescent="0.25">
      <c r="B1214" s="70">
        <v>61</v>
      </c>
      <c r="C1214" s="70"/>
      <c r="D1214" s="70" t="s">
        <v>391</v>
      </c>
      <c r="E1214" s="71">
        <v>0</v>
      </c>
      <c r="F1214" s="71">
        <v>0</v>
      </c>
      <c r="G1214" s="85">
        <f t="shared" ref="G1214:G1222" si="179">E1214-F1214</f>
        <v>0</v>
      </c>
    </row>
    <row r="1215" spans="1:7" x14ac:dyDescent="0.25">
      <c r="C1215">
        <v>610</v>
      </c>
      <c r="D1215" t="s">
        <v>364</v>
      </c>
      <c r="E1215" s="9">
        <v>0</v>
      </c>
      <c r="F1215" s="9">
        <v>0</v>
      </c>
      <c r="G1215" s="19">
        <f t="shared" si="179"/>
        <v>0</v>
      </c>
    </row>
    <row r="1216" spans="1:7" x14ac:dyDescent="0.25">
      <c r="C1216">
        <v>611</v>
      </c>
      <c r="D1216" t="s">
        <v>365</v>
      </c>
      <c r="E1216" s="9">
        <v>0</v>
      </c>
      <c r="F1216" s="9">
        <v>0</v>
      </c>
      <c r="G1216" s="19">
        <f t="shared" si="179"/>
        <v>0</v>
      </c>
    </row>
    <row r="1217" spans="2:7" x14ac:dyDescent="0.25">
      <c r="C1217">
        <v>612</v>
      </c>
      <c r="D1217" t="s">
        <v>366</v>
      </c>
      <c r="E1217" s="9">
        <v>0</v>
      </c>
      <c r="F1217" s="9">
        <v>0</v>
      </c>
      <c r="G1217" s="19">
        <f t="shared" si="179"/>
        <v>0</v>
      </c>
    </row>
    <row r="1218" spans="2:7" x14ac:dyDescent="0.25">
      <c r="C1218">
        <v>613</v>
      </c>
      <c r="D1218" t="s">
        <v>367</v>
      </c>
      <c r="E1218" s="9">
        <v>0</v>
      </c>
      <c r="F1218" s="9">
        <v>0</v>
      </c>
      <c r="G1218" s="19">
        <f t="shared" si="179"/>
        <v>0</v>
      </c>
    </row>
    <row r="1219" spans="2:7" x14ac:dyDescent="0.25">
      <c r="C1219">
        <v>614</v>
      </c>
      <c r="D1219" t="s">
        <v>368</v>
      </c>
      <c r="E1219" s="9">
        <v>0</v>
      </c>
      <c r="F1219" s="9">
        <v>0</v>
      </c>
      <c r="G1219" s="19">
        <f t="shared" si="179"/>
        <v>0</v>
      </c>
    </row>
    <row r="1220" spans="2:7" x14ac:dyDescent="0.25">
      <c r="C1220">
        <v>615</v>
      </c>
      <c r="D1220" t="s">
        <v>369</v>
      </c>
      <c r="E1220" s="9">
        <v>0</v>
      </c>
      <c r="F1220" s="9">
        <v>0</v>
      </c>
      <c r="G1220" s="19">
        <f t="shared" si="179"/>
        <v>0</v>
      </c>
    </row>
    <row r="1221" spans="2:7" x14ac:dyDescent="0.25">
      <c r="C1221">
        <v>616</v>
      </c>
      <c r="D1221" t="s">
        <v>370</v>
      </c>
      <c r="E1221" s="9">
        <v>0</v>
      </c>
      <c r="F1221" s="9">
        <v>0</v>
      </c>
      <c r="G1221" s="19">
        <f t="shared" si="179"/>
        <v>0</v>
      </c>
    </row>
    <row r="1222" spans="2:7" x14ac:dyDescent="0.25">
      <c r="C1222">
        <v>619</v>
      </c>
      <c r="D1222" t="s">
        <v>371</v>
      </c>
      <c r="E1222" s="9">
        <v>0</v>
      </c>
      <c r="F1222" s="9">
        <v>0</v>
      </c>
      <c r="G1222" s="19">
        <f t="shared" si="179"/>
        <v>0</v>
      </c>
    </row>
    <row r="1223" spans="2:7" x14ac:dyDescent="0.25">
      <c r="E1223" s="9"/>
      <c r="F1223" s="9"/>
      <c r="G1223" s="19"/>
    </row>
    <row r="1224" spans="2:7" x14ac:dyDescent="0.25">
      <c r="B1224" s="70">
        <v>62</v>
      </c>
      <c r="C1224" s="70"/>
      <c r="D1224" s="70" t="s">
        <v>392</v>
      </c>
      <c r="E1224" s="71">
        <v>0</v>
      </c>
      <c r="F1224" s="71">
        <v>0</v>
      </c>
      <c r="G1224" s="85">
        <f t="shared" ref="G1224:G1227" si="180">E1224-F1224</f>
        <v>0</v>
      </c>
    </row>
    <row r="1225" spans="2:7" x14ac:dyDescent="0.25">
      <c r="C1225">
        <v>620</v>
      </c>
      <c r="D1225" t="s">
        <v>258</v>
      </c>
      <c r="E1225" s="9">
        <v>0</v>
      </c>
      <c r="F1225" s="9">
        <v>0</v>
      </c>
      <c r="G1225" s="19">
        <f t="shared" si="180"/>
        <v>0</v>
      </c>
    </row>
    <row r="1226" spans="2:7" x14ac:dyDescent="0.25">
      <c r="C1226">
        <v>621</v>
      </c>
      <c r="D1226" t="s">
        <v>259</v>
      </c>
      <c r="E1226" s="9">
        <v>0</v>
      </c>
      <c r="F1226" s="9">
        <v>0</v>
      </c>
      <c r="G1226" s="19">
        <f t="shared" si="180"/>
        <v>0</v>
      </c>
    </row>
    <row r="1227" spans="2:7" x14ac:dyDescent="0.25">
      <c r="C1227">
        <v>629</v>
      </c>
      <c r="D1227" t="s">
        <v>261</v>
      </c>
      <c r="E1227" s="9">
        <v>0</v>
      </c>
      <c r="F1227" s="9">
        <v>0</v>
      </c>
      <c r="G1227" s="19">
        <f t="shared" si="180"/>
        <v>0</v>
      </c>
    </row>
    <row r="1228" spans="2:7" x14ac:dyDescent="0.25">
      <c r="E1228" s="9"/>
      <c r="F1228" s="9"/>
      <c r="G1228" s="19"/>
    </row>
    <row r="1229" spans="2:7" x14ac:dyDescent="0.25">
      <c r="B1229" s="70">
        <v>63</v>
      </c>
      <c r="C1229" s="70"/>
      <c r="D1229" s="70" t="s">
        <v>393</v>
      </c>
      <c r="E1229" s="71">
        <v>390647.25</v>
      </c>
      <c r="F1229" s="71">
        <v>0</v>
      </c>
      <c r="G1229" s="85">
        <f t="shared" ref="G1229:G1238" si="181">E1229-F1229</f>
        <v>390647.25</v>
      </c>
    </row>
    <row r="1230" spans="2:7" x14ac:dyDescent="0.25">
      <c r="C1230">
        <v>630</v>
      </c>
      <c r="D1230" t="s">
        <v>374</v>
      </c>
      <c r="E1230" s="9">
        <v>0</v>
      </c>
      <c r="F1230" s="9">
        <v>0</v>
      </c>
      <c r="G1230" s="19">
        <f t="shared" si="181"/>
        <v>0</v>
      </c>
    </row>
    <row r="1231" spans="2:7" x14ac:dyDescent="0.25">
      <c r="C1231">
        <v>631</v>
      </c>
      <c r="D1231" t="s">
        <v>375</v>
      </c>
      <c r="E1231" s="9">
        <v>328647.25</v>
      </c>
      <c r="F1231" s="9">
        <v>0</v>
      </c>
      <c r="G1231" s="19">
        <f t="shared" si="181"/>
        <v>328647.25</v>
      </c>
    </row>
    <row r="1232" spans="2:7" x14ac:dyDescent="0.25">
      <c r="C1232">
        <v>632</v>
      </c>
      <c r="D1232" t="s">
        <v>376</v>
      </c>
      <c r="E1232" s="9">
        <v>0</v>
      </c>
      <c r="F1232" s="9">
        <v>0</v>
      </c>
      <c r="G1232" s="19">
        <f t="shared" si="181"/>
        <v>0</v>
      </c>
    </row>
    <row r="1233" spans="2:7" x14ac:dyDescent="0.25">
      <c r="C1233">
        <v>633</v>
      </c>
      <c r="D1233" t="s">
        <v>377</v>
      </c>
      <c r="E1233" s="9">
        <v>0</v>
      </c>
      <c r="F1233" s="9">
        <v>0</v>
      </c>
      <c r="G1233" s="19">
        <f t="shared" si="181"/>
        <v>0</v>
      </c>
    </row>
    <row r="1234" spans="2:7" x14ac:dyDescent="0.25">
      <c r="C1234">
        <v>634</v>
      </c>
      <c r="D1234" t="s">
        <v>378</v>
      </c>
      <c r="E1234" s="9">
        <v>0</v>
      </c>
      <c r="F1234" s="9">
        <v>0</v>
      </c>
      <c r="G1234" s="19">
        <f t="shared" si="181"/>
        <v>0</v>
      </c>
    </row>
    <row r="1235" spans="2:7" x14ac:dyDescent="0.25">
      <c r="C1235">
        <v>635</v>
      </c>
      <c r="D1235" t="s">
        <v>379</v>
      </c>
      <c r="E1235" s="9">
        <v>0</v>
      </c>
      <c r="F1235" s="9">
        <v>0</v>
      </c>
      <c r="G1235" s="19">
        <f t="shared" si="181"/>
        <v>0</v>
      </c>
    </row>
    <row r="1236" spans="2:7" x14ac:dyDescent="0.25">
      <c r="C1236">
        <v>636</v>
      </c>
      <c r="D1236" t="s">
        <v>380</v>
      </c>
      <c r="E1236" s="9">
        <v>62000</v>
      </c>
      <c r="F1236" s="9">
        <v>0</v>
      </c>
      <c r="G1236" s="19">
        <f t="shared" si="181"/>
        <v>62000</v>
      </c>
    </row>
    <row r="1237" spans="2:7" x14ac:dyDescent="0.25">
      <c r="C1237">
        <v>637</v>
      </c>
      <c r="D1237" t="s">
        <v>381</v>
      </c>
      <c r="E1237" s="9">
        <v>0</v>
      </c>
      <c r="F1237" s="9">
        <v>0</v>
      </c>
      <c r="G1237" s="19">
        <f t="shared" si="181"/>
        <v>0</v>
      </c>
    </row>
    <row r="1238" spans="2:7" x14ac:dyDescent="0.25">
      <c r="C1238">
        <v>638</v>
      </c>
      <c r="D1238" t="s">
        <v>382</v>
      </c>
      <c r="E1238" s="9">
        <v>0</v>
      </c>
      <c r="F1238" s="9">
        <v>0</v>
      </c>
      <c r="G1238" s="19">
        <f t="shared" si="181"/>
        <v>0</v>
      </c>
    </row>
    <row r="1239" spans="2:7" x14ac:dyDescent="0.25">
      <c r="E1239" s="9"/>
      <c r="F1239" s="9"/>
      <c r="G1239" s="19"/>
    </row>
    <row r="1240" spans="2:7" x14ac:dyDescent="0.25">
      <c r="B1240" s="70">
        <v>64</v>
      </c>
      <c r="C1240" s="70"/>
      <c r="D1240" s="70" t="s">
        <v>394</v>
      </c>
      <c r="E1240" s="71">
        <v>0</v>
      </c>
      <c r="F1240" s="71">
        <v>0</v>
      </c>
      <c r="G1240" s="85">
        <f t="shared" ref="G1240:G1249" si="182">E1240-F1240</f>
        <v>0</v>
      </c>
    </row>
    <row r="1241" spans="2:7" x14ac:dyDescent="0.25">
      <c r="C1241">
        <v>640</v>
      </c>
      <c r="D1241" t="s">
        <v>374</v>
      </c>
      <c r="E1241" s="9">
        <v>0</v>
      </c>
      <c r="F1241" s="9">
        <v>0</v>
      </c>
      <c r="G1241" s="19">
        <f t="shared" si="182"/>
        <v>0</v>
      </c>
    </row>
    <row r="1242" spans="2:7" x14ac:dyDescent="0.25">
      <c r="C1242">
        <v>641</v>
      </c>
      <c r="D1242" t="s">
        <v>375</v>
      </c>
      <c r="E1242" s="9">
        <v>0</v>
      </c>
      <c r="F1242" s="9">
        <v>0</v>
      </c>
      <c r="G1242" s="19">
        <f t="shared" si="182"/>
        <v>0</v>
      </c>
    </row>
    <row r="1243" spans="2:7" x14ac:dyDescent="0.25">
      <c r="C1243">
        <v>642</v>
      </c>
      <c r="D1243" t="s">
        <v>376</v>
      </c>
      <c r="E1243" s="9">
        <v>0</v>
      </c>
      <c r="F1243" s="9">
        <v>0</v>
      </c>
      <c r="G1243" s="19">
        <f t="shared" si="182"/>
        <v>0</v>
      </c>
    </row>
    <row r="1244" spans="2:7" x14ac:dyDescent="0.25">
      <c r="C1244">
        <v>643</v>
      </c>
      <c r="D1244" t="s">
        <v>377</v>
      </c>
      <c r="E1244" s="9">
        <v>0</v>
      </c>
      <c r="F1244" s="9">
        <v>0</v>
      </c>
      <c r="G1244" s="19">
        <f t="shared" si="182"/>
        <v>0</v>
      </c>
    </row>
    <row r="1245" spans="2:7" x14ac:dyDescent="0.25">
      <c r="C1245">
        <v>644</v>
      </c>
      <c r="D1245" t="s">
        <v>378</v>
      </c>
      <c r="E1245" s="9">
        <v>0</v>
      </c>
      <c r="F1245" s="9">
        <v>0</v>
      </c>
      <c r="G1245" s="19">
        <f t="shared" si="182"/>
        <v>0</v>
      </c>
    </row>
    <row r="1246" spans="2:7" x14ac:dyDescent="0.25">
      <c r="C1246">
        <v>645</v>
      </c>
      <c r="D1246" t="s">
        <v>379</v>
      </c>
      <c r="E1246" s="9">
        <v>0</v>
      </c>
      <c r="F1246" s="9">
        <v>0</v>
      </c>
      <c r="G1246" s="19">
        <f t="shared" si="182"/>
        <v>0</v>
      </c>
    </row>
    <row r="1247" spans="2:7" x14ac:dyDescent="0.25">
      <c r="C1247">
        <v>646</v>
      </c>
      <c r="D1247" t="s">
        <v>380</v>
      </c>
      <c r="E1247" s="9">
        <v>0</v>
      </c>
      <c r="F1247" s="9">
        <v>0</v>
      </c>
      <c r="G1247" s="19">
        <f t="shared" si="182"/>
        <v>0</v>
      </c>
    </row>
    <row r="1248" spans="2:7" x14ac:dyDescent="0.25">
      <c r="C1248">
        <v>647</v>
      </c>
      <c r="D1248" t="s">
        <v>381</v>
      </c>
      <c r="E1248" s="9">
        <v>0</v>
      </c>
      <c r="F1248" s="9">
        <v>0</v>
      </c>
      <c r="G1248" s="19">
        <f t="shared" si="182"/>
        <v>0</v>
      </c>
    </row>
    <row r="1249" spans="2:7" x14ac:dyDescent="0.25">
      <c r="C1249">
        <v>648</v>
      </c>
      <c r="D1249" t="s">
        <v>382</v>
      </c>
      <c r="E1249" s="9">
        <v>0</v>
      </c>
      <c r="F1249" s="9">
        <v>0</v>
      </c>
      <c r="G1249" s="19">
        <f t="shared" si="182"/>
        <v>0</v>
      </c>
    </row>
    <row r="1250" spans="2:7" x14ac:dyDescent="0.25">
      <c r="E1250" s="9"/>
      <c r="F1250" s="9"/>
      <c r="G1250" s="19"/>
    </row>
    <row r="1251" spans="2:7" x14ac:dyDescent="0.25">
      <c r="B1251" s="70">
        <v>65</v>
      </c>
      <c r="C1251" s="70"/>
      <c r="D1251" s="70" t="s">
        <v>395</v>
      </c>
      <c r="E1251" s="71">
        <v>0</v>
      </c>
      <c r="F1251" s="71">
        <v>0</v>
      </c>
      <c r="G1251" s="85">
        <f t="shared" ref="G1251:G1260" si="183">E1251-F1251</f>
        <v>0</v>
      </c>
    </row>
    <row r="1252" spans="2:7" x14ac:dyDescent="0.25">
      <c r="C1252">
        <v>650</v>
      </c>
      <c r="D1252" t="s">
        <v>374</v>
      </c>
      <c r="E1252" s="9">
        <v>0</v>
      </c>
      <c r="F1252" s="9">
        <v>0</v>
      </c>
      <c r="G1252" s="19">
        <f t="shared" si="183"/>
        <v>0</v>
      </c>
    </row>
    <row r="1253" spans="2:7" x14ac:dyDescent="0.25">
      <c r="C1253">
        <v>651</v>
      </c>
      <c r="D1253" t="s">
        <v>375</v>
      </c>
      <c r="E1253" s="9">
        <v>0</v>
      </c>
      <c r="F1253" s="9">
        <v>0</v>
      </c>
      <c r="G1253" s="19">
        <f t="shared" si="183"/>
        <v>0</v>
      </c>
    </row>
    <row r="1254" spans="2:7" x14ac:dyDescent="0.25">
      <c r="C1254">
        <v>652</v>
      </c>
      <c r="D1254" t="s">
        <v>376</v>
      </c>
      <c r="E1254" s="9">
        <v>0</v>
      </c>
      <c r="F1254" s="9">
        <v>0</v>
      </c>
      <c r="G1254" s="19">
        <f t="shared" si="183"/>
        <v>0</v>
      </c>
    </row>
    <row r="1255" spans="2:7" x14ac:dyDescent="0.25">
      <c r="C1255">
        <v>653</v>
      </c>
      <c r="D1255" t="s">
        <v>377</v>
      </c>
      <c r="E1255" s="9">
        <v>0</v>
      </c>
      <c r="F1255" s="9">
        <v>0</v>
      </c>
      <c r="G1255" s="19">
        <f t="shared" si="183"/>
        <v>0</v>
      </c>
    </row>
    <row r="1256" spans="2:7" x14ac:dyDescent="0.25">
      <c r="C1256">
        <v>654</v>
      </c>
      <c r="D1256" t="s">
        <v>378</v>
      </c>
      <c r="E1256" s="9">
        <v>0</v>
      </c>
      <c r="F1256" s="9">
        <v>0</v>
      </c>
      <c r="G1256" s="19">
        <f t="shared" si="183"/>
        <v>0</v>
      </c>
    </row>
    <row r="1257" spans="2:7" x14ac:dyDescent="0.25">
      <c r="C1257">
        <v>655</v>
      </c>
      <c r="D1257" t="s">
        <v>379</v>
      </c>
      <c r="E1257" s="9">
        <v>0</v>
      </c>
      <c r="F1257" s="9">
        <v>0</v>
      </c>
      <c r="G1257" s="19">
        <f t="shared" si="183"/>
        <v>0</v>
      </c>
    </row>
    <row r="1258" spans="2:7" x14ac:dyDescent="0.25">
      <c r="C1258">
        <v>656</v>
      </c>
      <c r="D1258" t="s">
        <v>380</v>
      </c>
      <c r="E1258" s="9">
        <v>0</v>
      </c>
      <c r="F1258" s="9">
        <v>0</v>
      </c>
      <c r="G1258" s="19">
        <f t="shared" si="183"/>
        <v>0</v>
      </c>
    </row>
    <row r="1259" spans="2:7" x14ac:dyDescent="0.25">
      <c r="C1259">
        <v>657</v>
      </c>
      <c r="D1259" t="s">
        <v>381</v>
      </c>
      <c r="E1259" s="9">
        <v>0</v>
      </c>
      <c r="F1259" s="9">
        <v>0</v>
      </c>
      <c r="G1259" s="19">
        <f t="shared" si="183"/>
        <v>0</v>
      </c>
    </row>
    <row r="1260" spans="2:7" x14ac:dyDescent="0.25">
      <c r="C1260">
        <v>658</v>
      </c>
      <c r="D1260" t="s">
        <v>382</v>
      </c>
      <c r="E1260" s="9">
        <v>0</v>
      </c>
      <c r="F1260" s="9">
        <v>0</v>
      </c>
      <c r="G1260" s="19">
        <f t="shared" si="183"/>
        <v>0</v>
      </c>
    </row>
    <row r="1261" spans="2:7" x14ac:dyDescent="0.25">
      <c r="E1261" s="9"/>
      <c r="F1261" s="9"/>
      <c r="G1261" s="19"/>
    </row>
    <row r="1262" spans="2:7" x14ac:dyDescent="0.25">
      <c r="B1262" s="70">
        <v>66</v>
      </c>
      <c r="C1262" s="70"/>
      <c r="D1262" s="70" t="s">
        <v>396</v>
      </c>
      <c r="E1262" s="71">
        <v>0</v>
      </c>
      <c r="F1262" s="71">
        <v>0</v>
      </c>
      <c r="G1262" s="85">
        <f t="shared" ref="G1262:G1271" si="184">E1262-F1262</f>
        <v>0</v>
      </c>
    </row>
    <row r="1263" spans="2:7" x14ac:dyDescent="0.25">
      <c r="C1263">
        <v>660</v>
      </c>
      <c r="D1263" t="s">
        <v>374</v>
      </c>
      <c r="E1263" s="9">
        <v>0</v>
      </c>
      <c r="F1263" s="9">
        <v>0</v>
      </c>
      <c r="G1263" s="19">
        <f t="shared" si="184"/>
        <v>0</v>
      </c>
    </row>
    <row r="1264" spans="2:7" x14ac:dyDescent="0.25">
      <c r="C1264">
        <v>661</v>
      </c>
      <c r="D1264" t="s">
        <v>375</v>
      </c>
      <c r="E1264" s="9">
        <v>0</v>
      </c>
      <c r="F1264" s="9">
        <v>0</v>
      </c>
      <c r="G1264" s="19">
        <f t="shared" si="184"/>
        <v>0</v>
      </c>
    </row>
    <row r="1265" spans="2:7" x14ac:dyDescent="0.25">
      <c r="C1265">
        <v>662</v>
      </c>
      <c r="D1265" t="s">
        <v>376</v>
      </c>
      <c r="E1265" s="9">
        <v>0</v>
      </c>
      <c r="F1265" s="9">
        <v>0</v>
      </c>
      <c r="G1265" s="19">
        <f t="shared" si="184"/>
        <v>0</v>
      </c>
    </row>
    <row r="1266" spans="2:7" x14ac:dyDescent="0.25">
      <c r="C1266">
        <v>663</v>
      </c>
      <c r="D1266" t="s">
        <v>377</v>
      </c>
      <c r="E1266" s="9">
        <v>0</v>
      </c>
      <c r="F1266" s="9">
        <v>0</v>
      </c>
      <c r="G1266" s="19">
        <f t="shared" si="184"/>
        <v>0</v>
      </c>
    </row>
    <row r="1267" spans="2:7" x14ac:dyDescent="0.25">
      <c r="C1267">
        <v>664</v>
      </c>
      <c r="D1267" t="s">
        <v>378</v>
      </c>
      <c r="E1267" s="9">
        <v>0</v>
      </c>
      <c r="F1267" s="9">
        <v>0</v>
      </c>
      <c r="G1267" s="19">
        <f t="shared" si="184"/>
        <v>0</v>
      </c>
    </row>
    <row r="1268" spans="2:7" x14ac:dyDescent="0.25">
      <c r="C1268">
        <v>665</v>
      </c>
      <c r="D1268" t="s">
        <v>379</v>
      </c>
      <c r="E1268" s="9">
        <v>0</v>
      </c>
      <c r="F1268" s="9">
        <v>0</v>
      </c>
      <c r="G1268" s="19">
        <f t="shared" si="184"/>
        <v>0</v>
      </c>
    </row>
    <row r="1269" spans="2:7" x14ac:dyDescent="0.25">
      <c r="C1269">
        <v>666</v>
      </c>
      <c r="D1269" t="s">
        <v>380</v>
      </c>
      <c r="E1269" s="9">
        <v>0</v>
      </c>
      <c r="F1269" s="9">
        <v>0</v>
      </c>
      <c r="G1269" s="19">
        <f t="shared" si="184"/>
        <v>0</v>
      </c>
    </row>
    <row r="1270" spans="2:7" x14ac:dyDescent="0.25">
      <c r="C1270">
        <v>667</v>
      </c>
      <c r="D1270" t="s">
        <v>381</v>
      </c>
      <c r="E1270" s="9">
        <v>0</v>
      </c>
      <c r="F1270" s="9">
        <v>0</v>
      </c>
      <c r="G1270" s="19">
        <f t="shared" si="184"/>
        <v>0</v>
      </c>
    </row>
    <row r="1271" spans="2:7" x14ac:dyDescent="0.25">
      <c r="C1271">
        <v>668</v>
      </c>
      <c r="D1271" t="s">
        <v>382</v>
      </c>
      <c r="E1271" s="9">
        <v>0</v>
      </c>
      <c r="F1271" s="9">
        <v>0</v>
      </c>
      <c r="G1271" s="19">
        <f t="shared" si="184"/>
        <v>0</v>
      </c>
    </row>
    <row r="1272" spans="2:7" x14ac:dyDescent="0.25">
      <c r="E1272" s="9"/>
      <c r="F1272" s="9"/>
      <c r="G1272" s="19"/>
    </row>
    <row r="1273" spans="2:7" x14ac:dyDescent="0.25">
      <c r="B1273" s="70">
        <v>67</v>
      </c>
      <c r="C1273" s="70"/>
      <c r="D1273" s="70" t="s">
        <v>384</v>
      </c>
      <c r="E1273" s="71">
        <v>0</v>
      </c>
      <c r="F1273" s="71">
        <v>0</v>
      </c>
      <c r="G1273" s="85">
        <f t="shared" ref="G1273:G1282" si="185">E1273-F1273</f>
        <v>0</v>
      </c>
    </row>
    <row r="1274" spans="2:7" x14ac:dyDescent="0.25">
      <c r="C1274">
        <v>670</v>
      </c>
      <c r="D1274" t="s">
        <v>374</v>
      </c>
      <c r="E1274" s="9">
        <v>0</v>
      </c>
      <c r="F1274" s="9">
        <v>0</v>
      </c>
      <c r="G1274" s="19">
        <f t="shared" si="185"/>
        <v>0</v>
      </c>
    </row>
    <row r="1275" spans="2:7" x14ac:dyDescent="0.25">
      <c r="C1275">
        <v>671</v>
      </c>
      <c r="D1275" t="s">
        <v>375</v>
      </c>
      <c r="E1275" s="9">
        <v>0</v>
      </c>
      <c r="F1275" s="9">
        <v>0</v>
      </c>
      <c r="G1275" s="19">
        <f t="shared" si="185"/>
        <v>0</v>
      </c>
    </row>
    <row r="1276" spans="2:7" x14ac:dyDescent="0.25">
      <c r="C1276">
        <v>672</v>
      </c>
      <c r="D1276" t="s">
        <v>376</v>
      </c>
      <c r="E1276" s="9">
        <v>0</v>
      </c>
      <c r="F1276" s="9">
        <v>0</v>
      </c>
      <c r="G1276" s="19">
        <f t="shared" si="185"/>
        <v>0</v>
      </c>
    </row>
    <row r="1277" spans="2:7" x14ac:dyDescent="0.25">
      <c r="C1277">
        <v>673</v>
      </c>
      <c r="D1277" t="s">
        <v>377</v>
      </c>
      <c r="E1277" s="9">
        <v>0</v>
      </c>
      <c r="F1277" s="9">
        <v>0</v>
      </c>
      <c r="G1277" s="19">
        <f t="shared" si="185"/>
        <v>0</v>
      </c>
    </row>
    <row r="1278" spans="2:7" x14ac:dyDescent="0.25">
      <c r="C1278">
        <v>674</v>
      </c>
      <c r="D1278" t="s">
        <v>378</v>
      </c>
      <c r="E1278" s="9">
        <v>0</v>
      </c>
      <c r="F1278" s="9">
        <v>0</v>
      </c>
      <c r="G1278" s="19">
        <f t="shared" si="185"/>
        <v>0</v>
      </c>
    </row>
    <row r="1279" spans="2:7" x14ac:dyDescent="0.25">
      <c r="C1279">
        <v>675</v>
      </c>
      <c r="D1279" t="s">
        <v>379</v>
      </c>
      <c r="E1279" s="9">
        <v>0</v>
      </c>
      <c r="F1279" s="9">
        <v>0</v>
      </c>
      <c r="G1279" s="19">
        <f t="shared" si="185"/>
        <v>0</v>
      </c>
    </row>
    <row r="1280" spans="2:7" x14ac:dyDescent="0.25">
      <c r="C1280">
        <v>676</v>
      </c>
      <c r="D1280" t="s">
        <v>380</v>
      </c>
      <c r="E1280" s="9">
        <v>0</v>
      </c>
      <c r="F1280" s="9">
        <v>0</v>
      </c>
      <c r="G1280" s="19">
        <f t="shared" si="185"/>
        <v>0</v>
      </c>
    </row>
    <row r="1281" spans="2:7" x14ac:dyDescent="0.25">
      <c r="C1281">
        <v>677</v>
      </c>
      <c r="D1281" t="s">
        <v>381</v>
      </c>
      <c r="E1281" s="9">
        <v>0</v>
      </c>
      <c r="F1281" s="9">
        <v>0</v>
      </c>
      <c r="G1281" s="19">
        <f t="shared" si="185"/>
        <v>0</v>
      </c>
    </row>
    <row r="1282" spans="2:7" x14ac:dyDescent="0.25">
      <c r="C1282">
        <v>678</v>
      </c>
      <c r="D1282" t="s">
        <v>382</v>
      </c>
      <c r="E1282" s="9">
        <v>0</v>
      </c>
      <c r="F1282" s="9">
        <v>0</v>
      </c>
      <c r="G1282" s="19">
        <f t="shared" si="185"/>
        <v>0</v>
      </c>
    </row>
    <row r="1283" spans="2:7" x14ac:dyDescent="0.25">
      <c r="E1283" s="9"/>
      <c r="F1283" s="9"/>
      <c r="G1283" s="19"/>
    </row>
    <row r="1284" spans="2:7" x14ac:dyDescent="0.25">
      <c r="B1284" s="70">
        <v>68</v>
      </c>
      <c r="C1284" s="70"/>
      <c r="D1284" s="70" t="s">
        <v>397</v>
      </c>
      <c r="E1284" s="71">
        <v>0</v>
      </c>
      <c r="F1284" s="71">
        <v>0</v>
      </c>
      <c r="G1284" s="85">
        <f t="shared" ref="G1284:G1291" si="186">E1284-F1284</f>
        <v>0</v>
      </c>
    </row>
    <row r="1285" spans="2:7" x14ac:dyDescent="0.25">
      <c r="C1285">
        <v>680</v>
      </c>
      <c r="D1285" t="s">
        <v>363</v>
      </c>
      <c r="E1285" s="9">
        <v>0</v>
      </c>
      <c r="F1285" s="9">
        <v>0</v>
      </c>
      <c r="G1285" s="19">
        <f t="shared" si="186"/>
        <v>0</v>
      </c>
    </row>
    <row r="1286" spans="2:7" x14ac:dyDescent="0.25">
      <c r="C1286">
        <v>682</v>
      </c>
      <c r="D1286" t="s">
        <v>373</v>
      </c>
      <c r="E1286" s="9">
        <v>0</v>
      </c>
      <c r="F1286" s="9">
        <v>0</v>
      </c>
      <c r="G1286" s="19">
        <f t="shared" si="186"/>
        <v>0</v>
      </c>
    </row>
    <row r="1287" spans="2:7" x14ac:dyDescent="0.25">
      <c r="C1287">
        <v>683</v>
      </c>
      <c r="D1287" t="s">
        <v>398</v>
      </c>
      <c r="E1287" s="9">
        <v>0</v>
      </c>
      <c r="F1287" s="9">
        <v>0</v>
      </c>
      <c r="G1287" s="19">
        <f t="shared" si="186"/>
        <v>0</v>
      </c>
    </row>
    <row r="1288" spans="2:7" x14ac:dyDescent="0.25">
      <c r="C1288">
        <v>684</v>
      </c>
      <c r="D1288" t="s">
        <v>262</v>
      </c>
      <c r="E1288" s="9">
        <v>0</v>
      </c>
      <c r="F1288" s="9">
        <v>0</v>
      </c>
      <c r="G1288" s="19">
        <f t="shared" si="186"/>
        <v>0</v>
      </c>
    </row>
    <row r="1289" spans="2:7" x14ac:dyDescent="0.25">
      <c r="C1289">
        <v>685</v>
      </c>
      <c r="D1289" t="s">
        <v>272</v>
      </c>
      <c r="E1289" s="9">
        <v>0</v>
      </c>
      <c r="F1289" s="9">
        <v>0</v>
      </c>
      <c r="G1289" s="19">
        <f t="shared" si="186"/>
        <v>0</v>
      </c>
    </row>
    <row r="1290" spans="2:7" x14ac:dyDescent="0.25">
      <c r="C1290">
        <v>686</v>
      </c>
      <c r="D1290" t="s">
        <v>399</v>
      </c>
      <c r="E1290" s="9">
        <v>0</v>
      </c>
      <c r="F1290" s="9">
        <v>0</v>
      </c>
      <c r="G1290" s="19">
        <f t="shared" si="186"/>
        <v>0</v>
      </c>
    </row>
    <row r="1291" spans="2:7" x14ac:dyDescent="0.25">
      <c r="C1291">
        <v>689</v>
      </c>
      <c r="D1291" t="s">
        <v>400</v>
      </c>
      <c r="E1291" s="9">
        <v>0</v>
      </c>
      <c r="F1291" s="9">
        <v>0</v>
      </c>
      <c r="G1291" s="19">
        <f t="shared" si="186"/>
        <v>0</v>
      </c>
    </row>
    <row r="1292" spans="2:7" x14ac:dyDescent="0.25">
      <c r="E1292" s="9"/>
      <c r="F1292" s="9"/>
      <c r="G1292" s="19"/>
    </row>
    <row r="1293" spans="2:7" x14ac:dyDescent="0.25">
      <c r="B1293" s="70">
        <v>69</v>
      </c>
      <c r="C1293" s="70"/>
      <c r="D1293" s="70" t="s">
        <v>401</v>
      </c>
      <c r="E1293" s="71">
        <v>1006228.34</v>
      </c>
      <c r="F1293" s="71">
        <v>1170459.24</v>
      </c>
      <c r="G1293" s="85">
        <f t="shared" ref="G1293:G1294" si="187">E1293-F1293</f>
        <v>-164230.90000000002</v>
      </c>
    </row>
    <row r="1294" spans="2:7" x14ac:dyDescent="0.25">
      <c r="C1294">
        <v>690</v>
      </c>
      <c r="D1294" t="s">
        <v>401</v>
      </c>
      <c r="E1294" s="9">
        <v>1006228.34</v>
      </c>
      <c r="F1294" s="9">
        <v>1170459.24</v>
      </c>
      <c r="G1294" s="19">
        <f t="shared" si="187"/>
        <v>-164230.90000000002</v>
      </c>
    </row>
    <row r="1295" spans="2:7" x14ac:dyDescent="0.25">
      <c r="E1295" s="9"/>
      <c r="F1295" s="9"/>
      <c r="G1295" s="19"/>
    </row>
    <row r="1296" spans="2:7" x14ac:dyDescent="0.25">
      <c r="E1296" s="9"/>
      <c r="F1296" s="9"/>
      <c r="G1296" s="19"/>
    </row>
    <row r="1297" spans="1:7" x14ac:dyDescent="0.25">
      <c r="E1297" s="9"/>
      <c r="F1297" s="9"/>
      <c r="G1297" s="19"/>
    </row>
    <row r="1298" spans="1:7" x14ac:dyDescent="0.25">
      <c r="D1298" s="14" t="s">
        <v>402</v>
      </c>
      <c r="E1298" s="26">
        <v>615581.08999999985</v>
      </c>
      <c r="F1298" s="26">
        <v>1074389.2400000002</v>
      </c>
      <c r="G1298" s="26">
        <f t="shared" ref="G1298" si="188">E1298-F1298</f>
        <v>-458808.15000000037</v>
      </c>
    </row>
    <row r="1300" spans="1:7" x14ac:dyDescent="0.25">
      <c r="A1300" s="27"/>
      <c r="B1300" s="27"/>
      <c r="C1300" s="27"/>
      <c r="D1300" s="27"/>
      <c r="E1300" s="27"/>
      <c r="F1300" s="27"/>
      <c r="G1300" s="27"/>
    </row>
    <row r="1303" spans="1:7" ht="26.25" x14ac:dyDescent="0.4">
      <c r="A1303" s="1" t="s">
        <v>403</v>
      </c>
      <c r="B1303" s="2"/>
      <c r="C1303" s="2"/>
      <c r="D1303" s="2"/>
      <c r="E1303" s="18">
        <v>2021</v>
      </c>
      <c r="F1303" s="18">
        <v>2020</v>
      </c>
      <c r="G1303" s="20" t="s">
        <v>125</v>
      </c>
    </row>
    <row r="1304" spans="1:7" x14ac:dyDescent="0.25">
      <c r="A1304" t="s">
        <v>0</v>
      </c>
      <c r="E1304" s="3">
        <v>12479</v>
      </c>
      <c r="F1304" s="3">
        <v>12618</v>
      </c>
      <c r="G1304" s="3">
        <f>E1304-F1304</f>
        <v>-139</v>
      </c>
    </row>
    <row r="1305" spans="1:7" x14ac:dyDescent="0.25">
      <c r="E1305" s="4" t="s">
        <v>132</v>
      </c>
      <c r="F1305" s="4" t="s">
        <v>132</v>
      </c>
      <c r="G1305" s="4" t="s">
        <v>132</v>
      </c>
    </row>
    <row r="1306" spans="1:7" ht="21" x14ac:dyDescent="0.35">
      <c r="A1306" s="67">
        <v>5</v>
      </c>
      <c r="B1306" s="67"/>
      <c r="C1306" s="67"/>
      <c r="D1306" s="67" t="s">
        <v>362</v>
      </c>
      <c r="E1306" s="68">
        <v>13702597.810000001</v>
      </c>
      <c r="F1306" s="68">
        <v>17936434.639999997</v>
      </c>
      <c r="G1306" s="84">
        <f>E1306-F1306</f>
        <v>-4233836.8299999963</v>
      </c>
    </row>
    <row r="1307" spans="1:7" x14ac:dyDescent="0.25">
      <c r="A1307" s="34"/>
      <c r="B1307" s="39">
        <v>50</v>
      </c>
      <c r="C1307" s="39"/>
      <c r="D1307" s="39" t="s">
        <v>363</v>
      </c>
      <c r="E1307" s="40">
        <v>13702597.810000001</v>
      </c>
      <c r="F1307" s="40">
        <v>17611603.009999998</v>
      </c>
      <c r="G1307" s="74">
        <f>E1307-F1307</f>
        <v>-3909005.1999999974</v>
      </c>
    </row>
    <row r="1308" spans="1:7" x14ac:dyDescent="0.25">
      <c r="C1308">
        <v>500</v>
      </c>
      <c r="D1308" t="s">
        <v>364</v>
      </c>
      <c r="E1308" s="9">
        <v>13702597.810000001</v>
      </c>
      <c r="F1308" s="9">
        <v>187677.25</v>
      </c>
      <c r="G1308" s="19">
        <f>E1308-F1308</f>
        <v>13514920.560000001</v>
      </c>
    </row>
    <row r="1309" spans="1:7" x14ac:dyDescent="0.25">
      <c r="C1309">
        <v>501</v>
      </c>
      <c r="D1309" t="s">
        <v>365</v>
      </c>
      <c r="E1309" s="9">
        <v>0</v>
      </c>
      <c r="F1309" s="9">
        <v>1996872.8</v>
      </c>
      <c r="G1309" s="19">
        <f t="shared" ref="G1309:G1315" si="189">E1309-F1309</f>
        <v>-1996872.8</v>
      </c>
    </row>
    <row r="1310" spans="1:7" x14ac:dyDescent="0.25">
      <c r="C1310">
        <v>502</v>
      </c>
      <c r="D1310" t="s">
        <v>366</v>
      </c>
      <c r="E1310" s="9">
        <v>0</v>
      </c>
      <c r="F1310" s="9">
        <v>703430.1</v>
      </c>
      <c r="G1310" s="19">
        <f t="shared" si="189"/>
        <v>-703430.1</v>
      </c>
    </row>
    <row r="1311" spans="1:7" x14ac:dyDescent="0.25">
      <c r="C1311">
        <v>503</v>
      </c>
      <c r="D1311" t="s">
        <v>367</v>
      </c>
      <c r="E1311" s="9">
        <v>0</v>
      </c>
      <c r="F1311" s="9">
        <v>6759656.2599999998</v>
      </c>
      <c r="G1311" s="19">
        <f t="shared" si="189"/>
        <v>-6759656.2599999998</v>
      </c>
    </row>
    <row r="1312" spans="1:7" x14ac:dyDescent="0.25">
      <c r="C1312">
        <v>504</v>
      </c>
      <c r="D1312" t="s">
        <v>368</v>
      </c>
      <c r="E1312" s="9">
        <v>0</v>
      </c>
      <c r="F1312" s="9">
        <v>6724187.9000000004</v>
      </c>
      <c r="G1312" s="19">
        <f t="shared" si="189"/>
        <v>-6724187.9000000004</v>
      </c>
    </row>
    <row r="1313" spans="2:7" x14ac:dyDescent="0.25">
      <c r="C1313">
        <v>505</v>
      </c>
      <c r="D1313" t="s">
        <v>369</v>
      </c>
      <c r="E1313" s="9">
        <v>0</v>
      </c>
      <c r="F1313" s="9">
        <v>0</v>
      </c>
      <c r="G1313" s="19">
        <f t="shared" si="189"/>
        <v>0</v>
      </c>
    </row>
    <row r="1314" spans="2:7" x14ac:dyDescent="0.25">
      <c r="C1314">
        <v>506</v>
      </c>
      <c r="D1314" t="s">
        <v>370</v>
      </c>
      <c r="E1314" s="9">
        <v>0</v>
      </c>
      <c r="F1314" s="9">
        <v>1200408.55</v>
      </c>
      <c r="G1314" s="19">
        <f t="shared" si="189"/>
        <v>-1200408.55</v>
      </c>
    </row>
    <row r="1315" spans="2:7" x14ac:dyDescent="0.25">
      <c r="C1315">
        <v>509</v>
      </c>
      <c r="D1315" t="s">
        <v>371</v>
      </c>
      <c r="E1315" s="9">
        <v>0</v>
      </c>
      <c r="F1315" s="9">
        <v>39370.15</v>
      </c>
      <c r="G1315" s="19">
        <f t="shared" si="189"/>
        <v>-39370.15</v>
      </c>
    </row>
    <row r="1316" spans="2:7" x14ac:dyDescent="0.25">
      <c r="E1316" s="9"/>
      <c r="F1316" s="9"/>
      <c r="G1316" s="19"/>
    </row>
    <row r="1317" spans="2:7" x14ac:dyDescent="0.25">
      <c r="B1317" s="39">
        <v>51</v>
      </c>
      <c r="C1317" s="39"/>
      <c r="D1317" s="39" t="s">
        <v>372</v>
      </c>
      <c r="E1317" s="40">
        <v>0</v>
      </c>
      <c r="F1317" s="40">
        <v>0</v>
      </c>
      <c r="G1317" s="74">
        <f t="shared" ref="G1317:G1325" si="190">E1317-F1317</f>
        <v>0</v>
      </c>
    </row>
    <row r="1318" spans="2:7" x14ac:dyDescent="0.25">
      <c r="C1318">
        <v>510</v>
      </c>
      <c r="D1318" t="s">
        <v>364</v>
      </c>
      <c r="E1318" s="9">
        <v>0</v>
      </c>
      <c r="F1318" s="9">
        <v>0</v>
      </c>
      <c r="G1318" s="19">
        <f t="shared" si="190"/>
        <v>0</v>
      </c>
    </row>
    <row r="1319" spans="2:7" x14ac:dyDescent="0.25">
      <c r="C1319">
        <v>511</v>
      </c>
      <c r="D1319" t="s">
        <v>365</v>
      </c>
      <c r="E1319" s="9">
        <v>0</v>
      </c>
      <c r="F1319" s="9">
        <v>0</v>
      </c>
      <c r="G1319" s="19">
        <f t="shared" si="190"/>
        <v>0</v>
      </c>
    </row>
    <row r="1320" spans="2:7" x14ac:dyDescent="0.25">
      <c r="C1320">
        <v>512</v>
      </c>
      <c r="D1320" t="s">
        <v>366</v>
      </c>
      <c r="E1320" s="9">
        <v>0</v>
      </c>
      <c r="F1320" s="9">
        <v>0</v>
      </c>
      <c r="G1320" s="19">
        <f t="shared" si="190"/>
        <v>0</v>
      </c>
    </row>
    <row r="1321" spans="2:7" x14ac:dyDescent="0.25">
      <c r="C1321">
        <v>513</v>
      </c>
      <c r="D1321" t="s">
        <v>367</v>
      </c>
      <c r="E1321" s="9">
        <v>0</v>
      </c>
      <c r="F1321" s="9">
        <v>0</v>
      </c>
      <c r="G1321" s="19">
        <f t="shared" si="190"/>
        <v>0</v>
      </c>
    </row>
    <row r="1322" spans="2:7" x14ac:dyDescent="0.25">
      <c r="C1322">
        <v>514</v>
      </c>
      <c r="D1322" t="s">
        <v>368</v>
      </c>
      <c r="E1322" s="9">
        <v>0</v>
      </c>
      <c r="F1322" s="9">
        <v>0</v>
      </c>
      <c r="G1322" s="19">
        <f t="shared" si="190"/>
        <v>0</v>
      </c>
    </row>
    <row r="1323" spans="2:7" x14ac:dyDescent="0.25">
      <c r="C1323">
        <v>515</v>
      </c>
      <c r="D1323" t="s">
        <v>369</v>
      </c>
      <c r="E1323" s="9">
        <v>0</v>
      </c>
      <c r="F1323" s="9">
        <v>0</v>
      </c>
      <c r="G1323" s="19">
        <f t="shared" si="190"/>
        <v>0</v>
      </c>
    </row>
    <row r="1324" spans="2:7" x14ac:dyDescent="0.25">
      <c r="C1324">
        <v>516</v>
      </c>
      <c r="D1324" t="s">
        <v>370</v>
      </c>
      <c r="E1324" s="9">
        <v>0</v>
      </c>
      <c r="F1324" s="9">
        <v>0</v>
      </c>
      <c r="G1324" s="19">
        <f t="shared" si="190"/>
        <v>0</v>
      </c>
    </row>
    <row r="1325" spans="2:7" x14ac:dyDescent="0.25">
      <c r="C1325">
        <v>519</v>
      </c>
      <c r="D1325" t="s">
        <v>371</v>
      </c>
      <c r="E1325" s="9">
        <v>0</v>
      </c>
      <c r="F1325" s="9">
        <v>0</v>
      </c>
      <c r="G1325" s="19">
        <f t="shared" si="190"/>
        <v>0</v>
      </c>
    </row>
    <row r="1326" spans="2:7" x14ac:dyDescent="0.25">
      <c r="E1326" s="9"/>
      <c r="F1326" s="9"/>
      <c r="G1326" s="19"/>
    </row>
    <row r="1327" spans="2:7" x14ac:dyDescent="0.25">
      <c r="B1327" s="39">
        <v>52</v>
      </c>
      <c r="C1327" s="39"/>
      <c r="D1327" s="39" t="s">
        <v>373</v>
      </c>
      <c r="E1327" s="40">
        <v>0</v>
      </c>
      <c r="F1327" s="40">
        <v>324831.63</v>
      </c>
      <c r="G1327" s="74">
        <f t="shared" ref="G1327:G1330" si="191">E1327-F1327</f>
        <v>-324831.63</v>
      </c>
    </row>
    <row r="1328" spans="2:7" x14ac:dyDescent="0.25">
      <c r="C1328">
        <v>520</v>
      </c>
      <c r="D1328" t="s">
        <v>258</v>
      </c>
      <c r="E1328" s="9">
        <v>0</v>
      </c>
      <c r="F1328" s="9">
        <v>324831.63</v>
      </c>
      <c r="G1328" s="19">
        <f t="shared" si="191"/>
        <v>-324831.63</v>
      </c>
    </row>
    <row r="1329" spans="2:7" x14ac:dyDescent="0.25">
      <c r="C1329">
        <v>521</v>
      </c>
      <c r="D1329" t="s">
        <v>259</v>
      </c>
      <c r="E1329" s="9">
        <v>0</v>
      </c>
      <c r="F1329" s="9">
        <v>0</v>
      </c>
      <c r="G1329" s="19">
        <f t="shared" si="191"/>
        <v>0</v>
      </c>
    </row>
    <row r="1330" spans="2:7" x14ac:dyDescent="0.25">
      <c r="C1330">
        <v>529</v>
      </c>
      <c r="D1330" t="s">
        <v>261</v>
      </c>
      <c r="E1330" s="9">
        <v>0</v>
      </c>
      <c r="F1330" s="9">
        <v>0</v>
      </c>
      <c r="G1330" s="19">
        <f t="shared" si="191"/>
        <v>0</v>
      </c>
    </row>
    <row r="1331" spans="2:7" x14ac:dyDescent="0.25">
      <c r="E1331" s="9"/>
      <c r="F1331" s="9"/>
      <c r="G1331" s="19"/>
    </row>
    <row r="1332" spans="2:7" x14ac:dyDescent="0.25">
      <c r="B1332" s="39">
        <v>54</v>
      </c>
      <c r="C1332" s="39"/>
      <c r="D1332" s="39" t="s">
        <v>262</v>
      </c>
      <c r="E1332" s="40">
        <v>0</v>
      </c>
      <c r="F1332" s="40">
        <v>0</v>
      </c>
      <c r="G1332" s="74">
        <f t="shared" ref="G1332:G1341" si="192">E1332-F1332</f>
        <v>0</v>
      </c>
    </row>
    <row r="1333" spans="2:7" x14ac:dyDescent="0.25">
      <c r="C1333">
        <v>540</v>
      </c>
      <c r="D1333" t="s">
        <v>374</v>
      </c>
      <c r="E1333" s="9">
        <v>0</v>
      </c>
      <c r="F1333" s="9">
        <v>0</v>
      </c>
      <c r="G1333" s="19">
        <f t="shared" si="192"/>
        <v>0</v>
      </c>
    </row>
    <row r="1334" spans="2:7" x14ac:dyDescent="0.25">
      <c r="C1334">
        <v>541</v>
      </c>
      <c r="D1334" t="s">
        <v>375</v>
      </c>
      <c r="E1334" s="9">
        <v>0</v>
      </c>
      <c r="F1334" s="9">
        <v>0</v>
      </c>
      <c r="G1334" s="19">
        <f t="shared" si="192"/>
        <v>0</v>
      </c>
    </row>
    <row r="1335" spans="2:7" x14ac:dyDescent="0.25">
      <c r="C1335">
        <v>542</v>
      </c>
      <c r="D1335" t="s">
        <v>376</v>
      </c>
      <c r="E1335" s="9">
        <v>0</v>
      </c>
      <c r="F1335" s="9">
        <v>0</v>
      </c>
      <c r="G1335" s="19">
        <f t="shared" si="192"/>
        <v>0</v>
      </c>
    </row>
    <row r="1336" spans="2:7" x14ac:dyDescent="0.25">
      <c r="C1336">
        <v>543</v>
      </c>
      <c r="D1336" t="s">
        <v>377</v>
      </c>
      <c r="E1336" s="9">
        <v>0</v>
      </c>
      <c r="F1336" s="9">
        <v>0</v>
      </c>
      <c r="G1336" s="19">
        <f t="shared" si="192"/>
        <v>0</v>
      </c>
    </row>
    <row r="1337" spans="2:7" x14ac:dyDescent="0.25">
      <c r="C1337">
        <v>544</v>
      </c>
      <c r="D1337" t="s">
        <v>378</v>
      </c>
      <c r="E1337" s="9">
        <v>0</v>
      </c>
      <c r="F1337" s="9">
        <v>0</v>
      </c>
      <c r="G1337" s="19">
        <f t="shared" si="192"/>
        <v>0</v>
      </c>
    </row>
    <row r="1338" spans="2:7" x14ac:dyDescent="0.25">
      <c r="C1338">
        <v>545</v>
      </c>
      <c r="D1338" t="s">
        <v>379</v>
      </c>
      <c r="E1338" s="9">
        <v>0</v>
      </c>
      <c r="F1338" s="9">
        <v>0</v>
      </c>
      <c r="G1338" s="19">
        <f t="shared" si="192"/>
        <v>0</v>
      </c>
    </row>
    <row r="1339" spans="2:7" x14ac:dyDescent="0.25">
      <c r="C1339">
        <v>546</v>
      </c>
      <c r="D1339" t="s">
        <v>380</v>
      </c>
      <c r="E1339" s="9">
        <v>0</v>
      </c>
      <c r="F1339" s="9">
        <v>0</v>
      </c>
      <c r="G1339" s="19">
        <f t="shared" si="192"/>
        <v>0</v>
      </c>
    </row>
    <row r="1340" spans="2:7" x14ac:dyDescent="0.25">
      <c r="C1340">
        <v>547</v>
      </c>
      <c r="D1340" t="s">
        <v>381</v>
      </c>
      <c r="E1340" s="9">
        <v>0</v>
      </c>
      <c r="F1340" s="9">
        <v>0</v>
      </c>
      <c r="G1340" s="19">
        <f t="shared" si="192"/>
        <v>0</v>
      </c>
    </row>
    <row r="1341" spans="2:7" x14ac:dyDescent="0.25">
      <c r="C1341">
        <v>548</v>
      </c>
      <c r="D1341" t="s">
        <v>382</v>
      </c>
      <c r="E1341" s="9">
        <v>0</v>
      </c>
      <c r="F1341" s="9">
        <v>0</v>
      </c>
      <c r="G1341" s="19">
        <f t="shared" si="192"/>
        <v>0</v>
      </c>
    </row>
    <row r="1342" spans="2:7" x14ac:dyDescent="0.25">
      <c r="E1342" s="9"/>
      <c r="F1342" s="9"/>
      <c r="G1342" s="19"/>
    </row>
    <row r="1343" spans="2:7" x14ac:dyDescent="0.25">
      <c r="B1343" s="39">
        <v>55</v>
      </c>
      <c r="C1343" s="39"/>
      <c r="D1343" s="39" t="s">
        <v>272</v>
      </c>
      <c r="E1343" s="40">
        <v>0</v>
      </c>
      <c r="F1343" s="40">
        <v>0</v>
      </c>
      <c r="G1343" s="74">
        <f t="shared" ref="G1343:G1352" si="193">E1343-F1343</f>
        <v>0</v>
      </c>
    </row>
    <row r="1344" spans="2:7" x14ac:dyDescent="0.25">
      <c r="C1344">
        <v>550</v>
      </c>
      <c r="D1344" t="s">
        <v>374</v>
      </c>
      <c r="E1344" s="9">
        <v>0</v>
      </c>
      <c r="F1344" s="9">
        <v>0</v>
      </c>
      <c r="G1344" s="19">
        <f t="shared" si="193"/>
        <v>0</v>
      </c>
    </row>
    <row r="1345" spans="2:7" x14ac:dyDescent="0.25">
      <c r="C1345">
        <v>551</v>
      </c>
      <c r="D1345" t="s">
        <v>375</v>
      </c>
      <c r="E1345" s="9">
        <v>0</v>
      </c>
      <c r="F1345" s="9">
        <v>0</v>
      </c>
      <c r="G1345" s="19">
        <f t="shared" si="193"/>
        <v>0</v>
      </c>
    </row>
    <row r="1346" spans="2:7" x14ac:dyDescent="0.25">
      <c r="C1346">
        <v>552</v>
      </c>
      <c r="D1346" t="s">
        <v>376</v>
      </c>
      <c r="E1346" s="9">
        <v>0</v>
      </c>
      <c r="F1346" s="9">
        <v>0</v>
      </c>
      <c r="G1346" s="19">
        <f t="shared" si="193"/>
        <v>0</v>
      </c>
    </row>
    <row r="1347" spans="2:7" x14ac:dyDescent="0.25">
      <c r="C1347">
        <v>553</v>
      </c>
      <c r="D1347" t="s">
        <v>377</v>
      </c>
      <c r="E1347" s="9">
        <v>0</v>
      </c>
      <c r="F1347" s="9">
        <v>0</v>
      </c>
      <c r="G1347" s="19">
        <f t="shared" si="193"/>
        <v>0</v>
      </c>
    </row>
    <row r="1348" spans="2:7" x14ac:dyDescent="0.25">
      <c r="C1348">
        <v>554</v>
      </c>
      <c r="D1348" t="s">
        <v>378</v>
      </c>
      <c r="E1348" s="9">
        <v>0</v>
      </c>
      <c r="F1348" s="9">
        <v>0</v>
      </c>
      <c r="G1348" s="19">
        <f t="shared" si="193"/>
        <v>0</v>
      </c>
    </row>
    <row r="1349" spans="2:7" x14ac:dyDescent="0.25">
      <c r="C1349">
        <v>555</v>
      </c>
      <c r="D1349" t="s">
        <v>379</v>
      </c>
      <c r="E1349" s="9">
        <v>0</v>
      </c>
      <c r="F1349" s="9">
        <v>0</v>
      </c>
      <c r="G1349" s="19">
        <f t="shared" si="193"/>
        <v>0</v>
      </c>
    </row>
    <row r="1350" spans="2:7" x14ac:dyDescent="0.25">
      <c r="C1350">
        <v>556</v>
      </c>
      <c r="D1350" t="s">
        <v>380</v>
      </c>
      <c r="E1350" s="9">
        <v>0</v>
      </c>
      <c r="F1350" s="9">
        <v>0</v>
      </c>
      <c r="G1350" s="19">
        <f t="shared" si="193"/>
        <v>0</v>
      </c>
    </row>
    <row r="1351" spans="2:7" x14ac:dyDescent="0.25">
      <c r="C1351">
        <v>557</v>
      </c>
      <c r="D1351" t="s">
        <v>381</v>
      </c>
      <c r="E1351" s="9">
        <v>0</v>
      </c>
      <c r="F1351" s="9">
        <v>0</v>
      </c>
      <c r="G1351" s="19">
        <f t="shared" si="193"/>
        <v>0</v>
      </c>
    </row>
    <row r="1352" spans="2:7" x14ac:dyDescent="0.25">
      <c r="C1352">
        <v>558</v>
      </c>
      <c r="D1352" t="s">
        <v>382</v>
      </c>
      <c r="E1352" s="9">
        <v>0</v>
      </c>
      <c r="F1352" s="9">
        <v>0</v>
      </c>
      <c r="G1352" s="19">
        <f t="shared" si="193"/>
        <v>0</v>
      </c>
    </row>
    <row r="1353" spans="2:7" x14ac:dyDescent="0.25">
      <c r="E1353" s="9"/>
      <c r="F1353" s="9"/>
      <c r="G1353" s="19"/>
    </row>
    <row r="1354" spans="2:7" x14ac:dyDescent="0.25">
      <c r="B1354" s="39">
        <v>56</v>
      </c>
      <c r="C1354" s="39"/>
      <c r="D1354" s="39" t="s">
        <v>383</v>
      </c>
      <c r="E1354" s="40">
        <v>0</v>
      </c>
      <c r="F1354" s="40">
        <v>0</v>
      </c>
      <c r="G1354" s="74">
        <f t="shared" ref="G1354:G1363" si="194">E1354-F1354</f>
        <v>0</v>
      </c>
    </row>
    <row r="1355" spans="2:7" x14ac:dyDescent="0.25">
      <c r="C1355">
        <v>560</v>
      </c>
      <c r="D1355" t="s">
        <v>374</v>
      </c>
      <c r="E1355" s="9">
        <v>0</v>
      </c>
      <c r="F1355" s="9">
        <v>0</v>
      </c>
      <c r="G1355" s="19">
        <f t="shared" si="194"/>
        <v>0</v>
      </c>
    </row>
    <row r="1356" spans="2:7" x14ac:dyDescent="0.25">
      <c r="C1356">
        <v>561</v>
      </c>
      <c r="D1356" t="s">
        <v>375</v>
      </c>
      <c r="E1356" s="9">
        <v>0</v>
      </c>
      <c r="F1356" s="9">
        <v>0</v>
      </c>
      <c r="G1356" s="19">
        <f t="shared" si="194"/>
        <v>0</v>
      </c>
    </row>
    <row r="1357" spans="2:7" x14ac:dyDescent="0.25">
      <c r="C1357">
        <v>562</v>
      </c>
      <c r="D1357" t="s">
        <v>376</v>
      </c>
      <c r="E1357" s="9">
        <v>0</v>
      </c>
      <c r="F1357" s="9">
        <v>0</v>
      </c>
      <c r="G1357" s="19">
        <f t="shared" si="194"/>
        <v>0</v>
      </c>
    </row>
    <row r="1358" spans="2:7" x14ac:dyDescent="0.25">
      <c r="C1358">
        <v>563</v>
      </c>
      <c r="D1358" t="s">
        <v>377</v>
      </c>
      <c r="E1358" s="9">
        <v>0</v>
      </c>
      <c r="F1358" s="9">
        <v>0</v>
      </c>
      <c r="G1358" s="19">
        <f t="shared" si="194"/>
        <v>0</v>
      </c>
    </row>
    <row r="1359" spans="2:7" x14ac:dyDescent="0.25">
      <c r="C1359">
        <v>564</v>
      </c>
      <c r="D1359" t="s">
        <v>378</v>
      </c>
      <c r="E1359" s="9">
        <v>0</v>
      </c>
      <c r="F1359" s="9">
        <v>0</v>
      </c>
      <c r="G1359" s="19">
        <f t="shared" si="194"/>
        <v>0</v>
      </c>
    </row>
    <row r="1360" spans="2:7" x14ac:dyDescent="0.25">
      <c r="C1360">
        <v>565</v>
      </c>
      <c r="D1360" t="s">
        <v>379</v>
      </c>
      <c r="E1360" s="9">
        <v>0</v>
      </c>
      <c r="F1360" s="9">
        <v>0</v>
      </c>
      <c r="G1360" s="19">
        <f t="shared" si="194"/>
        <v>0</v>
      </c>
    </row>
    <row r="1361" spans="2:7" x14ac:dyDescent="0.25">
      <c r="C1361">
        <v>566</v>
      </c>
      <c r="D1361" t="s">
        <v>380</v>
      </c>
      <c r="E1361" s="9">
        <v>0</v>
      </c>
      <c r="F1361" s="9">
        <v>0</v>
      </c>
      <c r="G1361" s="19">
        <f t="shared" si="194"/>
        <v>0</v>
      </c>
    </row>
    <row r="1362" spans="2:7" x14ac:dyDescent="0.25">
      <c r="C1362">
        <v>567</v>
      </c>
      <c r="D1362" t="s">
        <v>381</v>
      </c>
      <c r="E1362" s="9">
        <v>0</v>
      </c>
      <c r="F1362" s="9">
        <v>0</v>
      </c>
      <c r="G1362" s="19">
        <f t="shared" si="194"/>
        <v>0</v>
      </c>
    </row>
    <row r="1363" spans="2:7" x14ac:dyDescent="0.25">
      <c r="C1363">
        <v>568</v>
      </c>
      <c r="D1363" t="s">
        <v>382</v>
      </c>
      <c r="E1363" s="9">
        <v>0</v>
      </c>
      <c r="F1363" s="9">
        <v>0</v>
      </c>
      <c r="G1363" s="19">
        <f t="shared" si="194"/>
        <v>0</v>
      </c>
    </row>
    <row r="1364" spans="2:7" x14ac:dyDescent="0.25">
      <c r="E1364" s="9"/>
      <c r="F1364" s="9"/>
      <c r="G1364" s="19"/>
    </row>
    <row r="1365" spans="2:7" x14ac:dyDescent="0.25">
      <c r="B1365" s="39">
        <v>57</v>
      </c>
      <c r="C1365" s="39"/>
      <c r="D1365" s="39" t="s">
        <v>384</v>
      </c>
      <c r="E1365" s="40">
        <v>0</v>
      </c>
      <c r="F1365" s="40">
        <v>0</v>
      </c>
      <c r="G1365" s="74">
        <f t="shared" ref="G1365:G1374" si="195">E1365-F1365</f>
        <v>0</v>
      </c>
    </row>
    <row r="1366" spans="2:7" x14ac:dyDescent="0.25">
      <c r="C1366">
        <v>570</v>
      </c>
      <c r="D1366" t="s">
        <v>374</v>
      </c>
      <c r="E1366" s="9">
        <v>0</v>
      </c>
      <c r="F1366" s="9">
        <v>0</v>
      </c>
      <c r="G1366" s="19">
        <f t="shared" si="195"/>
        <v>0</v>
      </c>
    </row>
    <row r="1367" spans="2:7" x14ac:dyDescent="0.25">
      <c r="C1367">
        <v>571</v>
      </c>
      <c r="D1367" t="s">
        <v>375</v>
      </c>
      <c r="E1367" s="9">
        <v>0</v>
      </c>
      <c r="F1367" s="9">
        <v>0</v>
      </c>
      <c r="G1367" s="19">
        <f t="shared" si="195"/>
        <v>0</v>
      </c>
    </row>
    <row r="1368" spans="2:7" x14ac:dyDescent="0.25">
      <c r="C1368">
        <v>572</v>
      </c>
      <c r="D1368" t="s">
        <v>376</v>
      </c>
      <c r="E1368" s="9">
        <v>0</v>
      </c>
      <c r="F1368" s="9">
        <v>0</v>
      </c>
      <c r="G1368" s="19">
        <f t="shared" si="195"/>
        <v>0</v>
      </c>
    </row>
    <row r="1369" spans="2:7" x14ac:dyDescent="0.25">
      <c r="C1369">
        <v>573</v>
      </c>
      <c r="D1369" t="s">
        <v>377</v>
      </c>
      <c r="E1369" s="9">
        <v>0</v>
      </c>
      <c r="F1369" s="9">
        <v>0</v>
      </c>
      <c r="G1369" s="19">
        <f t="shared" si="195"/>
        <v>0</v>
      </c>
    </row>
    <row r="1370" spans="2:7" x14ac:dyDescent="0.25">
      <c r="C1370">
        <v>574</v>
      </c>
      <c r="D1370" t="s">
        <v>378</v>
      </c>
      <c r="E1370" s="9">
        <v>0</v>
      </c>
      <c r="F1370" s="9">
        <v>0</v>
      </c>
      <c r="G1370" s="19">
        <f t="shared" si="195"/>
        <v>0</v>
      </c>
    </row>
    <row r="1371" spans="2:7" x14ac:dyDescent="0.25">
      <c r="C1371">
        <v>575</v>
      </c>
      <c r="D1371" t="s">
        <v>379</v>
      </c>
      <c r="E1371" s="9">
        <v>0</v>
      </c>
      <c r="F1371" s="9">
        <v>0</v>
      </c>
      <c r="G1371" s="19">
        <f t="shared" si="195"/>
        <v>0</v>
      </c>
    </row>
    <row r="1372" spans="2:7" x14ac:dyDescent="0.25">
      <c r="C1372">
        <v>576</v>
      </c>
      <c r="D1372" t="s">
        <v>380</v>
      </c>
      <c r="E1372" s="9">
        <v>0</v>
      </c>
      <c r="F1372" s="9">
        <v>0</v>
      </c>
      <c r="G1372" s="19">
        <f t="shared" si="195"/>
        <v>0</v>
      </c>
    </row>
    <row r="1373" spans="2:7" x14ac:dyDescent="0.25">
      <c r="C1373">
        <v>577</v>
      </c>
      <c r="D1373" t="s">
        <v>381</v>
      </c>
      <c r="E1373" s="9">
        <v>0</v>
      </c>
      <c r="F1373" s="9">
        <v>0</v>
      </c>
      <c r="G1373" s="19">
        <f t="shared" si="195"/>
        <v>0</v>
      </c>
    </row>
    <row r="1374" spans="2:7" x14ac:dyDescent="0.25">
      <c r="C1374">
        <v>578</v>
      </c>
      <c r="D1374" t="s">
        <v>382</v>
      </c>
      <c r="E1374" s="9">
        <v>0</v>
      </c>
      <c r="F1374" s="9">
        <v>0</v>
      </c>
      <c r="G1374" s="19">
        <f t="shared" si="195"/>
        <v>0</v>
      </c>
    </row>
    <row r="1375" spans="2:7" x14ac:dyDescent="0.25">
      <c r="E1375" s="9"/>
      <c r="F1375" s="9"/>
      <c r="G1375" s="19"/>
    </row>
    <row r="1376" spans="2:7" x14ac:dyDescent="0.25">
      <c r="B1376" s="39">
        <v>58</v>
      </c>
      <c r="C1376" s="39"/>
      <c r="D1376" s="39" t="s">
        <v>385</v>
      </c>
      <c r="E1376" s="40">
        <v>0</v>
      </c>
      <c r="F1376" s="40">
        <v>0</v>
      </c>
      <c r="G1376" s="74">
        <f t="shared" ref="G1376:G1382" si="196">E1376-F1376</f>
        <v>0</v>
      </c>
    </row>
    <row r="1377" spans="1:7" x14ac:dyDescent="0.25">
      <c r="C1377">
        <v>580</v>
      </c>
      <c r="D1377" t="s">
        <v>363</v>
      </c>
      <c r="E1377" s="9">
        <v>0</v>
      </c>
      <c r="F1377" s="9">
        <v>0</v>
      </c>
      <c r="G1377" s="19">
        <f t="shared" si="196"/>
        <v>0</v>
      </c>
    </row>
    <row r="1378" spans="1:7" x14ac:dyDescent="0.25">
      <c r="C1378">
        <v>582</v>
      </c>
      <c r="D1378" t="s">
        <v>373</v>
      </c>
      <c r="E1378" s="9">
        <v>0</v>
      </c>
      <c r="F1378" s="9">
        <v>0</v>
      </c>
      <c r="G1378" s="19">
        <f t="shared" si="196"/>
        <v>0</v>
      </c>
    </row>
    <row r="1379" spans="1:7" x14ac:dyDescent="0.25">
      <c r="C1379">
        <v>584</v>
      </c>
      <c r="D1379" t="s">
        <v>262</v>
      </c>
      <c r="E1379" s="9">
        <v>0</v>
      </c>
      <c r="F1379" s="9">
        <v>0</v>
      </c>
      <c r="G1379" s="19">
        <f t="shared" si="196"/>
        <v>0</v>
      </c>
    </row>
    <row r="1380" spans="1:7" x14ac:dyDescent="0.25">
      <c r="C1380">
        <v>585</v>
      </c>
      <c r="D1380" t="s">
        <v>272</v>
      </c>
      <c r="E1380" s="9">
        <v>0</v>
      </c>
      <c r="F1380" s="9">
        <v>0</v>
      </c>
      <c r="G1380" s="19">
        <f t="shared" si="196"/>
        <v>0</v>
      </c>
    </row>
    <row r="1381" spans="1:7" x14ac:dyDescent="0.25">
      <c r="C1381">
        <v>586</v>
      </c>
      <c r="D1381" t="s">
        <v>386</v>
      </c>
      <c r="E1381" s="9">
        <v>0</v>
      </c>
      <c r="F1381" s="9">
        <v>0</v>
      </c>
      <c r="G1381" s="19">
        <f t="shared" si="196"/>
        <v>0</v>
      </c>
    </row>
    <row r="1382" spans="1:7" x14ac:dyDescent="0.25">
      <c r="C1382">
        <v>589</v>
      </c>
      <c r="D1382" t="s">
        <v>387</v>
      </c>
      <c r="E1382" s="9">
        <v>0</v>
      </c>
      <c r="F1382" s="9">
        <v>0</v>
      </c>
      <c r="G1382" s="19">
        <f t="shared" si="196"/>
        <v>0</v>
      </c>
    </row>
    <row r="1383" spans="1:7" x14ac:dyDescent="0.25">
      <c r="E1383" s="9"/>
      <c r="F1383" s="9"/>
      <c r="G1383" s="19"/>
    </row>
    <row r="1384" spans="1:7" x14ac:dyDescent="0.25">
      <c r="B1384" s="39">
        <v>59</v>
      </c>
      <c r="C1384" s="39"/>
      <c r="D1384" s="39" t="s">
        <v>388</v>
      </c>
      <c r="E1384" s="40">
        <v>1561026.7</v>
      </c>
      <c r="F1384" s="40">
        <v>3093083.45</v>
      </c>
      <c r="G1384" s="74">
        <f t="shared" ref="G1384:G1385" si="197">E1384-F1384</f>
        <v>-1532056.7500000002</v>
      </c>
    </row>
    <row r="1385" spans="1:7" x14ac:dyDescent="0.25">
      <c r="C1385">
        <v>590</v>
      </c>
      <c r="D1385" t="s">
        <v>388</v>
      </c>
      <c r="E1385" s="9">
        <v>1561026.7</v>
      </c>
      <c r="F1385" s="9">
        <v>3093083.45</v>
      </c>
      <c r="G1385" s="19">
        <f t="shared" si="197"/>
        <v>-1532056.7500000002</v>
      </c>
    </row>
    <row r="1386" spans="1:7" x14ac:dyDescent="0.25">
      <c r="E1386" s="9"/>
      <c r="F1386" s="9"/>
      <c r="G1386" s="19"/>
    </row>
    <row r="1387" spans="1:7" x14ac:dyDescent="0.25">
      <c r="E1387" s="9"/>
      <c r="F1387" s="9"/>
      <c r="G1387" s="19"/>
    </row>
    <row r="1388" spans="1:7" x14ac:dyDescent="0.25">
      <c r="E1388" s="9"/>
      <c r="F1388" s="9"/>
      <c r="G1388" s="19"/>
    </row>
    <row r="1389" spans="1:7" ht="21" x14ac:dyDescent="0.35">
      <c r="A1389" s="69">
        <v>6</v>
      </c>
      <c r="B1389" s="69"/>
      <c r="C1389" s="69"/>
      <c r="D1389" s="69" t="s">
        <v>389</v>
      </c>
      <c r="E1389" s="8">
        <v>1561026.7</v>
      </c>
      <c r="F1389" s="8">
        <v>3093083.45</v>
      </c>
      <c r="G1389" s="22">
        <f t="shared" ref="G1389:G1398" si="198">E1389-F1389</f>
        <v>-1532056.7500000002</v>
      </c>
    </row>
    <row r="1390" spans="1:7" x14ac:dyDescent="0.25">
      <c r="A1390" s="2"/>
      <c r="B1390" s="70">
        <v>60</v>
      </c>
      <c r="C1390" s="70"/>
      <c r="D1390" s="70" t="s">
        <v>390</v>
      </c>
      <c r="E1390" s="71">
        <v>1561026.7</v>
      </c>
      <c r="F1390" s="71">
        <v>0</v>
      </c>
      <c r="G1390" s="85">
        <f t="shared" si="198"/>
        <v>1561026.7</v>
      </c>
    </row>
    <row r="1391" spans="1:7" x14ac:dyDescent="0.25">
      <c r="C1391">
        <v>600</v>
      </c>
      <c r="D1391" t="s">
        <v>364</v>
      </c>
      <c r="E1391" s="9">
        <v>1561026.7</v>
      </c>
      <c r="F1391" s="9">
        <v>0</v>
      </c>
      <c r="G1391" s="19">
        <f t="shared" si="198"/>
        <v>1561026.7</v>
      </c>
    </row>
    <row r="1392" spans="1:7" x14ac:dyDescent="0.25">
      <c r="C1392">
        <v>601</v>
      </c>
      <c r="D1392" t="s">
        <v>365</v>
      </c>
      <c r="E1392" s="9">
        <v>0</v>
      </c>
      <c r="F1392" s="9">
        <v>0</v>
      </c>
      <c r="G1392" s="19">
        <f t="shared" si="198"/>
        <v>0</v>
      </c>
    </row>
    <row r="1393" spans="2:7" x14ac:dyDescent="0.25">
      <c r="C1393">
        <v>602</v>
      </c>
      <c r="D1393" t="s">
        <v>366</v>
      </c>
      <c r="E1393" s="9">
        <v>0</v>
      </c>
      <c r="F1393" s="9">
        <v>0</v>
      </c>
      <c r="G1393" s="19">
        <f t="shared" si="198"/>
        <v>0</v>
      </c>
    </row>
    <row r="1394" spans="2:7" x14ac:dyDescent="0.25">
      <c r="C1394">
        <v>603</v>
      </c>
      <c r="D1394" t="s">
        <v>367</v>
      </c>
      <c r="E1394" s="9">
        <v>0</v>
      </c>
      <c r="F1394" s="9">
        <v>0</v>
      </c>
      <c r="G1394" s="19">
        <f t="shared" si="198"/>
        <v>0</v>
      </c>
    </row>
    <row r="1395" spans="2:7" x14ac:dyDescent="0.25">
      <c r="C1395">
        <v>604</v>
      </c>
      <c r="D1395" t="s">
        <v>368</v>
      </c>
      <c r="E1395" s="9">
        <v>0</v>
      </c>
      <c r="F1395" s="9">
        <v>0</v>
      </c>
      <c r="G1395" s="19">
        <f t="shared" si="198"/>
        <v>0</v>
      </c>
    </row>
    <row r="1396" spans="2:7" x14ac:dyDescent="0.25">
      <c r="C1396">
        <v>605</v>
      </c>
      <c r="D1396" t="s">
        <v>369</v>
      </c>
      <c r="E1396" s="9">
        <v>0</v>
      </c>
      <c r="F1396" s="9">
        <v>0</v>
      </c>
      <c r="G1396" s="19">
        <f t="shared" si="198"/>
        <v>0</v>
      </c>
    </row>
    <row r="1397" spans="2:7" x14ac:dyDescent="0.25">
      <c r="C1397">
        <v>606</v>
      </c>
      <c r="D1397" t="s">
        <v>370</v>
      </c>
      <c r="E1397" s="9">
        <v>0</v>
      </c>
      <c r="F1397" s="9">
        <v>0</v>
      </c>
      <c r="G1397" s="19">
        <f t="shared" si="198"/>
        <v>0</v>
      </c>
    </row>
    <row r="1398" spans="2:7" x14ac:dyDescent="0.25">
      <c r="C1398">
        <v>609</v>
      </c>
      <c r="D1398" t="s">
        <v>371</v>
      </c>
      <c r="E1398" s="9">
        <v>0</v>
      </c>
      <c r="F1398" s="9">
        <v>0</v>
      </c>
      <c r="G1398" s="19">
        <f t="shared" si="198"/>
        <v>0</v>
      </c>
    </row>
    <row r="1399" spans="2:7" x14ac:dyDescent="0.25">
      <c r="E1399" s="9"/>
      <c r="F1399" s="9"/>
      <c r="G1399" s="19"/>
    </row>
    <row r="1400" spans="2:7" x14ac:dyDescent="0.25">
      <c r="B1400" s="70">
        <v>61</v>
      </c>
      <c r="C1400" s="70"/>
      <c r="D1400" s="70" t="s">
        <v>391</v>
      </c>
      <c r="E1400" s="71">
        <v>0</v>
      </c>
      <c r="F1400" s="71">
        <v>177710</v>
      </c>
      <c r="G1400" s="85">
        <f t="shared" ref="G1400:G1408" si="199">E1400-F1400</f>
        <v>-177710</v>
      </c>
    </row>
    <row r="1401" spans="2:7" x14ac:dyDescent="0.25">
      <c r="C1401">
        <v>610</v>
      </c>
      <c r="D1401" t="s">
        <v>364</v>
      </c>
      <c r="E1401" s="9">
        <v>0</v>
      </c>
      <c r="F1401" s="9">
        <v>173960</v>
      </c>
      <c r="G1401" s="19">
        <f t="shared" si="199"/>
        <v>-173960</v>
      </c>
    </row>
    <row r="1402" spans="2:7" x14ac:dyDescent="0.25">
      <c r="C1402">
        <v>611</v>
      </c>
      <c r="D1402" t="s">
        <v>365</v>
      </c>
      <c r="E1402" s="9">
        <v>0</v>
      </c>
      <c r="F1402" s="9">
        <v>0</v>
      </c>
      <c r="G1402" s="19">
        <f t="shared" si="199"/>
        <v>0</v>
      </c>
    </row>
    <row r="1403" spans="2:7" x14ac:dyDescent="0.25">
      <c r="C1403">
        <v>612</v>
      </c>
      <c r="D1403" t="s">
        <v>366</v>
      </c>
      <c r="E1403" s="9">
        <v>0</v>
      </c>
      <c r="F1403" s="9">
        <v>0</v>
      </c>
      <c r="G1403" s="19">
        <f t="shared" si="199"/>
        <v>0</v>
      </c>
    </row>
    <row r="1404" spans="2:7" x14ac:dyDescent="0.25">
      <c r="C1404">
        <v>613</v>
      </c>
      <c r="D1404" t="s">
        <v>367</v>
      </c>
      <c r="E1404" s="9">
        <v>0</v>
      </c>
      <c r="F1404" s="9">
        <v>0</v>
      </c>
      <c r="G1404" s="19">
        <f t="shared" si="199"/>
        <v>0</v>
      </c>
    </row>
    <row r="1405" spans="2:7" x14ac:dyDescent="0.25">
      <c r="C1405">
        <v>614</v>
      </c>
      <c r="D1405" t="s">
        <v>368</v>
      </c>
      <c r="E1405" s="9">
        <v>0</v>
      </c>
      <c r="F1405" s="9">
        <v>3750</v>
      </c>
      <c r="G1405" s="19">
        <f t="shared" si="199"/>
        <v>-3750</v>
      </c>
    </row>
    <row r="1406" spans="2:7" x14ac:dyDescent="0.25">
      <c r="C1406">
        <v>615</v>
      </c>
      <c r="D1406" t="s">
        <v>369</v>
      </c>
      <c r="E1406" s="9">
        <v>0</v>
      </c>
      <c r="F1406" s="9">
        <v>0</v>
      </c>
      <c r="G1406" s="19">
        <f t="shared" si="199"/>
        <v>0</v>
      </c>
    </row>
    <row r="1407" spans="2:7" x14ac:dyDescent="0.25">
      <c r="C1407">
        <v>616</v>
      </c>
      <c r="D1407" t="s">
        <v>370</v>
      </c>
      <c r="E1407" s="9">
        <v>0</v>
      </c>
      <c r="F1407" s="9">
        <v>0</v>
      </c>
      <c r="G1407" s="19">
        <f t="shared" si="199"/>
        <v>0</v>
      </c>
    </row>
    <row r="1408" spans="2:7" x14ac:dyDescent="0.25">
      <c r="C1408">
        <v>619</v>
      </c>
      <c r="D1408" t="s">
        <v>371</v>
      </c>
      <c r="E1408" s="9">
        <v>0</v>
      </c>
      <c r="F1408" s="9">
        <v>0</v>
      </c>
      <c r="G1408" s="19">
        <f t="shared" si="199"/>
        <v>0</v>
      </c>
    </row>
    <row r="1409" spans="2:7" x14ac:dyDescent="0.25">
      <c r="E1409" s="9"/>
      <c r="F1409" s="9"/>
      <c r="G1409" s="19"/>
    </row>
    <row r="1410" spans="2:7" x14ac:dyDescent="0.25">
      <c r="B1410" s="70">
        <v>62</v>
      </c>
      <c r="C1410" s="70"/>
      <c r="D1410" s="70" t="s">
        <v>392</v>
      </c>
      <c r="E1410" s="71">
        <v>0</v>
      </c>
      <c r="F1410" s="71">
        <v>0</v>
      </c>
      <c r="G1410" s="85">
        <f t="shared" ref="G1410:G1413" si="200">E1410-F1410</f>
        <v>0</v>
      </c>
    </row>
    <row r="1411" spans="2:7" x14ac:dyDescent="0.25">
      <c r="C1411">
        <v>620</v>
      </c>
      <c r="D1411" t="s">
        <v>258</v>
      </c>
      <c r="E1411" s="9">
        <v>0</v>
      </c>
      <c r="F1411" s="9">
        <v>0</v>
      </c>
      <c r="G1411" s="19">
        <f t="shared" si="200"/>
        <v>0</v>
      </c>
    </row>
    <row r="1412" spans="2:7" x14ac:dyDescent="0.25">
      <c r="C1412">
        <v>621</v>
      </c>
      <c r="D1412" t="s">
        <v>259</v>
      </c>
      <c r="E1412" s="9">
        <v>0</v>
      </c>
      <c r="F1412" s="9">
        <v>0</v>
      </c>
      <c r="G1412" s="19">
        <f t="shared" si="200"/>
        <v>0</v>
      </c>
    </row>
    <row r="1413" spans="2:7" x14ac:dyDescent="0.25">
      <c r="C1413">
        <v>629</v>
      </c>
      <c r="D1413" t="s">
        <v>261</v>
      </c>
      <c r="E1413" s="9">
        <v>0</v>
      </c>
      <c r="F1413" s="9">
        <v>0</v>
      </c>
      <c r="G1413" s="19">
        <f t="shared" si="200"/>
        <v>0</v>
      </c>
    </row>
    <row r="1414" spans="2:7" x14ac:dyDescent="0.25">
      <c r="E1414" s="9"/>
      <c r="F1414" s="9"/>
      <c r="G1414" s="19"/>
    </row>
    <row r="1415" spans="2:7" x14ac:dyDescent="0.25">
      <c r="B1415" s="70">
        <v>63</v>
      </c>
      <c r="C1415" s="70"/>
      <c r="D1415" s="70" t="s">
        <v>393</v>
      </c>
      <c r="E1415" s="71">
        <v>0</v>
      </c>
      <c r="F1415" s="71">
        <v>2915373.45</v>
      </c>
      <c r="G1415" s="85">
        <f t="shared" ref="G1415:G1424" si="201">E1415-F1415</f>
        <v>-2915373.45</v>
      </c>
    </row>
    <row r="1416" spans="2:7" x14ac:dyDescent="0.25">
      <c r="C1416">
        <v>630</v>
      </c>
      <c r="D1416" t="s">
        <v>374</v>
      </c>
      <c r="E1416" s="9">
        <v>0</v>
      </c>
      <c r="F1416" s="9">
        <v>1757412.65</v>
      </c>
      <c r="G1416" s="19">
        <f t="shared" si="201"/>
        <v>-1757412.65</v>
      </c>
    </row>
    <row r="1417" spans="2:7" x14ac:dyDescent="0.25">
      <c r="C1417">
        <v>631</v>
      </c>
      <c r="D1417" t="s">
        <v>375</v>
      </c>
      <c r="E1417" s="9">
        <v>0</v>
      </c>
      <c r="F1417" s="9">
        <v>1050975.05</v>
      </c>
      <c r="G1417" s="19">
        <f t="shared" si="201"/>
        <v>-1050975.05</v>
      </c>
    </row>
    <row r="1418" spans="2:7" x14ac:dyDescent="0.25">
      <c r="C1418">
        <v>632</v>
      </c>
      <c r="D1418" t="s">
        <v>376</v>
      </c>
      <c r="E1418" s="9">
        <v>0</v>
      </c>
      <c r="F1418" s="9">
        <v>0</v>
      </c>
      <c r="G1418" s="19">
        <f t="shared" si="201"/>
        <v>0</v>
      </c>
    </row>
    <row r="1419" spans="2:7" x14ac:dyDescent="0.25">
      <c r="C1419">
        <v>633</v>
      </c>
      <c r="D1419" t="s">
        <v>377</v>
      </c>
      <c r="E1419" s="9">
        <v>0</v>
      </c>
      <c r="F1419" s="9">
        <v>0</v>
      </c>
      <c r="G1419" s="19">
        <f t="shared" si="201"/>
        <v>0</v>
      </c>
    </row>
    <row r="1420" spans="2:7" x14ac:dyDescent="0.25">
      <c r="C1420">
        <v>634</v>
      </c>
      <c r="D1420" t="s">
        <v>378</v>
      </c>
      <c r="E1420" s="9">
        <v>0</v>
      </c>
      <c r="F1420" s="9">
        <v>35000</v>
      </c>
      <c r="G1420" s="19">
        <f t="shared" si="201"/>
        <v>-35000</v>
      </c>
    </row>
    <row r="1421" spans="2:7" x14ac:dyDescent="0.25">
      <c r="C1421">
        <v>635</v>
      </c>
      <c r="D1421" t="s">
        <v>379</v>
      </c>
      <c r="E1421" s="9">
        <v>0</v>
      </c>
      <c r="F1421" s="9">
        <v>0</v>
      </c>
      <c r="G1421" s="19">
        <f t="shared" si="201"/>
        <v>0</v>
      </c>
    </row>
    <row r="1422" spans="2:7" x14ac:dyDescent="0.25">
      <c r="C1422">
        <v>636</v>
      </c>
      <c r="D1422" t="s">
        <v>380</v>
      </c>
      <c r="E1422" s="9">
        <v>0</v>
      </c>
      <c r="F1422" s="9">
        <v>71985.75</v>
      </c>
      <c r="G1422" s="19">
        <f t="shared" si="201"/>
        <v>-71985.75</v>
      </c>
    </row>
    <row r="1423" spans="2:7" x14ac:dyDescent="0.25">
      <c r="C1423">
        <v>637</v>
      </c>
      <c r="D1423" t="s">
        <v>381</v>
      </c>
      <c r="E1423" s="9">
        <v>0</v>
      </c>
      <c r="F1423" s="9">
        <v>0</v>
      </c>
      <c r="G1423" s="19">
        <f t="shared" si="201"/>
        <v>0</v>
      </c>
    </row>
    <row r="1424" spans="2:7" x14ac:dyDescent="0.25">
      <c r="C1424">
        <v>638</v>
      </c>
      <c r="D1424" t="s">
        <v>382</v>
      </c>
      <c r="E1424" s="9">
        <v>0</v>
      </c>
      <c r="F1424" s="9">
        <v>0</v>
      </c>
      <c r="G1424" s="19">
        <f t="shared" si="201"/>
        <v>0</v>
      </c>
    </row>
    <row r="1425" spans="2:7" x14ac:dyDescent="0.25">
      <c r="E1425" s="9"/>
      <c r="F1425" s="9"/>
      <c r="G1425" s="19"/>
    </row>
    <row r="1426" spans="2:7" x14ac:dyDescent="0.25">
      <c r="B1426" s="70">
        <v>64</v>
      </c>
      <c r="C1426" s="70"/>
      <c r="D1426" s="70" t="s">
        <v>394</v>
      </c>
      <c r="E1426" s="71">
        <v>0</v>
      </c>
      <c r="F1426" s="71">
        <v>0</v>
      </c>
      <c r="G1426" s="85">
        <f t="shared" ref="G1426:G1435" si="202">E1426-F1426</f>
        <v>0</v>
      </c>
    </row>
    <row r="1427" spans="2:7" x14ac:dyDescent="0.25">
      <c r="C1427">
        <v>640</v>
      </c>
      <c r="D1427" t="s">
        <v>374</v>
      </c>
      <c r="E1427" s="9">
        <v>0</v>
      </c>
      <c r="F1427" s="9">
        <v>0</v>
      </c>
      <c r="G1427" s="19">
        <f t="shared" si="202"/>
        <v>0</v>
      </c>
    </row>
    <row r="1428" spans="2:7" x14ac:dyDescent="0.25">
      <c r="C1428">
        <v>641</v>
      </c>
      <c r="D1428" t="s">
        <v>375</v>
      </c>
      <c r="E1428" s="9">
        <v>0</v>
      </c>
      <c r="F1428" s="9">
        <v>0</v>
      </c>
      <c r="G1428" s="19">
        <f t="shared" si="202"/>
        <v>0</v>
      </c>
    </row>
    <row r="1429" spans="2:7" x14ac:dyDescent="0.25">
      <c r="C1429">
        <v>642</v>
      </c>
      <c r="D1429" t="s">
        <v>376</v>
      </c>
      <c r="E1429" s="9">
        <v>0</v>
      </c>
      <c r="F1429" s="9">
        <v>0</v>
      </c>
      <c r="G1429" s="19">
        <f t="shared" si="202"/>
        <v>0</v>
      </c>
    </row>
    <row r="1430" spans="2:7" x14ac:dyDescent="0.25">
      <c r="C1430">
        <v>643</v>
      </c>
      <c r="D1430" t="s">
        <v>377</v>
      </c>
      <c r="E1430" s="9">
        <v>0</v>
      </c>
      <c r="F1430" s="9">
        <v>0</v>
      </c>
      <c r="G1430" s="19">
        <f t="shared" si="202"/>
        <v>0</v>
      </c>
    </row>
    <row r="1431" spans="2:7" x14ac:dyDescent="0.25">
      <c r="C1431">
        <v>644</v>
      </c>
      <c r="D1431" t="s">
        <v>378</v>
      </c>
      <c r="E1431" s="9">
        <v>0</v>
      </c>
      <c r="F1431" s="9">
        <v>0</v>
      </c>
      <c r="G1431" s="19">
        <f t="shared" si="202"/>
        <v>0</v>
      </c>
    </row>
    <row r="1432" spans="2:7" x14ac:dyDescent="0.25">
      <c r="C1432">
        <v>645</v>
      </c>
      <c r="D1432" t="s">
        <v>379</v>
      </c>
      <c r="E1432" s="9">
        <v>0</v>
      </c>
      <c r="F1432" s="9">
        <v>0</v>
      </c>
      <c r="G1432" s="19">
        <f t="shared" si="202"/>
        <v>0</v>
      </c>
    </row>
    <row r="1433" spans="2:7" x14ac:dyDescent="0.25">
      <c r="C1433">
        <v>646</v>
      </c>
      <c r="D1433" t="s">
        <v>380</v>
      </c>
      <c r="E1433" s="9">
        <v>0</v>
      </c>
      <c r="F1433" s="9">
        <v>0</v>
      </c>
      <c r="G1433" s="19">
        <f t="shared" si="202"/>
        <v>0</v>
      </c>
    </row>
    <row r="1434" spans="2:7" x14ac:dyDescent="0.25">
      <c r="C1434">
        <v>647</v>
      </c>
      <c r="D1434" t="s">
        <v>381</v>
      </c>
      <c r="E1434" s="9">
        <v>0</v>
      </c>
      <c r="F1434" s="9">
        <v>0</v>
      </c>
      <c r="G1434" s="19">
        <f t="shared" si="202"/>
        <v>0</v>
      </c>
    </row>
    <row r="1435" spans="2:7" x14ac:dyDescent="0.25">
      <c r="C1435">
        <v>648</v>
      </c>
      <c r="D1435" t="s">
        <v>382</v>
      </c>
      <c r="E1435" s="9">
        <v>0</v>
      </c>
      <c r="F1435" s="9">
        <v>0</v>
      </c>
      <c r="G1435" s="19">
        <f t="shared" si="202"/>
        <v>0</v>
      </c>
    </row>
    <row r="1436" spans="2:7" x14ac:dyDescent="0.25">
      <c r="E1436" s="9"/>
      <c r="F1436" s="9"/>
      <c r="G1436" s="19"/>
    </row>
    <row r="1437" spans="2:7" x14ac:dyDescent="0.25">
      <c r="B1437" s="70">
        <v>65</v>
      </c>
      <c r="C1437" s="70"/>
      <c r="D1437" s="70" t="s">
        <v>395</v>
      </c>
      <c r="E1437" s="71">
        <v>0</v>
      </c>
      <c r="F1437" s="71">
        <v>0</v>
      </c>
      <c r="G1437" s="85">
        <f t="shared" ref="G1437:G1446" si="203">E1437-F1437</f>
        <v>0</v>
      </c>
    </row>
    <row r="1438" spans="2:7" x14ac:dyDescent="0.25">
      <c r="C1438">
        <v>650</v>
      </c>
      <c r="D1438" t="s">
        <v>374</v>
      </c>
      <c r="E1438" s="9">
        <v>0</v>
      </c>
      <c r="F1438" s="9">
        <v>0</v>
      </c>
      <c r="G1438" s="19">
        <f t="shared" si="203"/>
        <v>0</v>
      </c>
    </row>
    <row r="1439" spans="2:7" x14ac:dyDescent="0.25">
      <c r="C1439">
        <v>651</v>
      </c>
      <c r="D1439" t="s">
        <v>375</v>
      </c>
      <c r="E1439" s="9">
        <v>0</v>
      </c>
      <c r="F1439" s="9">
        <v>0</v>
      </c>
      <c r="G1439" s="19">
        <f t="shared" si="203"/>
        <v>0</v>
      </c>
    </row>
    <row r="1440" spans="2:7" x14ac:dyDescent="0.25">
      <c r="C1440">
        <v>652</v>
      </c>
      <c r="D1440" t="s">
        <v>376</v>
      </c>
      <c r="E1440" s="9">
        <v>0</v>
      </c>
      <c r="F1440" s="9">
        <v>0</v>
      </c>
      <c r="G1440" s="19">
        <f t="shared" si="203"/>
        <v>0</v>
      </c>
    </row>
    <row r="1441" spans="2:7" x14ac:dyDescent="0.25">
      <c r="C1441">
        <v>653</v>
      </c>
      <c r="D1441" t="s">
        <v>377</v>
      </c>
      <c r="E1441" s="9">
        <v>0</v>
      </c>
      <c r="F1441" s="9">
        <v>0</v>
      </c>
      <c r="G1441" s="19">
        <f t="shared" si="203"/>
        <v>0</v>
      </c>
    </row>
    <row r="1442" spans="2:7" x14ac:dyDescent="0.25">
      <c r="C1442">
        <v>654</v>
      </c>
      <c r="D1442" t="s">
        <v>378</v>
      </c>
      <c r="E1442" s="9">
        <v>0</v>
      </c>
      <c r="F1442" s="9">
        <v>0</v>
      </c>
      <c r="G1442" s="19">
        <f t="shared" si="203"/>
        <v>0</v>
      </c>
    </row>
    <row r="1443" spans="2:7" x14ac:dyDescent="0.25">
      <c r="C1443">
        <v>655</v>
      </c>
      <c r="D1443" t="s">
        <v>379</v>
      </c>
      <c r="E1443" s="9">
        <v>0</v>
      </c>
      <c r="F1443" s="9">
        <v>0</v>
      </c>
      <c r="G1443" s="19">
        <f t="shared" si="203"/>
        <v>0</v>
      </c>
    </row>
    <row r="1444" spans="2:7" x14ac:dyDescent="0.25">
      <c r="C1444">
        <v>656</v>
      </c>
      <c r="D1444" t="s">
        <v>380</v>
      </c>
      <c r="E1444" s="9">
        <v>0</v>
      </c>
      <c r="F1444" s="9">
        <v>0</v>
      </c>
      <c r="G1444" s="19">
        <f t="shared" si="203"/>
        <v>0</v>
      </c>
    </row>
    <row r="1445" spans="2:7" x14ac:dyDescent="0.25">
      <c r="C1445">
        <v>657</v>
      </c>
      <c r="D1445" t="s">
        <v>381</v>
      </c>
      <c r="E1445" s="9">
        <v>0</v>
      </c>
      <c r="F1445" s="9">
        <v>0</v>
      </c>
      <c r="G1445" s="19">
        <f t="shared" si="203"/>
        <v>0</v>
      </c>
    </row>
    <row r="1446" spans="2:7" x14ac:dyDescent="0.25">
      <c r="C1446">
        <v>658</v>
      </c>
      <c r="D1446" t="s">
        <v>382</v>
      </c>
      <c r="E1446" s="9">
        <v>0</v>
      </c>
      <c r="F1446" s="9">
        <v>0</v>
      </c>
      <c r="G1446" s="19">
        <f t="shared" si="203"/>
        <v>0</v>
      </c>
    </row>
    <row r="1447" spans="2:7" x14ac:dyDescent="0.25">
      <c r="E1447" s="9"/>
      <c r="F1447" s="9"/>
      <c r="G1447" s="19"/>
    </row>
    <row r="1448" spans="2:7" x14ac:dyDescent="0.25">
      <c r="B1448" s="70">
        <v>66</v>
      </c>
      <c r="C1448" s="70"/>
      <c r="D1448" s="70" t="s">
        <v>396</v>
      </c>
      <c r="E1448" s="71">
        <v>0</v>
      </c>
      <c r="F1448" s="71">
        <v>0</v>
      </c>
      <c r="G1448" s="85">
        <f t="shared" ref="G1448:G1457" si="204">E1448-F1448</f>
        <v>0</v>
      </c>
    </row>
    <row r="1449" spans="2:7" x14ac:dyDescent="0.25">
      <c r="C1449">
        <v>660</v>
      </c>
      <c r="D1449" t="s">
        <v>374</v>
      </c>
      <c r="E1449" s="9">
        <v>0</v>
      </c>
      <c r="F1449" s="9">
        <v>0</v>
      </c>
      <c r="G1449" s="19">
        <f t="shared" si="204"/>
        <v>0</v>
      </c>
    </row>
    <row r="1450" spans="2:7" x14ac:dyDescent="0.25">
      <c r="C1450">
        <v>661</v>
      </c>
      <c r="D1450" t="s">
        <v>375</v>
      </c>
      <c r="E1450" s="9">
        <v>0</v>
      </c>
      <c r="F1450" s="9">
        <v>0</v>
      </c>
      <c r="G1450" s="19">
        <f t="shared" si="204"/>
        <v>0</v>
      </c>
    </row>
    <row r="1451" spans="2:7" x14ac:dyDescent="0.25">
      <c r="C1451">
        <v>662</v>
      </c>
      <c r="D1451" t="s">
        <v>376</v>
      </c>
      <c r="E1451" s="9">
        <v>0</v>
      </c>
      <c r="F1451" s="9">
        <v>0</v>
      </c>
      <c r="G1451" s="19">
        <f t="shared" si="204"/>
        <v>0</v>
      </c>
    </row>
    <row r="1452" spans="2:7" x14ac:dyDescent="0.25">
      <c r="C1452">
        <v>663</v>
      </c>
      <c r="D1452" t="s">
        <v>377</v>
      </c>
      <c r="E1452" s="9">
        <v>0</v>
      </c>
      <c r="F1452" s="9">
        <v>0</v>
      </c>
      <c r="G1452" s="19">
        <f t="shared" si="204"/>
        <v>0</v>
      </c>
    </row>
    <row r="1453" spans="2:7" x14ac:dyDescent="0.25">
      <c r="C1453">
        <v>664</v>
      </c>
      <c r="D1453" t="s">
        <v>378</v>
      </c>
      <c r="E1453" s="9">
        <v>0</v>
      </c>
      <c r="F1453" s="9">
        <v>0</v>
      </c>
      <c r="G1453" s="19">
        <f t="shared" si="204"/>
        <v>0</v>
      </c>
    </row>
    <row r="1454" spans="2:7" x14ac:dyDescent="0.25">
      <c r="C1454">
        <v>665</v>
      </c>
      <c r="D1454" t="s">
        <v>379</v>
      </c>
      <c r="E1454" s="9">
        <v>0</v>
      </c>
      <c r="F1454" s="9">
        <v>0</v>
      </c>
      <c r="G1454" s="19">
        <f t="shared" si="204"/>
        <v>0</v>
      </c>
    </row>
    <row r="1455" spans="2:7" x14ac:dyDescent="0.25">
      <c r="C1455">
        <v>666</v>
      </c>
      <c r="D1455" t="s">
        <v>380</v>
      </c>
      <c r="E1455" s="9">
        <v>0</v>
      </c>
      <c r="F1455" s="9">
        <v>0</v>
      </c>
      <c r="G1455" s="19">
        <f t="shared" si="204"/>
        <v>0</v>
      </c>
    </row>
    <row r="1456" spans="2:7" x14ac:dyDescent="0.25">
      <c r="C1456">
        <v>667</v>
      </c>
      <c r="D1456" t="s">
        <v>381</v>
      </c>
      <c r="E1456" s="9">
        <v>0</v>
      </c>
      <c r="F1456" s="9">
        <v>0</v>
      </c>
      <c r="G1456" s="19">
        <f t="shared" si="204"/>
        <v>0</v>
      </c>
    </row>
    <row r="1457" spans="2:7" x14ac:dyDescent="0.25">
      <c r="C1457">
        <v>668</v>
      </c>
      <c r="D1457" t="s">
        <v>382</v>
      </c>
      <c r="E1457" s="9">
        <v>0</v>
      </c>
      <c r="F1457" s="9">
        <v>0</v>
      </c>
      <c r="G1457" s="19">
        <f t="shared" si="204"/>
        <v>0</v>
      </c>
    </row>
    <row r="1458" spans="2:7" x14ac:dyDescent="0.25">
      <c r="E1458" s="9"/>
      <c r="F1458" s="9"/>
      <c r="G1458" s="19"/>
    </row>
    <row r="1459" spans="2:7" x14ac:dyDescent="0.25">
      <c r="B1459" s="70">
        <v>67</v>
      </c>
      <c r="C1459" s="70"/>
      <c r="D1459" s="70" t="s">
        <v>384</v>
      </c>
      <c r="E1459" s="71">
        <v>0</v>
      </c>
      <c r="F1459" s="71">
        <v>0</v>
      </c>
      <c r="G1459" s="85">
        <f t="shared" ref="G1459:G1468" si="205">E1459-F1459</f>
        <v>0</v>
      </c>
    </row>
    <row r="1460" spans="2:7" x14ac:dyDescent="0.25">
      <c r="C1460">
        <v>670</v>
      </c>
      <c r="D1460" t="s">
        <v>374</v>
      </c>
      <c r="E1460" s="9">
        <v>0</v>
      </c>
      <c r="F1460" s="9">
        <v>0</v>
      </c>
      <c r="G1460" s="19">
        <f t="shared" si="205"/>
        <v>0</v>
      </c>
    </row>
    <row r="1461" spans="2:7" x14ac:dyDescent="0.25">
      <c r="C1461">
        <v>671</v>
      </c>
      <c r="D1461" t="s">
        <v>375</v>
      </c>
      <c r="E1461" s="9">
        <v>0</v>
      </c>
      <c r="F1461" s="9">
        <v>0</v>
      </c>
      <c r="G1461" s="19">
        <f t="shared" si="205"/>
        <v>0</v>
      </c>
    </row>
    <row r="1462" spans="2:7" x14ac:dyDescent="0.25">
      <c r="C1462">
        <v>672</v>
      </c>
      <c r="D1462" t="s">
        <v>376</v>
      </c>
      <c r="E1462" s="9">
        <v>0</v>
      </c>
      <c r="F1462" s="9">
        <v>0</v>
      </c>
      <c r="G1462" s="19">
        <f t="shared" si="205"/>
        <v>0</v>
      </c>
    </row>
    <row r="1463" spans="2:7" x14ac:dyDescent="0.25">
      <c r="C1463">
        <v>673</v>
      </c>
      <c r="D1463" t="s">
        <v>377</v>
      </c>
      <c r="E1463" s="9">
        <v>0</v>
      </c>
      <c r="F1463" s="9">
        <v>0</v>
      </c>
      <c r="G1463" s="19">
        <f t="shared" si="205"/>
        <v>0</v>
      </c>
    </row>
    <row r="1464" spans="2:7" x14ac:dyDescent="0.25">
      <c r="C1464">
        <v>674</v>
      </c>
      <c r="D1464" t="s">
        <v>378</v>
      </c>
      <c r="E1464" s="9">
        <v>0</v>
      </c>
      <c r="F1464" s="9">
        <v>0</v>
      </c>
      <c r="G1464" s="19">
        <f t="shared" si="205"/>
        <v>0</v>
      </c>
    </row>
    <row r="1465" spans="2:7" x14ac:dyDescent="0.25">
      <c r="C1465">
        <v>675</v>
      </c>
      <c r="D1465" t="s">
        <v>379</v>
      </c>
      <c r="E1465" s="9">
        <v>0</v>
      </c>
      <c r="F1465" s="9">
        <v>0</v>
      </c>
      <c r="G1465" s="19">
        <f t="shared" si="205"/>
        <v>0</v>
      </c>
    </row>
    <row r="1466" spans="2:7" x14ac:dyDescent="0.25">
      <c r="C1466">
        <v>676</v>
      </c>
      <c r="D1466" t="s">
        <v>380</v>
      </c>
      <c r="E1466" s="9">
        <v>0</v>
      </c>
      <c r="F1466" s="9">
        <v>0</v>
      </c>
      <c r="G1466" s="19">
        <f t="shared" si="205"/>
        <v>0</v>
      </c>
    </row>
    <row r="1467" spans="2:7" x14ac:dyDescent="0.25">
      <c r="C1467">
        <v>677</v>
      </c>
      <c r="D1467" t="s">
        <v>381</v>
      </c>
      <c r="E1467" s="9">
        <v>0</v>
      </c>
      <c r="F1467" s="9">
        <v>0</v>
      </c>
      <c r="G1467" s="19">
        <f t="shared" si="205"/>
        <v>0</v>
      </c>
    </row>
    <row r="1468" spans="2:7" x14ac:dyDescent="0.25">
      <c r="C1468">
        <v>678</v>
      </c>
      <c r="D1468" t="s">
        <v>382</v>
      </c>
      <c r="E1468" s="9">
        <v>0</v>
      </c>
      <c r="F1468" s="9">
        <v>0</v>
      </c>
      <c r="G1468" s="19">
        <f t="shared" si="205"/>
        <v>0</v>
      </c>
    </row>
    <row r="1469" spans="2:7" x14ac:dyDescent="0.25">
      <c r="E1469" s="9"/>
      <c r="F1469" s="9"/>
      <c r="G1469" s="19"/>
    </row>
    <row r="1470" spans="2:7" x14ac:dyDescent="0.25">
      <c r="B1470" s="70">
        <v>68</v>
      </c>
      <c r="C1470" s="70"/>
      <c r="D1470" s="70" t="s">
        <v>397</v>
      </c>
      <c r="E1470" s="71">
        <v>0</v>
      </c>
      <c r="F1470" s="71">
        <v>0</v>
      </c>
      <c r="G1470" s="85">
        <f t="shared" ref="G1470:G1477" si="206">E1470-F1470</f>
        <v>0</v>
      </c>
    </row>
    <row r="1471" spans="2:7" x14ac:dyDescent="0.25">
      <c r="C1471">
        <v>680</v>
      </c>
      <c r="D1471" t="s">
        <v>363</v>
      </c>
      <c r="E1471" s="9">
        <v>0</v>
      </c>
      <c r="F1471" s="9">
        <v>0</v>
      </c>
      <c r="G1471" s="19">
        <f t="shared" si="206"/>
        <v>0</v>
      </c>
    </row>
    <row r="1472" spans="2:7" x14ac:dyDescent="0.25">
      <c r="C1472">
        <v>682</v>
      </c>
      <c r="D1472" t="s">
        <v>373</v>
      </c>
      <c r="E1472" s="9">
        <v>0</v>
      </c>
      <c r="F1472" s="9">
        <v>0</v>
      </c>
      <c r="G1472" s="19">
        <f t="shared" si="206"/>
        <v>0</v>
      </c>
    </row>
    <row r="1473" spans="1:7" x14ac:dyDescent="0.25">
      <c r="C1473">
        <v>683</v>
      </c>
      <c r="D1473" t="s">
        <v>398</v>
      </c>
      <c r="E1473" s="9">
        <v>0</v>
      </c>
      <c r="F1473" s="9">
        <v>0</v>
      </c>
      <c r="G1473" s="19">
        <f t="shared" si="206"/>
        <v>0</v>
      </c>
    </row>
    <row r="1474" spans="1:7" x14ac:dyDescent="0.25">
      <c r="C1474">
        <v>684</v>
      </c>
      <c r="D1474" t="s">
        <v>262</v>
      </c>
      <c r="E1474" s="9">
        <v>0</v>
      </c>
      <c r="F1474" s="9">
        <v>0</v>
      </c>
      <c r="G1474" s="19">
        <f t="shared" si="206"/>
        <v>0</v>
      </c>
    </row>
    <row r="1475" spans="1:7" x14ac:dyDescent="0.25">
      <c r="C1475">
        <v>685</v>
      </c>
      <c r="D1475" t="s">
        <v>272</v>
      </c>
      <c r="E1475" s="9">
        <v>0</v>
      </c>
      <c r="F1475" s="9">
        <v>0</v>
      </c>
      <c r="G1475" s="19">
        <f t="shared" si="206"/>
        <v>0</v>
      </c>
    </row>
    <row r="1476" spans="1:7" x14ac:dyDescent="0.25">
      <c r="C1476">
        <v>686</v>
      </c>
      <c r="D1476" t="s">
        <v>399</v>
      </c>
      <c r="E1476" s="9">
        <v>0</v>
      </c>
      <c r="F1476" s="9">
        <v>0</v>
      </c>
      <c r="G1476" s="19">
        <f t="shared" si="206"/>
        <v>0</v>
      </c>
    </row>
    <row r="1477" spans="1:7" x14ac:dyDescent="0.25">
      <c r="C1477">
        <v>689</v>
      </c>
      <c r="D1477" t="s">
        <v>400</v>
      </c>
      <c r="E1477" s="9">
        <v>0</v>
      </c>
      <c r="F1477" s="9">
        <v>0</v>
      </c>
      <c r="G1477" s="19">
        <f t="shared" si="206"/>
        <v>0</v>
      </c>
    </row>
    <row r="1478" spans="1:7" x14ac:dyDescent="0.25">
      <c r="E1478" s="9"/>
      <c r="F1478" s="9"/>
      <c r="G1478" s="19"/>
    </row>
    <row r="1479" spans="1:7" x14ac:dyDescent="0.25">
      <c r="B1479" s="70">
        <v>69</v>
      </c>
      <c r="C1479" s="70"/>
      <c r="D1479" s="70" t="s">
        <v>401</v>
      </c>
      <c r="E1479" s="71">
        <v>13702597.810000001</v>
      </c>
      <c r="F1479" s="71">
        <v>17936434.640000001</v>
      </c>
      <c r="G1479" s="85">
        <f t="shared" ref="G1479:G1480" si="207">E1479-F1479</f>
        <v>-4233836.83</v>
      </c>
    </row>
    <row r="1480" spans="1:7" x14ac:dyDescent="0.25">
      <c r="C1480">
        <v>690</v>
      </c>
      <c r="D1480" t="s">
        <v>401</v>
      </c>
      <c r="E1480" s="9">
        <v>13702597.810000001</v>
      </c>
      <c r="F1480" s="9">
        <v>17936434.640000001</v>
      </c>
      <c r="G1480" s="19">
        <f t="shared" si="207"/>
        <v>-4233836.83</v>
      </c>
    </row>
    <row r="1481" spans="1:7" x14ac:dyDescent="0.25">
      <c r="E1481" s="9"/>
      <c r="F1481" s="9"/>
      <c r="G1481" s="19"/>
    </row>
    <row r="1482" spans="1:7" x14ac:dyDescent="0.25">
      <c r="E1482" s="9"/>
      <c r="F1482" s="9"/>
      <c r="G1482" s="19"/>
    </row>
    <row r="1483" spans="1:7" x14ac:dyDescent="0.25">
      <c r="E1483" s="9"/>
      <c r="F1483" s="9"/>
      <c r="G1483" s="19"/>
    </row>
    <row r="1484" spans="1:7" x14ac:dyDescent="0.25">
      <c r="D1484" s="14" t="s">
        <v>402</v>
      </c>
      <c r="E1484" s="26">
        <v>12141571.110000001</v>
      </c>
      <c r="F1484" s="26">
        <v>14843351.189999998</v>
      </c>
      <c r="G1484" s="26">
        <f t="shared" ref="G1484" si="208">E1484-F1484</f>
        <v>-2701780.0799999963</v>
      </c>
    </row>
    <row r="1486" spans="1:7" x14ac:dyDescent="0.25">
      <c r="A1486" s="27"/>
      <c r="B1486" s="27"/>
      <c r="C1486" s="27"/>
      <c r="D1486" s="27"/>
      <c r="E1486" s="27"/>
      <c r="F1486" s="27"/>
      <c r="G1486" s="27"/>
    </row>
    <row r="1489" spans="1:7" ht="26.25" x14ac:dyDescent="0.4">
      <c r="A1489" s="1" t="s">
        <v>403</v>
      </c>
      <c r="B1489" s="2"/>
      <c r="C1489" s="2"/>
      <c r="D1489" s="2"/>
      <c r="E1489" s="18">
        <v>2021</v>
      </c>
      <c r="F1489" s="18">
        <v>2020</v>
      </c>
      <c r="G1489" s="20" t="s">
        <v>125</v>
      </c>
    </row>
    <row r="1490" spans="1:7" x14ac:dyDescent="0.25">
      <c r="A1490" t="s">
        <v>0</v>
      </c>
      <c r="E1490" s="3">
        <v>1359</v>
      </c>
      <c r="F1490" s="3">
        <v>1371</v>
      </c>
      <c r="G1490" s="3">
        <f>E1490-F1490</f>
        <v>-12</v>
      </c>
    </row>
    <row r="1491" spans="1:7" x14ac:dyDescent="0.25">
      <c r="E1491" s="4" t="s">
        <v>133</v>
      </c>
      <c r="F1491" s="4" t="s">
        <v>133</v>
      </c>
      <c r="G1491" s="4" t="s">
        <v>133</v>
      </c>
    </row>
    <row r="1492" spans="1:7" ht="21" x14ac:dyDescent="0.35">
      <c r="A1492" s="67">
        <v>5</v>
      </c>
      <c r="B1492" s="67"/>
      <c r="C1492" s="67"/>
      <c r="D1492" s="67" t="s">
        <v>362</v>
      </c>
      <c r="E1492" s="68">
        <v>966348.19000000006</v>
      </c>
      <c r="F1492" s="68">
        <v>259678.55</v>
      </c>
      <c r="G1492" s="84">
        <f>E1492-F1492</f>
        <v>706669.64000000013</v>
      </c>
    </row>
    <row r="1493" spans="1:7" x14ac:dyDescent="0.25">
      <c r="A1493" s="34"/>
      <c r="B1493" s="39">
        <v>50</v>
      </c>
      <c r="C1493" s="39"/>
      <c r="D1493" s="39" t="s">
        <v>363</v>
      </c>
      <c r="E1493" s="40">
        <v>962595.39</v>
      </c>
      <c r="F1493" s="40">
        <v>239062.55</v>
      </c>
      <c r="G1493" s="74">
        <f>E1493-F1493</f>
        <v>723532.84000000008</v>
      </c>
    </row>
    <row r="1494" spans="1:7" x14ac:dyDescent="0.25">
      <c r="C1494">
        <v>500</v>
      </c>
      <c r="D1494" t="s">
        <v>364</v>
      </c>
      <c r="E1494" s="9">
        <v>1104.95</v>
      </c>
      <c r="F1494" s="9">
        <v>0</v>
      </c>
      <c r="G1494" s="19">
        <f>E1494-F1494</f>
        <v>1104.95</v>
      </c>
    </row>
    <row r="1495" spans="1:7" x14ac:dyDescent="0.25">
      <c r="C1495">
        <v>501</v>
      </c>
      <c r="D1495" t="s">
        <v>365</v>
      </c>
      <c r="E1495" s="9">
        <v>116805.85</v>
      </c>
      <c r="F1495" s="9">
        <v>130768.95</v>
      </c>
      <c r="G1495" s="19">
        <f t="shared" ref="G1495:G1501" si="209">E1495-F1495</f>
        <v>-13963.099999999991</v>
      </c>
    </row>
    <row r="1496" spans="1:7" x14ac:dyDescent="0.25">
      <c r="C1496">
        <v>502</v>
      </c>
      <c r="D1496" t="s">
        <v>366</v>
      </c>
      <c r="E1496" s="9">
        <v>72251.490000000005</v>
      </c>
      <c r="F1496" s="9">
        <v>44309.45</v>
      </c>
      <c r="G1496" s="19">
        <f t="shared" si="209"/>
        <v>27942.040000000008</v>
      </c>
    </row>
    <row r="1497" spans="1:7" x14ac:dyDescent="0.25">
      <c r="C1497">
        <v>503</v>
      </c>
      <c r="D1497" t="s">
        <v>367</v>
      </c>
      <c r="E1497" s="9">
        <v>715673.25</v>
      </c>
      <c r="F1497" s="9">
        <v>63984.15</v>
      </c>
      <c r="G1497" s="19">
        <f t="shared" si="209"/>
        <v>651689.1</v>
      </c>
    </row>
    <row r="1498" spans="1:7" x14ac:dyDescent="0.25">
      <c r="C1498">
        <v>504</v>
      </c>
      <c r="D1498" t="s">
        <v>368</v>
      </c>
      <c r="E1498" s="9">
        <v>0</v>
      </c>
      <c r="F1498" s="9">
        <v>0</v>
      </c>
      <c r="G1498" s="19">
        <f t="shared" si="209"/>
        <v>0</v>
      </c>
    </row>
    <row r="1499" spans="1:7" x14ac:dyDescent="0.25">
      <c r="C1499">
        <v>505</v>
      </c>
      <c r="D1499" t="s">
        <v>369</v>
      </c>
      <c r="E1499" s="9">
        <v>0</v>
      </c>
      <c r="F1499" s="9">
        <v>0</v>
      </c>
      <c r="G1499" s="19">
        <f t="shared" si="209"/>
        <v>0</v>
      </c>
    </row>
    <row r="1500" spans="1:7" x14ac:dyDescent="0.25">
      <c r="C1500">
        <v>506</v>
      </c>
      <c r="D1500" t="s">
        <v>370</v>
      </c>
      <c r="E1500" s="9">
        <v>56759.85</v>
      </c>
      <c r="F1500" s="9">
        <v>0</v>
      </c>
      <c r="G1500" s="19">
        <f t="shared" si="209"/>
        <v>56759.85</v>
      </c>
    </row>
    <row r="1501" spans="1:7" x14ac:dyDescent="0.25">
      <c r="C1501">
        <v>509</v>
      </c>
      <c r="D1501" t="s">
        <v>371</v>
      </c>
      <c r="E1501" s="9">
        <v>0</v>
      </c>
      <c r="F1501" s="9">
        <v>0</v>
      </c>
      <c r="G1501" s="19">
        <f t="shared" si="209"/>
        <v>0</v>
      </c>
    </row>
    <row r="1502" spans="1:7" x14ac:dyDescent="0.25">
      <c r="E1502" s="9"/>
      <c r="F1502" s="9"/>
      <c r="G1502" s="19"/>
    </row>
    <row r="1503" spans="1:7" x14ac:dyDescent="0.25">
      <c r="B1503" s="39">
        <v>51</v>
      </c>
      <c r="C1503" s="39"/>
      <c r="D1503" s="39" t="s">
        <v>372</v>
      </c>
      <c r="E1503" s="40">
        <v>0</v>
      </c>
      <c r="F1503" s="40">
        <v>0</v>
      </c>
      <c r="G1503" s="74">
        <f t="shared" ref="G1503:G1511" si="210">E1503-F1503</f>
        <v>0</v>
      </c>
    </row>
    <row r="1504" spans="1:7" x14ac:dyDescent="0.25">
      <c r="C1504">
        <v>510</v>
      </c>
      <c r="D1504" t="s">
        <v>364</v>
      </c>
      <c r="E1504" s="9">
        <v>0</v>
      </c>
      <c r="F1504" s="9">
        <v>0</v>
      </c>
      <c r="G1504" s="19">
        <f t="shared" si="210"/>
        <v>0</v>
      </c>
    </row>
    <row r="1505" spans="2:7" x14ac:dyDescent="0.25">
      <c r="C1505">
        <v>511</v>
      </c>
      <c r="D1505" t="s">
        <v>365</v>
      </c>
      <c r="E1505" s="9">
        <v>0</v>
      </c>
      <c r="F1505" s="9">
        <v>0</v>
      </c>
      <c r="G1505" s="19">
        <f t="shared" si="210"/>
        <v>0</v>
      </c>
    </row>
    <row r="1506" spans="2:7" x14ac:dyDescent="0.25">
      <c r="C1506">
        <v>512</v>
      </c>
      <c r="D1506" t="s">
        <v>366</v>
      </c>
      <c r="E1506" s="9">
        <v>0</v>
      </c>
      <c r="F1506" s="9">
        <v>0</v>
      </c>
      <c r="G1506" s="19">
        <f t="shared" si="210"/>
        <v>0</v>
      </c>
    </row>
    <row r="1507" spans="2:7" x14ac:dyDescent="0.25">
      <c r="C1507">
        <v>513</v>
      </c>
      <c r="D1507" t="s">
        <v>367</v>
      </c>
      <c r="E1507" s="9">
        <v>0</v>
      </c>
      <c r="F1507" s="9">
        <v>0</v>
      </c>
      <c r="G1507" s="19">
        <f t="shared" si="210"/>
        <v>0</v>
      </c>
    </row>
    <row r="1508" spans="2:7" x14ac:dyDescent="0.25">
      <c r="C1508">
        <v>514</v>
      </c>
      <c r="D1508" t="s">
        <v>368</v>
      </c>
      <c r="E1508" s="9">
        <v>0</v>
      </c>
      <c r="F1508" s="9">
        <v>0</v>
      </c>
      <c r="G1508" s="19">
        <f t="shared" si="210"/>
        <v>0</v>
      </c>
    </row>
    <row r="1509" spans="2:7" x14ac:dyDescent="0.25">
      <c r="C1509">
        <v>515</v>
      </c>
      <c r="D1509" t="s">
        <v>369</v>
      </c>
      <c r="E1509" s="9">
        <v>0</v>
      </c>
      <c r="F1509" s="9">
        <v>0</v>
      </c>
      <c r="G1509" s="19">
        <f t="shared" si="210"/>
        <v>0</v>
      </c>
    </row>
    <row r="1510" spans="2:7" x14ac:dyDescent="0.25">
      <c r="C1510">
        <v>516</v>
      </c>
      <c r="D1510" t="s">
        <v>370</v>
      </c>
      <c r="E1510" s="9">
        <v>0</v>
      </c>
      <c r="F1510" s="9">
        <v>0</v>
      </c>
      <c r="G1510" s="19">
        <f t="shared" si="210"/>
        <v>0</v>
      </c>
    </row>
    <row r="1511" spans="2:7" x14ac:dyDescent="0.25">
      <c r="C1511">
        <v>519</v>
      </c>
      <c r="D1511" t="s">
        <v>371</v>
      </c>
      <c r="E1511" s="9">
        <v>0</v>
      </c>
      <c r="F1511" s="9">
        <v>0</v>
      </c>
      <c r="G1511" s="19">
        <f t="shared" si="210"/>
        <v>0</v>
      </c>
    </row>
    <row r="1512" spans="2:7" x14ac:dyDescent="0.25">
      <c r="E1512" s="9"/>
      <c r="F1512" s="9"/>
      <c r="G1512" s="19"/>
    </row>
    <row r="1513" spans="2:7" x14ac:dyDescent="0.25">
      <c r="B1513" s="39">
        <v>52</v>
      </c>
      <c r="C1513" s="39"/>
      <c r="D1513" s="39" t="s">
        <v>373</v>
      </c>
      <c r="E1513" s="40">
        <v>3752.8</v>
      </c>
      <c r="F1513" s="40">
        <v>20616</v>
      </c>
      <c r="G1513" s="74">
        <f t="shared" ref="G1513:G1516" si="211">E1513-F1513</f>
        <v>-16863.2</v>
      </c>
    </row>
    <row r="1514" spans="2:7" x14ac:dyDescent="0.25">
      <c r="C1514">
        <v>520</v>
      </c>
      <c r="D1514" t="s">
        <v>258</v>
      </c>
      <c r="E1514" s="9">
        <v>0</v>
      </c>
      <c r="F1514" s="9">
        <v>0</v>
      </c>
      <c r="G1514" s="19">
        <f t="shared" si="211"/>
        <v>0</v>
      </c>
    </row>
    <row r="1515" spans="2:7" x14ac:dyDescent="0.25">
      <c r="C1515">
        <v>521</v>
      </c>
      <c r="D1515" t="s">
        <v>259</v>
      </c>
      <c r="E1515" s="9">
        <v>0</v>
      </c>
      <c r="F1515" s="9">
        <v>0</v>
      </c>
      <c r="G1515" s="19">
        <f t="shared" si="211"/>
        <v>0</v>
      </c>
    </row>
    <row r="1516" spans="2:7" x14ac:dyDescent="0.25">
      <c r="C1516">
        <v>529</v>
      </c>
      <c r="D1516" t="s">
        <v>261</v>
      </c>
      <c r="E1516" s="9">
        <v>3752.8</v>
      </c>
      <c r="F1516" s="9">
        <v>20616</v>
      </c>
      <c r="G1516" s="19">
        <f t="shared" si="211"/>
        <v>-16863.2</v>
      </c>
    </row>
    <row r="1517" spans="2:7" x14ac:dyDescent="0.25">
      <c r="E1517" s="9"/>
      <c r="F1517" s="9"/>
      <c r="G1517" s="19"/>
    </row>
    <row r="1518" spans="2:7" x14ac:dyDescent="0.25">
      <c r="B1518" s="39">
        <v>54</v>
      </c>
      <c r="C1518" s="39"/>
      <c r="D1518" s="39" t="s">
        <v>262</v>
      </c>
      <c r="E1518" s="40">
        <v>0</v>
      </c>
      <c r="F1518" s="40">
        <v>0</v>
      </c>
      <c r="G1518" s="74">
        <f t="shared" ref="G1518:G1527" si="212">E1518-F1518</f>
        <v>0</v>
      </c>
    </row>
    <row r="1519" spans="2:7" x14ac:dyDescent="0.25">
      <c r="C1519">
        <v>540</v>
      </c>
      <c r="D1519" t="s">
        <v>374</v>
      </c>
      <c r="E1519" s="9">
        <v>0</v>
      </c>
      <c r="F1519" s="9">
        <v>0</v>
      </c>
      <c r="G1519" s="19">
        <f t="shared" si="212"/>
        <v>0</v>
      </c>
    </row>
    <row r="1520" spans="2:7" x14ac:dyDescent="0.25">
      <c r="C1520">
        <v>541</v>
      </c>
      <c r="D1520" t="s">
        <v>375</v>
      </c>
      <c r="E1520" s="9">
        <v>0</v>
      </c>
      <c r="F1520" s="9">
        <v>0</v>
      </c>
      <c r="G1520" s="19">
        <f t="shared" si="212"/>
        <v>0</v>
      </c>
    </row>
    <row r="1521" spans="2:7" x14ac:dyDescent="0.25">
      <c r="C1521">
        <v>542</v>
      </c>
      <c r="D1521" t="s">
        <v>376</v>
      </c>
      <c r="E1521" s="9">
        <v>0</v>
      </c>
      <c r="F1521" s="9">
        <v>0</v>
      </c>
      <c r="G1521" s="19">
        <f t="shared" si="212"/>
        <v>0</v>
      </c>
    </row>
    <row r="1522" spans="2:7" x14ac:dyDescent="0.25">
      <c r="C1522">
        <v>543</v>
      </c>
      <c r="D1522" t="s">
        <v>377</v>
      </c>
      <c r="E1522" s="9">
        <v>0</v>
      </c>
      <c r="F1522" s="9">
        <v>0</v>
      </c>
      <c r="G1522" s="19">
        <f t="shared" si="212"/>
        <v>0</v>
      </c>
    </row>
    <row r="1523" spans="2:7" x14ac:dyDescent="0.25">
      <c r="C1523">
        <v>544</v>
      </c>
      <c r="D1523" t="s">
        <v>378</v>
      </c>
      <c r="E1523" s="9">
        <v>0</v>
      </c>
      <c r="F1523" s="9">
        <v>0</v>
      </c>
      <c r="G1523" s="19">
        <f t="shared" si="212"/>
        <v>0</v>
      </c>
    </row>
    <row r="1524" spans="2:7" x14ac:dyDescent="0.25">
      <c r="C1524">
        <v>545</v>
      </c>
      <c r="D1524" t="s">
        <v>379</v>
      </c>
      <c r="E1524" s="9">
        <v>0</v>
      </c>
      <c r="F1524" s="9">
        <v>0</v>
      </c>
      <c r="G1524" s="19">
        <f t="shared" si="212"/>
        <v>0</v>
      </c>
    </row>
    <row r="1525" spans="2:7" x14ac:dyDescent="0.25">
      <c r="C1525">
        <v>546</v>
      </c>
      <c r="D1525" t="s">
        <v>380</v>
      </c>
      <c r="E1525" s="9">
        <v>0</v>
      </c>
      <c r="F1525" s="9">
        <v>0</v>
      </c>
      <c r="G1525" s="19">
        <f t="shared" si="212"/>
        <v>0</v>
      </c>
    </row>
    <row r="1526" spans="2:7" x14ac:dyDescent="0.25">
      <c r="C1526">
        <v>547</v>
      </c>
      <c r="D1526" t="s">
        <v>381</v>
      </c>
      <c r="E1526" s="9">
        <v>0</v>
      </c>
      <c r="F1526" s="9">
        <v>0</v>
      </c>
      <c r="G1526" s="19">
        <f t="shared" si="212"/>
        <v>0</v>
      </c>
    </row>
    <row r="1527" spans="2:7" x14ac:dyDescent="0.25">
      <c r="C1527">
        <v>548</v>
      </c>
      <c r="D1527" t="s">
        <v>382</v>
      </c>
      <c r="E1527" s="9">
        <v>0</v>
      </c>
      <c r="F1527" s="9">
        <v>0</v>
      </c>
      <c r="G1527" s="19">
        <f t="shared" si="212"/>
        <v>0</v>
      </c>
    </row>
    <row r="1528" spans="2:7" x14ac:dyDescent="0.25">
      <c r="E1528" s="9"/>
      <c r="F1528" s="9"/>
      <c r="G1528" s="19"/>
    </row>
    <row r="1529" spans="2:7" x14ac:dyDescent="0.25">
      <c r="B1529" s="39">
        <v>55</v>
      </c>
      <c r="C1529" s="39"/>
      <c r="D1529" s="39" t="s">
        <v>272</v>
      </c>
      <c r="E1529" s="40">
        <v>0</v>
      </c>
      <c r="F1529" s="40">
        <v>0</v>
      </c>
      <c r="G1529" s="74">
        <f t="shared" ref="G1529:G1538" si="213">E1529-F1529</f>
        <v>0</v>
      </c>
    </row>
    <row r="1530" spans="2:7" x14ac:dyDescent="0.25">
      <c r="C1530">
        <v>550</v>
      </c>
      <c r="D1530" t="s">
        <v>374</v>
      </c>
      <c r="E1530" s="9">
        <v>0</v>
      </c>
      <c r="F1530" s="9">
        <v>0</v>
      </c>
      <c r="G1530" s="19">
        <f t="shared" si="213"/>
        <v>0</v>
      </c>
    </row>
    <row r="1531" spans="2:7" x14ac:dyDescent="0.25">
      <c r="C1531">
        <v>551</v>
      </c>
      <c r="D1531" t="s">
        <v>375</v>
      </c>
      <c r="E1531" s="9">
        <v>0</v>
      </c>
      <c r="F1531" s="9">
        <v>0</v>
      </c>
      <c r="G1531" s="19">
        <f t="shared" si="213"/>
        <v>0</v>
      </c>
    </row>
    <row r="1532" spans="2:7" x14ac:dyDescent="0.25">
      <c r="C1532">
        <v>552</v>
      </c>
      <c r="D1532" t="s">
        <v>376</v>
      </c>
      <c r="E1532" s="9">
        <v>0</v>
      </c>
      <c r="F1532" s="9">
        <v>0</v>
      </c>
      <c r="G1532" s="19">
        <f t="shared" si="213"/>
        <v>0</v>
      </c>
    </row>
    <row r="1533" spans="2:7" x14ac:dyDescent="0.25">
      <c r="C1533">
        <v>553</v>
      </c>
      <c r="D1533" t="s">
        <v>377</v>
      </c>
      <c r="E1533" s="9">
        <v>0</v>
      </c>
      <c r="F1533" s="9">
        <v>0</v>
      </c>
      <c r="G1533" s="19">
        <f t="shared" si="213"/>
        <v>0</v>
      </c>
    </row>
    <row r="1534" spans="2:7" x14ac:dyDescent="0.25">
      <c r="C1534">
        <v>554</v>
      </c>
      <c r="D1534" t="s">
        <v>378</v>
      </c>
      <c r="E1534" s="9">
        <v>0</v>
      </c>
      <c r="F1534" s="9">
        <v>0</v>
      </c>
      <c r="G1534" s="19">
        <f t="shared" si="213"/>
        <v>0</v>
      </c>
    </row>
    <row r="1535" spans="2:7" x14ac:dyDescent="0.25">
      <c r="C1535">
        <v>555</v>
      </c>
      <c r="D1535" t="s">
        <v>379</v>
      </c>
      <c r="E1535" s="9">
        <v>0</v>
      </c>
      <c r="F1535" s="9">
        <v>0</v>
      </c>
      <c r="G1535" s="19">
        <f t="shared" si="213"/>
        <v>0</v>
      </c>
    </row>
    <row r="1536" spans="2:7" x14ac:dyDescent="0.25">
      <c r="C1536">
        <v>556</v>
      </c>
      <c r="D1536" t="s">
        <v>380</v>
      </c>
      <c r="E1536" s="9">
        <v>0</v>
      </c>
      <c r="F1536" s="9">
        <v>0</v>
      </c>
      <c r="G1536" s="19">
        <f t="shared" si="213"/>
        <v>0</v>
      </c>
    </row>
    <row r="1537" spans="2:7" x14ac:dyDescent="0.25">
      <c r="C1537">
        <v>557</v>
      </c>
      <c r="D1537" t="s">
        <v>381</v>
      </c>
      <c r="E1537" s="9">
        <v>0</v>
      </c>
      <c r="F1537" s="9">
        <v>0</v>
      </c>
      <c r="G1537" s="19">
        <f t="shared" si="213"/>
        <v>0</v>
      </c>
    </row>
    <row r="1538" spans="2:7" x14ac:dyDescent="0.25">
      <c r="C1538">
        <v>558</v>
      </c>
      <c r="D1538" t="s">
        <v>382</v>
      </c>
      <c r="E1538" s="9">
        <v>0</v>
      </c>
      <c r="F1538" s="9">
        <v>0</v>
      </c>
      <c r="G1538" s="19">
        <f t="shared" si="213"/>
        <v>0</v>
      </c>
    </row>
    <row r="1539" spans="2:7" x14ac:dyDescent="0.25">
      <c r="E1539" s="9"/>
      <c r="F1539" s="9"/>
      <c r="G1539" s="19"/>
    </row>
    <row r="1540" spans="2:7" x14ac:dyDescent="0.25">
      <c r="B1540" s="39">
        <v>56</v>
      </c>
      <c r="C1540" s="39"/>
      <c r="D1540" s="39" t="s">
        <v>383</v>
      </c>
      <c r="E1540" s="40">
        <v>0</v>
      </c>
      <c r="F1540" s="40">
        <v>0</v>
      </c>
      <c r="G1540" s="74">
        <f t="shared" ref="G1540:G1549" si="214">E1540-F1540</f>
        <v>0</v>
      </c>
    </row>
    <row r="1541" spans="2:7" x14ac:dyDescent="0.25">
      <c r="C1541">
        <v>560</v>
      </c>
      <c r="D1541" t="s">
        <v>374</v>
      </c>
      <c r="E1541" s="9">
        <v>0</v>
      </c>
      <c r="F1541" s="9">
        <v>0</v>
      </c>
      <c r="G1541" s="19">
        <f t="shared" si="214"/>
        <v>0</v>
      </c>
    </row>
    <row r="1542" spans="2:7" x14ac:dyDescent="0.25">
      <c r="C1542">
        <v>561</v>
      </c>
      <c r="D1542" t="s">
        <v>375</v>
      </c>
      <c r="E1542" s="9">
        <v>0</v>
      </c>
      <c r="F1542" s="9">
        <v>0</v>
      </c>
      <c r="G1542" s="19">
        <f t="shared" si="214"/>
        <v>0</v>
      </c>
    </row>
    <row r="1543" spans="2:7" x14ac:dyDescent="0.25">
      <c r="C1543">
        <v>562</v>
      </c>
      <c r="D1543" t="s">
        <v>376</v>
      </c>
      <c r="E1543" s="9">
        <v>0</v>
      </c>
      <c r="F1543" s="9">
        <v>0</v>
      </c>
      <c r="G1543" s="19">
        <f t="shared" si="214"/>
        <v>0</v>
      </c>
    </row>
    <row r="1544" spans="2:7" x14ac:dyDescent="0.25">
      <c r="C1544">
        <v>563</v>
      </c>
      <c r="D1544" t="s">
        <v>377</v>
      </c>
      <c r="E1544" s="9">
        <v>0</v>
      </c>
      <c r="F1544" s="9">
        <v>0</v>
      </c>
      <c r="G1544" s="19">
        <f t="shared" si="214"/>
        <v>0</v>
      </c>
    </row>
    <row r="1545" spans="2:7" x14ac:dyDescent="0.25">
      <c r="C1545">
        <v>564</v>
      </c>
      <c r="D1545" t="s">
        <v>378</v>
      </c>
      <c r="E1545" s="9">
        <v>0</v>
      </c>
      <c r="F1545" s="9">
        <v>0</v>
      </c>
      <c r="G1545" s="19">
        <f t="shared" si="214"/>
        <v>0</v>
      </c>
    </row>
    <row r="1546" spans="2:7" x14ac:dyDescent="0.25">
      <c r="C1546">
        <v>565</v>
      </c>
      <c r="D1546" t="s">
        <v>379</v>
      </c>
      <c r="E1546" s="9">
        <v>0</v>
      </c>
      <c r="F1546" s="9">
        <v>0</v>
      </c>
      <c r="G1546" s="19">
        <f t="shared" si="214"/>
        <v>0</v>
      </c>
    </row>
    <row r="1547" spans="2:7" x14ac:dyDescent="0.25">
      <c r="C1547">
        <v>566</v>
      </c>
      <c r="D1547" t="s">
        <v>380</v>
      </c>
      <c r="E1547" s="9">
        <v>0</v>
      </c>
      <c r="F1547" s="9">
        <v>0</v>
      </c>
      <c r="G1547" s="19">
        <f t="shared" si="214"/>
        <v>0</v>
      </c>
    </row>
    <row r="1548" spans="2:7" x14ac:dyDescent="0.25">
      <c r="C1548">
        <v>567</v>
      </c>
      <c r="D1548" t="s">
        <v>381</v>
      </c>
      <c r="E1548" s="9">
        <v>0</v>
      </c>
      <c r="F1548" s="9">
        <v>0</v>
      </c>
      <c r="G1548" s="19">
        <f t="shared" si="214"/>
        <v>0</v>
      </c>
    </row>
    <row r="1549" spans="2:7" x14ac:dyDescent="0.25">
      <c r="C1549">
        <v>568</v>
      </c>
      <c r="D1549" t="s">
        <v>382</v>
      </c>
      <c r="E1549" s="9">
        <v>0</v>
      </c>
      <c r="F1549" s="9">
        <v>0</v>
      </c>
      <c r="G1549" s="19">
        <f t="shared" si="214"/>
        <v>0</v>
      </c>
    </row>
    <row r="1550" spans="2:7" x14ac:dyDescent="0.25">
      <c r="E1550" s="9"/>
      <c r="F1550" s="9"/>
      <c r="G1550" s="19"/>
    </row>
    <row r="1551" spans="2:7" x14ac:dyDescent="0.25">
      <c r="B1551" s="39">
        <v>57</v>
      </c>
      <c r="C1551" s="39"/>
      <c r="D1551" s="39" t="s">
        <v>384</v>
      </c>
      <c r="E1551" s="40">
        <v>0</v>
      </c>
      <c r="F1551" s="40">
        <v>0</v>
      </c>
      <c r="G1551" s="74">
        <f t="shared" ref="G1551:G1560" si="215">E1551-F1551</f>
        <v>0</v>
      </c>
    </row>
    <row r="1552" spans="2:7" x14ac:dyDescent="0.25">
      <c r="C1552">
        <v>570</v>
      </c>
      <c r="D1552" t="s">
        <v>374</v>
      </c>
      <c r="E1552" s="9">
        <v>0</v>
      </c>
      <c r="F1552" s="9">
        <v>0</v>
      </c>
      <c r="G1552" s="19">
        <f t="shared" si="215"/>
        <v>0</v>
      </c>
    </row>
    <row r="1553" spans="2:7" x14ac:dyDescent="0.25">
      <c r="C1553">
        <v>571</v>
      </c>
      <c r="D1553" t="s">
        <v>375</v>
      </c>
      <c r="E1553" s="9">
        <v>0</v>
      </c>
      <c r="F1553" s="9">
        <v>0</v>
      </c>
      <c r="G1553" s="19">
        <f t="shared" si="215"/>
        <v>0</v>
      </c>
    </row>
    <row r="1554" spans="2:7" x14ac:dyDescent="0.25">
      <c r="C1554">
        <v>572</v>
      </c>
      <c r="D1554" t="s">
        <v>376</v>
      </c>
      <c r="E1554" s="9">
        <v>0</v>
      </c>
      <c r="F1554" s="9">
        <v>0</v>
      </c>
      <c r="G1554" s="19">
        <f t="shared" si="215"/>
        <v>0</v>
      </c>
    </row>
    <row r="1555" spans="2:7" x14ac:dyDescent="0.25">
      <c r="C1555">
        <v>573</v>
      </c>
      <c r="D1555" t="s">
        <v>377</v>
      </c>
      <c r="E1555" s="9">
        <v>0</v>
      </c>
      <c r="F1555" s="9">
        <v>0</v>
      </c>
      <c r="G1555" s="19">
        <f t="shared" si="215"/>
        <v>0</v>
      </c>
    </row>
    <row r="1556" spans="2:7" x14ac:dyDescent="0.25">
      <c r="C1556">
        <v>574</v>
      </c>
      <c r="D1556" t="s">
        <v>378</v>
      </c>
      <c r="E1556" s="9">
        <v>0</v>
      </c>
      <c r="F1556" s="9">
        <v>0</v>
      </c>
      <c r="G1556" s="19">
        <f t="shared" si="215"/>
        <v>0</v>
      </c>
    </row>
    <row r="1557" spans="2:7" x14ac:dyDescent="0.25">
      <c r="C1557">
        <v>575</v>
      </c>
      <c r="D1557" t="s">
        <v>379</v>
      </c>
      <c r="E1557" s="9">
        <v>0</v>
      </c>
      <c r="F1557" s="9">
        <v>0</v>
      </c>
      <c r="G1557" s="19">
        <f t="shared" si="215"/>
        <v>0</v>
      </c>
    </row>
    <row r="1558" spans="2:7" x14ac:dyDescent="0.25">
      <c r="C1558">
        <v>576</v>
      </c>
      <c r="D1558" t="s">
        <v>380</v>
      </c>
      <c r="E1558" s="9">
        <v>0</v>
      </c>
      <c r="F1558" s="9">
        <v>0</v>
      </c>
      <c r="G1558" s="19">
        <f t="shared" si="215"/>
        <v>0</v>
      </c>
    </row>
    <row r="1559" spans="2:7" x14ac:dyDescent="0.25">
      <c r="C1559">
        <v>577</v>
      </c>
      <c r="D1559" t="s">
        <v>381</v>
      </c>
      <c r="E1559" s="9">
        <v>0</v>
      </c>
      <c r="F1559" s="9">
        <v>0</v>
      </c>
      <c r="G1559" s="19">
        <f t="shared" si="215"/>
        <v>0</v>
      </c>
    </row>
    <row r="1560" spans="2:7" x14ac:dyDescent="0.25">
      <c r="C1560">
        <v>578</v>
      </c>
      <c r="D1560" t="s">
        <v>382</v>
      </c>
      <c r="E1560" s="9">
        <v>0</v>
      </c>
      <c r="F1560" s="9">
        <v>0</v>
      </c>
      <c r="G1560" s="19">
        <f t="shared" si="215"/>
        <v>0</v>
      </c>
    </row>
    <row r="1561" spans="2:7" x14ac:dyDescent="0.25">
      <c r="E1561" s="9"/>
      <c r="F1561" s="9"/>
      <c r="G1561" s="19"/>
    </row>
    <row r="1562" spans="2:7" x14ac:dyDescent="0.25">
      <c r="B1562" s="39">
        <v>58</v>
      </c>
      <c r="C1562" s="39"/>
      <c r="D1562" s="39" t="s">
        <v>385</v>
      </c>
      <c r="E1562" s="40">
        <v>0</v>
      </c>
      <c r="F1562" s="40">
        <v>0</v>
      </c>
      <c r="G1562" s="74">
        <f t="shared" ref="G1562:G1568" si="216">E1562-F1562</f>
        <v>0</v>
      </c>
    </row>
    <row r="1563" spans="2:7" x14ac:dyDescent="0.25">
      <c r="C1563">
        <v>580</v>
      </c>
      <c r="D1563" t="s">
        <v>363</v>
      </c>
      <c r="E1563" s="9">
        <v>0</v>
      </c>
      <c r="F1563" s="9">
        <v>0</v>
      </c>
      <c r="G1563" s="19">
        <f t="shared" si="216"/>
        <v>0</v>
      </c>
    </row>
    <row r="1564" spans="2:7" x14ac:dyDescent="0.25">
      <c r="C1564">
        <v>582</v>
      </c>
      <c r="D1564" t="s">
        <v>373</v>
      </c>
      <c r="E1564" s="9">
        <v>0</v>
      </c>
      <c r="F1564" s="9">
        <v>0</v>
      </c>
      <c r="G1564" s="19">
        <f t="shared" si="216"/>
        <v>0</v>
      </c>
    </row>
    <row r="1565" spans="2:7" x14ac:dyDescent="0.25">
      <c r="C1565">
        <v>584</v>
      </c>
      <c r="D1565" t="s">
        <v>262</v>
      </c>
      <c r="E1565" s="9">
        <v>0</v>
      </c>
      <c r="F1565" s="9">
        <v>0</v>
      </c>
      <c r="G1565" s="19">
        <f t="shared" si="216"/>
        <v>0</v>
      </c>
    </row>
    <row r="1566" spans="2:7" x14ac:dyDescent="0.25">
      <c r="C1566">
        <v>585</v>
      </c>
      <c r="D1566" t="s">
        <v>272</v>
      </c>
      <c r="E1566" s="9">
        <v>0</v>
      </c>
      <c r="F1566" s="9">
        <v>0</v>
      </c>
      <c r="G1566" s="19">
        <f t="shared" si="216"/>
        <v>0</v>
      </c>
    </row>
    <row r="1567" spans="2:7" x14ac:dyDescent="0.25">
      <c r="C1567">
        <v>586</v>
      </c>
      <c r="D1567" t="s">
        <v>386</v>
      </c>
      <c r="E1567" s="9">
        <v>0</v>
      </c>
      <c r="F1567" s="9">
        <v>0</v>
      </c>
      <c r="G1567" s="19">
        <f t="shared" si="216"/>
        <v>0</v>
      </c>
    </row>
    <row r="1568" spans="2:7" x14ac:dyDescent="0.25">
      <c r="C1568">
        <v>589</v>
      </c>
      <c r="D1568" t="s">
        <v>387</v>
      </c>
      <c r="E1568" s="9">
        <v>0</v>
      </c>
      <c r="F1568" s="9">
        <v>0</v>
      </c>
      <c r="G1568" s="19">
        <f t="shared" si="216"/>
        <v>0</v>
      </c>
    </row>
    <row r="1569" spans="1:7" x14ac:dyDescent="0.25">
      <c r="E1569" s="9"/>
      <c r="F1569" s="9"/>
      <c r="G1569" s="19"/>
    </row>
    <row r="1570" spans="1:7" x14ac:dyDescent="0.25">
      <c r="B1570" s="39">
        <v>59</v>
      </c>
      <c r="C1570" s="39"/>
      <c r="D1570" s="39" t="s">
        <v>388</v>
      </c>
      <c r="E1570" s="40">
        <v>170087.9</v>
      </c>
      <c r="F1570" s="40">
        <v>0</v>
      </c>
      <c r="G1570" s="74">
        <f t="shared" ref="G1570:G1571" si="217">E1570-F1570</f>
        <v>170087.9</v>
      </c>
    </row>
    <row r="1571" spans="1:7" x14ac:dyDescent="0.25">
      <c r="C1571">
        <v>590</v>
      </c>
      <c r="D1571" t="s">
        <v>388</v>
      </c>
      <c r="E1571" s="9">
        <v>170087.9</v>
      </c>
      <c r="F1571" s="9">
        <v>0</v>
      </c>
      <c r="G1571" s="19">
        <f t="shared" si="217"/>
        <v>170087.9</v>
      </c>
    </row>
    <row r="1572" spans="1:7" x14ac:dyDescent="0.25">
      <c r="E1572" s="9"/>
      <c r="F1572" s="9"/>
      <c r="G1572" s="19"/>
    </row>
    <row r="1573" spans="1:7" x14ac:dyDescent="0.25">
      <c r="E1573" s="9"/>
      <c r="F1573" s="9"/>
      <c r="G1573" s="19"/>
    </row>
    <row r="1574" spans="1:7" x14ac:dyDescent="0.25">
      <c r="E1574" s="9"/>
      <c r="F1574" s="9"/>
      <c r="G1574" s="19"/>
    </row>
    <row r="1575" spans="1:7" ht="21" x14ac:dyDescent="0.35">
      <c r="A1575" s="69">
        <v>6</v>
      </c>
      <c r="B1575" s="69"/>
      <c r="C1575" s="69"/>
      <c r="D1575" s="69" t="s">
        <v>389</v>
      </c>
      <c r="E1575" s="8">
        <v>170087.90000000002</v>
      </c>
      <c r="F1575" s="8">
        <v>0</v>
      </c>
      <c r="G1575" s="22">
        <f t="shared" ref="G1575:G1584" si="218">E1575-F1575</f>
        <v>170087.90000000002</v>
      </c>
    </row>
    <row r="1576" spans="1:7" x14ac:dyDescent="0.25">
      <c r="A1576" s="2"/>
      <c r="B1576" s="70">
        <v>60</v>
      </c>
      <c r="C1576" s="70"/>
      <c r="D1576" s="70" t="s">
        <v>390</v>
      </c>
      <c r="E1576" s="71">
        <v>0</v>
      </c>
      <c r="F1576" s="71">
        <v>0</v>
      </c>
      <c r="G1576" s="85">
        <f t="shared" si="218"/>
        <v>0</v>
      </c>
    </row>
    <row r="1577" spans="1:7" x14ac:dyDescent="0.25">
      <c r="C1577">
        <v>600</v>
      </c>
      <c r="D1577" t="s">
        <v>364</v>
      </c>
      <c r="E1577" s="9">
        <v>0</v>
      </c>
      <c r="F1577" s="9">
        <v>0</v>
      </c>
      <c r="G1577" s="19">
        <f t="shared" si="218"/>
        <v>0</v>
      </c>
    </row>
    <row r="1578" spans="1:7" x14ac:dyDescent="0.25">
      <c r="C1578">
        <v>601</v>
      </c>
      <c r="D1578" t="s">
        <v>365</v>
      </c>
      <c r="E1578" s="9">
        <v>0</v>
      </c>
      <c r="F1578" s="9">
        <v>0</v>
      </c>
      <c r="G1578" s="19">
        <f t="shared" si="218"/>
        <v>0</v>
      </c>
    </row>
    <row r="1579" spans="1:7" x14ac:dyDescent="0.25">
      <c r="C1579">
        <v>602</v>
      </c>
      <c r="D1579" t="s">
        <v>366</v>
      </c>
      <c r="E1579" s="9">
        <v>0</v>
      </c>
      <c r="F1579" s="9">
        <v>0</v>
      </c>
      <c r="G1579" s="19">
        <f t="shared" si="218"/>
        <v>0</v>
      </c>
    </row>
    <row r="1580" spans="1:7" x14ac:dyDescent="0.25">
      <c r="C1580">
        <v>603</v>
      </c>
      <c r="D1580" t="s">
        <v>367</v>
      </c>
      <c r="E1580" s="9">
        <v>0</v>
      </c>
      <c r="F1580" s="9">
        <v>0</v>
      </c>
      <c r="G1580" s="19">
        <f t="shared" si="218"/>
        <v>0</v>
      </c>
    </row>
    <row r="1581" spans="1:7" x14ac:dyDescent="0.25">
      <c r="C1581">
        <v>604</v>
      </c>
      <c r="D1581" t="s">
        <v>368</v>
      </c>
      <c r="E1581" s="9">
        <v>0</v>
      </c>
      <c r="F1581" s="9">
        <v>0</v>
      </c>
      <c r="G1581" s="19">
        <f t="shared" si="218"/>
        <v>0</v>
      </c>
    </row>
    <row r="1582" spans="1:7" x14ac:dyDescent="0.25">
      <c r="C1582">
        <v>605</v>
      </c>
      <c r="D1582" t="s">
        <v>369</v>
      </c>
      <c r="E1582" s="9">
        <v>0</v>
      </c>
      <c r="F1582" s="9">
        <v>0</v>
      </c>
      <c r="G1582" s="19">
        <f t="shared" si="218"/>
        <v>0</v>
      </c>
    </row>
    <row r="1583" spans="1:7" x14ac:dyDescent="0.25">
      <c r="C1583">
        <v>606</v>
      </c>
      <c r="D1583" t="s">
        <v>370</v>
      </c>
      <c r="E1583" s="9">
        <v>0</v>
      </c>
      <c r="F1583" s="9">
        <v>0</v>
      </c>
      <c r="G1583" s="19">
        <f t="shared" si="218"/>
        <v>0</v>
      </c>
    </row>
    <row r="1584" spans="1:7" x14ac:dyDescent="0.25">
      <c r="C1584">
        <v>609</v>
      </c>
      <c r="D1584" t="s">
        <v>371</v>
      </c>
      <c r="E1584" s="9">
        <v>0</v>
      </c>
      <c r="F1584" s="9">
        <v>0</v>
      </c>
      <c r="G1584" s="19">
        <f t="shared" si="218"/>
        <v>0</v>
      </c>
    </row>
    <row r="1585" spans="2:7" x14ac:dyDescent="0.25">
      <c r="E1585" s="9"/>
      <c r="F1585" s="9"/>
      <c r="G1585" s="19"/>
    </row>
    <row r="1586" spans="2:7" x14ac:dyDescent="0.25">
      <c r="B1586" s="70">
        <v>61</v>
      </c>
      <c r="C1586" s="70"/>
      <c r="D1586" s="70" t="s">
        <v>391</v>
      </c>
      <c r="E1586" s="71">
        <v>3798.2</v>
      </c>
      <c r="F1586" s="71">
        <v>0</v>
      </c>
      <c r="G1586" s="85">
        <f t="shared" ref="G1586:G1594" si="219">E1586-F1586</f>
        <v>3798.2</v>
      </c>
    </row>
    <row r="1587" spans="2:7" x14ac:dyDescent="0.25">
      <c r="C1587">
        <v>610</v>
      </c>
      <c r="D1587" t="s">
        <v>364</v>
      </c>
      <c r="E1587" s="9">
        <v>0</v>
      </c>
      <c r="F1587" s="9">
        <v>0</v>
      </c>
      <c r="G1587" s="19">
        <f t="shared" si="219"/>
        <v>0</v>
      </c>
    </row>
    <row r="1588" spans="2:7" x14ac:dyDescent="0.25">
      <c r="C1588">
        <v>611</v>
      </c>
      <c r="D1588" t="s">
        <v>365</v>
      </c>
      <c r="E1588" s="9">
        <v>0</v>
      </c>
      <c r="F1588" s="9">
        <v>0</v>
      </c>
      <c r="G1588" s="19">
        <f t="shared" si="219"/>
        <v>0</v>
      </c>
    </row>
    <row r="1589" spans="2:7" x14ac:dyDescent="0.25">
      <c r="C1589">
        <v>612</v>
      </c>
      <c r="D1589" t="s">
        <v>366</v>
      </c>
      <c r="E1589" s="9">
        <v>0</v>
      </c>
      <c r="F1589" s="9">
        <v>0</v>
      </c>
      <c r="G1589" s="19">
        <f t="shared" si="219"/>
        <v>0</v>
      </c>
    </row>
    <row r="1590" spans="2:7" x14ac:dyDescent="0.25">
      <c r="C1590">
        <v>613</v>
      </c>
      <c r="D1590" t="s">
        <v>367</v>
      </c>
      <c r="E1590" s="9">
        <v>3358.2</v>
      </c>
      <c r="F1590" s="9">
        <v>0</v>
      </c>
      <c r="G1590" s="19">
        <f t="shared" si="219"/>
        <v>3358.2</v>
      </c>
    </row>
    <row r="1591" spans="2:7" x14ac:dyDescent="0.25">
      <c r="C1591">
        <v>614</v>
      </c>
      <c r="D1591" t="s">
        <v>368</v>
      </c>
      <c r="E1591" s="9">
        <v>0</v>
      </c>
      <c r="F1591" s="9">
        <v>0</v>
      </c>
      <c r="G1591" s="19">
        <f t="shared" si="219"/>
        <v>0</v>
      </c>
    </row>
    <row r="1592" spans="2:7" x14ac:dyDescent="0.25">
      <c r="C1592">
        <v>615</v>
      </c>
      <c r="D1592" t="s">
        <v>369</v>
      </c>
      <c r="E1592" s="9">
        <v>0</v>
      </c>
      <c r="F1592" s="9">
        <v>0</v>
      </c>
      <c r="G1592" s="19">
        <f t="shared" si="219"/>
        <v>0</v>
      </c>
    </row>
    <row r="1593" spans="2:7" x14ac:dyDescent="0.25">
      <c r="C1593">
        <v>616</v>
      </c>
      <c r="D1593" t="s">
        <v>370</v>
      </c>
      <c r="E1593" s="9">
        <v>440</v>
      </c>
      <c r="F1593" s="9">
        <v>0</v>
      </c>
      <c r="G1593" s="19">
        <f t="shared" si="219"/>
        <v>440</v>
      </c>
    </row>
    <row r="1594" spans="2:7" x14ac:dyDescent="0.25">
      <c r="C1594">
        <v>619</v>
      </c>
      <c r="D1594" t="s">
        <v>371</v>
      </c>
      <c r="E1594" s="9">
        <v>0</v>
      </c>
      <c r="F1594" s="9">
        <v>0</v>
      </c>
      <c r="G1594" s="19">
        <f t="shared" si="219"/>
        <v>0</v>
      </c>
    </row>
    <row r="1595" spans="2:7" x14ac:dyDescent="0.25">
      <c r="E1595" s="9"/>
      <c r="F1595" s="9"/>
      <c r="G1595" s="19"/>
    </row>
    <row r="1596" spans="2:7" x14ac:dyDescent="0.25">
      <c r="B1596" s="70">
        <v>62</v>
      </c>
      <c r="C1596" s="70"/>
      <c r="D1596" s="70" t="s">
        <v>392</v>
      </c>
      <c r="E1596" s="71">
        <v>0</v>
      </c>
      <c r="F1596" s="71">
        <v>0</v>
      </c>
      <c r="G1596" s="85">
        <f t="shared" ref="G1596:G1599" si="220">E1596-F1596</f>
        <v>0</v>
      </c>
    </row>
    <row r="1597" spans="2:7" x14ac:dyDescent="0.25">
      <c r="C1597">
        <v>620</v>
      </c>
      <c r="D1597" t="s">
        <v>258</v>
      </c>
      <c r="E1597" s="9">
        <v>0</v>
      </c>
      <c r="F1597" s="9">
        <v>0</v>
      </c>
      <c r="G1597" s="19">
        <f t="shared" si="220"/>
        <v>0</v>
      </c>
    </row>
    <row r="1598" spans="2:7" x14ac:dyDescent="0.25">
      <c r="C1598">
        <v>621</v>
      </c>
      <c r="D1598" t="s">
        <v>259</v>
      </c>
      <c r="E1598" s="9">
        <v>0</v>
      </c>
      <c r="F1598" s="9">
        <v>0</v>
      </c>
      <c r="G1598" s="19">
        <f t="shared" si="220"/>
        <v>0</v>
      </c>
    </row>
    <row r="1599" spans="2:7" x14ac:dyDescent="0.25">
      <c r="C1599">
        <v>629</v>
      </c>
      <c r="D1599" t="s">
        <v>261</v>
      </c>
      <c r="E1599" s="9">
        <v>0</v>
      </c>
      <c r="F1599" s="9">
        <v>0</v>
      </c>
      <c r="G1599" s="19">
        <f t="shared" si="220"/>
        <v>0</v>
      </c>
    </row>
    <row r="1600" spans="2:7" x14ac:dyDescent="0.25">
      <c r="E1600" s="9"/>
      <c r="F1600" s="9"/>
      <c r="G1600" s="19"/>
    </row>
    <row r="1601" spans="2:7" x14ac:dyDescent="0.25">
      <c r="B1601" s="70">
        <v>63</v>
      </c>
      <c r="C1601" s="70"/>
      <c r="D1601" s="70" t="s">
        <v>393</v>
      </c>
      <c r="E1601" s="71">
        <v>166289.70000000001</v>
      </c>
      <c r="F1601" s="71">
        <v>0</v>
      </c>
      <c r="G1601" s="85">
        <f t="shared" ref="G1601:G1610" si="221">E1601-F1601</f>
        <v>166289.70000000001</v>
      </c>
    </row>
    <row r="1602" spans="2:7" x14ac:dyDescent="0.25">
      <c r="C1602">
        <v>630</v>
      </c>
      <c r="D1602" t="s">
        <v>374</v>
      </c>
      <c r="E1602" s="9">
        <v>0</v>
      </c>
      <c r="F1602" s="9">
        <v>0</v>
      </c>
      <c r="G1602" s="19">
        <f t="shared" si="221"/>
        <v>0</v>
      </c>
    </row>
    <row r="1603" spans="2:7" x14ac:dyDescent="0.25">
      <c r="C1603">
        <v>631</v>
      </c>
      <c r="D1603" t="s">
        <v>375</v>
      </c>
      <c r="E1603" s="9">
        <v>166289.70000000001</v>
      </c>
      <c r="F1603" s="9">
        <v>0</v>
      </c>
      <c r="G1603" s="19">
        <f t="shared" si="221"/>
        <v>166289.70000000001</v>
      </c>
    </row>
    <row r="1604" spans="2:7" x14ac:dyDescent="0.25">
      <c r="C1604">
        <v>632</v>
      </c>
      <c r="D1604" t="s">
        <v>376</v>
      </c>
      <c r="E1604" s="9">
        <v>0</v>
      </c>
      <c r="F1604" s="9">
        <v>0</v>
      </c>
      <c r="G1604" s="19">
        <f t="shared" si="221"/>
        <v>0</v>
      </c>
    </row>
    <row r="1605" spans="2:7" x14ac:dyDescent="0.25">
      <c r="C1605">
        <v>633</v>
      </c>
      <c r="D1605" t="s">
        <v>377</v>
      </c>
      <c r="E1605" s="9">
        <v>0</v>
      </c>
      <c r="F1605" s="9">
        <v>0</v>
      </c>
      <c r="G1605" s="19">
        <f t="shared" si="221"/>
        <v>0</v>
      </c>
    </row>
    <row r="1606" spans="2:7" x14ac:dyDescent="0.25">
      <c r="C1606">
        <v>634</v>
      </c>
      <c r="D1606" t="s">
        <v>378</v>
      </c>
      <c r="E1606" s="9">
        <v>0</v>
      </c>
      <c r="F1606" s="9">
        <v>0</v>
      </c>
      <c r="G1606" s="19">
        <f t="shared" si="221"/>
        <v>0</v>
      </c>
    </row>
    <row r="1607" spans="2:7" x14ac:dyDescent="0.25">
      <c r="C1607">
        <v>635</v>
      </c>
      <c r="D1607" t="s">
        <v>379</v>
      </c>
      <c r="E1607" s="9">
        <v>0</v>
      </c>
      <c r="F1607" s="9">
        <v>0</v>
      </c>
      <c r="G1607" s="19">
        <f t="shared" si="221"/>
        <v>0</v>
      </c>
    </row>
    <row r="1608" spans="2:7" x14ac:dyDescent="0.25">
      <c r="C1608">
        <v>636</v>
      </c>
      <c r="D1608" t="s">
        <v>380</v>
      </c>
      <c r="E1608" s="9">
        <v>0</v>
      </c>
      <c r="F1608" s="9">
        <v>0</v>
      </c>
      <c r="G1608" s="19">
        <f t="shared" si="221"/>
        <v>0</v>
      </c>
    </row>
    <row r="1609" spans="2:7" x14ac:dyDescent="0.25">
      <c r="C1609">
        <v>637</v>
      </c>
      <c r="D1609" t="s">
        <v>381</v>
      </c>
      <c r="E1609" s="9">
        <v>0</v>
      </c>
      <c r="F1609" s="9">
        <v>0</v>
      </c>
      <c r="G1609" s="19">
        <f t="shared" si="221"/>
        <v>0</v>
      </c>
    </row>
    <row r="1610" spans="2:7" x14ac:dyDescent="0.25">
      <c r="C1610">
        <v>638</v>
      </c>
      <c r="D1610" t="s">
        <v>382</v>
      </c>
      <c r="E1610" s="9">
        <v>0</v>
      </c>
      <c r="F1610" s="9">
        <v>0</v>
      </c>
      <c r="G1610" s="19">
        <f t="shared" si="221"/>
        <v>0</v>
      </c>
    </row>
    <row r="1611" spans="2:7" x14ac:dyDescent="0.25">
      <c r="E1611" s="9"/>
      <c r="F1611" s="9"/>
      <c r="G1611" s="19"/>
    </row>
    <row r="1612" spans="2:7" x14ac:dyDescent="0.25">
      <c r="B1612" s="70">
        <v>64</v>
      </c>
      <c r="C1612" s="70"/>
      <c r="D1612" s="70" t="s">
        <v>394</v>
      </c>
      <c r="E1612" s="71">
        <v>0</v>
      </c>
      <c r="F1612" s="71">
        <v>0</v>
      </c>
      <c r="G1612" s="85">
        <f t="shared" ref="G1612:G1621" si="222">E1612-F1612</f>
        <v>0</v>
      </c>
    </row>
    <row r="1613" spans="2:7" x14ac:dyDescent="0.25">
      <c r="C1613">
        <v>640</v>
      </c>
      <c r="D1613" t="s">
        <v>374</v>
      </c>
      <c r="E1613" s="9">
        <v>0</v>
      </c>
      <c r="F1613" s="9">
        <v>0</v>
      </c>
      <c r="G1613" s="19">
        <f t="shared" si="222"/>
        <v>0</v>
      </c>
    </row>
    <row r="1614" spans="2:7" x14ac:dyDescent="0.25">
      <c r="C1614">
        <v>641</v>
      </c>
      <c r="D1614" t="s">
        <v>375</v>
      </c>
      <c r="E1614" s="9">
        <v>0</v>
      </c>
      <c r="F1614" s="9">
        <v>0</v>
      </c>
      <c r="G1614" s="19">
        <f t="shared" si="222"/>
        <v>0</v>
      </c>
    </row>
    <row r="1615" spans="2:7" x14ac:dyDescent="0.25">
      <c r="C1615">
        <v>642</v>
      </c>
      <c r="D1615" t="s">
        <v>376</v>
      </c>
      <c r="E1615" s="9">
        <v>0</v>
      </c>
      <c r="F1615" s="9">
        <v>0</v>
      </c>
      <c r="G1615" s="19">
        <f t="shared" si="222"/>
        <v>0</v>
      </c>
    </row>
    <row r="1616" spans="2:7" x14ac:dyDescent="0.25">
      <c r="C1616">
        <v>643</v>
      </c>
      <c r="D1616" t="s">
        <v>377</v>
      </c>
      <c r="E1616" s="9">
        <v>0</v>
      </c>
      <c r="F1616" s="9">
        <v>0</v>
      </c>
      <c r="G1616" s="19">
        <f t="shared" si="222"/>
        <v>0</v>
      </c>
    </row>
    <row r="1617" spans="2:7" x14ac:dyDescent="0.25">
      <c r="C1617">
        <v>644</v>
      </c>
      <c r="D1617" t="s">
        <v>378</v>
      </c>
      <c r="E1617" s="9">
        <v>0</v>
      </c>
      <c r="F1617" s="9">
        <v>0</v>
      </c>
      <c r="G1617" s="19">
        <f t="shared" si="222"/>
        <v>0</v>
      </c>
    </row>
    <row r="1618" spans="2:7" x14ac:dyDescent="0.25">
      <c r="C1618">
        <v>645</v>
      </c>
      <c r="D1618" t="s">
        <v>379</v>
      </c>
      <c r="E1618" s="9">
        <v>0</v>
      </c>
      <c r="F1618" s="9">
        <v>0</v>
      </c>
      <c r="G1618" s="19">
        <f t="shared" si="222"/>
        <v>0</v>
      </c>
    </row>
    <row r="1619" spans="2:7" x14ac:dyDescent="0.25">
      <c r="C1619">
        <v>646</v>
      </c>
      <c r="D1619" t="s">
        <v>380</v>
      </c>
      <c r="E1619" s="9">
        <v>0</v>
      </c>
      <c r="F1619" s="9">
        <v>0</v>
      </c>
      <c r="G1619" s="19">
        <f t="shared" si="222"/>
        <v>0</v>
      </c>
    </row>
    <row r="1620" spans="2:7" x14ac:dyDescent="0.25">
      <c r="C1620">
        <v>647</v>
      </c>
      <c r="D1620" t="s">
        <v>381</v>
      </c>
      <c r="E1620" s="9">
        <v>0</v>
      </c>
      <c r="F1620" s="9">
        <v>0</v>
      </c>
      <c r="G1620" s="19">
        <f t="shared" si="222"/>
        <v>0</v>
      </c>
    </row>
    <row r="1621" spans="2:7" x14ac:dyDescent="0.25">
      <c r="C1621">
        <v>648</v>
      </c>
      <c r="D1621" t="s">
        <v>382</v>
      </c>
      <c r="E1621" s="9">
        <v>0</v>
      </c>
      <c r="F1621" s="9">
        <v>0</v>
      </c>
      <c r="G1621" s="19">
        <f t="shared" si="222"/>
        <v>0</v>
      </c>
    </row>
    <row r="1622" spans="2:7" x14ac:dyDescent="0.25">
      <c r="E1622" s="9"/>
      <c r="F1622" s="9"/>
      <c r="G1622" s="19"/>
    </row>
    <row r="1623" spans="2:7" x14ac:dyDescent="0.25">
      <c r="B1623" s="70">
        <v>65</v>
      </c>
      <c r="C1623" s="70"/>
      <c r="D1623" s="70" t="s">
        <v>395</v>
      </c>
      <c r="E1623" s="71">
        <v>0</v>
      </c>
      <c r="F1623" s="71">
        <v>0</v>
      </c>
      <c r="G1623" s="85">
        <f t="shared" ref="G1623:G1632" si="223">E1623-F1623</f>
        <v>0</v>
      </c>
    </row>
    <row r="1624" spans="2:7" x14ac:dyDescent="0.25">
      <c r="C1624">
        <v>650</v>
      </c>
      <c r="D1624" t="s">
        <v>374</v>
      </c>
      <c r="E1624" s="9">
        <v>0</v>
      </c>
      <c r="F1624" s="9">
        <v>0</v>
      </c>
      <c r="G1624" s="19">
        <f t="shared" si="223"/>
        <v>0</v>
      </c>
    </row>
    <row r="1625" spans="2:7" x14ac:dyDescent="0.25">
      <c r="C1625">
        <v>651</v>
      </c>
      <c r="D1625" t="s">
        <v>375</v>
      </c>
      <c r="E1625" s="9">
        <v>0</v>
      </c>
      <c r="F1625" s="9">
        <v>0</v>
      </c>
      <c r="G1625" s="19">
        <f t="shared" si="223"/>
        <v>0</v>
      </c>
    </row>
    <row r="1626" spans="2:7" x14ac:dyDescent="0.25">
      <c r="C1626">
        <v>652</v>
      </c>
      <c r="D1626" t="s">
        <v>376</v>
      </c>
      <c r="E1626" s="9">
        <v>0</v>
      </c>
      <c r="F1626" s="9">
        <v>0</v>
      </c>
      <c r="G1626" s="19">
        <f t="shared" si="223"/>
        <v>0</v>
      </c>
    </row>
    <row r="1627" spans="2:7" x14ac:dyDescent="0.25">
      <c r="C1627">
        <v>653</v>
      </c>
      <c r="D1627" t="s">
        <v>377</v>
      </c>
      <c r="E1627" s="9">
        <v>0</v>
      </c>
      <c r="F1627" s="9">
        <v>0</v>
      </c>
      <c r="G1627" s="19">
        <f t="shared" si="223"/>
        <v>0</v>
      </c>
    </row>
    <row r="1628" spans="2:7" x14ac:dyDescent="0.25">
      <c r="C1628">
        <v>654</v>
      </c>
      <c r="D1628" t="s">
        <v>378</v>
      </c>
      <c r="E1628" s="9">
        <v>0</v>
      </c>
      <c r="F1628" s="9">
        <v>0</v>
      </c>
      <c r="G1628" s="19">
        <f t="shared" si="223"/>
        <v>0</v>
      </c>
    </row>
    <row r="1629" spans="2:7" x14ac:dyDescent="0.25">
      <c r="C1629">
        <v>655</v>
      </c>
      <c r="D1629" t="s">
        <v>379</v>
      </c>
      <c r="E1629" s="9">
        <v>0</v>
      </c>
      <c r="F1629" s="9">
        <v>0</v>
      </c>
      <c r="G1629" s="19">
        <f t="shared" si="223"/>
        <v>0</v>
      </c>
    </row>
    <row r="1630" spans="2:7" x14ac:dyDescent="0.25">
      <c r="C1630">
        <v>656</v>
      </c>
      <c r="D1630" t="s">
        <v>380</v>
      </c>
      <c r="E1630" s="9">
        <v>0</v>
      </c>
      <c r="F1630" s="9">
        <v>0</v>
      </c>
      <c r="G1630" s="19">
        <f t="shared" si="223"/>
        <v>0</v>
      </c>
    </row>
    <row r="1631" spans="2:7" x14ac:dyDescent="0.25">
      <c r="C1631">
        <v>657</v>
      </c>
      <c r="D1631" t="s">
        <v>381</v>
      </c>
      <c r="E1631" s="9">
        <v>0</v>
      </c>
      <c r="F1631" s="9">
        <v>0</v>
      </c>
      <c r="G1631" s="19">
        <f t="shared" si="223"/>
        <v>0</v>
      </c>
    </row>
    <row r="1632" spans="2:7" x14ac:dyDescent="0.25">
      <c r="C1632">
        <v>658</v>
      </c>
      <c r="D1632" t="s">
        <v>382</v>
      </c>
      <c r="E1632" s="9">
        <v>0</v>
      </c>
      <c r="F1632" s="9">
        <v>0</v>
      </c>
      <c r="G1632" s="19">
        <f t="shared" si="223"/>
        <v>0</v>
      </c>
    </row>
    <row r="1633" spans="2:7" x14ac:dyDescent="0.25">
      <c r="E1633" s="9"/>
      <c r="F1633" s="9"/>
      <c r="G1633" s="19"/>
    </row>
    <row r="1634" spans="2:7" x14ac:dyDescent="0.25">
      <c r="B1634" s="70">
        <v>66</v>
      </c>
      <c r="C1634" s="70"/>
      <c r="D1634" s="70" t="s">
        <v>396</v>
      </c>
      <c r="E1634" s="71">
        <v>0</v>
      </c>
      <c r="F1634" s="71">
        <v>0</v>
      </c>
      <c r="G1634" s="85">
        <f t="shared" ref="G1634:G1643" si="224">E1634-F1634</f>
        <v>0</v>
      </c>
    </row>
    <row r="1635" spans="2:7" x14ac:dyDescent="0.25">
      <c r="C1635">
        <v>660</v>
      </c>
      <c r="D1635" t="s">
        <v>374</v>
      </c>
      <c r="E1635" s="9">
        <v>0</v>
      </c>
      <c r="F1635" s="9">
        <v>0</v>
      </c>
      <c r="G1635" s="19">
        <f t="shared" si="224"/>
        <v>0</v>
      </c>
    </row>
    <row r="1636" spans="2:7" x14ac:dyDescent="0.25">
      <c r="C1636">
        <v>661</v>
      </c>
      <c r="D1636" t="s">
        <v>375</v>
      </c>
      <c r="E1636" s="9">
        <v>0</v>
      </c>
      <c r="F1636" s="9">
        <v>0</v>
      </c>
      <c r="G1636" s="19">
        <f t="shared" si="224"/>
        <v>0</v>
      </c>
    </row>
    <row r="1637" spans="2:7" x14ac:dyDescent="0.25">
      <c r="C1637">
        <v>662</v>
      </c>
      <c r="D1637" t="s">
        <v>376</v>
      </c>
      <c r="E1637" s="9">
        <v>0</v>
      </c>
      <c r="F1637" s="9">
        <v>0</v>
      </c>
      <c r="G1637" s="19">
        <f t="shared" si="224"/>
        <v>0</v>
      </c>
    </row>
    <row r="1638" spans="2:7" x14ac:dyDescent="0.25">
      <c r="C1638">
        <v>663</v>
      </c>
      <c r="D1638" t="s">
        <v>377</v>
      </c>
      <c r="E1638" s="9">
        <v>0</v>
      </c>
      <c r="F1638" s="9">
        <v>0</v>
      </c>
      <c r="G1638" s="19">
        <f t="shared" si="224"/>
        <v>0</v>
      </c>
    </row>
    <row r="1639" spans="2:7" x14ac:dyDescent="0.25">
      <c r="C1639">
        <v>664</v>
      </c>
      <c r="D1639" t="s">
        <v>378</v>
      </c>
      <c r="E1639" s="9">
        <v>0</v>
      </c>
      <c r="F1639" s="9">
        <v>0</v>
      </c>
      <c r="G1639" s="19">
        <f t="shared" si="224"/>
        <v>0</v>
      </c>
    </row>
    <row r="1640" spans="2:7" x14ac:dyDescent="0.25">
      <c r="C1640">
        <v>665</v>
      </c>
      <c r="D1640" t="s">
        <v>379</v>
      </c>
      <c r="E1640" s="9">
        <v>0</v>
      </c>
      <c r="F1640" s="9">
        <v>0</v>
      </c>
      <c r="G1640" s="19">
        <f t="shared" si="224"/>
        <v>0</v>
      </c>
    </row>
    <row r="1641" spans="2:7" x14ac:dyDescent="0.25">
      <c r="C1641">
        <v>666</v>
      </c>
      <c r="D1641" t="s">
        <v>380</v>
      </c>
      <c r="E1641" s="9">
        <v>0</v>
      </c>
      <c r="F1641" s="9">
        <v>0</v>
      </c>
      <c r="G1641" s="19">
        <f t="shared" si="224"/>
        <v>0</v>
      </c>
    </row>
    <row r="1642" spans="2:7" x14ac:dyDescent="0.25">
      <c r="C1642">
        <v>667</v>
      </c>
      <c r="D1642" t="s">
        <v>381</v>
      </c>
      <c r="E1642" s="9">
        <v>0</v>
      </c>
      <c r="F1642" s="9">
        <v>0</v>
      </c>
      <c r="G1642" s="19">
        <f t="shared" si="224"/>
        <v>0</v>
      </c>
    </row>
    <row r="1643" spans="2:7" x14ac:dyDescent="0.25">
      <c r="C1643">
        <v>668</v>
      </c>
      <c r="D1643" t="s">
        <v>382</v>
      </c>
      <c r="E1643" s="9">
        <v>0</v>
      </c>
      <c r="F1643" s="9">
        <v>0</v>
      </c>
      <c r="G1643" s="19">
        <f t="shared" si="224"/>
        <v>0</v>
      </c>
    </row>
    <row r="1644" spans="2:7" x14ac:dyDescent="0.25">
      <c r="E1644" s="9"/>
      <c r="F1644" s="9"/>
      <c r="G1644" s="19"/>
    </row>
    <row r="1645" spans="2:7" x14ac:dyDescent="0.25">
      <c r="B1645" s="70">
        <v>67</v>
      </c>
      <c r="C1645" s="70"/>
      <c r="D1645" s="70" t="s">
        <v>384</v>
      </c>
      <c r="E1645" s="71">
        <v>0</v>
      </c>
      <c r="F1645" s="71">
        <v>0</v>
      </c>
      <c r="G1645" s="85">
        <f t="shared" ref="G1645:G1654" si="225">E1645-F1645</f>
        <v>0</v>
      </c>
    </row>
    <row r="1646" spans="2:7" x14ac:dyDescent="0.25">
      <c r="C1646">
        <v>670</v>
      </c>
      <c r="D1646" t="s">
        <v>374</v>
      </c>
      <c r="E1646" s="9">
        <v>0</v>
      </c>
      <c r="F1646" s="9">
        <v>0</v>
      </c>
      <c r="G1646" s="19">
        <f t="shared" si="225"/>
        <v>0</v>
      </c>
    </row>
    <row r="1647" spans="2:7" x14ac:dyDescent="0.25">
      <c r="C1647">
        <v>671</v>
      </c>
      <c r="D1647" t="s">
        <v>375</v>
      </c>
      <c r="E1647" s="9">
        <v>0</v>
      </c>
      <c r="F1647" s="9">
        <v>0</v>
      </c>
      <c r="G1647" s="19">
        <f t="shared" si="225"/>
        <v>0</v>
      </c>
    </row>
    <row r="1648" spans="2:7" x14ac:dyDescent="0.25">
      <c r="C1648">
        <v>672</v>
      </c>
      <c r="D1648" t="s">
        <v>376</v>
      </c>
      <c r="E1648" s="9">
        <v>0</v>
      </c>
      <c r="F1648" s="9">
        <v>0</v>
      </c>
      <c r="G1648" s="19">
        <f t="shared" si="225"/>
        <v>0</v>
      </c>
    </row>
    <row r="1649" spans="2:7" x14ac:dyDescent="0.25">
      <c r="C1649">
        <v>673</v>
      </c>
      <c r="D1649" t="s">
        <v>377</v>
      </c>
      <c r="E1649" s="9">
        <v>0</v>
      </c>
      <c r="F1649" s="9">
        <v>0</v>
      </c>
      <c r="G1649" s="19">
        <f t="shared" si="225"/>
        <v>0</v>
      </c>
    </row>
    <row r="1650" spans="2:7" x14ac:dyDescent="0.25">
      <c r="C1650">
        <v>674</v>
      </c>
      <c r="D1650" t="s">
        <v>378</v>
      </c>
      <c r="E1650" s="9">
        <v>0</v>
      </c>
      <c r="F1650" s="9">
        <v>0</v>
      </c>
      <c r="G1650" s="19">
        <f t="shared" si="225"/>
        <v>0</v>
      </c>
    </row>
    <row r="1651" spans="2:7" x14ac:dyDescent="0.25">
      <c r="C1651">
        <v>675</v>
      </c>
      <c r="D1651" t="s">
        <v>379</v>
      </c>
      <c r="E1651" s="9">
        <v>0</v>
      </c>
      <c r="F1651" s="9">
        <v>0</v>
      </c>
      <c r="G1651" s="19">
        <f t="shared" si="225"/>
        <v>0</v>
      </c>
    </row>
    <row r="1652" spans="2:7" x14ac:dyDescent="0.25">
      <c r="C1652">
        <v>676</v>
      </c>
      <c r="D1652" t="s">
        <v>380</v>
      </c>
      <c r="E1652" s="9">
        <v>0</v>
      </c>
      <c r="F1652" s="9">
        <v>0</v>
      </c>
      <c r="G1652" s="19">
        <f t="shared" si="225"/>
        <v>0</v>
      </c>
    </row>
    <row r="1653" spans="2:7" x14ac:dyDescent="0.25">
      <c r="C1653">
        <v>677</v>
      </c>
      <c r="D1653" t="s">
        <v>381</v>
      </c>
      <c r="E1653" s="9">
        <v>0</v>
      </c>
      <c r="F1653" s="9">
        <v>0</v>
      </c>
      <c r="G1653" s="19">
        <f t="shared" si="225"/>
        <v>0</v>
      </c>
    </row>
    <row r="1654" spans="2:7" x14ac:dyDescent="0.25">
      <c r="C1654">
        <v>678</v>
      </c>
      <c r="D1654" t="s">
        <v>382</v>
      </c>
      <c r="E1654" s="9">
        <v>0</v>
      </c>
      <c r="F1654" s="9">
        <v>0</v>
      </c>
      <c r="G1654" s="19">
        <f t="shared" si="225"/>
        <v>0</v>
      </c>
    </row>
    <row r="1655" spans="2:7" x14ac:dyDescent="0.25">
      <c r="E1655" s="9"/>
      <c r="F1655" s="9"/>
      <c r="G1655" s="19"/>
    </row>
    <row r="1656" spans="2:7" x14ac:dyDescent="0.25">
      <c r="B1656" s="70">
        <v>68</v>
      </c>
      <c r="C1656" s="70"/>
      <c r="D1656" s="70" t="s">
        <v>397</v>
      </c>
      <c r="E1656" s="71">
        <v>0</v>
      </c>
      <c r="F1656" s="71">
        <v>0</v>
      </c>
      <c r="G1656" s="85">
        <f t="shared" ref="G1656:G1663" si="226">E1656-F1656</f>
        <v>0</v>
      </c>
    </row>
    <row r="1657" spans="2:7" x14ac:dyDescent="0.25">
      <c r="C1657">
        <v>680</v>
      </c>
      <c r="D1657" t="s">
        <v>363</v>
      </c>
      <c r="E1657" s="9">
        <v>0</v>
      </c>
      <c r="F1657" s="9">
        <v>0</v>
      </c>
      <c r="G1657" s="19">
        <f t="shared" si="226"/>
        <v>0</v>
      </c>
    </row>
    <row r="1658" spans="2:7" x14ac:dyDescent="0.25">
      <c r="C1658">
        <v>682</v>
      </c>
      <c r="D1658" t="s">
        <v>373</v>
      </c>
      <c r="E1658" s="9">
        <v>0</v>
      </c>
      <c r="F1658" s="9">
        <v>0</v>
      </c>
      <c r="G1658" s="19">
        <f t="shared" si="226"/>
        <v>0</v>
      </c>
    </row>
    <row r="1659" spans="2:7" x14ac:dyDescent="0.25">
      <c r="C1659">
        <v>683</v>
      </c>
      <c r="D1659" t="s">
        <v>398</v>
      </c>
      <c r="E1659" s="9">
        <v>0</v>
      </c>
      <c r="F1659" s="9">
        <v>0</v>
      </c>
      <c r="G1659" s="19">
        <f t="shared" si="226"/>
        <v>0</v>
      </c>
    </row>
    <row r="1660" spans="2:7" x14ac:dyDescent="0.25">
      <c r="C1660">
        <v>684</v>
      </c>
      <c r="D1660" t="s">
        <v>262</v>
      </c>
      <c r="E1660" s="9">
        <v>0</v>
      </c>
      <c r="F1660" s="9">
        <v>0</v>
      </c>
      <c r="G1660" s="19">
        <f t="shared" si="226"/>
        <v>0</v>
      </c>
    </row>
    <row r="1661" spans="2:7" x14ac:dyDescent="0.25">
      <c r="C1661">
        <v>685</v>
      </c>
      <c r="D1661" t="s">
        <v>272</v>
      </c>
      <c r="E1661" s="9">
        <v>0</v>
      </c>
      <c r="F1661" s="9">
        <v>0</v>
      </c>
      <c r="G1661" s="19">
        <f t="shared" si="226"/>
        <v>0</v>
      </c>
    </row>
    <row r="1662" spans="2:7" x14ac:dyDescent="0.25">
      <c r="C1662">
        <v>686</v>
      </c>
      <c r="D1662" t="s">
        <v>399</v>
      </c>
      <c r="E1662" s="9">
        <v>0</v>
      </c>
      <c r="F1662" s="9">
        <v>0</v>
      </c>
      <c r="G1662" s="19">
        <f t="shared" si="226"/>
        <v>0</v>
      </c>
    </row>
    <row r="1663" spans="2:7" x14ac:dyDescent="0.25">
      <c r="C1663">
        <v>689</v>
      </c>
      <c r="D1663" t="s">
        <v>400</v>
      </c>
      <c r="E1663" s="9">
        <v>0</v>
      </c>
      <c r="F1663" s="9">
        <v>0</v>
      </c>
      <c r="G1663" s="19">
        <f t="shared" si="226"/>
        <v>0</v>
      </c>
    </row>
    <row r="1664" spans="2:7" x14ac:dyDescent="0.25">
      <c r="E1664" s="9"/>
      <c r="F1664" s="9"/>
      <c r="G1664" s="19"/>
    </row>
    <row r="1665" spans="1:7" x14ac:dyDescent="0.25">
      <c r="B1665" s="70">
        <v>69</v>
      </c>
      <c r="C1665" s="70"/>
      <c r="D1665" s="70" t="s">
        <v>401</v>
      </c>
      <c r="E1665" s="71">
        <v>796260.29</v>
      </c>
      <c r="F1665" s="71">
        <v>259678.55</v>
      </c>
      <c r="G1665" s="85">
        <f t="shared" ref="G1665:G1666" si="227">E1665-F1665</f>
        <v>536581.74</v>
      </c>
    </row>
    <row r="1666" spans="1:7" x14ac:dyDescent="0.25">
      <c r="C1666">
        <v>690</v>
      </c>
      <c r="D1666" t="s">
        <v>401</v>
      </c>
      <c r="E1666" s="9">
        <v>796260.29</v>
      </c>
      <c r="F1666" s="9">
        <v>259678.55</v>
      </c>
      <c r="G1666" s="19">
        <f t="shared" si="227"/>
        <v>536581.74</v>
      </c>
    </row>
    <row r="1667" spans="1:7" x14ac:dyDescent="0.25">
      <c r="E1667" s="9"/>
      <c r="F1667" s="9"/>
      <c r="G1667" s="19"/>
    </row>
    <row r="1668" spans="1:7" x14ac:dyDescent="0.25">
      <c r="E1668" s="9"/>
      <c r="F1668" s="9"/>
      <c r="G1668" s="19"/>
    </row>
    <row r="1669" spans="1:7" x14ac:dyDescent="0.25">
      <c r="E1669" s="9"/>
      <c r="F1669" s="9"/>
      <c r="G1669" s="19"/>
    </row>
    <row r="1670" spans="1:7" x14ac:dyDescent="0.25">
      <c r="D1670" s="14" t="s">
        <v>402</v>
      </c>
      <c r="E1670" s="26">
        <v>796260.29</v>
      </c>
      <c r="F1670" s="26">
        <v>259678.55</v>
      </c>
      <c r="G1670" s="26">
        <f t="shared" ref="G1670" si="228">E1670-F1670</f>
        <v>536581.74</v>
      </c>
    </row>
    <row r="1672" spans="1:7" x14ac:dyDescent="0.25">
      <c r="A1672" s="27"/>
      <c r="B1672" s="27"/>
      <c r="C1672" s="27"/>
      <c r="D1672" s="27"/>
      <c r="E1672" s="27"/>
      <c r="F1672" s="27"/>
      <c r="G1672" s="27"/>
    </row>
    <row r="1675" spans="1:7" ht="26.25" x14ac:dyDescent="0.4">
      <c r="A1675" s="1" t="s">
        <v>403</v>
      </c>
      <c r="B1675" s="2"/>
      <c r="C1675" s="2"/>
      <c r="D1675" s="2"/>
      <c r="E1675" s="18">
        <v>2021</v>
      </c>
      <c r="F1675" s="18">
        <v>2020</v>
      </c>
      <c r="G1675" s="20" t="s">
        <v>125</v>
      </c>
    </row>
    <row r="1676" spans="1:7" x14ac:dyDescent="0.25">
      <c r="A1676" t="s">
        <v>0</v>
      </c>
      <c r="E1676" s="3">
        <v>117</v>
      </c>
      <c r="F1676" s="3">
        <v>118</v>
      </c>
      <c r="G1676" s="3">
        <f>E1676-F1676</f>
        <v>-1</v>
      </c>
    </row>
    <row r="1677" spans="1:7" x14ac:dyDescent="0.25">
      <c r="E1677" s="4" t="s">
        <v>134</v>
      </c>
      <c r="F1677" s="4" t="s">
        <v>134</v>
      </c>
      <c r="G1677" s="4" t="s">
        <v>134</v>
      </c>
    </row>
    <row r="1678" spans="1:7" ht="21" x14ac:dyDescent="0.35">
      <c r="A1678" s="67">
        <v>5</v>
      </c>
      <c r="B1678" s="67"/>
      <c r="C1678" s="67"/>
      <c r="D1678" s="67" t="s">
        <v>362</v>
      </c>
      <c r="E1678" s="68">
        <v>41267.75</v>
      </c>
      <c r="F1678" s="68">
        <v>41267.75</v>
      </c>
      <c r="G1678" s="84">
        <f>E1678-F1678</f>
        <v>0</v>
      </c>
    </row>
    <row r="1679" spans="1:7" x14ac:dyDescent="0.25">
      <c r="A1679" s="34"/>
      <c r="B1679" s="39">
        <v>50</v>
      </c>
      <c r="C1679" s="39"/>
      <c r="D1679" s="39" t="s">
        <v>363</v>
      </c>
      <c r="E1679" s="40">
        <v>0</v>
      </c>
      <c r="F1679" s="40">
        <v>41267.75</v>
      </c>
      <c r="G1679" s="74">
        <f>E1679-F1679</f>
        <v>-41267.75</v>
      </c>
    </row>
    <row r="1680" spans="1:7" x14ac:dyDescent="0.25">
      <c r="C1680">
        <v>500</v>
      </c>
      <c r="D1680" t="s">
        <v>364</v>
      </c>
      <c r="E1680" s="9">
        <v>0</v>
      </c>
      <c r="F1680" s="9">
        <v>0</v>
      </c>
      <c r="G1680" s="19">
        <f>E1680-F1680</f>
        <v>0</v>
      </c>
    </row>
    <row r="1681" spans="2:7" x14ac:dyDescent="0.25">
      <c r="C1681">
        <v>501</v>
      </c>
      <c r="D1681" t="s">
        <v>365</v>
      </c>
      <c r="E1681" s="9">
        <v>0</v>
      </c>
      <c r="F1681" s="9">
        <v>41267.75</v>
      </c>
      <c r="G1681" s="19">
        <f t="shared" ref="G1681:G1687" si="229">E1681-F1681</f>
        <v>-41267.75</v>
      </c>
    </row>
    <row r="1682" spans="2:7" x14ac:dyDescent="0.25">
      <c r="C1682">
        <v>502</v>
      </c>
      <c r="D1682" t="s">
        <v>366</v>
      </c>
      <c r="E1682" s="9">
        <v>0</v>
      </c>
      <c r="F1682" s="9">
        <v>0</v>
      </c>
      <c r="G1682" s="19">
        <f t="shared" si="229"/>
        <v>0</v>
      </c>
    </row>
    <row r="1683" spans="2:7" x14ac:dyDescent="0.25">
      <c r="C1683">
        <v>503</v>
      </c>
      <c r="D1683" t="s">
        <v>367</v>
      </c>
      <c r="E1683" s="9">
        <v>0</v>
      </c>
      <c r="F1683" s="9">
        <v>0</v>
      </c>
      <c r="G1683" s="19">
        <f t="shared" si="229"/>
        <v>0</v>
      </c>
    </row>
    <row r="1684" spans="2:7" x14ac:dyDescent="0.25">
      <c r="C1684">
        <v>504</v>
      </c>
      <c r="D1684" t="s">
        <v>368</v>
      </c>
      <c r="E1684" s="9">
        <v>0</v>
      </c>
      <c r="F1684" s="9">
        <v>0</v>
      </c>
      <c r="G1684" s="19">
        <f t="shared" si="229"/>
        <v>0</v>
      </c>
    </row>
    <row r="1685" spans="2:7" x14ac:dyDescent="0.25">
      <c r="C1685">
        <v>505</v>
      </c>
      <c r="D1685" t="s">
        <v>369</v>
      </c>
      <c r="E1685" s="9">
        <v>0</v>
      </c>
      <c r="F1685" s="9">
        <v>0</v>
      </c>
      <c r="G1685" s="19">
        <f t="shared" si="229"/>
        <v>0</v>
      </c>
    </row>
    <row r="1686" spans="2:7" x14ac:dyDescent="0.25">
      <c r="C1686">
        <v>506</v>
      </c>
      <c r="D1686" t="s">
        <v>370</v>
      </c>
      <c r="E1686" s="9">
        <v>0</v>
      </c>
      <c r="F1686" s="9">
        <v>0</v>
      </c>
      <c r="G1686" s="19">
        <f t="shared" si="229"/>
        <v>0</v>
      </c>
    </row>
    <row r="1687" spans="2:7" x14ac:dyDescent="0.25">
      <c r="C1687">
        <v>509</v>
      </c>
      <c r="D1687" t="s">
        <v>371</v>
      </c>
      <c r="E1687" s="9">
        <v>0</v>
      </c>
      <c r="F1687" s="9">
        <v>0</v>
      </c>
      <c r="G1687" s="19">
        <f t="shared" si="229"/>
        <v>0</v>
      </c>
    </row>
    <row r="1688" spans="2:7" x14ac:dyDescent="0.25">
      <c r="E1688" s="9"/>
      <c r="F1688" s="9"/>
      <c r="G1688" s="19"/>
    </row>
    <row r="1689" spans="2:7" x14ac:dyDescent="0.25">
      <c r="B1689" s="39">
        <v>51</v>
      </c>
      <c r="C1689" s="39"/>
      <c r="D1689" s="39" t="s">
        <v>372</v>
      </c>
      <c r="E1689" s="40">
        <v>41267.75</v>
      </c>
      <c r="F1689" s="40">
        <v>0</v>
      </c>
      <c r="G1689" s="74">
        <f t="shared" ref="G1689:G1697" si="230">E1689-F1689</f>
        <v>41267.75</v>
      </c>
    </row>
    <row r="1690" spans="2:7" x14ac:dyDescent="0.25">
      <c r="C1690">
        <v>510</v>
      </c>
      <c r="D1690" t="s">
        <v>364</v>
      </c>
      <c r="E1690" s="9">
        <v>41267.75</v>
      </c>
      <c r="F1690" s="9">
        <v>0</v>
      </c>
      <c r="G1690" s="19">
        <f t="shared" si="230"/>
        <v>41267.75</v>
      </c>
    </row>
    <row r="1691" spans="2:7" x14ac:dyDescent="0.25">
      <c r="C1691">
        <v>511</v>
      </c>
      <c r="D1691" t="s">
        <v>365</v>
      </c>
      <c r="E1691" s="9">
        <v>0</v>
      </c>
      <c r="F1691" s="9">
        <v>0</v>
      </c>
      <c r="G1691" s="19">
        <f t="shared" si="230"/>
        <v>0</v>
      </c>
    </row>
    <row r="1692" spans="2:7" x14ac:dyDescent="0.25">
      <c r="C1692">
        <v>512</v>
      </c>
      <c r="D1692" t="s">
        <v>366</v>
      </c>
      <c r="E1692" s="9">
        <v>0</v>
      </c>
      <c r="F1692" s="9">
        <v>0</v>
      </c>
      <c r="G1692" s="19">
        <f t="shared" si="230"/>
        <v>0</v>
      </c>
    </row>
    <row r="1693" spans="2:7" x14ac:dyDescent="0.25">
      <c r="C1693">
        <v>513</v>
      </c>
      <c r="D1693" t="s">
        <v>367</v>
      </c>
      <c r="E1693" s="9">
        <v>0</v>
      </c>
      <c r="F1693" s="9">
        <v>0</v>
      </c>
      <c r="G1693" s="19">
        <f t="shared" si="230"/>
        <v>0</v>
      </c>
    </row>
    <row r="1694" spans="2:7" x14ac:dyDescent="0.25">
      <c r="C1694">
        <v>514</v>
      </c>
      <c r="D1694" t="s">
        <v>368</v>
      </c>
      <c r="E1694" s="9">
        <v>0</v>
      </c>
      <c r="F1694" s="9">
        <v>0</v>
      </c>
      <c r="G1694" s="19">
        <f t="shared" si="230"/>
        <v>0</v>
      </c>
    </row>
    <row r="1695" spans="2:7" x14ac:dyDescent="0.25">
      <c r="C1695">
        <v>515</v>
      </c>
      <c r="D1695" t="s">
        <v>369</v>
      </c>
      <c r="E1695" s="9">
        <v>0</v>
      </c>
      <c r="F1695" s="9">
        <v>0</v>
      </c>
      <c r="G1695" s="19">
        <f t="shared" si="230"/>
        <v>0</v>
      </c>
    </row>
    <row r="1696" spans="2:7" x14ac:dyDescent="0.25">
      <c r="C1696">
        <v>516</v>
      </c>
      <c r="D1696" t="s">
        <v>370</v>
      </c>
      <c r="E1696" s="9">
        <v>0</v>
      </c>
      <c r="F1696" s="9">
        <v>0</v>
      </c>
      <c r="G1696" s="19">
        <f t="shared" si="230"/>
        <v>0</v>
      </c>
    </row>
    <row r="1697" spans="2:7" x14ac:dyDescent="0.25">
      <c r="C1697">
        <v>519</v>
      </c>
      <c r="D1697" t="s">
        <v>371</v>
      </c>
      <c r="E1697" s="9">
        <v>0</v>
      </c>
      <c r="F1697" s="9">
        <v>0</v>
      </c>
      <c r="G1697" s="19">
        <f t="shared" si="230"/>
        <v>0</v>
      </c>
    </row>
    <row r="1698" spans="2:7" x14ac:dyDescent="0.25">
      <c r="E1698" s="9"/>
      <c r="F1698" s="9"/>
      <c r="G1698" s="19"/>
    </row>
    <row r="1699" spans="2:7" x14ac:dyDescent="0.25">
      <c r="B1699" s="39">
        <v>52</v>
      </c>
      <c r="C1699" s="39"/>
      <c r="D1699" s="39" t="s">
        <v>373</v>
      </c>
      <c r="E1699" s="40">
        <v>0</v>
      </c>
      <c r="F1699" s="40">
        <v>0</v>
      </c>
      <c r="G1699" s="74">
        <f t="shared" ref="G1699:G1702" si="231">E1699-F1699</f>
        <v>0</v>
      </c>
    </row>
    <row r="1700" spans="2:7" x14ac:dyDescent="0.25">
      <c r="C1700">
        <v>520</v>
      </c>
      <c r="D1700" t="s">
        <v>258</v>
      </c>
      <c r="E1700" s="9">
        <v>0</v>
      </c>
      <c r="F1700" s="9">
        <v>0</v>
      </c>
      <c r="G1700" s="19">
        <f t="shared" si="231"/>
        <v>0</v>
      </c>
    </row>
    <row r="1701" spans="2:7" x14ac:dyDescent="0.25">
      <c r="C1701">
        <v>521</v>
      </c>
      <c r="D1701" t="s">
        <v>259</v>
      </c>
      <c r="E1701" s="9">
        <v>0</v>
      </c>
      <c r="F1701" s="9">
        <v>0</v>
      </c>
      <c r="G1701" s="19">
        <f t="shared" si="231"/>
        <v>0</v>
      </c>
    </row>
    <row r="1702" spans="2:7" x14ac:dyDescent="0.25">
      <c r="C1702">
        <v>529</v>
      </c>
      <c r="D1702" t="s">
        <v>261</v>
      </c>
      <c r="E1702" s="9">
        <v>0</v>
      </c>
      <c r="F1702" s="9">
        <v>0</v>
      </c>
      <c r="G1702" s="19">
        <f t="shared" si="231"/>
        <v>0</v>
      </c>
    </row>
    <row r="1703" spans="2:7" x14ac:dyDescent="0.25">
      <c r="E1703" s="9"/>
      <c r="F1703" s="9"/>
      <c r="G1703" s="19"/>
    </row>
    <row r="1704" spans="2:7" x14ac:dyDescent="0.25">
      <c r="B1704" s="39">
        <v>54</v>
      </c>
      <c r="C1704" s="39"/>
      <c r="D1704" s="39" t="s">
        <v>262</v>
      </c>
      <c r="E1704" s="40">
        <v>0</v>
      </c>
      <c r="F1704" s="40">
        <v>0</v>
      </c>
      <c r="G1704" s="74">
        <f t="shared" ref="G1704:G1713" si="232">E1704-F1704</f>
        <v>0</v>
      </c>
    </row>
    <row r="1705" spans="2:7" x14ac:dyDescent="0.25">
      <c r="C1705">
        <v>540</v>
      </c>
      <c r="D1705" t="s">
        <v>374</v>
      </c>
      <c r="E1705" s="9">
        <v>0</v>
      </c>
      <c r="F1705" s="9">
        <v>0</v>
      </c>
      <c r="G1705" s="19">
        <f t="shared" si="232"/>
        <v>0</v>
      </c>
    </row>
    <row r="1706" spans="2:7" x14ac:dyDescent="0.25">
      <c r="C1706">
        <v>541</v>
      </c>
      <c r="D1706" t="s">
        <v>375</v>
      </c>
      <c r="E1706" s="9">
        <v>0</v>
      </c>
      <c r="F1706" s="9">
        <v>0</v>
      </c>
      <c r="G1706" s="19">
        <f t="shared" si="232"/>
        <v>0</v>
      </c>
    </row>
    <row r="1707" spans="2:7" x14ac:dyDescent="0.25">
      <c r="C1707">
        <v>542</v>
      </c>
      <c r="D1707" t="s">
        <v>376</v>
      </c>
      <c r="E1707" s="9">
        <v>0</v>
      </c>
      <c r="F1707" s="9">
        <v>0</v>
      </c>
      <c r="G1707" s="19">
        <f t="shared" si="232"/>
        <v>0</v>
      </c>
    </row>
    <row r="1708" spans="2:7" x14ac:dyDescent="0.25">
      <c r="C1708">
        <v>543</v>
      </c>
      <c r="D1708" t="s">
        <v>377</v>
      </c>
      <c r="E1708" s="9">
        <v>0</v>
      </c>
      <c r="F1708" s="9">
        <v>0</v>
      </c>
      <c r="G1708" s="19">
        <f t="shared" si="232"/>
        <v>0</v>
      </c>
    </row>
    <row r="1709" spans="2:7" x14ac:dyDescent="0.25">
      <c r="C1709">
        <v>544</v>
      </c>
      <c r="D1709" t="s">
        <v>378</v>
      </c>
      <c r="E1709" s="9">
        <v>0</v>
      </c>
      <c r="F1709" s="9">
        <v>0</v>
      </c>
      <c r="G1709" s="19">
        <f t="shared" si="232"/>
        <v>0</v>
      </c>
    </row>
    <row r="1710" spans="2:7" x14ac:dyDescent="0.25">
      <c r="C1710">
        <v>545</v>
      </c>
      <c r="D1710" t="s">
        <v>379</v>
      </c>
      <c r="E1710" s="9">
        <v>0</v>
      </c>
      <c r="F1710" s="9">
        <v>0</v>
      </c>
      <c r="G1710" s="19">
        <f t="shared" si="232"/>
        <v>0</v>
      </c>
    </row>
    <row r="1711" spans="2:7" x14ac:dyDescent="0.25">
      <c r="C1711">
        <v>546</v>
      </c>
      <c r="D1711" t="s">
        <v>380</v>
      </c>
      <c r="E1711" s="9">
        <v>0</v>
      </c>
      <c r="F1711" s="9">
        <v>0</v>
      </c>
      <c r="G1711" s="19">
        <f t="shared" si="232"/>
        <v>0</v>
      </c>
    </row>
    <row r="1712" spans="2:7" x14ac:dyDescent="0.25">
      <c r="C1712">
        <v>547</v>
      </c>
      <c r="D1712" t="s">
        <v>381</v>
      </c>
      <c r="E1712" s="9">
        <v>0</v>
      </c>
      <c r="F1712" s="9">
        <v>0</v>
      </c>
      <c r="G1712" s="19">
        <f t="shared" si="232"/>
        <v>0</v>
      </c>
    </row>
    <row r="1713" spans="2:7" x14ac:dyDescent="0.25">
      <c r="C1713">
        <v>548</v>
      </c>
      <c r="D1713" t="s">
        <v>382</v>
      </c>
      <c r="E1713" s="9">
        <v>0</v>
      </c>
      <c r="F1713" s="9">
        <v>0</v>
      </c>
      <c r="G1713" s="19">
        <f t="shared" si="232"/>
        <v>0</v>
      </c>
    </row>
    <row r="1714" spans="2:7" x14ac:dyDescent="0.25">
      <c r="E1714" s="9"/>
      <c r="F1714" s="9"/>
      <c r="G1714" s="19"/>
    </row>
    <row r="1715" spans="2:7" x14ac:dyDescent="0.25">
      <c r="B1715" s="39">
        <v>55</v>
      </c>
      <c r="C1715" s="39"/>
      <c r="D1715" s="39" t="s">
        <v>272</v>
      </c>
      <c r="E1715" s="40">
        <v>0</v>
      </c>
      <c r="F1715" s="40">
        <v>0</v>
      </c>
      <c r="G1715" s="74">
        <f t="shared" ref="G1715:G1724" si="233">E1715-F1715</f>
        <v>0</v>
      </c>
    </row>
    <row r="1716" spans="2:7" x14ac:dyDescent="0.25">
      <c r="C1716">
        <v>550</v>
      </c>
      <c r="D1716" t="s">
        <v>374</v>
      </c>
      <c r="E1716" s="9">
        <v>0</v>
      </c>
      <c r="F1716" s="9">
        <v>0</v>
      </c>
      <c r="G1716" s="19">
        <f t="shared" si="233"/>
        <v>0</v>
      </c>
    </row>
    <row r="1717" spans="2:7" x14ac:dyDescent="0.25">
      <c r="C1717">
        <v>551</v>
      </c>
      <c r="D1717" t="s">
        <v>375</v>
      </c>
      <c r="E1717" s="9">
        <v>0</v>
      </c>
      <c r="F1717" s="9">
        <v>0</v>
      </c>
      <c r="G1717" s="19">
        <f t="shared" si="233"/>
        <v>0</v>
      </c>
    </row>
    <row r="1718" spans="2:7" x14ac:dyDescent="0.25">
      <c r="C1718">
        <v>552</v>
      </c>
      <c r="D1718" t="s">
        <v>376</v>
      </c>
      <c r="E1718" s="9">
        <v>0</v>
      </c>
      <c r="F1718" s="9">
        <v>0</v>
      </c>
      <c r="G1718" s="19">
        <f t="shared" si="233"/>
        <v>0</v>
      </c>
    </row>
    <row r="1719" spans="2:7" x14ac:dyDescent="0.25">
      <c r="C1719">
        <v>553</v>
      </c>
      <c r="D1719" t="s">
        <v>377</v>
      </c>
      <c r="E1719" s="9">
        <v>0</v>
      </c>
      <c r="F1719" s="9">
        <v>0</v>
      </c>
      <c r="G1719" s="19">
        <f t="shared" si="233"/>
        <v>0</v>
      </c>
    </row>
    <row r="1720" spans="2:7" x14ac:dyDescent="0.25">
      <c r="C1720">
        <v>554</v>
      </c>
      <c r="D1720" t="s">
        <v>378</v>
      </c>
      <c r="E1720" s="9">
        <v>0</v>
      </c>
      <c r="F1720" s="9">
        <v>0</v>
      </c>
      <c r="G1720" s="19">
        <f t="shared" si="233"/>
        <v>0</v>
      </c>
    </row>
    <row r="1721" spans="2:7" x14ac:dyDescent="0.25">
      <c r="C1721">
        <v>555</v>
      </c>
      <c r="D1721" t="s">
        <v>379</v>
      </c>
      <c r="E1721" s="9">
        <v>0</v>
      </c>
      <c r="F1721" s="9">
        <v>0</v>
      </c>
      <c r="G1721" s="19">
        <f t="shared" si="233"/>
        <v>0</v>
      </c>
    </row>
    <row r="1722" spans="2:7" x14ac:dyDescent="0.25">
      <c r="C1722">
        <v>556</v>
      </c>
      <c r="D1722" t="s">
        <v>380</v>
      </c>
      <c r="E1722" s="9">
        <v>0</v>
      </c>
      <c r="F1722" s="9">
        <v>0</v>
      </c>
      <c r="G1722" s="19">
        <f t="shared" si="233"/>
        <v>0</v>
      </c>
    </row>
    <row r="1723" spans="2:7" x14ac:dyDescent="0.25">
      <c r="C1723">
        <v>557</v>
      </c>
      <c r="D1723" t="s">
        <v>381</v>
      </c>
      <c r="E1723" s="9">
        <v>0</v>
      </c>
      <c r="F1723" s="9">
        <v>0</v>
      </c>
      <c r="G1723" s="19">
        <f t="shared" si="233"/>
        <v>0</v>
      </c>
    </row>
    <row r="1724" spans="2:7" x14ac:dyDescent="0.25">
      <c r="C1724">
        <v>558</v>
      </c>
      <c r="D1724" t="s">
        <v>382</v>
      </c>
      <c r="E1724" s="9">
        <v>0</v>
      </c>
      <c r="F1724" s="9">
        <v>0</v>
      </c>
      <c r="G1724" s="19">
        <f t="shared" si="233"/>
        <v>0</v>
      </c>
    </row>
    <row r="1725" spans="2:7" x14ac:dyDescent="0.25">
      <c r="E1725" s="9"/>
      <c r="F1725" s="9"/>
      <c r="G1725" s="19"/>
    </row>
    <row r="1726" spans="2:7" x14ac:dyDescent="0.25">
      <c r="B1726" s="39">
        <v>56</v>
      </c>
      <c r="C1726" s="39"/>
      <c r="D1726" s="39" t="s">
        <v>383</v>
      </c>
      <c r="E1726" s="40">
        <v>0</v>
      </c>
      <c r="F1726" s="40">
        <v>0</v>
      </c>
      <c r="G1726" s="74">
        <f t="shared" ref="G1726:G1735" si="234">E1726-F1726</f>
        <v>0</v>
      </c>
    </row>
    <row r="1727" spans="2:7" x14ac:dyDescent="0.25">
      <c r="C1727">
        <v>560</v>
      </c>
      <c r="D1727" t="s">
        <v>374</v>
      </c>
      <c r="E1727" s="9">
        <v>0</v>
      </c>
      <c r="F1727" s="9">
        <v>0</v>
      </c>
      <c r="G1727" s="19">
        <f t="shared" si="234"/>
        <v>0</v>
      </c>
    </row>
    <row r="1728" spans="2:7" x14ac:dyDescent="0.25">
      <c r="C1728">
        <v>561</v>
      </c>
      <c r="D1728" t="s">
        <v>375</v>
      </c>
      <c r="E1728" s="9">
        <v>0</v>
      </c>
      <c r="F1728" s="9">
        <v>0</v>
      </c>
      <c r="G1728" s="19">
        <f t="shared" si="234"/>
        <v>0</v>
      </c>
    </row>
    <row r="1729" spans="2:7" x14ac:dyDescent="0.25">
      <c r="C1729">
        <v>562</v>
      </c>
      <c r="D1729" t="s">
        <v>376</v>
      </c>
      <c r="E1729" s="9">
        <v>0</v>
      </c>
      <c r="F1729" s="9">
        <v>0</v>
      </c>
      <c r="G1729" s="19">
        <f t="shared" si="234"/>
        <v>0</v>
      </c>
    </row>
    <row r="1730" spans="2:7" x14ac:dyDescent="0.25">
      <c r="C1730">
        <v>563</v>
      </c>
      <c r="D1730" t="s">
        <v>377</v>
      </c>
      <c r="E1730" s="9">
        <v>0</v>
      </c>
      <c r="F1730" s="9">
        <v>0</v>
      </c>
      <c r="G1730" s="19">
        <f t="shared" si="234"/>
        <v>0</v>
      </c>
    </row>
    <row r="1731" spans="2:7" x14ac:dyDescent="0.25">
      <c r="C1731">
        <v>564</v>
      </c>
      <c r="D1731" t="s">
        <v>378</v>
      </c>
      <c r="E1731" s="9">
        <v>0</v>
      </c>
      <c r="F1731" s="9">
        <v>0</v>
      </c>
      <c r="G1731" s="19">
        <f t="shared" si="234"/>
        <v>0</v>
      </c>
    </row>
    <row r="1732" spans="2:7" x14ac:dyDescent="0.25">
      <c r="C1732">
        <v>565</v>
      </c>
      <c r="D1732" t="s">
        <v>379</v>
      </c>
      <c r="E1732" s="9">
        <v>0</v>
      </c>
      <c r="F1732" s="9">
        <v>0</v>
      </c>
      <c r="G1732" s="19">
        <f t="shared" si="234"/>
        <v>0</v>
      </c>
    </row>
    <row r="1733" spans="2:7" x14ac:dyDescent="0.25">
      <c r="C1733">
        <v>566</v>
      </c>
      <c r="D1733" t="s">
        <v>380</v>
      </c>
      <c r="E1733" s="9">
        <v>0</v>
      </c>
      <c r="F1733" s="9">
        <v>0</v>
      </c>
      <c r="G1733" s="19">
        <f t="shared" si="234"/>
        <v>0</v>
      </c>
    </row>
    <row r="1734" spans="2:7" x14ac:dyDescent="0.25">
      <c r="C1734">
        <v>567</v>
      </c>
      <c r="D1734" t="s">
        <v>381</v>
      </c>
      <c r="E1734" s="9">
        <v>0</v>
      </c>
      <c r="F1734" s="9">
        <v>0</v>
      </c>
      <c r="G1734" s="19">
        <f t="shared" si="234"/>
        <v>0</v>
      </c>
    </row>
    <row r="1735" spans="2:7" x14ac:dyDescent="0.25">
      <c r="C1735">
        <v>568</v>
      </c>
      <c r="D1735" t="s">
        <v>382</v>
      </c>
      <c r="E1735" s="9">
        <v>0</v>
      </c>
      <c r="F1735" s="9">
        <v>0</v>
      </c>
      <c r="G1735" s="19">
        <f t="shared" si="234"/>
        <v>0</v>
      </c>
    </row>
    <row r="1736" spans="2:7" x14ac:dyDescent="0.25">
      <c r="E1736" s="9"/>
      <c r="F1736" s="9"/>
      <c r="G1736" s="19"/>
    </row>
    <row r="1737" spans="2:7" x14ac:dyDescent="0.25">
      <c r="B1737" s="39">
        <v>57</v>
      </c>
      <c r="C1737" s="39"/>
      <c r="D1737" s="39" t="s">
        <v>384</v>
      </c>
      <c r="E1737" s="40">
        <v>0</v>
      </c>
      <c r="F1737" s="40">
        <v>0</v>
      </c>
      <c r="G1737" s="74">
        <f t="shared" ref="G1737:G1746" si="235">E1737-F1737</f>
        <v>0</v>
      </c>
    </row>
    <row r="1738" spans="2:7" x14ac:dyDescent="0.25">
      <c r="C1738">
        <v>570</v>
      </c>
      <c r="D1738" t="s">
        <v>374</v>
      </c>
      <c r="E1738" s="9">
        <v>0</v>
      </c>
      <c r="F1738" s="9">
        <v>0</v>
      </c>
      <c r="G1738" s="19">
        <f t="shared" si="235"/>
        <v>0</v>
      </c>
    </row>
    <row r="1739" spans="2:7" x14ac:dyDescent="0.25">
      <c r="C1739">
        <v>571</v>
      </c>
      <c r="D1739" t="s">
        <v>375</v>
      </c>
      <c r="E1739" s="9">
        <v>0</v>
      </c>
      <c r="F1739" s="9">
        <v>0</v>
      </c>
      <c r="G1739" s="19">
        <f t="shared" si="235"/>
        <v>0</v>
      </c>
    </row>
    <row r="1740" spans="2:7" x14ac:dyDescent="0.25">
      <c r="C1740">
        <v>572</v>
      </c>
      <c r="D1740" t="s">
        <v>376</v>
      </c>
      <c r="E1740" s="9">
        <v>0</v>
      </c>
      <c r="F1740" s="9">
        <v>0</v>
      </c>
      <c r="G1740" s="19">
        <f t="shared" si="235"/>
        <v>0</v>
      </c>
    </row>
    <row r="1741" spans="2:7" x14ac:dyDescent="0.25">
      <c r="C1741">
        <v>573</v>
      </c>
      <c r="D1741" t="s">
        <v>377</v>
      </c>
      <c r="E1741" s="9">
        <v>0</v>
      </c>
      <c r="F1741" s="9">
        <v>0</v>
      </c>
      <c r="G1741" s="19">
        <f t="shared" si="235"/>
        <v>0</v>
      </c>
    </row>
    <row r="1742" spans="2:7" x14ac:dyDescent="0.25">
      <c r="C1742">
        <v>574</v>
      </c>
      <c r="D1742" t="s">
        <v>378</v>
      </c>
      <c r="E1742" s="9">
        <v>0</v>
      </c>
      <c r="F1742" s="9">
        <v>0</v>
      </c>
      <c r="G1742" s="19">
        <f t="shared" si="235"/>
        <v>0</v>
      </c>
    </row>
    <row r="1743" spans="2:7" x14ac:dyDescent="0.25">
      <c r="C1743">
        <v>575</v>
      </c>
      <c r="D1743" t="s">
        <v>379</v>
      </c>
      <c r="E1743" s="9">
        <v>0</v>
      </c>
      <c r="F1743" s="9">
        <v>0</v>
      </c>
      <c r="G1743" s="19">
        <f t="shared" si="235"/>
        <v>0</v>
      </c>
    </row>
    <row r="1744" spans="2:7" x14ac:dyDescent="0.25">
      <c r="C1744">
        <v>576</v>
      </c>
      <c r="D1744" t="s">
        <v>380</v>
      </c>
      <c r="E1744" s="9">
        <v>0</v>
      </c>
      <c r="F1744" s="9">
        <v>0</v>
      </c>
      <c r="G1744" s="19">
        <f t="shared" si="235"/>
        <v>0</v>
      </c>
    </row>
    <row r="1745" spans="2:7" x14ac:dyDescent="0.25">
      <c r="C1745">
        <v>577</v>
      </c>
      <c r="D1745" t="s">
        <v>381</v>
      </c>
      <c r="E1745" s="9">
        <v>0</v>
      </c>
      <c r="F1745" s="9">
        <v>0</v>
      </c>
      <c r="G1745" s="19">
        <f t="shared" si="235"/>
        <v>0</v>
      </c>
    </row>
    <row r="1746" spans="2:7" x14ac:dyDescent="0.25">
      <c r="C1746">
        <v>578</v>
      </c>
      <c r="D1746" t="s">
        <v>382</v>
      </c>
      <c r="E1746" s="9">
        <v>0</v>
      </c>
      <c r="F1746" s="9">
        <v>0</v>
      </c>
      <c r="G1746" s="19">
        <f t="shared" si="235"/>
        <v>0</v>
      </c>
    </row>
    <row r="1747" spans="2:7" x14ac:dyDescent="0.25">
      <c r="E1747" s="9"/>
      <c r="F1747" s="9"/>
      <c r="G1747" s="19"/>
    </row>
    <row r="1748" spans="2:7" x14ac:dyDescent="0.25">
      <c r="B1748" s="39">
        <v>58</v>
      </c>
      <c r="C1748" s="39"/>
      <c r="D1748" s="39" t="s">
        <v>385</v>
      </c>
      <c r="E1748" s="40">
        <v>0</v>
      </c>
      <c r="F1748" s="40">
        <v>0</v>
      </c>
      <c r="G1748" s="74">
        <f t="shared" ref="G1748:G1754" si="236">E1748-F1748</f>
        <v>0</v>
      </c>
    </row>
    <row r="1749" spans="2:7" x14ac:dyDescent="0.25">
      <c r="C1749">
        <v>580</v>
      </c>
      <c r="D1749" t="s">
        <v>363</v>
      </c>
      <c r="E1749" s="9">
        <v>0</v>
      </c>
      <c r="F1749" s="9">
        <v>0</v>
      </c>
      <c r="G1749" s="19">
        <f t="shared" si="236"/>
        <v>0</v>
      </c>
    </row>
    <row r="1750" spans="2:7" x14ac:dyDescent="0.25">
      <c r="C1750">
        <v>582</v>
      </c>
      <c r="D1750" t="s">
        <v>373</v>
      </c>
      <c r="E1750" s="9">
        <v>0</v>
      </c>
      <c r="F1750" s="9">
        <v>0</v>
      </c>
      <c r="G1750" s="19">
        <f t="shared" si="236"/>
        <v>0</v>
      </c>
    </row>
    <row r="1751" spans="2:7" x14ac:dyDescent="0.25">
      <c r="C1751">
        <v>584</v>
      </c>
      <c r="D1751" t="s">
        <v>262</v>
      </c>
      <c r="E1751" s="9">
        <v>0</v>
      </c>
      <c r="F1751" s="9">
        <v>0</v>
      </c>
      <c r="G1751" s="19">
        <f t="shared" si="236"/>
        <v>0</v>
      </c>
    </row>
    <row r="1752" spans="2:7" x14ac:dyDescent="0.25">
      <c r="C1752">
        <v>585</v>
      </c>
      <c r="D1752" t="s">
        <v>272</v>
      </c>
      <c r="E1752" s="9">
        <v>0</v>
      </c>
      <c r="F1752" s="9">
        <v>0</v>
      </c>
      <c r="G1752" s="19">
        <f t="shared" si="236"/>
        <v>0</v>
      </c>
    </row>
    <row r="1753" spans="2:7" x14ac:dyDescent="0.25">
      <c r="C1753">
        <v>586</v>
      </c>
      <c r="D1753" t="s">
        <v>386</v>
      </c>
      <c r="E1753" s="9">
        <v>0</v>
      </c>
      <c r="F1753" s="9">
        <v>0</v>
      </c>
      <c r="G1753" s="19">
        <f t="shared" si="236"/>
        <v>0</v>
      </c>
    </row>
    <row r="1754" spans="2:7" x14ac:dyDescent="0.25">
      <c r="C1754">
        <v>589</v>
      </c>
      <c r="D1754" t="s">
        <v>387</v>
      </c>
      <c r="E1754" s="9">
        <v>0</v>
      </c>
      <c r="F1754" s="9">
        <v>0</v>
      </c>
      <c r="G1754" s="19">
        <f t="shared" si="236"/>
        <v>0</v>
      </c>
    </row>
    <row r="1755" spans="2:7" x14ac:dyDescent="0.25">
      <c r="E1755" s="9"/>
      <c r="F1755" s="9"/>
      <c r="G1755" s="19"/>
    </row>
    <row r="1756" spans="2:7" x14ac:dyDescent="0.25">
      <c r="B1756" s="39">
        <v>59</v>
      </c>
      <c r="C1756" s="39"/>
      <c r="D1756" s="39" t="s">
        <v>388</v>
      </c>
      <c r="E1756" s="40">
        <v>0</v>
      </c>
      <c r="F1756" s="40">
        <v>0</v>
      </c>
      <c r="G1756" s="74">
        <f t="shared" ref="G1756:G1757" si="237">E1756-F1756</f>
        <v>0</v>
      </c>
    </row>
    <row r="1757" spans="2:7" x14ac:dyDescent="0.25">
      <c r="C1757">
        <v>590</v>
      </c>
      <c r="D1757" t="s">
        <v>388</v>
      </c>
      <c r="E1757" s="9">
        <v>0</v>
      </c>
      <c r="F1757" s="9">
        <v>0</v>
      </c>
      <c r="G1757" s="19">
        <f t="shared" si="237"/>
        <v>0</v>
      </c>
    </row>
    <row r="1758" spans="2:7" x14ac:dyDescent="0.25">
      <c r="E1758" s="9"/>
      <c r="F1758" s="9"/>
      <c r="G1758" s="19"/>
    </row>
    <row r="1759" spans="2:7" x14ac:dyDescent="0.25">
      <c r="E1759" s="9"/>
      <c r="F1759" s="9"/>
      <c r="G1759" s="19"/>
    </row>
    <row r="1760" spans="2:7" x14ac:dyDescent="0.25">
      <c r="E1760" s="9"/>
      <c r="F1760" s="9"/>
      <c r="G1760" s="19"/>
    </row>
    <row r="1761" spans="1:7" ht="21" x14ac:dyDescent="0.35">
      <c r="A1761" s="69">
        <v>6</v>
      </c>
      <c r="B1761" s="69"/>
      <c r="C1761" s="69"/>
      <c r="D1761" s="69" t="s">
        <v>389</v>
      </c>
      <c r="E1761" s="8">
        <v>0</v>
      </c>
      <c r="F1761" s="8">
        <v>0</v>
      </c>
      <c r="G1761" s="22">
        <f t="shared" ref="G1761:G1770" si="238">E1761-F1761</f>
        <v>0</v>
      </c>
    </row>
    <row r="1762" spans="1:7" x14ac:dyDescent="0.25">
      <c r="A1762" s="2"/>
      <c r="B1762" s="70">
        <v>60</v>
      </c>
      <c r="C1762" s="70"/>
      <c r="D1762" s="70" t="s">
        <v>390</v>
      </c>
      <c r="E1762" s="71">
        <v>0</v>
      </c>
      <c r="F1762" s="71">
        <v>0</v>
      </c>
      <c r="G1762" s="85">
        <f t="shared" si="238"/>
        <v>0</v>
      </c>
    </row>
    <row r="1763" spans="1:7" x14ac:dyDescent="0.25">
      <c r="C1763">
        <v>600</v>
      </c>
      <c r="D1763" t="s">
        <v>364</v>
      </c>
      <c r="E1763" s="9">
        <v>0</v>
      </c>
      <c r="F1763" s="9">
        <v>0</v>
      </c>
      <c r="G1763" s="19">
        <f t="shared" si="238"/>
        <v>0</v>
      </c>
    </row>
    <row r="1764" spans="1:7" x14ac:dyDescent="0.25">
      <c r="C1764">
        <v>601</v>
      </c>
      <c r="D1764" t="s">
        <v>365</v>
      </c>
      <c r="E1764" s="9">
        <v>0</v>
      </c>
      <c r="F1764" s="9">
        <v>0</v>
      </c>
      <c r="G1764" s="19">
        <f t="shared" si="238"/>
        <v>0</v>
      </c>
    </row>
    <row r="1765" spans="1:7" x14ac:dyDescent="0.25">
      <c r="C1765">
        <v>602</v>
      </c>
      <c r="D1765" t="s">
        <v>366</v>
      </c>
      <c r="E1765" s="9">
        <v>0</v>
      </c>
      <c r="F1765" s="9">
        <v>0</v>
      </c>
      <c r="G1765" s="19">
        <f t="shared" si="238"/>
        <v>0</v>
      </c>
    </row>
    <row r="1766" spans="1:7" x14ac:dyDescent="0.25">
      <c r="C1766">
        <v>603</v>
      </c>
      <c r="D1766" t="s">
        <v>367</v>
      </c>
      <c r="E1766" s="9">
        <v>0</v>
      </c>
      <c r="F1766" s="9">
        <v>0</v>
      </c>
      <c r="G1766" s="19">
        <f t="shared" si="238"/>
        <v>0</v>
      </c>
    </row>
    <row r="1767" spans="1:7" x14ac:dyDescent="0.25">
      <c r="C1767">
        <v>604</v>
      </c>
      <c r="D1767" t="s">
        <v>368</v>
      </c>
      <c r="E1767" s="9">
        <v>0</v>
      </c>
      <c r="F1767" s="9">
        <v>0</v>
      </c>
      <c r="G1767" s="19">
        <f t="shared" si="238"/>
        <v>0</v>
      </c>
    </row>
    <row r="1768" spans="1:7" x14ac:dyDescent="0.25">
      <c r="C1768">
        <v>605</v>
      </c>
      <c r="D1768" t="s">
        <v>369</v>
      </c>
      <c r="E1768" s="9">
        <v>0</v>
      </c>
      <c r="F1768" s="9">
        <v>0</v>
      </c>
      <c r="G1768" s="19">
        <f t="shared" si="238"/>
        <v>0</v>
      </c>
    </row>
    <row r="1769" spans="1:7" x14ac:dyDescent="0.25">
      <c r="C1769">
        <v>606</v>
      </c>
      <c r="D1769" t="s">
        <v>370</v>
      </c>
      <c r="E1769" s="9">
        <v>0</v>
      </c>
      <c r="F1769" s="9">
        <v>0</v>
      </c>
      <c r="G1769" s="19">
        <f t="shared" si="238"/>
        <v>0</v>
      </c>
    </row>
    <row r="1770" spans="1:7" x14ac:dyDescent="0.25">
      <c r="C1770">
        <v>609</v>
      </c>
      <c r="D1770" t="s">
        <v>371</v>
      </c>
      <c r="E1770" s="9">
        <v>0</v>
      </c>
      <c r="F1770" s="9">
        <v>0</v>
      </c>
      <c r="G1770" s="19">
        <f t="shared" si="238"/>
        <v>0</v>
      </c>
    </row>
    <row r="1771" spans="1:7" x14ac:dyDescent="0.25">
      <c r="E1771" s="9"/>
      <c r="F1771" s="9"/>
      <c r="G1771" s="19"/>
    </row>
    <row r="1772" spans="1:7" x14ac:dyDescent="0.25">
      <c r="B1772" s="70">
        <v>61</v>
      </c>
      <c r="C1772" s="70"/>
      <c r="D1772" s="70" t="s">
        <v>391</v>
      </c>
      <c r="E1772" s="71">
        <v>0</v>
      </c>
      <c r="F1772" s="71">
        <v>0</v>
      </c>
      <c r="G1772" s="85">
        <f t="shared" ref="G1772:G1780" si="239">E1772-F1772</f>
        <v>0</v>
      </c>
    </row>
    <row r="1773" spans="1:7" x14ac:dyDescent="0.25">
      <c r="C1773">
        <v>610</v>
      </c>
      <c r="D1773" t="s">
        <v>364</v>
      </c>
      <c r="E1773" s="9">
        <v>0</v>
      </c>
      <c r="F1773" s="9">
        <v>0</v>
      </c>
      <c r="G1773" s="19">
        <f t="shared" si="239"/>
        <v>0</v>
      </c>
    </row>
    <row r="1774" spans="1:7" x14ac:dyDescent="0.25">
      <c r="C1774">
        <v>611</v>
      </c>
      <c r="D1774" t="s">
        <v>365</v>
      </c>
      <c r="E1774" s="9">
        <v>0</v>
      </c>
      <c r="F1774" s="9">
        <v>0</v>
      </c>
      <c r="G1774" s="19">
        <f t="shared" si="239"/>
        <v>0</v>
      </c>
    </row>
    <row r="1775" spans="1:7" x14ac:dyDescent="0.25">
      <c r="C1775">
        <v>612</v>
      </c>
      <c r="D1775" t="s">
        <v>366</v>
      </c>
      <c r="E1775" s="9">
        <v>0</v>
      </c>
      <c r="F1775" s="9">
        <v>0</v>
      </c>
      <c r="G1775" s="19">
        <f t="shared" si="239"/>
        <v>0</v>
      </c>
    </row>
    <row r="1776" spans="1:7" x14ac:dyDescent="0.25">
      <c r="C1776">
        <v>613</v>
      </c>
      <c r="D1776" t="s">
        <v>367</v>
      </c>
      <c r="E1776" s="9">
        <v>0</v>
      </c>
      <c r="F1776" s="9">
        <v>0</v>
      </c>
      <c r="G1776" s="19">
        <f t="shared" si="239"/>
        <v>0</v>
      </c>
    </row>
    <row r="1777" spans="2:7" x14ac:dyDescent="0.25">
      <c r="C1777">
        <v>614</v>
      </c>
      <c r="D1777" t="s">
        <v>368</v>
      </c>
      <c r="E1777" s="9">
        <v>0</v>
      </c>
      <c r="F1777" s="9">
        <v>0</v>
      </c>
      <c r="G1777" s="19">
        <f t="shared" si="239"/>
        <v>0</v>
      </c>
    </row>
    <row r="1778" spans="2:7" x14ac:dyDescent="0.25">
      <c r="C1778">
        <v>615</v>
      </c>
      <c r="D1778" t="s">
        <v>369</v>
      </c>
      <c r="E1778" s="9">
        <v>0</v>
      </c>
      <c r="F1778" s="9">
        <v>0</v>
      </c>
      <c r="G1778" s="19">
        <f t="shared" si="239"/>
        <v>0</v>
      </c>
    </row>
    <row r="1779" spans="2:7" x14ac:dyDescent="0.25">
      <c r="C1779">
        <v>616</v>
      </c>
      <c r="D1779" t="s">
        <v>370</v>
      </c>
      <c r="E1779" s="9">
        <v>0</v>
      </c>
      <c r="F1779" s="9">
        <v>0</v>
      </c>
      <c r="G1779" s="19">
        <f t="shared" si="239"/>
        <v>0</v>
      </c>
    </row>
    <row r="1780" spans="2:7" x14ac:dyDescent="0.25">
      <c r="C1780">
        <v>619</v>
      </c>
      <c r="D1780" t="s">
        <v>371</v>
      </c>
      <c r="E1780" s="9">
        <v>0</v>
      </c>
      <c r="F1780" s="9">
        <v>0</v>
      </c>
      <c r="G1780" s="19">
        <f t="shared" si="239"/>
        <v>0</v>
      </c>
    </row>
    <row r="1781" spans="2:7" x14ac:dyDescent="0.25">
      <c r="E1781" s="9"/>
      <c r="F1781" s="9"/>
      <c r="G1781" s="19"/>
    </row>
    <row r="1782" spans="2:7" x14ac:dyDescent="0.25">
      <c r="B1782" s="70">
        <v>62</v>
      </c>
      <c r="C1782" s="70"/>
      <c r="D1782" s="70" t="s">
        <v>392</v>
      </c>
      <c r="E1782" s="71">
        <v>0</v>
      </c>
      <c r="F1782" s="71">
        <v>0</v>
      </c>
      <c r="G1782" s="85">
        <f t="shared" ref="G1782:G1785" si="240">E1782-F1782</f>
        <v>0</v>
      </c>
    </row>
    <row r="1783" spans="2:7" x14ac:dyDescent="0.25">
      <c r="C1783">
        <v>620</v>
      </c>
      <c r="D1783" t="s">
        <v>258</v>
      </c>
      <c r="E1783" s="9">
        <v>0</v>
      </c>
      <c r="F1783" s="9">
        <v>0</v>
      </c>
      <c r="G1783" s="19">
        <f t="shared" si="240"/>
        <v>0</v>
      </c>
    </row>
    <row r="1784" spans="2:7" x14ac:dyDescent="0.25">
      <c r="C1784">
        <v>621</v>
      </c>
      <c r="D1784" t="s">
        <v>259</v>
      </c>
      <c r="E1784" s="9">
        <v>0</v>
      </c>
      <c r="F1784" s="9">
        <v>0</v>
      </c>
      <c r="G1784" s="19">
        <f t="shared" si="240"/>
        <v>0</v>
      </c>
    </row>
    <row r="1785" spans="2:7" x14ac:dyDescent="0.25">
      <c r="C1785">
        <v>629</v>
      </c>
      <c r="D1785" t="s">
        <v>261</v>
      </c>
      <c r="E1785" s="9">
        <v>0</v>
      </c>
      <c r="F1785" s="9">
        <v>0</v>
      </c>
      <c r="G1785" s="19">
        <f t="shared" si="240"/>
        <v>0</v>
      </c>
    </row>
    <row r="1786" spans="2:7" x14ac:dyDescent="0.25">
      <c r="E1786" s="9"/>
      <c r="F1786" s="9"/>
      <c r="G1786" s="19"/>
    </row>
    <row r="1787" spans="2:7" x14ac:dyDescent="0.25">
      <c r="B1787" s="70">
        <v>63</v>
      </c>
      <c r="C1787" s="70"/>
      <c r="D1787" s="70" t="s">
        <v>393</v>
      </c>
      <c r="E1787" s="71">
        <v>0</v>
      </c>
      <c r="F1787" s="71">
        <v>0</v>
      </c>
      <c r="G1787" s="85">
        <f t="shared" ref="G1787:G1796" si="241">E1787-F1787</f>
        <v>0</v>
      </c>
    </row>
    <row r="1788" spans="2:7" x14ac:dyDescent="0.25">
      <c r="C1788">
        <v>630</v>
      </c>
      <c r="D1788" t="s">
        <v>374</v>
      </c>
      <c r="E1788" s="9">
        <v>0</v>
      </c>
      <c r="F1788" s="9">
        <v>0</v>
      </c>
      <c r="G1788" s="19">
        <f t="shared" si="241"/>
        <v>0</v>
      </c>
    </row>
    <row r="1789" spans="2:7" x14ac:dyDescent="0.25">
      <c r="C1789">
        <v>631</v>
      </c>
      <c r="D1789" t="s">
        <v>375</v>
      </c>
      <c r="E1789" s="9">
        <v>0</v>
      </c>
      <c r="F1789" s="9">
        <v>0</v>
      </c>
      <c r="G1789" s="19">
        <f t="shared" si="241"/>
        <v>0</v>
      </c>
    </row>
    <row r="1790" spans="2:7" x14ac:dyDescent="0.25">
      <c r="C1790">
        <v>632</v>
      </c>
      <c r="D1790" t="s">
        <v>376</v>
      </c>
      <c r="E1790" s="9">
        <v>0</v>
      </c>
      <c r="F1790" s="9">
        <v>0</v>
      </c>
      <c r="G1790" s="19">
        <f t="shared" si="241"/>
        <v>0</v>
      </c>
    </row>
    <row r="1791" spans="2:7" x14ac:dyDescent="0.25">
      <c r="C1791">
        <v>633</v>
      </c>
      <c r="D1791" t="s">
        <v>377</v>
      </c>
      <c r="E1791" s="9">
        <v>0</v>
      </c>
      <c r="F1791" s="9">
        <v>0</v>
      </c>
      <c r="G1791" s="19">
        <f t="shared" si="241"/>
        <v>0</v>
      </c>
    </row>
    <row r="1792" spans="2:7" x14ac:dyDescent="0.25">
      <c r="C1792">
        <v>634</v>
      </c>
      <c r="D1792" t="s">
        <v>378</v>
      </c>
      <c r="E1792" s="9">
        <v>0</v>
      </c>
      <c r="F1792" s="9">
        <v>0</v>
      </c>
      <c r="G1792" s="19">
        <f t="shared" si="241"/>
        <v>0</v>
      </c>
    </row>
    <row r="1793" spans="2:7" x14ac:dyDescent="0.25">
      <c r="C1793">
        <v>635</v>
      </c>
      <c r="D1793" t="s">
        <v>379</v>
      </c>
      <c r="E1793" s="9">
        <v>0</v>
      </c>
      <c r="F1793" s="9">
        <v>0</v>
      </c>
      <c r="G1793" s="19">
        <f t="shared" si="241"/>
        <v>0</v>
      </c>
    </row>
    <row r="1794" spans="2:7" x14ac:dyDescent="0.25">
      <c r="C1794">
        <v>636</v>
      </c>
      <c r="D1794" t="s">
        <v>380</v>
      </c>
      <c r="E1794" s="9">
        <v>0</v>
      </c>
      <c r="F1794" s="9">
        <v>0</v>
      </c>
      <c r="G1794" s="19">
        <f t="shared" si="241"/>
        <v>0</v>
      </c>
    </row>
    <row r="1795" spans="2:7" x14ac:dyDescent="0.25">
      <c r="C1795">
        <v>637</v>
      </c>
      <c r="D1795" t="s">
        <v>381</v>
      </c>
      <c r="E1795" s="9">
        <v>0</v>
      </c>
      <c r="F1795" s="9">
        <v>0</v>
      </c>
      <c r="G1795" s="19">
        <f t="shared" si="241"/>
        <v>0</v>
      </c>
    </row>
    <row r="1796" spans="2:7" x14ac:dyDescent="0.25">
      <c r="C1796">
        <v>638</v>
      </c>
      <c r="D1796" t="s">
        <v>382</v>
      </c>
      <c r="E1796" s="9">
        <v>0</v>
      </c>
      <c r="F1796" s="9">
        <v>0</v>
      </c>
      <c r="G1796" s="19">
        <f t="shared" si="241"/>
        <v>0</v>
      </c>
    </row>
    <row r="1797" spans="2:7" x14ac:dyDescent="0.25">
      <c r="E1797" s="9"/>
      <c r="F1797" s="9"/>
      <c r="G1797" s="19"/>
    </row>
    <row r="1798" spans="2:7" x14ac:dyDescent="0.25">
      <c r="B1798" s="70">
        <v>64</v>
      </c>
      <c r="C1798" s="70"/>
      <c r="D1798" s="70" t="s">
        <v>394</v>
      </c>
      <c r="E1798" s="71">
        <v>0</v>
      </c>
      <c r="F1798" s="71">
        <v>0</v>
      </c>
      <c r="G1798" s="85">
        <f t="shared" ref="G1798:G1807" si="242">E1798-F1798</f>
        <v>0</v>
      </c>
    </row>
    <row r="1799" spans="2:7" x14ac:dyDescent="0.25">
      <c r="C1799">
        <v>640</v>
      </c>
      <c r="D1799" t="s">
        <v>374</v>
      </c>
      <c r="E1799" s="9">
        <v>0</v>
      </c>
      <c r="F1799" s="9">
        <v>0</v>
      </c>
      <c r="G1799" s="19">
        <f t="shared" si="242"/>
        <v>0</v>
      </c>
    </row>
    <row r="1800" spans="2:7" x14ac:dyDescent="0.25">
      <c r="C1800">
        <v>641</v>
      </c>
      <c r="D1800" t="s">
        <v>375</v>
      </c>
      <c r="E1800" s="9">
        <v>0</v>
      </c>
      <c r="F1800" s="9">
        <v>0</v>
      </c>
      <c r="G1800" s="19">
        <f t="shared" si="242"/>
        <v>0</v>
      </c>
    </row>
    <row r="1801" spans="2:7" x14ac:dyDescent="0.25">
      <c r="C1801">
        <v>642</v>
      </c>
      <c r="D1801" t="s">
        <v>376</v>
      </c>
      <c r="E1801" s="9">
        <v>0</v>
      </c>
      <c r="F1801" s="9">
        <v>0</v>
      </c>
      <c r="G1801" s="19">
        <f t="shared" si="242"/>
        <v>0</v>
      </c>
    </row>
    <row r="1802" spans="2:7" x14ac:dyDescent="0.25">
      <c r="C1802">
        <v>643</v>
      </c>
      <c r="D1802" t="s">
        <v>377</v>
      </c>
      <c r="E1802" s="9">
        <v>0</v>
      </c>
      <c r="F1802" s="9">
        <v>0</v>
      </c>
      <c r="G1802" s="19">
        <f t="shared" si="242"/>
        <v>0</v>
      </c>
    </row>
    <row r="1803" spans="2:7" x14ac:dyDescent="0.25">
      <c r="C1803">
        <v>644</v>
      </c>
      <c r="D1803" t="s">
        <v>378</v>
      </c>
      <c r="E1803" s="9">
        <v>0</v>
      </c>
      <c r="F1803" s="9">
        <v>0</v>
      </c>
      <c r="G1803" s="19">
        <f t="shared" si="242"/>
        <v>0</v>
      </c>
    </row>
    <row r="1804" spans="2:7" x14ac:dyDescent="0.25">
      <c r="C1804">
        <v>645</v>
      </c>
      <c r="D1804" t="s">
        <v>379</v>
      </c>
      <c r="E1804" s="9">
        <v>0</v>
      </c>
      <c r="F1804" s="9">
        <v>0</v>
      </c>
      <c r="G1804" s="19">
        <f t="shared" si="242"/>
        <v>0</v>
      </c>
    </row>
    <row r="1805" spans="2:7" x14ac:dyDescent="0.25">
      <c r="C1805">
        <v>646</v>
      </c>
      <c r="D1805" t="s">
        <v>380</v>
      </c>
      <c r="E1805" s="9">
        <v>0</v>
      </c>
      <c r="F1805" s="9">
        <v>0</v>
      </c>
      <c r="G1805" s="19">
        <f t="shared" si="242"/>
        <v>0</v>
      </c>
    </row>
    <row r="1806" spans="2:7" x14ac:dyDescent="0.25">
      <c r="C1806">
        <v>647</v>
      </c>
      <c r="D1806" t="s">
        <v>381</v>
      </c>
      <c r="E1806" s="9">
        <v>0</v>
      </c>
      <c r="F1806" s="9">
        <v>0</v>
      </c>
      <c r="G1806" s="19">
        <f t="shared" si="242"/>
        <v>0</v>
      </c>
    </row>
    <row r="1807" spans="2:7" x14ac:dyDescent="0.25">
      <c r="C1807">
        <v>648</v>
      </c>
      <c r="D1807" t="s">
        <v>382</v>
      </c>
      <c r="E1807" s="9">
        <v>0</v>
      </c>
      <c r="F1807" s="9">
        <v>0</v>
      </c>
      <c r="G1807" s="19">
        <f t="shared" si="242"/>
        <v>0</v>
      </c>
    </row>
    <row r="1808" spans="2:7" x14ac:dyDescent="0.25">
      <c r="E1808" s="9"/>
      <c r="F1808" s="9"/>
      <c r="G1808" s="19"/>
    </row>
    <row r="1809" spans="2:7" x14ac:dyDescent="0.25">
      <c r="B1809" s="70">
        <v>65</v>
      </c>
      <c r="C1809" s="70"/>
      <c r="D1809" s="70" t="s">
        <v>395</v>
      </c>
      <c r="E1809" s="71">
        <v>0</v>
      </c>
      <c r="F1809" s="71">
        <v>0</v>
      </c>
      <c r="G1809" s="85">
        <f t="shared" ref="G1809:G1818" si="243">E1809-F1809</f>
        <v>0</v>
      </c>
    </row>
    <row r="1810" spans="2:7" x14ac:dyDescent="0.25">
      <c r="C1810">
        <v>650</v>
      </c>
      <c r="D1810" t="s">
        <v>374</v>
      </c>
      <c r="E1810" s="9">
        <v>0</v>
      </c>
      <c r="F1810" s="9">
        <v>0</v>
      </c>
      <c r="G1810" s="19">
        <f t="shared" si="243"/>
        <v>0</v>
      </c>
    </row>
    <row r="1811" spans="2:7" x14ac:dyDescent="0.25">
      <c r="C1811">
        <v>651</v>
      </c>
      <c r="D1811" t="s">
        <v>375</v>
      </c>
      <c r="E1811" s="9">
        <v>0</v>
      </c>
      <c r="F1811" s="9">
        <v>0</v>
      </c>
      <c r="G1811" s="19">
        <f t="shared" si="243"/>
        <v>0</v>
      </c>
    </row>
    <row r="1812" spans="2:7" x14ac:dyDescent="0.25">
      <c r="C1812">
        <v>652</v>
      </c>
      <c r="D1812" t="s">
        <v>376</v>
      </c>
      <c r="E1812" s="9">
        <v>0</v>
      </c>
      <c r="F1812" s="9">
        <v>0</v>
      </c>
      <c r="G1812" s="19">
        <f t="shared" si="243"/>
        <v>0</v>
      </c>
    </row>
    <row r="1813" spans="2:7" x14ac:dyDescent="0.25">
      <c r="C1813">
        <v>653</v>
      </c>
      <c r="D1813" t="s">
        <v>377</v>
      </c>
      <c r="E1813" s="9">
        <v>0</v>
      </c>
      <c r="F1813" s="9">
        <v>0</v>
      </c>
      <c r="G1813" s="19">
        <f t="shared" si="243"/>
        <v>0</v>
      </c>
    </row>
    <row r="1814" spans="2:7" x14ac:dyDescent="0.25">
      <c r="C1814">
        <v>654</v>
      </c>
      <c r="D1814" t="s">
        <v>378</v>
      </c>
      <c r="E1814" s="9">
        <v>0</v>
      </c>
      <c r="F1814" s="9">
        <v>0</v>
      </c>
      <c r="G1814" s="19">
        <f t="shared" si="243"/>
        <v>0</v>
      </c>
    </row>
    <row r="1815" spans="2:7" x14ac:dyDescent="0.25">
      <c r="C1815">
        <v>655</v>
      </c>
      <c r="D1815" t="s">
        <v>379</v>
      </c>
      <c r="E1815" s="9">
        <v>0</v>
      </c>
      <c r="F1815" s="9">
        <v>0</v>
      </c>
      <c r="G1815" s="19">
        <f t="shared" si="243"/>
        <v>0</v>
      </c>
    </row>
    <row r="1816" spans="2:7" x14ac:dyDescent="0.25">
      <c r="C1816">
        <v>656</v>
      </c>
      <c r="D1816" t="s">
        <v>380</v>
      </c>
      <c r="E1816" s="9">
        <v>0</v>
      </c>
      <c r="F1816" s="9">
        <v>0</v>
      </c>
      <c r="G1816" s="19">
        <f t="shared" si="243"/>
        <v>0</v>
      </c>
    </row>
    <row r="1817" spans="2:7" x14ac:dyDescent="0.25">
      <c r="C1817">
        <v>657</v>
      </c>
      <c r="D1817" t="s">
        <v>381</v>
      </c>
      <c r="E1817" s="9">
        <v>0</v>
      </c>
      <c r="F1817" s="9">
        <v>0</v>
      </c>
      <c r="G1817" s="19">
        <f t="shared" si="243"/>
        <v>0</v>
      </c>
    </row>
    <row r="1818" spans="2:7" x14ac:dyDescent="0.25">
      <c r="C1818">
        <v>658</v>
      </c>
      <c r="D1818" t="s">
        <v>382</v>
      </c>
      <c r="E1818" s="9">
        <v>0</v>
      </c>
      <c r="F1818" s="9">
        <v>0</v>
      </c>
      <c r="G1818" s="19">
        <f t="shared" si="243"/>
        <v>0</v>
      </c>
    </row>
    <row r="1819" spans="2:7" x14ac:dyDescent="0.25">
      <c r="E1819" s="9"/>
      <c r="F1819" s="9"/>
      <c r="G1819" s="19"/>
    </row>
    <row r="1820" spans="2:7" x14ac:dyDescent="0.25">
      <c r="B1820" s="70">
        <v>66</v>
      </c>
      <c r="C1820" s="70"/>
      <c r="D1820" s="70" t="s">
        <v>396</v>
      </c>
      <c r="E1820" s="71">
        <v>0</v>
      </c>
      <c r="F1820" s="71">
        <v>0</v>
      </c>
      <c r="G1820" s="85">
        <f t="shared" ref="G1820:G1829" si="244">E1820-F1820</f>
        <v>0</v>
      </c>
    </row>
    <row r="1821" spans="2:7" x14ac:dyDescent="0.25">
      <c r="C1821">
        <v>660</v>
      </c>
      <c r="D1821" t="s">
        <v>374</v>
      </c>
      <c r="E1821" s="9">
        <v>0</v>
      </c>
      <c r="F1821" s="9">
        <v>0</v>
      </c>
      <c r="G1821" s="19">
        <f t="shared" si="244"/>
        <v>0</v>
      </c>
    </row>
    <row r="1822" spans="2:7" x14ac:dyDescent="0.25">
      <c r="C1822">
        <v>661</v>
      </c>
      <c r="D1822" t="s">
        <v>375</v>
      </c>
      <c r="E1822" s="9">
        <v>0</v>
      </c>
      <c r="F1822" s="9">
        <v>0</v>
      </c>
      <c r="G1822" s="19">
        <f t="shared" si="244"/>
        <v>0</v>
      </c>
    </row>
    <row r="1823" spans="2:7" x14ac:dyDescent="0.25">
      <c r="C1823">
        <v>662</v>
      </c>
      <c r="D1823" t="s">
        <v>376</v>
      </c>
      <c r="E1823" s="9">
        <v>0</v>
      </c>
      <c r="F1823" s="9">
        <v>0</v>
      </c>
      <c r="G1823" s="19">
        <f t="shared" si="244"/>
        <v>0</v>
      </c>
    </row>
    <row r="1824" spans="2:7" x14ac:dyDescent="0.25">
      <c r="C1824">
        <v>663</v>
      </c>
      <c r="D1824" t="s">
        <v>377</v>
      </c>
      <c r="E1824" s="9">
        <v>0</v>
      </c>
      <c r="F1824" s="9">
        <v>0</v>
      </c>
      <c r="G1824" s="19">
        <f t="shared" si="244"/>
        <v>0</v>
      </c>
    </row>
    <row r="1825" spans="2:7" x14ac:dyDescent="0.25">
      <c r="C1825">
        <v>664</v>
      </c>
      <c r="D1825" t="s">
        <v>378</v>
      </c>
      <c r="E1825" s="9">
        <v>0</v>
      </c>
      <c r="F1825" s="9">
        <v>0</v>
      </c>
      <c r="G1825" s="19">
        <f t="shared" si="244"/>
        <v>0</v>
      </c>
    </row>
    <row r="1826" spans="2:7" x14ac:dyDescent="0.25">
      <c r="C1826">
        <v>665</v>
      </c>
      <c r="D1826" t="s">
        <v>379</v>
      </c>
      <c r="E1826" s="9">
        <v>0</v>
      </c>
      <c r="F1826" s="9">
        <v>0</v>
      </c>
      <c r="G1826" s="19">
        <f t="shared" si="244"/>
        <v>0</v>
      </c>
    </row>
    <row r="1827" spans="2:7" x14ac:dyDescent="0.25">
      <c r="C1827">
        <v>666</v>
      </c>
      <c r="D1827" t="s">
        <v>380</v>
      </c>
      <c r="E1827" s="9">
        <v>0</v>
      </c>
      <c r="F1827" s="9">
        <v>0</v>
      </c>
      <c r="G1827" s="19">
        <f t="shared" si="244"/>
        <v>0</v>
      </c>
    </row>
    <row r="1828" spans="2:7" x14ac:dyDescent="0.25">
      <c r="C1828">
        <v>667</v>
      </c>
      <c r="D1828" t="s">
        <v>381</v>
      </c>
      <c r="E1828" s="9">
        <v>0</v>
      </c>
      <c r="F1828" s="9">
        <v>0</v>
      </c>
      <c r="G1828" s="19">
        <f t="shared" si="244"/>
        <v>0</v>
      </c>
    </row>
    <row r="1829" spans="2:7" x14ac:dyDescent="0.25">
      <c r="C1829">
        <v>668</v>
      </c>
      <c r="D1829" t="s">
        <v>382</v>
      </c>
      <c r="E1829" s="9">
        <v>0</v>
      </c>
      <c r="F1829" s="9">
        <v>0</v>
      </c>
      <c r="G1829" s="19">
        <f t="shared" si="244"/>
        <v>0</v>
      </c>
    </row>
    <row r="1830" spans="2:7" x14ac:dyDescent="0.25">
      <c r="E1830" s="9"/>
      <c r="F1830" s="9"/>
      <c r="G1830" s="19"/>
    </row>
    <row r="1831" spans="2:7" x14ac:dyDescent="0.25">
      <c r="B1831" s="70">
        <v>67</v>
      </c>
      <c r="C1831" s="70"/>
      <c r="D1831" s="70" t="s">
        <v>384</v>
      </c>
      <c r="E1831" s="71">
        <v>0</v>
      </c>
      <c r="F1831" s="71">
        <v>0</v>
      </c>
      <c r="G1831" s="85">
        <f t="shared" ref="G1831:G1840" si="245">E1831-F1831</f>
        <v>0</v>
      </c>
    </row>
    <row r="1832" spans="2:7" x14ac:dyDescent="0.25">
      <c r="C1832">
        <v>670</v>
      </c>
      <c r="D1832" t="s">
        <v>374</v>
      </c>
      <c r="E1832" s="9">
        <v>0</v>
      </c>
      <c r="F1832" s="9">
        <v>0</v>
      </c>
      <c r="G1832" s="19">
        <f t="shared" si="245"/>
        <v>0</v>
      </c>
    </row>
    <row r="1833" spans="2:7" x14ac:dyDescent="0.25">
      <c r="C1833">
        <v>671</v>
      </c>
      <c r="D1833" t="s">
        <v>375</v>
      </c>
      <c r="E1833" s="9">
        <v>0</v>
      </c>
      <c r="F1833" s="9">
        <v>0</v>
      </c>
      <c r="G1833" s="19">
        <f t="shared" si="245"/>
        <v>0</v>
      </c>
    </row>
    <row r="1834" spans="2:7" x14ac:dyDescent="0.25">
      <c r="C1834">
        <v>672</v>
      </c>
      <c r="D1834" t="s">
        <v>376</v>
      </c>
      <c r="E1834" s="9">
        <v>0</v>
      </c>
      <c r="F1834" s="9">
        <v>0</v>
      </c>
      <c r="G1834" s="19">
        <f t="shared" si="245"/>
        <v>0</v>
      </c>
    </row>
    <row r="1835" spans="2:7" x14ac:dyDescent="0.25">
      <c r="C1835">
        <v>673</v>
      </c>
      <c r="D1835" t="s">
        <v>377</v>
      </c>
      <c r="E1835" s="9">
        <v>0</v>
      </c>
      <c r="F1835" s="9">
        <v>0</v>
      </c>
      <c r="G1835" s="19">
        <f t="shared" si="245"/>
        <v>0</v>
      </c>
    </row>
    <row r="1836" spans="2:7" x14ac:dyDescent="0.25">
      <c r="C1836">
        <v>674</v>
      </c>
      <c r="D1836" t="s">
        <v>378</v>
      </c>
      <c r="E1836" s="9">
        <v>0</v>
      </c>
      <c r="F1836" s="9">
        <v>0</v>
      </c>
      <c r="G1836" s="19">
        <f t="shared" si="245"/>
        <v>0</v>
      </c>
    </row>
    <row r="1837" spans="2:7" x14ac:dyDescent="0.25">
      <c r="C1837">
        <v>675</v>
      </c>
      <c r="D1837" t="s">
        <v>379</v>
      </c>
      <c r="E1837" s="9">
        <v>0</v>
      </c>
      <c r="F1837" s="9">
        <v>0</v>
      </c>
      <c r="G1837" s="19">
        <f t="shared" si="245"/>
        <v>0</v>
      </c>
    </row>
    <row r="1838" spans="2:7" x14ac:dyDescent="0.25">
      <c r="C1838">
        <v>676</v>
      </c>
      <c r="D1838" t="s">
        <v>380</v>
      </c>
      <c r="E1838" s="9">
        <v>0</v>
      </c>
      <c r="F1838" s="9">
        <v>0</v>
      </c>
      <c r="G1838" s="19">
        <f t="shared" si="245"/>
        <v>0</v>
      </c>
    </row>
    <row r="1839" spans="2:7" x14ac:dyDescent="0.25">
      <c r="C1839">
        <v>677</v>
      </c>
      <c r="D1839" t="s">
        <v>381</v>
      </c>
      <c r="E1839" s="9">
        <v>0</v>
      </c>
      <c r="F1839" s="9">
        <v>0</v>
      </c>
      <c r="G1839" s="19">
        <f t="shared" si="245"/>
        <v>0</v>
      </c>
    </row>
    <row r="1840" spans="2:7" x14ac:dyDescent="0.25">
      <c r="C1840">
        <v>678</v>
      </c>
      <c r="D1840" t="s">
        <v>382</v>
      </c>
      <c r="E1840" s="9">
        <v>0</v>
      </c>
      <c r="F1840" s="9">
        <v>0</v>
      </c>
      <c r="G1840" s="19">
        <f t="shared" si="245"/>
        <v>0</v>
      </c>
    </row>
    <row r="1841" spans="2:7" x14ac:dyDescent="0.25">
      <c r="E1841" s="9"/>
      <c r="F1841" s="9"/>
      <c r="G1841" s="19"/>
    </row>
    <row r="1842" spans="2:7" x14ac:dyDescent="0.25">
      <c r="B1842" s="70">
        <v>68</v>
      </c>
      <c r="C1842" s="70"/>
      <c r="D1842" s="70" t="s">
        <v>397</v>
      </c>
      <c r="E1842" s="71">
        <v>0</v>
      </c>
      <c r="F1842" s="71">
        <v>0</v>
      </c>
      <c r="G1842" s="85">
        <f t="shared" ref="G1842:G1849" si="246">E1842-F1842</f>
        <v>0</v>
      </c>
    </row>
    <row r="1843" spans="2:7" x14ac:dyDescent="0.25">
      <c r="C1843">
        <v>680</v>
      </c>
      <c r="D1843" t="s">
        <v>363</v>
      </c>
      <c r="E1843" s="9">
        <v>0</v>
      </c>
      <c r="F1843" s="9">
        <v>0</v>
      </c>
      <c r="G1843" s="19">
        <f t="shared" si="246"/>
        <v>0</v>
      </c>
    </row>
    <row r="1844" spans="2:7" x14ac:dyDescent="0.25">
      <c r="C1844">
        <v>682</v>
      </c>
      <c r="D1844" t="s">
        <v>373</v>
      </c>
      <c r="E1844" s="9">
        <v>0</v>
      </c>
      <c r="F1844" s="9">
        <v>0</v>
      </c>
      <c r="G1844" s="19">
        <f t="shared" si="246"/>
        <v>0</v>
      </c>
    </row>
    <row r="1845" spans="2:7" x14ac:dyDescent="0.25">
      <c r="C1845">
        <v>683</v>
      </c>
      <c r="D1845" t="s">
        <v>398</v>
      </c>
      <c r="E1845" s="9">
        <v>0</v>
      </c>
      <c r="F1845" s="9">
        <v>0</v>
      </c>
      <c r="G1845" s="19">
        <f t="shared" si="246"/>
        <v>0</v>
      </c>
    </row>
    <row r="1846" spans="2:7" x14ac:dyDescent="0.25">
      <c r="C1846">
        <v>684</v>
      </c>
      <c r="D1846" t="s">
        <v>262</v>
      </c>
      <c r="E1846" s="9">
        <v>0</v>
      </c>
      <c r="F1846" s="9">
        <v>0</v>
      </c>
      <c r="G1846" s="19">
        <f t="shared" si="246"/>
        <v>0</v>
      </c>
    </row>
    <row r="1847" spans="2:7" x14ac:dyDescent="0.25">
      <c r="C1847">
        <v>685</v>
      </c>
      <c r="D1847" t="s">
        <v>272</v>
      </c>
      <c r="E1847" s="9">
        <v>0</v>
      </c>
      <c r="F1847" s="9">
        <v>0</v>
      </c>
      <c r="G1847" s="19">
        <f t="shared" si="246"/>
        <v>0</v>
      </c>
    </row>
    <row r="1848" spans="2:7" x14ac:dyDescent="0.25">
      <c r="C1848">
        <v>686</v>
      </c>
      <c r="D1848" t="s">
        <v>399</v>
      </c>
      <c r="E1848" s="9">
        <v>0</v>
      </c>
      <c r="F1848" s="9">
        <v>0</v>
      </c>
      <c r="G1848" s="19">
        <f t="shared" si="246"/>
        <v>0</v>
      </c>
    </row>
    <row r="1849" spans="2:7" x14ac:dyDescent="0.25">
      <c r="C1849">
        <v>689</v>
      </c>
      <c r="D1849" t="s">
        <v>400</v>
      </c>
      <c r="E1849" s="9">
        <v>0</v>
      </c>
      <c r="F1849" s="9">
        <v>0</v>
      </c>
      <c r="G1849" s="19">
        <f t="shared" si="246"/>
        <v>0</v>
      </c>
    </row>
    <row r="1850" spans="2:7" x14ac:dyDescent="0.25">
      <c r="E1850" s="9"/>
      <c r="F1850" s="9"/>
      <c r="G1850" s="19"/>
    </row>
    <row r="1851" spans="2:7" x14ac:dyDescent="0.25">
      <c r="B1851" s="70">
        <v>69</v>
      </c>
      <c r="C1851" s="70"/>
      <c r="D1851" s="70" t="s">
        <v>401</v>
      </c>
      <c r="E1851" s="71">
        <v>41267.75</v>
      </c>
      <c r="F1851" s="71">
        <v>41267.75</v>
      </c>
      <c r="G1851" s="85">
        <f t="shared" ref="G1851:G1852" si="247">E1851-F1851</f>
        <v>0</v>
      </c>
    </row>
    <row r="1852" spans="2:7" x14ac:dyDescent="0.25">
      <c r="C1852">
        <v>690</v>
      </c>
      <c r="D1852" t="s">
        <v>401</v>
      </c>
      <c r="E1852" s="9">
        <v>41267.75</v>
      </c>
      <c r="F1852" s="9">
        <v>41267.75</v>
      </c>
      <c r="G1852" s="19">
        <f t="shared" si="247"/>
        <v>0</v>
      </c>
    </row>
    <row r="1853" spans="2:7" x14ac:dyDescent="0.25">
      <c r="E1853" s="9"/>
      <c r="F1853" s="9"/>
      <c r="G1853" s="19"/>
    </row>
    <row r="1854" spans="2:7" x14ac:dyDescent="0.25">
      <c r="E1854" s="9"/>
      <c r="F1854" s="9"/>
      <c r="G1854" s="19"/>
    </row>
    <row r="1855" spans="2:7" x14ac:dyDescent="0.25">
      <c r="E1855" s="9"/>
      <c r="F1855" s="9"/>
      <c r="G1855" s="19"/>
    </row>
    <row r="1856" spans="2:7" x14ac:dyDescent="0.25">
      <c r="D1856" s="14" t="s">
        <v>402</v>
      </c>
      <c r="E1856" s="26">
        <v>41267.75</v>
      </c>
      <c r="F1856" s="26">
        <v>41267.75</v>
      </c>
      <c r="G1856" s="26">
        <f t="shared" ref="G1856" si="248">E1856-F1856</f>
        <v>0</v>
      </c>
    </row>
    <row r="1858" spans="1:7" x14ac:dyDescent="0.25">
      <c r="A1858" s="27"/>
      <c r="B1858" s="27"/>
      <c r="C1858" s="27"/>
      <c r="D1858" s="27"/>
      <c r="E1858" s="27"/>
      <c r="F1858" s="27"/>
      <c r="G1858" s="27"/>
    </row>
    <row r="1861" spans="1:7" ht="26.25" x14ac:dyDescent="0.4">
      <c r="A1861" s="1" t="s">
        <v>403</v>
      </c>
      <c r="B1861" s="2"/>
      <c r="C1861" s="2"/>
      <c r="D1861" s="2"/>
      <c r="E1861" s="18">
        <v>2021</v>
      </c>
      <c r="F1861" s="18">
        <v>2020</v>
      </c>
      <c r="G1861" s="20" t="s">
        <v>125</v>
      </c>
    </row>
    <row r="1862" spans="1:7" x14ac:dyDescent="0.25">
      <c r="A1862" t="s">
        <v>0</v>
      </c>
      <c r="E1862" s="3">
        <v>7261</v>
      </c>
      <c r="F1862" s="3">
        <v>7167</v>
      </c>
      <c r="G1862" s="3">
        <f>E1862-F1862</f>
        <v>94</v>
      </c>
    </row>
    <row r="1863" spans="1:7" x14ac:dyDescent="0.25">
      <c r="E1863" s="4" t="s">
        <v>135</v>
      </c>
      <c r="F1863" s="4" t="s">
        <v>135</v>
      </c>
      <c r="G1863" s="4" t="s">
        <v>135</v>
      </c>
    </row>
    <row r="1864" spans="1:7" ht="21" x14ac:dyDescent="0.35">
      <c r="A1864" s="67">
        <v>5</v>
      </c>
      <c r="B1864" s="67"/>
      <c r="C1864" s="67"/>
      <c r="D1864" s="67" t="s">
        <v>362</v>
      </c>
      <c r="E1864" s="68">
        <v>3552900.4999999995</v>
      </c>
      <c r="F1864" s="68">
        <v>3698416.9</v>
      </c>
      <c r="G1864" s="84">
        <f>E1864-F1864</f>
        <v>-145516.40000000037</v>
      </c>
    </row>
    <row r="1865" spans="1:7" x14ac:dyDescent="0.25">
      <c r="A1865" s="34"/>
      <c r="B1865" s="39">
        <v>50</v>
      </c>
      <c r="C1865" s="39"/>
      <c r="D1865" s="39" t="s">
        <v>363</v>
      </c>
      <c r="E1865" s="40">
        <v>3289406.3499999996</v>
      </c>
      <c r="F1865" s="40">
        <v>3514137.4</v>
      </c>
      <c r="G1865" s="74">
        <f>E1865-F1865</f>
        <v>-224731.05000000028</v>
      </c>
    </row>
    <row r="1866" spans="1:7" x14ac:dyDescent="0.25">
      <c r="C1866">
        <v>500</v>
      </c>
      <c r="D1866" t="s">
        <v>364</v>
      </c>
      <c r="E1866" s="9">
        <v>4575</v>
      </c>
      <c r="F1866" s="9">
        <v>0</v>
      </c>
      <c r="G1866" s="19">
        <f>E1866-F1866</f>
        <v>4575</v>
      </c>
    </row>
    <row r="1867" spans="1:7" x14ac:dyDescent="0.25">
      <c r="C1867">
        <v>501</v>
      </c>
      <c r="D1867" t="s">
        <v>365</v>
      </c>
      <c r="E1867" s="9">
        <v>316709.25</v>
      </c>
      <c r="F1867" s="9">
        <v>1880774.7</v>
      </c>
      <c r="G1867" s="19">
        <f t="shared" ref="G1867:G1873" si="249">E1867-F1867</f>
        <v>-1564065.45</v>
      </c>
    </row>
    <row r="1868" spans="1:7" x14ac:dyDescent="0.25">
      <c r="C1868">
        <v>502</v>
      </c>
      <c r="D1868" t="s">
        <v>366</v>
      </c>
      <c r="E1868" s="9">
        <v>46558.7</v>
      </c>
      <c r="F1868" s="9">
        <v>74237.350000000006</v>
      </c>
      <c r="G1868" s="19">
        <f t="shared" si="249"/>
        <v>-27678.650000000009</v>
      </c>
    </row>
    <row r="1869" spans="1:7" x14ac:dyDescent="0.25">
      <c r="C1869">
        <v>503</v>
      </c>
      <c r="D1869" t="s">
        <v>367</v>
      </c>
      <c r="E1869" s="9">
        <v>1079139</v>
      </c>
      <c r="F1869" s="9">
        <v>869808.65</v>
      </c>
      <c r="G1869" s="19">
        <f t="shared" si="249"/>
        <v>209330.34999999998</v>
      </c>
    </row>
    <row r="1870" spans="1:7" x14ac:dyDescent="0.25">
      <c r="C1870">
        <v>504</v>
      </c>
      <c r="D1870" t="s">
        <v>368</v>
      </c>
      <c r="E1870" s="9">
        <v>1680042.4</v>
      </c>
      <c r="F1870" s="9">
        <v>521680.65</v>
      </c>
      <c r="G1870" s="19">
        <f t="shared" si="249"/>
        <v>1158361.75</v>
      </c>
    </row>
    <row r="1871" spans="1:7" x14ac:dyDescent="0.25">
      <c r="C1871">
        <v>505</v>
      </c>
      <c r="D1871" t="s">
        <v>369</v>
      </c>
      <c r="E1871" s="9">
        <v>0</v>
      </c>
      <c r="F1871" s="9">
        <v>0</v>
      </c>
      <c r="G1871" s="19">
        <f t="shared" si="249"/>
        <v>0</v>
      </c>
    </row>
    <row r="1872" spans="1:7" x14ac:dyDescent="0.25">
      <c r="C1872">
        <v>506</v>
      </c>
      <c r="D1872" t="s">
        <v>370</v>
      </c>
      <c r="E1872" s="9">
        <v>156539.1</v>
      </c>
      <c r="F1872" s="9">
        <v>167636.04999999999</v>
      </c>
      <c r="G1872" s="19">
        <f t="shared" si="249"/>
        <v>-11096.949999999983</v>
      </c>
    </row>
    <row r="1873" spans="2:7" x14ac:dyDescent="0.25">
      <c r="C1873">
        <v>509</v>
      </c>
      <c r="D1873" t="s">
        <v>371</v>
      </c>
      <c r="E1873" s="9">
        <v>5842.9</v>
      </c>
      <c r="F1873" s="9">
        <v>0</v>
      </c>
      <c r="G1873" s="19">
        <f t="shared" si="249"/>
        <v>5842.9</v>
      </c>
    </row>
    <row r="1874" spans="2:7" x14ac:dyDescent="0.25">
      <c r="E1874" s="9"/>
      <c r="F1874" s="9"/>
      <c r="G1874" s="19"/>
    </row>
    <row r="1875" spans="2:7" x14ac:dyDescent="0.25">
      <c r="B1875" s="39">
        <v>51</v>
      </c>
      <c r="C1875" s="39"/>
      <c r="D1875" s="39" t="s">
        <v>372</v>
      </c>
      <c r="E1875" s="40">
        <v>24701.05</v>
      </c>
      <c r="F1875" s="40">
        <v>0</v>
      </c>
      <c r="G1875" s="74">
        <f t="shared" ref="G1875:G1883" si="250">E1875-F1875</f>
        <v>24701.05</v>
      </c>
    </row>
    <row r="1876" spans="2:7" x14ac:dyDescent="0.25">
      <c r="C1876">
        <v>510</v>
      </c>
      <c r="D1876" t="s">
        <v>364</v>
      </c>
      <c r="E1876" s="9">
        <v>0</v>
      </c>
      <c r="F1876" s="9">
        <v>0</v>
      </c>
      <c r="G1876" s="19">
        <f t="shared" si="250"/>
        <v>0</v>
      </c>
    </row>
    <row r="1877" spans="2:7" x14ac:dyDescent="0.25">
      <c r="C1877">
        <v>511</v>
      </c>
      <c r="D1877" t="s">
        <v>365</v>
      </c>
      <c r="E1877" s="9">
        <v>0</v>
      </c>
      <c r="F1877" s="9">
        <v>0</v>
      </c>
      <c r="G1877" s="19">
        <f t="shared" si="250"/>
        <v>0</v>
      </c>
    </row>
    <row r="1878" spans="2:7" x14ac:dyDescent="0.25">
      <c r="C1878">
        <v>512</v>
      </c>
      <c r="D1878" t="s">
        <v>366</v>
      </c>
      <c r="E1878" s="9">
        <v>0</v>
      </c>
      <c r="F1878" s="9">
        <v>0</v>
      </c>
      <c r="G1878" s="19">
        <f t="shared" si="250"/>
        <v>0</v>
      </c>
    </row>
    <row r="1879" spans="2:7" x14ac:dyDescent="0.25">
      <c r="C1879">
        <v>513</v>
      </c>
      <c r="D1879" t="s">
        <v>367</v>
      </c>
      <c r="E1879" s="9">
        <v>0</v>
      </c>
      <c r="F1879" s="9">
        <v>0</v>
      </c>
      <c r="G1879" s="19">
        <f t="shared" si="250"/>
        <v>0</v>
      </c>
    </row>
    <row r="1880" spans="2:7" x14ac:dyDescent="0.25">
      <c r="C1880">
        <v>514</v>
      </c>
      <c r="D1880" t="s">
        <v>368</v>
      </c>
      <c r="E1880" s="9">
        <v>0</v>
      </c>
      <c r="F1880" s="9">
        <v>0</v>
      </c>
      <c r="G1880" s="19">
        <f t="shared" si="250"/>
        <v>0</v>
      </c>
    </row>
    <row r="1881" spans="2:7" x14ac:dyDescent="0.25">
      <c r="C1881">
        <v>515</v>
      </c>
      <c r="D1881" t="s">
        <v>369</v>
      </c>
      <c r="E1881" s="9">
        <v>0</v>
      </c>
      <c r="F1881" s="9">
        <v>0</v>
      </c>
      <c r="G1881" s="19">
        <f t="shared" si="250"/>
        <v>0</v>
      </c>
    </row>
    <row r="1882" spans="2:7" x14ac:dyDescent="0.25">
      <c r="C1882">
        <v>516</v>
      </c>
      <c r="D1882" t="s">
        <v>370</v>
      </c>
      <c r="E1882" s="9">
        <v>0</v>
      </c>
      <c r="F1882" s="9">
        <v>0</v>
      </c>
      <c r="G1882" s="19">
        <f t="shared" si="250"/>
        <v>0</v>
      </c>
    </row>
    <row r="1883" spans="2:7" x14ac:dyDescent="0.25">
      <c r="C1883">
        <v>519</v>
      </c>
      <c r="D1883" t="s">
        <v>371</v>
      </c>
      <c r="E1883" s="9">
        <v>24701.05</v>
      </c>
      <c r="F1883" s="9">
        <v>0</v>
      </c>
      <c r="G1883" s="19">
        <f t="shared" si="250"/>
        <v>24701.05</v>
      </c>
    </row>
    <row r="1884" spans="2:7" x14ac:dyDescent="0.25">
      <c r="E1884" s="9"/>
      <c r="F1884" s="9"/>
      <c r="G1884" s="19"/>
    </row>
    <row r="1885" spans="2:7" x14ac:dyDescent="0.25">
      <c r="B1885" s="39">
        <v>52</v>
      </c>
      <c r="C1885" s="39"/>
      <c r="D1885" s="39" t="s">
        <v>373</v>
      </c>
      <c r="E1885" s="40">
        <v>102103.5</v>
      </c>
      <c r="F1885" s="40">
        <v>144281.95000000001</v>
      </c>
      <c r="G1885" s="74">
        <f t="shared" ref="G1885:G1888" si="251">E1885-F1885</f>
        <v>-42178.450000000012</v>
      </c>
    </row>
    <row r="1886" spans="2:7" x14ac:dyDescent="0.25">
      <c r="C1886">
        <v>520</v>
      </c>
      <c r="D1886" t="s">
        <v>258</v>
      </c>
      <c r="E1886" s="9">
        <v>27442.9</v>
      </c>
      <c r="F1886" s="9">
        <v>37045.35</v>
      </c>
      <c r="G1886" s="19">
        <f t="shared" si="251"/>
        <v>-9602.4499999999971</v>
      </c>
    </row>
    <row r="1887" spans="2:7" x14ac:dyDescent="0.25">
      <c r="C1887">
        <v>521</v>
      </c>
      <c r="D1887" t="s">
        <v>259</v>
      </c>
      <c r="E1887" s="9">
        <v>0</v>
      </c>
      <c r="F1887" s="9">
        <v>0</v>
      </c>
      <c r="G1887" s="19">
        <f t="shared" si="251"/>
        <v>0</v>
      </c>
    </row>
    <row r="1888" spans="2:7" x14ac:dyDescent="0.25">
      <c r="C1888">
        <v>529</v>
      </c>
      <c r="D1888" t="s">
        <v>261</v>
      </c>
      <c r="E1888" s="9">
        <v>74660.600000000006</v>
      </c>
      <c r="F1888" s="9">
        <v>107236.6</v>
      </c>
      <c r="G1888" s="19">
        <f t="shared" si="251"/>
        <v>-32576</v>
      </c>
    </row>
    <row r="1889" spans="2:7" x14ac:dyDescent="0.25">
      <c r="E1889" s="9"/>
      <c r="F1889" s="9"/>
      <c r="G1889" s="19"/>
    </row>
    <row r="1890" spans="2:7" x14ac:dyDescent="0.25">
      <c r="B1890" s="39">
        <v>54</v>
      </c>
      <c r="C1890" s="39"/>
      <c r="D1890" s="39" t="s">
        <v>262</v>
      </c>
      <c r="E1890" s="40">
        <v>0</v>
      </c>
      <c r="F1890" s="40">
        <v>0</v>
      </c>
      <c r="G1890" s="74">
        <f t="shared" ref="G1890:G1899" si="252">E1890-F1890</f>
        <v>0</v>
      </c>
    </row>
    <row r="1891" spans="2:7" x14ac:dyDescent="0.25">
      <c r="C1891">
        <v>540</v>
      </c>
      <c r="D1891" t="s">
        <v>374</v>
      </c>
      <c r="E1891" s="9">
        <v>0</v>
      </c>
      <c r="F1891" s="9">
        <v>0</v>
      </c>
      <c r="G1891" s="19">
        <f t="shared" si="252"/>
        <v>0</v>
      </c>
    </row>
    <row r="1892" spans="2:7" x14ac:dyDescent="0.25">
      <c r="C1892">
        <v>541</v>
      </c>
      <c r="D1892" t="s">
        <v>375</v>
      </c>
      <c r="E1892" s="9">
        <v>0</v>
      </c>
      <c r="F1892" s="9">
        <v>0</v>
      </c>
      <c r="G1892" s="19">
        <f t="shared" si="252"/>
        <v>0</v>
      </c>
    </row>
    <row r="1893" spans="2:7" x14ac:dyDescent="0.25">
      <c r="C1893">
        <v>542</v>
      </c>
      <c r="D1893" t="s">
        <v>376</v>
      </c>
      <c r="E1893" s="9">
        <v>0</v>
      </c>
      <c r="F1893" s="9">
        <v>0</v>
      </c>
      <c r="G1893" s="19">
        <f t="shared" si="252"/>
        <v>0</v>
      </c>
    </row>
    <row r="1894" spans="2:7" x14ac:dyDescent="0.25">
      <c r="C1894">
        <v>543</v>
      </c>
      <c r="D1894" t="s">
        <v>377</v>
      </c>
      <c r="E1894" s="9">
        <v>0</v>
      </c>
      <c r="F1894" s="9">
        <v>0</v>
      </c>
      <c r="G1894" s="19">
        <f t="shared" si="252"/>
        <v>0</v>
      </c>
    </row>
    <row r="1895" spans="2:7" x14ac:dyDescent="0.25">
      <c r="C1895">
        <v>544</v>
      </c>
      <c r="D1895" t="s">
        <v>378</v>
      </c>
      <c r="E1895" s="9">
        <v>0</v>
      </c>
      <c r="F1895" s="9">
        <v>0</v>
      </c>
      <c r="G1895" s="19">
        <f t="shared" si="252"/>
        <v>0</v>
      </c>
    </row>
    <row r="1896" spans="2:7" x14ac:dyDescent="0.25">
      <c r="C1896">
        <v>545</v>
      </c>
      <c r="D1896" t="s">
        <v>379</v>
      </c>
      <c r="E1896" s="9">
        <v>0</v>
      </c>
      <c r="F1896" s="9">
        <v>0</v>
      </c>
      <c r="G1896" s="19">
        <f t="shared" si="252"/>
        <v>0</v>
      </c>
    </row>
    <row r="1897" spans="2:7" x14ac:dyDescent="0.25">
      <c r="C1897">
        <v>546</v>
      </c>
      <c r="D1897" t="s">
        <v>380</v>
      </c>
      <c r="E1897" s="9">
        <v>0</v>
      </c>
      <c r="F1897" s="9">
        <v>0</v>
      </c>
      <c r="G1897" s="19">
        <f t="shared" si="252"/>
        <v>0</v>
      </c>
    </row>
    <row r="1898" spans="2:7" x14ac:dyDescent="0.25">
      <c r="C1898">
        <v>547</v>
      </c>
      <c r="D1898" t="s">
        <v>381</v>
      </c>
      <c r="E1898" s="9">
        <v>0</v>
      </c>
      <c r="F1898" s="9">
        <v>0</v>
      </c>
      <c r="G1898" s="19">
        <f t="shared" si="252"/>
        <v>0</v>
      </c>
    </row>
    <row r="1899" spans="2:7" x14ac:dyDescent="0.25">
      <c r="C1899">
        <v>548</v>
      </c>
      <c r="D1899" t="s">
        <v>382</v>
      </c>
      <c r="E1899" s="9">
        <v>0</v>
      </c>
      <c r="F1899" s="9">
        <v>0</v>
      </c>
      <c r="G1899" s="19">
        <f t="shared" si="252"/>
        <v>0</v>
      </c>
    </row>
    <row r="1900" spans="2:7" x14ac:dyDescent="0.25">
      <c r="E1900" s="9"/>
      <c r="F1900" s="9"/>
      <c r="G1900" s="19"/>
    </row>
    <row r="1901" spans="2:7" x14ac:dyDescent="0.25">
      <c r="B1901" s="39">
        <v>55</v>
      </c>
      <c r="C1901" s="39"/>
      <c r="D1901" s="39" t="s">
        <v>272</v>
      </c>
      <c r="E1901" s="40">
        <v>0</v>
      </c>
      <c r="F1901" s="40">
        <v>0</v>
      </c>
      <c r="G1901" s="74">
        <f t="shared" ref="G1901:G1910" si="253">E1901-F1901</f>
        <v>0</v>
      </c>
    </row>
    <row r="1902" spans="2:7" x14ac:dyDescent="0.25">
      <c r="C1902">
        <v>550</v>
      </c>
      <c r="D1902" t="s">
        <v>374</v>
      </c>
      <c r="E1902" s="9">
        <v>0</v>
      </c>
      <c r="F1902" s="9">
        <v>0</v>
      </c>
      <c r="G1902" s="19">
        <f t="shared" si="253"/>
        <v>0</v>
      </c>
    </row>
    <row r="1903" spans="2:7" x14ac:dyDescent="0.25">
      <c r="C1903">
        <v>551</v>
      </c>
      <c r="D1903" t="s">
        <v>375</v>
      </c>
      <c r="E1903" s="9">
        <v>0</v>
      </c>
      <c r="F1903" s="9">
        <v>0</v>
      </c>
      <c r="G1903" s="19">
        <f t="shared" si="253"/>
        <v>0</v>
      </c>
    </row>
    <row r="1904" spans="2:7" x14ac:dyDescent="0.25">
      <c r="C1904">
        <v>552</v>
      </c>
      <c r="D1904" t="s">
        <v>376</v>
      </c>
      <c r="E1904" s="9">
        <v>0</v>
      </c>
      <c r="F1904" s="9">
        <v>0</v>
      </c>
      <c r="G1904" s="19">
        <f t="shared" si="253"/>
        <v>0</v>
      </c>
    </row>
    <row r="1905" spans="2:7" x14ac:dyDescent="0.25">
      <c r="C1905">
        <v>553</v>
      </c>
      <c r="D1905" t="s">
        <v>377</v>
      </c>
      <c r="E1905" s="9">
        <v>0</v>
      </c>
      <c r="F1905" s="9">
        <v>0</v>
      </c>
      <c r="G1905" s="19">
        <f t="shared" si="253"/>
        <v>0</v>
      </c>
    </row>
    <row r="1906" spans="2:7" x14ac:dyDescent="0.25">
      <c r="C1906">
        <v>554</v>
      </c>
      <c r="D1906" t="s">
        <v>378</v>
      </c>
      <c r="E1906" s="9">
        <v>0</v>
      </c>
      <c r="F1906" s="9">
        <v>0</v>
      </c>
      <c r="G1906" s="19">
        <f t="shared" si="253"/>
        <v>0</v>
      </c>
    </row>
    <row r="1907" spans="2:7" x14ac:dyDescent="0.25">
      <c r="C1907">
        <v>555</v>
      </c>
      <c r="D1907" t="s">
        <v>379</v>
      </c>
      <c r="E1907" s="9">
        <v>0</v>
      </c>
      <c r="F1907" s="9">
        <v>0</v>
      </c>
      <c r="G1907" s="19">
        <f t="shared" si="253"/>
        <v>0</v>
      </c>
    </row>
    <row r="1908" spans="2:7" x14ac:dyDescent="0.25">
      <c r="C1908">
        <v>556</v>
      </c>
      <c r="D1908" t="s">
        <v>380</v>
      </c>
      <c r="E1908" s="9">
        <v>0</v>
      </c>
      <c r="F1908" s="9">
        <v>0</v>
      </c>
      <c r="G1908" s="19">
        <f t="shared" si="253"/>
        <v>0</v>
      </c>
    </row>
    <row r="1909" spans="2:7" x14ac:dyDescent="0.25">
      <c r="C1909">
        <v>557</v>
      </c>
      <c r="D1909" t="s">
        <v>381</v>
      </c>
      <c r="E1909" s="9">
        <v>0</v>
      </c>
      <c r="F1909" s="9">
        <v>0</v>
      </c>
      <c r="G1909" s="19">
        <f t="shared" si="253"/>
        <v>0</v>
      </c>
    </row>
    <row r="1910" spans="2:7" x14ac:dyDescent="0.25">
      <c r="C1910">
        <v>558</v>
      </c>
      <c r="D1910" t="s">
        <v>382</v>
      </c>
      <c r="E1910" s="9">
        <v>0</v>
      </c>
      <c r="F1910" s="9">
        <v>0</v>
      </c>
      <c r="G1910" s="19">
        <f t="shared" si="253"/>
        <v>0</v>
      </c>
    </row>
    <row r="1911" spans="2:7" x14ac:dyDescent="0.25">
      <c r="E1911" s="9"/>
      <c r="F1911" s="9"/>
      <c r="G1911" s="19"/>
    </row>
    <row r="1912" spans="2:7" x14ac:dyDescent="0.25">
      <c r="B1912" s="39">
        <v>56</v>
      </c>
      <c r="C1912" s="39"/>
      <c r="D1912" s="39" t="s">
        <v>383</v>
      </c>
      <c r="E1912" s="40">
        <v>136689.60000000001</v>
      </c>
      <c r="F1912" s="40">
        <v>39997.550000000003</v>
      </c>
      <c r="G1912" s="74">
        <f t="shared" ref="G1912:G1921" si="254">E1912-F1912</f>
        <v>96692.05</v>
      </c>
    </row>
    <row r="1913" spans="2:7" x14ac:dyDescent="0.25">
      <c r="C1913">
        <v>560</v>
      </c>
      <c r="D1913" t="s">
        <v>374</v>
      </c>
      <c r="E1913" s="9">
        <v>0</v>
      </c>
      <c r="F1913" s="9">
        <v>0</v>
      </c>
      <c r="G1913" s="19">
        <f t="shared" si="254"/>
        <v>0</v>
      </c>
    </row>
    <row r="1914" spans="2:7" x14ac:dyDescent="0.25">
      <c r="C1914">
        <v>561</v>
      </c>
      <c r="D1914" t="s">
        <v>375</v>
      </c>
      <c r="E1914" s="9">
        <v>0</v>
      </c>
      <c r="F1914" s="9">
        <v>0</v>
      </c>
      <c r="G1914" s="19">
        <f t="shared" si="254"/>
        <v>0</v>
      </c>
    </row>
    <row r="1915" spans="2:7" x14ac:dyDescent="0.25">
      <c r="C1915">
        <v>562</v>
      </c>
      <c r="D1915" t="s">
        <v>376</v>
      </c>
      <c r="E1915" s="9">
        <v>136689.60000000001</v>
      </c>
      <c r="F1915" s="9">
        <v>39997.550000000003</v>
      </c>
      <c r="G1915" s="19">
        <f t="shared" si="254"/>
        <v>96692.05</v>
      </c>
    </row>
    <row r="1916" spans="2:7" x14ac:dyDescent="0.25">
      <c r="C1916">
        <v>563</v>
      </c>
      <c r="D1916" t="s">
        <v>377</v>
      </c>
      <c r="E1916" s="9">
        <v>0</v>
      </c>
      <c r="F1916" s="9">
        <v>0</v>
      </c>
      <c r="G1916" s="19">
        <f t="shared" si="254"/>
        <v>0</v>
      </c>
    </row>
    <row r="1917" spans="2:7" x14ac:dyDescent="0.25">
      <c r="C1917">
        <v>564</v>
      </c>
      <c r="D1917" t="s">
        <v>378</v>
      </c>
      <c r="E1917" s="9">
        <v>0</v>
      </c>
      <c r="F1917" s="9">
        <v>0</v>
      </c>
      <c r="G1917" s="19">
        <f t="shared" si="254"/>
        <v>0</v>
      </c>
    </row>
    <row r="1918" spans="2:7" x14ac:dyDescent="0.25">
      <c r="C1918">
        <v>565</v>
      </c>
      <c r="D1918" t="s">
        <v>379</v>
      </c>
      <c r="E1918" s="9">
        <v>0</v>
      </c>
      <c r="F1918" s="9">
        <v>0</v>
      </c>
      <c r="G1918" s="19">
        <f t="shared" si="254"/>
        <v>0</v>
      </c>
    </row>
    <row r="1919" spans="2:7" x14ac:dyDescent="0.25">
      <c r="C1919">
        <v>566</v>
      </c>
      <c r="D1919" t="s">
        <v>380</v>
      </c>
      <c r="E1919" s="9">
        <v>0</v>
      </c>
      <c r="F1919" s="9">
        <v>0</v>
      </c>
      <c r="G1919" s="19">
        <f t="shared" si="254"/>
        <v>0</v>
      </c>
    </row>
    <row r="1920" spans="2:7" x14ac:dyDescent="0.25">
      <c r="C1920">
        <v>567</v>
      </c>
      <c r="D1920" t="s">
        <v>381</v>
      </c>
      <c r="E1920" s="9">
        <v>0</v>
      </c>
      <c r="F1920" s="9">
        <v>0</v>
      </c>
      <c r="G1920" s="19">
        <f t="shared" si="254"/>
        <v>0</v>
      </c>
    </row>
    <row r="1921" spans="2:7" x14ac:dyDescent="0.25">
      <c r="C1921">
        <v>568</v>
      </c>
      <c r="D1921" t="s">
        <v>382</v>
      </c>
      <c r="E1921" s="9">
        <v>0</v>
      </c>
      <c r="F1921" s="9">
        <v>0</v>
      </c>
      <c r="G1921" s="19">
        <f t="shared" si="254"/>
        <v>0</v>
      </c>
    </row>
    <row r="1922" spans="2:7" x14ac:dyDescent="0.25">
      <c r="E1922" s="9"/>
      <c r="F1922" s="9"/>
      <c r="G1922" s="19"/>
    </row>
    <row r="1923" spans="2:7" x14ac:dyDescent="0.25">
      <c r="B1923" s="39">
        <v>57</v>
      </c>
      <c r="C1923" s="39"/>
      <c r="D1923" s="39" t="s">
        <v>384</v>
      </c>
      <c r="E1923" s="40">
        <v>0</v>
      </c>
      <c r="F1923" s="40">
        <v>0</v>
      </c>
      <c r="G1923" s="74">
        <f t="shared" ref="G1923:G1932" si="255">E1923-F1923</f>
        <v>0</v>
      </c>
    </row>
    <row r="1924" spans="2:7" x14ac:dyDescent="0.25">
      <c r="C1924">
        <v>570</v>
      </c>
      <c r="D1924" t="s">
        <v>374</v>
      </c>
      <c r="E1924" s="9">
        <v>0</v>
      </c>
      <c r="F1924" s="9">
        <v>0</v>
      </c>
      <c r="G1924" s="19">
        <f t="shared" si="255"/>
        <v>0</v>
      </c>
    </row>
    <row r="1925" spans="2:7" x14ac:dyDescent="0.25">
      <c r="C1925">
        <v>571</v>
      </c>
      <c r="D1925" t="s">
        <v>375</v>
      </c>
      <c r="E1925" s="9">
        <v>0</v>
      </c>
      <c r="F1925" s="9">
        <v>0</v>
      </c>
      <c r="G1925" s="19">
        <f t="shared" si="255"/>
        <v>0</v>
      </c>
    </row>
    <row r="1926" spans="2:7" x14ac:dyDescent="0.25">
      <c r="C1926">
        <v>572</v>
      </c>
      <c r="D1926" t="s">
        <v>376</v>
      </c>
      <c r="E1926" s="9">
        <v>0</v>
      </c>
      <c r="F1926" s="9">
        <v>0</v>
      </c>
      <c r="G1926" s="19">
        <f t="shared" si="255"/>
        <v>0</v>
      </c>
    </row>
    <row r="1927" spans="2:7" x14ac:dyDescent="0.25">
      <c r="C1927">
        <v>573</v>
      </c>
      <c r="D1927" t="s">
        <v>377</v>
      </c>
      <c r="E1927" s="9">
        <v>0</v>
      </c>
      <c r="F1927" s="9">
        <v>0</v>
      </c>
      <c r="G1927" s="19">
        <f t="shared" si="255"/>
        <v>0</v>
      </c>
    </row>
    <row r="1928" spans="2:7" x14ac:dyDescent="0.25">
      <c r="C1928">
        <v>574</v>
      </c>
      <c r="D1928" t="s">
        <v>378</v>
      </c>
      <c r="E1928" s="9">
        <v>0</v>
      </c>
      <c r="F1928" s="9">
        <v>0</v>
      </c>
      <c r="G1928" s="19">
        <f t="shared" si="255"/>
        <v>0</v>
      </c>
    </row>
    <row r="1929" spans="2:7" x14ac:dyDescent="0.25">
      <c r="C1929">
        <v>575</v>
      </c>
      <c r="D1929" t="s">
        <v>379</v>
      </c>
      <c r="E1929" s="9">
        <v>0</v>
      </c>
      <c r="F1929" s="9">
        <v>0</v>
      </c>
      <c r="G1929" s="19">
        <f t="shared" si="255"/>
        <v>0</v>
      </c>
    </row>
    <row r="1930" spans="2:7" x14ac:dyDescent="0.25">
      <c r="C1930">
        <v>576</v>
      </c>
      <c r="D1930" t="s">
        <v>380</v>
      </c>
      <c r="E1930" s="9">
        <v>0</v>
      </c>
      <c r="F1930" s="9">
        <v>0</v>
      </c>
      <c r="G1930" s="19">
        <f t="shared" si="255"/>
        <v>0</v>
      </c>
    </row>
    <row r="1931" spans="2:7" x14ac:dyDescent="0.25">
      <c r="C1931">
        <v>577</v>
      </c>
      <c r="D1931" t="s">
        <v>381</v>
      </c>
      <c r="E1931" s="9">
        <v>0</v>
      </c>
      <c r="F1931" s="9">
        <v>0</v>
      </c>
      <c r="G1931" s="19">
        <f t="shared" si="255"/>
        <v>0</v>
      </c>
    </row>
    <row r="1932" spans="2:7" x14ac:dyDescent="0.25">
      <c r="C1932">
        <v>578</v>
      </c>
      <c r="D1932" t="s">
        <v>382</v>
      </c>
      <c r="E1932" s="9">
        <v>0</v>
      </c>
      <c r="F1932" s="9">
        <v>0</v>
      </c>
      <c r="G1932" s="19">
        <f t="shared" si="255"/>
        <v>0</v>
      </c>
    </row>
    <row r="1933" spans="2:7" x14ac:dyDescent="0.25">
      <c r="E1933" s="9"/>
      <c r="F1933" s="9"/>
      <c r="G1933" s="19"/>
    </row>
    <row r="1934" spans="2:7" x14ac:dyDescent="0.25">
      <c r="B1934" s="39">
        <v>58</v>
      </c>
      <c r="C1934" s="39"/>
      <c r="D1934" s="39" t="s">
        <v>385</v>
      </c>
      <c r="E1934" s="40">
        <v>0</v>
      </c>
      <c r="F1934" s="40">
        <v>0</v>
      </c>
      <c r="G1934" s="74">
        <f t="shared" ref="G1934:G1940" si="256">E1934-F1934</f>
        <v>0</v>
      </c>
    </row>
    <row r="1935" spans="2:7" x14ac:dyDescent="0.25">
      <c r="C1935">
        <v>580</v>
      </c>
      <c r="D1935" t="s">
        <v>363</v>
      </c>
      <c r="E1935" s="9">
        <v>0</v>
      </c>
      <c r="F1935" s="9">
        <v>0</v>
      </c>
      <c r="G1935" s="19">
        <f t="shared" si="256"/>
        <v>0</v>
      </c>
    </row>
    <row r="1936" spans="2:7" x14ac:dyDescent="0.25">
      <c r="C1936">
        <v>582</v>
      </c>
      <c r="D1936" t="s">
        <v>373</v>
      </c>
      <c r="E1936" s="9">
        <v>0</v>
      </c>
      <c r="F1936" s="9">
        <v>0</v>
      </c>
      <c r="G1936" s="19">
        <f t="shared" si="256"/>
        <v>0</v>
      </c>
    </row>
    <row r="1937" spans="1:7" x14ac:dyDescent="0.25">
      <c r="C1937">
        <v>584</v>
      </c>
      <c r="D1937" t="s">
        <v>262</v>
      </c>
      <c r="E1937" s="9">
        <v>0</v>
      </c>
      <c r="F1937" s="9">
        <v>0</v>
      </c>
      <c r="G1937" s="19">
        <f t="shared" si="256"/>
        <v>0</v>
      </c>
    </row>
    <row r="1938" spans="1:7" x14ac:dyDescent="0.25">
      <c r="C1938">
        <v>585</v>
      </c>
      <c r="D1938" t="s">
        <v>272</v>
      </c>
      <c r="E1938" s="9">
        <v>0</v>
      </c>
      <c r="F1938" s="9">
        <v>0</v>
      </c>
      <c r="G1938" s="19">
        <f t="shared" si="256"/>
        <v>0</v>
      </c>
    </row>
    <row r="1939" spans="1:7" x14ac:dyDescent="0.25">
      <c r="C1939">
        <v>586</v>
      </c>
      <c r="D1939" t="s">
        <v>386</v>
      </c>
      <c r="E1939" s="9">
        <v>0</v>
      </c>
      <c r="F1939" s="9">
        <v>0</v>
      </c>
      <c r="G1939" s="19">
        <f t="shared" si="256"/>
        <v>0</v>
      </c>
    </row>
    <row r="1940" spans="1:7" x14ac:dyDescent="0.25">
      <c r="C1940">
        <v>589</v>
      </c>
      <c r="D1940" t="s">
        <v>387</v>
      </c>
      <c r="E1940" s="9">
        <v>0</v>
      </c>
      <c r="F1940" s="9">
        <v>0</v>
      </c>
      <c r="G1940" s="19">
        <f t="shared" si="256"/>
        <v>0</v>
      </c>
    </row>
    <row r="1941" spans="1:7" x14ac:dyDescent="0.25">
      <c r="E1941" s="9"/>
      <c r="F1941" s="9"/>
      <c r="G1941" s="19"/>
    </row>
    <row r="1942" spans="1:7" x14ac:dyDescent="0.25">
      <c r="B1942" s="39">
        <v>59</v>
      </c>
      <c r="C1942" s="39"/>
      <c r="D1942" s="39" t="s">
        <v>388</v>
      </c>
      <c r="E1942" s="40">
        <v>668476.35</v>
      </c>
      <c r="F1942" s="40">
        <v>1113465.6499999999</v>
      </c>
      <c r="G1942" s="74">
        <f t="shared" ref="G1942:G1943" si="257">E1942-F1942</f>
        <v>-444989.29999999993</v>
      </c>
    </row>
    <row r="1943" spans="1:7" x14ac:dyDescent="0.25">
      <c r="C1943">
        <v>590</v>
      </c>
      <c r="D1943" t="s">
        <v>388</v>
      </c>
      <c r="E1943" s="9">
        <v>668476.35</v>
      </c>
      <c r="F1943" s="9">
        <v>1113465.6499999999</v>
      </c>
      <c r="G1943" s="19">
        <f t="shared" si="257"/>
        <v>-444989.29999999993</v>
      </c>
    </row>
    <row r="1944" spans="1:7" x14ac:dyDescent="0.25">
      <c r="E1944" s="9"/>
      <c r="F1944" s="9"/>
      <c r="G1944" s="19"/>
    </row>
    <row r="1945" spans="1:7" x14ac:dyDescent="0.25">
      <c r="E1945" s="9"/>
      <c r="F1945" s="9"/>
      <c r="G1945" s="19"/>
    </row>
    <row r="1946" spans="1:7" x14ac:dyDescent="0.25">
      <c r="E1946" s="9"/>
      <c r="F1946" s="9"/>
      <c r="G1946" s="19"/>
    </row>
    <row r="1947" spans="1:7" ht="21" x14ac:dyDescent="0.35">
      <c r="A1947" s="69">
        <v>6</v>
      </c>
      <c r="B1947" s="69"/>
      <c r="C1947" s="69"/>
      <c r="D1947" s="69" t="s">
        <v>389</v>
      </c>
      <c r="E1947" s="8">
        <v>668476.35000000009</v>
      </c>
      <c r="F1947" s="8">
        <v>1113465.6499999999</v>
      </c>
      <c r="G1947" s="22">
        <f t="shared" ref="G1947:G1956" si="258">E1947-F1947</f>
        <v>-444989.29999999981</v>
      </c>
    </row>
    <row r="1948" spans="1:7" x14ac:dyDescent="0.25">
      <c r="A1948" s="2"/>
      <c r="B1948" s="70">
        <v>60</v>
      </c>
      <c r="C1948" s="70"/>
      <c r="D1948" s="70" t="s">
        <v>390</v>
      </c>
      <c r="E1948" s="71">
        <v>0</v>
      </c>
      <c r="F1948" s="71">
        <v>15000</v>
      </c>
      <c r="G1948" s="85">
        <f t="shared" si="258"/>
        <v>-15000</v>
      </c>
    </row>
    <row r="1949" spans="1:7" x14ac:dyDescent="0.25">
      <c r="C1949">
        <v>600</v>
      </c>
      <c r="D1949" t="s">
        <v>364</v>
      </c>
      <c r="E1949" s="9">
        <v>0</v>
      </c>
      <c r="F1949" s="9">
        <v>0</v>
      </c>
      <c r="G1949" s="19">
        <f t="shared" si="258"/>
        <v>0</v>
      </c>
    </row>
    <row r="1950" spans="1:7" x14ac:dyDescent="0.25">
      <c r="C1950">
        <v>601</v>
      </c>
      <c r="D1950" t="s">
        <v>365</v>
      </c>
      <c r="E1950" s="9">
        <v>0</v>
      </c>
      <c r="F1950" s="9">
        <v>0</v>
      </c>
      <c r="G1950" s="19">
        <f t="shared" si="258"/>
        <v>0</v>
      </c>
    </row>
    <row r="1951" spans="1:7" x14ac:dyDescent="0.25">
      <c r="C1951">
        <v>602</v>
      </c>
      <c r="D1951" t="s">
        <v>366</v>
      </c>
      <c r="E1951" s="9">
        <v>0</v>
      </c>
      <c r="F1951" s="9">
        <v>0</v>
      </c>
      <c r="G1951" s="19">
        <f t="shared" si="258"/>
        <v>0</v>
      </c>
    </row>
    <row r="1952" spans="1:7" x14ac:dyDescent="0.25">
      <c r="C1952">
        <v>603</v>
      </c>
      <c r="D1952" t="s">
        <v>367</v>
      </c>
      <c r="E1952" s="9">
        <v>0</v>
      </c>
      <c r="F1952" s="9">
        <v>0</v>
      </c>
      <c r="G1952" s="19">
        <f t="shared" si="258"/>
        <v>0</v>
      </c>
    </row>
    <row r="1953" spans="2:7" x14ac:dyDescent="0.25">
      <c r="C1953">
        <v>604</v>
      </c>
      <c r="D1953" t="s">
        <v>368</v>
      </c>
      <c r="E1953" s="9">
        <v>0</v>
      </c>
      <c r="F1953" s="9">
        <v>15000</v>
      </c>
      <c r="G1953" s="19">
        <f t="shared" si="258"/>
        <v>-15000</v>
      </c>
    </row>
    <row r="1954" spans="2:7" x14ac:dyDescent="0.25">
      <c r="C1954">
        <v>605</v>
      </c>
      <c r="D1954" t="s">
        <v>369</v>
      </c>
      <c r="E1954" s="9">
        <v>0</v>
      </c>
      <c r="F1954" s="9">
        <v>0</v>
      </c>
      <c r="G1954" s="19">
        <f t="shared" si="258"/>
        <v>0</v>
      </c>
    </row>
    <row r="1955" spans="2:7" x14ac:dyDescent="0.25">
      <c r="C1955">
        <v>606</v>
      </c>
      <c r="D1955" t="s">
        <v>370</v>
      </c>
      <c r="E1955" s="9">
        <v>0</v>
      </c>
      <c r="F1955" s="9">
        <v>0</v>
      </c>
      <c r="G1955" s="19">
        <f t="shared" si="258"/>
        <v>0</v>
      </c>
    </row>
    <row r="1956" spans="2:7" x14ac:dyDescent="0.25">
      <c r="C1956">
        <v>609</v>
      </c>
      <c r="D1956" t="s">
        <v>371</v>
      </c>
      <c r="E1956" s="9">
        <v>0</v>
      </c>
      <c r="F1956" s="9">
        <v>0</v>
      </c>
      <c r="G1956" s="19">
        <f t="shared" si="258"/>
        <v>0</v>
      </c>
    </row>
    <row r="1957" spans="2:7" x14ac:dyDescent="0.25">
      <c r="E1957" s="9"/>
      <c r="F1957" s="9"/>
      <c r="G1957" s="19"/>
    </row>
    <row r="1958" spans="2:7" x14ac:dyDescent="0.25">
      <c r="B1958" s="70">
        <v>61</v>
      </c>
      <c r="C1958" s="70"/>
      <c r="D1958" s="70" t="s">
        <v>391</v>
      </c>
      <c r="E1958" s="71">
        <v>172175.3</v>
      </c>
      <c r="F1958" s="71">
        <v>175804.79999999999</v>
      </c>
      <c r="G1958" s="85">
        <f t="shared" ref="G1958:G1966" si="259">E1958-F1958</f>
        <v>-3629.5</v>
      </c>
    </row>
    <row r="1959" spans="2:7" x14ac:dyDescent="0.25">
      <c r="C1959">
        <v>610</v>
      </c>
      <c r="D1959" t="s">
        <v>364</v>
      </c>
      <c r="E1959" s="9">
        <v>0</v>
      </c>
      <c r="F1959" s="9">
        <v>0</v>
      </c>
      <c r="G1959" s="19">
        <f t="shared" si="259"/>
        <v>0</v>
      </c>
    </row>
    <row r="1960" spans="2:7" x14ac:dyDescent="0.25">
      <c r="C1960">
        <v>611</v>
      </c>
      <c r="D1960" t="s">
        <v>365</v>
      </c>
      <c r="E1960" s="9">
        <v>59314.400000000001</v>
      </c>
      <c r="F1960" s="9">
        <v>175804.79999999999</v>
      </c>
      <c r="G1960" s="19">
        <f t="shared" si="259"/>
        <v>-116490.4</v>
      </c>
    </row>
    <row r="1961" spans="2:7" x14ac:dyDescent="0.25">
      <c r="C1961">
        <v>612</v>
      </c>
      <c r="D1961" t="s">
        <v>366</v>
      </c>
      <c r="E1961" s="9">
        <v>112860.9</v>
      </c>
      <c r="F1961" s="9">
        <v>0</v>
      </c>
      <c r="G1961" s="19">
        <f t="shared" si="259"/>
        <v>112860.9</v>
      </c>
    </row>
    <row r="1962" spans="2:7" x14ac:dyDescent="0.25">
      <c r="C1962">
        <v>613</v>
      </c>
      <c r="D1962" t="s">
        <v>367</v>
      </c>
      <c r="E1962" s="9">
        <v>0</v>
      </c>
      <c r="F1962" s="9">
        <v>0</v>
      </c>
      <c r="G1962" s="19">
        <f t="shared" si="259"/>
        <v>0</v>
      </c>
    </row>
    <row r="1963" spans="2:7" x14ac:dyDescent="0.25">
      <c r="C1963">
        <v>614</v>
      </c>
      <c r="D1963" t="s">
        <v>368</v>
      </c>
      <c r="E1963" s="9">
        <v>0</v>
      </c>
      <c r="F1963" s="9">
        <v>0</v>
      </c>
      <c r="G1963" s="19">
        <f t="shared" si="259"/>
        <v>0</v>
      </c>
    </row>
    <row r="1964" spans="2:7" x14ac:dyDescent="0.25">
      <c r="C1964">
        <v>615</v>
      </c>
      <c r="D1964" t="s">
        <v>369</v>
      </c>
      <c r="E1964" s="9">
        <v>0</v>
      </c>
      <c r="F1964" s="9">
        <v>0</v>
      </c>
      <c r="G1964" s="19">
        <f t="shared" si="259"/>
        <v>0</v>
      </c>
    </row>
    <row r="1965" spans="2:7" x14ac:dyDescent="0.25">
      <c r="C1965">
        <v>616</v>
      </c>
      <c r="D1965" t="s">
        <v>370</v>
      </c>
      <c r="E1965" s="9">
        <v>0</v>
      </c>
      <c r="F1965" s="9">
        <v>0</v>
      </c>
      <c r="G1965" s="19">
        <f t="shared" si="259"/>
        <v>0</v>
      </c>
    </row>
    <row r="1966" spans="2:7" x14ac:dyDescent="0.25">
      <c r="C1966">
        <v>619</v>
      </c>
      <c r="D1966" t="s">
        <v>371</v>
      </c>
      <c r="E1966" s="9">
        <v>0</v>
      </c>
      <c r="F1966" s="9">
        <v>0</v>
      </c>
      <c r="G1966" s="19">
        <f t="shared" si="259"/>
        <v>0</v>
      </c>
    </row>
    <row r="1967" spans="2:7" x14ac:dyDescent="0.25">
      <c r="E1967" s="9"/>
      <c r="F1967" s="9"/>
      <c r="G1967" s="19"/>
    </row>
    <row r="1968" spans="2:7" x14ac:dyDescent="0.25">
      <c r="B1968" s="70">
        <v>62</v>
      </c>
      <c r="C1968" s="70"/>
      <c r="D1968" s="70" t="s">
        <v>392</v>
      </c>
      <c r="E1968" s="71">
        <v>0</v>
      </c>
      <c r="F1968" s="71">
        <v>0</v>
      </c>
      <c r="G1968" s="85">
        <f t="shared" ref="G1968:G1971" si="260">E1968-F1968</f>
        <v>0</v>
      </c>
    </row>
    <row r="1969" spans="2:7" x14ac:dyDescent="0.25">
      <c r="C1969">
        <v>620</v>
      </c>
      <c r="D1969" t="s">
        <v>258</v>
      </c>
      <c r="E1969" s="9">
        <v>0</v>
      </c>
      <c r="F1969" s="9">
        <v>0</v>
      </c>
      <c r="G1969" s="19">
        <f t="shared" si="260"/>
        <v>0</v>
      </c>
    </row>
    <row r="1970" spans="2:7" x14ac:dyDescent="0.25">
      <c r="C1970">
        <v>621</v>
      </c>
      <c r="D1970" t="s">
        <v>259</v>
      </c>
      <c r="E1970" s="9">
        <v>0</v>
      </c>
      <c r="F1970" s="9">
        <v>0</v>
      </c>
      <c r="G1970" s="19">
        <f t="shared" si="260"/>
        <v>0</v>
      </c>
    </row>
    <row r="1971" spans="2:7" x14ac:dyDescent="0.25">
      <c r="C1971">
        <v>629</v>
      </c>
      <c r="D1971" t="s">
        <v>261</v>
      </c>
      <c r="E1971" s="9">
        <v>0</v>
      </c>
      <c r="F1971" s="9">
        <v>0</v>
      </c>
      <c r="G1971" s="19">
        <f t="shared" si="260"/>
        <v>0</v>
      </c>
    </row>
    <row r="1972" spans="2:7" x14ac:dyDescent="0.25">
      <c r="E1972" s="9"/>
      <c r="F1972" s="9"/>
      <c r="G1972" s="19"/>
    </row>
    <row r="1973" spans="2:7" x14ac:dyDescent="0.25">
      <c r="B1973" s="70">
        <v>63</v>
      </c>
      <c r="C1973" s="70"/>
      <c r="D1973" s="70" t="s">
        <v>393</v>
      </c>
      <c r="E1973" s="71">
        <v>496301.05000000005</v>
      </c>
      <c r="F1973" s="71">
        <v>922660.85</v>
      </c>
      <c r="G1973" s="85">
        <f t="shared" ref="G1973:G1982" si="261">E1973-F1973</f>
        <v>-426359.79999999993</v>
      </c>
    </row>
    <row r="1974" spans="2:7" x14ac:dyDescent="0.25">
      <c r="C1974">
        <v>630</v>
      </c>
      <c r="D1974" t="s">
        <v>374</v>
      </c>
      <c r="E1974" s="9">
        <v>0</v>
      </c>
      <c r="F1974" s="9">
        <v>0</v>
      </c>
      <c r="G1974" s="19">
        <f t="shared" si="261"/>
        <v>0</v>
      </c>
    </row>
    <row r="1975" spans="2:7" x14ac:dyDescent="0.25">
      <c r="C1975">
        <v>631</v>
      </c>
      <c r="D1975" t="s">
        <v>375</v>
      </c>
      <c r="E1975" s="9">
        <v>417771.2</v>
      </c>
      <c r="F1975" s="9">
        <v>886719.35</v>
      </c>
      <c r="G1975" s="19">
        <f t="shared" si="261"/>
        <v>-468948.14999999997</v>
      </c>
    </row>
    <row r="1976" spans="2:7" x14ac:dyDescent="0.25">
      <c r="C1976">
        <v>632</v>
      </c>
      <c r="D1976" t="s">
        <v>376</v>
      </c>
      <c r="E1976" s="9">
        <v>36211.699999999997</v>
      </c>
      <c r="F1976" s="9">
        <v>0</v>
      </c>
      <c r="G1976" s="19">
        <f t="shared" si="261"/>
        <v>36211.699999999997</v>
      </c>
    </row>
    <row r="1977" spans="2:7" x14ac:dyDescent="0.25">
      <c r="C1977">
        <v>633</v>
      </c>
      <c r="D1977" t="s">
        <v>377</v>
      </c>
      <c r="E1977" s="9">
        <v>0</v>
      </c>
      <c r="F1977" s="9">
        <v>0</v>
      </c>
      <c r="G1977" s="19">
        <f t="shared" si="261"/>
        <v>0</v>
      </c>
    </row>
    <row r="1978" spans="2:7" x14ac:dyDescent="0.25">
      <c r="C1978">
        <v>634</v>
      </c>
      <c r="D1978" t="s">
        <v>378</v>
      </c>
      <c r="E1978" s="9">
        <v>0</v>
      </c>
      <c r="F1978" s="9">
        <v>0</v>
      </c>
      <c r="G1978" s="19">
        <f t="shared" si="261"/>
        <v>0</v>
      </c>
    </row>
    <row r="1979" spans="2:7" x14ac:dyDescent="0.25">
      <c r="C1979">
        <v>635</v>
      </c>
      <c r="D1979" t="s">
        <v>379</v>
      </c>
      <c r="E1979" s="9">
        <v>37000</v>
      </c>
      <c r="F1979" s="9">
        <v>0</v>
      </c>
      <c r="G1979" s="19">
        <f t="shared" si="261"/>
        <v>37000</v>
      </c>
    </row>
    <row r="1980" spans="2:7" x14ac:dyDescent="0.25">
      <c r="C1980">
        <v>636</v>
      </c>
      <c r="D1980" t="s">
        <v>380</v>
      </c>
      <c r="E1980" s="9">
        <v>0</v>
      </c>
      <c r="F1980" s="9">
        <v>0</v>
      </c>
      <c r="G1980" s="19">
        <f t="shared" si="261"/>
        <v>0</v>
      </c>
    </row>
    <row r="1981" spans="2:7" x14ac:dyDescent="0.25">
      <c r="C1981">
        <v>637</v>
      </c>
      <c r="D1981" t="s">
        <v>381</v>
      </c>
      <c r="E1981" s="9">
        <v>5318.15</v>
      </c>
      <c r="F1981" s="9">
        <v>35941.5</v>
      </c>
      <c r="G1981" s="19">
        <f t="shared" si="261"/>
        <v>-30623.35</v>
      </c>
    </row>
    <row r="1982" spans="2:7" x14ac:dyDescent="0.25">
      <c r="C1982">
        <v>638</v>
      </c>
      <c r="D1982" t="s">
        <v>382</v>
      </c>
      <c r="E1982" s="9">
        <v>0</v>
      </c>
      <c r="F1982" s="9">
        <v>0</v>
      </c>
      <c r="G1982" s="19">
        <f t="shared" si="261"/>
        <v>0</v>
      </c>
    </row>
    <row r="1983" spans="2:7" x14ac:dyDescent="0.25">
      <c r="E1983" s="9"/>
      <c r="F1983" s="9"/>
      <c r="G1983" s="19"/>
    </row>
    <row r="1984" spans="2:7" x14ac:dyDescent="0.25">
      <c r="B1984" s="70">
        <v>64</v>
      </c>
      <c r="C1984" s="70"/>
      <c r="D1984" s="70" t="s">
        <v>394</v>
      </c>
      <c r="E1984" s="71">
        <v>0</v>
      </c>
      <c r="F1984" s="71">
        <v>0</v>
      </c>
      <c r="G1984" s="85">
        <f t="shared" ref="G1984:G1993" si="262">E1984-F1984</f>
        <v>0</v>
      </c>
    </row>
    <row r="1985" spans="2:7" x14ac:dyDescent="0.25">
      <c r="C1985">
        <v>640</v>
      </c>
      <c r="D1985" t="s">
        <v>374</v>
      </c>
      <c r="E1985" s="9">
        <v>0</v>
      </c>
      <c r="F1985" s="9">
        <v>0</v>
      </c>
      <c r="G1985" s="19">
        <f t="shared" si="262"/>
        <v>0</v>
      </c>
    </row>
    <row r="1986" spans="2:7" x14ac:dyDescent="0.25">
      <c r="C1986">
        <v>641</v>
      </c>
      <c r="D1986" t="s">
        <v>375</v>
      </c>
      <c r="E1986" s="9">
        <v>0</v>
      </c>
      <c r="F1986" s="9">
        <v>0</v>
      </c>
      <c r="G1986" s="19">
        <f t="shared" si="262"/>
        <v>0</v>
      </c>
    </row>
    <row r="1987" spans="2:7" x14ac:dyDescent="0.25">
      <c r="C1987">
        <v>642</v>
      </c>
      <c r="D1987" t="s">
        <v>376</v>
      </c>
      <c r="E1987" s="9">
        <v>0</v>
      </c>
      <c r="F1987" s="9">
        <v>0</v>
      </c>
      <c r="G1987" s="19">
        <f t="shared" si="262"/>
        <v>0</v>
      </c>
    </row>
    <row r="1988" spans="2:7" x14ac:dyDescent="0.25">
      <c r="C1988">
        <v>643</v>
      </c>
      <c r="D1988" t="s">
        <v>377</v>
      </c>
      <c r="E1988" s="9">
        <v>0</v>
      </c>
      <c r="F1988" s="9">
        <v>0</v>
      </c>
      <c r="G1988" s="19">
        <f t="shared" si="262"/>
        <v>0</v>
      </c>
    </row>
    <row r="1989" spans="2:7" x14ac:dyDescent="0.25">
      <c r="C1989">
        <v>644</v>
      </c>
      <c r="D1989" t="s">
        <v>378</v>
      </c>
      <c r="E1989" s="9">
        <v>0</v>
      </c>
      <c r="F1989" s="9">
        <v>0</v>
      </c>
      <c r="G1989" s="19">
        <f t="shared" si="262"/>
        <v>0</v>
      </c>
    </row>
    <row r="1990" spans="2:7" x14ac:dyDescent="0.25">
      <c r="C1990">
        <v>645</v>
      </c>
      <c r="D1990" t="s">
        <v>379</v>
      </c>
      <c r="E1990" s="9">
        <v>0</v>
      </c>
      <c r="F1990" s="9">
        <v>0</v>
      </c>
      <c r="G1990" s="19">
        <f t="shared" si="262"/>
        <v>0</v>
      </c>
    </row>
    <row r="1991" spans="2:7" x14ac:dyDescent="0.25">
      <c r="C1991">
        <v>646</v>
      </c>
      <c r="D1991" t="s">
        <v>380</v>
      </c>
      <c r="E1991" s="9">
        <v>0</v>
      </c>
      <c r="F1991" s="9">
        <v>0</v>
      </c>
      <c r="G1991" s="19">
        <f t="shared" si="262"/>
        <v>0</v>
      </c>
    </row>
    <row r="1992" spans="2:7" x14ac:dyDescent="0.25">
      <c r="C1992">
        <v>647</v>
      </c>
      <c r="D1992" t="s">
        <v>381</v>
      </c>
      <c r="E1992" s="9">
        <v>0</v>
      </c>
      <c r="F1992" s="9">
        <v>0</v>
      </c>
      <c r="G1992" s="19">
        <f t="shared" si="262"/>
        <v>0</v>
      </c>
    </row>
    <row r="1993" spans="2:7" x14ac:dyDescent="0.25">
      <c r="C1993">
        <v>648</v>
      </c>
      <c r="D1993" t="s">
        <v>382</v>
      </c>
      <c r="E1993" s="9">
        <v>0</v>
      </c>
      <c r="F1993" s="9">
        <v>0</v>
      </c>
      <c r="G1993" s="19">
        <f t="shared" si="262"/>
        <v>0</v>
      </c>
    </row>
    <row r="1994" spans="2:7" x14ac:dyDescent="0.25">
      <c r="E1994" s="9"/>
      <c r="F1994" s="9"/>
      <c r="G1994" s="19"/>
    </row>
    <row r="1995" spans="2:7" x14ac:dyDescent="0.25">
      <c r="B1995" s="70">
        <v>65</v>
      </c>
      <c r="C1995" s="70"/>
      <c r="D1995" s="70" t="s">
        <v>395</v>
      </c>
      <c r="E1995" s="71">
        <v>0</v>
      </c>
      <c r="F1995" s="71">
        <v>0</v>
      </c>
      <c r="G1995" s="85">
        <f t="shared" ref="G1995:G2004" si="263">E1995-F1995</f>
        <v>0</v>
      </c>
    </row>
    <row r="1996" spans="2:7" x14ac:dyDescent="0.25">
      <c r="C1996">
        <v>650</v>
      </c>
      <c r="D1996" t="s">
        <v>374</v>
      </c>
      <c r="E1996" s="9">
        <v>0</v>
      </c>
      <c r="F1996" s="9">
        <v>0</v>
      </c>
      <c r="G1996" s="19">
        <f t="shared" si="263"/>
        <v>0</v>
      </c>
    </row>
    <row r="1997" spans="2:7" x14ac:dyDescent="0.25">
      <c r="C1997">
        <v>651</v>
      </c>
      <c r="D1997" t="s">
        <v>375</v>
      </c>
      <c r="E1997" s="9">
        <v>0</v>
      </c>
      <c r="F1997" s="9">
        <v>0</v>
      </c>
      <c r="G1997" s="19">
        <f t="shared" si="263"/>
        <v>0</v>
      </c>
    </row>
    <row r="1998" spans="2:7" x14ac:dyDescent="0.25">
      <c r="C1998">
        <v>652</v>
      </c>
      <c r="D1998" t="s">
        <v>376</v>
      </c>
      <c r="E1998" s="9">
        <v>0</v>
      </c>
      <c r="F1998" s="9">
        <v>0</v>
      </c>
      <c r="G1998" s="19">
        <f t="shared" si="263"/>
        <v>0</v>
      </c>
    </row>
    <row r="1999" spans="2:7" x14ac:dyDescent="0.25">
      <c r="C1999">
        <v>653</v>
      </c>
      <c r="D1999" t="s">
        <v>377</v>
      </c>
      <c r="E1999" s="9">
        <v>0</v>
      </c>
      <c r="F1999" s="9">
        <v>0</v>
      </c>
      <c r="G1999" s="19">
        <f t="shared" si="263"/>
        <v>0</v>
      </c>
    </row>
    <row r="2000" spans="2:7" x14ac:dyDescent="0.25">
      <c r="C2000">
        <v>654</v>
      </c>
      <c r="D2000" t="s">
        <v>378</v>
      </c>
      <c r="E2000" s="9">
        <v>0</v>
      </c>
      <c r="F2000" s="9">
        <v>0</v>
      </c>
      <c r="G2000" s="19">
        <f t="shared" si="263"/>
        <v>0</v>
      </c>
    </row>
    <row r="2001" spans="2:7" x14ac:dyDescent="0.25">
      <c r="C2001">
        <v>655</v>
      </c>
      <c r="D2001" t="s">
        <v>379</v>
      </c>
      <c r="E2001" s="9">
        <v>0</v>
      </c>
      <c r="F2001" s="9">
        <v>0</v>
      </c>
      <c r="G2001" s="19">
        <f t="shared" si="263"/>
        <v>0</v>
      </c>
    </row>
    <row r="2002" spans="2:7" x14ac:dyDescent="0.25">
      <c r="C2002">
        <v>656</v>
      </c>
      <c r="D2002" t="s">
        <v>380</v>
      </c>
      <c r="E2002" s="9">
        <v>0</v>
      </c>
      <c r="F2002" s="9">
        <v>0</v>
      </c>
      <c r="G2002" s="19">
        <f t="shared" si="263"/>
        <v>0</v>
      </c>
    </row>
    <row r="2003" spans="2:7" x14ac:dyDescent="0.25">
      <c r="C2003">
        <v>657</v>
      </c>
      <c r="D2003" t="s">
        <v>381</v>
      </c>
      <c r="E2003" s="9">
        <v>0</v>
      </c>
      <c r="F2003" s="9">
        <v>0</v>
      </c>
      <c r="G2003" s="19">
        <f t="shared" si="263"/>
        <v>0</v>
      </c>
    </row>
    <row r="2004" spans="2:7" x14ac:dyDescent="0.25">
      <c r="C2004">
        <v>658</v>
      </c>
      <c r="D2004" t="s">
        <v>382</v>
      </c>
      <c r="E2004" s="9">
        <v>0</v>
      </c>
      <c r="F2004" s="9">
        <v>0</v>
      </c>
      <c r="G2004" s="19">
        <f t="shared" si="263"/>
        <v>0</v>
      </c>
    </row>
    <row r="2005" spans="2:7" x14ac:dyDescent="0.25">
      <c r="E2005" s="9"/>
      <c r="F2005" s="9"/>
      <c r="G2005" s="19"/>
    </row>
    <row r="2006" spans="2:7" x14ac:dyDescent="0.25">
      <c r="B2006" s="70">
        <v>66</v>
      </c>
      <c r="C2006" s="70"/>
      <c r="D2006" s="70" t="s">
        <v>396</v>
      </c>
      <c r="E2006" s="71">
        <v>0</v>
      </c>
      <c r="F2006" s="71">
        <v>0</v>
      </c>
      <c r="G2006" s="85">
        <f t="shared" ref="G2006:G2015" si="264">E2006-F2006</f>
        <v>0</v>
      </c>
    </row>
    <row r="2007" spans="2:7" x14ac:dyDescent="0.25">
      <c r="C2007">
        <v>660</v>
      </c>
      <c r="D2007" t="s">
        <v>374</v>
      </c>
      <c r="E2007" s="9">
        <v>0</v>
      </c>
      <c r="F2007" s="9">
        <v>0</v>
      </c>
      <c r="G2007" s="19">
        <f t="shared" si="264"/>
        <v>0</v>
      </c>
    </row>
    <row r="2008" spans="2:7" x14ac:dyDescent="0.25">
      <c r="C2008">
        <v>661</v>
      </c>
      <c r="D2008" t="s">
        <v>375</v>
      </c>
      <c r="E2008" s="9">
        <v>0</v>
      </c>
      <c r="F2008" s="9">
        <v>0</v>
      </c>
      <c r="G2008" s="19">
        <f t="shared" si="264"/>
        <v>0</v>
      </c>
    </row>
    <row r="2009" spans="2:7" x14ac:dyDescent="0.25">
      <c r="C2009">
        <v>662</v>
      </c>
      <c r="D2009" t="s">
        <v>376</v>
      </c>
      <c r="E2009" s="9">
        <v>0</v>
      </c>
      <c r="F2009" s="9">
        <v>0</v>
      </c>
      <c r="G2009" s="19">
        <f t="shared" si="264"/>
        <v>0</v>
      </c>
    </row>
    <row r="2010" spans="2:7" x14ac:dyDescent="0.25">
      <c r="C2010">
        <v>663</v>
      </c>
      <c r="D2010" t="s">
        <v>377</v>
      </c>
      <c r="E2010" s="9">
        <v>0</v>
      </c>
      <c r="F2010" s="9">
        <v>0</v>
      </c>
      <c r="G2010" s="19">
        <f t="shared" si="264"/>
        <v>0</v>
      </c>
    </row>
    <row r="2011" spans="2:7" x14ac:dyDescent="0.25">
      <c r="C2011">
        <v>664</v>
      </c>
      <c r="D2011" t="s">
        <v>378</v>
      </c>
      <c r="E2011" s="9">
        <v>0</v>
      </c>
      <c r="F2011" s="9">
        <v>0</v>
      </c>
      <c r="G2011" s="19">
        <f t="shared" si="264"/>
        <v>0</v>
      </c>
    </row>
    <row r="2012" spans="2:7" x14ac:dyDescent="0.25">
      <c r="C2012">
        <v>665</v>
      </c>
      <c r="D2012" t="s">
        <v>379</v>
      </c>
      <c r="E2012" s="9">
        <v>0</v>
      </c>
      <c r="F2012" s="9">
        <v>0</v>
      </c>
      <c r="G2012" s="19">
        <f t="shared" si="264"/>
        <v>0</v>
      </c>
    </row>
    <row r="2013" spans="2:7" x14ac:dyDescent="0.25">
      <c r="C2013">
        <v>666</v>
      </c>
      <c r="D2013" t="s">
        <v>380</v>
      </c>
      <c r="E2013" s="9">
        <v>0</v>
      </c>
      <c r="F2013" s="9">
        <v>0</v>
      </c>
      <c r="G2013" s="19">
        <f t="shared" si="264"/>
        <v>0</v>
      </c>
    </row>
    <row r="2014" spans="2:7" x14ac:dyDescent="0.25">
      <c r="C2014">
        <v>667</v>
      </c>
      <c r="D2014" t="s">
        <v>381</v>
      </c>
      <c r="E2014" s="9">
        <v>0</v>
      </c>
      <c r="F2014" s="9">
        <v>0</v>
      </c>
      <c r="G2014" s="19">
        <f t="shared" si="264"/>
        <v>0</v>
      </c>
    </row>
    <row r="2015" spans="2:7" x14ac:dyDescent="0.25">
      <c r="C2015">
        <v>668</v>
      </c>
      <c r="D2015" t="s">
        <v>382</v>
      </c>
      <c r="E2015" s="9">
        <v>0</v>
      </c>
      <c r="F2015" s="9">
        <v>0</v>
      </c>
      <c r="G2015" s="19">
        <f t="shared" si="264"/>
        <v>0</v>
      </c>
    </row>
    <row r="2016" spans="2:7" x14ac:dyDescent="0.25">
      <c r="E2016" s="9"/>
      <c r="F2016" s="9"/>
      <c r="G2016" s="19"/>
    </row>
    <row r="2017" spans="2:7" x14ac:dyDescent="0.25">
      <c r="B2017" s="70">
        <v>67</v>
      </c>
      <c r="C2017" s="70"/>
      <c r="D2017" s="70" t="s">
        <v>384</v>
      </c>
      <c r="E2017" s="71">
        <v>0</v>
      </c>
      <c r="F2017" s="71">
        <v>0</v>
      </c>
      <c r="G2017" s="85">
        <f t="shared" ref="G2017:G2026" si="265">E2017-F2017</f>
        <v>0</v>
      </c>
    </row>
    <row r="2018" spans="2:7" x14ac:dyDescent="0.25">
      <c r="C2018">
        <v>670</v>
      </c>
      <c r="D2018" t="s">
        <v>374</v>
      </c>
      <c r="E2018" s="9">
        <v>0</v>
      </c>
      <c r="F2018" s="9">
        <v>0</v>
      </c>
      <c r="G2018" s="19">
        <f t="shared" si="265"/>
        <v>0</v>
      </c>
    </row>
    <row r="2019" spans="2:7" x14ac:dyDescent="0.25">
      <c r="C2019">
        <v>671</v>
      </c>
      <c r="D2019" t="s">
        <v>375</v>
      </c>
      <c r="E2019" s="9">
        <v>0</v>
      </c>
      <c r="F2019" s="9">
        <v>0</v>
      </c>
      <c r="G2019" s="19">
        <f t="shared" si="265"/>
        <v>0</v>
      </c>
    </row>
    <row r="2020" spans="2:7" x14ac:dyDescent="0.25">
      <c r="C2020">
        <v>672</v>
      </c>
      <c r="D2020" t="s">
        <v>376</v>
      </c>
      <c r="E2020" s="9">
        <v>0</v>
      </c>
      <c r="F2020" s="9">
        <v>0</v>
      </c>
      <c r="G2020" s="19">
        <f t="shared" si="265"/>
        <v>0</v>
      </c>
    </row>
    <row r="2021" spans="2:7" x14ac:dyDescent="0.25">
      <c r="C2021">
        <v>673</v>
      </c>
      <c r="D2021" t="s">
        <v>377</v>
      </c>
      <c r="E2021" s="9">
        <v>0</v>
      </c>
      <c r="F2021" s="9">
        <v>0</v>
      </c>
      <c r="G2021" s="19">
        <f t="shared" si="265"/>
        <v>0</v>
      </c>
    </row>
    <row r="2022" spans="2:7" x14ac:dyDescent="0.25">
      <c r="C2022">
        <v>674</v>
      </c>
      <c r="D2022" t="s">
        <v>378</v>
      </c>
      <c r="E2022" s="9">
        <v>0</v>
      </c>
      <c r="F2022" s="9">
        <v>0</v>
      </c>
      <c r="G2022" s="19">
        <f t="shared" si="265"/>
        <v>0</v>
      </c>
    </row>
    <row r="2023" spans="2:7" x14ac:dyDescent="0.25">
      <c r="C2023">
        <v>675</v>
      </c>
      <c r="D2023" t="s">
        <v>379</v>
      </c>
      <c r="E2023" s="9">
        <v>0</v>
      </c>
      <c r="F2023" s="9">
        <v>0</v>
      </c>
      <c r="G2023" s="19">
        <f t="shared" si="265"/>
        <v>0</v>
      </c>
    </row>
    <row r="2024" spans="2:7" x14ac:dyDescent="0.25">
      <c r="C2024">
        <v>676</v>
      </c>
      <c r="D2024" t="s">
        <v>380</v>
      </c>
      <c r="E2024" s="9">
        <v>0</v>
      </c>
      <c r="F2024" s="9">
        <v>0</v>
      </c>
      <c r="G2024" s="19">
        <f t="shared" si="265"/>
        <v>0</v>
      </c>
    </row>
    <row r="2025" spans="2:7" x14ac:dyDescent="0.25">
      <c r="C2025">
        <v>677</v>
      </c>
      <c r="D2025" t="s">
        <v>381</v>
      </c>
      <c r="E2025" s="9">
        <v>0</v>
      </c>
      <c r="F2025" s="9">
        <v>0</v>
      </c>
      <c r="G2025" s="19">
        <f t="shared" si="265"/>
        <v>0</v>
      </c>
    </row>
    <row r="2026" spans="2:7" x14ac:dyDescent="0.25">
      <c r="C2026">
        <v>678</v>
      </c>
      <c r="D2026" t="s">
        <v>382</v>
      </c>
      <c r="E2026" s="9">
        <v>0</v>
      </c>
      <c r="F2026" s="9">
        <v>0</v>
      </c>
      <c r="G2026" s="19">
        <f t="shared" si="265"/>
        <v>0</v>
      </c>
    </row>
    <row r="2027" spans="2:7" x14ac:dyDescent="0.25">
      <c r="E2027" s="9"/>
      <c r="F2027" s="9"/>
      <c r="G2027" s="19"/>
    </row>
    <row r="2028" spans="2:7" x14ac:dyDescent="0.25">
      <c r="B2028" s="70">
        <v>68</v>
      </c>
      <c r="C2028" s="70"/>
      <c r="D2028" s="70" t="s">
        <v>397</v>
      </c>
      <c r="E2028" s="71">
        <v>0</v>
      </c>
      <c r="F2028" s="71">
        <v>0</v>
      </c>
      <c r="G2028" s="85">
        <f t="shared" ref="G2028:G2035" si="266">E2028-F2028</f>
        <v>0</v>
      </c>
    </row>
    <row r="2029" spans="2:7" x14ac:dyDescent="0.25">
      <c r="C2029">
        <v>680</v>
      </c>
      <c r="D2029" t="s">
        <v>363</v>
      </c>
      <c r="E2029" s="9">
        <v>0</v>
      </c>
      <c r="F2029" s="9">
        <v>0</v>
      </c>
      <c r="G2029" s="19">
        <f t="shared" si="266"/>
        <v>0</v>
      </c>
    </row>
    <row r="2030" spans="2:7" x14ac:dyDescent="0.25">
      <c r="C2030">
        <v>682</v>
      </c>
      <c r="D2030" t="s">
        <v>373</v>
      </c>
      <c r="E2030" s="9">
        <v>0</v>
      </c>
      <c r="F2030" s="9">
        <v>0</v>
      </c>
      <c r="G2030" s="19">
        <f t="shared" si="266"/>
        <v>0</v>
      </c>
    </row>
    <row r="2031" spans="2:7" x14ac:dyDescent="0.25">
      <c r="C2031">
        <v>683</v>
      </c>
      <c r="D2031" t="s">
        <v>398</v>
      </c>
      <c r="E2031" s="9">
        <v>0</v>
      </c>
      <c r="F2031" s="9">
        <v>0</v>
      </c>
      <c r="G2031" s="19">
        <f t="shared" si="266"/>
        <v>0</v>
      </c>
    </row>
    <row r="2032" spans="2:7" x14ac:dyDescent="0.25">
      <c r="C2032">
        <v>684</v>
      </c>
      <c r="D2032" t="s">
        <v>262</v>
      </c>
      <c r="E2032" s="9">
        <v>0</v>
      </c>
      <c r="F2032" s="9">
        <v>0</v>
      </c>
      <c r="G2032" s="19">
        <f t="shared" si="266"/>
        <v>0</v>
      </c>
    </row>
    <row r="2033" spans="1:7" x14ac:dyDescent="0.25">
      <c r="C2033">
        <v>685</v>
      </c>
      <c r="D2033" t="s">
        <v>272</v>
      </c>
      <c r="E2033" s="9">
        <v>0</v>
      </c>
      <c r="F2033" s="9">
        <v>0</v>
      </c>
      <c r="G2033" s="19">
        <f t="shared" si="266"/>
        <v>0</v>
      </c>
    </row>
    <row r="2034" spans="1:7" x14ac:dyDescent="0.25">
      <c r="C2034">
        <v>686</v>
      </c>
      <c r="D2034" t="s">
        <v>399</v>
      </c>
      <c r="E2034" s="9">
        <v>0</v>
      </c>
      <c r="F2034" s="9">
        <v>0</v>
      </c>
      <c r="G2034" s="19">
        <f t="shared" si="266"/>
        <v>0</v>
      </c>
    </row>
    <row r="2035" spans="1:7" x14ac:dyDescent="0.25">
      <c r="C2035">
        <v>689</v>
      </c>
      <c r="D2035" t="s">
        <v>400</v>
      </c>
      <c r="E2035" s="9">
        <v>0</v>
      </c>
      <c r="F2035" s="9">
        <v>0</v>
      </c>
      <c r="G2035" s="19">
        <f t="shared" si="266"/>
        <v>0</v>
      </c>
    </row>
    <row r="2036" spans="1:7" x14ac:dyDescent="0.25">
      <c r="E2036" s="9"/>
      <c r="F2036" s="9"/>
      <c r="G2036" s="19"/>
    </row>
    <row r="2037" spans="1:7" x14ac:dyDescent="0.25">
      <c r="B2037" s="70">
        <v>69</v>
      </c>
      <c r="C2037" s="70"/>
      <c r="D2037" s="70" t="s">
        <v>401</v>
      </c>
      <c r="E2037" s="71">
        <v>3552900.5</v>
      </c>
      <c r="F2037" s="71">
        <v>3698416.9</v>
      </c>
      <c r="G2037" s="85">
        <f t="shared" ref="G2037:G2038" si="267">E2037-F2037</f>
        <v>-145516.39999999991</v>
      </c>
    </row>
    <row r="2038" spans="1:7" x14ac:dyDescent="0.25">
      <c r="C2038">
        <v>690</v>
      </c>
      <c r="D2038" t="s">
        <v>401</v>
      </c>
      <c r="E2038" s="9">
        <v>3552900.5</v>
      </c>
      <c r="F2038" s="9">
        <v>3698416.9</v>
      </c>
      <c r="G2038" s="19">
        <f t="shared" si="267"/>
        <v>-145516.39999999991</v>
      </c>
    </row>
    <row r="2039" spans="1:7" x14ac:dyDescent="0.25">
      <c r="E2039" s="9"/>
      <c r="F2039" s="9"/>
      <c r="G2039" s="19"/>
    </row>
    <row r="2040" spans="1:7" x14ac:dyDescent="0.25">
      <c r="E2040" s="9"/>
      <c r="F2040" s="9"/>
      <c r="G2040" s="19"/>
    </row>
    <row r="2041" spans="1:7" x14ac:dyDescent="0.25">
      <c r="E2041" s="9"/>
      <c r="F2041" s="9"/>
      <c r="G2041" s="19"/>
    </row>
    <row r="2042" spans="1:7" x14ac:dyDescent="0.25">
      <c r="D2042" s="14" t="s">
        <v>402</v>
      </c>
      <c r="E2042" s="26">
        <v>2884424.1499999994</v>
      </c>
      <c r="F2042" s="26">
        <v>2584951.25</v>
      </c>
      <c r="G2042" s="26">
        <f t="shared" ref="G2042" si="268">E2042-F2042</f>
        <v>299472.89999999944</v>
      </c>
    </row>
    <row r="2044" spans="1:7" x14ac:dyDescent="0.25">
      <c r="A2044" s="27"/>
      <c r="B2044" s="27"/>
      <c r="C2044" s="27"/>
      <c r="D2044" s="27"/>
      <c r="E2044" s="27"/>
      <c r="F2044" s="27"/>
      <c r="G2044" s="27"/>
    </row>
    <row r="2047" spans="1:7" ht="26.25" x14ac:dyDescent="0.4">
      <c r="A2047" s="1" t="s">
        <v>403</v>
      </c>
      <c r="B2047" s="2"/>
      <c r="C2047" s="2"/>
      <c r="D2047" s="2"/>
      <c r="E2047" s="18">
        <v>2021</v>
      </c>
      <c r="F2047" s="18">
        <v>2020</v>
      </c>
      <c r="G2047" s="20" t="s">
        <v>125</v>
      </c>
    </row>
    <row r="2048" spans="1:7" x14ac:dyDescent="0.25">
      <c r="A2048" t="s">
        <v>0</v>
      </c>
      <c r="E2048" s="3">
        <v>538</v>
      </c>
      <c r="F2048" s="3">
        <v>528</v>
      </c>
      <c r="G2048" s="3">
        <f>E2048-F2048</f>
        <v>10</v>
      </c>
    </row>
    <row r="2049" spans="1:7" x14ac:dyDescent="0.25">
      <c r="E2049" s="4" t="s">
        <v>136</v>
      </c>
      <c r="F2049" s="4" t="s">
        <v>136</v>
      </c>
      <c r="G2049" s="4" t="s">
        <v>136</v>
      </c>
    </row>
    <row r="2050" spans="1:7" ht="21" x14ac:dyDescent="0.35">
      <c r="A2050" s="67">
        <v>5</v>
      </c>
      <c r="B2050" s="67"/>
      <c r="C2050" s="67"/>
      <c r="D2050" s="67" t="s">
        <v>362</v>
      </c>
      <c r="E2050" s="68">
        <v>135435.99</v>
      </c>
      <c r="F2050" s="68">
        <v>175184.23</v>
      </c>
      <c r="G2050" s="84">
        <f>E2050-F2050</f>
        <v>-39748.24000000002</v>
      </c>
    </row>
    <row r="2051" spans="1:7" x14ac:dyDescent="0.25">
      <c r="A2051" s="34"/>
      <c r="B2051" s="39">
        <v>50</v>
      </c>
      <c r="C2051" s="39"/>
      <c r="D2051" s="39" t="s">
        <v>363</v>
      </c>
      <c r="E2051" s="40">
        <v>135435.99</v>
      </c>
      <c r="F2051" s="40">
        <v>175184.23</v>
      </c>
      <c r="G2051" s="74">
        <f>E2051-F2051</f>
        <v>-39748.24000000002</v>
      </c>
    </row>
    <row r="2052" spans="1:7" x14ac:dyDescent="0.25">
      <c r="C2052">
        <v>500</v>
      </c>
      <c r="D2052" t="s">
        <v>364</v>
      </c>
      <c r="E2052" s="9">
        <v>374.16</v>
      </c>
      <c r="F2052" s="9">
        <v>364.95</v>
      </c>
      <c r="G2052" s="19">
        <f>E2052-F2052</f>
        <v>9.2100000000000364</v>
      </c>
    </row>
    <row r="2053" spans="1:7" x14ac:dyDescent="0.25">
      <c r="C2053">
        <v>501</v>
      </c>
      <c r="D2053" t="s">
        <v>365</v>
      </c>
      <c r="E2053" s="9">
        <v>11069.5</v>
      </c>
      <c r="F2053" s="9">
        <v>173446.47</v>
      </c>
      <c r="G2053" s="19">
        <f t="shared" ref="G2053:G2059" si="269">E2053-F2053</f>
        <v>-162376.97</v>
      </c>
    </row>
    <row r="2054" spans="1:7" x14ac:dyDescent="0.25">
      <c r="C2054">
        <v>502</v>
      </c>
      <c r="D2054" t="s">
        <v>366</v>
      </c>
      <c r="E2054" s="9">
        <v>123992.33</v>
      </c>
      <c r="F2054" s="9">
        <v>0</v>
      </c>
      <c r="G2054" s="19">
        <f t="shared" si="269"/>
        <v>123992.33</v>
      </c>
    </row>
    <row r="2055" spans="1:7" x14ac:dyDescent="0.25">
      <c r="C2055">
        <v>503</v>
      </c>
      <c r="D2055" t="s">
        <v>367</v>
      </c>
      <c r="E2055" s="9">
        <v>0</v>
      </c>
      <c r="F2055" s="9">
        <v>0</v>
      </c>
      <c r="G2055" s="19">
        <f t="shared" si="269"/>
        <v>0</v>
      </c>
    </row>
    <row r="2056" spans="1:7" x14ac:dyDescent="0.25">
      <c r="C2056">
        <v>504</v>
      </c>
      <c r="D2056" t="s">
        <v>368</v>
      </c>
      <c r="E2056" s="9">
        <v>0</v>
      </c>
      <c r="F2056" s="9">
        <v>1372.81</v>
      </c>
      <c r="G2056" s="19">
        <f t="shared" si="269"/>
        <v>-1372.81</v>
      </c>
    </row>
    <row r="2057" spans="1:7" x14ac:dyDescent="0.25">
      <c r="C2057">
        <v>505</v>
      </c>
      <c r="D2057" t="s">
        <v>369</v>
      </c>
      <c r="E2057" s="9">
        <v>0</v>
      </c>
      <c r="F2057" s="9">
        <v>0</v>
      </c>
      <c r="G2057" s="19">
        <f t="shared" si="269"/>
        <v>0</v>
      </c>
    </row>
    <row r="2058" spans="1:7" x14ac:dyDescent="0.25">
      <c r="C2058">
        <v>506</v>
      </c>
      <c r="D2058" t="s">
        <v>370</v>
      </c>
      <c r="E2058" s="9">
        <v>0</v>
      </c>
      <c r="F2058" s="9">
        <v>0</v>
      </c>
      <c r="G2058" s="19">
        <f t="shared" si="269"/>
        <v>0</v>
      </c>
    </row>
    <row r="2059" spans="1:7" x14ac:dyDescent="0.25">
      <c r="C2059">
        <v>509</v>
      </c>
      <c r="D2059" t="s">
        <v>371</v>
      </c>
      <c r="E2059" s="9">
        <v>0</v>
      </c>
      <c r="F2059" s="9">
        <v>0</v>
      </c>
      <c r="G2059" s="19">
        <f t="shared" si="269"/>
        <v>0</v>
      </c>
    </row>
    <row r="2060" spans="1:7" x14ac:dyDescent="0.25">
      <c r="E2060" s="9"/>
      <c r="F2060" s="9"/>
      <c r="G2060" s="19"/>
    </row>
    <row r="2061" spans="1:7" x14ac:dyDescent="0.25">
      <c r="B2061" s="39">
        <v>51</v>
      </c>
      <c r="C2061" s="39"/>
      <c r="D2061" s="39" t="s">
        <v>372</v>
      </c>
      <c r="E2061" s="40">
        <v>0</v>
      </c>
      <c r="F2061" s="40">
        <v>0</v>
      </c>
      <c r="G2061" s="74">
        <f t="shared" ref="G2061:G2069" si="270">E2061-F2061</f>
        <v>0</v>
      </c>
    </row>
    <row r="2062" spans="1:7" x14ac:dyDescent="0.25">
      <c r="C2062">
        <v>510</v>
      </c>
      <c r="D2062" t="s">
        <v>364</v>
      </c>
      <c r="E2062" s="9">
        <v>0</v>
      </c>
      <c r="F2062" s="9">
        <v>0</v>
      </c>
      <c r="G2062" s="19">
        <f t="shared" si="270"/>
        <v>0</v>
      </c>
    </row>
    <row r="2063" spans="1:7" x14ac:dyDescent="0.25">
      <c r="C2063">
        <v>511</v>
      </c>
      <c r="D2063" t="s">
        <v>365</v>
      </c>
      <c r="E2063" s="9">
        <v>0</v>
      </c>
      <c r="F2063" s="9">
        <v>0</v>
      </c>
      <c r="G2063" s="19">
        <f t="shared" si="270"/>
        <v>0</v>
      </c>
    </row>
    <row r="2064" spans="1:7" x14ac:dyDescent="0.25">
      <c r="C2064">
        <v>512</v>
      </c>
      <c r="D2064" t="s">
        <v>366</v>
      </c>
      <c r="E2064" s="9">
        <v>0</v>
      </c>
      <c r="F2064" s="9">
        <v>0</v>
      </c>
      <c r="G2064" s="19">
        <f t="shared" si="270"/>
        <v>0</v>
      </c>
    </row>
    <row r="2065" spans="2:7" x14ac:dyDescent="0.25">
      <c r="C2065">
        <v>513</v>
      </c>
      <c r="D2065" t="s">
        <v>367</v>
      </c>
      <c r="E2065" s="9">
        <v>0</v>
      </c>
      <c r="F2065" s="9">
        <v>0</v>
      </c>
      <c r="G2065" s="19">
        <f t="shared" si="270"/>
        <v>0</v>
      </c>
    </row>
    <row r="2066" spans="2:7" x14ac:dyDescent="0.25">
      <c r="C2066">
        <v>514</v>
      </c>
      <c r="D2066" t="s">
        <v>368</v>
      </c>
      <c r="E2066" s="9">
        <v>0</v>
      </c>
      <c r="F2066" s="9">
        <v>0</v>
      </c>
      <c r="G2066" s="19">
        <f t="shared" si="270"/>
        <v>0</v>
      </c>
    </row>
    <row r="2067" spans="2:7" x14ac:dyDescent="0.25">
      <c r="C2067">
        <v>515</v>
      </c>
      <c r="D2067" t="s">
        <v>369</v>
      </c>
      <c r="E2067" s="9">
        <v>0</v>
      </c>
      <c r="F2067" s="9">
        <v>0</v>
      </c>
      <c r="G2067" s="19">
        <f t="shared" si="270"/>
        <v>0</v>
      </c>
    </row>
    <row r="2068" spans="2:7" x14ac:dyDescent="0.25">
      <c r="C2068">
        <v>516</v>
      </c>
      <c r="D2068" t="s">
        <v>370</v>
      </c>
      <c r="E2068" s="9">
        <v>0</v>
      </c>
      <c r="F2068" s="9">
        <v>0</v>
      </c>
      <c r="G2068" s="19">
        <f t="shared" si="270"/>
        <v>0</v>
      </c>
    </row>
    <row r="2069" spans="2:7" x14ac:dyDescent="0.25">
      <c r="C2069">
        <v>519</v>
      </c>
      <c r="D2069" t="s">
        <v>371</v>
      </c>
      <c r="E2069" s="9">
        <v>0</v>
      </c>
      <c r="F2069" s="9">
        <v>0</v>
      </c>
      <c r="G2069" s="19">
        <f t="shared" si="270"/>
        <v>0</v>
      </c>
    </row>
    <row r="2070" spans="2:7" x14ac:dyDescent="0.25">
      <c r="E2070" s="9"/>
      <c r="F2070" s="9"/>
      <c r="G2070" s="19"/>
    </row>
    <row r="2071" spans="2:7" x14ac:dyDescent="0.25">
      <c r="B2071" s="39">
        <v>52</v>
      </c>
      <c r="C2071" s="39"/>
      <c r="D2071" s="39" t="s">
        <v>373</v>
      </c>
      <c r="E2071" s="40">
        <v>0</v>
      </c>
      <c r="F2071" s="40">
        <v>0</v>
      </c>
      <c r="G2071" s="74">
        <f t="shared" ref="G2071:G2074" si="271">E2071-F2071</f>
        <v>0</v>
      </c>
    </row>
    <row r="2072" spans="2:7" x14ac:dyDescent="0.25">
      <c r="C2072">
        <v>520</v>
      </c>
      <c r="D2072" t="s">
        <v>258</v>
      </c>
      <c r="E2072" s="9">
        <v>0</v>
      </c>
      <c r="F2072" s="9">
        <v>0</v>
      </c>
      <c r="G2072" s="19">
        <f t="shared" si="271"/>
        <v>0</v>
      </c>
    </row>
    <row r="2073" spans="2:7" x14ac:dyDescent="0.25">
      <c r="C2073">
        <v>521</v>
      </c>
      <c r="D2073" t="s">
        <v>259</v>
      </c>
      <c r="E2073" s="9">
        <v>0</v>
      </c>
      <c r="F2073" s="9">
        <v>0</v>
      </c>
      <c r="G2073" s="19">
        <f t="shared" si="271"/>
        <v>0</v>
      </c>
    </row>
    <row r="2074" spans="2:7" x14ac:dyDescent="0.25">
      <c r="C2074">
        <v>529</v>
      </c>
      <c r="D2074" t="s">
        <v>261</v>
      </c>
      <c r="E2074" s="9">
        <v>0</v>
      </c>
      <c r="F2074" s="9">
        <v>0</v>
      </c>
      <c r="G2074" s="19">
        <f t="shared" si="271"/>
        <v>0</v>
      </c>
    </row>
    <row r="2075" spans="2:7" x14ac:dyDescent="0.25">
      <c r="E2075" s="9"/>
      <c r="F2075" s="9"/>
      <c r="G2075" s="19"/>
    </row>
    <row r="2076" spans="2:7" x14ac:dyDescent="0.25">
      <c r="B2076" s="39">
        <v>54</v>
      </c>
      <c r="C2076" s="39"/>
      <c r="D2076" s="39" t="s">
        <v>262</v>
      </c>
      <c r="E2076" s="40">
        <v>0</v>
      </c>
      <c r="F2076" s="40">
        <v>0</v>
      </c>
      <c r="G2076" s="74">
        <f t="shared" ref="G2076:G2085" si="272">E2076-F2076</f>
        <v>0</v>
      </c>
    </row>
    <row r="2077" spans="2:7" x14ac:dyDescent="0.25">
      <c r="C2077">
        <v>540</v>
      </c>
      <c r="D2077" t="s">
        <v>374</v>
      </c>
      <c r="E2077" s="9">
        <v>0</v>
      </c>
      <c r="F2077" s="9">
        <v>0</v>
      </c>
      <c r="G2077" s="19">
        <f t="shared" si="272"/>
        <v>0</v>
      </c>
    </row>
    <row r="2078" spans="2:7" x14ac:dyDescent="0.25">
      <c r="C2078">
        <v>541</v>
      </c>
      <c r="D2078" t="s">
        <v>375</v>
      </c>
      <c r="E2078" s="9">
        <v>0</v>
      </c>
      <c r="F2078" s="9">
        <v>0</v>
      </c>
      <c r="G2078" s="19">
        <f t="shared" si="272"/>
        <v>0</v>
      </c>
    </row>
    <row r="2079" spans="2:7" x14ac:dyDescent="0.25">
      <c r="C2079">
        <v>542</v>
      </c>
      <c r="D2079" t="s">
        <v>376</v>
      </c>
      <c r="E2079" s="9">
        <v>0</v>
      </c>
      <c r="F2079" s="9">
        <v>0</v>
      </c>
      <c r="G2079" s="19">
        <f t="shared" si="272"/>
        <v>0</v>
      </c>
    </row>
    <row r="2080" spans="2:7" x14ac:dyDescent="0.25">
      <c r="C2080">
        <v>543</v>
      </c>
      <c r="D2080" t="s">
        <v>377</v>
      </c>
      <c r="E2080" s="9">
        <v>0</v>
      </c>
      <c r="F2080" s="9">
        <v>0</v>
      </c>
      <c r="G2080" s="19">
        <f t="shared" si="272"/>
        <v>0</v>
      </c>
    </row>
    <row r="2081" spans="2:7" x14ac:dyDescent="0.25">
      <c r="C2081">
        <v>544</v>
      </c>
      <c r="D2081" t="s">
        <v>378</v>
      </c>
      <c r="E2081" s="9">
        <v>0</v>
      </c>
      <c r="F2081" s="9">
        <v>0</v>
      </c>
      <c r="G2081" s="19">
        <f t="shared" si="272"/>
        <v>0</v>
      </c>
    </row>
    <row r="2082" spans="2:7" x14ac:dyDescent="0.25">
      <c r="C2082">
        <v>545</v>
      </c>
      <c r="D2082" t="s">
        <v>379</v>
      </c>
      <c r="E2082" s="9">
        <v>0</v>
      </c>
      <c r="F2082" s="9">
        <v>0</v>
      </c>
      <c r="G2082" s="19">
        <f t="shared" si="272"/>
        <v>0</v>
      </c>
    </row>
    <row r="2083" spans="2:7" x14ac:dyDescent="0.25">
      <c r="C2083">
        <v>546</v>
      </c>
      <c r="D2083" t="s">
        <v>380</v>
      </c>
      <c r="E2083" s="9">
        <v>0</v>
      </c>
      <c r="F2083" s="9">
        <v>0</v>
      </c>
      <c r="G2083" s="19">
        <f t="shared" si="272"/>
        <v>0</v>
      </c>
    </row>
    <row r="2084" spans="2:7" x14ac:dyDescent="0.25">
      <c r="C2084">
        <v>547</v>
      </c>
      <c r="D2084" t="s">
        <v>381</v>
      </c>
      <c r="E2084" s="9">
        <v>0</v>
      </c>
      <c r="F2084" s="9">
        <v>0</v>
      </c>
      <c r="G2084" s="19">
        <f t="shared" si="272"/>
        <v>0</v>
      </c>
    </row>
    <row r="2085" spans="2:7" x14ac:dyDescent="0.25">
      <c r="C2085">
        <v>548</v>
      </c>
      <c r="D2085" t="s">
        <v>382</v>
      </c>
      <c r="E2085" s="9">
        <v>0</v>
      </c>
      <c r="F2085" s="9">
        <v>0</v>
      </c>
      <c r="G2085" s="19">
        <f t="shared" si="272"/>
        <v>0</v>
      </c>
    </row>
    <row r="2086" spans="2:7" x14ac:dyDescent="0.25">
      <c r="E2086" s="9"/>
      <c r="F2086" s="9"/>
      <c r="G2086" s="19"/>
    </row>
    <row r="2087" spans="2:7" x14ac:dyDescent="0.25">
      <c r="B2087" s="39">
        <v>55</v>
      </c>
      <c r="C2087" s="39"/>
      <c r="D2087" s="39" t="s">
        <v>272</v>
      </c>
      <c r="E2087" s="40">
        <v>0</v>
      </c>
      <c r="F2087" s="40">
        <v>0</v>
      </c>
      <c r="G2087" s="74">
        <f t="shared" ref="G2087:G2096" si="273">E2087-F2087</f>
        <v>0</v>
      </c>
    </row>
    <row r="2088" spans="2:7" x14ac:dyDescent="0.25">
      <c r="C2088">
        <v>550</v>
      </c>
      <c r="D2088" t="s">
        <v>374</v>
      </c>
      <c r="E2088" s="9">
        <v>0</v>
      </c>
      <c r="F2088" s="9">
        <v>0</v>
      </c>
      <c r="G2088" s="19">
        <f t="shared" si="273"/>
        <v>0</v>
      </c>
    </row>
    <row r="2089" spans="2:7" x14ac:dyDescent="0.25">
      <c r="C2089">
        <v>551</v>
      </c>
      <c r="D2089" t="s">
        <v>375</v>
      </c>
      <c r="E2089" s="9">
        <v>0</v>
      </c>
      <c r="F2089" s="9">
        <v>0</v>
      </c>
      <c r="G2089" s="19">
        <f t="shared" si="273"/>
        <v>0</v>
      </c>
    </row>
    <row r="2090" spans="2:7" x14ac:dyDescent="0.25">
      <c r="C2090">
        <v>552</v>
      </c>
      <c r="D2090" t="s">
        <v>376</v>
      </c>
      <c r="E2090" s="9">
        <v>0</v>
      </c>
      <c r="F2090" s="9">
        <v>0</v>
      </c>
      <c r="G2090" s="19">
        <f t="shared" si="273"/>
        <v>0</v>
      </c>
    </row>
    <row r="2091" spans="2:7" x14ac:dyDescent="0.25">
      <c r="C2091">
        <v>553</v>
      </c>
      <c r="D2091" t="s">
        <v>377</v>
      </c>
      <c r="E2091" s="9">
        <v>0</v>
      </c>
      <c r="F2091" s="9">
        <v>0</v>
      </c>
      <c r="G2091" s="19">
        <f t="shared" si="273"/>
        <v>0</v>
      </c>
    </row>
    <row r="2092" spans="2:7" x14ac:dyDescent="0.25">
      <c r="C2092">
        <v>554</v>
      </c>
      <c r="D2092" t="s">
        <v>378</v>
      </c>
      <c r="E2092" s="9">
        <v>0</v>
      </c>
      <c r="F2092" s="9">
        <v>0</v>
      </c>
      <c r="G2092" s="19">
        <f t="shared" si="273"/>
        <v>0</v>
      </c>
    </row>
    <row r="2093" spans="2:7" x14ac:dyDescent="0.25">
      <c r="C2093">
        <v>555</v>
      </c>
      <c r="D2093" t="s">
        <v>379</v>
      </c>
      <c r="E2093" s="9">
        <v>0</v>
      </c>
      <c r="F2093" s="9">
        <v>0</v>
      </c>
      <c r="G2093" s="19">
        <f t="shared" si="273"/>
        <v>0</v>
      </c>
    </row>
    <row r="2094" spans="2:7" x14ac:dyDescent="0.25">
      <c r="C2094">
        <v>556</v>
      </c>
      <c r="D2094" t="s">
        <v>380</v>
      </c>
      <c r="E2094" s="9">
        <v>0</v>
      </c>
      <c r="F2094" s="9">
        <v>0</v>
      </c>
      <c r="G2094" s="19">
        <f t="shared" si="273"/>
        <v>0</v>
      </c>
    </row>
    <row r="2095" spans="2:7" x14ac:dyDescent="0.25">
      <c r="C2095">
        <v>557</v>
      </c>
      <c r="D2095" t="s">
        <v>381</v>
      </c>
      <c r="E2095" s="9">
        <v>0</v>
      </c>
      <c r="F2095" s="9">
        <v>0</v>
      </c>
      <c r="G2095" s="19">
        <f t="shared" si="273"/>
        <v>0</v>
      </c>
    </row>
    <row r="2096" spans="2:7" x14ac:dyDescent="0.25">
      <c r="C2096">
        <v>558</v>
      </c>
      <c r="D2096" t="s">
        <v>382</v>
      </c>
      <c r="E2096" s="9">
        <v>0</v>
      </c>
      <c r="F2096" s="9">
        <v>0</v>
      </c>
      <c r="G2096" s="19">
        <f t="shared" si="273"/>
        <v>0</v>
      </c>
    </row>
    <row r="2097" spans="2:7" x14ac:dyDescent="0.25">
      <c r="E2097" s="9"/>
      <c r="F2097" s="9"/>
      <c r="G2097" s="19"/>
    </row>
    <row r="2098" spans="2:7" x14ac:dyDescent="0.25">
      <c r="B2098" s="39">
        <v>56</v>
      </c>
      <c r="C2098" s="39"/>
      <c r="D2098" s="39" t="s">
        <v>383</v>
      </c>
      <c r="E2098" s="40">
        <v>0</v>
      </c>
      <c r="F2098" s="40">
        <v>0</v>
      </c>
      <c r="G2098" s="74">
        <f t="shared" ref="G2098:G2107" si="274">E2098-F2098</f>
        <v>0</v>
      </c>
    </row>
    <row r="2099" spans="2:7" x14ac:dyDescent="0.25">
      <c r="C2099">
        <v>560</v>
      </c>
      <c r="D2099" t="s">
        <v>374</v>
      </c>
      <c r="E2099" s="9">
        <v>0</v>
      </c>
      <c r="F2099" s="9">
        <v>0</v>
      </c>
      <c r="G2099" s="19">
        <f t="shared" si="274"/>
        <v>0</v>
      </c>
    </row>
    <row r="2100" spans="2:7" x14ac:dyDescent="0.25">
      <c r="C2100">
        <v>561</v>
      </c>
      <c r="D2100" t="s">
        <v>375</v>
      </c>
      <c r="E2100" s="9">
        <v>0</v>
      </c>
      <c r="F2100" s="9">
        <v>0</v>
      </c>
      <c r="G2100" s="19">
        <f t="shared" si="274"/>
        <v>0</v>
      </c>
    </row>
    <row r="2101" spans="2:7" x14ac:dyDescent="0.25">
      <c r="C2101">
        <v>562</v>
      </c>
      <c r="D2101" t="s">
        <v>376</v>
      </c>
      <c r="E2101" s="9">
        <v>0</v>
      </c>
      <c r="F2101" s="9">
        <v>0</v>
      </c>
      <c r="G2101" s="19">
        <f t="shared" si="274"/>
        <v>0</v>
      </c>
    </row>
    <row r="2102" spans="2:7" x14ac:dyDescent="0.25">
      <c r="C2102">
        <v>563</v>
      </c>
      <c r="D2102" t="s">
        <v>377</v>
      </c>
      <c r="E2102" s="9">
        <v>0</v>
      </c>
      <c r="F2102" s="9">
        <v>0</v>
      </c>
      <c r="G2102" s="19">
        <f t="shared" si="274"/>
        <v>0</v>
      </c>
    </row>
    <row r="2103" spans="2:7" x14ac:dyDescent="0.25">
      <c r="C2103">
        <v>564</v>
      </c>
      <c r="D2103" t="s">
        <v>378</v>
      </c>
      <c r="E2103" s="9">
        <v>0</v>
      </c>
      <c r="F2103" s="9">
        <v>0</v>
      </c>
      <c r="G2103" s="19">
        <f t="shared" si="274"/>
        <v>0</v>
      </c>
    </row>
    <row r="2104" spans="2:7" x14ac:dyDescent="0.25">
      <c r="C2104">
        <v>565</v>
      </c>
      <c r="D2104" t="s">
        <v>379</v>
      </c>
      <c r="E2104" s="9">
        <v>0</v>
      </c>
      <c r="F2104" s="9">
        <v>0</v>
      </c>
      <c r="G2104" s="19">
        <f t="shared" si="274"/>
        <v>0</v>
      </c>
    </row>
    <row r="2105" spans="2:7" x14ac:dyDescent="0.25">
      <c r="C2105">
        <v>566</v>
      </c>
      <c r="D2105" t="s">
        <v>380</v>
      </c>
      <c r="E2105" s="9">
        <v>0</v>
      </c>
      <c r="F2105" s="9">
        <v>0</v>
      </c>
      <c r="G2105" s="19">
        <f t="shared" si="274"/>
        <v>0</v>
      </c>
    </row>
    <row r="2106" spans="2:7" x14ac:dyDescent="0.25">
      <c r="C2106">
        <v>567</v>
      </c>
      <c r="D2106" t="s">
        <v>381</v>
      </c>
      <c r="E2106" s="9">
        <v>0</v>
      </c>
      <c r="F2106" s="9">
        <v>0</v>
      </c>
      <c r="G2106" s="19">
        <f t="shared" si="274"/>
        <v>0</v>
      </c>
    </row>
    <row r="2107" spans="2:7" x14ac:dyDescent="0.25">
      <c r="C2107">
        <v>568</v>
      </c>
      <c r="D2107" t="s">
        <v>382</v>
      </c>
      <c r="E2107" s="9">
        <v>0</v>
      </c>
      <c r="F2107" s="9">
        <v>0</v>
      </c>
      <c r="G2107" s="19">
        <f t="shared" si="274"/>
        <v>0</v>
      </c>
    </row>
    <row r="2108" spans="2:7" x14ac:dyDescent="0.25">
      <c r="E2108" s="9"/>
      <c r="F2108" s="9"/>
      <c r="G2108" s="19"/>
    </row>
    <row r="2109" spans="2:7" x14ac:dyDescent="0.25">
      <c r="B2109" s="39">
        <v>57</v>
      </c>
      <c r="C2109" s="39"/>
      <c r="D2109" s="39" t="s">
        <v>384</v>
      </c>
      <c r="E2109" s="40">
        <v>0</v>
      </c>
      <c r="F2109" s="40">
        <v>0</v>
      </c>
      <c r="G2109" s="74">
        <f t="shared" ref="G2109:G2118" si="275">E2109-F2109</f>
        <v>0</v>
      </c>
    </row>
    <row r="2110" spans="2:7" x14ac:dyDescent="0.25">
      <c r="C2110">
        <v>570</v>
      </c>
      <c r="D2110" t="s">
        <v>374</v>
      </c>
      <c r="E2110" s="9">
        <v>0</v>
      </c>
      <c r="F2110" s="9">
        <v>0</v>
      </c>
      <c r="G2110" s="19">
        <f t="shared" si="275"/>
        <v>0</v>
      </c>
    </row>
    <row r="2111" spans="2:7" x14ac:dyDescent="0.25">
      <c r="C2111">
        <v>571</v>
      </c>
      <c r="D2111" t="s">
        <v>375</v>
      </c>
      <c r="E2111" s="9">
        <v>0</v>
      </c>
      <c r="F2111" s="9">
        <v>0</v>
      </c>
      <c r="G2111" s="19">
        <f t="shared" si="275"/>
        <v>0</v>
      </c>
    </row>
    <row r="2112" spans="2:7" x14ac:dyDescent="0.25">
      <c r="C2112">
        <v>572</v>
      </c>
      <c r="D2112" t="s">
        <v>376</v>
      </c>
      <c r="E2112" s="9">
        <v>0</v>
      </c>
      <c r="F2112" s="9">
        <v>0</v>
      </c>
      <c r="G2112" s="19">
        <f t="shared" si="275"/>
        <v>0</v>
      </c>
    </row>
    <row r="2113" spans="2:7" x14ac:dyDescent="0.25">
      <c r="C2113">
        <v>573</v>
      </c>
      <c r="D2113" t="s">
        <v>377</v>
      </c>
      <c r="E2113" s="9">
        <v>0</v>
      </c>
      <c r="F2113" s="9">
        <v>0</v>
      </c>
      <c r="G2113" s="19">
        <f t="shared" si="275"/>
        <v>0</v>
      </c>
    </row>
    <row r="2114" spans="2:7" x14ac:dyDescent="0.25">
      <c r="C2114">
        <v>574</v>
      </c>
      <c r="D2114" t="s">
        <v>378</v>
      </c>
      <c r="E2114" s="9">
        <v>0</v>
      </c>
      <c r="F2114" s="9">
        <v>0</v>
      </c>
      <c r="G2114" s="19">
        <f t="shared" si="275"/>
        <v>0</v>
      </c>
    </row>
    <row r="2115" spans="2:7" x14ac:dyDescent="0.25">
      <c r="C2115">
        <v>575</v>
      </c>
      <c r="D2115" t="s">
        <v>379</v>
      </c>
      <c r="E2115" s="9">
        <v>0</v>
      </c>
      <c r="F2115" s="9">
        <v>0</v>
      </c>
      <c r="G2115" s="19">
        <f t="shared" si="275"/>
        <v>0</v>
      </c>
    </row>
    <row r="2116" spans="2:7" x14ac:dyDescent="0.25">
      <c r="C2116">
        <v>576</v>
      </c>
      <c r="D2116" t="s">
        <v>380</v>
      </c>
      <c r="E2116" s="9">
        <v>0</v>
      </c>
      <c r="F2116" s="9">
        <v>0</v>
      </c>
      <c r="G2116" s="19">
        <f t="shared" si="275"/>
        <v>0</v>
      </c>
    </row>
    <row r="2117" spans="2:7" x14ac:dyDescent="0.25">
      <c r="C2117">
        <v>577</v>
      </c>
      <c r="D2117" t="s">
        <v>381</v>
      </c>
      <c r="E2117" s="9">
        <v>0</v>
      </c>
      <c r="F2117" s="9">
        <v>0</v>
      </c>
      <c r="G2117" s="19">
        <f t="shared" si="275"/>
        <v>0</v>
      </c>
    </row>
    <row r="2118" spans="2:7" x14ac:dyDescent="0.25">
      <c r="C2118">
        <v>578</v>
      </c>
      <c r="D2118" t="s">
        <v>382</v>
      </c>
      <c r="E2118" s="9">
        <v>0</v>
      </c>
      <c r="F2118" s="9">
        <v>0</v>
      </c>
      <c r="G2118" s="19">
        <f t="shared" si="275"/>
        <v>0</v>
      </c>
    </row>
    <row r="2119" spans="2:7" x14ac:dyDescent="0.25">
      <c r="E2119" s="9"/>
      <c r="F2119" s="9"/>
      <c r="G2119" s="19"/>
    </row>
    <row r="2120" spans="2:7" x14ac:dyDescent="0.25">
      <c r="B2120" s="39">
        <v>58</v>
      </c>
      <c r="C2120" s="39"/>
      <c r="D2120" s="39" t="s">
        <v>385</v>
      </c>
      <c r="E2120" s="40">
        <v>0</v>
      </c>
      <c r="F2120" s="40">
        <v>0</v>
      </c>
      <c r="G2120" s="74">
        <f t="shared" ref="G2120:G2126" si="276">E2120-F2120</f>
        <v>0</v>
      </c>
    </row>
    <row r="2121" spans="2:7" x14ac:dyDescent="0.25">
      <c r="C2121">
        <v>580</v>
      </c>
      <c r="D2121" t="s">
        <v>363</v>
      </c>
      <c r="E2121" s="9">
        <v>0</v>
      </c>
      <c r="F2121" s="9">
        <v>0</v>
      </c>
      <c r="G2121" s="19">
        <f t="shared" si="276"/>
        <v>0</v>
      </c>
    </row>
    <row r="2122" spans="2:7" x14ac:dyDescent="0.25">
      <c r="C2122">
        <v>582</v>
      </c>
      <c r="D2122" t="s">
        <v>373</v>
      </c>
      <c r="E2122" s="9">
        <v>0</v>
      </c>
      <c r="F2122" s="9">
        <v>0</v>
      </c>
      <c r="G2122" s="19">
        <f t="shared" si="276"/>
        <v>0</v>
      </c>
    </row>
    <row r="2123" spans="2:7" x14ac:dyDescent="0.25">
      <c r="C2123">
        <v>584</v>
      </c>
      <c r="D2123" t="s">
        <v>262</v>
      </c>
      <c r="E2123" s="9">
        <v>0</v>
      </c>
      <c r="F2123" s="9">
        <v>0</v>
      </c>
      <c r="G2123" s="19">
        <f t="shared" si="276"/>
        <v>0</v>
      </c>
    </row>
    <row r="2124" spans="2:7" x14ac:dyDescent="0.25">
      <c r="C2124">
        <v>585</v>
      </c>
      <c r="D2124" t="s">
        <v>272</v>
      </c>
      <c r="E2124" s="9">
        <v>0</v>
      </c>
      <c r="F2124" s="9">
        <v>0</v>
      </c>
      <c r="G2124" s="19">
        <f t="shared" si="276"/>
        <v>0</v>
      </c>
    </row>
    <row r="2125" spans="2:7" x14ac:dyDescent="0.25">
      <c r="C2125">
        <v>586</v>
      </c>
      <c r="D2125" t="s">
        <v>386</v>
      </c>
      <c r="E2125" s="9">
        <v>0</v>
      </c>
      <c r="F2125" s="9">
        <v>0</v>
      </c>
      <c r="G2125" s="19">
        <f t="shared" si="276"/>
        <v>0</v>
      </c>
    </row>
    <row r="2126" spans="2:7" x14ac:dyDescent="0.25">
      <c r="C2126">
        <v>589</v>
      </c>
      <c r="D2126" t="s">
        <v>387</v>
      </c>
      <c r="E2126" s="9">
        <v>0</v>
      </c>
      <c r="F2126" s="9">
        <v>0</v>
      </c>
      <c r="G2126" s="19">
        <f t="shared" si="276"/>
        <v>0</v>
      </c>
    </row>
    <row r="2127" spans="2:7" x14ac:dyDescent="0.25">
      <c r="E2127" s="9"/>
      <c r="F2127" s="9"/>
      <c r="G2127" s="19"/>
    </row>
    <row r="2128" spans="2:7" x14ac:dyDescent="0.25">
      <c r="B2128" s="39">
        <v>59</v>
      </c>
      <c r="C2128" s="39"/>
      <c r="D2128" s="39" t="s">
        <v>388</v>
      </c>
      <c r="E2128" s="40">
        <v>13158.1</v>
      </c>
      <c r="F2128" s="40">
        <v>144165</v>
      </c>
      <c r="G2128" s="74">
        <f t="shared" ref="G2128:G2129" si="277">E2128-F2128</f>
        <v>-131006.9</v>
      </c>
    </row>
    <row r="2129" spans="1:7" x14ac:dyDescent="0.25">
      <c r="C2129">
        <v>590</v>
      </c>
      <c r="D2129" t="s">
        <v>388</v>
      </c>
      <c r="E2129" s="9">
        <v>13158.1</v>
      </c>
      <c r="F2129" s="9">
        <v>144165</v>
      </c>
      <c r="G2129" s="19">
        <f t="shared" si="277"/>
        <v>-131006.9</v>
      </c>
    </row>
    <row r="2130" spans="1:7" x14ac:dyDescent="0.25">
      <c r="E2130" s="9"/>
      <c r="F2130" s="9"/>
      <c r="G2130" s="19"/>
    </row>
    <row r="2131" spans="1:7" x14ac:dyDescent="0.25">
      <c r="E2131" s="9"/>
      <c r="F2131" s="9"/>
      <c r="G2131" s="19"/>
    </row>
    <row r="2132" spans="1:7" x14ac:dyDescent="0.25">
      <c r="E2132" s="9"/>
      <c r="F2132" s="9"/>
      <c r="G2132" s="19"/>
    </row>
    <row r="2133" spans="1:7" ht="21" x14ac:dyDescent="0.35">
      <c r="A2133" s="69">
        <v>6</v>
      </c>
      <c r="B2133" s="69"/>
      <c r="C2133" s="69"/>
      <c r="D2133" s="69" t="s">
        <v>389</v>
      </c>
      <c r="E2133" s="8">
        <v>13158.1</v>
      </c>
      <c r="F2133" s="8">
        <v>144165</v>
      </c>
      <c r="G2133" s="22">
        <f t="shared" ref="G2133:G2142" si="278">E2133-F2133</f>
        <v>-131006.9</v>
      </c>
    </row>
    <row r="2134" spans="1:7" x14ac:dyDescent="0.25">
      <c r="A2134" s="2"/>
      <c r="B2134" s="70">
        <v>60</v>
      </c>
      <c r="C2134" s="70"/>
      <c r="D2134" s="70" t="s">
        <v>390</v>
      </c>
      <c r="E2134" s="71">
        <v>13158.1</v>
      </c>
      <c r="F2134" s="71">
        <v>144165</v>
      </c>
      <c r="G2134" s="85">
        <f t="shared" si="278"/>
        <v>-131006.9</v>
      </c>
    </row>
    <row r="2135" spans="1:7" x14ac:dyDescent="0.25">
      <c r="C2135">
        <v>600</v>
      </c>
      <c r="D2135" t="s">
        <v>364</v>
      </c>
      <c r="E2135" s="9">
        <v>0</v>
      </c>
      <c r="F2135" s="9">
        <v>0</v>
      </c>
      <c r="G2135" s="19">
        <f t="shared" si="278"/>
        <v>0</v>
      </c>
    </row>
    <row r="2136" spans="1:7" x14ac:dyDescent="0.25">
      <c r="C2136">
        <v>601</v>
      </c>
      <c r="D2136" t="s">
        <v>365</v>
      </c>
      <c r="E2136" s="9">
        <v>13158.1</v>
      </c>
      <c r="F2136" s="9">
        <v>144165</v>
      </c>
      <c r="G2136" s="19">
        <f t="shared" si="278"/>
        <v>-131006.9</v>
      </c>
    </row>
    <row r="2137" spans="1:7" x14ac:dyDescent="0.25">
      <c r="C2137">
        <v>602</v>
      </c>
      <c r="D2137" t="s">
        <v>366</v>
      </c>
      <c r="E2137" s="9">
        <v>0</v>
      </c>
      <c r="F2137" s="9">
        <v>0</v>
      </c>
      <c r="G2137" s="19">
        <f t="shared" si="278"/>
        <v>0</v>
      </c>
    </row>
    <row r="2138" spans="1:7" x14ac:dyDescent="0.25">
      <c r="C2138">
        <v>603</v>
      </c>
      <c r="D2138" t="s">
        <v>367</v>
      </c>
      <c r="E2138" s="9">
        <v>0</v>
      </c>
      <c r="F2138" s="9">
        <v>0</v>
      </c>
      <c r="G2138" s="19">
        <f t="shared" si="278"/>
        <v>0</v>
      </c>
    </row>
    <row r="2139" spans="1:7" x14ac:dyDescent="0.25">
      <c r="C2139">
        <v>604</v>
      </c>
      <c r="D2139" t="s">
        <v>368</v>
      </c>
      <c r="E2139" s="9">
        <v>0</v>
      </c>
      <c r="F2139" s="9">
        <v>0</v>
      </c>
      <c r="G2139" s="19">
        <f t="shared" si="278"/>
        <v>0</v>
      </c>
    </row>
    <row r="2140" spans="1:7" x14ac:dyDescent="0.25">
      <c r="C2140">
        <v>605</v>
      </c>
      <c r="D2140" t="s">
        <v>369</v>
      </c>
      <c r="E2140" s="9">
        <v>0</v>
      </c>
      <c r="F2140" s="9">
        <v>0</v>
      </c>
      <c r="G2140" s="19">
        <f t="shared" si="278"/>
        <v>0</v>
      </c>
    </row>
    <row r="2141" spans="1:7" x14ac:dyDescent="0.25">
      <c r="C2141">
        <v>606</v>
      </c>
      <c r="D2141" t="s">
        <v>370</v>
      </c>
      <c r="E2141" s="9">
        <v>0</v>
      </c>
      <c r="F2141" s="9">
        <v>0</v>
      </c>
      <c r="G2141" s="19">
        <f t="shared" si="278"/>
        <v>0</v>
      </c>
    </row>
    <row r="2142" spans="1:7" x14ac:dyDescent="0.25">
      <c r="C2142">
        <v>609</v>
      </c>
      <c r="D2142" t="s">
        <v>371</v>
      </c>
      <c r="E2142" s="9">
        <v>0</v>
      </c>
      <c r="F2142" s="9">
        <v>0</v>
      </c>
      <c r="G2142" s="19">
        <f t="shared" si="278"/>
        <v>0</v>
      </c>
    </row>
    <row r="2143" spans="1:7" x14ac:dyDescent="0.25">
      <c r="E2143" s="9"/>
      <c r="F2143" s="9"/>
      <c r="G2143" s="19"/>
    </row>
    <row r="2144" spans="1:7" x14ac:dyDescent="0.25">
      <c r="B2144" s="70">
        <v>61</v>
      </c>
      <c r="C2144" s="70"/>
      <c r="D2144" s="70" t="s">
        <v>391</v>
      </c>
      <c r="E2144" s="71">
        <v>0</v>
      </c>
      <c r="F2144" s="71">
        <v>0</v>
      </c>
      <c r="G2144" s="85">
        <f t="shared" ref="G2144:G2152" si="279">E2144-F2144</f>
        <v>0</v>
      </c>
    </row>
    <row r="2145" spans="2:7" x14ac:dyDescent="0.25">
      <c r="C2145">
        <v>610</v>
      </c>
      <c r="D2145" t="s">
        <v>364</v>
      </c>
      <c r="E2145" s="9">
        <v>0</v>
      </c>
      <c r="F2145" s="9">
        <v>0</v>
      </c>
      <c r="G2145" s="19">
        <f t="shared" si="279"/>
        <v>0</v>
      </c>
    </row>
    <row r="2146" spans="2:7" x14ac:dyDescent="0.25">
      <c r="C2146">
        <v>611</v>
      </c>
      <c r="D2146" t="s">
        <v>365</v>
      </c>
      <c r="E2146" s="9">
        <v>0</v>
      </c>
      <c r="F2146" s="9">
        <v>0</v>
      </c>
      <c r="G2146" s="19">
        <f t="shared" si="279"/>
        <v>0</v>
      </c>
    </row>
    <row r="2147" spans="2:7" x14ac:dyDescent="0.25">
      <c r="C2147">
        <v>612</v>
      </c>
      <c r="D2147" t="s">
        <v>366</v>
      </c>
      <c r="E2147" s="9">
        <v>0</v>
      </c>
      <c r="F2147" s="9">
        <v>0</v>
      </c>
      <c r="G2147" s="19">
        <f t="shared" si="279"/>
        <v>0</v>
      </c>
    </row>
    <row r="2148" spans="2:7" x14ac:dyDescent="0.25">
      <c r="C2148">
        <v>613</v>
      </c>
      <c r="D2148" t="s">
        <v>367</v>
      </c>
      <c r="E2148" s="9">
        <v>0</v>
      </c>
      <c r="F2148" s="9">
        <v>0</v>
      </c>
      <c r="G2148" s="19">
        <f t="shared" si="279"/>
        <v>0</v>
      </c>
    </row>
    <row r="2149" spans="2:7" x14ac:dyDescent="0.25">
      <c r="C2149">
        <v>614</v>
      </c>
      <c r="D2149" t="s">
        <v>368</v>
      </c>
      <c r="E2149" s="9">
        <v>0</v>
      </c>
      <c r="F2149" s="9">
        <v>0</v>
      </c>
      <c r="G2149" s="19">
        <f t="shared" si="279"/>
        <v>0</v>
      </c>
    </row>
    <row r="2150" spans="2:7" x14ac:dyDescent="0.25">
      <c r="C2150">
        <v>615</v>
      </c>
      <c r="D2150" t="s">
        <v>369</v>
      </c>
      <c r="E2150" s="9">
        <v>0</v>
      </c>
      <c r="F2150" s="9">
        <v>0</v>
      </c>
      <c r="G2150" s="19">
        <f t="shared" si="279"/>
        <v>0</v>
      </c>
    </row>
    <row r="2151" spans="2:7" x14ac:dyDescent="0.25">
      <c r="C2151">
        <v>616</v>
      </c>
      <c r="D2151" t="s">
        <v>370</v>
      </c>
      <c r="E2151" s="9">
        <v>0</v>
      </c>
      <c r="F2151" s="9">
        <v>0</v>
      </c>
      <c r="G2151" s="19">
        <f t="shared" si="279"/>
        <v>0</v>
      </c>
    </row>
    <row r="2152" spans="2:7" x14ac:dyDescent="0.25">
      <c r="C2152">
        <v>619</v>
      </c>
      <c r="D2152" t="s">
        <v>371</v>
      </c>
      <c r="E2152" s="9">
        <v>0</v>
      </c>
      <c r="F2152" s="9">
        <v>0</v>
      </c>
      <c r="G2152" s="19">
        <f t="shared" si="279"/>
        <v>0</v>
      </c>
    </row>
    <row r="2153" spans="2:7" x14ac:dyDescent="0.25">
      <c r="E2153" s="9"/>
      <c r="F2153" s="9"/>
      <c r="G2153" s="19"/>
    </row>
    <row r="2154" spans="2:7" x14ac:dyDescent="0.25">
      <c r="B2154" s="70">
        <v>62</v>
      </c>
      <c r="C2154" s="70"/>
      <c r="D2154" s="70" t="s">
        <v>392</v>
      </c>
      <c r="E2154" s="71">
        <v>0</v>
      </c>
      <c r="F2154" s="71">
        <v>0</v>
      </c>
      <c r="G2154" s="85">
        <f t="shared" ref="G2154:G2157" si="280">E2154-F2154</f>
        <v>0</v>
      </c>
    </row>
    <row r="2155" spans="2:7" x14ac:dyDescent="0.25">
      <c r="C2155">
        <v>620</v>
      </c>
      <c r="D2155" t="s">
        <v>258</v>
      </c>
      <c r="E2155" s="9">
        <v>0</v>
      </c>
      <c r="F2155" s="9">
        <v>0</v>
      </c>
      <c r="G2155" s="19">
        <f t="shared" si="280"/>
        <v>0</v>
      </c>
    </row>
    <row r="2156" spans="2:7" x14ac:dyDescent="0.25">
      <c r="C2156">
        <v>621</v>
      </c>
      <c r="D2156" t="s">
        <v>259</v>
      </c>
      <c r="E2156" s="9">
        <v>0</v>
      </c>
      <c r="F2156" s="9">
        <v>0</v>
      </c>
      <c r="G2156" s="19">
        <f t="shared" si="280"/>
        <v>0</v>
      </c>
    </row>
    <row r="2157" spans="2:7" x14ac:dyDescent="0.25">
      <c r="C2157">
        <v>629</v>
      </c>
      <c r="D2157" t="s">
        <v>261</v>
      </c>
      <c r="E2157" s="9">
        <v>0</v>
      </c>
      <c r="F2157" s="9">
        <v>0</v>
      </c>
      <c r="G2157" s="19">
        <f t="shared" si="280"/>
        <v>0</v>
      </c>
    </row>
    <row r="2158" spans="2:7" x14ac:dyDescent="0.25">
      <c r="E2158" s="9"/>
      <c r="F2158" s="9"/>
      <c r="G2158" s="19"/>
    </row>
    <row r="2159" spans="2:7" x14ac:dyDescent="0.25">
      <c r="B2159" s="70">
        <v>63</v>
      </c>
      <c r="C2159" s="70"/>
      <c r="D2159" s="70" t="s">
        <v>393</v>
      </c>
      <c r="E2159" s="71">
        <v>0</v>
      </c>
      <c r="F2159" s="71">
        <v>0</v>
      </c>
      <c r="G2159" s="85">
        <f t="shared" ref="G2159:G2168" si="281">E2159-F2159</f>
        <v>0</v>
      </c>
    </row>
    <row r="2160" spans="2:7" x14ac:dyDescent="0.25">
      <c r="C2160">
        <v>630</v>
      </c>
      <c r="D2160" t="s">
        <v>374</v>
      </c>
      <c r="E2160" s="9">
        <v>0</v>
      </c>
      <c r="F2160" s="9">
        <v>0</v>
      </c>
      <c r="G2160" s="19">
        <f t="shared" si="281"/>
        <v>0</v>
      </c>
    </row>
    <row r="2161" spans="2:7" x14ac:dyDescent="0.25">
      <c r="C2161">
        <v>631</v>
      </c>
      <c r="D2161" t="s">
        <v>375</v>
      </c>
      <c r="E2161" s="9">
        <v>0</v>
      </c>
      <c r="F2161" s="9">
        <v>0</v>
      </c>
      <c r="G2161" s="19">
        <f t="shared" si="281"/>
        <v>0</v>
      </c>
    </row>
    <row r="2162" spans="2:7" x14ac:dyDescent="0.25">
      <c r="C2162">
        <v>632</v>
      </c>
      <c r="D2162" t="s">
        <v>376</v>
      </c>
      <c r="E2162" s="9">
        <v>0</v>
      </c>
      <c r="F2162" s="9">
        <v>0</v>
      </c>
      <c r="G2162" s="19">
        <f t="shared" si="281"/>
        <v>0</v>
      </c>
    </row>
    <row r="2163" spans="2:7" x14ac:dyDescent="0.25">
      <c r="C2163">
        <v>633</v>
      </c>
      <c r="D2163" t="s">
        <v>377</v>
      </c>
      <c r="E2163" s="9">
        <v>0</v>
      </c>
      <c r="F2163" s="9">
        <v>0</v>
      </c>
      <c r="G2163" s="19">
        <f t="shared" si="281"/>
        <v>0</v>
      </c>
    </row>
    <row r="2164" spans="2:7" x14ac:dyDescent="0.25">
      <c r="C2164">
        <v>634</v>
      </c>
      <c r="D2164" t="s">
        <v>378</v>
      </c>
      <c r="E2164" s="9">
        <v>0</v>
      </c>
      <c r="F2164" s="9">
        <v>0</v>
      </c>
      <c r="G2164" s="19">
        <f t="shared" si="281"/>
        <v>0</v>
      </c>
    </row>
    <row r="2165" spans="2:7" x14ac:dyDescent="0.25">
      <c r="C2165">
        <v>635</v>
      </c>
      <c r="D2165" t="s">
        <v>379</v>
      </c>
      <c r="E2165" s="9">
        <v>0</v>
      </c>
      <c r="F2165" s="9">
        <v>0</v>
      </c>
      <c r="G2165" s="19">
        <f t="shared" si="281"/>
        <v>0</v>
      </c>
    </row>
    <row r="2166" spans="2:7" x14ac:dyDescent="0.25">
      <c r="C2166">
        <v>636</v>
      </c>
      <c r="D2166" t="s">
        <v>380</v>
      </c>
      <c r="E2166" s="9">
        <v>0</v>
      </c>
      <c r="F2166" s="9">
        <v>0</v>
      </c>
      <c r="G2166" s="19">
        <f t="shared" si="281"/>
        <v>0</v>
      </c>
    </row>
    <row r="2167" spans="2:7" x14ac:dyDescent="0.25">
      <c r="C2167">
        <v>637</v>
      </c>
      <c r="D2167" t="s">
        <v>381</v>
      </c>
      <c r="E2167" s="9">
        <v>0</v>
      </c>
      <c r="F2167" s="9">
        <v>0</v>
      </c>
      <c r="G2167" s="19">
        <f t="shared" si="281"/>
        <v>0</v>
      </c>
    </row>
    <row r="2168" spans="2:7" x14ac:dyDescent="0.25">
      <c r="C2168">
        <v>638</v>
      </c>
      <c r="D2168" t="s">
        <v>382</v>
      </c>
      <c r="E2168" s="9">
        <v>0</v>
      </c>
      <c r="F2168" s="9">
        <v>0</v>
      </c>
      <c r="G2168" s="19">
        <f t="shared" si="281"/>
        <v>0</v>
      </c>
    </row>
    <row r="2169" spans="2:7" x14ac:dyDescent="0.25">
      <c r="E2169" s="9"/>
      <c r="F2169" s="9"/>
      <c r="G2169" s="19"/>
    </row>
    <row r="2170" spans="2:7" x14ac:dyDescent="0.25">
      <c r="B2170" s="70">
        <v>64</v>
      </c>
      <c r="C2170" s="70"/>
      <c r="D2170" s="70" t="s">
        <v>394</v>
      </c>
      <c r="E2170" s="71">
        <v>0</v>
      </c>
      <c r="F2170" s="71">
        <v>0</v>
      </c>
      <c r="G2170" s="85">
        <f t="shared" ref="G2170:G2179" si="282">E2170-F2170</f>
        <v>0</v>
      </c>
    </row>
    <row r="2171" spans="2:7" x14ac:dyDescent="0.25">
      <c r="C2171">
        <v>640</v>
      </c>
      <c r="D2171" t="s">
        <v>374</v>
      </c>
      <c r="E2171" s="9">
        <v>0</v>
      </c>
      <c r="F2171" s="9">
        <v>0</v>
      </c>
      <c r="G2171" s="19">
        <f t="shared" si="282"/>
        <v>0</v>
      </c>
    </row>
    <row r="2172" spans="2:7" x14ac:dyDescent="0.25">
      <c r="C2172">
        <v>641</v>
      </c>
      <c r="D2172" t="s">
        <v>375</v>
      </c>
      <c r="E2172" s="9">
        <v>0</v>
      </c>
      <c r="F2172" s="9">
        <v>0</v>
      </c>
      <c r="G2172" s="19">
        <f t="shared" si="282"/>
        <v>0</v>
      </c>
    </row>
    <row r="2173" spans="2:7" x14ac:dyDescent="0.25">
      <c r="C2173">
        <v>642</v>
      </c>
      <c r="D2173" t="s">
        <v>376</v>
      </c>
      <c r="E2173" s="9">
        <v>0</v>
      </c>
      <c r="F2173" s="9">
        <v>0</v>
      </c>
      <c r="G2173" s="19">
        <f t="shared" si="282"/>
        <v>0</v>
      </c>
    </row>
    <row r="2174" spans="2:7" x14ac:dyDescent="0.25">
      <c r="C2174">
        <v>643</v>
      </c>
      <c r="D2174" t="s">
        <v>377</v>
      </c>
      <c r="E2174" s="9">
        <v>0</v>
      </c>
      <c r="F2174" s="9">
        <v>0</v>
      </c>
      <c r="G2174" s="19">
        <f t="shared" si="282"/>
        <v>0</v>
      </c>
    </row>
    <row r="2175" spans="2:7" x14ac:dyDescent="0.25">
      <c r="C2175">
        <v>644</v>
      </c>
      <c r="D2175" t="s">
        <v>378</v>
      </c>
      <c r="E2175" s="9">
        <v>0</v>
      </c>
      <c r="F2175" s="9">
        <v>0</v>
      </c>
      <c r="G2175" s="19">
        <f t="shared" si="282"/>
        <v>0</v>
      </c>
    </row>
    <row r="2176" spans="2:7" x14ac:dyDescent="0.25">
      <c r="C2176">
        <v>645</v>
      </c>
      <c r="D2176" t="s">
        <v>379</v>
      </c>
      <c r="E2176" s="9">
        <v>0</v>
      </c>
      <c r="F2176" s="9">
        <v>0</v>
      </c>
      <c r="G2176" s="19">
        <f t="shared" si="282"/>
        <v>0</v>
      </c>
    </row>
    <row r="2177" spans="2:7" x14ac:dyDescent="0.25">
      <c r="C2177">
        <v>646</v>
      </c>
      <c r="D2177" t="s">
        <v>380</v>
      </c>
      <c r="E2177" s="9">
        <v>0</v>
      </c>
      <c r="F2177" s="9">
        <v>0</v>
      </c>
      <c r="G2177" s="19">
        <f t="shared" si="282"/>
        <v>0</v>
      </c>
    </row>
    <row r="2178" spans="2:7" x14ac:dyDescent="0.25">
      <c r="C2178">
        <v>647</v>
      </c>
      <c r="D2178" t="s">
        <v>381</v>
      </c>
      <c r="E2178" s="9">
        <v>0</v>
      </c>
      <c r="F2178" s="9">
        <v>0</v>
      </c>
      <c r="G2178" s="19">
        <f t="shared" si="282"/>
        <v>0</v>
      </c>
    </row>
    <row r="2179" spans="2:7" x14ac:dyDescent="0.25">
      <c r="C2179">
        <v>648</v>
      </c>
      <c r="D2179" t="s">
        <v>382</v>
      </c>
      <c r="E2179" s="9">
        <v>0</v>
      </c>
      <c r="F2179" s="9">
        <v>0</v>
      </c>
      <c r="G2179" s="19">
        <f t="shared" si="282"/>
        <v>0</v>
      </c>
    </row>
    <row r="2180" spans="2:7" x14ac:dyDescent="0.25">
      <c r="E2180" s="9"/>
      <c r="F2180" s="9"/>
      <c r="G2180" s="19"/>
    </row>
    <row r="2181" spans="2:7" x14ac:dyDescent="0.25">
      <c r="B2181" s="70">
        <v>65</v>
      </c>
      <c r="C2181" s="70"/>
      <c r="D2181" s="70" t="s">
        <v>395</v>
      </c>
      <c r="E2181" s="71">
        <v>0</v>
      </c>
      <c r="F2181" s="71">
        <v>0</v>
      </c>
      <c r="G2181" s="85">
        <f t="shared" ref="G2181:G2190" si="283">E2181-F2181</f>
        <v>0</v>
      </c>
    </row>
    <row r="2182" spans="2:7" x14ac:dyDescent="0.25">
      <c r="C2182">
        <v>650</v>
      </c>
      <c r="D2182" t="s">
        <v>374</v>
      </c>
      <c r="E2182" s="9">
        <v>0</v>
      </c>
      <c r="F2182" s="9">
        <v>0</v>
      </c>
      <c r="G2182" s="19">
        <f t="shared" si="283"/>
        <v>0</v>
      </c>
    </row>
    <row r="2183" spans="2:7" x14ac:dyDescent="0.25">
      <c r="C2183">
        <v>651</v>
      </c>
      <c r="D2183" t="s">
        <v>375</v>
      </c>
      <c r="E2183" s="9">
        <v>0</v>
      </c>
      <c r="F2183" s="9">
        <v>0</v>
      </c>
      <c r="G2183" s="19">
        <f t="shared" si="283"/>
        <v>0</v>
      </c>
    </row>
    <row r="2184" spans="2:7" x14ac:dyDescent="0.25">
      <c r="C2184">
        <v>652</v>
      </c>
      <c r="D2184" t="s">
        <v>376</v>
      </c>
      <c r="E2184" s="9">
        <v>0</v>
      </c>
      <c r="F2184" s="9">
        <v>0</v>
      </c>
      <c r="G2184" s="19">
        <f t="shared" si="283"/>
        <v>0</v>
      </c>
    </row>
    <row r="2185" spans="2:7" x14ac:dyDescent="0.25">
      <c r="C2185">
        <v>653</v>
      </c>
      <c r="D2185" t="s">
        <v>377</v>
      </c>
      <c r="E2185" s="9">
        <v>0</v>
      </c>
      <c r="F2185" s="9">
        <v>0</v>
      </c>
      <c r="G2185" s="19">
        <f t="shared" si="283"/>
        <v>0</v>
      </c>
    </row>
    <row r="2186" spans="2:7" x14ac:dyDescent="0.25">
      <c r="C2186">
        <v>654</v>
      </c>
      <c r="D2186" t="s">
        <v>378</v>
      </c>
      <c r="E2186" s="9">
        <v>0</v>
      </c>
      <c r="F2186" s="9">
        <v>0</v>
      </c>
      <c r="G2186" s="19">
        <f t="shared" si="283"/>
        <v>0</v>
      </c>
    </row>
    <row r="2187" spans="2:7" x14ac:dyDescent="0.25">
      <c r="C2187">
        <v>655</v>
      </c>
      <c r="D2187" t="s">
        <v>379</v>
      </c>
      <c r="E2187" s="9">
        <v>0</v>
      </c>
      <c r="F2187" s="9">
        <v>0</v>
      </c>
      <c r="G2187" s="19">
        <f t="shared" si="283"/>
        <v>0</v>
      </c>
    </row>
    <row r="2188" spans="2:7" x14ac:dyDescent="0.25">
      <c r="C2188">
        <v>656</v>
      </c>
      <c r="D2188" t="s">
        <v>380</v>
      </c>
      <c r="E2188" s="9">
        <v>0</v>
      </c>
      <c r="F2188" s="9">
        <v>0</v>
      </c>
      <c r="G2188" s="19">
        <f t="shared" si="283"/>
        <v>0</v>
      </c>
    </row>
    <row r="2189" spans="2:7" x14ac:dyDescent="0.25">
      <c r="C2189">
        <v>657</v>
      </c>
      <c r="D2189" t="s">
        <v>381</v>
      </c>
      <c r="E2189" s="9">
        <v>0</v>
      </c>
      <c r="F2189" s="9">
        <v>0</v>
      </c>
      <c r="G2189" s="19">
        <f t="shared" si="283"/>
        <v>0</v>
      </c>
    </row>
    <row r="2190" spans="2:7" x14ac:dyDescent="0.25">
      <c r="C2190">
        <v>658</v>
      </c>
      <c r="D2190" t="s">
        <v>382</v>
      </c>
      <c r="E2190" s="9">
        <v>0</v>
      </c>
      <c r="F2190" s="9">
        <v>0</v>
      </c>
      <c r="G2190" s="19">
        <f t="shared" si="283"/>
        <v>0</v>
      </c>
    </row>
    <row r="2191" spans="2:7" x14ac:dyDescent="0.25">
      <c r="E2191" s="9"/>
      <c r="F2191" s="9"/>
      <c r="G2191" s="19"/>
    </row>
    <row r="2192" spans="2:7" x14ac:dyDescent="0.25">
      <c r="B2192" s="70">
        <v>66</v>
      </c>
      <c r="C2192" s="70"/>
      <c r="D2192" s="70" t="s">
        <v>396</v>
      </c>
      <c r="E2192" s="71">
        <v>0</v>
      </c>
      <c r="F2192" s="71">
        <v>0</v>
      </c>
      <c r="G2192" s="85">
        <f t="shared" ref="G2192:G2201" si="284">E2192-F2192</f>
        <v>0</v>
      </c>
    </row>
    <row r="2193" spans="2:7" x14ac:dyDescent="0.25">
      <c r="C2193">
        <v>660</v>
      </c>
      <c r="D2193" t="s">
        <v>374</v>
      </c>
      <c r="E2193" s="9">
        <v>0</v>
      </c>
      <c r="F2193" s="9">
        <v>0</v>
      </c>
      <c r="G2193" s="19">
        <f t="shared" si="284"/>
        <v>0</v>
      </c>
    </row>
    <row r="2194" spans="2:7" x14ac:dyDescent="0.25">
      <c r="C2194">
        <v>661</v>
      </c>
      <c r="D2194" t="s">
        <v>375</v>
      </c>
      <c r="E2194" s="9">
        <v>0</v>
      </c>
      <c r="F2194" s="9">
        <v>0</v>
      </c>
      <c r="G2194" s="19">
        <f t="shared" si="284"/>
        <v>0</v>
      </c>
    </row>
    <row r="2195" spans="2:7" x14ac:dyDescent="0.25">
      <c r="C2195">
        <v>662</v>
      </c>
      <c r="D2195" t="s">
        <v>376</v>
      </c>
      <c r="E2195" s="9">
        <v>0</v>
      </c>
      <c r="F2195" s="9">
        <v>0</v>
      </c>
      <c r="G2195" s="19">
        <f t="shared" si="284"/>
        <v>0</v>
      </c>
    </row>
    <row r="2196" spans="2:7" x14ac:dyDescent="0.25">
      <c r="C2196">
        <v>663</v>
      </c>
      <c r="D2196" t="s">
        <v>377</v>
      </c>
      <c r="E2196" s="9">
        <v>0</v>
      </c>
      <c r="F2196" s="9">
        <v>0</v>
      </c>
      <c r="G2196" s="19">
        <f t="shared" si="284"/>
        <v>0</v>
      </c>
    </row>
    <row r="2197" spans="2:7" x14ac:dyDescent="0.25">
      <c r="C2197">
        <v>664</v>
      </c>
      <c r="D2197" t="s">
        <v>378</v>
      </c>
      <c r="E2197" s="9">
        <v>0</v>
      </c>
      <c r="F2197" s="9">
        <v>0</v>
      </c>
      <c r="G2197" s="19">
        <f t="shared" si="284"/>
        <v>0</v>
      </c>
    </row>
    <row r="2198" spans="2:7" x14ac:dyDescent="0.25">
      <c r="C2198">
        <v>665</v>
      </c>
      <c r="D2198" t="s">
        <v>379</v>
      </c>
      <c r="E2198" s="9">
        <v>0</v>
      </c>
      <c r="F2198" s="9">
        <v>0</v>
      </c>
      <c r="G2198" s="19">
        <f t="shared" si="284"/>
        <v>0</v>
      </c>
    </row>
    <row r="2199" spans="2:7" x14ac:dyDescent="0.25">
      <c r="C2199">
        <v>666</v>
      </c>
      <c r="D2199" t="s">
        <v>380</v>
      </c>
      <c r="E2199" s="9">
        <v>0</v>
      </c>
      <c r="F2199" s="9">
        <v>0</v>
      </c>
      <c r="G2199" s="19">
        <f t="shared" si="284"/>
        <v>0</v>
      </c>
    </row>
    <row r="2200" spans="2:7" x14ac:dyDescent="0.25">
      <c r="C2200">
        <v>667</v>
      </c>
      <c r="D2200" t="s">
        <v>381</v>
      </c>
      <c r="E2200" s="9">
        <v>0</v>
      </c>
      <c r="F2200" s="9">
        <v>0</v>
      </c>
      <c r="G2200" s="19">
        <f t="shared" si="284"/>
        <v>0</v>
      </c>
    </row>
    <row r="2201" spans="2:7" x14ac:dyDescent="0.25">
      <c r="C2201">
        <v>668</v>
      </c>
      <c r="D2201" t="s">
        <v>382</v>
      </c>
      <c r="E2201" s="9">
        <v>0</v>
      </c>
      <c r="F2201" s="9">
        <v>0</v>
      </c>
      <c r="G2201" s="19">
        <f t="shared" si="284"/>
        <v>0</v>
      </c>
    </row>
    <row r="2202" spans="2:7" x14ac:dyDescent="0.25">
      <c r="E2202" s="9"/>
      <c r="F2202" s="9"/>
      <c r="G2202" s="19"/>
    </row>
    <row r="2203" spans="2:7" x14ac:dyDescent="0.25">
      <c r="B2203" s="70">
        <v>67</v>
      </c>
      <c r="C2203" s="70"/>
      <c r="D2203" s="70" t="s">
        <v>384</v>
      </c>
      <c r="E2203" s="71">
        <v>0</v>
      </c>
      <c r="F2203" s="71">
        <v>0</v>
      </c>
      <c r="G2203" s="85">
        <f t="shared" ref="G2203:G2212" si="285">E2203-F2203</f>
        <v>0</v>
      </c>
    </row>
    <row r="2204" spans="2:7" x14ac:dyDescent="0.25">
      <c r="C2204">
        <v>670</v>
      </c>
      <c r="D2204" t="s">
        <v>374</v>
      </c>
      <c r="E2204" s="9">
        <v>0</v>
      </c>
      <c r="F2204" s="9">
        <v>0</v>
      </c>
      <c r="G2204" s="19">
        <f t="shared" si="285"/>
        <v>0</v>
      </c>
    </row>
    <row r="2205" spans="2:7" x14ac:dyDescent="0.25">
      <c r="C2205">
        <v>671</v>
      </c>
      <c r="D2205" t="s">
        <v>375</v>
      </c>
      <c r="E2205" s="9">
        <v>0</v>
      </c>
      <c r="F2205" s="9">
        <v>0</v>
      </c>
      <c r="G2205" s="19">
        <f t="shared" si="285"/>
        <v>0</v>
      </c>
    </row>
    <row r="2206" spans="2:7" x14ac:dyDescent="0.25">
      <c r="C2206">
        <v>672</v>
      </c>
      <c r="D2206" t="s">
        <v>376</v>
      </c>
      <c r="E2206" s="9">
        <v>0</v>
      </c>
      <c r="F2206" s="9">
        <v>0</v>
      </c>
      <c r="G2206" s="19">
        <f t="shared" si="285"/>
        <v>0</v>
      </c>
    </row>
    <row r="2207" spans="2:7" x14ac:dyDescent="0.25">
      <c r="C2207">
        <v>673</v>
      </c>
      <c r="D2207" t="s">
        <v>377</v>
      </c>
      <c r="E2207" s="9">
        <v>0</v>
      </c>
      <c r="F2207" s="9">
        <v>0</v>
      </c>
      <c r="G2207" s="19">
        <f t="shared" si="285"/>
        <v>0</v>
      </c>
    </row>
    <row r="2208" spans="2:7" x14ac:dyDescent="0.25">
      <c r="C2208">
        <v>674</v>
      </c>
      <c r="D2208" t="s">
        <v>378</v>
      </c>
      <c r="E2208" s="9">
        <v>0</v>
      </c>
      <c r="F2208" s="9">
        <v>0</v>
      </c>
      <c r="G2208" s="19">
        <f t="shared" si="285"/>
        <v>0</v>
      </c>
    </row>
    <row r="2209" spans="2:7" x14ac:dyDescent="0.25">
      <c r="C2209">
        <v>675</v>
      </c>
      <c r="D2209" t="s">
        <v>379</v>
      </c>
      <c r="E2209" s="9">
        <v>0</v>
      </c>
      <c r="F2209" s="9">
        <v>0</v>
      </c>
      <c r="G2209" s="19">
        <f t="shared" si="285"/>
        <v>0</v>
      </c>
    </row>
    <row r="2210" spans="2:7" x14ac:dyDescent="0.25">
      <c r="C2210">
        <v>676</v>
      </c>
      <c r="D2210" t="s">
        <v>380</v>
      </c>
      <c r="E2210" s="9">
        <v>0</v>
      </c>
      <c r="F2210" s="9">
        <v>0</v>
      </c>
      <c r="G2210" s="19">
        <f t="shared" si="285"/>
        <v>0</v>
      </c>
    </row>
    <row r="2211" spans="2:7" x14ac:dyDescent="0.25">
      <c r="C2211">
        <v>677</v>
      </c>
      <c r="D2211" t="s">
        <v>381</v>
      </c>
      <c r="E2211" s="9">
        <v>0</v>
      </c>
      <c r="F2211" s="9">
        <v>0</v>
      </c>
      <c r="G2211" s="19">
        <f t="shared" si="285"/>
        <v>0</v>
      </c>
    </row>
    <row r="2212" spans="2:7" x14ac:dyDescent="0.25">
      <c r="C2212">
        <v>678</v>
      </c>
      <c r="D2212" t="s">
        <v>382</v>
      </c>
      <c r="E2212" s="9">
        <v>0</v>
      </c>
      <c r="F2212" s="9">
        <v>0</v>
      </c>
      <c r="G2212" s="19">
        <f t="shared" si="285"/>
        <v>0</v>
      </c>
    </row>
    <row r="2213" spans="2:7" x14ac:dyDescent="0.25">
      <c r="E2213" s="9"/>
      <c r="F2213" s="9"/>
      <c r="G2213" s="19"/>
    </row>
    <row r="2214" spans="2:7" x14ac:dyDescent="0.25">
      <c r="B2214" s="70">
        <v>68</v>
      </c>
      <c r="C2214" s="70"/>
      <c r="D2214" s="70" t="s">
        <v>397</v>
      </c>
      <c r="E2214" s="71">
        <v>0</v>
      </c>
      <c r="F2214" s="71">
        <v>0</v>
      </c>
      <c r="G2214" s="85">
        <f t="shared" ref="G2214:G2221" si="286">E2214-F2214</f>
        <v>0</v>
      </c>
    </row>
    <row r="2215" spans="2:7" x14ac:dyDescent="0.25">
      <c r="C2215">
        <v>680</v>
      </c>
      <c r="D2215" t="s">
        <v>363</v>
      </c>
      <c r="E2215" s="9">
        <v>0</v>
      </c>
      <c r="F2215" s="9">
        <v>0</v>
      </c>
      <c r="G2215" s="19">
        <f t="shared" si="286"/>
        <v>0</v>
      </c>
    </row>
    <row r="2216" spans="2:7" x14ac:dyDescent="0.25">
      <c r="C2216">
        <v>682</v>
      </c>
      <c r="D2216" t="s">
        <v>373</v>
      </c>
      <c r="E2216" s="9">
        <v>0</v>
      </c>
      <c r="F2216" s="9">
        <v>0</v>
      </c>
      <c r="G2216" s="19">
        <f t="shared" si="286"/>
        <v>0</v>
      </c>
    </row>
    <row r="2217" spans="2:7" x14ac:dyDescent="0.25">
      <c r="C2217">
        <v>683</v>
      </c>
      <c r="D2217" t="s">
        <v>398</v>
      </c>
      <c r="E2217" s="9">
        <v>0</v>
      </c>
      <c r="F2217" s="9">
        <v>0</v>
      </c>
      <c r="G2217" s="19">
        <f t="shared" si="286"/>
        <v>0</v>
      </c>
    </row>
    <row r="2218" spans="2:7" x14ac:dyDescent="0.25">
      <c r="C2218">
        <v>684</v>
      </c>
      <c r="D2218" t="s">
        <v>262</v>
      </c>
      <c r="E2218" s="9">
        <v>0</v>
      </c>
      <c r="F2218" s="9">
        <v>0</v>
      </c>
      <c r="G2218" s="19">
        <f t="shared" si="286"/>
        <v>0</v>
      </c>
    </row>
    <row r="2219" spans="2:7" x14ac:dyDescent="0.25">
      <c r="C2219">
        <v>685</v>
      </c>
      <c r="D2219" t="s">
        <v>272</v>
      </c>
      <c r="E2219" s="9">
        <v>0</v>
      </c>
      <c r="F2219" s="9">
        <v>0</v>
      </c>
      <c r="G2219" s="19">
        <f t="shared" si="286"/>
        <v>0</v>
      </c>
    </row>
    <row r="2220" spans="2:7" x14ac:dyDescent="0.25">
      <c r="C2220">
        <v>686</v>
      </c>
      <c r="D2220" t="s">
        <v>399</v>
      </c>
      <c r="E2220" s="9">
        <v>0</v>
      </c>
      <c r="F2220" s="9">
        <v>0</v>
      </c>
      <c r="G2220" s="19">
        <f t="shared" si="286"/>
        <v>0</v>
      </c>
    </row>
    <row r="2221" spans="2:7" x14ac:dyDescent="0.25">
      <c r="C2221">
        <v>689</v>
      </c>
      <c r="D2221" t="s">
        <v>400</v>
      </c>
      <c r="E2221" s="9">
        <v>0</v>
      </c>
      <c r="F2221" s="9">
        <v>0</v>
      </c>
      <c r="G2221" s="19">
        <f t="shared" si="286"/>
        <v>0</v>
      </c>
    </row>
    <row r="2222" spans="2:7" x14ac:dyDescent="0.25">
      <c r="E2222" s="9"/>
      <c r="F2222" s="9"/>
      <c r="G2222" s="19"/>
    </row>
    <row r="2223" spans="2:7" x14ac:dyDescent="0.25">
      <c r="B2223" s="70">
        <v>69</v>
      </c>
      <c r="C2223" s="70"/>
      <c r="D2223" s="70" t="s">
        <v>401</v>
      </c>
      <c r="E2223" s="71">
        <v>135435.99</v>
      </c>
      <c r="F2223" s="71">
        <v>175184.23</v>
      </c>
      <c r="G2223" s="85">
        <f t="shared" ref="G2223:G2224" si="287">E2223-F2223</f>
        <v>-39748.24000000002</v>
      </c>
    </row>
    <row r="2224" spans="2:7" x14ac:dyDescent="0.25">
      <c r="C2224">
        <v>690</v>
      </c>
      <c r="D2224" t="s">
        <v>401</v>
      </c>
      <c r="E2224" s="9">
        <v>135435.99</v>
      </c>
      <c r="F2224" s="9">
        <v>175184.23</v>
      </c>
      <c r="G2224" s="19">
        <f t="shared" si="287"/>
        <v>-39748.24000000002</v>
      </c>
    </row>
    <row r="2225" spans="1:7" x14ac:dyDescent="0.25">
      <c r="E2225" s="9"/>
      <c r="F2225" s="9"/>
      <c r="G2225" s="19"/>
    </row>
    <row r="2226" spans="1:7" x14ac:dyDescent="0.25">
      <c r="E2226" s="9"/>
      <c r="F2226" s="9"/>
      <c r="G2226" s="19"/>
    </row>
    <row r="2227" spans="1:7" x14ac:dyDescent="0.25">
      <c r="E2227" s="9"/>
      <c r="F2227" s="9"/>
      <c r="G2227" s="19"/>
    </row>
    <row r="2228" spans="1:7" x14ac:dyDescent="0.25">
      <c r="D2228" s="14" t="s">
        <v>402</v>
      </c>
      <c r="E2228" s="26">
        <v>122277.88999999998</v>
      </c>
      <c r="F2228" s="26">
        <v>31019.23000000001</v>
      </c>
      <c r="G2228" s="26">
        <f t="shared" ref="G2228" si="288">E2228-F2228</f>
        <v>91258.659999999974</v>
      </c>
    </row>
    <row r="2230" spans="1:7" x14ac:dyDescent="0.25">
      <c r="A2230" s="27"/>
      <c r="B2230" s="27"/>
      <c r="C2230" s="27"/>
      <c r="D2230" s="27"/>
      <c r="E2230" s="27"/>
      <c r="F2230" s="27"/>
      <c r="G2230" s="27"/>
    </row>
    <row r="2233" spans="1:7" ht="26.25" x14ac:dyDescent="0.4">
      <c r="A2233" s="1" t="s">
        <v>403</v>
      </c>
      <c r="B2233" s="2"/>
      <c r="C2233" s="2"/>
      <c r="D2233" s="2"/>
      <c r="E2233" s="18">
        <v>2021</v>
      </c>
      <c r="F2233" s="18">
        <v>2020</v>
      </c>
      <c r="G2233" s="20" t="s">
        <v>125</v>
      </c>
    </row>
    <row r="2234" spans="1:7" x14ac:dyDescent="0.25">
      <c r="A2234" t="s">
        <v>0</v>
      </c>
      <c r="E2234" s="3">
        <v>111</v>
      </c>
      <c r="F2234" s="3">
        <v>108</v>
      </c>
      <c r="G2234" s="3">
        <f>E2234-F2234</f>
        <v>3</v>
      </c>
    </row>
    <row r="2235" spans="1:7" x14ac:dyDescent="0.25">
      <c r="E2235" s="4" t="s">
        <v>137</v>
      </c>
      <c r="F2235" s="4" t="s">
        <v>137</v>
      </c>
      <c r="G2235" s="4" t="s">
        <v>137</v>
      </c>
    </row>
    <row r="2236" spans="1:7" ht="21" x14ac:dyDescent="0.35">
      <c r="A2236" s="67">
        <v>5</v>
      </c>
      <c r="B2236" s="67"/>
      <c r="C2236" s="67"/>
      <c r="D2236" s="67" t="s">
        <v>362</v>
      </c>
      <c r="E2236" s="68">
        <v>2137</v>
      </c>
      <c r="F2236" s="68">
        <v>0</v>
      </c>
      <c r="G2236" s="84">
        <f>E2236-F2236</f>
        <v>2137</v>
      </c>
    </row>
    <row r="2237" spans="1:7" x14ac:dyDescent="0.25">
      <c r="A2237" s="34"/>
      <c r="B2237" s="39">
        <v>50</v>
      </c>
      <c r="C2237" s="39"/>
      <c r="D2237" s="39" t="s">
        <v>363</v>
      </c>
      <c r="E2237" s="40">
        <v>0</v>
      </c>
      <c r="F2237" s="40">
        <v>0</v>
      </c>
      <c r="G2237" s="74">
        <f>E2237-F2237</f>
        <v>0</v>
      </c>
    </row>
    <row r="2238" spans="1:7" x14ac:dyDescent="0.25">
      <c r="C2238">
        <v>500</v>
      </c>
      <c r="D2238" t="s">
        <v>364</v>
      </c>
      <c r="E2238" s="9">
        <v>0</v>
      </c>
      <c r="F2238" s="9">
        <v>0</v>
      </c>
      <c r="G2238" s="19">
        <f>E2238-F2238</f>
        <v>0</v>
      </c>
    </row>
    <row r="2239" spans="1:7" x14ac:dyDescent="0.25">
      <c r="C2239">
        <v>501</v>
      </c>
      <c r="D2239" t="s">
        <v>365</v>
      </c>
      <c r="E2239" s="9">
        <v>0</v>
      </c>
      <c r="F2239" s="9">
        <v>0</v>
      </c>
      <c r="G2239" s="19">
        <f t="shared" ref="G2239:G2245" si="289">E2239-F2239</f>
        <v>0</v>
      </c>
    </row>
    <row r="2240" spans="1:7" x14ac:dyDescent="0.25">
      <c r="C2240">
        <v>502</v>
      </c>
      <c r="D2240" t="s">
        <v>366</v>
      </c>
      <c r="E2240" s="9">
        <v>0</v>
      </c>
      <c r="F2240" s="9">
        <v>0</v>
      </c>
      <c r="G2240" s="19">
        <f t="shared" si="289"/>
        <v>0</v>
      </c>
    </row>
    <row r="2241" spans="2:7" x14ac:dyDescent="0.25">
      <c r="C2241">
        <v>503</v>
      </c>
      <c r="D2241" t="s">
        <v>367</v>
      </c>
      <c r="E2241" s="9">
        <v>0</v>
      </c>
      <c r="F2241" s="9">
        <v>0</v>
      </c>
      <c r="G2241" s="19">
        <f t="shared" si="289"/>
        <v>0</v>
      </c>
    </row>
    <row r="2242" spans="2:7" x14ac:dyDescent="0.25">
      <c r="C2242">
        <v>504</v>
      </c>
      <c r="D2242" t="s">
        <v>368</v>
      </c>
      <c r="E2242" s="9">
        <v>0</v>
      </c>
      <c r="F2242" s="9">
        <v>0</v>
      </c>
      <c r="G2242" s="19">
        <f t="shared" si="289"/>
        <v>0</v>
      </c>
    </row>
    <row r="2243" spans="2:7" x14ac:dyDescent="0.25">
      <c r="C2243">
        <v>505</v>
      </c>
      <c r="D2243" t="s">
        <v>369</v>
      </c>
      <c r="E2243" s="9">
        <v>0</v>
      </c>
      <c r="F2243" s="9">
        <v>0</v>
      </c>
      <c r="G2243" s="19">
        <f t="shared" si="289"/>
        <v>0</v>
      </c>
    </row>
    <row r="2244" spans="2:7" x14ac:dyDescent="0.25">
      <c r="C2244">
        <v>506</v>
      </c>
      <c r="D2244" t="s">
        <v>370</v>
      </c>
      <c r="E2244" s="9">
        <v>0</v>
      </c>
      <c r="F2244" s="9">
        <v>0</v>
      </c>
      <c r="G2244" s="19">
        <f t="shared" si="289"/>
        <v>0</v>
      </c>
    </row>
    <row r="2245" spans="2:7" x14ac:dyDescent="0.25">
      <c r="C2245">
        <v>509</v>
      </c>
      <c r="D2245" t="s">
        <v>371</v>
      </c>
      <c r="E2245" s="9">
        <v>0</v>
      </c>
      <c r="F2245" s="9">
        <v>0</v>
      </c>
      <c r="G2245" s="19">
        <f t="shared" si="289"/>
        <v>0</v>
      </c>
    </row>
    <row r="2246" spans="2:7" x14ac:dyDescent="0.25">
      <c r="E2246" s="9"/>
      <c r="F2246" s="9"/>
      <c r="G2246" s="19"/>
    </row>
    <row r="2247" spans="2:7" x14ac:dyDescent="0.25">
      <c r="B2247" s="39">
        <v>51</v>
      </c>
      <c r="C2247" s="39"/>
      <c r="D2247" s="39" t="s">
        <v>372</v>
      </c>
      <c r="E2247" s="40">
        <v>0</v>
      </c>
      <c r="F2247" s="40">
        <v>0</v>
      </c>
      <c r="G2247" s="74">
        <f t="shared" ref="G2247:G2255" si="290">E2247-F2247</f>
        <v>0</v>
      </c>
    </row>
    <row r="2248" spans="2:7" x14ac:dyDescent="0.25">
      <c r="C2248">
        <v>510</v>
      </c>
      <c r="D2248" t="s">
        <v>364</v>
      </c>
      <c r="E2248" s="9">
        <v>0</v>
      </c>
      <c r="F2248" s="9">
        <v>0</v>
      </c>
      <c r="G2248" s="19">
        <f t="shared" si="290"/>
        <v>0</v>
      </c>
    </row>
    <row r="2249" spans="2:7" x14ac:dyDescent="0.25">
      <c r="C2249">
        <v>511</v>
      </c>
      <c r="D2249" t="s">
        <v>365</v>
      </c>
      <c r="E2249" s="9">
        <v>0</v>
      </c>
      <c r="F2249" s="9">
        <v>0</v>
      </c>
      <c r="G2249" s="19">
        <f t="shared" si="290"/>
        <v>0</v>
      </c>
    </row>
    <row r="2250" spans="2:7" x14ac:dyDescent="0.25">
      <c r="C2250">
        <v>512</v>
      </c>
      <c r="D2250" t="s">
        <v>366</v>
      </c>
      <c r="E2250" s="9">
        <v>0</v>
      </c>
      <c r="F2250" s="9">
        <v>0</v>
      </c>
      <c r="G2250" s="19">
        <f t="shared" si="290"/>
        <v>0</v>
      </c>
    </row>
    <row r="2251" spans="2:7" x14ac:dyDescent="0.25">
      <c r="C2251">
        <v>513</v>
      </c>
      <c r="D2251" t="s">
        <v>367</v>
      </c>
      <c r="E2251" s="9">
        <v>0</v>
      </c>
      <c r="F2251" s="9">
        <v>0</v>
      </c>
      <c r="G2251" s="19">
        <f t="shared" si="290"/>
        <v>0</v>
      </c>
    </row>
    <row r="2252" spans="2:7" x14ac:dyDescent="0.25">
      <c r="C2252">
        <v>514</v>
      </c>
      <c r="D2252" t="s">
        <v>368</v>
      </c>
      <c r="E2252" s="9">
        <v>0</v>
      </c>
      <c r="F2252" s="9">
        <v>0</v>
      </c>
      <c r="G2252" s="19">
        <f t="shared" si="290"/>
        <v>0</v>
      </c>
    </row>
    <row r="2253" spans="2:7" x14ac:dyDescent="0.25">
      <c r="C2253">
        <v>515</v>
      </c>
      <c r="D2253" t="s">
        <v>369</v>
      </c>
      <c r="E2253" s="9">
        <v>0</v>
      </c>
      <c r="F2253" s="9">
        <v>0</v>
      </c>
      <c r="G2253" s="19">
        <f t="shared" si="290"/>
        <v>0</v>
      </c>
    </row>
    <row r="2254" spans="2:7" x14ac:dyDescent="0.25">
      <c r="C2254">
        <v>516</v>
      </c>
      <c r="D2254" t="s">
        <v>370</v>
      </c>
      <c r="E2254" s="9">
        <v>0</v>
      </c>
      <c r="F2254" s="9">
        <v>0</v>
      </c>
      <c r="G2254" s="19">
        <f t="shared" si="290"/>
        <v>0</v>
      </c>
    </row>
    <row r="2255" spans="2:7" x14ac:dyDescent="0.25">
      <c r="C2255">
        <v>519</v>
      </c>
      <c r="D2255" t="s">
        <v>371</v>
      </c>
      <c r="E2255" s="9">
        <v>0</v>
      </c>
      <c r="F2255" s="9">
        <v>0</v>
      </c>
      <c r="G2255" s="19">
        <f t="shared" si="290"/>
        <v>0</v>
      </c>
    </row>
    <row r="2256" spans="2:7" x14ac:dyDescent="0.25">
      <c r="E2256" s="9"/>
      <c r="F2256" s="9"/>
      <c r="G2256" s="19"/>
    </row>
    <row r="2257" spans="2:7" x14ac:dyDescent="0.25">
      <c r="B2257" s="39">
        <v>52</v>
      </c>
      <c r="C2257" s="39"/>
      <c r="D2257" s="39" t="s">
        <v>373</v>
      </c>
      <c r="E2257" s="40">
        <v>0</v>
      </c>
      <c r="F2257" s="40">
        <v>0</v>
      </c>
      <c r="G2257" s="74">
        <f t="shared" ref="G2257:G2260" si="291">E2257-F2257</f>
        <v>0</v>
      </c>
    </row>
    <row r="2258" spans="2:7" x14ac:dyDescent="0.25">
      <c r="C2258">
        <v>520</v>
      </c>
      <c r="D2258" t="s">
        <v>258</v>
      </c>
      <c r="E2258" s="9">
        <v>0</v>
      </c>
      <c r="F2258" s="9">
        <v>0</v>
      </c>
      <c r="G2258" s="19">
        <f t="shared" si="291"/>
        <v>0</v>
      </c>
    </row>
    <row r="2259" spans="2:7" x14ac:dyDescent="0.25">
      <c r="C2259">
        <v>521</v>
      </c>
      <c r="D2259" t="s">
        <v>259</v>
      </c>
      <c r="E2259" s="9">
        <v>0</v>
      </c>
      <c r="F2259" s="9">
        <v>0</v>
      </c>
      <c r="G2259" s="19">
        <f t="shared" si="291"/>
        <v>0</v>
      </c>
    </row>
    <row r="2260" spans="2:7" x14ac:dyDescent="0.25">
      <c r="C2260">
        <v>529</v>
      </c>
      <c r="D2260" t="s">
        <v>261</v>
      </c>
      <c r="E2260" s="9">
        <v>0</v>
      </c>
      <c r="F2260" s="9">
        <v>0</v>
      </c>
      <c r="G2260" s="19">
        <f t="shared" si="291"/>
        <v>0</v>
      </c>
    </row>
    <row r="2261" spans="2:7" x14ac:dyDescent="0.25">
      <c r="E2261" s="9"/>
      <c r="F2261" s="9"/>
      <c r="G2261" s="19"/>
    </row>
    <row r="2262" spans="2:7" x14ac:dyDescent="0.25">
      <c r="B2262" s="39">
        <v>54</v>
      </c>
      <c r="C2262" s="39"/>
      <c r="D2262" s="39" t="s">
        <v>262</v>
      </c>
      <c r="E2262" s="40">
        <v>0</v>
      </c>
      <c r="F2262" s="40">
        <v>0</v>
      </c>
      <c r="G2262" s="74">
        <f t="shared" ref="G2262:G2271" si="292">E2262-F2262</f>
        <v>0</v>
      </c>
    </row>
    <row r="2263" spans="2:7" x14ac:dyDescent="0.25">
      <c r="C2263">
        <v>540</v>
      </c>
      <c r="D2263" t="s">
        <v>374</v>
      </c>
      <c r="E2263" s="9">
        <v>0</v>
      </c>
      <c r="F2263" s="9">
        <v>0</v>
      </c>
      <c r="G2263" s="19">
        <f t="shared" si="292"/>
        <v>0</v>
      </c>
    </row>
    <row r="2264" spans="2:7" x14ac:dyDescent="0.25">
      <c r="C2264">
        <v>541</v>
      </c>
      <c r="D2264" t="s">
        <v>375</v>
      </c>
      <c r="E2264" s="9">
        <v>0</v>
      </c>
      <c r="F2264" s="9">
        <v>0</v>
      </c>
      <c r="G2264" s="19">
        <f t="shared" si="292"/>
        <v>0</v>
      </c>
    </row>
    <row r="2265" spans="2:7" x14ac:dyDescent="0.25">
      <c r="C2265">
        <v>542</v>
      </c>
      <c r="D2265" t="s">
        <v>376</v>
      </c>
      <c r="E2265" s="9">
        <v>0</v>
      </c>
      <c r="F2265" s="9">
        <v>0</v>
      </c>
      <c r="G2265" s="19">
        <f t="shared" si="292"/>
        <v>0</v>
      </c>
    </row>
    <row r="2266" spans="2:7" x14ac:dyDescent="0.25">
      <c r="C2266">
        <v>543</v>
      </c>
      <c r="D2266" t="s">
        <v>377</v>
      </c>
      <c r="E2266" s="9">
        <v>0</v>
      </c>
      <c r="F2266" s="9">
        <v>0</v>
      </c>
      <c r="G2266" s="19">
        <f t="shared" si="292"/>
        <v>0</v>
      </c>
    </row>
    <row r="2267" spans="2:7" x14ac:dyDescent="0.25">
      <c r="C2267">
        <v>544</v>
      </c>
      <c r="D2267" t="s">
        <v>378</v>
      </c>
      <c r="E2267" s="9">
        <v>0</v>
      </c>
      <c r="F2267" s="9">
        <v>0</v>
      </c>
      <c r="G2267" s="19">
        <f t="shared" si="292"/>
        <v>0</v>
      </c>
    </row>
    <row r="2268" spans="2:7" x14ac:dyDescent="0.25">
      <c r="C2268">
        <v>545</v>
      </c>
      <c r="D2268" t="s">
        <v>379</v>
      </c>
      <c r="E2268" s="9">
        <v>0</v>
      </c>
      <c r="F2268" s="9">
        <v>0</v>
      </c>
      <c r="G2268" s="19">
        <f t="shared" si="292"/>
        <v>0</v>
      </c>
    </row>
    <row r="2269" spans="2:7" x14ac:dyDescent="0.25">
      <c r="C2269">
        <v>546</v>
      </c>
      <c r="D2269" t="s">
        <v>380</v>
      </c>
      <c r="E2269" s="9">
        <v>0</v>
      </c>
      <c r="F2269" s="9">
        <v>0</v>
      </c>
      <c r="G2269" s="19">
        <f t="shared" si="292"/>
        <v>0</v>
      </c>
    </row>
    <row r="2270" spans="2:7" x14ac:dyDescent="0.25">
      <c r="C2270">
        <v>547</v>
      </c>
      <c r="D2270" t="s">
        <v>381</v>
      </c>
      <c r="E2270" s="9">
        <v>0</v>
      </c>
      <c r="F2270" s="9">
        <v>0</v>
      </c>
      <c r="G2270" s="19">
        <f t="shared" si="292"/>
        <v>0</v>
      </c>
    </row>
    <row r="2271" spans="2:7" x14ac:dyDescent="0.25">
      <c r="C2271">
        <v>548</v>
      </c>
      <c r="D2271" t="s">
        <v>382</v>
      </c>
      <c r="E2271" s="9">
        <v>0</v>
      </c>
      <c r="F2271" s="9">
        <v>0</v>
      </c>
      <c r="G2271" s="19">
        <f t="shared" si="292"/>
        <v>0</v>
      </c>
    </row>
    <row r="2272" spans="2:7" x14ac:dyDescent="0.25">
      <c r="E2272" s="9"/>
      <c r="F2272" s="9"/>
      <c r="G2272" s="19"/>
    </row>
    <row r="2273" spans="2:7" x14ac:dyDescent="0.25">
      <c r="B2273" s="39">
        <v>55</v>
      </c>
      <c r="C2273" s="39"/>
      <c r="D2273" s="39" t="s">
        <v>272</v>
      </c>
      <c r="E2273" s="40">
        <v>0</v>
      </c>
      <c r="F2273" s="40">
        <v>0</v>
      </c>
      <c r="G2273" s="74">
        <f t="shared" ref="G2273:G2282" si="293">E2273-F2273</f>
        <v>0</v>
      </c>
    </row>
    <row r="2274" spans="2:7" x14ac:dyDescent="0.25">
      <c r="C2274">
        <v>550</v>
      </c>
      <c r="D2274" t="s">
        <v>374</v>
      </c>
      <c r="E2274" s="9">
        <v>0</v>
      </c>
      <c r="F2274" s="9">
        <v>0</v>
      </c>
      <c r="G2274" s="19">
        <f t="shared" si="293"/>
        <v>0</v>
      </c>
    </row>
    <row r="2275" spans="2:7" x14ac:dyDescent="0.25">
      <c r="C2275">
        <v>551</v>
      </c>
      <c r="D2275" t="s">
        <v>375</v>
      </c>
      <c r="E2275" s="9">
        <v>0</v>
      </c>
      <c r="F2275" s="9">
        <v>0</v>
      </c>
      <c r="G2275" s="19">
        <f t="shared" si="293"/>
        <v>0</v>
      </c>
    </row>
    <row r="2276" spans="2:7" x14ac:dyDescent="0.25">
      <c r="C2276">
        <v>552</v>
      </c>
      <c r="D2276" t="s">
        <v>376</v>
      </c>
      <c r="E2276" s="9">
        <v>0</v>
      </c>
      <c r="F2276" s="9">
        <v>0</v>
      </c>
      <c r="G2276" s="19">
        <f t="shared" si="293"/>
        <v>0</v>
      </c>
    </row>
    <row r="2277" spans="2:7" x14ac:dyDescent="0.25">
      <c r="C2277">
        <v>553</v>
      </c>
      <c r="D2277" t="s">
        <v>377</v>
      </c>
      <c r="E2277" s="9">
        <v>0</v>
      </c>
      <c r="F2277" s="9">
        <v>0</v>
      </c>
      <c r="G2277" s="19">
        <f t="shared" si="293"/>
        <v>0</v>
      </c>
    </row>
    <row r="2278" spans="2:7" x14ac:dyDescent="0.25">
      <c r="C2278">
        <v>554</v>
      </c>
      <c r="D2278" t="s">
        <v>378</v>
      </c>
      <c r="E2278" s="9">
        <v>0</v>
      </c>
      <c r="F2278" s="9">
        <v>0</v>
      </c>
      <c r="G2278" s="19">
        <f t="shared" si="293"/>
        <v>0</v>
      </c>
    </row>
    <row r="2279" spans="2:7" x14ac:dyDescent="0.25">
      <c r="C2279">
        <v>555</v>
      </c>
      <c r="D2279" t="s">
        <v>379</v>
      </c>
      <c r="E2279" s="9">
        <v>0</v>
      </c>
      <c r="F2279" s="9">
        <v>0</v>
      </c>
      <c r="G2279" s="19">
        <f t="shared" si="293"/>
        <v>0</v>
      </c>
    </row>
    <row r="2280" spans="2:7" x14ac:dyDescent="0.25">
      <c r="C2280">
        <v>556</v>
      </c>
      <c r="D2280" t="s">
        <v>380</v>
      </c>
      <c r="E2280" s="9">
        <v>0</v>
      </c>
      <c r="F2280" s="9">
        <v>0</v>
      </c>
      <c r="G2280" s="19">
        <f t="shared" si="293"/>
        <v>0</v>
      </c>
    </row>
    <row r="2281" spans="2:7" x14ac:dyDescent="0.25">
      <c r="C2281">
        <v>557</v>
      </c>
      <c r="D2281" t="s">
        <v>381</v>
      </c>
      <c r="E2281" s="9">
        <v>0</v>
      </c>
      <c r="F2281" s="9">
        <v>0</v>
      </c>
      <c r="G2281" s="19">
        <f t="shared" si="293"/>
        <v>0</v>
      </c>
    </row>
    <row r="2282" spans="2:7" x14ac:dyDescent="0.25">
      <c r="C2282">
        <v>558</v>
      </c>
      <c r="D2282" t="s">
        <v>382</v>
      </c>
      <c r="E2282" s="9">
        <v>0</v>
      </c>
      <c r="F2282" s="9">
        <v>0</v>
      </c>
      <c r="G2282" s="19">
        <f t="shared" si="293"/>
        <v>0</v>
      </c>
    </row>
    <row r="2283" spans="2:7" x14ac:dyDescent="0.25">
      <c r="E2283" s="9"/>
      <c r="F2283" s="9"/>
      <c r="G2283" s="19"/>
    </row>
    <row r="2284" spans="2:7" x14ac:dyDescent="0.25">
      <c r="B2284" s="39">
        <v>56</v>
      </c>
      <c r="C2284" s="39"/>
      <c r="D2284" s="39" t="s">
        <v>383</v>
      </c>
      <c r="E2284" s="40">
        <v>2137</v>
      </c>
      <c r="F2284" s="40">
        <v>0</v>
      </c>
      <c r="G2284" s="74">
        <f t="shared" ref="G2284:G2293" si="294">E2284-F2284</f>
        <v>2137</v>
      </c>
    </row>
    <row r="2285" spans="2:7" x14ac:dyDescent="0.25">
      <c r="C2285">
        <v>560</v>
      </c>
      <c r="D2285" t="s">
        <v>374</v>
      </c>
      <c r="E2285" s="9">
        <v>0</v>
      </c>
      <c r="F2285" s="9">
        <v>0</v>
      </c>
      <c r="G2285" s="19">
        <f t="shared" si="294"/>
        <v>0</v>
      </c>
    </row>
    <row r="2286" spans="2:7" x14ac:dyDescent="0.25">
      <c r="C2286">
        <v>561</v>
      </c>
      <c r="D2286" t="s">
        <v>375</v>
      </c>
      <c r="E2286" s="9">
        <v>0</v>
      </c>
      <c r="F2286" s="9">
        <v>0</v>
      </c>
      <c r="G2286" s="19">
        <f t="shared" si="294"/>
        <v>0</v>
      </c>
    </row>
    <row r="2287" spans="2:7" x14ac:dyDescent="0.25">
      <c r="C2287">
        <v>562</v>
      </c>
      <c r="D2287" t="s">
        <v>376</v>
      </c>
      <c r="E2287" s="9">
        <v>2137</v>
      </c>
      <c r="F2287" s="9">
        <v>0</v>
      </c>
      <c r="G2287" s="19">
        <f t="shared" si="294"/>
        <v>2137</v>
      </c>
    </row>
    <row r="2288" spans="2:7" x14ac:dyDescent="0.25">
      <c r="C2288">
        <v>563</v>
      </c>
      <c r="D2288" t="s">
        <v>377</v>
      </c>
      <c r="E2288" s="9">
        <v>0</v>
      </c>
      <c r="F2288" s="9">
        <v>0</v>
      </c>
      <c r="G2288" s="19">
        <f t="shared" si="294"/>
        <v>0</v>
      </c>
    </row>
    <row r="2289" spans="2:7" x14ac:dyDescent="0.25">
      <c r="C2289">
        <v>564</v>
      </c>
      <c r="D2289" t="s">
        <v>378</v>
      </c>
      <c r="E2289" s="9">
        <v>0</v>
      </c>
      <c r="F2289" s="9">
        <v>0</v>
      </c>
      <c r="G2289" s="19">
        <f t="shared" si="294"/>
        <v>0</v>
      </c>
    </row>
    <row r="2290" spans="2:7" x14ac:dyDescent="0.25">
      <c r="C2290">
        <v>565</v>
      </c>
      <c r="D2290" t="s">
        <v>379</v>
      </c>
      <c r="E2290" s="9">
        <v>0</v>
      </c>
      <c r="F2290" s="9">
        <v>0</v>
      </c>
      <c r="G2290" s="19">
        <f t="shared" si="294"/>
        <v>0</v>
      </c>
    </row>
    <row r="2291" spans="2:7" x14ac:dyDescent="0.25">
      <c r="C2291">
        <v>566</v>
      </c>
      <c r="D2291" t="s">
        <v>380</v>
      </c>
      <c r="E2291" s="9">
        <v>0</v>
      </c>
      <c r="F2291" s="9">
        <v>0</v>
      </c>
      <c r="G2291" s="19">
        <f t="shared" si="294"/>
        <v>0</v>
      </c>
    </row>
    <row r="2292" spans="2:7" x14ac:dyDescent="0.25">
      <c r="C2292">
        <v>567</v>
      </c>
      <c r="D2292" t="s">
        <v>381</v>
      </c>
      <c r="E2292" s="9">
        <v>0</v>
      </c>
      <c r="F2292" s="9">
        <v>0</v>
      </c>
      <c r="G2292" s="19">
        <f t="shared" si="294"/>
        <v>0</v>
      </c>
    </row>
    <row r="2293" spans="2:7" x14ac:dyDescent="0.25">
      <c r="C2293">
        <v>568</v>
      </c>
      <c r="D2293" t="s">
        <v>382</v>
      </c>
      <c r="E2293" s="9">
        <v>0</v>
      </c>
      <c r="F2293" s="9">
        <v>0</v>
      </c>
      <c r="G2293" s="19">
        <f t="shared" si="294"/>
        <v>0</v>
      </c>
    </row>
    <row r="2294" spans="2:7" x14ac:dyDescent="0.25">
      <c r="E2294" s="9"/>
      <c r="F2294" s="9"/>
      <c r="G2294" s="19"/>
    </row>
    <row r="2295" spans="2:7" x14ac:dyDescent="0.25">
      <c r="B2295" s="39">
        <v>57</v>
      </c>
      <c r="C2295" s="39"/>
      <c r="D2295" s="39" t="s">
        <v>384</v>
      </c>
      <c r="E2295" s="40">
        <v>0</v>
      </c>
      <c r="F2295" s="40">
        <v>0</v>
      </c>
      <c r="G2295" s="74">
        <f t="shared" ref="G2295:G2304" si="295">E2295-F2295</f>
        <v>0</v>
      </c>
    </row>
    <row r="2296" spans="2:7" x14ac:dyDescent="0.25">
      <c r="C2296">
        <v>570</v>
      </c>
      <c r="D2296" t="s">
        <v>374</v>
      </c>
      <c r="E2296" s="9">
        <v>0</v>
      </c>
      <c r="F2296" s="9">
        <v>0</v>
      </c>
      <c r="G2296" s="19">
        <f t="shared" si="295"/>
        <v>0</v>
      </c>
    </row>
    <row r="2297" spans="2:7" x14ac:dyDescent="0.25">
      <c r="C2297">
        <v>571</v>
      </c>
      <c r="D2297" t="s">
        <v>375</v>
      </c>
      <c r="E2297" s="9">
        <v>0</v>
      </c>
      <c r="F2297" s="9">
        <v>0</v>
      </c>
      <c r="G2297" s="19">
        <f t="shared" si="295"/>
        <v>0</v>
      </c>
    </row>
    <row r="2298" spans="2:7" x14ac:dyDescent="0.25">
      <c r="C2298">
        <v>572</v>
      </c>
      <c r="D2298" t="s">
        <v>376</v>
      </c>
      <c r="E2298" s="9">
        <v>0</v>
      </c>
      <c r="F2298" s="9">
        <v>0</v>
      </c>
      <c r="G2298" s="19">
        <f t="shared" si="295"/>
        <v>0</v>
      </c>
    </row>
    <row r="2299" spans="2:7" x14ac:dyDescent="0.25">
      <c r="C2299">
        <v>573</v>
      </c>
      <c r="D2299" t="s">
        <v>377</v>
      </c>
      <c r="E2299" s="9">
        <v>0</v>
      </c>
      <c r="F2299" s="9">
        <v>0</v>
      </c>
      <c r="G2299" s="19">
        <f t="shared" si="295"/>
        <v>0</v>
      </c>
    </row>
    <row r="2300" spans="2:7" x14ac:dyDescent="0.25">
      <c r="C2300">
        <v>574</v>
      </c>
      <c r="D2300" t="s">
        <v>378</v>
      </c>
      <c r="E2300" s="9">
        <v>0</v>
      </c>
      <c r="F2300" s="9">
        <v>0</v>
      </c>
      <c r="G2300" s="19">
        <f t="shared" si="295"/>
        <v>0</v>
      </c>
    </row>
    <row r="2301" spans="2:7" x14ac:dyDescent="0.25">
      <c r="C2301">
        <v>575</v>
      </c>
      <c r="D2301" t="s">
        <v>379</v>
      </c>
      <c r="E2301" s="9">
        <v>0</v>
      </c>
      <c r="F2301" s="9">
        <v>0</v>
      </c>
      <c r="G2301" s="19">
        <f t="shared" si="295"/>
        <v>0</v>
      </c>
    </row>
    <row r="2302" spans="2:7" x14ac:dyDescent="0.25">
      <c r="C2302">
        <v>576</v>
      </c>
      <c r="D2302" t="s">
        <v>380</v>
      </c>
      <c r="E2302" s="9">
        <v>0</v>
      </c>
      <c r="F2302" s="9">
        <v>0</v>
      </c>
      <c r="G2302" s="19">
        <f t="shared" si="295"/>
        <v>0</v>
      </c>
    </row>
    <row r="2303" spans="2:7" x14ac:dyDescent="0.25">
      <c r="C2303">
        <v>577</v>
      </c>
      <c r="D2303" t="s">
        <v>381</v>
      </c>
      <c r="E2303" s="9">
        <v>0</v>
      </c>
      <c r="F2303" s="9">
        <v>0</v>
      </c>
      <c r="G2303" s="19">
        <f t="shared" si="295"/>
        <v>0</v>
      </c>
    </row>
    <row r="2304" spans="2:7" x14ac:dyDescent="0.25">
      <c r="C2304">
        <v>578</v>
      </c>
      <c r="D2304" t="s">
        <v>382</v>
      </c>
      <c r="E2304" s="9">
        <v>0</v>
      </c>
      <c r="F2304" s="9">
        <v>0</v>
      </c>
      <c r="G2304" s="19">
        <f t="shared" si="295"/>
        <v>0</v>
      </c>
    </row>
    <row r="2305" spans="1:7" x14ac:dyDescent="0.25">
      <c r="E2305" s="9"/>
      <c r="F2305" s="9"/>
      <c r="G2305" s="19"/>
    </row>
    <row r="2306" spans="1:7" x14ac:dyDescent="0.25">
      <c r="B2306" s="39">
        <v>58</v>
      </c>
      <c r="C2306" s="39"/>
      <c r="D2306" s="39" t="s">
        <v>385</v>
      </c>
      <c r="E2306" s="40">
        <v>0</v>
      </c>
      <c r="F2306" s="40">
        <v>0</v>
      </c>
      <c r="G2306" s="74">
        <f t="shared" ref="G2306:G2312" si="296">E2306-F2306</f>
        <v>0</v>
      </c>
    </row>
    <row r="2307" spans="1:7" x14ac:dyDescent="0.25">
      <c r="C2307">
        <v>580</v>
      </c>
      <c r="D2307" t="s">
        <v>363</v>
      </c>
      <c r="E2307" s="9">
        <v>0</v>
      </c>
      <c r="F2307" s="9">
        <v>0</v>
      </c>
      <c r="G2307" s="19">
        <f t="shared" si="296"/>
        <v>0</v>
      </c>
    </row>
    <row r="2308" spans="1:7" x14ac:dyDescent="0.25">
      <c r="C2308">
        <v>582</v>
      </c>
      <c r="D2308" t="s">
        <v>373</v>
      </c>
      <c r="E2308" s="9">
        <v>0</v>
      </c>
      <c r="F2308" s="9">
        <v>0</v>
      </c>
      <c r="G2308" s="19">
        <f t="shared" si="296"/>
        <v>0</v>
      </c>
    </row>
    <row r="2309" spans="1:7" x14ac:dyDescent="0.25">
      <c r="C2309">
        <v>584</v>
      </c>
      <c r="D2309" t="s">
        <v>262</v>
      </c>
      <c r="E2309" s="9">
        <v>0</v>
      </c>
      <c r="F2309" s="9">
        <v>0</v>
      </c>
      <c r="G2309" s="19">
        <f t="shared" si="296"/>
        <v>0</v>
      </c>
    </row>
    <row r="2310" spans="1:7" x14ac:dyDescent="0.25">
      <c r="C2310">
        <v>585</v>
      </c>
      <c r="D2310" t="s">
        <v>272</v>
      </c>
      <c r="E2310" s="9">
        <v>0</v>
      </c>
      <c r="F2310" s="9">
        <v>0</v>
      </c>
      <c r="G2310" s="19">
        <f t="shared" si="296"/>
        <v>0</v>
      </c>
    </row>
    <row r="2311" spans="1:7" x14ac:dyDescent="0.25">
      <c r="C2311">
        <v>586</v>
      </c>
      <c r="D2311" t="s">
        <v>386</v>
      </c>
      <c r="E2311" s="9">
        <v>0</v>
      </c>
      <c r="F2311" s="9">
        <v>0</v>
      </c>
      <c r="G2311" s="19">
        <f t="shared" si="296"/>
        <v>0</v>
      </c>
    </row>
    <row r="2312" spans="1:7" x14ac:dyDescent="0.25">
      <c r="C2312">
        <v>589</v>
      </c>
      <c r="D2312" t="s">
        <v>387</v>
      </c>
      <c r="E2312" s="9">
        <v>0</v>
      </c>
      <c r="F2312" s="9">
        <v>0</v>
      </c>
      <c r="G2312" s="19">
        <f t="shared" si="296"/>
        <v>0</v>
      </c>
    </row>
    <row r="2313" spans="1:7" x14ac:dyDescent="0.25">
      <c r="E2313" s="9"/>
      <c r="F2313" s="9"/>
      <c r="G2313" s="19"/>
    </row>
    <row r="2314" spans="1:7" x14ac:dyDescent="0.25">
      <c r="B2314" s="39">
        <v>59</v>
      </c>
      <c r="C2314" s="39"/>
      <c r="D2314" s="39" t="s">
        <v>388</v>
      </c>
      <c r="E2314" s="40">
        <v>0</v>
      </c>
      <c r="F2314" s="40">
        <v>0</v>
      </c>
      <c r="G2314" s="74">
        <f t="shared" ref="G2314:G2315" si="297">E2314-F2314</f>
        <v>0</v>
      </c>
    </row>
    <row r="2315" spans="1:7" x14ac:dyDescent="0.25">
      <c r="C2315">
        <v>590</v>
      </c>
      <c r="D2315" t="s">
        <v>388</v>
      </c>
      <c r="E2315" s="9">
        <v>0</v>
      </c>
      <c r="F2315" s="9">
        <v>0</v>
      </c>
      <c r="G2315" s="19">
        <f t="shared" si="297"/>
        <v>0</v>
      </c>
    </row>
    <row r="2316" spans="1:7" x14ac:dyDescent="0.25">
      <c r="E2316" s="9"/>
      <c r="F2316" s="9"/>
      <c r="G2316" s="19"/>
    </row>
    <row r="2317" spans="1:7" x14ac:dyDescent="0.25">
      <c r="E2317" s="9"/>
      <c r="F2317" s="9"/>
      <c r="G2317" s="19"/>
    </row>
    <row r="2318" spans="1:7" x14ac:dyDescent="0.25">
      <c r="E2318" s="9"/>
      <c r="F2318" s="9"/>
      <c r="G2318" s="19"/>
    </row>
    <row r="2319" spans="1:7" ht="21" x14ac:dyDescent="0.35">
      <c r="A2319" s="69">
        <v>6</v>
      </c>
      <c r="B2319" s="69"/>
      <c r="C2319" s="69"/>
      <c r="D2319" s="69" t="s">
        <v>389</v>
      </c>
      <c r="E2319" s="8">
        <v>0</v>
      </c>
      <c r="F2319" s="8">
        <v>0</v>
      </c>
      <c r="G2319" s="22">
        <f t="shared" ref="G2319:G2328" si="298">E2319-F2319</f>
        <v>0</v>
      </c>
    </row>
    <row r="2320" spans="1:7" x14ac:dyDescent="0.25">
      <c r="A2320" s="2"/>
      <c r="B2320" s="70">
        <v>60</v>
      </c>
      <c r="C2320" s="70"/>
      <c r="D2320" s="70" t="s">
        <v>390</v>
      </c>
      <c r="E2320" s="71">
        <v>0</v>
      </c>
      <c r="F2320" s="71">
        <v>0</v>
      </c>
      <c r="G2320" s="85">
        <f t="shared" si="298"/>
        <v>0</v>
      </c>
    </row>
    <row r="2321" spans="2:7" x14ac:dyDescent="0.25">
      <c r="C2321">
        <v>600</v>
      </c>
      <c r="D2321" t="s">
        <v>364</v>
      </c>
      <c r="E2321" s="9">
        <v>0</v>
      </c>
      <c r="F2321" s="9">
        <v>0</v>
      </c>
      <c r="G2321" s="19">
        <f t="shared" si="298"/>
        <v>0</v>
      </c>
    </row>
    <row r="2322" spans="2:7" x14ac:dyDescent="0.25">
      <c r="C2322">
        <v>601</v>
      </c>
      <c r="D2322" t="s">
        <v>365</v>
      </c>
      <c r="E2322" s="9">
        <v>0</v>
      </c>
      <c r="F2322" s="9">
        <v>0</v>
      </c>
      <c r="G2322" s="19">
        <f t="shared" si="298"/>
        <v>0</v>
      </c>
    </row>
    <row r="2323" spans="2:7" x14ac:dyDescent="0.25">
      <c r="C2323">
        <v>602</v>
      </c>
      <c r="D2323" t="s">
        <v>366</v>
      </c>
      <c r="E2323" s="9">
        <v>0</v>
      </c>
      <c r="F2323" s="9">
        <v>0</v>
      </c>
      <c r="G2323" s="19">
        <f t="shared" si="298"/>
        <v>0</v>
      </c>
    </row>
    <row r="2324" spans="2:7" x14ac:dyDescent="0.25">
      <c r="C2324">
        <v>603</v>
      </c>
      <c r="D2324" t="s">
        <v>367</v>
      </c>
      <c r="E2324" s="9">
        <v>0</v>
      </c>
      <c r="F2324" s="9">
        <v>0</v>
      </c>
      <c r="G2324" s="19">
        <f t="shared" si="298"/>
        <v>0</v>
      </c>
    </row>
    <row r="2325" spans="2:7" x14ac:dyDescent="0.25">
      <c r="C2325">
        <v>604</v>
      </c>
      <c r="D2325" t="s">
        <v>368</v>
      </c>
      <c r="E2325" s="9">
        <v>0</v>
      </c>
      <c r="F2325" s="9">
        <v>0</v>
      </c>
      <c r="G2325" s="19">
        <f t="shared" si="298"/>
        <v>0</v>
      </c>
    </row>
    <row r="2326" spans="2:7" x14ac:dyDescent="0.25">
      <c r="C2326">
        <v>605</v>
      </c>
      <c r="D2326" t="s">
        <v>369</v>
      </c>
      <c r="E2326" s="9">
        <v>0</v>
      </c>
      <c r="F2326" s="9">
        <v>0</v>
      </c>
      <c r="G2326" s="19">
        <f t="shared" si="298"/>
        <v>0</v>
      </c>
    </row>
    <row r="2327" spans="2:7" x14ac:dyDescent="0.25">
      <c r="C2327">
        <v>606</v>
      </c>
      <c r="D2327" t="s">
        <v>370</v>
      </c>
      <c r="E2327" s="9">
        <v>0</v>
      </c>
      <c r="F2327" s="9">
        <v>0</v>
      </c>
      <c r="G2327" s="19">
        <f t="shared" si="298"/>
        <v>0</v>
      </c>
    </row>
    <row r="2328" spans="2:7" x14ac:dyDescent="0.25">
      <c r="C2328">
        <v>609</v>
      </c>
      <c r="D2328" t="s">
        <v>371</v>
      </c>
      <c r="E2328" s="9">
        <v>0</v>
      </c>
      <c r="F2328" s="9">
        <v>0</v>
      </c>
      <c r="G2328" s="19">
        <f t="shared" si="298"/>
        <v>0</v>
      </c>
    </row>
    <row r="2329" spans="2:7" x14ac:dyDescent="0.25">
      <c r="E2329" s="9"/>
      <c r="F2329" s="9"/>
      <c r="G2329" s="19"/>
    </row>
    <row r="2330" spans="2:7" x14ac:dyDescent="0.25">
      <c r="B2330" s="70">
        <v>61</v>
      </c>
      <c r="C2330" s="70"/>
      <c r="D2330" s="70" t="s">
        <v>391</v>
      </c>
      <c r="E2330" s="71">
        <v>0</v>
      </c>
      <c r="F2330" s="71">
        <v>0</v>
      </c>
      <c r="G2330" s="85">
        <f t="shared" ref="G2330:G2338" si="299">E2330-F2330</f>
        <v>0</v>
      </c>
    </row>
    <row r="2331" spans="2:7" x14ac:dyDescent="0.25">
      <c r="C2331">
        <v>610</v>
      </c>
      <c r="D2331" t="s">
        <v>364</v>
      </c>
      <c r="E2331" s="9">
        <v>0</v>
      </c>
      <c r="F2331" s="9">
        <v>0</v>
      </c>
      <c r="G2331" s="19">
        <f t="shared" si="299"/>
        <v>0</v>
      </c>
    </row>
    <row r="2332" spans="2:7" x14ac:dyDescent="0.25">
      <c r="C2332">
        <v>611</v>
      </c>
      <c r="D2332" t="s">
        <v>365</v>
      </c>
      <c r="E2332" s="9">
        <v>0</v>
      </c>
      <c r="F2332" s="9">
        <v>0</v>
      </c>
      <c r="G2332" s="19">
        <f t="shared" si="299"/>
        <v>0</v>
      </c>
    </row>
    <row r="2333" spans="2:7" x14ac:dyDescent="0.25">
      <c r="C2333">
        <v>612</v>
      </c>
      <c r="D2333" t="s">
        <v>366</v>
      </c>
      <c r="E2333" s="9">
        <v>0</v>
      </c>
      <c r="F2333" s="9">
        <v>0</v>
      </c>
      <c r="G2333" s="19">
        <f t="shared" si="299"/>
        <v>0</v>
      </c>
    </row>
    <row r="2334" spans="2:7" x14ac:dyDescent="0.25">
      <c r="C2334">
        <v>613</v>
      </c>
      <c r="D2334" t="s">
        <v>367</v>
      </c>
      <c r="E2334" s="9">
        <v>0</v>
      </c>
      <c r="F2334" s="9">
        <v>0</v>
      </c>
      <c r="G2334" s="19">
        <f t="shared" si="299"/>
        <v>0</v>
      </c>
    </row>
    <row r="2335" spans="2:7" x14ac:dyDescent="0.25">
      <c r="C2335">
        <v>614</v>
      </c>
      <c r="D2335" t="s">
        <v>368</v>
      </c>
      <c r="E2335" s="9">
        <v>0</v>
      </c>
      <c r="F2335" s="9">
        <v>0</v>
      </c>
      <c r="G2335" s="19">
        <f t="shared" si="299"/>
        <v>0</v>
      </c>
    </row>
    <row r="2336" spans="2:7" x14ac:dyDescent="0.25">
      <c r="C2336">
        <v>615</v>
      </c>
      <c r="D2336" t="s">
        <v>369</v>
      </c>
      <c r="E2336" s="9">
        <v>0</v>
      </c>
      <c r="F2336" s="9">
        <v>0</v>
      </c>
      <c r="G2336" s="19">
        <f t="shared" si="299"/>
        <v>0</v>
      </c>
    </row>
    <row r="2337" spans="2:7" x14ac:dyDescent="0.25">
      <c r="C2337">
        <v>616</v>
      </c>
      <c r="D2337" t="s">
        <v>370</v>
      </c>
      <c r="E2337" s="9">
        <v>0</v>
      </c>
      <c r="F2337" s="9">
        <v>0</v>
      </c>
      <c r="G2337" s="19">
        <f t="shared" si="299"/>
        <v>0</v>
      </c>
    </row>
    <row r="2338" spans="2:7" x14ac:dyDescent="0.25">
      <c r="C2338">
        <v>619</v>
      </c>
      <c r="D2338" t="s">
        <v>371</v>
      </c>
      <c r="E2338" s="9">
        <v>0</v>
      </c>
      <c r="F2338" s="9">
        <v>0</v>
      </c>
      <c r="G2338" s="19">
        <f t="shared" si="299"/>
        <v>0</v>
      </c>
    </row>
    <row r="2339" spans="2:7" x14ac:dyDescent="0.25">
      <c r="E2339" s="9"/>
      <c r="F2339" s="9"/>
      <c r="G2339" s="19"/>
    </row>
    <row r="2340" spans="2:7" x14ac:dyDescent="0.25">
      <c r="B2340" s="70">
        <v>62</v>
      </c>
      <c r="C2340" s="70"/>
      <c r="D2340" s="70" t="s">
        <v>392</v>
      </c>
      <c r="E2340" s="71">
        <v>0</v>
      </c>
      <c r="F2340" s="71">
        <v>0</v>
      </c>
      <c r="G2340" s="85">
        <f t="shared" ref="G2340:G2343" si="300">E2340-F2340</f>
        <v>0</v>
      </c>
    </row>
    <row r="2341" spans="2:7" x14ac:dyDescent="0.25">
      <c r="C2341">
        <v>620</v>
      </c>
      <c r="D2341" t="s">
        <v>258</v>
      </c>
      <c r="E2341" s="9">
        <v>0</v>
      </c>
      <c r="F2341" s="9">
        <v>0</v>
      </c>
      <c r="G2341" s="19">
        <f t="shared" si="300"/>
        <v>0</v>
      </c>
    </row>
    <row r="2342" spans="2:7" x14ac:dyDescent="0.25">
      <c r="C2342">
        <v>621</v>
      </c>
      <c r="D2342" t="s">
        <v>259</v>
      </c>
      <c r="E2342" s="9">
        <v>0</v>
      </c>
      <c r="F2342" s="9">
        <v>0</v>
      </c>
      <c r="G2342" s="19">
        <f t="shared" si="300"/>
        <v>0</v>
      </c>
    </row>
    <row r="2343" spans="2:7" x14ac:dyDescent="0.25">
      <c r="C2343">
        <v>629</v>
      </c>
      <c r="D2343" t="s">
        <v>261</v>
      </c>
      <c r="E2343" s="9">
        <v>0</v>
      </c>
      <c r="F2343" s="9">
        <v>0</v>
      </c>
      <c r="G2343" s="19">
        <f t="shared" si="300"/>
        <v>0</v>
      </c>
    </row>
    <row r="2344" spans="2:7" x14ac:dyDescent="0.25">
      <c r="E2344" s="9"/>
      <c r="F2344" s="9"/>
      <c r="G2344" s="19"/>
    </row>
    <row r="2345" spans="2:7" x14ac:dyDescent="0.25">
      <c r="B2345" s="70">
        <v>63</v>
      </c>
      <c r="C2345" s="70"/>
      <c r="D2345" s="70" t="s">
        <v>393</v>
      </c>
      <c r="E2345" s="71">
        <v>0</v>
      </c>
      <c r="F2345" s="71">
        <v>0</v>
      </c>
      <c r="G2345" s="85">
        <f t="shared" ref="G2345:G2354" si="301">E2345-F2345</f>
        <v>0</v>
      </c>
    </row>
    <row r="2346" spans="2:7" x14ac:dyDescent="0.25">
      <c r="C2346">
        <v>630</v>
      </c>
      <c r="D2346" t="s">
        <v>374</v>
      </c>
      <c r="E2346" s="9">
        <v>0</v>
      </c>
      <c r="F2346" s="9">
        <v>0</v>
      </c>
      <c r="G2346" s="19">
        <f t="shared" si="301"/>
        <v>0</v>
      </c>
    </row>
    <row r="2347" spans="2:7" x14ac:dyDescent="0.25">
      <c r="C2347">
        <v>631</v>
      </c>
      <c r="D2347" t="s">
        <v>375</v>
      </c>
      <c r="E2347" s="9">
        <v>0</v>
      </c>
      <c r="F2347" s="9">
        <v>0</v>
      </c>
      <c r="G2347" s="19">
        <f t="shared" si="301"/>
        <v>0</v>
      </c>
    </row>
    <row r="2348" spans="2:7" x14ac:dyDescent="0.25">
      <c r="C2348">
        <v>632</v>
      </c>
      <c r="D2348" t="s">
        <v>376</v>
      </c>
      <c r="E2348" s="9">
        <v>0</v>
      </c>
      <c r="F2348" s="9">
        <v>0</v>
      </c>
      <c r="G2348" s="19">
        <f t="shared" si="301"/>
        <v>0</v>
      </c>
    </row>
    <row r="2349" spans="2:7" x14ac:dyDescent="0.25">
      <c r="C2349">
        <v>633</v>
      </c>
      <c r="D2349" t="s">
        <v>377</v>
      </c>
      <c r="E2349" s="9">
        <v>0</v>
      </c>
      <c r="F2349" s="9">
        <v>0</v>
      </c>
      <c r="G2349" s="19">
        <f t="shared" si="301"/>
        <v>0</v>
      </c>
    </row>
    <row r="2350" spans="2:7" x14ac:dyDescent="0.25">
      <c r="C2350">
        <v>634</v>
      </c>
      <c r="D2350" t="s">
        <v>378</v>
      </c>
      <c r="E2350" s="9">
        <v>0</v>
      </c>
      <c r="F2350" s="9">
        <v>0</v>
      </c>
      <c r="G2350" s="19">
        <f t="shared" si="301"/>
        <v>0</v>
      </c>
    </row>
    <row r="2351" spans="2:7" x14ac:dyDescent="0.25">
      <c r="C2351">
        <v>635</v>
      </c>
      <c r="D2351" t="s">
        <v>379</v>
      </c>
      <c r="E2351" s="9">
        <v>0</v>
      </c>
      <c r="F2351" s="9">
        <v>0</v>
      </c>
      <c r="G2351" s="19">
        <f t="shared" si="301"/>
        <v>0</v>
      </c>
    </row>
    <row r="2352" spans="2:7" x14ac:dyDescent="0.25">
      <c r="C2352">
        <v>636</v>
      </c>
      <c r="D2352" t="s">
        <v>380</v>
      </c>
      <c r="E2352" s="9">
        <v>0</v>
      </c>
      <c r="F2352" s="9">
        <v>0</v>
      </c>
      <c r="G2352" s="19">
        <f t="shared" si="301"/>
        <v>0</v>
      </c>
    </row>
    <row r="2353" spans="2:7" x14ac:dyDescent="0.25">
      <c r="C2353">
        <v>637</v>
      </c>
      <c r="D2353" t="s">
        <v>381</v>
      </c>
      <c r="E2353" s="9">
        <v>0</v>
      </c>
      <c r="F2353" s="9">
        <v>0</v>
      </c>
      <c r="G2353" s="19">
        <f t="shared" si="301"/>
        <v>0</v>
      </c>
    </row>
    <row r="2354" spans="2:7" x14ac:dyDescent="0.25">
      <c r="C2354">
        <v>638</v>
      </c>
      <c r="D2354" t="s">
        <v>382</v>
      </c>
      <c r="E2354" s="9">
        <v>0</v>
      </c>
      <c r="F2354" s="9">
        <v>0</v>
      </c>
      <c r="G2354" s="19">
        <f t="shared" si="301"/>
        <v>0</v>
      </c>
    </row>
    <row r="2355" spans="2:7" x14ac:dyDescent="0.25">
      <c r="E2355" s="9"/>
      <c r="F2355" s="9"/>
      <c r="G2355" s="19"/>
    </row>
    <row r="2356" spans="2:7" x14ac:dyDescent="0.25">
      <c r="B2356" s="70">
        <v>64</v>
      </c>
      <c r="C2356" s="70"/>
      <c r="D2356" s="70" t="s">
        <v>394</v>
      </c>
      <c r="E2356" s="71">
        <v>0</v>
      </c>
      <c r="F2356" s="71">
        <v>0</v>
      </c>
      <c r="G2356" s="85">
        <f t="shared" ref="G2356:G2365" si="302">E2356-F2356</f>
        <v>0</v>
      </c>
    </row>
    <row r="2357" spans="2:7" x14ac:dyDescent="0.25">
      <c r="C2357">
        <v>640</v>
      </c>
      <c r="D2357" t="s">
        <v>374</v>
      </c>
      <c r="E2357" s="9">
        <v>0</v>
      </c>
      <c r="F2357" s="9">
        <v>0</v>
      </c>
      <c r="G2357" s="19">
        <f t="shared" si="302"/>
        <v>0</v>
      </c>
    </row>
    <row r="2358" spans="2:7" x14ac:dyDescent="0.25">
      <c r="C2358">
        <v>641</v>
      </c>
      <c r="D2358" t="s">
        <v>375</v>
      </c>
      <c r="E2358" s="9">
        <v>0</v>
      </c>
      <c r="F2358" s="9">
        <v>0</v>
      </c>
      <c r="G2358" s="19">
        <f t="shared" si="302"/>
        <v>0</v>
      </c>
    </row>
    <row r="2359" spans="2:7" x14ac:dyDescent="0.25">
      <c r="C2359">
        <v>642</v>
      </c>
      <c r="D2359" t="s">
        <v>376</v>
      </c>
      <c r="E2359" s="9">
        <v>0</v>
      </c>
      <c r="F2359" s="9">
        <v>0</v>
      </c>
      <c r="G2359" s="19">
        <f t="shared" si="302"/>
        <v>0</v>
      </c>
    </row>
    <row r="2360" spans="2:7" x14ac:dyDescent="0.25">
      <c r="C2360">
        <v>643</v>
      </c>
      <c r="D2360" t="s">
        <v>377</v>
      </c>
      <c r="E2360" s="9">
        <v>0</v>
      </c>
      <c r="F2360" s="9">
        <v>0</v>
      </c>
      <c r="G2360" s="19">
        <f t="shared" si="302"/>
        <v>0</v>
      </c>
    </row>
    <row r="2361" spans="2:7" x14ac:dyDescent="0.25">
      <c r="C2361">
        <v>644</v>
      </c>
      <c r="D2361" t="s">
        <v>378</v>
      </c>
      <c r="E2361" s="9">
        <v>0</v>
      </c>
      <c r="F2361" s="9">
        <v>0</v>
      </c>
      <c r="G2361" s="19">
        <f t="shared" si="302"/>
        <v>0</v>
      </c>
    </row>
    <row r="2362" spans="2:7" x14ac:dyDescent="0.25">
      <c r="C2362">
        <v>645</v>
      </c>
      <c r="D2362" t="s">
        <v>379</v>
      </c>
      <c r="E2362" s="9">
        <v>0</v>
      </c>
      <c r="F2362" s="9">
        <v>0</v>
      </c>
      <c r="G2362" s="19">
        <f t="shared" si="302"/>
        <v>0</v>
      </c>
    </row>
    <row r="2363" spans="2:7" x14ac:dyDescent="0.25">
      <c r="C2363">
        <v>646</v>
      </c>
      <c r="D2363" t="s">
        <v>380</v>
      </c>
      <c r="E2363" s="9">
        <v>0</v>
      </c>
      <c r="F2363" s="9">
        <v>0</v>
      </c>
      <c r="G2363" s="19">
        <f t="shared" si="302"/>
        <v>0</v>
      </c>
    </row>
    <row r="2364" spans="2:7" x14ac:dyDescent="0.25">
      <c r="C2364">
        <v>647</v>
      </c>
      <c r="D2364" t="s">
        <v>381</v>
      </c>
      <c r="E2364" s="9">
        <v>0</v>
      </c>
      <c r="F2364" s="9">
        <v>0</v>
      </c>
      <c r="G2364" s="19">
        <f t="shared" si="302"/>
        <v>0</v>
      </c>
    </row>
    <row r="2365" spans="2:7" x14ac:dyDescent="0.25">
      <c r="C2365">
        <v>648</v>
      </c>
      <c r="D2365" t="s">
        <v>382</v>
      </c>
      <c r="E2365" s="9">
        <v>0</v>
      </c>
      <c r="F2365" s="9">
        <v>0</v>
      </c>
      <c r="G2365" s="19">
        <f t="shared" si="302"/>
        <v>0</v>
      </c>
    </row>
    <row r="2366" spans="2:7" x14ac:dyDescent="0.25">
      <c r="E2366" s="9"/>
      <c r="F2366" s="9"/>
      <c r="G2366" s="19"/>
    </row>
    <row r="2367" spans="2:7" x14ac:dyDescent="0.25">
      <c r="B2367" s="70">
        <v>65</v>
      </c>
      <c r="C2367" s="70"/>
      <c r="D2367" s="70" t="s">
        <v>395</v>
      </c>
      <c r="E2367" s="71">
        <v>0</v>
      </c>
      <c r="F2367" s="71">
        <v>0</v>
      </c>
      <c r="G2367" s="85">
        <f t="shared" ref="G2367:G2376" si="303">E2367-F2367</f>
        <v>0</v>
      </c>
    </row>
    <row r="2368" spans="2:7" x14ac:dyDescent="0.25">
      <c r="C2368">
        <v>650</v>
      </c>
      <c r="D2368" t="s">
        <v>374</v>
      </c>
      <c r="E2368" s="9">
        <v>0</v>
      </c>
      <c r="F2368" s="9">
        <v>0</v>
      </c>
      <c r="G2368" s="19">
        <f t="shared" si="303"/>
        <v>0</v>
      </c>
    </row>
    <row r="2369" spans="2:7" x14ac:dyDescent="0.25">
      <c r="C2369">
        <v>651</v>
      </c>
      <c r="D2369" t="s">
        <v>375</v>
      </c>
      <c r="E2369" s="9">
        <v>0</v>
      </c>
      <c r="F2369" s="9">
        <v>0</v>
      </c>
      <c r="G2369" s="19">
        <f t="shared" si="303"/>
        <v>0</v>
      </c>
    </row>
    <row r="2370" spans="2:7" x14ac:dyDescent="0.25">
      <c r="C2370">
        <v>652</v>
      </c>
      <c r="D2370" t="s">
        <v>376</v>
      </c>
      <c r="E2370" s="9">
        <v>0</v>
      </c>
      <c r="F2370" s="9">
        <v>0</v>
      </c>
      <c r="G2370" s="19">
        <f t="shared" si="303"/>
        <v>0</v>
      </c>
    </row>
    <row r="2371" spans="2:7" x14ac:dyDescent="0.25">
      <c r="C2371">
        <v>653</v>
      </c>
      <c r="D2371" t="s">
        <v>377</v>
      </c>
      <c r="E2371" s="9">
        <v>0</v>
      </c>
      <c r="F2371" s="9">
        <v>0</v>
      </c>
      <c r="G2371" s="19">
        <f t="shared" si="303"/>
        <v>0</v>
      </c>
    </row>
    <row r="2372" spans="2:7" x14ac:dyDescent="0.25">
      <c r="C2372">
        <v>654</v>
      </c>
      <c r="D2372" t="s">
        <v>378</v>
      </c>
      <c r="E2372" s="9">
        <v>0</v>
      </c>
      <c r="F2372" s="9">
        <v>0</v>
      </c>
      <c r="G2372" s="19">
        <f t="shared" si="303"/>
        <v>0</v>
      </c>
    </row>
    <row r="2373" spans="2:7" x14ac:dyDescent="0.25">
      <c r="C2373">
        <v>655</v>
      </c>
      <c r="D2373" t="s">
        <v>379</v>
      </c>
      <c r="E2373" s="9">
        <v>0</v>
      </c>
      <c r="F2373" s="9">
        <v>0</v>
      </c>
      <c r="G2373" s="19">
        <f t="shared" si="303"/>
        <v>0</v>
      </c>
    </row>
    <row r="2374" spans="2:7" x14ac:dyDescent="0.25">
      <c r="C2374">
        <v>656</v>
      </c>
      <c r="D2374" t="s">
        <v>380</v>
      </c>
      <c r="E2374" s="9">
        <v>0</v>
      </c>
      <c r="F2374" s="9">
        <v>0</v>
      </c>
      <c r="G2374" s="19">
        <f t="shared" si="303"/>
        <v>0</v>
      </c>
    </row>
    <row r="2375" spans="2:7" x14ac:dyDescent="0.25">
      <c r="C2375">
        <v>657</v>
      </c>
      <c r="D2375" t="s">
        <v>381</v>
      </c>
      <c r="E2375" s="9">
        <v>0</v>
      </c>
      <c r="F2375" s="9">
        <v>0</v>
      </c>
      <c r="G2375" s="19">
        <f t="shared" si="303"/>
        <v>0</v>
      </c>
    </row>
    <row r="2376" spans="2:7" x14ac:dyDescent="0.25">
      <c r="C2376">
        <v>658</v>
      </c>
      <c r="D2376" t="s">
        <v>382</v>
      </c>
      <c r="E2376" s="9">
        <v>0</v>
      </c>
      <c r="F2376" s="9">
        <v>0</v>
      </c>
      <c r="G2376" s="19">
        <f t="shared" si="303"/>
        <v>0</v>
      </c>
    </row>
    <row r="2377" spans="2:7" x14ac:dyDescent="0.25">
      <c r="E2377" s="9"/>
      <c r="F2377" s="9"/>
      <c r="G2377" s="19"/>
    </row>
    <row r="2378" spans="2:7" x14ac:dyDescent="0.25">
      <c r="B2378" s="70">
        <v>66</v>
      </c>
      <c r="C2378" s="70"/>
      <c r="D2378" s="70" t="s">
        <v>396</v>
      </c>
      <c r="E2378" s="71">
        <v>0</v>
      </c>
      <c r="F2378" s="71">
        <v>0</v>
      </c>
      <c r="G2378" s="85">
        <f t="shared" ref="G2378:G2387" si="304">E2378-F2378</f>
        <v>0</v>
      </c>
    </row>
    <row r="2379" spans="2:7" x14ac:dyDescent="0.25">
      <c r="C2379">
        <v>660</v>
      </c>
      <c r="D2379" t="s">
        <v>374</v>
      </c>
      <c r="E2379" s="9">
        <v>0</v>
      </c>
      <c r="F2379" s="9">
        <v>0</v>
      </c>
      <c r="G2379" s="19">
        <f t="shared" si="304"/>
        <v>0</v>
      </c>
    </row>
    <row r="2380" spans="2:7" x14ac:dyDescent="0.25">
      <c r="C2380">
        <v>661</v>
      </c>
      <c r="D2380" t="s">
        <v>375</v>
      </c>
      <c r="E2380" s="9">
        <v>0</v>
      </c>
      <c r="F2380" s="9">
        <v>0</v>
      </c>
      <c r="G2380" s="19">
        <f t="shared" si="304"/>
        <v>0</v>
      </c>
    </row>
    <row r="2381" spans="2:7" x14ac:dyDescent="0.25">
      <c r="C2381">
        <v>662</v>
      </c>
      <c r="D2381" t="s">
        <v>376</v>
      </c>
      <c r="E2381" s="9">
        <v>0</v>
      </c>
      <c r="F2381" s="9">
        <v>0</v>
      </c>
      <c r="G2381" s="19">
        <f t="shared" si="304"/>
        <v>0</v>
      </c>
    </row>
    <row r="2382" spans="2:7" x14ac:dyDescent="0.25">
      <c r="C2382">
        <v>663</v>
      </c>
      <c r="D2382" t="s">
        <v>377</v>
      </c>
      <c r="E2382" s="9">
        <v>0</v>
      </c>
      <c r="F2382" s="9">
        <v>0</v>
      </c>
      <c r="G2382" s="19">
        <f t="shared" si="304"/>
        <v>0</v>
      </c>
    </row>
    <row r="2383" spans="2:7" x14ac:dyDescent="0.25">
      <c r="C2383">
        <v>664</v>
      </c>
      <c r="D2383" t="s">
        <v>378</v>
      </c>
      <c r="E2383" s="9">
        <v>0</v>
      </c>
      <c r="F2383" s="9">
        <v>0</v>
      </c>
      <c r="G2383" s="19">
        <f t="shared" si="304"/>
        <v>0</v>
      </c>
    </row>
    <row r="2384" spans="2:7" x14ac:dyDescent="0.25">
      <c r="C2384">
        <v>665</v>
      </c>
      <c r="D2384" t="s">
        <v>379</v>
      </c>
      <c r="E2384" s="9">
        <v>0</v>
      </c>
      <c r="F2384" s="9">
        <v>0</v>
      </c>
      <c r="G2384" s="19">
        <f t="shared" si="304"/>
        <v>0</v>
      </c>
    </row>
    <row r="2385" spans="2:7" x14ac:dyDescent="0.25">
      <c r="C2385">
        <v>666</v>
      </c>
      <c r="D2385" t="s">
        <v>380</v>
      </c>
      <c r="E2385" s="9">
        <v>0</v>
      </c>
      <c r="F2385" s="9">
        <v>0</v>
      </c>
      <c r="G2385" s="19">
        <f t="shared" si="304"/>
        <v>0</v>
      </c>
    </row>
    <row r="2386" spans="2:7" x14ac:dyDescent="0.25">
      <c r="C2386">
        <v>667</v>
      </c>
      <c r="D2386" t="s">
        <v>381</v>
      </c>
      <c r="E2386" s="9">
        <v>0</v>
      </c>
      <c r="F2386" s="9">
        <v>0</v>
      </c>
      <c r="G2386" s="19">
        <f t="shared" si="304"/>
        <v>0</v>
      </c>
    </row>
    <row r="2387" spans="2:7" x14ac:dyDescent="0.25">
      <c r="C2387">
        <v>668</v>
      </c>
      <c r="D2387" t="s">
        <v>382</v>
      </c>
      <c r="E2387" s="9">
        <v>0</v>
      </c>
      <c r="F2387" s="9">
        <v>0</v>
      </c>
      <c r="G2387" s="19">
        <f t="shared" si="304"/>
        <v>0</v>
      </c>
    </row>
    <row r="2388" spans="2:7" x14ac:dyDescent="0.25">
      <c r="E2388" s="9"/>
      <c r="F2388" s="9"/>
      <c r="G2388" s="19"/>
    </row>
    <row r="2389" spans="2:7" x14ac:dyDescent="0.25">
      <c r="B2389" s="70">
        <v>67</v>
      </c>
      <c r="C2389" s="70"/>
      <c r="D2389" s="70" t="s">
        <v>384</v>
      </c>
      <c r="E2389" s="71">
        <v>0</v>
      </c>
      <c r="F2389" s="71">
        <v>0</v>
      </c>
      <c r="G2389" s="85">
        <f t="shared" ref="G2389:G2398" si="305">E2389-F2389</f>
        <v>0</v>
      </c>
    </row>
    <row r="2390" spans="2:7" x14ac:dyDescent="0.25">
      <c r="C2390">
        <v>670</v>
      </c>
      <c r="D2390" t="s">
        <v>374</v>
      </c>
      <c r="E2390" s="9">
        <v>0</v>
      </c>
      <c r="F2390" s="9">
        <v>0</v>
      </c>
      <c r="G2390" s="19">
        <f t="shared" si="305"/>
        <v>0</v>
      </c>
    </row>
    <row r="2391" spans="2:7" x14ac:dyDescent="0.25">
      <c r="C2391">
        <v>671</v>
      </c>
      <c r="D2391" t="s">
        <v>375</v>
      </c>
      <c r="E2391" s="9">
        <v>0</v>
      </c>
      <c r="F2391" s="9">
        <v>0</v>
      </c>
      <c r="G2391" s="19">
        <f t="shared" si="305"/>
        <v>0</v>
      </c>
    </row>
    <row r="2392" spans="2:7" x14ac:dyDescent="0.25">
      <c r="C2392">
        <v>672</v>
      </c>
      <c r="D2392" t="s">
        <v>376</v>
      </c>
      <c r="E2392" s="9">
        <v>0</v>
      </c>
      <c r="F2392" s="9">
        <v>0</v>
      </c>
      <c r="G2392" s="19">
        <f t="shared" si="305"/>
        <v>0</v>
      </c>
    </row>
    <row r="2393" spans="2:7" x14ac:dyDescent="0.25">
      <c r="C2393">
        <v>673</v>
      </c>
      <c r="D2393" t="s">
        <v>377</v>
      </c>
      <c r="E2393" s="9">
        <v>0</v>
      </c>
      <c r="F2393" s="9">
        <v>0</v>
      </c>
      <c r="G2393" s="19">
        <f t="shared" si="305"/>
        <v>0</v>
      </c>
    </row>
    <row r="2394" spans="2:7" x14ac:dyDescent="0.25">
      <c r="C2394">
        <v>674</v>
      </c>
      <c r="D2394" t="s">
        <v>378</v>
      </c>
      <c r="E2394" s="9">
        <v>0</v>
      </c>
      <c r="F2394" s="9">
        <v>0</v>
      </c>
      <c r="G2394" s="19">
        <f t="shared" si="305"/>
        <v>0</v>
      </c>
    </row>
    <row r="2395" spans="2:7" x14ac:dyDescent="0.25">
      <c r="C2395">
        <v>675</v>
      </c>
      <c r="D2395" t="s">
        <v>379</v>
      </c>
      <c r="E2395" s="9">
        <v>0</v>
      </c>
      <c r="F2395" s="9">
        <v>0</v>
      </c>
      <c r="G2395" s="19">
        <f t="shared" si="305"/>
        <v>0</v>
      </c>
    </row>
    <row r="2396" spans="2:7" x14ac:dyDescent="0.25">
      <c r="C2396">
        <v>676</v>
      </c>
      <c r="D2396" t="s">
        <v>380</v>
      </c>
      <c r="E2396" s="9">
        <v>0</v>
      </c>
      <c r="F2396" s="9">
        <v>0</v>
      </c>
      <c r="G2396" s="19">
        <f t="shared" si="305"/>
        <v>0</v>
      </c>
    </row>
    <row r="2397" spans="2:7" x14ac:dyDescent="0.25">
      <c r="C2397">
        <v>677</v>
      </c>
      <c r="D2397" t="s">
        <v>381</v>
      </c>
      <c r="E2397" s="9">
        <v>0</v>
      </c>
      <c r="F2397" s="9">
        <v>0</v>
      </c>
      <c r="G2397" s="19">
        <f t="shared" si="305"/>
        <v>0</v>
      </c>
    </row>
    <row r="2398" spans="2:7" x14ac:dyDescent="0.25">
      <c r="C2398">
        <v>678</v>
      </c>
      <c r="D2398" t="s">
        <v>382</v>
      </c>
      <c r="E2398" s="9">
        <v>0</v>
      </c>
      <c r="F2398" s="9">
        <v>0</v>
      </c>
      <c r="G2398" s="19">
        <f t="shared" si="305"/>
        <v>0</v>
      </c>
    </row>
    <row r="2399" spans="2:7" x14ac:dyDescent="0.25">
      <c r="E2399" s="9"/>
      <c r="F2399" s="9"/>
      <c r="G2399" s="19"/>
    </row>
    <row r="2400" spans="2:7" x14ac:dyDescent="0.25">
      <c r="B2400" s="70">
        <v>68</v>
      </c>
      <c r="C2400" s="70"/>
      <c r="D2400" s="70" t="s">
        <v>397</v>
      </c>
      <c r="E2400" s="71">
        <v>0</v>
      </c>
      <c r="F2400" s="71">
        <v>0</v>
      </c>
      <c r="G2400" s="85">
        <f t="shared" ref="G2400:G2407" si="306">E2400-F2400</f>
        <v>0</v>
      </c>
    </row>
    <row r="2401" spans="1:7" x14ac:dyDescent="0.25">
      <c r="C2401">
        <v>680</v>
      </c>
      <c r="D2401" t="s">
        <v>363</v>
      </c>
      <c r="E2401" s="9">
        <v>0</v>
      </c>
      <c r="F2401" s="9">
        <v>0</v>
      </c>
      <c r="G2401" s="19">
        <f t="shared" si="306"/>
        <v>0</v>
      </c>
    </row>
    <row r="2402" spans="1:7" x14ac:dyDescent="0.25">
      <c r="C2402">
        <v>682</v>
      </c>
      <c r="D2402" t="s">
        <v>373</v>
      </c>
      <c r="E2402" s="9">
        <v>0</v>
      </c>
      <c r="F2402" s="9">
        <v>0</v>
      </c>
      <c r="G2402" s="19">
        <f t="shared" si="306"/>
        <v>0</v>
      </c>
    </row>
    <row r="2403" spans="1:7" x14ac:dyDescent="0.25">
      <c r="C2403">
        <v>683</v>
      </c>
      <c r="D2403" t="s">
        <v>398</v>
      </c>
      <c r="E2403" s="9">
        <v>0</v>
      </c>
      <c r="F2403" s="9">
        <v>0</v>
      </c>
      <c r="G2403" s="19">
        <f t="shared" si="306"/>
        <v>0</v>
      </c>
    </row>
    <row r="2404" spans="1:7" x14ac:dyDescent="0.25">
      <c r="C2404">
        <v>684</v>
      </c>
      <c r="D2404" t="s">
        <v>262</v>
      </c>
      <c r="E2404" s="9">
        <v>0</v>
      </c>
      <c r="F2404" s="9">
        <v>0</v>
      </c>
      <c r="G2404" s="19">
        <f t="shared" si="306"/>
        <v>0</v>
      </c>
    </row>
    <row r="2405" spans="1:7" x14ac:dyDescent="0.25">
      <c r="C2405">
        <v>685</v>
      </c>
      <c r="D2405" t="s">
        <v>272</v>
      </c>
      <c r="E2405" s="9">
        <v>0</v>
      </c>
      <c r="F2405" s="9">
        <v>0</v>
      </c>
      <c r="G2405" s="19">
        <f t="shared" si="306"/>
        <v>0</v>
      </c>
    </row>
    <row r="2406" spans="1:7" x14ac:dyDescent="0.25">
      <c r="C2406">
        <v>686</v>
      </c>
      <c r="D2406" t="s">
        <v>399</v>
      </c>
      <c r="E2406" s="9">
        <v>0</v>
      </c>
      <c r="F2406" s="9">
        <v>0</v>
      </c>
      <c r="G2406" s="19">
        <f t="shared" si="306"/>
        <v>0</v>
      </c>
    </row>
    <row r="2407" spans="1:7" x14ac:dyDescent="0.25">
      <c r="C2407">
        <v>689</v>
      </c>
      <c r="D2407" t="s">
        <v>400</v>
      </c>
      <c r="E2407" s="9">
        <v>0</v>
      </c>
      <c r="F2407" s="9">
        <v>0</v>
      </c>
      <c r="G2407" s="19">
        <f t="shared" si="306"/>
        <v>0</v>
      </c>
    </row>
    <row r="2408" spans="1:7" x14ac:dyDescent="0.25">
      <c r="E2408" s="9"/>
      <c r="F2408" s="9"/>
      <c r="G2408" s="19"/>
    </row>
    <row r="2409" spans="1:7" x14ac:dyDescent="0.25">
      <c r="B2409" s="70">
        <v>69</v>
      </c>
      <c r="C2409" s="70"/>
      <c r="D2409" s="70" t="s">
        <v>401</v>
      </c>
      <c r="E2409" s="71">
        <v>2137</v>
      </c>
      <c r="F2409" s="71">
        <v>0</v>
      </c>
      <c r="G2409" s="85">
        <f t="shared" ref="G2409:G2410" si="307">E2409-F2409</f>
        <v>2137</v>
      </c>
    </row>
    <row r="2410" spans="1:7" x14ac:dyDescent="0.25">
      <c r="C2410">
        <v>690</v>
      </c>
      <c r="D2410" t="s">
        <v>401</v>
      </c>
      <c r="E2410" s="9">
        <v>2137</v>
      </c>
      <c r="F2410" s="9">
        <v>0</v>
      </c>
      <c r="G2410" s="19">
        <f t="shared" si="307"/>
        <v>2137</v>
      </c>
    </row>
    <row r="2411" spans="1:7" x14ac:dyDescent="0.25">
      <c r="E2411" s="9"/>
      <c r="F2411" s="9"/>
      <c r="G2411" s="19"/>
    </row>
    <row r="2412" spans="1:7" x14ac:dyDescent="0.25">
      <c r="E2412" s="9"/>
      <c r="F2412" s="9"/>
      <c r="G2412" s="19"/>
    </row>
    <row r="2413" spans="1:7" x14ac:dyDescent="0.25">
      <c r="E2413" s="9"/>
      <c r="F2413" s="9"/>
      <c r="G2413" s="19"/>
    </row>
    <row r="2414" spans="1:7" x14ac:dyDescent="0.25">
      <c r="D2414" s="14" t="s">
        <v>402</v>
      </c>
      <c r="E2414" s="26">
        <v>2137</v>
      </c>
      <c r="F2414" s="26">
        <v>0</v>
      </c>
      <c r="G2414" s="26">
        <f t="shared" ref="G2414" si="308">E2414-F2414</f>
        <v>2137</v>
      </c>
    </row>
    <row r="2416" spans="1:7" x14ac:dyDescent="0.25">
      <c r="A2416" s="27"/>
      <c r="B2416" s="27"/>
      <c r="C2416" s="27"/>
      <c r="D2416" s="27"/>
      <c r="E2416" s="27"/>
      <c r="F2416" s="27"/>
      <c r="G2416" s="27"/>
    </row>
    <row r="2419" spans="1:7" ht="26.25" x14ac:dyDescent="0.4">
      <c r="A2419" s="1" t="s">
        <v>403</v>
      </c>
      <c r="B2419" s="2"/>
      <c r="C2419" s="2"/>
      <c r="D2419" s="2"/>
      <c r="E2419" s="18">
        <v>2021</v>
      </c>
      <c r="F2419" s="18">
        <v>2020</v>
      </c>
      <c r="G2419" s="20" t="s">
        <v>125</v>
      </c>
    </row>
    <row r="2420" spans="1:7" x14ac:dyDescent="0.25">
      <c r="A2420" t="s">
        <v>0</v>
      </c>
      <c r="E2420" s="3">
        <v>421</v>
      </c>
      <c r="F2420" s="3">
        <v>415</v>
      </c>
      <c r="G2420" s="3">
        <f>E2420-F2420</f>
        <v>6</v>
      </c>
    </row>
    <row r="2421" spans="1:7" x14ac:dyDescent="0.25">
      <c r="E2421" s="4" t="s">
        <v>138</v>
      </c>
      <c r="F2421" s="4" t="s">
        <v>138</v>
      </c>
      <c r="G2421" s="4" t="s">
        <v>138</v>
      </c>
    </row>
    <row r="2422" spans="1:7" ht="21" x14ac:dyDescent="0.35">
      <c r="A2422" s="67">
        <v>5</v>
      </c>
      <c r="B2422" s="67"/>
      <c r="C2422" s="67"/>
      <c r="D2422" s="67" t="s">
        <v>362</v>
      </c>
      <c r="E2422" s="68">
        <v>35597.1</v>
      </c>
      <c r="F2422" s="68">
        <v>19797.849999999999</v>
      </c>
      <c r="G2422" s="84">
        <f>E2422-F2422</f>
        <v>15799.25</v>
      </c>
    </row>
    <row r="2423" spans="1:7" x14ac:dyDescent="0.25">
      <c r="A2423" s="34"/>
      <c r="B2423" s="39">
        <v>50</v>
      </c>
      <c r="C2423" s="39"/>
      <c r="D2423" s="39" t="s">
        <v>363</v>
      </c>
      <c r="E2423" s="40">
        <v>35597.1</v>
      </c>
      <c r="F2423" s="40">
        <v>19797.849999999999</v>
      </c>
      <c r="G2423" s="74">
        <f>E2423-F2423</f>
        <v>15799.25</v>
      </c>
    </row>
    <row r="2424" spans="1:7" x14ac:dyDescent="0.25">
      <c r="C2424">
        <v>500</v>
      </c>
      <c r="D2424" t="s">
        <v>364</v>
      </c>
      <c r="E2424" s="9">
        <v>0</v>
      </c>
      <c r="F2424" s="9">
        <v>0</v>
      </c>
      <c r="G2424" s="19">
        <f>E2424-F2424</f>
        <v>0</v>
      </c>
    </row>
    <row r="2425" spans="1:7" x14ac:dyDescent="0.25">
      <c r="C2425">
        <v>501</v>
      </c>
      <c r="D2425" t="s">
        <v>365</v>
      </c>
      <c r="E2425" s="9">
        <v>0</v>
      </c>
      <c r="F2425" s="9">
        <v>0</v>
      </c>
      <c r="G2425" s="19">
        <f t="shared" ref="G2425:G2431" si="309">E2425-F2425</f>
        <v>0</v>
      </c>
    </row>
    <row r="2426" spans="1:7" x14ac:dyDescent="0.25">
      <c r="C2426">
        <v>502</v>
      </c>
      <c r="D2426" t="s">
        <v>366</v>
      </c>
      <c r="E2426" s="9">
        <v>0</v>
      </c>
      <c r="F2426" s="9">
        <v>0</v>
      </c>
      <c r="G2426" s="19">
        <f t="shared" si="309"/>
        <v>0</v>
      </c>
    </row>
    <row r="2427" spans="1:7" x14ac:dyDescent="0.25">
      <c r="C2427">
        <v>503</v>
      </c>
      <c r="D2427" t="s">
        <v>367</v>
      </c>
      <c r="E2427" s="9">
        <v>35597.1</v>
      </c>
      <c r="F2427" s="9">
        <v>19797.849999999999</v>
      </c>
      <c r="G2427" s="19">
        <f t="shared" si="309"/>
        <v>15799.25</v>
      </c>
    </row>
    <row r="2428" spans="1:7" x14ac:dyDescent="0.25">
      <c r="C2428">
        <v>504</v>
      </c>
      <c r="D2428" t="s">
        <v>368</v>
      </c>
      <c r="E2428" s="9">
        <v>0</v>
      </c>
      <c r="F2428" s="9">
        <v>0</v>
      </c>
      <c r="G2428" s="19">
        <f t="shared" si="309"/>
        <v>0</v>
      </c>
    </row>
    <row r="2429" spans="1:7" x14ac:dyDescent="0.25">
      <c r="C2429">
        <v>505</v>
      </c>
      <c r="D2429" t="s">
        <v>369</v>
      </c>
      <c r="E2429" s="9">
        <v>0</v>
      </c>
      <c r="F2429" s="9">
        <v>0</v>
      </c>
      <c r="G2429" s="19">
        <f t="shared" si="309"/>
        <v>0</v>
      </c>
    </row>
    <row r="2430" spans="1:7" x14ac:dyDescent="0.25">
      <c r="C2430">
        <v>506</v>
      </c>
      <c r="D2430" t="s">
        <v>370</v>
      </c>
      <c r="E2430" s="9">
        <v>0</v>
      </c>
      <c r="F2430" s="9">
        <v>0</v>
      </c>
      <c r="G2430" s="19">
        <f t="shared" si="309"/>
        <v>0</v>
      </c>
    </row>
    <row r="2431" spans="1:7" x14ac:dyDescent="0.25">
      <c r="C2431">
        <v>509</v>
      </c>
      <c r="D2431" t="s">
        <v>371</v>
      </c>
      <c r="E2431" s="9">
        <v>0</v>
      </c>
      <c r="F2431" s="9">
        <v>0</v>
      </c>
      <c r="G2431" s="19">
        <f t="shared" si="309"/>
        <v>0</v>
      </c>
    </row>
    <row r="2432" spans="1:7" x14ac:dyDescent="0.25">
      <c r="E2432" s="9"/>
      <c r="F2432" s="9"/>
      <c r="G2432" s="19"/>
    </row>
    <row r="2433" spans="2:7" x14ac:dyDescent="0.25">
      <c r="B2433" s="39">
        <v>51</v>
      </c>
      <c r="C2433" s="39"/>
      <c r="D2433" s="39" t="s">
        <v>372</v>
      </c>
      <c r="E2433" s="40">
        <v>0</v>
      </c>
      <c r="F2433" s="40">
        <v>0</v>
      </c>
      <c r="G2433" s="74">
        <f t="shared" ref="G2433:G2441" si="310">E2433-F2433</f>
        <v>0</v>
      </c>
    </row>
    <row r="2434" spans="2:7" x14ac:dyDescent="0.25">
      <c r="C2434">
        <v>510</v>
      </c>
      <c r="D2434" t="s">
        <v>364</v>
      </c>
      <c r="E2434" s="9">
        <v>0</v>
      </c>
      <c r="F2434" s="9">
        <v>0</v>
      </c>
      <c r="G2434" s="19">
        <f t="shared" si="310"/>
        <v>0</v>
      </c>
    </row>
    <row r="2435" spans="2:7" x14ac:dyDescent="0.25">
      <c r="C2435">
        <v>511</v>
      </c>
      <c r="D2435" t="s">
        <v>365</v>
      </c>
      <c r="E2435" s="9">
        <v>0</v>
      </c>
      <c r="F2435" s="9">
        <v>0</v>
      </c>
      <c r="G2435" s="19">
        <f t="shared" si="310"/>
        <v>0</v>
      </c>
    </row>
    <row r="2436" spans="2:7" x14ac:dyDescent="0.25">
      <c r="C2436">
        <v>512</v>
      </c>
      <c r="D2436" t="s">
        <v>366</v>
      </c>
      <c r="E2436" s="9">
        <v>0</v>
      </c>
      <c r="F2436" s="9">
        <v>0</v>
      </c>
      <c r="G2436" s="19">
        <f t="shared" si="310"/>
        <v>0</v>
      </c>
    </row>
    <row r="2437" spans="2:7" x14ac:dyDescent="0.25">
      <c r="C2437">
        <v>513</v>
      </c>
      <c r="D2437" t="s">
        <v>367</v>
      </c>
      <c r="E2437" s="9">
        <v>0</v>
      </c>
      <c r="F2437" s="9">
        <v>0</v>
      </c>
      <c r="G2437" s="19">
        <f t="shared" si="310"/>
        <v>0</v>
      </c>
    </row>
    <row r="2438" spans="2:7" x14ac:dyDescent="0.25">
      <c r="C2438">
        <v>514</v>
      </c>
      <c r="D2438" t="s">
        <v>368</v>
      </c>
      <c r="E2438" s="9">
        <v>0</v>
      </c>
      <c r="F2438" s="9">
        <v>0</v>
      </c>
      <c r="G2438" s="19">
        <f t="shared" si="310"/>
        <v>0</v>
      </c>
    </row>
    <row r="2439" spans="2:7" x14ac:dyDescent="0.25">
      <c r="C2439">
        <v>515</v>
      </c>
      <c r="D2439" t="s">
        <v>369</v>
      </c>
      <c r="E2439" s="9">
        <v>0</v>
      </c>
      <c r="F2439" s="9">
        <v>0</v>
      </c>
      <c r="G2439" s="19">
        <f t="shared" si="310"/>
        <v>0</v>
      </c>
    </row>
    <row r="2440" spans="2:7" x14ac:dyDescent="0.25">
      <c r="C2440">
        <v>516</v>
      </c>
      <c r="D2440" t="s">
        <v>370</v>
      </c>
      <c r="E2440" s="9">
        <v>0</v>
      </c>
      <c r="F2440" s="9">
        <v>0</v>
      </c>
      <c r="G2440" s="19">
        <f t="shared" si="310"/>
        <v>0</v>
      </c>
    </row>
    <row r="2441" spans="2:7" x14ac:dyDescent="0.25">
      <c r="C2441">
        <v>519</v>
      </c>
      <c r="D2441" t="s">
        <v>371</v>
      </c>
      <c r="E2441" s="9">
        <v>0</v>
      </c>
      <c r="F2441" s="9">
        <v>0</v>
      </c>
      <c r="G2441" s="19">
        <f t="shared" si="310"/>
        <v>0</v>
      </c>
    </row>
    <row r="2442" spans="2:7" x14ac:dyDescent="0.25">
      <c r="E2442" s="9"/>
      <c r="F2442" s="9"/>
      <c r="G2442" s="19"/>
    </row>
    <row r="2443" spans="2:7" x14ac:dyDescent="0.25">
      <c r="B2443" s="39">
        <v>52</v>
      </c>
      <c r="C2443" s="39"/>
      <c r="D2443" s="39" t="s">
        <v>373</v>
      </c>
      <c r="E2443" s="40">
        <v>0</v>
      </c>
      <c r="F2443" s="40">
        <v>0</v>
      </c>
      <c r="G2443" s="74">
        <f t="shared" ref="G2443:G2446" si="311">E2443-F2443</f>
        <v>0</v>
      </c>
    </row>
    <row r="2444" spans="2:7" x14ac:dyDescent="0.25">
      <c r="C2444">
        <v>520</v>
      </c>
      <c r="D2444" t="s">
        <v>258</v>
      </c>
      <c r="E2444" s="9">
        <v>0</v>
      </c>
      <c r="F2444" s="9">
        <v>0</v>
      </c>
      <c r="G2444" s="19">
        <f t="shared" si="311"/>
        <v>0</v>
      </c>
    </row>
    <row r="2445" spans="2:7" x14ac:dyDescent="0.25">
      <c r="C2445">
        <v>521</v>
      </c>
      <c r="D2445" t="s">
        <v>259</v>
      </c>
      <c r="E2445" s="9">
        <v>0</v>
      </c>
      <c r="F2445" s="9">
        <v>0</v>
      </c>
      <c r="G2445" s="19">
        <f t="shared" si="311"/>
        <v>0</v>
      </c>
    </row>
    <row r="2446" spans="2:7" x14ac:dyDescent="0.25">
      <c r="C2446">
        <v>529</v>
      </c>
      <c r="D2446" t="s">
        <v>261</v>
      </c>
      <c r="E2446" s="9">
        <v>0</v>
      </c>
      <c r="F2446" s="9">
        <v>0</v>
      </c>
      <c r="G2446" s="19">
        <f t="shared" si="311"/>
        <v>0</v>
      </c>
    </row>
    <row r="2447" spans="2:7" x14ac:dyDescent="0.25">
      <c r="E2447" s="9"/>
      <c r="F2447" s="9"/>
      <c r="G2447" s="19"/>
    </row>
    <row r="2448" spans="2:7" x14ac:dyDescent="0.25">
      <c r="B2448" s="39">
        <v>54</v>
      </c>
      <c r="C2448" s="39"/>
      <c r="D2448" s="39" t="s">
        <v>262</v>
      </c>
      <c r="E2448" s="40">
        <v>0</v>
      </c>
      <c r="F2448" s="40">
        <v>0</v>
      </c>
      <c r="G2448" s="74">
        <f t="shared" ref="G2448:G2457" si="312">E2448-F2448</f>
        <v>0</v>
      </c>
    </row>
    <row r="2449" spans="2:7" x14ac:dyDescent="0.25">
      <c r="C2449">
        <v>540</v>
      </c>
      <c r="D2449" t="s">
        <v>374</v>
      </c>
      <c r="E2449" s="9">
        <v>0</v>
      </c>
      <c r="F2449" s="9">
        <v>0</v>
      </c>
      <c r="G2449" s="19">
        <f t="shared" si="312"/>
        <v>0</v>
      </c>
    </row>
    <row r="2450" spans="2:7" x14ac:dyDescent="0.25">
      <c r="C2450">
        <v>541</v>
      </c>
      <c r="D2450" t="s">
        <v>375</v>
      </c>
      <c r="E2450" s="9">
        <v>0</v>
      </c>
      <c r="F2450" s="9">
        <v>0</v>
      </c>
      <c r="G2450" s="19">
        <f t="shared" si="312"/>
        <v>0</v>
      </c>
    </row>
    <row r="2451" spans="2:7" x14ac:dyDescent="0.25">
      <c r="C2451">
        <v>542</v>
      </c>
      <c r="D2451" t="s">
        <v>376</v>
      </c>
      <c r="E2451" s="9">
        <v>0</v>
      </c>
      <c r="F2451" s="9">
        <v>0</v>
      </c>
      <c r="G2451" s="19">
        <f t="shared" si="312"/>
        <v>0</v>
      </c>
    </row>
    <row r="2452" spans="2:7" x14ac:dyDescent="0.25">
      <c r="C2452">
        <v>543</v>
      </c>
      <c r="D2452" t="s">
        <v>377</v>
      </c>
      <c r="E2452" s="9">
        <v>0</v>
      </c>
      <c r="F2452" s="9">
        <v>0</v>
      </c>
      <c r="G2452" s="19">
        <f t="shared" si="312"/>
        <v>0</v>
      </c>
    </row>
    <row r="2453" spans="2:7" x14ac:dyDescent="0.25">
      <c r="C2453">
        <v>544</v>
      </c>
      <c r="D2453" t="s">
        <v>378</v>
      </c>
      <c r="E2453" s="9">
        <v>0</v>
      </c>
      <c r="F2453" s="9">
        <v>0</v>
      </c>
      <c r="G2453" s="19">
        <f t="shared" si="312"/>
        <v>0</v>
      </c>
    </row>
    <row r="2454" spans="2:7" x14ac:dyDescent="0.25">
      <c r="C2454">
        <v>545</v>
      </c>
      <c r="D2454" t="s">
        <v>379</v>
      </c>
      <c r="E2454" s="9">
        <v>0</v>
      </c>
      <c r="F2454" s="9">
        <v>0</v>
      </c>
      <c r="G2454" s="19">
        <f t="shared" si="312"/>
        <v>0</v>
      </c>
    </row>
    <row r="2455" spans="2:7" x14ac:dyDescent="0.25">
      <c r="C2455">
        <v>546</v>
      </c>
      <c r="D2455" t="s">
        <v>380</v>
      </c>
      <c r="E2455" s="9">
        <v>0</v>
      </c>
      <c r="F2455" s="9">
        <v>0</v>
      </c>
      <c r="G2455" s="19">
        <f t="shared" si="312"/>
        <v>0</v>
      </c>
    </row>
    <row r="2456" spans="2:7" x14ac:dyDescent="0.25">
      <c r="C2456">
        <v>547</v>
      </c>
      <c r="D2456" t="s">
        <v>381</v>
      </c>
      <c r="E2456" s="9">
        <v>0</v>
      </c>
      <c r="F2456" s="9">
        <v>0</v>
      </c>
      <c r="G2456" s="19">
        <f t="shared" si="312"/>
        <v>0</v>
      </c>
    </row>
    <row r="2457" spans="2:7" x14ac:dyDescent="0.25">
      <c r="C2457">
        <v>548</v>
      </c>
      <c r="D2457" t="s">
        <v>382</v>
      </c>
      <c r="E2457" s="9">
        <v>0</v>
      </c>
      <c r="F2457" s="9">
        <v>0</v>
      </c>
      <c r="G2457" s="19">
        <f t="shared" si="312"/>
        <v>0</v>
      </c>
    </row>
    <row r="2458" spans="2:7" x14ac:dyDescent="0.25">
      <c r="E2458" s="9"/>
      <c r="F2458" s="9"/>
      <c r="G2458" s="19"/>
    </row>
    <row r="2459" spans="2:7" x14ac:dyDescent="0.25">
      <c r="B2459" s="39">
        <v>55</v>
      </c>
      <c r="C2459" s="39"/>
      <c r="D2459" s="39" t="s">
        <v>272</v>
      </c>
      <c r="E2459" s="40">
        <v>0</v>
      </c>
      <c r="F2459" s="40">
        <v>0</v>
      </c>
      <c r="G2459" s="74">
        <f t="shared" ref="G2459:G2468" si="313">E2459-F2459</f>
        <v>0</v>
      </c>
    </row>
    <row r="2460" spans="2:7" x14ac:dyDescent="0.25">
      <c r="C2460">
        <v>550</v>
      </c>
      <c r="D2460" t="s">
        <v>374</v>
      </c>
      <c r="E2460" s="9">
        <v>0</v>
      </c>
      <c r="F2460" s="9">
        <v>0</v>
      </c>
      <c r="G2460" s="19">
        <f t="shared" si="313"/>
        <v>0</v>
      </c>
    </row>
    <row r="2461" spans="2:7" x14ac:dyDescent="0.25">
      <c r="C2461">
        <v>551</v>
      </c>
      <c r="D2461" t="s">
        <v>375</v>
      </c>
      <c r="E2461" s="9">
        <v>0</v>
      </c>
      <c r="F2461" s="9">
        <v>0</v>
      </c>
      <c r="G2461" s="19">
        <f t="shared" si="313"/>
        <v>0</v>
      </c>
    </row>
    <row r="2462" spans="2:7" x14ac:dyDescent="0.25">
      <c r="C2462">
        <v>552</v>
      </c>
      <c r="D2462" t="s">
        <v>376</v>
      </c>
      <c r="E2462" s="9">
        <v>0</v>
      </c>
      <c r="F2462" s="9">
        <v>0</v>
      </c>
      <c r="G2462" s="19">
        <f t="shared" si="313"/>
        <v>0</v>
      </c>
    </row>
    <row r="2463" spans="2:7" x14ac:dyDescent="0.25">
      <c r="C2463">
        <v>553</v>
      </c>
      <c r="D2463" t="s">
        <v>377</v>
      </c>
      <c r="E2463" s="9">
        <v>0</v>
      </c>
      <c r="F2463" s="9">
        <v>0</v>
      </c>
      <c r="G2463" s="19">
        <f t="shared" si="313"/>
        <v>0</v>
      </c>
    </row>
    <row r="2464" spans="2:7" x14ac:dyDescent="0.25">
      <c r="C2464">
        <v>554</v>
      </c>
      <c r="D2464" t="s">
        <v>378</v>
      </c>
      <c r="E2464" s="9">
        <v>0</v>
      </c>
      <c r="F2464" s="9">
        <v>0</v>
      </c>
      <c r="G2464" s="19">
        <f t="shared" si="313"/>
        <v>0</v>
      </c>
    </row>
    <row r="2465" spans="2:7" x14ac:dyDescent="0.25">
      <c r="C2465">
        <v>555</v>
      </c>
      <c r="D2465" t="s">
        <v>379</v>
      </c>
      <c r="E2465" s="9">
        <v>0</v>
      </c>
      <c r="F2465" s="9">
        <v>0</v>
      </c>
      <c r="G2465" s="19">
        <f t="shared" si="313"/>
        <v>0</v>
      </c>
    </row>
    <row r="2466" spans="2:7" x14ac:dyDescent="0.25">
      <c r="C2466">
        <v>556</v>
      </c>
      <c r="D2466" t="s">
        <v>380</v>
      </c>
      <c r="E2466" s="9">
        <v>0</v>
      </c>
      <c r="F2466" s="9">
        <v>0</v>
      </c>
      <c r="G2466" s="19">
        <f t="shared" si="313"/>
        <v>0</v>
      </c>
    </row>
    <row r="2467" spans="2:7" x14ac:dyDescent="0.25">
      <c r="C2467">
        <v>557</v>
      </c>
      <c r="D2467" t="s">
        <v>381</v>
      </c>
      <c r="E2467" s="9">
        <v>0</v>
      </c>
      <c r="F2467" s="9">
        <v>0</v>
      </c>
      <c r="G2467" s="19">
        <f t="shared" si="313"/>
        <v>0</v>
      </c>
    </row>
    <row r="2468" spans="2:7" x14ac:dyDescent="0.25">
      <c r="C2468">
        <v>558</v>
      </c>
      <c r="D2468" t="s">
        <v>382</v>
      </c>
      <c r="E2468" s="9">
        <v>0</v>
      </c>
      <c r="F2468" s="9">
        <v>0</v>
      </c>
      <c r="G2468" s="19">
        <f t="shared" si="313"/>
        <v>0</v>
      </c>
    </row>
    <row r="2469" spans="2:7" x14ac:dyDescent="0.25">
      <c r="E2469" s="9"/>
      <c r="F2469" s="9"/>
      <c r="G2469" s="19"/>
    </row>
    <row r="2470" spans="2:7" x14ac:dyDescent="0.25">
      <c r="B2470" s="39">
        <v>56</v>
      </c>
      <c r="C2470" s="39"/>
      <c r="D2470" s="39" t="s">
        <v>383</v>
      </c>
      <c r="E2470" s="40">
        <v>0</v>
      </c>
      <c r="F2470" s="40">
        <v>0</v>
      </c>
      <c r="G2470" s="74">
        <f t="shared" ref="G2470:G2479" si="314">E2470-F2470</f>
        <v>0</v>
      </c>
    </row>
    <row r="2471" spans="2:7" x14ac:dyDescent="0.25">
      <c r="C2471">
        <v>560</v>
      </c>
      <c r="D2471" t="s">
        <v>374</v>
      </c>
      <c r="E2471" s="9">
        <v>0</v>
      </c>
      <c r="F2471" s="9">
        <v>0</v>
      </c>
      <c r="G2471" s="19">
        <f t="shared" si="314"/>
        <v>0</v>
      </c>
    </row>
    <row r="2472" spans="2:7" x14ac:dyDescent="0.25">
      <c r="C2472">
        <v>561</v>
      </c>
      <c r="D2472" t="s">
        <v>375</v>
      </c>
      <c r="E2472" s="9">
        <v>0</v>
      </c>
      <c r="F2472" s="9">
        <v>0</v>
      </c>
      <c r="G2472" s="19">
        <f t="shared" si="314"/>
        <v>0</v>
      </c>
    </row>
    <row r="2473" spans="2:7" x14ac:dyDescent="0.25">
      <c r="C2473">
        <v>562</v>
      </c>
      <c r="D2473" t="s">
        <v>376</v>
      </c>
      <c r="E2473" s="9">
        <v>0</v>
      </c>
      <c r="F2473" s="9">
        <v>0</v>
      </c>
      <c r="G2473" s="19">
        <f t="shared" si="314"/>
        <v>0</v>
      </c>
    </row>
    <row r="2474" spans="2:7" x14ac:dyDescent="0.25">
      <c r="C2474">
        <v>563</v>
      </c>
      <c r="D2474" t="s">
        <v>377</v>
      </c>
      <c r="E2474" s="9">
        <v>0</v>
      </c>
      <c r="F2474" s="9">
        <v>0</v>
      </c>
      <c r="G2474" s="19">
        <f t="shared" si="314"/>
        <v>0</v>
      </c>
    </row>
    <row r="2475" spans="2:7" x14ac:dyDescent="0.25">
      <c r="C2475">
        <v>564</v>
      </c>
      <c r="D2475" t="s">
        <v>378</v>
      </c>
      <c r="E2475" s="9">
        <v>0</v>
      </c>
      <c r="F2475" s="9">
        <v>0</v>
      </c>
      <c r="G2475" s="19">
        <f t="shared" si="314"/>
        <v>0</v>
      </c>
    </row>
    <row r="2476" spans="2:7" x14ac:dyDescent="0.25">
      <c r="C2476">
        <v>565</v>
      </c>
      <c r="D2476" t="s">
        <v>379</v>
      </c>
      <c r="E2476" s="9">
        <v>0</v>
      </c>
      <c r="F2476" s="9">
        <v>0</v>
      </c>
      <c r="G2476" s="19">
        <f t="shared" si="314"/>
        <v>0</v>
      </c>
    </row>
    <row r="2477" spans="2:7" x14ac:dyDescent="0.25">
      <c r="C2477">
        <v>566</v>
      </c>
      <c r="D2477" t="s">
        <v>380</v>
      </c>
      <c r="E2477" s="9">
        <v>0</v>
      </c>
      <c r="F2477" s="9">
        <v>0</v>
      </c>
      <c r="G2477" s="19">
        <f t="shared" si="314"/>
        <v>0</v>
      </c>
    </row>
    <row r="2478" spans="2:7" x14ac:dyDescent="0.25">
      <c r="C2478">
        <v>567</v>
      </c>
      <c r="D2478" t="s">
        <v>381</v>
      </c>
      <c r="E2478" s="9">
        <v>0</v>
      </c>
      <c r="F2478" s="9">
        <v>0</v>
      </c>
      <c r="G2478" s="19">
        <f t="shared" si="314"/>
        <v>0</v>
      </c>
    </row>
    <row r="2479" spans="2:7" x14ac:dyDescent="0.25">
      <c r="C2479">
        <v>568</v>
      </c>
      <c r="D2479" t="s">
        <v>382</v>
      </c>
      <c r="E2479" s="9">
        <v>0</v>
      </c>
      <c r="F2479" s="9">
        <v>0</v>
      </c>
      <c r="G2479" s="19">
        <f t="shared" si="314"/>
        <v>0</v>
      </c>
    </row>
    <row r="2480" spans="2:7" x14ac:dyDescent="0.25">
      <c r="E2480" s="9"/>
      <c r="F2480" s="9"/>
      <c r="G2480" s="19"/>
    </row>
    <row r="2481" spans="2:7" x14ac:dyDescent="0.25">
      <c r="B2481" s="39">
        <v>57</v>
      </c>
      <c r="C2481" s="39"/>
      <c r="D2481" s="39" t="s">
        <v>384</v>
      </c>
      <c r="E2481" s="40">
        <v>0</v>
      </c>
      <c r="F2481" s="40">
        <v>0</v>
      </c>
      <c r="G2481" s="74">
        <f t="shared" ref="G2481:G2490" si="315">E2481-F2481</f>
        <v>0</v>
      </c>
    </row>
    <row r="2482" spans="2:7" x14ac:dyDescent="0.25">
      <c r="C2482">
        <v>570</v>
      </c>
      <c r="D2482" t="s">
        <v>374</v>
      </c>
      <c r="E2482" s="9">
        <v>0</v>
      </c>
      <c r="F2482" s="9">
        <v>0</v>
      </c>
      <c r="G2482" s="19">
        <f t="shared" si="315"/>
        <v>0</v>
      </c>
    </row>
    <row r="2483" spans="2:7" x14ac:dyDescent="0.25">
      <c r="C2483">
        <v>571</v>
      </c>
      <c r="D2483" t="s">
        <v>375</v>
      </c>
      <c r="E2483" s="9">
        <v>0</v>
      </c>
      <c r="F2483" s="9">
        <v>0</v>
      </c>
      <c r="G2483" s="19">
        <f t="shared" si="315"/>
        <v>0</v>
      </c>
    </row>
    <row r="2484" spans="2:7" x14ac:dyDescent="0.25">
      <c r="C2484">
        <v>572</v>
      </c>
      <c r="D2484" t="s">
        <v>376</v>
      </c>
      <c r="E2484" s="9">
        <v>0</v>
      </c>
      <c r="F2484" s="9">
        <v>0</v>
      </c>
      <c r="G2484" s="19">
        <f t="shared" si="315"/>
        <v>0</v>
      </c>
    </row>
    <row r="2485" spans="2:7" x14ac:dyDescent="0.25">
      <c r="C2485">
        <v>573</v>
      </c>
      <c r="D2485" t="s">
        <v>377</v>
      </c>
      <c r="E2485" s="9">
        <v>0</v>
      </c>
      <c r="F2485" s="9">
        <v>0</v>
      </c>
      <c r="G2485" s="19">
        <f t="shared" si="315"/>
        <v>0</v>
      </c>
    </row>
    <row r="2486" spans="2:7" x14ac:dyDescent="0.25">
      <c r="C2486">
        <v>574</v>
      </c>
      <c r="D2486" t="s">
        <v>378</v>
      </c>
      <c r="E2486" s="9">
        <v>0</v>
      </c>
      <c r="F2486" s="9">
        <v>0</v>
      </c>
      <c r="G2486" s="19">
        <f t="shared" si="315"/>
        <v>0</v>
      </c>
    </row>
    <row r="2487" spans="2:7" x14ac:dyDescent="0.25">
      <c r="C2487">
        <v>575</v>
      </c>
      <c r="D2487" t="s">
        <v>379</v>
      </c>
      <c r="E2487" s="9">
        <v>0</v>
      </c>
      <c r="F2487" s="9">
        <v>0</v>
      </c>
      <c r="G2487" s="19">
        <f t="shared" si="315"/>
        <v>0</v>
      </c>
    </row>
    <row r="2488" spans="2:7" x14ac:dyDescent="0.25">
      <c r="C2488">
        <v>576</v>
      </c>
      <c r="D2488" t="s">
        <v>380</v>
      </c>
      <c r="E2488" s="9">
        <v>0</v>
      </c>
      <c r="F2488" s="9">
        <v>0</v>
      </c>
      <c r="G2488" s="19">
        <f t="shared" si="315"/>
        <v>0</v>
      </c>
    </row>
    <row r="2489" spans="2:7" x14ac:dyDescent="0.25">
      <c r="C2489">
        <v>577</v>
      </c>
      <c r="D2489" t="s">
        <v>381</v>
      </c>
      <c r="E2489" s="9">
        <v>0</v>
      </c>
      <c r="F2489" s="9">
        <v>0</v>
      </c>
      <c r="G2489" s="19">
        <f t="shared" si="315"/>
        <v>0</v>
      </c>
    </row>
    <row r="2490" spans="2:7" x14ac:dyDescent="0.25">
      <c r="C2490">
        <v>578</v>
      </c>
      <c r="D2490" t="s">
        <v>382</v>
      </c>
      <c r="E2490" s="9">
        <v>0</v>
      </c>
      <c r="F2490" s="9">
        <v>0</v>
      </c>
      <c r="G2490" s="19">
        <f t="shared" si="315"/>
        <v>0</v>
      </c>
    </row>
    <row r="2491" spans="2:7" x14ac:dyDescent="0.25">
      <c r="E2491" s="9"/>
      <c r="F2491" s="9"/>
      <c r="G2491" s="19"/>
    </row>
    <row r="2492" spans="2:7" x14ac:dyDescent="0.25">
      <c r="B2492" s="39">
        <v>58</v>
      </c>
      <c r="C2492" s="39"/>
      <c r="D2492" s="39" t="s">
        <v>385</v>
      </c>
      <c r="E2492" s="40">
        <v>0</v>
      </c>
      <c r="F2492" s="40">
        <v>0</v>
      </c>
      <c r="G2492" s="74">
        <f t="shared" ref="G2492:G2498" si="316">E2492-F2492</f>
        <v>0</v>
      </c>
    </row>
    <row r="2493" spans="2:7" x14ac:dyDescent="0.25">
      <c r="C2493">
        <v>580</v>
      </c>
      <c r="D2493" t="s">
        <v>363</v>
      </c>
      <c r="E2493" s="9">
        <v>0</v>
      </c>
      <c r="F2493" s="9">
        <v>0</v>
      </c>
      <c r="G2493" s="19">
        <f t="shared" si="316"/>
        <v>0</v>
      </c>
    </row>
    <row r="2494" spans="2:7" x14ac:dyDescent="0.25">
      <c r="C2494">
        <v>582</v>
      </c>
      <c r="D2494" t="s">
        <v>373</v>
      </c>
      <c r="E2494" s="9">
        <v>0</v>
      </c>
      <c r="F2494" s="9">
        <v>0</v>
      </c>
      <c r="G2494" s="19">
        <f t="shared" si="316"/>
        <v>0</v>
      </c>
    </row>
    <row r="2495" spans="2:7" x14ac:dyDescent="0.25">
      <c r="C2495">
        <v>584</v>
      </c>
      <c r="D2495" t="s">
        <v>262</v>
      </c>
      <c r="E2495" s="9">
        <v>0</v>
      </c>
      <c r="F2495" s="9">
        <v>0</v>
      </c>
      <c r="G2495" s="19">
        <f t="shared" si="316"/>
        <v>0</v>
      </c>
    </row>
    <row r="2496" spans="2:7" x14ac:dyDescent="0.25">
      <c r="C2496">
        <v>585</v>
      </c>
      <c r="D2496" t="s">
        <v>272</v>
      </c>
      <c r="E2496" s="9">
        <v>0</v>
      </c>
      <c r="F2496" s="9">
        <v>0</v>
      </c>
      <c r="G2496" s="19">
        <f t="shared" si="316"/>
        <v>0</v>
      </c>
    </row>
    <row r="2497" spans="1:7" x14ac:dyDescent="0.25">
      <c r="C2497">
        <v>586</v>
      </c>
      <c r="D2497" t="s">
        <v>386</v>
      </c>
      <c r="E2497" s="9">
        <v>0</v>
      </c>
      <c r="F2497" s="9">
        <v>0</v>
      </c>
      <c r="G2497" s="19">
        <f t="shared" si="316"/>
        <v>0</v>
      </c>
    </row>
    <row r="2498" spans="1:7" x14ac:dyDescent="0.25">
      <c r="C2498">
        <v>589</v>
      </c>
      <c r="D2498" t="s">
        <v>387</v>
      </c>
      <c r="E2498" s="9">
        <v>0</v>
      </c>
      <c r="F2498" s="9">
        <v>0</v>
      </c>
      <c r="G2498" s="19">
        <f t="shared" si="316"/>
        <v>0</v>
      </c>
    </row>
    <row r="2499" spans="1:7" x14ac:dyDescent="0.25">
      <c r="E2499" s="9"/>
      <c r="F2499" s="9"/>
      <c r="G2499" s="19"/>
    </row>
    <row r="2500" spans="1:7" x14ac:dyDescent="0.25">
      <c r="B2500" s="39">
        <v>59</v>
      </c>
      <c r="C2500" s="39"/>
      <c r="D2500" s="39" t="s">
        <v>388</v>
      </c>
      <c r="E2500" s="40">
        <v>0</v>
      </c>
      <c r="F2500" s="40">
        <v>0</v>
      </c>
      <c r="G2500" s="74">
        <f t="shared" ref="G2500:G2501" si="317">E2500-F2500</f>
        <v>0</v>
      </c>
    </row>
    <row r="2501" spans="1:7" x14ac:dyDescent="0.25">
      <c r="C2501">
        <v>590</v>
      </c>
      <c r="D2501" t="s">
        <v>388</v>
      </c>
      <c r="E2501" s="9">
        <v>0</v>
      </c>
      <c r="F2501" s="9">
        <v>0</v>
      </c>
      <c r="G2501" s="19">
        <f t="shared" si="317"/>
        <v>0</v>
      </c>
    </row>
    <row r="2502" spans="1:7" x14ac:dyDescent="0.25">
      <c r="E2502" s="9"/>
      <c r="F2502" s="9"/>
      <c r="G2502" s="19"/>
    </row>
    <row r="2503" spans="1:7" x14ac:dyDescent="0.25">
      <c r="E2503" s="9"/>
      <c r="F2503" s="9"/>
      <c r="G2503" s="19"/>
    </row>
    <row r="2504" spans="1:7" x14ac:dyDescent="0.25">
      <c r="E2504" s="9"/>
      <c r="F2504" s="9"/>
      <c r="G2504" s="19"/>
    </row>
    <row r="2505" spans="1:7" ht="21" x14ac:dyDescent="0.35">
      <c r="A2505" s="69">
        <v>6</v>
      </c>
      <c r="B2505" s="69"/>
      <c r="C2505" s="69"/>
      <c r="D2505" s="69" t="s">
        <v>389</v>
      </c>
      <c r="E2505" s="8">
        <v>0</v>
      </c>
      <c r="F2505" s="8">
        <v>0</v>
      </c>
      <c r="G2505" s="22">
        <f t="shared" ref="G2505:G2514" si="318">E2505-F2505</f>
        <v>0</v>
      </c>
    </row>
    <row r="2506" spans="1:7" x14ac:dyDescent="0.25">
      <c r="A2506" s="2"/>
      <c r="B2506" s="70">
        <v>60</v>
      </c>
      <c r="C2506" s="70"/>
      <c r="D2506" s="70" t="s">
        <v>390</v>
      </c>
      <c r="E2506" s="71">
        <v>0</v>
      </c>
      <c r="F2506" s="71">
        <v>0</v>
      </c>
      <c r="G2506" s="85">
        <f t="shared" si="318"/>
        <v>0</v>
      </c>
    </row>
    <row r="2507" spans="1:7" x14ac:dyDescent="0.25">
      <c r="C2507">
        <v>600</v>
      </c>
      <c r="D2507" t="s">
        <v>364</v>
      </c>
      <c r="E2507" s="9">
        <v>0</v>
      </c>
      <c r="F2507" s="9">
        <v>0</v>
      </c>
      <c r="G2507" s="19">
        <f t="shared" si="318"/>
        <v>0</v>
      </c>
    </row>
    <row r="2508" spans="1:7" x14ac:dyDescent="0.25">
      <c r="C2508">
        <v>601</v>
      </c>
      <c r="D2508" t="s">
        <v>365</v>
      </c>
      <c r="E2508" s="9">
        <v>0</v>
      </c>
      <c r="F2508" s="9">
        <v>0</v>
      </c>
      <c r="G2508" s="19">
        <f t="shared" si="318"/>
        <v>0</v>
      </c>
    </row>
    <row r="2509" spans="1:7" x14ac:dyDescent="0.25">
      <c r="C2509">
        <v>602</v>
      </c>
      <c r="D2509" t="s">
        <v>366</v>
      </c>
      <c r="E2509" s="9">
        <v>0</v>
      </c>
      <c r="F2509" s="9">
        <v>0</v>
      </c>
      <c r="G2509" s="19">
        <f t="shared" si="318"/>
        <v>0</v>
      </c>
    </row>
    <row r="2510" spans="1:7" x14ac:dyDescent="0.25">
      <c r="C2510">
        <v>603</v>
      </c>
      <c r="D2510" t="s">
        <v>367</v>
      </c>
      <c r="E2510" s="9">
        <v>0</v>
      </c>
      <c r="F2510" s="9">
        <v>0</v>
      </c>
      <c r="G2510" s="19">
        <f t="shared" si="318"/>
        <v>0</v>
      </c>
    </row>
    <row r="2511" spans="1:7" x14ac:dyDescent="0.25">
      <c r="C2511">
        <v>604</v>
      </c>
      <c r="D2511" t="s">
        <v>368</v>
      </c>
      <c r="E2511" s="9">
        <v>0</v>
      </c>
      <c r="F2511" s="9">
        <v>0</v>
      </c>
      <c r="G2511" s="19">
        <f t="shared" si="318"/>
        <v>0</v>
      </c>
    </row>
    <row r="2512" spans="1:7" x14ac:dyDescent="0.25">
      <c r="C2512">
        <v>605</v>
      </c>
      <c r="D2512" t="s">
        <v>369</v>
      </c>
      <c r="E2512" s="9">
        <v>0</v>
      </c>
      <c r="F2512" s="9">
        <v>0</v>
      </c>
      <c r="G2512" s="19">
        <f t="shared" si="318"/>
        <v>0</v>
      </c>
    </row>
    <row r="2513" spans="2:7" x14ac:dyDescent="0.25">
      <c r="C2513">
        <v>606</v>
      </c>
      <c r="D2513" t="s">
        <v>370</v>
      </c>
      <c r="E2513" s="9">
        <v>0</v>
      </c>
      <c r="F2513" s="9">
        <v>0</v>
      </c>
      <c r="G2513" s="19">
        <f t="shared" si="318"/>
        <v>0</v>
      </c>
    </row>
    <row r="2514" spans="2:7" x14ac:dyDescent="0.25">
      <c r="C2514">
        <v>609</v>
      </c>
      <c r="D2514" t="s">
        <v>371</v>
      </c>
      <c r="E2514" s="9">
        <v>0</v>
      </c>
      <c r="F2514" s="9">
        <v>0</v>
      </c>
      <c r="G2514" s="19">
        <f t="shared" si="318"/>
        <v>0</v>
      </c>
    </row>
    <row r="2515" spans="2:7" x14ac:dyDescent="0.25">
      <c r="E2515" s="9"/>
      <c r="F2515" s="9"/>
      <c r="G2515" s="19"/>
    </row>
    <row r="2516" spans="2:7" x14ac:dyDescent="0.25">
      <c r="B2516" s="70">
        <v>61</v>
      </c>
      <c r="C2516" s="70"/>
      <c r="D2516" s="70" t="s">
        <v>391</v>
      </c>
      <c r="E2516" s="71">
        <v>0</v>
      </c>
      <c r="F2516" s="71">
        <v>0</v>
      </c>
      <c r="G2516" s="85">
        <f t="shared" ref="G2516:G2524" si="319">E2516-F2516</f>
        <v>0</v>
      </c>
    </row>
    <row r="2517" spans="2:7" x14ac:dyDescent="0.25">
      <c r="C2517">
        <v>610</v>
      </c>
      <c r="D2517" t="s">
        <v>364</v>
      </c>
      <c r="E2517" s="9">
        <v>0</v>
      </c>
      <c r="F2517" s="9">
        <v>0</v>
      </c>
      <c r="G2517" s="19">
        <f t="shared" si="319"/>
        <v>0</v>
      </c>
    </row>
    <row r="2518" spans="2:7" x14ac:dyDescent="0.25">
      <c r="C2518">
        <v>611</v>
      </c>
      <c r="D2518" t="s">
        <v>365</v>
      </c>
      <c r="E2518" s="9">
        <v>0</v>
      </c>
      <c r="F2518" s="9">
        <v>0</v>
      </c>
      <c r="G2518" s="19">
        <f t="shared" si="319"/>
        <v>0</v>
      </c>
    </row>
    <row r="2519" spans="2:7" x14ac:dyDescent="0.25">
      <c r="C2519">
        <v>612</v>
      </c>
      <c r="D2519" t="s">
        <v>366</v>
      </c>
      <c r="E2519" s="9">
        <v>0</v>
      </c>
      <c r="F2519" s="9">
        <v>0</v>
      </c>
      <c r="G2519" s="19">
        <f t="shared" si="319"/>
        <v>0</v>
      </c>
    </row>
    <row r="2520" spans="2:7" x14ac:dyDescent="0.25">
      <c r="C2520">
        <v>613</v>
      </c>
      <c r="D2520" t="s">
        <v>367</v>
      </c>
      <c r="E2520" s="9">
        <v>0</v>
      </c>
      <c r="F2520" s="9">
        <v>0</v>
      </c>
      <c r="G2520" s="19">
        <f t="shared" si="319"/>
        <v>0</v>
      </c>
    </row>
    <row r="2521" spans="2:7" x14ac:dyDescent="0.25">
      <c r="C2521">
        <v>614</v>
      </c>
      <c r="D2521" t="s">
        <v>368</v>
      </c>
      <c r="E2521" s="9">
        <v>0</v>
      </c>
      <c r="F2521" s="9">
        <v>0</v>
      </c>
      <c r="G2521" s="19">
        <f t="shared" si="319"/>
        <v>0</v>
      </c>
    </row>
    <row r="2522" spans="2:7" x14ac:dyDescent="0.25">
      <c r="C2522">
        <v>615</v>
      </c>
      <c r="D2522" t="s">
        <v>369</v>
      </c>
      <c r="E2522" s="9">
        <v>0</v>
      </c>
      <c r="F2522" s="9">
        <v>0</v>
      </c>
      <c r="G2522" s="19">
        <f t="shared" si="319"/>
        <v>0</v>
      </c>
    </row>
    <row r="2523" spans="2:7" x14ac:dyDescent="0.25">
      <c r="C2523">
        <v>616</v>
      </c>
      <c r="D2523" t="s">
        <v>370</v>
      </c>
      <c r="E2523" s="9">
        <v>0</v>
      </c>
      <c r="F2523" s="9">
        <v>0</v>
      </c>
      <c r="G2523" s="19">
        <f t="shared" si="319"/>
        <v>0</v>
      </c>
    </row>
    <row r="2524" spans="2:7" x14ac:dyDescent="0.25">
      <c r="C2524">
        <v>619</v>
      </c>
      <c r="D2524" t="s">
        <v>371</v>
      </c>
      <c r="E2524" s="9">
        <v>0</v>
      </c>
      <c r="F2524" s="9">
        <v>0</v>
      </c>
      <c r="G2524" s="19">
        <f t="shared" si="319"/>
        <v>0</v>
      </c>
    </row>
    <row r="2525" spans="2:7" x14ac:dyDescent="0.25">
      <c r="E2525" s="9"/>
      <c r="F2525" s="9"/>
      <c r="G2525" s="19"/>
    </row>
    <row r="2526" spans="2:7" x14ac:dyDescent="0.25">
      <c r="B2526" s="70">
        <v>62</v>
      </c>
      <c r="C2526" s="70"/>
      <c r="D2526" s="70" t="s">
        <v>392</v>
      </c>
      <c r="E2526" s="71">
        <v>0</v>
      </c>
      <c r="F2526" s="71">
        <v>0</v>
      </c>
      <c r="G2526" s="85">
        <f t="shared" ref="G2526:G2529" si="320">E2526-F2526</f>
        <v>0</v>
      </c>
    </row>
    <row r="2527" spans="2:7" x14ac:dyDescent="0.25">
      <c r="C2527">
        <v>620</v>
      </c>
      <c r="D2527" t="s">
        <v>258</v>
      </c>
      <c r="E2527" s="9">
        <v>0</v>
      </c>
      <c r="F2527" s="9">
        <v>0</v>
      </c>
      <c r="G2527" s="19">
        <f t="shared" si="320"/>
        <v>0</v>
      </c>
    </row>
    <row r="2528" spans="2:7" x14ac:dyDescent="0.25">
      <c r="C2528">
        <v>621</v>
      </c>
      <c r="D2528" t="s">
        <v>259</v>
      </c>
      <c r="E2528" s="9">
        <v>0</v>
      </c>
      <c r="F2528" s="9">
        <v>0</v>
      </c>
      <c r="G2528" s="19">
        <f t="shared" si="320"/>
        <v>0</v>
      </c>
    </row>
    <row r="2529" spans="2:7" x14ac:dyDescent="0.25">
      <c r="C2529">
        <v>629</v>
      </c>
      <c r="D2529" t="s">
        <v>261</v>
      </c>
      <c r="E2529" s="9">
        <v>0</v>
      </c>
      <c r="F2529" s="9">
        <v>0</v>
      </c>
      <c r="G2529" s="19">
        <f t="shared" si="320"/>
        <v>0</v>
      </c>
    </row>
    <row r="2530" spans="2:7" x14ac:dyDescent="0.25">
      <c r="E2530" s="9"/>
      <c r="F2530" s="9"/>
      <c r="G2530" s="19"/>
    </row>
    <row r="2531" spans="2:7" x14ac:dyDescent="0.25">
      <c r="B2531" s="70">
        <v>63</v>
      </c>
      <c r="C2531" s="70"/>
      <c r="D2531" s="70" t="s">
        <v>393</v>
      </c>
      <c r="E2531" s="71">
        <v>0</v>
      </c>
      <c r="F2531" s="71">
        <v>0</v>
      </c>
      <c r="G2531" s="85">
        <f t="shared" ref="G2531:G2540" si="321">E2531-F2531</f>
        <v>0</v>
      </c>
    </row>
    <row r="2532" spans="2:7" x14ac:dyDescent="0.25">
      <c r="C2532">
        <v>630</v>
      </c>
      <c r="D2532" t="s">
        <v>374</v>
      </c>
      <c r="E2532" s="9">
        <v>0</v>
      </c>
      <c r="F2532" s="9">
        <v>0</v>
      </c>
      <c r="G2532" s="19">
        <f t="shared" si="321"/>
        <v>0</v>
      </c>
    </row>
    <row r="2533" spans="2:7" x14ac:dyDescent="0.25">
      <c r="C2533">
        <v>631</v>
      </c>
      <c r="D2533" t="s">
        <v>375</v>
      </c>
      <c r="E2533" s="9">
        <v>0</v>
      </c>
      <c r="F2533" s="9">
        <v>0</v>
      </c>
      <c r="G2533" s="19">
        <f t="shared" si="321"/>
        <v>0</v>
      </c>
    </row>
    <row r="2534" spans="2:7" x14ac:dyDescent="0.25">
      <c r="C2534">
        <v>632</v>
      </c>
      <c r="D2534" t="s">
        <v>376</v>
      </c>
      <c r="E2534" s="9">
        <v>0</v>
      </c>
      <c r="F2534" s="9">
        <v>0</v>
      </c>
      <c r="G2534" s="19">
        <f t="shared" si="321"/>
        <v>0</v>
      </c>
    </row>
    <row r="2535" spans="2:7" x14ac:dyDescent="0.25">
      <c r="C2535">
        <v>633</v>
      </c>
      <c r="D2535" t="s">
        <v>377</v>
      </c>
      <c r="E2535" s="9">
        <v>0</v>
      </c>
      <c r="F2535" s="9">
        <v>0</v>
      </c>
      <c r="G2535" s="19">
        <f t="shared" si="321"/>
        <v>0</v>
      </c>
    </row>
    <row r="2536" spans="2:7" x14ac:dyDescent="0.25">
      <c r="C2536">
        <v>634</v>
      </c>
      <c r="D2536" t="s">
        <v>378</v>
      </c>
      <c r="E2536" s="9">
        <v>0</v>
      </c>
      <c r="F2536" s="9">
        <v>0</v>
      </c>
      <c r="G2536" s="19">
        <f t="shared" si="321"/>
        <v>0</v>
      </c>
    </row>
    <row r="2537" spans="2:7" x14ac:dyDescent="0.25">
      <c r="C2537">
        <v>635</v>
      </c>
      <c r="D2537" t="s">
        <v>379</v>
      </c>
      <c r="E2537" s="9">
        <v>0</v>
      </c>
      <c r="F2537" s="9">
        <v>0</v>
      </c>
      <c r="G2537" s="19">
        <f t="shared" si="321"/>
        <v>0</v>
      </c>
    </row>
    <row r="2538" spans="2:7" x14ac:dyDescent="0.25">
      <c r="C2538">
        <v>636</v>
      </c>
      <c r="D2538" t="s">
        <v>380</v>
      </c>
      <c r="E2538" s="9">
        <v>0</v>
      </c>
      <c r="F2538" s="9">
        <v>0</v>
      </c>
      <c r="G2538" s="19">
        <f t="shared" si="321"/>
        <v>0</v>
      </c>
    </row>
    <row r="2539" spans="2:7" x14ac:dyDescent="0.25">
      <c r="C2539">
        <v>637</v>
      </c>
      <c r="D2539" t="s">
        <v>381</v>
      </c>
      <c r="E2539" s="9">
        <v>0</v>
      </c>
      <c r="F2539" s="9">
        <v>0</v>
      </c>
      <c r="G2539" s="19">
        <f t="shared" si="321"/>
        <v>0</v>
      </c>
    </row>
    <row r="2540" spans="2:7" x14ac:dyDescent="0.25">
      <c r="C2540">
        <v>638</v>
      </c>
      <c r="D2540" t="s">
        <v>382</v>
      </c>
      <c r="E2540" s="9">
        <v>0</v>
      </c>
      <c r="F2540" s="9">
        <v>0</v>
      </c>
      <c r="G2540" s="19">
        <f t="shared" si="321"/>
        <v>0</v>
      </c>
    </row>
    <row r="2541" spans="2:7" x14ac:dyDescent="0.25">
      <c r="E2541" s="9"/>
      <c r="F2541" s="9"/>
      <c r="G2541" s="19"/>
    </row>
    <row r="2542" spans="2:7" x14ac:dyDescent="0.25">
      <c r="B2542" s="70">
        <v>64</v>
      </c>
      <c r="C2542" s="70"/>
      <c r="D2542" s="70" t="s">
        <v>394</v>
      </c>
      <c r="E2542" s="71">
        <v>0</v>
      </c>
      <c r="F2542" s="71">
        <v>0</v>
      </c>
      <c r="G2542" s="85">
        <f t="shared" ref="G2542:G2551" si="322">E2542-F2542</f>
        <v>0</v>
      </c>
    </row>
    <row r="2543" spans="2:7" x14ac:dyDescent="0.25">
      <c r="C2543">
        <v>640</v>
      </c>
      <c r="D2543" t="s">
        <v>374</v>
      </c>
      <c r="E2543" s="9">
        <v>0</v>
      </c>
      <c r="F2543" s="9">
        <v>0</v>
      </c>
      <c r="G2543" s="19">
        <f t="shared" si="322"/>
        <v>0</v>
      </c>
    </row>
    <row r="2544" spans="2:7" x14ac:dyDescent="0.25">
      <c r="C2544">
        <v>641</v>
      </c>
      <c r="D2544" t="s">
        <v>375</v>
      </c>
      <c r="E2544" s="9">
        <v>0</v>
      </c>
      <c r="F2544" s="9">
        <v>0</v>
      </c>
      <c r="G2544" s="19">
        <f t="shared" si="322"/>
        <v>0</v>
      </c>
    </row>
    <row r="2545" spans="2:7" x14ac:dyDescent="0.25">
      <c r="C2545">
        <v>642</v>
      </c>
      <c r="D2545" t="s">
        <v>376</v>
      </c>
      <c r="E2545" s="9">
        <v>0</v>
      </c>
      <c r="F2545" s="9">
        <v>0</v>
      </c>
      <c r="G2545" s="19">
        <f t="shared" si="322"/>
        <v>0</v>
      </c>
    </row>
    <row r="2546" spans="2:7" x14ac:dyDescent="0.25">
      <c r="C2546">
        <v>643</v>
      </c>
      <c r="D2546" t="s">
        <v>377</v>
      </c>
      <c r="E2546" s="9">
        <v>0</v>
      </c>
      <c r="F2546" s="9">
        <v>0</v>
      </c>
      <c r="G2546" s="19">
        <f t="shared" si="322"/>
        <v>0</v>
      </c>
    </row>
    <row r="2547" spans="2:7" x14ac:dyDescent="0.25">
      <c r="C2547">
        <v>644</v>
      </c>
      <c r="D2547" t="s">
        <v>378</v>
      </c>
      <c r="E2547" s="9">
        <v>0</v>
      </c>
      <c r="F2547" s="9">
        <v>0</v>
      </c>
      <c r="G2547" s="19">
        <f t="shared" si="322"/>
        <v>0</v>
      </c>
    </row>
    <row r="2548" spans="2:7" x14ac:dyDescent="0.25">
      <c r="C2548">
        <v>645</v>
      </c>
      <c r="D2548" t="s">
        <v>379</v>
      </c>
      <c r="E2548" s="9">
        <v>0</v>
      </c>
      <c r="F2548" s="9">
        <v>0</v>
      </c>
      <c r="G2548" s="19">
        <f t="shared" si="322"/>
        <v>0</v>
      </c>
    </row>
    <row r="2549" spans="2:7" x14ac:dyDescent="0.25">
      <c r="C2549">
        <v>646</v>
      </c>
      <c r="D2549" t="s">
        <v>380</v>
      </c>
      <c r="E2549" s="9">
        <v>0</v>
      </c>
      <c r="F2549" s="9">
        <v>0</v>
      </c>
      <c r="G2549" s="19">
        <f t="shared" si="322"/>
        <v>0</v>
      </c>
    </row>
    <row r="2550" spans="2:7" x14ac:dyDescent="0.25">
      <c r="C2550">
        <v>647</v>
      </c>
      <c r="D2550" t="s">
        <v>381</v>
      </c>
      <c r="E2550" s="9">
        <v>0</v>
      </c>
      <c r="F2550" s="9">
        <v>0</v>
      </c>
      <c r="G2550" s="19">
        <f t="shared" si="322"/>
        <v>0</v>
      </c>
    </row>
    <row r="2551" spans="2:7" x14ac:dyDescent="0.25">
      <c r="C2551">
        <v>648</v>
      </c>
      <c r="D2551" t="s">
        <v>382</v>
      </c>
      <c r="E2551" s="9">
        <v>0</v>
      </c>
      <c r="F2551" s="9">
        <v>0</v>
      </c>
      <c r="G2551" s="19">
        <f t="shared" si="322"/>
        <v>0</v>
      </c>
    </row>
    <row r="2552" spans="2:7" x14ac:dyDescent="0.25">
      <c r="E2552" s="9"/>
      <c r="F2552" s="9"/>
      <c r="G2552" s="19"/>
    </row>
    <row r="2553" spans="2:7" x14ac:dyDescent="0.25">
      <c r="B2553" s="70">
        <v>65</v>
      </c>
      <c r="C2553" s="70"/>
      <c r="D2553" s="70" t="s">
        <v>395</v>
      </c>
      <c r="E2553" s="71">
        <v>0</v>
      </c>
      <c r="F2553" s="71">
        <v>0</v>
      </c>
      <c r="G2553" s="85">
        <f t="shared" ref="G2553:G2562" si="323">E2553-F2553</f>
        <v>0</v>
      </c>
    </row>
    <row r="2554" spans="2:7" x14ac:dyDescent="0.25">
      <c r="C2554">
        <v>650</v>
      </c>
      <c r="D2554" t="s">
        <v>374</v>
      </c>
      <c r="E2554" s="9">
        <v>0</v>
      </c>
      <c r="F2554" s="9">
        <v>0</v>
      </c>
      <c r="G2554" s="19">
        <f t="shared" si="323"/>
        <v>0</v>
      </c>
    </row>
    <row r="2555" spans="2:7" x14ac:dyDescent="0.25">
      <c r="C2555">
        <v>651</v>
      </c>
      <c r="D2555" t="s">
        <v>375</v>
      </c>
      <c r="E2555" s="9">
        <v>0</v>
      </c>
      <c r="F2555" s="9">
        <v>0</v>
      </c>
      <c r="G2555" s="19">
        <f t="shared" si="323"/>
        <v>0</v>
      </c>
    </row>
    <row r="2556" spans="2:7" x14ac:dyDescent="0.25">
      <c r="C2556">
        <v>652</v>
      </c>
      <c r="D2556" t="s">
        <v>376</v>
      </c>
      <c r="E2556" s="9">
        <v>0</v>
      </c>
      <c r="F2556" s="9">
        <v>0</v>
      </c>
      <c r="G2556" s="19">
        <f t="shared" si="323"/>
        <v>0</v>
      </c>
    </row>
    <row r="2557" spans="2:7" x14ac:dyDescent="0.25">
      <c r="C2557">
        <v>653</v>
      </c>
      <c r="D2557" t="s">
        <v>377</v>
      </c>
      <c r="E2557" s="9">
        <v>0</v>
      </c>
      <c r="F2557" s="9">
        <v>0</v>
      </c>
      <c r="G2557" s="19">
        <f t="shared" si="323"/>
        <v>0</v>
      </c>
    </row>
    <row r="2558" spans="2:7" x14ac:dyDescent="0.25">
      <c r="C2558">
        <v>654</v>
      </c>
      <c r="D2558" t="s">
        <v>378</v>
      </c>
      <c r="E2558" s="9">
        <v>0</v>
      </c>
      <c r="F2558" s="9">
        <v>0</v>
      </c>
      <c r="G2558" s="19">
        <f t="shared" si="323"/>
        <v>0</v>
      </c>
    </row>
    <row r="2559" spans="2:7" x14ac:dyDescent="0.25">
      <c r="C2559">
        <v>655</v>
      </c>
      <c r="D2559" t="s">
        <v>379</v>
      </c>
      <c r="E2559" s="9">
        <v>0</v>
      </c>
      <c r="F2559" s="9">
        <v>0</v>
      </c>
      <c r="G2559" s="19">
        <f t="shared" si="323"/>
        <v>0</v>
      </c>
    </row>
    <row r="2560" spans="2:7" x14ac:dyDescent="0.25">
      <c r="C2560">
        <v>656</v>
      </c>
      <c r="D2560" t="s">
        <v>380</v>
      </c>
      <c r="E2560" s="9">
        <v>0</v>
      </c>
      <c r="F2560" s="9">
        <v>0</v>
      </c>
      <c r="G2560" s="19">
        <f t="shared" si="323"/>
        <v>0</v>
      </c>
    </row>
    <row r="2561" spans="2:7" x14ac:dyDescent="0.25">
      <c r="C2561">
        <v>657</v>
      </c>
      <c r="D2561" t="s">
        <v>381</v>
      </c>
      <c r="E2561" s="9">
        <v>0</v>
      </c>
      <c r="F2561" s="9">
        <v>0</v>
      </c>
      <c r="G2561" s="19">
        <f t="shared" si="323"/>
        <v>0</v>
      </c>
    </row>
    <row r="2562" spans="2:7" x14ac:dyDescent="0.25">
      <c r="C2562">
        <v>658</v>
      </c>
      <c r="D2562" t="s">
        <v>382</v>
      </c>
      <c r="E2562" s="9">
        <v>0</v>
      </c>
      <c r="F2562" s="9">
        <v>0</v>
      </c>
      <c r="G2562" s="19">
        <f t="shared" si="323"/>
        <v>0</v>
      </c>
    </row>
    <row r="2563" spans="2:7" x14ac:dyDescent="0.25">
      <c r="E2563" s="9"/>
      <c r="F2563" s="9"/>
      <c r="G2563" s="19"/>
    </row>
    <row r="2564" spans="2:7" x14ac:dyDescent="0.25">
      <c r="B2564" s="70">
        <v>66</v>
      </c>
      <c r="C2564" s="70"/>
      <c r="D2564" s="70" t="s">
        <v>396</v>
      </c>
      <c r="E2564" s="71">
        <v>0</v>
      </c>
      <c r="F2564" s="71">
        <v>0</v>
      </c>
      <c r="G2564" s="85">
        <f t="shared" ref="G2564:G2573" si="324">E2564-F2564</f>
        <v>0</v>
      </c>
    </row>
    <row r="2565" spans="2:7" x14ac:dyDescent="0.25">
      <c r="C2565">
        <v>660</v>
      </c>
      <c r="D2565" t="s">
        <v>374</v>
      </c>
      <c r="E2565" s="9">
        <v>0</v>
      </c>
      <c r="F2565" s="9">
        <v>0</v>
      </c>
      <c r="G2565" s="19">
        <f t="shared" si="324"/>
        <v>0</v>
      </c>
    </row>
    <row r="2566" spans="2:7" x14ac:dyDescent="0.25">
      <c r="C2566">
        <v>661</v>
      </c>
      <c r="D2566" t="s">
        <v>375</v>
      </c>
      <c r="E2566" s="9">
        <v>0</v>
      </c>
      <c r="F2566" s="9">
        <v>0</v>
      </c>
      <c r="G2566" s="19">
        <f t="shared" si="324"/>
        <v>0</v>
      </c>
    </row>
    <row r="2567" spans="2:7" x14ac:dyDescent="0.25">
      <c r="C2567">
        <v>662</v>
      </c>
      <c r="D2567" t="s">
        <v>376</v>
      </c>
      <c r="E2567" s="9">
        <v>0</v>
      </c>
      <c r="F2567" s="9">
        <v>0</v>
      </c>
      <c r="G2567" s="19">
        <f t="shared" si="324"/>
        <v>0</v>
      </c>
    </row>
    <row r="2568" spans="2:7" x14ac:dyDescent="0.25">
      <c r="C2568">
        <v>663</v>
      </c>
      <c r="D2568" t="s">
        <v>377</v>
      </c>
      <c r="E2568" s="9">
        <v>0</v>
      </c>
      <c r="F2568" s="9">
        <v>0</v>
      </c>
      <c r="G2568" s="19">
        <f t="shared" si="324"/>
        <v>0</v>
      </c>
    </row>
    <row r="2569" spans="2:7" x14ac:dyDescent="0.25">
      <c r="C2569">
        <v>664</v>
      </c>
      <c r="D2569" t="s">
        <v>378</v>
      </c>
      <c r="E2569" s="9">
        <v>0</v>
      </c>
      <c r="F2569" s="9">
        <v>0</v>
      </c>
      <c r="G2569" s="19">
        <f t="shared" si="324"/>
        <v>0</v>
      </c>
    </row>
    <row r="2570" spans="2:7" x14ac:dyDescent="0.25">
      <c r="C2570">
        <v>665</v>
      </c>
      <c r="D2570" t="s">
        <v>379</v>
      </c>
      <c r="E2570" s="9">
        <v>0</v>
      </c>
      <c r="F2570" s="9">
        <v>0</v>
      </c>
      <c r="G2570" s="19">
        <f t="shared" si="324"/>
        <v>0</v>
      </c>
    </row>
    <row r="2571" spans="2:7" x14ac:dyDescent="0.25">
      <c r="C2571">
        <v>666</v>
      </c>
      <c r="D2571" t="s">
        <v>380</v>
      </c>
      <c r="E2571" s="9">
        <v>0</v>
      </c>
      <c r="F2571" s="9">
        <v>0</v>
      </c>
      <c r="G2571" s="19">
        <f t="shared" si="324"/>
        <v>0</v>
      </c>
    </row>
    <row r="2572" spans="2:7" x14ac:dyDescent="0.25">
      <c r="C2572">
        <v>667</v>
      </c>
      <c r="D2572" t="s">
        <v>381</v>
      </c>
      <c r="E2572" s="9">
        <v>0</v>
      </c>
      <c r="F2572" s="9">
        <v>0</v>
      </c>
      <c r="G2572" s="19">
        <f t="shared" si="324"/>
        <v>0</v>
      </c>
    </row>
    <row r="2573" spans="2:7" x14ac:dyDescent="0.25">
      <c r="C2573">
        <v>668</v>
      </c>
      <c r="D2573" t="s">
        <v>382</v>
      </c>
      <c r="E2573" s="9">
        <v>0</v>
      </c>
      <c r="F2573" s="9">
        <v>0</v>
      </c>
      <c r="G2573" s="19">
        <f t="shared" si="324"/>
        <v>0</v>
      </c>
    </row>
    <row r="2574" spans="2:7" x14ac:dyDescent="0.25">
      <c r="E2574" s="9"/>
      <c r="F2574" s="9"/>
      <c r="G2574" s="19"/>
    </row>
    <row r="2575" spans="2:7" x14ac:dyDescent="0.25">
      <c r="B2575" s="70">
        <v>67</v>
      </c>
      <c r="C2575" s="70"/>
      <c r="D2575" s="70" t="s">
        <v>384</v>
      </c>
      <c r="E2575" s="71">
        <v>0</v>
      </c>
      <c r="F2575" s="71">
        <v>0</v>
      </c>
      <c r="G2575" s="85">
        <f t="shared" ref="G2575:G2584" si="325">E2575-F2575</f>
        <v>0</v>
      </c>
    </row>
    <row r="2576" spans="2:7" x14ac:dyDescent="0.25">
      <c r="C2576">
        <v>670</v>
      </c>
      <c r="D2576" t="s">
        <v>374</v>
      </c>
      <c r="E2576" s="9">
        <v>0</v>
      </c>
      <c r="F2576" s="9">
        <v>0</v>
      </c>
      <c r="G2576" s="19">
        <f t="shared" si="325"/>
        <v>0</v>
      </c>
    </row>
    <row r="2577" spans="2:7" x14ac:dyDescent="0.25">
      <c r="C2577">
        <v>671</v>
      </c>
      <c r="D2577" t="s">
        <v>375</v>
      </c>
      <c r="E2577" s="9">
        <v>0</v>
      </c>
      <c r="F2577" s="9">
        <v>0</v>
      </c>
      <c r="G2577" s="19">
        <f t="shared" si="325"/>
        <v>0</v>
      </c>
    </row>
    <row r="2578" spans="2:7" x14ac:dyDescent="0.25">
      <c r="C2578">
        <v>672</v>
      </c>
      <c r="D2578" t="s">
        <v>376</v>
      </c>
      <c r="E2578" s="9">
        <v>0</v>
      </c>
      <c r="F2578" s="9">
        <v>0</v>
      </c>
      <c r="G2578" s="19">
        <f t="shared" si="325"/>
        <v>0</v>
      </c>
    </row>
    <row r="2579" spans="2:7" x14ac:dyDescent="0.25">
      <c r="C2579">
        <v>673</v>
      </c>
      <c r="D2579" t="s">
        <v>377</v>
      </c>
      <c r="E2579" s="9">
        <v>0</v>
      </c>
      <c r="F2579" s="9">
        <v>0</v>
      </c>
      <c r="G2579" s="19">
        <f t="shared" si="325"/>
        <v>0</v>
      </c>
    </row>
    <row r="2580" spans="2:7" x14ac:dyDescent="0.25">
      <c r="C2580">
        <v>674</v>
      </c>
      <c r="D2580" t="s">
        <v>378</v>
      </c>
      <c r="E2580" s="9">
        <v>0</v>
      </c>
      <c r="F2580" s="9">
        <v>0</v>
      </c>
      <c r="G2580" s="19">
        <f t="shared" si="325"/>
        <v>0</v>
      </c>
    </row>
    <row r="2581" spans="2:7" x14ac:dyDescent="0.25">
      <c r="C2581">
        <v>675</v>
      </c>
      <c r="D2581" t="s">
        <v>379</v>
      </c>
      <c r="E2581" s="9">
        <v>0</v>
      </c>
      <c r="F2581" s="9">
        <v>0</v>
      </c>
      <c r="G2581" s="19">
        <f t="shared" si="325"/>
        <v>0</v>
      </c>
    </row>
    <row r="2582" spans="2:7" x14ac:dyDescent="0.25">
      <c r="C2582">
        <v>676</v>
      </c>
      <c r="D2582" t="s">
        <v>380</v>
      </c>
      <c r="E2582" s="9">
        <v>0</v>
      </c>
      <c r="F2582" s="9">
        <v>0</v>
      </c>
      <c r="G2582" s="19">
        <f t="shared" si="325"/>
        <v>0</v>
      </c>
    </row>
    <row r="2583" spans="2:7" x14ac:dyDescent="0.25">
      <c r="C2583">
        <v>677</v>
      </c>
      <c r="D2583" t="s">
        <v>381</v>
      </c>
      <c r="E2583" s="9">
        <v>0</v>
      </c>
      <c r="F2583" s="9">
        <v>0</v>
      </c>
      <c r="G2583" s="19">
        <f t="shared" si="325"/>
        <v>0</v>
      </c>
    </row>
    <row r="2584" spans="2:7" x14ac:dyDescent="0.25">
      <c r="C2584">
        <v>678</v>
      </c>
      <c r="D2584" t="s">
        <v>382</v>
      </c>
      <c r="E2584" s="9">
        <v>0</v>
      </c>
      <c r="F2584" s="9">
        <v>0</v>
      </c>
      <c r="G2584" s="19">
        <f t="shared" si="325"/>
        <v>0</v>
      </c>
    </row>
    <row r="2585" spans="2:7" x14ac:dyDescent="0.25">
      <c r="E2585" s="9"/>
      <c r="F2585" s="9"/>
      <c r="G2585" s="19"/>
    </row>
    <row r="2586" spans="2:7" x14ac:dyDescent="0.25">
      <c r="B2586" s="70">
        <v>68</v>
      </c>
      <c r="C2586" s="70"/>
      <c r="D2586" s="70" t="s">
        <v>397</v>
      </c>
      <c r="E2586" s="71">
        <v>0</v>
      </c>
      <c r="F2586" s="71">
        <v>0</v>
      </c>
      <c r="G2586" s="85">
        <f t="shared" ref="G2586:G2593" si="326">E2586-F2586</f>
        <v>0</v>
      </c>
    </row>
    <row r="2587" spans="2:7" x14ac:dyDescent="0.25">
      <c r="C2587">
        <v>680</v>
      </c>
      <c r="D2587" t="s">
        <v>363</v>
      </c>
      <c r="E2587" s="9">
        <v>0</v>
      </c>
      <c r="F2587" s="9">
        <v>0</v>
      </c>
      <c r="G2587" s="19">
        <f t="shared" si="326"/>
        <v>0</v>
      </c>
    </row>
    <row r="2588" spans="2:7" x14ac:dyDescent="0.25">
      <c r="C2588">
        <v>682</v>
      </c>
      <c r="D2588" t="s">
        <v>373</v>
      </c>
      <c r="E2588" s="9">
        <v>0</v>
      </c>
      <c r="F2588" s="9">
        <v>0</v>
      </c>
      <c r="G2588" s="19">
        <f t="shared" si="326"/>
        <v>0</v>
      </c>
    </row>
    <row r="2589" spans="2:7" x14ac:dyDescent="0.25">
      <c r="C2589">
        <v>683</v>
      </c>
      <c r="D2589" t="s">
        <v>398</v>
      </c>
      <c r="E2589" s="9">
        <v>0</v>
      </c>
      <c r="F2589" s="9">
        <v>0</v>
      </c>
      <c r="G2589" s="19">
        <f t="shared" si="326"/>
        <v>0</v>
      </c>
    </row>
    <row r="2590" spans="2:7" x14ac:dyDescent="0.25">
      <c r="C2590">
        <v>684</v>
      </c>
      <c r="D2590" t="s">
        <v>262</v>
      </c>
      <c r="E2590" s="9">
        <v>0</v>
      </c>
      <c r="F2590" s="9">
        <v>0</v>
      </c>
      <c r="G2590" s="19">
        <f t="shared" si="326"/>
        <v>0</v>
      </c>
    </row>
    <row r="2591" spans="2:7" x14ac:dyDescent="0.25">
      <c r="C2591">
        <v>685</v>
      </c>
      <c r="D2591" t="s">
        <v>272</v>
      </c>
      <c r="E2591" s="9">
        <v>0</v>
      </c>
      <c r="F2591" s="9">
        <v>0</v>
      </c>
      <c r="G2591" s="19">
        <f t="shared" si="326"/>
        <v>0</v>
      </c>
    </row>
    <row r="2592" spans="2:7" x14ac:dyDescent="0.25">
      <c r="C2592">
        <v>686</v>
      </c>
      <c r="D2592" t="s">
        <v>399</v>
      </c>
      <c r="E2592" s="9">
        <v>0</v>
      </c>
      <c r="F2592" s="9">
        <v>0</v>
      </c>
      <c r="G2592" s="19">
        <f t="shared" si="326"/>
        <v>0</v>
      </c>
    </row>
    <row r="2593" spans="1:7" x14ac:dyDescent="0.25">
      <c r="C2593">
        <v>689</v>
      </c>
      <c r="D2593" t="s">
        <v>400</v>
      </c>
      <c r="E2593" s="9">
        <v>0</v>
      </c>
      <c r="F2593" s="9">
        <v>0</v>
      </c>
      <c r="G2593" s="19">
        <f t="shared" si="326"/>
        <v>0</v>
      </c>
    </row>
    <row r="2594" spans="1:7" x14ac:dyDescent="0.25">
      <c r="E2594" s="9"/>
      <c r="F2594" s="9"/>
      <c r="G2594" s="19"/>
    </row>
    <row r="2595" spans="1:7" x14ac:dyDescent="0.25">
      <c r="B2595" s="70">
        <v>69</v>
      </c>
      <c r="C2595" s="70"/>
      <c r="D2595" s="70" t="s">
        <v>401</v>
      </c>
      <c r="E2595" s="71">
        <v>35597.1</v>
      </c>
      <c r="F2595" s="71">
        <v>19797.849999999999</v>
      </c>
      <c r="G2595" s="85">
        <f t="shared" ref="G2595:G2596" si="327">E2595-F2595</f>
        <v>15799.25</v>
      </c>
    </row>
    <row r="2596" spans="1:7" x14ac:dyDescent="0.25">
      <c r="C2596">
        <v>690</v>
      </c>
      <c r="D2596" t="s">
        <v>401</v>
      </c>
      <c r="E2596" s="9">
        <v>35597.1</v>
      </c>
      <c r="F2596" s="9">
        <v>19797.849999999999</v>
      </c>
      <c r="G2596" s="19">
        <f t="shared" si="327"/>
        <v>15799.25</v>
      </c>
    </row>
    <row r="2597" spans="1:7" x14ac:dyDescent="0.25">
      <c r="E2597" s="9"/>
      <c r="F2597" s="9"/>
      <c r="G2597" s="19"/>
    </row>
    <row r="2598" spans="1:7" x14ac:dyDescent="0.25">
      <c r="E2598" s="9"/>
      <c r="F2598" s="9"/>
      <c r="G2598" s="19"/>
    </row>
    <row r="2599" spans="1:7" x14ac:dyDescent="0.25">
      <c r="E2599" s="9"/>
      <c r="F2599" s="9"/>
      <c r="G2599" s="19"/>
    </row>
    <row r="2600" spans="1:7" x14ac:dyDescent="0.25">
      <c r="D2600" s="14" t="s">
        <v>402</v>
      </c>
      <c r="E2600" s="26">
        <v>35597.1</v>
      </c>
      <c r="F2600" s="26">
        <v>19797.849999999999</v>
      </c>
      <c r="G2600" s="26">
        <f t="shared" ref="G2600" si="328">E2600-F2600</f>
        <v>15799.25</v>
      </c>
    </row>
    <row r="2602" spans="1:7" x14ac:dyDescent="0.25">
      <c r="A2602" s="27"/>
      <c r="B2602" s="27"/>
      <c r="C2602" s="27"/>
      <c r="D2602" s="27"/>
      <c r="E2602" s="27"/>
      <c r="F2602" s="27"/>
      <c r="G2602" s="27"/>
    </row>
    <row r="2605" spans="1:7" ht="26.25" x14ac:dyDescent="0.4">
      <c r="A2605" s="1" t="s">
        <v>403</v>
      </c>
      <c r="B2605" s="2"/>
      <c r="C2605" s="2"/>
      <c r="D2605" s="2"/>
      <c r="E2605" s="18">
        <v>2021</v>
      </c>
      <c r="F2605" s="18">
        <v>2020</v>
      </c>
      <c r="G2605" s="20" t="s">
        <v>125</v>
      </c>
    </row>
    <row r="2606" spans="1:7" x14ac:dyDescent="0.25">
      <c r="A2606" t="s">
        <v>0</v>
      </c>
      <c r="E2606" s="3">
        <v>346</v>
      </c>
      <c r="F2606" s="3">
        <v>349</v>
      </c>
      <c r="G2606" s="3">
        <f>E2606-F2606</f>
        <v>-3</v>
      </c>
    </row>
    <row r="2607" spans="1:7" x14ac:dyDescent="0.25">
      <c r="E2607" s="4" t="s">
        <v>139</v>
      </c>
      <c r="F2607" s="4" t="s">
        <v>139</v>
      </c>
      <c r="G2607" s="4" t="s">
        <v>139</v>
      </c>
    </row>
    <row r="2608" spans="1:7" ht="21" x14ac:dyDescent="0.35">
      <c r="A2608" s="67">
        <v>5</v>
      </c>
      <c r="B2608" s="67"/>
      <c r="C2608" s="67"/>
      <c r="D2608" s="67" t="s">
        <v>362</v>
      </c>
      <c r="E2608" s="68">
        <v>12586.05</v>
      </c>
      <c r="F2608" s="68">
        <v>171236.7</v>
      </c>
      <c r="G2608" s="84">
        <f>E2608-F2608</f>
        <v>-158650.65000000002</v>
      </c>
    </row>
    <row r="2609" spans="1:7" x14ac:dyDescent="0.25">
      <c r="A2609" s="34"/>
      <c r="B2609" s="39">
        <v>50</v>
      </c>
      <c r="C2609" s="39"/>
      <c r="D2609" s="39" t="s">
        <v>363</v>
      </c>
      <c r="E2609" s="40">
        <v>12586.05</v>
      </c>
      <c r="F2609" s="40">
        <v>171236.7</v>
      </c>
      <c r="G2609" s="74">
        <f>E2609-F2609</f>
        <v>-158650.65000000002</v>
      </c>
    </row>
    <row r="2610" spans="1:7" x14ac:dyDescent="0.25">
      <c r="C2610">
        <v>500</v>
      </c>
      <c r="D2610" t="s">
        <v>364</v>
      </c>
      <c r="E2610" s="9">
        <v>15861.5</v>
      </c>
      <c r="F2610" s="9">
        <v>25495.200000000001</v>
      </c>
      <c r="G2610" s="19">
        <f>E2610-F2610</f>
        <v>-9633.7000000000007</v>
      </c>
    </row>
    <row r="2611" spans="1:7" x14ac:dyDescent="0.25">
      <c r="C2611">
        <v>501</v>
      </c>
      <c r="D2611" t="s">
        <v>365</v>
      </c>
      <c r="E2611" s="9">
        <v>0</v>
      </c>
      <c r="F2611" s="9">
        <v>0</v>
      </c>
      <c r="G2611" s="19">
        <f t="shared" ref="G2611:G2617" si="329">E2611-F2611</f>
        <v>0</v>
      </c>
    </row>
    <row r="2612" spans="1:7" x14ac:dyDescent="0.25">
      <c r="C2612">
        <v>502</v>
      </c>
      <c r="D2612" t="s">
        <v>366</v>
      </c>
      <c r="E2612" s="9">
        <v>0</v>
      </c>
      <c r="F2612" s="9">
        <v>0</v>
      </c>
      <c r="G2612" s="19">
        <f t="shared" si="329"/>
        <v>0</v>
      </c>
    </row>
    <row r="2613" spans="1:7" x14ac:dyDescent="0.25">
      <c r="C2613">
        <v>503</v>
      </c>
      <c r="D2613" t="s">
        <v>367</v>
      </c>
      <c r="E2613" s="9">
        <v>-3275.45</v>
      </c>
      <c r="F2613" s="9">
        <v>145741.5</v>
      </c>
      <c r="G2613" s="19">
        <f t="shared" si="329"/>
        <v>-149016.95000000001</v>
      </c>
    </row>
    <row r="2614" spans="1:7" x14ac:dyDescent="0.25">
      <c r="C2614">
        <v>504</v>
      </c>
      <c r="D2614" t="s">
        <v>368</v>
      </c>
      <c r="E2614" s="9">
        <v>0</v>
      </c>
      <c r="F2614" s="9">
        <v>0</v>
      </c>
      <c r="G2614" s="19">
        <f t="shared" si="329"/>
        <v>0</v>
      </c>
    </row>
    <row r="2615" spans="1:7" x14ac:dyDescent="0.25">
      <c r="C2615">
        <v>505</v>
      </c>
      <c r="D2615" t="s">
        <v>369</v>
      </c>
      <c r="E2615" s="9">
        <v>0</v>
      </c>
      <c r="F2615" s="9">
        <v>0</v>
      </c>
      <c r="G2615" s="19">
        <f t="shared" si="329"/>
        <v>0</v>
      </c>
    </row>
    <row r="2616" spans="1:7" x14ac:dyDescent="0.25">
      <c r="C2616">
        <v>506</v>
      </c>
      <c r="D2616" t="s">
        <v>370</v>
      </c>
      <c r="E2616" s="9">
        <v>0</v>
      </c>
      <c r="F2616" s="9">
        <v>0</v>
      </c>
      <c r="G2616" s="19">
        <f t="shared" si="329"/>
        <v>0</v>
      </c>
    </row>
    <row r="2617" spans="1:7" x14ac:dyDescent="0.25">
      <c r="C2617">
        <v>509</v>
      </c>
      <c r="D2617" t="s">
        <v>371</v>
      </c>
      <c r="E2617" s="9">
        <v>0</v>
      </c>
      <c r="F2617" s="9">
        <v>0</v>
      </c>
      <c r="G2617" s="19">
        <f t="shared" si="329"/>
        <v>0</v>
      </c>
    </row>
    <row r="2618" spans="1:7" x14ac:dyDescent="0.25">
      <c r="E2618" s="9"/>
      <c r="F2618" s="9"/>
      <c r="G2618" s="19"/>
    </row>
    <row r="2619" spans="1:7" x14ac:dyDescent="0.25">
      <c r="B2619" s="39">
        <v>51</v>
      </c>
      <c r="C2619" s="39"/>
      <c r="D2619" s="39" t="s">
        <v>372</v>
      </c>
      <c r="E2619" s="40">
        <v>0</v>
      </c>
      <c r="F2619" s="40">
        <v>0</v>
      </c>
      <c r="G2619" s="74">
        <f t="shared" ref="G2619:G2627" si="330">E2619-F2619</f>
        <v>0</v>
      </c>
    </row>
    <row r="2620" spans="1:7" x14ac:dyDescent="0.25">
      <c r="C2620">
        <v>510</v>
      </c>
      <c r="D2620" t="s">
        <v>364</v>
      </c>
      <c r="E2620" s="9">
        <v>0</v>
      </c>
      <c r="F2620" s="9">
        <v>0</v>
      </c>
      <c r="G2620" s="19">
        <f t="shared" si="330"/>
        <v>0</v>
      </c>
    </row>
    <row r="2621" spans="1:7" x14ac:dyDescent="0.25">
      <c r="C2621">
        <v>511</v>
      </c>
      <c r="D2621" t="s">
        <v>365</v>
      </c>
      <c r="E2621" s="9">
        <v>0</v>
      </c>
      <c r="F2621" s="9">
        <v>0</v>
      </c>
      <c r="G2621" s="19">
        <f t="shared" si="330"/>
        <v>0</v>
      </c>
    </row>
    <row r="2622" spans="1:7" x14ac:dyDescent="0.25">
      <c r="C2622">
        <v>512</v>
      </c>
      <c r="D2622" t="s">
        <v>366</v>
      </c>
      <c r="E2622" s="9">
        <v>0</v>
      </c>
      <c r="F2622" s="9">
        <v>0</v>
      </c>
      <c r="G2622" s="19">
        <f t="shared" si="330"/>
        <v>0</v>
      </c>
    </row>
    <row r="2623" spans="1:7" x14ac:dyDescent="0.25">
      <c r="C2623">
        <v>513</v>
      </c>
      <c r="D2623" t="s">
        <v>367</v>
      </c>
      <c r="E2623" s="9">
        <v>0</v>
      </c>
      <c r="F2623" s="9">
        <v>0</v>
      </c>
      <c r="G2623" s="19">
        <f t="shared" si="330"/>
        <v>0</v>
      </c>
    </row>
    <row r="2624" spans="1:7" x14ac:dyDescent="0.25">
      <c r="C2624">
        <v>514</v>
      </c>
      <c r="D2624" t="s">
        <v>368</v>
      </c>
      <c r="E2624" s="9">
        <v>0</v>
      </c>
      <c r="F2624" s="9">
        <v>0</v>
      </c>
      <c r="G2624" s="19">
        <f t="shared" si="330"/>
        <v>0</v>
      </c>
    </row>
    <row r="2625" spans="2:7" x14ac:dyDescent="0.25">
      <c r="C2625">
        <v>515</v>
      </c>
      <c r="D2625" t="s">
        <v>369</v>
      </c>
      <c r="E2625" s="9">
        <v>0</v>
      </c>
      <c r="F2625" s="9">
        <v>0</v>
      </c>
      <c r="G2625" s="19">
        <f t="shared" si="330"/>
        <v>0</v>
      </c>
    </row>
    <row r="2626" spans="2:7" x14ac:dyDescent="0.25">
      <c r="C2626">
        <v>516</v>
      </c>
      <c r="D2626" t="s">
        <v>370</v>
      </c>
      <c r="E2626" s="9">
        <v>0</v>
      </c>
      <c r="F2626" s="9">
        <v>0</v>
      </c>
      <c r="G2626" s="19">
        <f t="shared" si="330"/>
        <v>0</v>
      </c>
    </row>
    <row r="2627" spans="2:7" x14ac:dyDescent="0.25">
      <c r="C2627">
        <v>519</v>
      </c>
      <c r="D2627" t="s">
        <v>371</v>
      </c>
      <c r="E2627" s="9">
        <v>0</v>
      </c>
      <c r="F2627" s="9">
        <v>0</v>
      </c>
      <c r="G2627" s="19">
        <f t="shared" si="330"/>
        <v>0</v>
      </c>
    </row>
    <row r="2628" spans="2:7" x14ac:dyDescent="0.25">
      <c r="E2628" s="9"/>
      <c r="F2628" s="9"/>
      <c r="G2628" s="19"/>
    </row>
    <row r="2629" spans="2:7" x14ac:dyDescent="0.25">
      <c r="B2629" s="39">
        <v>52</v>
      </c>
      <c r="C2629" s="39"/>
      <c r="D2629" s="39" t="s">
        <v>373</v>
      </c>
      <c r="E2629" s="40">
        <v>0</v>
      </c>
      <c r="F2629" s="40">
        <v>0</v>
      </c>
      <c r="G2629" s="74">
        <f t="shared" ref="G2629:G2632" si="331">E2629-F2629</f>
        <v>0</v>
      </c>
    </row>
    <row r="2630" spans="2:7" x14ac:dyDescent="0.25">
      <c r="C2630">
        <v>520</v>
      </c>
      <c r="D2630" t="s">
        <v>258</v>
      </c>
      <c r="E2630" s="9">
        <v>0</v>
      </c>
      <c r="F2630" s="9">
        <v>0</v>
      </c>
      <c r="G2630" s="19">
        <f t="shared" si="331"/>
        <v>0</v>
      </c>
    </row>
    <row r="2631" spans="2:7" x14ac:dyDescent="0.25">
      <c r="C2631">
        <v>521</v>
      </c>
      <c r="D2631" t="s">
        <v>259</v>
      </c>
      <c r="E2631" s="9">
        <v>0</v>
      </c>
      <c r="F2631" s="9">
        <v>0</v>
      </c>
      <c r="G2631" s="19">
        <f t="shared" si="331"/>
        <v>0</v>
      </c>
    </row>
    <row r="2632" spans="2:7" x14ac:dyDescent="0.25">
      <c r="C2632">
        <v>529</v>
      </c>
      <c r="D2632" t="s">
        <v>261</v>
      </c>
      <c r="E2632" s="9">
        <v>0</v>
      </c>
      <c r="F2632" s="9">
        <v>0</v>
      </c>
      <c r="G2632" s="19">
        <f t="shared" si="331"/>
        <v>0</v>
      </c>
    </row>
    <row r="2633" spans="2:7" x14ac:dyDescent="0.25">
      <c r="E2633" s="9"/>
      <c r="F2633" s="9"/>
      <c r="G2633" s="19"/>
    </row>
    <row r="2634" spans="2:7" x14ac:dyDescent="0.25">
      <c r="B2634" s="39">
        <v>54</v>
      </c>
      <c r="C2634" s="39"/>
      <c r="D2634" s="39" t="s">
        <v>262</v>
      </c>
      <c r="E2634" s="40">
        <v>0</v>
      </c>
      <c r="F2634" s="40">
        <v>0</v>
      </c>
      <c r="G2634" s="74">
        <f t="shared" ref="G2634:G2643" si="332">E2634-F2634</f>
        <v>0</v>
      </c>
    </row>
    <row r="2635" spans="2:7" x14ac:dyDescent="0.25">
      <c r="C2635">
        <v>540</v>
      </c>
      <c r="D2635" t="s">
        <v>374</v>
      </c>
      <c r="E2635" s="9">
        <v>0</v>
      </c>
      <c r="F2635" s="9">
        <v>0</v>
      </c>
      <c r="G2635" s="19">
        <f t="shared" si="332"/>
        <v>0</v>
      </c>
    </row>
    <row r="2636" spans="2:7" x14ac:dyDescent="0.25">
      <c r="C2636">
        <v>541</v>
      </c>
      <c r="D2636" t="s">
        <v>375</v>
      </c>
      <c r="E2636" s="9">
        <v>0</v>
      </c>
      <c r="F2636" s="9">
        <v>0</v>
      </c>
      <c r="G2636" s="19">
        <f t="shared" si="332"/>
        <v>0</v>
      </c>
    </row>
    <row r="2637" spans="2:7" x14ac:dyDescent="0.25">
      <c r="C2637">
        <v>542</v>
      </c>
      <c r="D2637" t="s">
        <v>376</v>
      </c>
      <c r="E2637" s="9">
        <v>0</v>
      </c>
      <c r="F2637" s="9">
        <v>0</v>
      </c>
      <c r="G2637" s="19">
        <f t="shared" si="332"/>
        <v>0</v>
      </c>
    </row>
    <row r="2638" spans="2:7" x14ac:dyDescent="0.25">
      <c r="C2638">
        <v>543</v>
      </c>
      <c r="D2638" t="s">
        <v>377</v>
      </c>
      <c r="E2638" s="9">
        <v>0</v>
      </c>
      <c r="F2638" s="9">
        <v>0</v>
      </c>
      <c r="G2638" s="19">
        <f t="shared" si="332"/>
        <v>0</v>
      </c>
    </row>
    <row r="2639" spans="2:7" x14ac:dyDescent="0.25">
      <c r="C2639">
        <v>544</v>
      </c>
      <c r="D2639" t="s">
        <v>378</v>
      </c>
      <c r="E2639" s="9">
        <v>0</v>
      </c>
      <c r="F2639" s="9">
        <v>0</v>
      </c>
      <c r="G2639" s="19">
        <f t="shared" si="332"/>
        <v>0</v>
      </c>
    </row>
    <row r="2640" spans="2:7" x14ac:dyDescent="0.25">
      <c r="C2640">
        <v>545</v>
      </c>
      <c r="D2640" t="s">
        <v>379</v>
      </c>
      <c r="E2640" s="9">
        <v>0</v>
      </c>
      <c r="F2640" s="9">
        <v>0</v>
      </c>
      <c r="G2640" s="19">
        <f t="shared" si="332"/>
        <v>0</v>
      </c>
    </row>
    <row r="2641" spans="2:7" x14ac:dyDescent="0.25">
      <c r="C2641">
        <v>546</v>
      </c>
      <c r="D2641" t="s">
        <v>380</v>
      </c>
      <c r="E2641" s="9">
        <v>0</v>
      </c>
      <c r="F2641" s="9">
        <v>0</v>
      </c>
      <c r="G2641" s="19">
        <f t="shared" si="332"/>
        <v>0</v>
      </c>
    </row>
    <row r="2642" spans="2:7" x14ac:dyDescent="0.25">
      <c r="C2642">
        <v>547</v>
      </c>
      <c r="D2642" t="s">
        <v>381</v>
      </c>
      <c r="E2642" s="9">
        <v>0</v>
      </c>
      <c r="F2642" s="9">
        <v>0</v>
      </c>
      <c r="G2642" s="19">
        <f t="shared" si="332"/>
        <v>0</v>
      </c>
    </row>
    <row r="2643" spans="2:7" x14ac:dyDescent="0.25">
      <c r="C2643">
        <v>548</v>
      </c>
      <c r="D2643" t="s">
        <v>382</v>
      </c>
      <c r="E2643" s="9">
        <v>0</v>
      </c>
      <c r="F2643" s="9">
        <v>0</v>
      </c>
      <c r="G2643" s="19">
        <f t="shared" si="332"/>
        <v>0</v>
      </c>
    </row>
    <row r="2644" spans="2:7" x14ac:dyDescent="0.25">
      <c r="E2644" s="9"/>
      <c r="F2644" s="9"/>
      <c r="G2644" s="19"/>
    </row>
    <row r="2645" spans="2:7" x14ac:dyDescent="0.25">
      <c r="B2645" s="39">
        <v>55</v>
      </c>
      <c r="C2645" s="39"/>
      <c r="D2645" s="39" t="s">
        <v>272</v>
      </c>
      <c r="E2645" s="40">
        <v>0</v>
      </c>
      <c r="F2645" s="40">
        <v>0</v>
      </c>
      <c r="G2645" s="74">
        <f t="shared" ref="G2645:G2654" si="333">E2645-F2645</f>
        <v>0</v>
      </c>
    </row>
    <row r="2646" spans="2:7" x14ac:dyDescent="0.25">
      <c r="C2646">
        <v>550</v>
      </c>
      <c r="D2646" t="s">
        <v>374</v>
      </c>
      <c r="E2646" s="9">
        <v>0</v>
      </c>
      <c r="F2646" s="9">
        <v>0</v>
      </c>
      <c r="G2646" s="19">
        <f t="shared" si="333"/>
        <v>0</v>
      </c>
    </row>
    <row r="2647" spans="2:7" x14ac:dyDescent="0.25">
      <c r="C2647">
        <v>551</v>
      </c>
      <c r="D2647" t="s">
        <v>375</v>
      </c>
      <c r="E2647" s="9">
        <v>0</v>
      </c>
      <c r="F2647" s="9">
        <v>0</v>
      </c>
      <c r="G2647" s="19">
        <f t="shared" si="333"/>
        <v>0</v>
      </c>
    </row>
    <row r="2648" spans="2:7" x14ac:dyDescent="0.25">
      <c r="C2648">
        <v>552</v>
      </c>
      <c r="D2648" t="s">
        <v>376</v>
      </c>
      <c r="E2648" s="9">
        <v>0</v>
      </c>
      <c r="F2648" s="9">
        <v>0</v>
      </c>
      <c r="G2648" s="19">
        <f t="shared" si="333"/>
        <v>0</v>
      </c>
    </row>
    <row r="2649" spans="2:7" x14ac:dyDescent="0.25">
      <c r="C2649">
        <v>553</v>
      </c>
      <c r="D2649" t="s">
        <v>377</v>
      </c>
      <c r="E2649" s="9">
        <v>0</v>
      </c>
      <c r="F2649" s="9">
        <v>0</v>
      </c>
      <c r="G2649" s="19">
        <f t="shared" si="333"/>
        <v>0</v>
      </c>
    </row>
    <row r="2650" spans="2:7" x14ac:dyDescent="0.25">
      <c r="C2650">
        <v>554</v>
      </c>
      <c r="D2650" t="s">
        <v>378</v>
      </c>
      <c r="E2650" s="9">
        <v>0</v>
      </c>
      <c r="F2650" s="9">
        <v>0</v>
      </c>
      <c r="G2650" s="19">
        <f t="shared" si="333"/>
        <v>0</v>
      </c>
    </row>
    <row r="2651" spans="2:7" x14ac:dyDescent="0.25">
      <c r="C2651">
        <v>555</v>
      </c>
      <c r="D2651" t="s">
        <v>379</v>
      </c>
      <c r="E2651" s="9">
        <v>0</v>
      </c>
      <c r="F2651" s="9">
        <v>0</v>
      </c>
      <c r="G2651" s="19">
        <f t="shared" si="333"/>
        <v>0</v>
      </c>
    </row>
    <row r="2652" spans="2:7" x14ac:dyDescent="0.25">
      <c r="C2652">
        <v>556</v>
      </c>
      <c r="D2652" t="s">
        <v>380</v>
      </c>
      <c r="E2652" s="9">
        <v>0</v>
      </c>
      <c r="F2652" s="9">
        <v>0</v>
      </c>
      <c r="G2652" s="19">
        <f t="shared" si="333"/>
        <v>0</v>
      </c>
    </row>
    <row r="2653" spans="2:7" x14ac:dyDescent="0.25">
      <c r="C2653">
        <v>557</v>
      </c>
      <c r="D2653" t="s">
        <v>381</v>
      </c>
      <c r="E2653" s="9">
        <v>0</v>
      </c>
      <c r="F2653" s="9">
        <v>0</v>
      </c>
      <c r="G2653" s="19">
        <f t="shared" si="333"/>
        <v>0</v>
      </c>
    </row>
    <row r="2654" spans="2:7" x14ac:dyDescent="0.25">
      <c r="C2654">
        <v>558</v>
      </c>
      <c r="D2654" t="s">
        <v>382</v>
      </c>
      <c r="E2654" s="9">
        <v>0</v>
      </c>
      <c r="F2654" s="9">
        <v>0</v>
      </c>
      <c r="G2654" s="19">
        <f t="shared" si="333"/>
        <v>0</v>
      </c>
    </row>
    <row r="2655" spans="2:7" x14ac:dyDescent="0.25">
      <c r="E2655" s="9"/>
      <c r="F2655" s="9"/>
      <c r="G2655" s="19"/>
    </row>
    <row r="2656" spans="2:7" x14ac:dyDescent="0.25">
      <c r="B2656" s="39">
        <v>56</v>
      </c>
      <c r="C2656" s="39"/>
      <c r="D2656" s="39" t="s">
        <v>383</v>
      </c>
      <c r="E2656" s="40">
        <v>0</v>
      </c>
      <c r="F2656" s="40">
        <v>0</v>
      </c>
      <c r="G2656" s="74">
        <f t="shared" ref="G2656:G2665" si="334">E2656-F2656</f>
        <v>0</v>
      </c>
    </row>
    <row r="2657" spans="2:7" x14ac:dyDescent="0.25">
      <c r="C2657">
        <v>560</v>
      </c>
      <c r="D2657" t="s">
        <v>374</v>
      </c>
      <c r="E2657" s="9">
        <v>0</v>
      </c>
      <c r="F2657" s="9">
        <v>0</v>
      </c>
      <c r="G2657" s="19">
        <f t="shared" si="334"/>
        <v>0</v>
      </c>
    </row>
    <row r="2658" spans="2:7" x14ac:dyDescent="0.25">
      <c r="C2658">
        <v>561</v>
      </c>
      <c r="D2658" t="s">
        <v>375</v>
      </c>
      <c r="E2658" s="9">
        <v>0</v>
      </c>
      <c r="F2658" s="9">
        <v>0</v>
      </c>
      <c r="G2658" s="19">
        <f t="shared" si="334"/>
        <v>0</v>
      </c>
    </row>
    <row r="2659" spans="2:7" x14ac:dyDescent="0.25">
      <c r="C2659">
        <v>562</v>
      </c>
      <c r="D2659" t="s">
        <v>376</v>
      </c>
      <c r="E2659" s="9">
        <v>0</v>
      </c>
      <c r="F2659" s="9">
        <v>0</v>
      </c>
      <c r="G2659" s="19">
        <f t="shared" si="334"/>
        <v>0</v>
      </c>
    </row>
    <row r="2660" spans="2:7" x14ac:dyDescent="0.25">
      <c r="C2660">
        <v>563</v>
      </c>
      <c r="D2660" t="s">
        <v>377</v>
      </c>
      <c r="E2660" s="9">
        <v>0</v>
      </c>
      <c r="F2660" s="9">
        <v>0</v>
      </c>
      <c r="G2660" s="19">
        <f t="shared" si="334"/>
        <v>0</v>
      </c>
    </row>
    <row r="2661" spans="2:7" x14ac:dyDescent="0.25">
      <c r="C2661">
        <v>564</v>
      </c>
      <c r="D2661" t="s">
        <v>378</v>
      </c>
      <c r="E2661" s="9">
        <v>0</v>
      </c>
      <c r="F2661" s="9">
        <v>0</v>
      </c>
      <c r="G2661" s="19">
        <f t="shared" si="334"/>
        <v>0</v>
      </c>
    </row>
    <row r="2662" spans="2:7" x14ac:dyDescent="0.25">
      <c r="C2662">
        <v>565</v>
      </c>
      <c r="D2662" t="s">
        <v>379</v>
      </c>
      <c r="E2662" s="9">
        <v>0</v>
      </c>
      <c r="F2662" s="9">
        <v>0</v>
      </c>
      <c r="G2662" s="19">
        <f t="shared" si="334"/>
        <v>0</v>
      </c>
    </row>
    <row r="2663" spans="2:7" x14ac:dyDescent="0.25">
      <c r="C2663">
        <v>566</v>
      </c>
      <c r="D2663" t="s">
        <v>380</v>
      </c>
      <c r="E2663" s="9">
        <v>0</v>
      </c>
      <c r="F2663" s="9">
        <v>0</v>
      </c>
      <c r="G2663" s="19">
        <f t="shared" si="334"/>
        <v>0</v>
      </c>
    </row>
    <row r="2664" spans="2:7" x14ac:dyDescent="0.25">
      <c r="C2664">
        <v>567</v>
      </c>
      <c r="D2664" t="s">
        <v>381</v>
      </c>
      <c r="E2664" s="9">
        <v>0</v>
      </c>
      <c r="F2664" s="9">
        <v>0</v>
      </c>
      <c r="G2664" s="19">
        <f t="shared" si="334"/>
        <v>0</v>
      </c>
    </row>
    <row r="2665" spans="2:7" x14ac:dyDescent="0.25">
      <c r="C2665">
        <v>568</v>
      </c>
      <c r="D2665" t="s">
        <v>382</v>
      </c>
      <c r="E2665" s="9">
        <v>0</v>
      </c>
      <c r="F2665" s="9">
        <v>0</v>
      </c>
      <c r="G2665" s="19">
        <f t="shared" si="334"/>
        <v>0</v>
      </c>
    </row>
    <row r="2666" spans="2:7" x14ac:dyDescent="0.25">
      <c r="E2666" s="9"/>
      <c r="F2666" s="9"/>
      <c r="G2666" s="19"/>
    </row>
    <row r="2667" spans="2:7" x14ac:dyDescent="0.25">
      <c r="B2667" s="39">
        <v>57</v>
      </c>
      <c r="C2667" s="39"/>
      <c r="D2667" s="39" t="s">
        <v>384</v>
      </c>
      <c r="E2667" s="40">
        <v>0</v>
      </c>
      <c r="F2667" s="40">
        <v>0</v>
      </c>
      <c r="G2667" s="74">
        <f t="shared" ref="G2667:G2676" si="335">E2667-F2667</f>
        <v>0</v>
      </c>
    </row>
    <row r="2668" spans="2:7" x14ac:dyDescent="0.25">
      <c r="C2668">
        <v>570</v>
      </c>
      <c r="D2668" t="s">
        <v>374</v>
      </c>
      <c r="E2668" s="9">
        <v>0</v>
      </c>
      <c r="F2668" s="9">
        <v>0</v>
      </c>
      <c r="G2668" s="19">
        <f t="shared" si="335"/>
        <v>0</v>
      </c>
    </row>
    <row r="2669" spans="2:7" x14ac:dyDescent="0.25">
      <c r="C2669">
        <v>571</v>
      </c>
      <c r="D2669" t="s">
        <v>375</v>
      </c>
      <c r="E2669" s="9">
        <v>0</v>
      </c>
      <c r="F2669" s="9">
        <v>0</v>
      </c>
      <c r="G2669" s="19">
        <f t="shared" si="335"/>
        <v>0</v>
      </c>
    </row>
    <row r="2670" spans="2:7" x14ac:dyDescent="0.25">
      <c r="C2670">
        <v>572</v>
      </c>
      <c r="D2670" t="s">
        <v>376</v>
      </c>
      <c r="E2670" s="9">
        <v>0</v>
      </c>
      <c r="F2670" s="9">
        <v>0</v>
      </c>
      <c r="G2670" s="19">
        <f t="shared" si="335"/>
        <v>0</v>
      </c>
    </row>
    <row r="2671" spans="2:7" x14ac:dyDescent="0.25">
      <c r="C2671">
        <v>573</v>
      </c>
      <c r="D2671" t="s">
        <v>377</v>
      </c>
      <c r="E2671" s="9">
        <v>0</v>
      </c>
      <c r="F2671" s="9">
        <v>0</v>
      </c>
      <c r="G2671" s="19">
        <f t="shared" si="335"/>
        <v>0</v>
      </c>
    </row>
    <row r="2672" spans="2:7" x14ac:dyDescent="0.25">
      <c r="C2672">
        <v>574</v>
      </c>
      <c r="D2672" t="s">
        <v>378</v>
      </c>
      <c r="E2672" s="9">
        <v>0</v>
      </c>
      <c r="F2672" s="9">
        <v>0</v>
      </c>
      <c r="G2672" s="19">
        <f t="shared" si="335"/>
        <v>0</v>
      </c>
    </row>
    <row r="2673" spans="2:7" x14ac:dyDescent="0.25">
      <c r="C2673">
        <v>575</v>
      </c>
      <c r="D2673" t="s">
        <v>379</v>
      </c>
      <c r="E2673" s="9">
        <v>0</v>
      </c>
      <c r="F2673" s="9">
        <v>0</v>
      </c>
      <c r="G2673" s="19">
        <f t="shared" si="335"/>
        <v>0</v>
      </c>
    </row>
    <row r="2674" spans="2:7" x14ac:dyDescent="0.25">
      <c r="C2674">
        <v>576</v>
      </c>
      <c r="D2674" t="s">
        <v>380</v>
      </c>
      <c r="E2674" s="9">
        <v>0</v>
      </c>
      <c r="F2674" s="9">
        <v>0</v>
      </c>
      <c r="G2674" s="19">
        <f t="shared" si="335"/>
        <v>0</v>
      </c>
    </row>
    <row r="2675" spans="2:7" x14ac:dyDescent="0.25">
      <c r="C2675">
        <v>577</v>
      </c>
      <c r="D2675" t="s">
        <v>381</v>
      </c>
      <c r="E2675" s="9">
        <v>0</v>
      </c>
      <c r="F2675" s="9">
        <v>0</v>
      </c>
      <c r="G2675" s="19">
        <f t="shared" si="335"/>
        <v>0</v>
      </c>
    </row>
    <row r="2676" spans="2:7" x14ac:dyDescent="0.25">
      <c r="C2676">
        <v>578</v>
      </c>
      <c r="D2676" t="s">
        <v>382</v>
      </c>
      <c r="E2676" s="9">
        <v>0</v>
      </c>
      <c r="F2676" s="9">
        <v>0</v>
      </c>
      <c r="G2676" s="19">
        <f t="shared" si="335"/>
        <v>0</v>
      </c>
    </row>
    <row r="2677" spans="2:7" x14ac:dyDescent="0.25">
      <c r="E2677" s="9"/>
      <c r="F2677" s="9"/>
      <c r="G2677" s="19"/>
    </row>
    <row r="2678" spans="2:7" x14ac:dyDescent="0.25">
      <c r="B2678" s="39">
        <v>58</v>
      </c>
      <c r="C2678" s="39"/>
      <c r="D2678" s="39" t="s">
        <v>385</v>
      </c>
      <c r="E2678" s="40">
        <v>0</v>
      </c>
      <c r="F2678" s="40">
        <v>0</v>
      </c>
      <c r="G2678" s="74">
        <f t="shared" ref="G2678:G2684" si="336">E2678-F2678</f>
        <v>0</v>
      </c>
    </row>
    <row r="2679" spans="2:7" x14ac:dyDescent="0.25">
      <c r="C2679">
        <v>580</v>
      </c>
      <c r="D2679" t="s">
        <v>363</v>
      </c>
      <c r="E2679" s="9">
        <v>0</v>
      </c>
      <c r="F2679" s="9">
        <v>0</v>
      </c>
      <c r="G2679" s="19">
        <f t="shared" si="336"/>
        <v>0</v>
      </c>
    </row>
    <row r="2680" spans="2:7" x14ac:dyDescent="0.25">
      <c r="C2680">
        <v>582</v>
      </c>
      <c r="D2680" t="s">
        <v>373</v>
      </c>
      <c r="E2680" s="9">
        <v>0</v>
      </c>
      <c r="F2680" s="9">
        <v>0</v>
      </c>
      <c r="G2680" s="19">
        <f t="shared" si="336"/>
        <v>0</v>
      </c>
    </row>
    <row r="2681" spans="2:7" x14ac:dyDescent="0.25">
      <c r="C2681">
        <v>584</v>
      </c>
      <c r="D2681" t="s">
        <v>262</v>
      </c>
      <c r="E2681" s="9">
        <v>0</v>
      </c>
      <c r="F2681" s="9">
        <v>0</v>
      </c>
      <c r="G2681" s="19">
        <f t="shared" si="336"/>
        <v>0</v>
      </c>
    </row>
    <row r="2682" spans="2:7" x14ac:dyDescent="0.25">
      <c r="C2682">
        <v>585</v>
      </c>
      <c r="D2682" t="s">
        <v>272</v>
      </c>
      <c r="E2682" s="9">
        <v>0</v>
      </c>
      <c r="F2682" s="9">
        <v>0</v>
      </c>
      <c r="G2682" s="19">
        <f t="shared" si="336"/>
        <v>0</v>
      </c>
    </row>
    <row r="2683" spans="2:7" x14ac:dyDescent="0.25">
      <c r="C2683">
        <v>586</v>
      </c>
      <c r="D2683" t="s">
        <v>386</v>
      </c>
      <c r="E2683" s="9">
        <v>0</v>
      </c>
      <c r="F2683" s="9">
        <v>0</v>
      </c>
      <c r="G2683" s="19">
        <f t="shared" si="336"/>
        <v>0</v>
      </c>
    </row>
    <row r="2684" spans="2:7" x14ac:dyDescent="0.25">
      <c r="C2684">
        <v>589</v>
      </c>
      <c r="D2684" t="s">
        <v>387</v>
      </c>
      <c r="E2684" s="9">
        <v>0</v>
      </c>
      <c r="F2684" s="9">
        <v>0</v>
      </c>
      <c r="G2684" s="19">
        <f t="shared" si="336"/>
        <v>0</v>
      </c>
    </row>
    <row r="2685" spans="2:7" x14ac:dyDescent="0.25">
      <c r="E2685" s="9"/>
      <c r="F2685" s="9"/>
      <c r="G2685" s="19"/>
    </row>
    <row r="2686" spans="2:7" x14ac:dyDescent="0.25">
      <c r="B2686" s="39">
        <v>59</v>
      </c>
      <c r="C2686" s="39"/>
      <c r="D2686" s="39" t="s">
        <v>388</v>
      </c>
      <c r="E2686" s="40">
        <v>83953</v>
      </c>
      <c r="F2686" s="40">
        <v>0</v>
      </c>
      <c r="G2686" s="74">
        <f t="shared" ref="G2686:G2687" si="337">E2686-F2686</f>
        <v>83953</v>
      </c>
    </row>
    <row r="2687" spans="2:7" x14ac:dyDescent="0.25">
      <c r="C2687">
        <v>590</v>
      </c>
      <c r="D2687" t="s">
        <v>388</v>
      </c>
      <c r="E2687" s="9">
        <v>83953</v>
      </c>
      <c r="F2687" s="9">
        <v>0</v>
      </c>
      <c r="G2687" s="19">
        <f t="shared" si="337"/>
        <v>83953</v>
      </c>
    </row>
    <row r="2688" spans="2:7" x14ac:dyDescent="0.25">
      <c r="E2688" s="9"/>
      <c r="F2688" s="9"/>
      <c r="G2688" s="19"/>
    </row>
    <row r="2689" spans="1:7" x14ac:dyDescent="0.25">
      <c r="E2689" s="9"/>
      <c r="F2689" s="9"/>
      <c r="G2689" s="19"/>
    </row>
    <row r="2690" spans="1:7" x14ac:dyDescent="0.25">
      <c r="E2690" s="9"/>
      <c r="F2690" s="9"/>
      <c r="G2690" s="19"/>
    </row>
    <row r="2691" spans="1:7" ht="21" x14ac:dyDescent="0.35">
      <c r="A2691" s="69">
        <v>6</v>
      </c>
      <c r="B2691" s="69"/>
      <c r="C2691" s="69"/>
      <c r="D2691" s="69" t="s">
        <v>389</v>
      </c>
      <c r="E2691" s="8">
        <v>83953</v>
      </c>
      <c r="F2691" s="8">
        <v>0</v>
      </c>
      <c r="G2691" s="22">
        <f t="shared" ref="G2691:G2700" si="338">E2691-F2691</f>
        <v>83953</v>
      </c>
    </row>
    <row r="2692" spans="1:7" x14ac:dyDescent="0.25">
      <c r="A2692" s="2"/>
      <c r="B2692" s="70">
        <v>60</v>
      </c>
      <c r="C2692" s="70"/>
      <c r="D2692" s="70" t="s">
        <v>390</v>
      </c>
      <c r="E2692" s="71">
        <v>83953</v>
      </c>
      <c r="F2692" s="71">
        <v>0</v>
      </c>
      <c r="G2692" s="85">
        <f t="shared" si="338"/>
        <v>83953</v>
      </c>
    </row>
    <row r="2693" spans="1:7" x14ac:dyDescent="0.25">
      <c r="C2693">
        <v>600</v>
      </c>
      <c r="D2693" t="s">
        <v>364</v>
      </c>
      <c r="E2693" s="9">
        <v>0</v>
      </c>
      <c r="F2693" s="9">
        <v>0</v>
      </c>
      <c r="G2693" s="19">
        <f t="shared" si="338"/>
        <v>0</v>
      </c>
    </row>
    <row r="2694" spans="1:7" x14ac:dyDescent="0.25">
      <c r="C2694">
        <v>601</v>
      </c>
      <c r="D2694" t="s">
        <v>365</v>
      </c>
      <c r="E2694" s="9">
        <v>0</v>
      </c>
      <c r="F2694" s="9">
        <v>0</v>
      </c>
      <c r="G2694" s="19">
        <f t="shared" si="338"/>
        <v>0</v>
      </c>
    </row>
    <row r="2695" spans="1:7" x14ac:dyDescent="0.25">
      <c r="C2695">
        <v>602</v>
      </c>
      <c r="D2695" t="s">
        <v>366</v>
      </c>
      <c r="E2695" s="9">
        <v>0</v>
      </c>
      <c r="F2695" s="9">
        <v>0</v>
      </c>
      <c r="G2695" s="19">
        <f t="shared" si="338"/>
        <v>0</v>
      </c>
    </row>
    <row r="2696" spans="1:7" x14ac:dyDescent="0.25">
      <c r="C2696">
        <v>603</v>
      </c>
      <c r="D2696" t="s">
        <v>367</v>
      </c>
      <c r="E2696" s="9">
        <v>83953</v>
      </c>
      <c r="F2696" s="9">
        <v>0</v>
      </c>
      <c r="G2696" s="19">
        <f t="shared" si="338"/>
        <v>83953</v>
      </c>
    </row>
    <row r="2697" spans="1:7" x14ac:dyDescent="0.25">
      <c r="C2697">
        <v>604</v>
      </c>
      <c r="D2697" t="s">
        <v>368</v>
      </c>
      <c r="E2697" s="9">
        <v>0</v>
      </c>
      <c r="F2697" s="9">
        <v>0</v>
      </c>
      <c r="G2697" s="19">
        <f t="shared" si="338"/>
        <v>0</v>
      </c>
    </row>
    <row r="2698" spans="1:7" x14ac:dyDescent="0.25">
      <c r="C2698">
        <v>605</v>
      </c>
      <c r="D2698" t="s">
        <v>369</v>
      </c>
      <c r="E2698" s="9">
        <v>0</v>
      </c>
      <c r="F2698" s="9">
        <v>0</v>
      </c>
      <c r="G2698" s="19">
        <f t="shared" si="338"/>
        <v>0</v>
      </c>
    </row>
    <row r="2699" spans="1:7" x14ac:dyDescent="0.25">
      <c r="C2699">
        <v>606</v>
      </c>
      <c r="D2699" t="s">
        <v>370</v>
      </c>
      <c r="E2699" s="9">
        <v>0</v>
      </c>
      <c r="F2699" s="9">
        <v>0</v>
      </c>
      <c r="G2699" s="19">
        <f t="shared" si="338"/>
        <v>0</v>
      </c>
    </row>
    <row r="2700" spans="1:7" x14ac:dyDescent="0.25">
      <c r="C2700">
        <v>609</v>
      </c>
      <c r="D2700" t="s">
        <v>371</v>
      </c>
      <c r="E2700" s="9">
        <v>0</v>
      </c>
      <c r="F2700" s="9">
        <v>0</v>
      </c>
      <c r="G2700" s="19">
        <f t="shared" si="338"/>
        <v>0</v>
      </c>
    </row>
    <row r="2701" spans="1:7" x14ac:dyDescent="0.25">
      <c r="E2701" s="9"/>
      <c r="F2701" s="9"/>
      <c r="G2701" s="19"/>
    </row>
    <row r="2702" spans="1:7" x14ac:dyDescent="0.25">
      <c r="B2702" s="70">
        <v>61</v>
      </c>
      <c r="C2702" s="70"/>
      <c r="D2702" s="70" t="s">
        <v>391</v>
      </c>
      <c r="E2702" s="71">
        <v>0</v>
      </c>
      <c r="F2702" s="71">
        <v>0</v>
      </c>
      <c r="G2702" s="85">
        <f t="shared" ref="G2702:G2710" si="339">E2702-F2702</f>
        <v>0</v>
      </c>
    </row>
    <row r="2703" spans="1:7" x14ac:dyDescent="0.25">
      <c r="C2703">
        <v>610</v>
      </c>
      <c r="D2703" t="s">
        <v>364</v>
      </c>
      <c r="E2703" s="9">
        <v>0</v>
      </c>
      <c r="F2703" s="9">
        <v>0</v>
      </c>
      <c r="G2703" s="19">
        <f t="shared" si="339"/>
        <v>0</v>
      </c>
    </row>
    <row r="2704" spans="1:7" x14ac:dyDescent="0.25">
      <c r="C2704">
        <v>611</v>
      </c>
      <c r="D2704" t="s">
        <v>365</v>
      </c>
      <c r="E2704" s="9">
        <v>0</v>
      </c>
      <c r="F2704" s="9">
        <v>0</v>
      </c>
      <c r="G2704" s="19">
        <f t="shared" si="339"/>
        <v>0</v>
      </c>
    </row>
    <row r="2705" spans="2:7" x14ac:dyDescent="0.25">
      <c r="C2705">
        <v>612</v>
      </c>
      <c r="D2705" t="s">
        <v>366</v>
      </c>
      <c r="E2705" s="9">
        <v>0</v>
      </c>
      <c r="F2705" s="9">
        <v>0</v>
      </c>
      <c r="G2705" s="19">
        <f t="shared" si="339"/>
        <v>0</v>
      </c>
    </row>
    <row r="2706" spans="2:7" x14ac:dyDescent="0.25">
      <c r="C2706">
        <v>613</v>
      </c>
      <c r="D2706" t="s">
        <v>367</v>
      </c>
      <c r="E2706" s="9">
        <v>0</v>
      </c>
      <c r="F2706" s="9">
        <v>0</v>
      </c>
      <c r="G2706" s="19">
        <f t="shared" si="339"/>
        <v>0</v>
      </c>
    </row>
    <row r="2707" spans="2:7" x14ac:dyDescent="0.25">
      <c r="C2707">
        <v>614</v>
      </c>
      <c r="D2707" t="s">
        <v>368</v>
      </c>
      <c r="E2707" s="9">
        <v>0</v>
      </c>
      <c r="F2707" s="9">
        <v>0</v>
      </c>
      <c r="G2707" s="19">
        <f t="shared" si="339"/>
        <v>0</v>
      </c>
    </row>
    <row r="2708" spans="2:7" x14ac:dyDescent="0.25">
      <c r="C2708">
        <v>615</v>
      </c>
      <c r="D2708" t="s">
        <v>369</v>
      </c>
      <c r="E2708" s="9">
        <v>0</v>
      </c>
      <c r="F2708" s="9">
        <v>0</v>
      </c>
      <c r="G2708" s="19">
        <f t="shared" si="339"/>
        <v>0</v>
      </c>
    </row>
    <row r="2709" spans="2:7" x14ac:dyDescent="0.25">
      <c r="C2709">
        <v>616</v>
      </c>
      <c r="D2709" t="s">
        <v>370</v>
      </c>
      <c r="E2709" s="9">
        <v>0</v>
      </c>
      <c r="F2709" s="9">
        <v>0</v>
      </c>
      <c r="G2709" s="19">
        <f t="shared" si="339"/>
        <v>0</v>
      </c>
    </row>
    <row r="2710" spans="2:7" x14ac:dyDescent="0.25">
      <c r="C2710">
        <v>619</v>
      </c>
      <c r="D2710" t="s">
        <v>371</v>
      </c>
      <c r="E2710" s="9">
        <v>0</v>
      </c>
      <c r="F2710" s="9">
        <v>0</v>
      </c>
      <c r="G2710" s="19">
        <f t="shared" si="339"/>
        <v>0</v>
      </c>
    </row>
    <row r="2711" spans="2:7" x14ac:dyDescent="0.25">
      <c r="E2711" s="9"/>
      <c r="F2711" s="9"/>
      <c r="G2711" s="19"/>
    </row>
    <row r="2712" spans="2:7" x14ac:dyDescent="0.25">
      <c r="B2712" s="70">
        <v>62</v>
      </c>
      <c r="C2712" s="70"/>
      <c r="D2712" s="70" t="s">
        <v>392</v>
      </c>
      <c r="E2712" s="71">
        <v>0</v>
      </c>
      <c r="F2712" s="71">
        <v>0</v>
      </c>
      <c r="G2712" s="85">
        <f t="shared" ref="G2712:G2715" si="340">E2712-F2712</f>
        <v>0</v>
      </c>
    </row>
    <row r="2713" spans="2:7" x14ac:dyDescent="0.25">
      <c r="C2713">
        <v>620</v>
      </c>
      <c r="D2713" t="s">
        <v>258</v>
      </c>
      <c r="E2713" s="9">
        <v>0</v>
      </c>
      <c r="F2713" s="9">
        <v>0</v>
      </c>
      <c r="G2713" s="19">
        <f t="shared" si="340"/>
        <v>0</v>
      </c>
    </row>
    <row r="2714" spans="2:7" x14ac:dyDescent="0.25">
      <c r="C2714">
        <v>621</v>
      </c>
      <c r="D2714" t="s">
        <v>259</v>
      </c>
      <c r="E2714" s="9">
        <v>0</v>
      </c>
      <c r="F2714" s="9">
        <v>0</v>
      </c>
      <c r="G2714" s="19">
        <f t="shared" si="340"/>
        <v>0</v>
      </c>
    </row>
    <row r="2715" spans="2:7" x14ac:dyDescent="0.25">
      <c r="C2715">
        <v>629</v>
      </c>
      <c r="D2715" t="s">
        <v>261</v>
      </c>
      <c r="E2715" s="9">
        <v>0</v>
      </c>
      <c r="F2715" s="9">
        <v>0</v>
      </c>
      <c r="G2715" s="19">
        <f t="shared" si="340"/>
        <v>0</v>
      </c>
    </row>
    <row r="2716" spans="2:7" x14ac:dyDescent="0.25">
      <c r="E2716" s="9"/>
      <c r="F2716" s="9"/>
      <c r="G2716" s="19"/>
    </row>
    <row r="2717" spans="2:7" x14ac:dyDescent="0.25">
      <c r="B2717" s="70">
        <v>63</v>
      </c>
      <c r="C2717" s="70"/>
      <c r="D2717" s="70" t="s">
        <v>393</v>
      </c>
      <c r="E2717" s="71">
        <v>0</v>
      </c>
      <c r="F2717" s="71">
        <v>0</v>
      </c>
      <c r="G2717" s="85">
        <f t="shared" ref="G2717:G2726" si="341">E2717-F2717</f>
        <v>0</v>
      </c>
    </row>
    <row r="2718" spans="2:7" x14ac:dyDescent="0.25">
      <c r="C2718">
        <v>630</v>
      </c>
      <c r="D2718" t="s">
        <v>374</v>
      </c>
      <c r="E2718" s="9">
        <v>0</v>
      </c>
      <c r="F2718" s="9">
        <v>0</v>
      </c>
      <c r="G2718" s="19">
        <f t="shared" si="341"/>
        <v>0</v>
      </c>
    </row>
    <row r="2719" spans="2:7" x14ac:dyDescent="0.25">
      <c r="C2719">
        <v>631</v>
      </c>
      <c r="D2719" t="s">
        <v>375</v>
      </c>
      <c r="E2719" s="9">
        <v>0</v>
      </c>
      <c r="F2719" s="9">
        <v>0</v>
      </c>
      <c r="G2719" s="19">
        <f t="shared" si="341"/>
        <v>0</v>
      </c>
    </row>
    <row r="2720" spans="2:7" x14ac:dyDescent="0.25">
      <c r="C2720">
        <v>632</v>
      </c>
      <c r="D2720" t="s">
        <v>376</v>
      </c>
      <c r="E2720" s="9">
        <v>0</v>
      </c>
      <c r="F2720" s="9">
        <v>0</v>
      </c>
      <c r="G2720" s="19">
        <f t="shared" si="341"/>
        <v>0</v>
      </c>
    </row>
    <row r="2721" spans="2:7" x14ac:dyDescent="0.25">
      <c r="C2721">
        <v>633</v>
      </c>
      <c r="D2721" t="s">
        <v>377</v>
      </c>
      <c r="E2721" s="9">
        <v>0</v>
      </c>
      <c r="F2721" s="9">
        <v>0</v>
      </c>
      <c r="G2721" s="19">
        <f t="shared" si="341"/>
        <v>0</v>
      </c>
    </row>
    <row r="2722" spans="2:7" x14ac:dyDescent="0.25">
      <c r="C2722">
        <v>634</v>
      </c>
      <c r="D2722" t="s">
        <v>378</v>
      </c>
      <c r="E2722" s="9">
        <v>0</v>
      </c>
      <c r="F2722" s="9">
        <v>0</v>
      </c>
      <c r="G2722" s="19">
        <f t="shared" si="341"/>
        <v>0</v>
      </c>
    </row>
    <row r="2723" spans="2:7" x14ac:dyDescent="0.25">
      <c r="C2723">
        <v>635</v>
      </c>
      <c r="D2723" t="s">
        <v>379</v>
      </c>
      <c r="E2723" s="9">
        <v>0</v>
      </c>
      <c r="F2723" s="9">
        <v>0</v>
      </c>
      <c r="G2723" s="19">
        <f t="shared" si="341"/>
        <v>0</v>
      </c>
    </row>
    <row r="2724" spans="2:7" x14ac:dyDescent="0.25">
      <c r="C2724">
        <v>636</v>
      </c>
      <c r="D2724" t="s">
        <v>380</v>
      </c>
      <c r="E2724" s="9">
        <v>0</v>
      </c>
      <c r="F2724" s="9">
        <v>0</v>
      </c>
      <c r="G2724" s="19">
        <f t="shared" si="341"/>
        <v>0</v>
      </c>
    </row>
    <row r="2725" spans="2:7" x14ac:dyDescent="0.25">
      <c r="C2725">
        <v>637</v>
      </c>
      <c r="D2725" t="s">
        <v>381</v>
      </c>
      <c r="E2725" s="9">
        <v>0</v>
      </c>
      <c r="F2725" s="9">
        <v>0</v>
      </c>
      <c r="G2725" s="19">
        <f t="shared" si="341"/>
        <v>0</v>
      </c>
    </row>
    <row r="2726" spans="2:7" x14ac:dyDescent="0.25">
      <c r="C2726">
        <v>638</v>
      </c>
      <c r="D2726" t="s">
        <v>382</v>
      </c>
      <c r="E2726" s="9">
        <v>0</v>
      </c>
      <c r="F2726" s="9">
        <v>0</v>
      </c>
      <c r="G2726" s="19">
        <f t="shared" si="341"/>
        <v>0</v>
      </c>
    </row>
    <row r="2727" spans="2:7" x14ac:dyDescent="0.25">
      <c r="E2727" s="9"/>
      <c r="F2727" s="9"/>
      <c r="G2727" s="19"/>
    </row>
    <row r="2728" spans="2:7" x14ac:dyDescent="0.25">
      <c r="B2728" s="70">
        <v>64</v>
      </c>
      <c r="C2728" s="70"/>
      <c r="D2728" s="70" t="s">
        <v>394</v>
      </c>
      <c r="E2728" s="71">
        <v>0</v>
      </c>
      <c r="F2728" s="71">
        <v>0</v>
      </c>
      <c r="G2728" s="85">
        <f t="shared" ref="G2728:G2737" si="342">E2728-F2728</f>
        <v>0</v>
      </c>
    </row>
    <row r="2729" spans="2:7" x14ac:dyDescent="0.25">
      <c r="C2729">
        <v>640</v>
      </c>
      <c r="D2729" t="s">
        <v>374</v>
      </c>
      <c r="E2729" s="9">
        <v>0</v>
      </c>
      <c r="F2729" s="9">
        <v>0</v>
      </c>
      <c r="G2729" s="19">
        <f t="shared" si="342"/>
        <v>0</v>
      </c>
    </row>
    <row r="2730" spans="2:7" x14ac:dyDescent="0.25">
      <c r="C2730">
        <v>641</v>
      </c>
      <c r="D2730" t="s">
        <v>375</v>
      </c>
      <c r="E2730" s="9">
        <v>0</v>
      </c>
      <c r="F2730" s="9">
        <v>0</v>
      </c>
      <c r="G2730" s="19">
        <f t="shared" si="342"/>
        <v>0</v>
      </c>
    </row>
    <row r="2731" spans="2:7" x14ac:dyDescent="0.25">
      <c r="C2731">
        <v>642</v>
      </c>
      <c r="D2731" t="s">
        <v>376</v>
      </c>
      <c r="E2731" s="9">
        <v>0</v>
      </c>
      <c r="F2731" s="9">
        <v>0</v>
      </c>
      <c r="G2731" s="19">
        <f t="shared" si="342"/>
        <v>0</v>
      </c>
    </row>
    <row r="2732" spans="2:7" x14ac:dyDescent="0.25">
      <c r="C2732">
        <v>643</v>
      </c>
      <c r="D2732" t="s">
        <v>377</v>
      </c>
      <c r="E2732" s="9">
        <v>0</v>
      </c>
      <c r="F2732" s="9">
        <v>0</v>
      </c>
      <c r="G2732" s="19">
        <f t="shared" si="342"/>
        <v>0</v>
      </c>
    </row>
    <row r="2733" spans="2:7" x14ac:dyDescent="0.25">
      <c r="C2733">
        <v>644</v>
      </c>
      <c r="D2733" t="s">
        <v>378</v>
      </c>
      <c r="E2733" s="9">
        <v>0</v>
      </c>
      <c r="F2733" s="9">
        <v>0</v>
      </c>
      <c r="G2733" s="19">
        <f t="shared" si="342"/>
        <v>0</v>
      </c>
    </row>
    <row r="2734" spans="2:7" x14ac:dyDescent="0.25">
      <c r="C2734">
        <v>645</v>
      </c>
      <c r="D2734" t="s">
        <v>379</v>
      </c>
      <c r="E2734" s="9">
        <v>0</v>
      </c>
      <c r="F2734" s="9">
        <v>0</v>
      </c>
      <c r="G2734" s="19">
        <f t="shared" si="342"/>
        <v>0</v>
      </c>
    </row>
    <row r="2735" spans="2:7" x14ac:dyDescent="0.25">
      <c r="C2735">
        <v>646</v>
      </c>
      <c r="D2735" t="s">
        <v>380</v>
      </c>
      <c r="E2735" s="9">
        <v>0</v>
      </c>
      <c r="F2735" s="9">
        <v>0</v>
      </c>
      <c r="G2735" s="19">
        <f t="shared" si="342"/>
        <v>0</v>
      </c>
    </row>
    <row r="2736" spans="2:7" x14ac:dyDescent="0.25">
      <c r="C2736">
        <v>647</v>
      </c>
      <c r="D2736" t="s">
        <v>381</v>
      </c>
      <c r="E2736" s="9">
        <v>0</v>
      </c>
      <c r="F2736" s="9">
        <v>0</v>
      </c>
      <c r="G2736" s="19">
        <f t="shared" si="342"/>
        <v>0</v>
      </c>
    </row>
    <row r="2737" spans="2:7" x14ac:dyDescent="0.25">
      <c r="C2737">
        <v>648</v>
      </c>
      <c r="D2737" t="s">
        <v>382</v>
      </c>
      <c r="E2737" s="9">
        <v>0</v>
      </c>
      <c r="F2737" s="9">
        <v>0</v>
      </c>
      <c r="G2737" s="19">
        <f t="shared" si="342"/>
        <v>0</v>
      </c>
    </row>
    <row r="2738" spans="2:7" x14ac:dyDescent="0.25">
      <c r="E2738" s="9"/>
      <c r="F2738" s="9"/>
      <c r="G2738" s="19"/>
    </row>
    <row r="2739" spans="2:7" x14ac:dyDescent="0.25">
      <c r="B2739" s="70">
        <v>65</v>
      </c>
      <c r="C2739" s="70"/>
      <c r="D2739" s="70" t="s">
        <v>395</v>
      </c>
      <c r="E2739" s="71">
        <v>0</v>
      </c>
      <c r="F2739" s="71">
        <v>0</v>
      </c>
      <c r="G2739" s="85">
        <f t="shared" ref="G2739:G2748" si="343">E2739-F2739</f>
        <v>0</v>
      </c>
    </row>
    <row r="2740" spans="2:7" x14ac:dyDescent="0.25">
      <c r="C2740">
        <v>650</v>
      </c>
      <c r="D2740" t="s">
        <v>374</v>
      </c>
      <c r="E2740" s="9">
        <v>0</v>
      </c>
      <c r="F2740" s="9">
        <v>0</v>
      </c>
      <c r="G2740" s="19">
        <f t="shared" si="343"/>
        <v>0</v>
      </c>
    </row>
    <row r="2741" spans="2:7" x14ac:dyDescent="0.25">
      <c r="C2741">
        <v>651</v>
      </c>
      <c r="D2741" t="s">
        <v>375</v>
      </c>
      <c r="E2741" s="9">
        <v>0</v>
      </c>
      <c r="F2741" s="9">
        <v>0</v>
      </c>
      <c r="G2741" s="19">
        <f t="shared" si="343"/>
        <v>0</v>
      </c>
    </row>
    <row r="2742" spans="2:7" x14ac:dyDescent="0.25">
      <c r="C2742">
        <v>652</v>
      </c>
      <c r="D2742" t="s">
        <v>376</v>
      </c>
      <c r="E2742" s="9">
        <v>0</v>
      </c>
      <c r="F2742" s="9">
        <v>0</v>
      </c>
      <c r="G2742" s="19">
        <f t="shared" si="343"/>
        <v>0</v>
      </c>
    </row>
    <row r="2743" spans="2:7" x14ac:dyDescent="0.25">
      <c r="C2743">
        <v>653</v>
      </c>
      <c r="D2743" t="s">
        <v>377</v>
      </c>
      <c r="E2743" s="9">
        <v>0</v>
      </c>
      <c r="F2743" s="9">
        <v>0</v>
      </c>
      <c r="G2743" s="19">
        <f t="shared" si="343"/>
        <v>0</v>
      </c>
    </row>
    <row r="2744" spans="2:7" x14ac:dyDescent="0.25">
      <c r="C2744">
        <v>654</v>
      </c>
      <c r="D2744" t="s">
        <v>378</v>
      </c>
      <c r="E2744" s="9">
        <v>0</v>
      </c>
      <c r="F2744" s="9">
        <v>0</v>
      </c>
      <c r="G2744" s="19">
        <f t="shared" si="343"/>
        <v>0</v>
      </c>
    </row>
    <row r="2745" spans="2:7" x14ac:dyDescent="0.25">
      <c r="C2745">
        <v>655</v>
      </c>
      <c r="D2745" t="s">
        <v>379</v>
      </c>
      <c r="E2745" s="9">
        <v>0</v>
      </c>
      <c r="F2745" s="9">
        <v>0</v>
      </c>
      <c r="G2745" s="19">
        <f t="shared" si="343"/>
        <v>0</v>
      </c>
    </row>
    <row r="2746" spans="2:7" x14ac:dyDescent="0.25">
      <c r="C2746">
        <v>656</v>
      </c>
      <c r="D2746" t="s">
        <v>380</v>
      </c>
      <c r="E2746" s="9">
        <v>0</v>
      </c>
      <c r="F2746" s="9">
        <v>0</v>
      </c>
      <c r="G2746" s="19">
        <f t="shared" si="343"/>
        <v>0</v>
      </c>
    </row>
    <row r="2747" spans="2:7" x14ac:dyDescent="0.25">
      <c r="C2747">
        <v>657</v>
      </c>
      <c r="D2747" t="s">
        <v>381</v>
      </c>
      <c r="E2747" s="9">
        <v>0</v>
      </c>
      <c r="F2747" s="9">
        <v>0</v>
      </c>
      <c r="G2747" s="19">
        <f t="shared" si="343"/>
        <v>0</v>
      </c>
    </row>
    <row r="2748" spans="2:7" x14ac:dyDescent="0.25">
      <c r="C2748">
        <v>658</v>
      </c>
      <c r="D2748" t="s">
        <v>382</v>
      </c>
      <c r="E2748" s="9">
        <v>0</v>
      </c>
      <c r="F2748" s="9">
        <v>0</v>
      </c>
      <c r="G2748" s="19">
        <f t="shared" si="343"/>
        <v>0</v>
      </c>
    </row>
    <row r="2749" spans="2:7" x14ac:dyDescent="0.25">
      <c r="E2749" s="9"/>
      <c r="F2749" s="9"/>
      <c r="G2749" s="19"/>
    </row>
    <row r="2750" spans="2:7" x14ac:dyDescent="0.25">
      <c r="B2750" s="70">
        <v>66</v>
      </c>
      <c r="C2750" s="70"/>
      <c r="D2750" s="70" t="s">
        <v>396</v>
      </c>
      <c r="E2750" s="71">
        <v>0</v>
      </c>
      <c r="F2750" s="71">
        <v>0</v>
      </c>
      <c r="G2750" s="85">
        <f t="shared" ref="G2750:G2759" si="344">E2750-F2750</f>
        <v>0</v>
      </c>
    </row>
    <row r="2751" spans="2:7" x14ac:dyDescent="0.25">
      <c r="C2751">
        <v>660</v>
      </c>
      <c r="D2751" t="s">
        <v>374</v>
      </c>
      <c r="E2751" s="9">
        <v>0</v>
      </c>
      <c r="F2751" s="9">
        <v>0</v>
      </c>
      <c r="G2751" s="19">
        <f t="shared" si="344"/>
        <v>0</v>
      </c>
    </row>
    <row r="2752" spans="2:7" x14ac:dyDescent="0.25">
      <c r="C2752">
        <v>661</v>
      </c>
      <c r="D2752" t="s">
        <v>375</v>
      </c>
      <c r="E2752" s="9">
        <v>0</v>
      </c>
      <c r="F2752" s="9">
        <v>0</v>
      </c>
      <c r="G2752" s="19">
        <f t="shared" si="344"/>
        <v>0</v>
      </c>
    </row>
    <row r="2753" spans="2:7" x14ac:dyDescent="0.25">
      <c r="C2753">
        <v>662</v>
      </c>
      <c r="D2753" t="s">
        <v>376</v>
      </c>
      <c r="E2753" s="9">
        <v>0</v>
      </c>
      <c r="F2753" s="9">
        <v>0</v>
      </c>
      <c r="G2753" s="19">
        <f t="shared" si="344"/>
        <v>0</v>
      </c>
    </row>
    <row r="2754" spans="2:7" x14ac:dyDescent="0.25">
      <c r="C2754">
        <v>663</v>
      </c>
      <c r="D2754" t="s">
        <v>377</v>
      </c>
      <c r="E2754" s="9">
        <v>0</v>
      </c>
      <c r="F2754" s="9">
        <v>0</v>
      </c>
      <c r="G2754" s="19">
        <f t="shared" si="344"/>
        <v>0</v>
      </c>
    </row>
    <row r="2755" spans="2:7" x14ac:dyDescent="0.25">
      <c r="C2755">
        <v>664</v>
      </c>
      <c r="D2755" t="s">
        <v>378</v>
      </c>
      <c r="E2755" s="9">
        <v>0</v>
      </c>
      <c r="F2755" s="9">
        <v>0</v>
      </c>
      <c r="G2755" s="19">
        <f t="shared" si="344"/>
        <v>0</v>
      </c>
    </row>
    <row r="2756" spans="2:7" x14ac:dyDescent="0.25">
      <c r="C2756">
        <v>665</v>
      </c>
      <c r="D2756" t="s">
        <v>379</v>
      </c>
      <c r="E2756" s="9">
        <v>0</v>
      </c>
      <c r="F2756" s="9">
        <v>0</v>
      </c>
      <c r="G2756" s="19">
        <f t="shared" si="344"/>
        <v>0</v>
      </c>
    </row>
    <row r="2757" spans="2:7" x14ac:dyDescent="0.25">
      <c r="C2757">
        <v>666</v>
      </c>
      <c r="D2757" t="s">
        <v>380</v>
      </c>
      <c r="E2757" s="9">
        <v>0</v>
      </c>
      <c r="F2757" s="9">
        <v>0</v>
      </c>
      <c r="G2757" s="19">
        <f t="shared" si="344"/>
        <v>0</v>
      </c>
    </row>
    <row r="2758" spans="2:7" x14ac:dyDescent="0.25">
      <c r="C2758">
        <v>667</v>
      </c>
      <c r="D2758" t="s">
        <v>381</v>
      </c>
      <c r="E2758" s="9">
        <v>0</v>
      </c>
      <c r="F2758" s="9">
        <v>0</v>
      </c>
      <c r="G2758" s="19">
        <f t="shared" si="344"/>
        <v>0</v>
      </c>
    </row>
    <row r="2759" spans="2:7" x14ac:dyDescent="0.25">
      <c r="C2759">
        <v>668</v>
      </c>
      <c r="D2759" t="s">
        <v>382</v>
      </c>
      <c r="E2759" s="9">
        <v>0</v>
      </c>
      <c r="F2759" s="9">
        <v>0</v>
      </c>
      <c r="G2759" s="19">
        <f t="shared" si="344"/>
        <v>0</v>
      </c>
    </row>
    <row r="2760" spans="2:7" x14ac:dyDescent="0.25">
      <c r="E2760" s="9"/>
      <c r="F2760" s="9"/>
      <c r="G2760" s="19"/>
    </row>
    <row r="2761" spans="2:7" x14ac:dyDescent="0.25">
      <c r="B2761" s="70">
        <v>67</v>
      </c>
      <c r="C2761" s="70"/>
      <c r="D2761" s="70" t="s">
        <v>384</v>
      </c>
      <c r="E2761" s="71">
        <v>0</v>
      </c>
      <c r="F2761" s="71">
        <v>0</v>
      </c>
      <c r="G2761" s="85">
        <f t="shared" ref="G2761:G2770" si="345">E2761-F2761</f>
        <v>0</v>
      </c>
    </row>
    <row r="2762" spans="2:7" x14ac:dyDescent="0.25">
      <c r="C2762">
        <v>670</v>
      </c>
      <c r="D2762" t="s">
        <v>374</v>
      </c>
      <c r="E2762" s="9">
        <v>0</v>
      </c>
      <c r="F2762" s="9">
        <v>0</v>
      </c>
      <c r="G2762" s="19">
        <f t="shared" si="345"/>
        <v>0</v>
      </c>
    </row>
    <row r="2763" spans="2:7" x14ac:dyDescent="0.25">
      <c r="C2763">
        <v>671</v>
      </c>
      <c r="D2763" t="s">
        <v>375</v>
      </c>
      <c r="E2763" s="9">
        <v>0</v>
      </c>
      <c r="F2763" s="9">
        <v>0</v>
      </c>
      <c r="G2763" s="19">
        <f t="shared" si="345"/>
        <v>0</v>
      </c>
    </row>
    <row r="2764" spans="2:7" x14ac:dyDescent="0.25">
      <c r="C2764">
        <v>672</v>
      </c>
      <c r="D2764" t="s">
        <v>376</v>
      </c>
      <c r="E2764" s="9">
        <v>0</v>
      </c>
      <c r="F2764" s="9">
        <v>0</v>
      </c>
      <c r="G2764" s="19">
        <f t="shared" si="345"/>
        <v>0</v>
      </c>
    </row>
    <row r="2765" spans="2:7" x14ac:dyDescent="0.25">
      <c r="C2765">
        <v>673</v>
      </c>
      <c r="D2765" t="s">
        <v>377</v>
      </c>
      <c r="E2765" s="9">
        <v>0</v>
      </c>
      <c r="F2765" s="9">
        <v>0</v>
      </c>
      <c r="G2765" s="19">
        <f t="shared" si="345"/>
        <v>0</v>
      </c>
    </row>
    <row r="2766" spans="2:7" x14ac:dyDescent="0.25">
      <c r="C2766">
        <v>674</v>
      </c>
      <c r="D2766" t="s">
        <v>378</v>
      </c>
      <c r="E2766" s="9">
        <v>0</v>
      </c>
      <c r="F2766" s="9">
        <v>0</v>
      </c>
      <c r="G2766" s="19">
        <f t="shared" si="345"/>
        <v>0</v>
      </c>
    </row>
    <row r="2767" spans="2:7" x14ac:dyDescent="0.25">
      <c r="C2767">
        <v>675</v>
      </c>
      <c r="D2767" t="s">
        <v>379</v>
      </c>
      <c r="E2767" s="9">
        <v>0</v>
      </c>
      <c r="F2767" s="9">
        <v>0</v>
      </c>
      <c r="G2767" s="19">
        <f t="shared" si="345"/>
        <v>0</v>
      </c>
    </row>
    <row r="2768" spans="2:7" x14ac:dyDescent="0.25">
      <c r="C2768">
        <v>676</v>
      </c>
      <c r="D2768" t="s">
        <v>380</v>
      </c>
      <c r="E2768" s="9">
        <v>0</v>
      </c>
      <c r="F2768" s="9">
        <v>0</v>
      </c>
      <c r="G2768" s="19">
        <f t="shared" si="345"/>
        <v>0</v>
      </c>
    </row>
    <row r="2769" spans="2:7" x14ac:dyDescent="0.25">
      <c r="C2769">
        <v>677</v>
      </c>
      <c r="D2769" t="s">
        <v>381</v>
      </c>
      <c r="E2769" s="9">
        <v>0</v>
      </c>
      <c r="F2769" s="9">
        <v>0</v>
      </c>
      <c r="G2769" s="19">
        <f t="shared" si="345"/>
        <v>0</v>
      </c>
    </row>
    <row r="2770" spans="2:7" x14ac:dyDescent="0.25">
      <c r="C2770">
        <v>678</v>
      </c>
      <c r="D2770" t="s">
        <v>382</v>
      </c>
      <c r="E2770" s="9">
        <v>0</v>
      </c>
      <c r="F2770" s="9">
        <v>0</v>
      </c>
      <c r="G2770" s="19">
        <f t="shared" si="345"/>
        <v>0</v>
      </c>
    </row>
    <row r="2771" spans="2:7" x14ac:dyDescent="0.25">
      <c r="E2771" s="9"/>
      <c r="F2771" s="9"/>
      <c r="G2771" s="19"/>
    </row>
    <row r="2772" spans="2:7" x14ac:dyDescent="0.25">
      <c r="B2772" s="70">
        <v>68</v>
      </c>
      <c r="C2772" s="70"/>
      <c r="D2772" s="70" t="s">
        <v>397</v>
      </c>
      <c r="E2772" s="71">
        <v>0</v>
      </c>
      <c r="F2772" s="71">
        <v>0</v>
      </c>
      <c r="G2772" s="85">
        <f t="shared" ref="G2772:G2779" si="346">E2772-F2772</f>
        <v>0</v>
      </c>
    </row>
    <row r="2773" spans="2:7" x14ac:dyDescent="0.25">
      <c r="C2773">
        <v>680</v>
      </c>
      <c r="D2773" t="s">
        <v>363</v>
      </c>
      <c r="E2773" s="9">
        <v>0</v>
      </c>
      <c r="F2773" s="9">
        <v>0</v>
      </c>
      <c r="G2773" s="19">
        <f t="shared" si="346"/>
        <v>0</v>
      </c>
    </row>
    <row r="2774" spans="2:7" x14ac:dyDescent="0.25">
      <c r="C2774">
        <v>682</v>
      </c>
      <c r="D2774" t="s">
        <v>373</v>
      </c>
      <c r="E2774" s="9">
        <v>0</v>
      </c>
      <c r="F2774" s="9">
        <v>0</v>
      </c>
      <c r="G2774" s="19">
        <f t="shared" si="346"/>
        <v>0</v>
      </c>
    </row>
    <row r="2775" spans="2:7" x14ac:dyDescent="0.25">
      <c r="C2775">
        <v>683</v>
      </c>
      <c r="D2775" t="s">
        <v>398</v>
      </c>
      <c r="E2775" s="9">
        <v>0</v>
      </c>
      <c r="F2775" s="9">
        <v>0</v>
      </c>
      <c r="G2775" s="19">
        <f t="shared" si="346"/>
        <v>0</v>
      </c>
    </row>
    <row r="2776" spans="2:7" x14ac:dyDescent="0.25">
      <c r="C2776">
        <v>684</v>
      </c>
      <c r="D2776" t="s">
        <v>262</v>
      </c>
      <c r="E2776" s="9">
        <v>0</v>
      </c>
      <c r="F2776" s="9">
        <v>0</v>
      </c>
      <c r="G2776" s="19">
        <f t="shared" si="346"/>
        <v>0</v>
      </c>
    </row>
    <row r="2777" spans="2:7" x14ac:dyDescent="0.25">
      <c r="C2777">
        <v>685</v>
      </c>
      <c r="D2777" t="s">
        <v>272</v>
      </c>
      <c r="E2777" s="9">
        <v>0</v>
      </c>
      <c r="F2777" s="9">
        <v>0</v>
      </c>
      <c r="G2777" s="19">
        <f t="shared" si="346"/>
        <v>0</v>
      </c>
    </row>
    <row r="2778" spans="2:7" x14ac:dyDescent="0.25">
      <c r="C2778">
        <v>686</v>
      </c>
      <c r="D2778" t="s">
        <v>399</v>
      </c>
      <c r="E2778" s="9">
        <v>0</v>
      </c>
      <c r="F2778" s="9">
        <v>0</v>
      </c>
      <c r="G2778" s="19">
        <f t="shared" si="346"/>
        <v>0</v>
      </c>
    </row>
    <row r="2779" spans="2:7" x14ac:dyDescent="0.25">
      <c r="C2779">
        <v>689</v>
      </c>
      <c r="D2779" t="s">
        <v>400</v>
      </c>
      <c r="E2779" s="9">
        <v>0</v>
      </c>
      <c r="F2779" s="9">
        <v>0</v>
      </c>
      <c r="G2779" s="19">
        <f t="shared" si="346"/>
        <v>0</v>
      </c>
    </row>
    <row r="2780" spans="2:7" x14ac:dyDescent="0.25">
      <c r="E2780" s="9"/>
      <c r="F2780" s="9"/>
      <c r="G2780" s="19"/>
    </row>
    <row r="2781" spans="2:7" x14ac:dyDescent="0.25">
      <c r="B2781" s="70">
        <v>69</v>
      </c>
      <c r="C2781" s="70"/>
      <c r="D2781" s="70" t="s">
        <v>401</v>
      </c>
      <c r="E2781" s="71">
        <v>12586.05</v>
      </c>
      <c r="F2781" s="71">
        <v>171236.7</v>
      </c>
      <c r="G2781" s="85">
        <f t="shared" ref="G2781:G2782" si="347">E2781-F2781</f>
        <v>-158650.65000000002</v>
      </c>
    </row>
    <row r="2782" spans="2:7" x14ac:dyDescent="0.25">
      <c r="C2782">
        <v>690</v>
      </c>
      <c r="D2782" t="s">
        <v>401</v>
      </c>
      <c r="E2782" s="9">
        <v>12586.05</v>
      </c>
      <c r="F2782" s="9">
        <v>171236.7</v>
      </c>
      <c r="G2782" s="19">
        <f t="shared" si="347"/>
        <v>-158650.65000000002</v>
      </c>
    </row>
    <row r="2783" spans="2:7" x14ac:dyDescent="0.25">
      <c r="E2783" s="9"/>
      <c r="F2783" s="9"/>
      <c r="G2783" s="19"/>
    </row>
    <row r="2784" spans="2:7" x14ac:dyDescent="0.25">
      <c r="E2784" s="9"/>
      <c r="F2784" s="9"/>
      <c r="G2784" s="19"/>
    </row>
    <row r="2785" spans="1:7" x14ac:dyDescent="0.25">
      <c r="E2785" s="9"/>
      <c r="F2785" s="9"/>
      <c r="G2785" s="19"/>
    </row>
    <row r="2786" spans="1:7" x14ac:dyDescent="0.25">
      <c r="D2786" s="14" t="s">
        <v>402</v>
      </c>
      <c r="E2786" s="26">
        <v>-71366.95</v>
      </c>
      <c r="F2786" s="26">
        <v>171236.7</v>
      </c>
      <c r="G2786" s="26">
        <f t="shared" ref="G2786" si="348">E2786-F2786</f>
        <v>-242603.65000000002</v>
      </c>
    </row>
    <row r="2788" spans="1:7" x14ac:dyDescent="0.25">
      <c r="A2788" s="27"/>
      <c r="B2788" s="27"/>
      <c r="C2788" s="27"/>
      <c r="D2788" s="27"/>
      <c r="E2788" s="27"/>
      <c r="F2788" s="27"/>
      <c r="G2788" s="27"/>
    </row>
    <row r="2791" spans="1:7" ht="26.25" x14ac:dyDescent="0.4">
      <c r="A2791" s="1" t="s">
        <v>403</v>
      </c>
      <c r="B2791" s="2"/>
      <c r="C2791" s="2"/>
      <c r="D2791" s="2"/>
      <c r="E2791" s="18">
        <v>2021</v>
      </c>
      <c r="F2791" s="18">
        <v>2020</v>
      </c>
      <c r="G2791" s="20" t="s">
        <v>125</v>
      </c>
    </row>
    <row r="2792" spans="1:7" x14ac:dyDescent="0.25">
      <c r="A2792" t="s">
        <v>0</v>
      </c>
      <c r="E2792" s="3">
        <v>710</v>
      </c>
      <c r="F2792" s="3">
        <v>687</v>
      </c>
      <c r="G2792" s="3">
        <f>E2792-F2792</f>
        <v>23</v>
      </c>
    </row>
    <row r="2793" spans="1:7" x14ac:dyDescent="0.25">
      <c r="E2793" s="4" t="s">
        <v>140</v>
      </c>
      <c r="F2793" s="4" t="s">
        <v>140</v>
      </c>
      <c r="G2793" s="4" t="s">
        <v>140</v>
      </c>
    </row>
    <row r="2794" spans="1:7" ht="21" x14ac:dyDescent="0.35">
      <c r="A2794" s="67">
        <v>5</v>
      </c>
      <c r="B2794" s="67"/>
      <c r="C2794" s="67"/>
      <c r="D2794" s="67" t="s">
        <v>362</v>
      </c>
      <c r="E2794" s="68">
        <v>246921.63</v>
      </c>
      <c r="F2794" s="68">
        <v>288552.75</v>
      </c>
      <c r="G2794" s="84">
        <f>E2794-F2794</f>
        <v>-41631.119999999995</v>
      </c>
    </row>
    <row r="2795" spans="1:7" x14ac:dyDescent="0.25">
      <c r="A2795" s="34"/>
      <c r="B2795" s="39">
        <v>50</v>
      </c>
      <c r="C2795" s="39"/>
      <c r="D2795" s="39" t="s">
        <v>363</v>
      </c>
      <c r="E2795" s="40">
        <v>246921.63</v>
      </c>
      <c r="F2795" s="40">
        <v>288552.75</v>
      </c>
      <c r="G2795" s="74">
        <f>E2795-F2795</f>
        <v>-41631.119999999995</v>
      </c>
    </row>
    <row r="2796" spans="1:7" x14ac:dyDescent="0.25">
      <c r="C2796">
        <v>500</v>
      </c>
      <c r="D2796" t="s">
        <v>364</v>
      </c>
      <c r="E2796" s="9">
        <v>0</v>
      </c>
      <c r="F2796" s="9">
        <v>0</v>
      </c>
      <c r="G2796" s="19">
        <f>E2796-F2796</f>
        <v>0</v>
      </c>
    </row>
    <row r="2797" spans="1:7" x14ac:dyDescent="0.25">
      <c r="C2797">
        <v>501</v>
      </c>
      <c r="D2797" t="s">
        <v>365</v>
      </c>
      <c r="E2797" s="9">
        <v>78672.78</v>
      </c>
      <c r="F2797" s="9">
        <v>114327.35</v>
      </c>
      <c r="G2797" s="19">
        <f t="shared" ref="G2797:G2803" si="349">E2797-F2797</f>
        <v>-35654.570000000007</v>
      </c>
    </row>
    <row r="2798" spans="1:7" x14ac:dyDescent="0.25">
      <c r="C2798">
        <v>502</v>
      </c>
      <c r="D2798" t="s">
        <v>366</v>
      </c>
      <c r="E2798" s="9">
        <v>0</v>
      </c>
      <c r="F2798" s="9">
        <v>0</v>
      </c>
      <c r="G2798" s="19">
        <f t="shared" si="349"/>
        <v>0</v>
      </c>
    </row>
    <row r="2799" spans="1:7" x14ac:dyDescent="0.25">
      <c r="C2799">
        <v>503</v>
      </c>
      <c r="D2799" t="s">
        <v>367</v>
      </c>
      <c r="E2799" s="9">
        <v>37371.4</v>
      </c>
      <c r="F2799" s="9">
        <v>133942.04999999999</v>
      </c>
      <c r="G2799" s="19">
        <f t="shared" si="349"/>
        <v>-96570.65</v>
      </c>
    </row>
    <row r="2800" spans="1:7" x14ac:dyDescent="0.25">
      <c r="C2800">
        <v>504</v>
      </c>
      <c r="D2800" t="s">
        <v>368</v>
      </c>
      <c r="E2800" s="9">
        <v>130877.45</v>
      </c>
      <c r="F2800" s="9">
        <v>15000</v>
      </c>
      <c r="G2800" s="19">
        <f t="shared" si="349"/>
        <v>115877.45</v>
      </c>
    </row>
    <row r="2801" spans="2:7" x14ac:dyDescent="0.25">
      <c r="C2801">
        <v>505</v>
      </c>
      <c r="D2801" t="s">
        <v>369</v>
      </c>
      <c r="E2801" s="9">
        <v>0</v>
      </c>
      <c r="F2801" s="9">
        <v>0</v>
      </c>
      <c r="G2801" s="19">
        <f t="shared" si="349"/>
        <v>0</v>
      </c>
    </row>
    <row r="2802" spans="2:7" x14ac:dyDescent="0.25">
      <c r="C2802">
        <v>506</v>
      </c>
      <c r="D2802" t="s">
        <v>370</v>
      </c>
      <c r="E2802" s="9">
        <v>0</v>
      </c>
      <c r="F2802" s="9">
        <v>25283.35</v>
      </c>
      <c r="G2802" s="19">
        <f t="shared" si="349"/>
        <v>-25283.35</v>
      </c>
    </row>
    <row r="2803" spans="2:7" x14ac:dyDescent="0.25">
      <c r="C2803">
        <v>509</v>
      </c>
      <c r="D2803" t="s">
        <v>371</v>
      </c>
      <c r="E2803" s="9">
        <v>0</v>
      </c>
      <c r="F2803" s="9">
        <v>0</v>
      </c>
      <c r="G2803" s="19">
        <f t="shared" si="349"/>
        <v>0</v>
      </c>
    </row>
    <row r="2804" spans="2:7" x14ac:dyDescent="0.25">
      <c r="E2804" s="9"/>
      <c r="F2804" s="9"/>
      <c r="G2804" s="19"/>
    </row>
    <row r="2805" spans="2:7" x14ac:dyDescent="0.25">
      <c r="B2805" s="39">
        <v>51</v>
      </c>
      <c r="C2805" s="39"/>
      <c r="D2805" s="39" t="s">
        <v>372</v>
      </c>
      <c r="E2805" s="40">
        <v>0</v>
      </c>
      <c r="F2805" s="40">
        <v>0</v>
      </c>
      <c r="G2805" s="74">
        <f t="shared" ref="G2805:G2813" si="350">E2805-F2805</f>
        <v>0</v>
      </c>
    </row>
    <row r="2806" spans="2:7" x14ac:dyDescent="0.25">
      <c r="C2806">
        <v>510</v>
      </c>
      <c r="D2806" t="s">
        <v>364</v>
      </c>
      <c r="E2806" s="9">
        <v>0</v>
      </c>
      <c r="F2806" s="9">
        <v>0</v>
      </c>
      <c r="G2806" s="19">
        <f t="shared" si="350"/>
        <v>0</v>
      </c>
    </row>
    <row r="2807" spans="2:7" x14ac:dyDescent="0.25">
      <c r="C2807">
        <v>511</v>
      </c>
      <c r="D2807" t="s">
        <v>365</v>
      </c>
      <c r="E2807" s="9">
        <v>0</v>
      </c>
      <c r="F2807" s="9">
        <v>0</v>
      </c>
      <c r="G2807" s="19">
        <f t="shared" si="350"/>
        <v>0</v>
      </c>
    </row>
    <row r="2808" spans="2:7" x14ac:dyDescent="0.25">
      <c r="C2808">
        <v>512</v>
      </c>
      <c r="D2808" t="s">
        <v>366</v>
      </c>
      <c r="E2808" s="9">
        <v>0</v>
      </c>
      <c r="F2808" s="9">
        <v>0</v>
      </c>
      <c r="G2808" s="19">
        <f t="shared" si="350"/>
        <v>0</v>
      </c>
    </row>
    <row r="2809" spans="2:7" x14ac:dyDescent="0.25">
      <c r="C2809">
        <v>513</v>
      </c>
      <c r="D2809" t="s">
        <v>367</v>
      </c>
      <c r="E2809" s="9">
        <v>0</v>
      </c>
      <c r="F2809" s="9">
        <v>0</v>
      </c>
      <c r="G2809" s="19">
        <f t="shared" si="350"/>
        <v>0</v>
      </c>
    </row>
    <row r="2810" spans="2:7" x14ac:dyDescent="0.25">
      <c r="C2810">
        <v>514</v>
      </c>
      <c r="D2810" t="s">
        <v>368</v>
      </c>
      <c r="E2810" s="9">
        <v>0</v>
      </c>
      <c r="F2810" s="9">
        <v>0</v>
      </c>
      <c r="G2810" s="19">
        <f t="shared" si="350"/>
        <v>0</v>
      </c>
    </row>
    <row r="2811" spans="2:7" x14ac:dyDescent="0.25">
      <c r="C2811">
        <v>515</v>
      </c>
      <c r="D2811" t="s">
        <v>369</v>
      </c>
      <c r="E2811" s="9">
        <v>0</v>
      </c>
      <c r="F2811" s="9">
        <v>0</v>
      </c>
      <c r="G2811" s="19">
        <f t="shared" si="350"/>
        <v>0</v>
      </c>
    </row>
    <row r="2812" spans="2:7" x14ac:dyDescent="0.25">
      <c r="C2812">
        <v>516</v>
      </c>
      <c r="D2812" t="s">
        <v>370</v>
      </c>
      <c r="E2812" s="9">
        <v>0</v>
      </c>
      <c r="F2812" s="9">
        <v>0</v>
      </c>
      <c r="G2812" s="19">
        <f t="shared" si="350"/>
        <v>0</v>
      </c>
    </row>
    <row r="2813" spans="2:7" x14ac:dyDescent="0.25">
      <c r="C2813">
        <v>519</v>
      </c>
      <c r="D2813" t="s">
        <v>371</v>
      </c>
      <c r="E2813" s="9">
        <v>0</v>
      </c>
      <c r="F2813" s="9">
        <v>0</v>
      </c>
      <c r="G2813" s="19">
        <f t="shared" si="350"/>
        <v>0</v>
      </c>
    </row>
    <row r="2814" spans="2:7" x14ac:dyDescent="0.25">
      <c r="E2814" s="9"/>
      <c r="F2814" s="9"/>
      <c r="G2814" s="19"/>
    </row>
    <row r="2815" spans="2:7" x14ac:dyDescent="0.25">
      <c r="B2815" s="39">
        <v>52</v>
      </c>
      <c r="C2815" s="39"/>
      <c r="D2815" s="39" t="s">
        <v>373</v>
      </c>
      <c r="E2815" s="40">
        <v>0</v>
      </c>
      <c r="F2815" s="40">
        <v>0</v>
      </c>
      <c r="G2815" s="74">
        <f t="shared" ref="G2815:G2818" si="351">E2815-F2815</f>
        <v>0</v>
      </c>
    </row>
    <row r="2816" spans="2:7" x14ac:dyDescent="0.25">
      <c r="C2816">
        <v>520</v>
      </c>
      <c r="D2816" t="s">
        <v>258</v>
      </c>
      <c r="E2816" s="9">
        <v>0</v>
      </c>
      <c r="F2816" s="9">
        <v>0</v>
      </c>
      <c r="G2816" s="19">
        <f t="shared" si="351"/>
        <v>0</v>
      </c>
    </row>
    <row r="2817" spans="2:7" x14ac:dyDescent="0.25">
      <c r="C2817">
        <v>521</v>
      </c>
      <c r="D2817" t="s">
        <v>259</v>
      </c>
      <c r="E2817" s="9">
        <v>0</v>
      </c>
      <c r="F2817" s="9">
        <v>0</v>
      </c>
      <c r="G2817" s="19">
        <f t="shared" si="351"/>
        <v>0</v>
      </c>
    </row>
    <row r="2818" spans="2:7" x14ac:dyDescent="0.25">
      <c r="C2818">
        <v>529</v>
      </c>
      <c r="D2818" t="s">
        <v>261</v>
      </c>
      <c r="E2818" s="9">
        <v>0</v>
      </c>
      <c r="F2818" s="9">
        <v>0</v>
      </c>
      <c r="G2818" s="19">
        <f t="shared" si="351"/>
        <v>0</v>
      </c>
    </row>
    <row r="2819" spans="2:7" x14ac:dyDescent="0.25">
      <c r="E2819" s="9"/>
      <c r="F2819" s="9"/>
      <c r="G2819" s="19"/>
    </row>
    <row r="2820" spans="2:7" x14ac:dyDescent="0.25">
      <c r="B2820" s="39">
        <v>54</v>
      </c>
      <c r="C2820" s="39"/>
      <c r="D2820" s="39" t="s">
        <v>262</v>
      </c>
      <c r="E2820" s="40">
        <v>0</v>
      </c>
      <c r="F2820" s="40">
        <v>0</v>
      </c>
      <c r="G2820" s="74">
        <f t="shared" ref="G2820:G2829" si="352">E2820-F2820</f>
        <v>0</v>
      </c>
    </row>
    <row r="2821" spans="2:7" x14ac:dyDescent="0.25">
      <c r="C2821">
        <v>540</v>
      </c>
      <c r="D2821" t="s">
        <v>374</v>
      </c>
      <c r="E2821" s="9">
        <v>0</v>
      </c>
      <c r="F2821" s="9">
        <v>0</v>
      </c>
      <c r="G2821" s="19">
        <f t="shared" si="352"/>
        <v>0</v>
      </c>
    </row>
    <row r="2822" spans="2:7" x14ac:dyDescent="0.25">
      <c r="C2822">
        <v>541</v>
      </c>
      <c r="D2822" t="s">
        <v>375</v>
      </c>
      <c r="E2822" s="9">
        <v>0</v>
      </c>
      <c r="F2822" s="9">
        <v>0</v>
      </c>
      <c r="G2822" s="19">
        <f t="shared" si="352"/>
        <v>0</v>
      </c>
    </row>
    <row r="2823" spans="2:7" x14ac:dyDescent="0.25">
      <c r="C2823">
        <v>542</v>
      </c>
      <c r="D2823" t="s">
        <v>376</v>
      </c>
      <c r="E2823" s="9">
        <v>0</v>
      </c>
      <c r="F2823" s="9">
        <v>0</v>
      </c>
      <c r="G2823" s="19">
        <f t="shared" si="352"/>
        <v>0</v>
      </c>
    </row>
    <row r="2824" spans="2:7" x14ac:dyDescent="0.25">
      <c r="C2824">
        <v>543</v>
      </c>
      <c r="D2824" t="s">
        <v>377</v>
      </c>
      <c r="E2824" s="9">
        <v>0</v>
      </c>
      <c r="F2824" s="9">
        <v>0</v>
      </c>
      <c r="G2824" s="19">
        <f t="shared" si="352"/>
        <v>0</v>
      </c>
    </row>
    <row r="2825" spans="2:7" x14ac:dyDescent="0.25">
      <c r="C2825">
        <v>544</v>
      </c>
      <c r="D2825" t="s">
        <v>378</v>
      </c>
      <c r="E2825" s="9">
        <v>0</v>
      </c>
      <c r="F2825" s="9">
        <v>0</v>
      </c>
      <c r="G2825" s="19">
        <f t="shared" si="352"/>
        <v>0</v>
      </c>
    </row>
    <row r="2826" spans="2:7" x14ac:dyDescent="0.25">
      <c r="C2826">
        <v>545</v>
      </c>
      <c r="D2826" t="s">
        <v>379</v>
      </c>
      <c r="E2826" s="9">
        <v>0</v>
      </c>
      <c r="F2826" s="9">
        <v>0</v>
      </c>
      <c r="G2826" s="19">
        <f t="shared" si="352"/>
        <v>0</v>
      </c>
    </row>
    <row r="2827" spans="2:7" x14ac:dyDescent="0.25">
      <c r="C2827">
        <v>546</v>
      </c>
      <c r="D2827" t="s">
        <v>380</v>
      </c>
      <c r="E2827" s="9">
        <v>0</v>
      </c>
      <c r="F2827" s="9">
        <v>0</v>
      </c>
      <c r="G2827" s="19">
        <f t="shared" si="352"/>
        <v>0</v>
      </c>
    </row>
    <row r="2828" spans="2:7" x14ac:dyDescent="0.25">
      <c r="C2828">
        <v>547</v>
      </c>
      <c r="D2828" t="s">
        <v>381</v>
      </c>
      <c r="E2828" s="9">
        <v>0</v>
      </c>
      <c r="F2828" s="9">
        <v>0</v>
      </c>
      <c r="G2828" s="19">
        <f t="shared" si="352"/>
        <v>0</v>
      </c>
    </row>
    <row r="2829" spans="2:7" x14ac:dyDescent="0.25">
      <c r="C2829">
        <v>548</v>
      </c>
      <c r="D2829" t="s">
        <v>382</v>
      </c>
      <c r="E2829" s="9">
        <v>0</v>
      </c>
      <c r="F2829" s="9">
        <v>0</v>
      </c>
      <c r="G2829" s="19">
        <f t="shared" si="352"/>
        <v>0</v>
      </c>
    </row>
    <row r="2830" spans="2:7" x14ac:dyDescent="0.25">
      <c r="E2830" s="9"/>
      <c r="F2830" s="9"/>
      <c r="G2830" s="19"/>
    </row>
    <row r="2831" spans="2:7" x14ac:dyDescent="0.25">
      <c r="B2831" s="39">
        <v>55</v>
      </c>
      <c r="C2831" s="39"/>
      <c r="D2831" s="39" t="s">
        <v>272</v>
      </c>
      <c r="E2831" s="40">
        <v>0</v>
      </c>
      <c r="F2831" s="40">
        <v>0</v>
      </c>
      <c r="G2831" s="74">
        <f t="shared" ref="G2831:G2840" si="353">E2831-F2831</f>
        <v>0</v>
      </c>
    </row>
    <row r="2832" spans="2:7" x14ac:dyDescent="0.25">
      <c r="C2832">
        <v>550</v>
      </c>
      <c r="D2832" t="s">
        <v>374</v>
      </c>
      <c r="E2832" s="9">
        <v>0</v>
      </c>
      <c r="F2832" s="9">
        <v>0</v>
      </c>
      <c r="G2832" s="19">
        <f t="shared" si="353"/>
        <v>0</v>
      </c>
    </row>
    <row r="2833" spans="2:7" x14ac:dyDescent="0.25">
      <c r="C2833">
        <v>551</v>
      </c>
      <c r="D2833" t="s">
        <v>375</v>
      </c>
      <c r="E2833" s="9">
        <v>0</v>
      </c>
      <c r="F2833" s="9">
        <v>0</v>
      </c>
      <c r="G2833" s="19">
        <f t="shared" si="353"/>
        <v>0</v>
      </c>
    </row>
    <row r="2834" spans="2:7" x14ac:dyDescent="0.25">
      <c r="C2834">
        <v>552</v>
      </c>
      <c r="D2834" t="s">
        <v>376</v>
      </c>
      <c r="E2834" s="9">
        <v>0</v>
      </c>
      <c r="F2834" s="9">
        <v>0</v>
      </c>
      <c r="G2834" s="19">
        <f t="shared" si="353"/>
        <v>0</v>
      </c>
    </row>
    <row r="2835" spans="2:7" x14ac:dyDescent="0.25">
      <c r="C2835">
        <v>553</v>
      </c>
      <c r="D2835" t="s">
        <v>377</v>
      </c>
      <c r="E2835" s="9">
        <v>0</v>
      </c>
      <c r="F2835" s="9">
        <v>0</v>
      </c>
      <c r="G2835" s="19">
        <f t="shared" si="353"/>
        <v>0</v>
      </c>
    </row>
    <row r="2836" spans="2:7" x14ac:dyDescent="0.25">
      <c r="C2836">
        <v>554</v>
      </c>
      <c r="D2836" t="s">
        <v>378</v>
      </c>
      <c r="E2836" s="9">
        <v>0</v>
      </c>
      <c r="F2836" s="9">
        <v>0</v>
      </c>
      <c r="G2836" s="19">
        <f t="shared" si="353"/>
        <v>0</v>
      </c>
    </row>
    <row r="2837" spans="2:7" x14ac:dyDescent="0.25">
      <c r="C2837">
        <v>555</v>
      </c>
      <c r="D2837" t="s">
        <v>379</v>
      </c>
      <c r="E2837" s="9">
        <v>0</v>
      </c>
      <c r="F2837" s="9">
        <v>0</v>
      </c>
      <c r="G2837" s="19">
        <f t="shared" si="353"/>
        <v>0</v>
      </c>
    </row>
    <row r="2838" spans="2:7" x14ac:dyDescent="0.25">
      <c r="C2838">
        <v>556</v>
      </c>
      <c r="D2838" t="s">
        <v>380</v>
      </c>
      <c r="E2838" s="9">
        <v>0</v>
      </c>
      <c r="F2838" s="9">
        <v>0</v>
      </c>
      <c r="G2838" s="19">
        <f t="shared" si="353"/>
        <v>0</v>
      </c>
    </row>
    <row r="2839" spans="2:7" x14ac:dyDescent="0.25">
      <c r="C2839">
        <v>557</v>
      </c>
      <c r="D2839" t="s">
        <v>381</v>
      </c>
      <c r="E2839" s="9">
        <v>0</v>
      </c>
      <c r="F2839" s="9">
        <v>0</v>
      </c>
      <c r="G2839" s="19">
        <f t="shared" si="353"/>
        <v>0</v>
      </c>
    </row>
    <row r="2840" spans="2:7" x14ac:dyDescent="0.25">
      <c r="C2840">
        <v>558</v>
      </c>
      <c r="D2840" t="s">
        <v>382</v>
      </c>
      <c r="E2840" s="9">
        <v>0</v>
      </c>
      <c r="F2840" s="9">
        <v>0</v>
      </c>
      <c r="G2840" s="19">
        <f t="shared" si="353"/>
        <v>0</v>
      </c>
    </row>
    <row r="2841" spans="2:7" x14ac:dyDescent="0.25">
      <c r="E2841" s="9"/>
      <c r="F2841" s="9"/>
      <c r="G2841" s="19"/>
    </row>
    <row r="2842" spans="2:7" x14ac:dyDescent="0.25">
      <c r="B2842" s="39">
        <v>56</v>
      </c>
      <c r="C2842" s="39"/>
      <c r="D2842" s="39" t="s">
        <v>383</v>
      </c>
      <c r="E2842" s="40">
        <v>0</v>
      </c>
      <c r="F2842" s="40">
        <v>0</v>
      </c>
      <c r="G2842" s="74">
        <f t="shared" ref="G2842:G2851" si="354">E2842-F2842</f>
        <v>0</v>
      </c>
    </row>
    <row r="2843" spans="2:7" x14ac:dyDescent="0.25">
      <c r="C2843">
        <v>560</v>
      </c>
      <c r="D2843" t="s">
        <v>374</v>
      </c>
      <c r="E2843" s="9">
        <v>0</v>
      </c>
      <c r="F2843" s="9">
        <v>0</v>
      </c>
      <c r="G2843" s="19">
        <f t="shared" si="354"/>
        <v>0</v>
      </c>
    </row>
    <row r="2844" spans="2:7" x14ac:dyDescent="0.25">
      <c r="C2844">
        <v>561</v>
      </c>
      <c r="D2844" t="s">
        <v>375</v>
      </c>
      <c r="E2844" s="9">
        <v>0</v>
      </c>
      <c r="F2844" s="9">
        <v>0</v>
      </c>
      <c r="G2844" s="19">
        <f t="shared" si="354"/>
        <v>0</v>
      </c>
    </row>
    <row r="2845" spans="2:7" x14ac:dyDescent="0.25">
      <c r="C2845">
        <v>562</v>
      </c>
      <c r="D2845" t="s">
        <v>376</v>
      </c>
      <c r="E2845" s="9">
        <v>0</v>
      </c>
      <c r="F2845" s="9">
        <v>0</v>
      </c>
      <c r="G2845" s="19">
        <f t="shared" si="354"/>
        <v>0</v>
      </c>
    </row>
    <row r="2846" spans="2:7" x14ac:dyDescent="0.25">
      <c r="C2846">
        <v>563</v>
      </c>
      <c r="D2846" t="s">
        <v>377</v>
      </c>
      <c r="E2846" s="9">
        <v>0</v>
      </c>
      <c r="F2846" s="9">
        <v>0</v>
      </c>
      <c r="G2846" s="19">
        <f t="shared" si="354"/>
        <v>0</v>
      </c>
    </row>
    <row r="2847" spans="2:7" x14ac:dyDescent="0.25">
      <c r="C2847">
        <v>564</v>
      </c>
      <c r="D2847" t="s">
        <v>378</v>
      </c>
      <c r="E2847" s="9">
        <v>0</v>
      </c>
      <c r="F2847" s="9">
        <v>0</v>
      </c>
      <c r="G2847" s="19">
        <f t="shared" si="354"/>
        <v>0</v>
      </c>
    </row>
    <row r="2848" spans="2:7" x14ac:dyDescent="0.25">
      <c r="C2848">
        <v>565</v>
      </c>
      <c r="D2848" t="s">
        <v>379</v>
      </c>
      <c r="E2848" s="9">
        <v>0</v>
      </c>
      <c r="F2848" s="9">
        <v>0</v>
      </c>
      <c r="G2848" s="19">
        <f t="shared" si="354"/>
        <v>0</v>
      </c>
    </row>
    <row r="2849" spans="2:7" x14ac:dyDescent="0.25">
      <c r="C2849">
        <v>566</v>
      </c>
      <c r="D2849" t="s">
        <v>380</v>
      </c>
      <c r="E2849" s="9">
        <v>0</v>
      </c>
      <c r="F2849" s="9">
        <v>0</v>
      </c>
      <c r="G2849" s="19">
        <f t="shared" si="354"/>
        <v>0</v>
      </c>
    </row>
    <row r="2850" spans="2:7" x14ac:dyDescent="0.25">
      <c r="C2850">
        <v>567</v>
      </c>
      <c r="D2850" t="s">
        <v>381</v>
      </c>
      <c r="E2850" s="9">
        <v>0</v>
      </c>
      <c r="F2850" s="9">
        <v>0</v>
      </c>
      <c r="G2850" s="19">
        <f t="shared" si="354"/>
        <v>0</v>
      </c>
    </row>
    <row r="2851" spans="2:7" x14ac:dyDescent="0.25">
      <c r="C2851">
        <v>568</v>
      </c>
      <c r="D2851" t="s">
        <v>382</v>
      </c>
      <c r="E2851" s="9">
        <v>0</v>
      </c>
      <c r="F2851" s="9">
        <v>0</v>
      </c>
      <c r="G2851" s="19">
        <f t="shared" si="354"/>
        <v>0</v>
      </c>
    </row>
    <row r="2852" spans="2:7" x14ac:dyDescent="0.25">
      <c r="E2852" s="9"/>
      <c r="F2852" s="9"/>
      <c r="G2852" s="19"/>
    </row>
    <row r="2853" spans="2:7" x14ac:dyDescent="0.25">
      <c r="B2853" s="39">
        <v>57</v>
      </c>
      <c r="C2853" s="39"/>
      <c r="D2853" s="39" t="s">
        <v>384</v>
      </c>
      <c r="E2853" s="40">
        <v>0</v>
      </c>
      <c r="F2853" s="40">
        <v>0</v>
      </c>
      <c r="G2853" s="74">
        <f t="shared" ref="G2853:G2862" si="355">E2853-F2853</f>
        <v>0</v>
      </c>
    </row>
    <row r="2854" spans="2:7" x14ac:dyDescent="0.25">
      <c r="C2854">
        <v>570</v>
      </c>
      <c r="D2854" t="s">
        <v>374</v>
      </c>
      <c r="E2854" s="9">
        <v>0</v>
      </c>
      <c r="F2854" s="9">
        <v>0</v>
      </c>
      <c r="G2854" s="19">
        <f t="shared" si="355"/>
        <v>0</v>
      </c>
    </row>
    <row r="2855" spans="2:7" x14ac:dyDescent="0.25">
      <c r="C2855">
        <v>571</v>
      </c>
      <c r="D2855" t="s">
        <v>375</v>
      </c>
      <c r="E2855" s="9">
        <v>0</v>
      </c>
      <c r="F2855" s="9">
        <v>0</v>
      </c>
      <c r="G2855" s="19">
        <f t="shared" si="355"/>
        <v>0</v>
      </c>
    </row>
    <row r="2856" spans="2:7" x14ac:dyDescent="0.25">
      <c r="C2856">
        <v>572</v>
      </c>
      <c r="D2856" t="s">
        <v>376</v>
      </c>
      <c r="E2856" s="9">
        <v>0</v>
      </c>
      <c r="F2856" s="9">
        <v>0</v>
      </c>
      <c r="G2856" s="19">
        <f t="shared" si="355"/>
        <v>0</v>
      </c>
    </row>
    <row r="2857" spans="2:7" x14ac:dyDescent="0.25">
      <c r="C2857">
        <v>573</v>
      </c>
      <c r="D2857" t="s">
        <v>377</v>
      </c>
      <c r="E2857" s="9">
        <v>0</v>
      </c>
      <c r="F2857" s="9">
        <v>0</v>
      </c>
      <c r="G2857" s="19">
        <f t="shared" si="355"/>
        <v>0</v>
      </c>
    </row>
    <row r="2858" spans="2:7" x14ac:dyDescent="0.25">
      <c r="C2858">
        <v>574</v>
      </c>
      <c r="D2858" t="s">
        <v>378</v>
      </c>
      <c r="E2858" s="9">
        <v>0</v>
      </c>
      <c r="F2858" s="9">
        <v>0</v>
      </c>
      <c r="G2858" s="19">
        <f t="shared" si="355"/>
        <v>0</v>
      </c>
    </row>
    <row r="2859" spans="2:7" x14ac:dyDescent="0.25">
      <c r="C2859">
        <v>575</v>
      </c>
      <c r="D2859" t="s">
        <v>379</v>
      </c>
      <c r="E2859" s="9">
        <v>0</v>
      </c>
      <c r="F2859" s="9">
        <v>0</v>
      </c>
      <c r="G2859" s="19">
        <f t="shared" si="355"/>
        <v>0</v>
      </c>
    </row>
    <row r="2860" spans="2:7" x14ac:dyDescent="0.25">
      <c r="C2860">
        <v>576</v>
      </c>
      <c r="D2860" t="s">
        <v>380</v>
      </c>
      <c r="E2860" s="9">
        <v>0</v>
      </c>
      <c r="F2860" s="9">
        <v>0</v>
      </c>
      <c r="G2860" s="19">
        <f t="shared" si="355"/>
        <v>0</v>
      </c>
    </row>
    <row r="2861" spans="2:7" x14ac:dyDescent="0.25">
      <c r="C2861">
        <v>577</v>
      </c>
      <c r="D2861" t="s">
        <v>381</v>
      </c>
      <c r="E2861" s="9">
        <v>0</v>
      </c>
      <c r="F2861" s="9">
        <v>0</v>
      </c>
      <c r="G2861" s="19">
        <f t="shared" si="355"/>
        <v>0</v>
      </c>
    </row>
    <row r="2862" spans="2:7" x14ac:dyDescent="0.25">
      <c r="C2862">
        <v>578</v>
      </c>
      <c r="D2862" t="s">
        <v>382</v>
      </c>
      <c r="E2862" s="9">
        <v>0</v>
      </c>
      <c r="F2862" s="9">
        <v>0</v>
      </c>
      <c r="G2862" s="19">
        <f t="shared" si="355"/>
        <v>0</v>
      </c>
    </row>
    <row r="2863" spans="2:7" x14ac:dyDescent="0.25">
      <c r="E2863" s="9"/>
      <c r="F2863" s="9"/>
      <c r="G2863" s="19"/>
    </row>
    <row r="2864" spans="2:7" x14ac:dyDescent="0.25">
      <c r="B2864" s="39">
        <v>58</v>
      </c>
      <c r="C2864" s="39"/>
      <c r="D2864" s="39" t="s">
        <v>385</v>
      </c>
      <c r="E2864" s="40">
        <v>0</v>
      </c>
      <c r="F2864" s="40">
        <v>0</v>
      </c>
      <c r="G2864" s="74">
        <f t="shared" ref="G2864:G2870" si="356">E2864-F2864</f>
        <v>0</v>
      </c>
    </row>
    <row r="2865" spans="1:7" x14ac:dyDescent="0.25">
      <c r="C2865">
        <v>580</v>
      </c>
      <c r="D2865" t="s">
        <v>363</v>
      </c>
      <c r="E2865" s="9">
        <v>0</v>
      </c>
      <c r="F2865" s="9">
        <v>0</v>
      </c>
      <c r="G2865" s="19">
        <f t="shared" si="356"/>
        <v>0</v>
      </c>
    </row>
    <row r="2866" spans="1:7" x14ac:dyDescent="0.25">
      <c r="C2866">
        <v>582</v>
      </c>
      <c r="D2866" t="s">
        <v>373</v>
      </c>
      <c r="E2866" s="9">
        <v>0</v>
      </c>
      <c r="F2866" s="9">
        <v>0</v>
      </c>
      <c r="G2866" s="19">
        <f t="shared" si="356"/>
        <v>0</v>
      </c>
    </row>
    <row r="2867" spans="1:7" x14ac:dyDescent="0.25">
      <c r="C2867">
        <v>584</v>
      </c>
      <c r="D2867" t="s">
        <v>262</v>
      </c>
      <c r="E2867" s="9">
        <v>0</v>
      </c>
      <c r="F2867" s="9">
        <v>0</v>
      </c>
      <c r="G2867" s="19">
        <f t="shared" si="356"/>
        <v>0</v>
      </c>
    </row>
    <row r="2868" spans="1:7" x14ac:dyDescent="0.25">
      <c r="C2868">
        <v>585</v>
      </c>
      <c r="D2868" t="s">
        <v>272</v>
      </c>
      <c r="E2868" s="9">
        <v>0</v>
      </c>
      <c r="F2868" s="9">
        <v>0</v>
      </c>
      <c r="G2868" s="19">
        <f t="shared" si="356"/>
        <v>0</v>
      </c>
    </row>
    <row r="2869" spans="1:7" x14ac:dyDescent="0.25">
      <c r="C2869">
        <v>586</v>
      </c>
      <c r="D2869" t="s">
        <v>386</v>
      </c>
      <c r="E2869" s="9">
        <v>0</v>
      </c>
      <c r="F2869" s="9">
        <v>0</v>
      </c>
      <c r="G2869" s="19">
        <f t="shared" si="356"/>
        <v>0</v>
      </c>
    </row>
    <row r="2870" spans="1:7" x14ac:dyDescent="0.25">
      <c r="C2870">
        <v>589</v>
      </c>
      <c r="D2870" t="s">
        <v>387</v>
      </c>
      <c r="E2870" s="9">
        <v>0</v>
      </c>
      <c r="F2870" s="9">
        <v>0</v>
      </c>
      <c r="G2870" s="19">
        <f t="shared" si="356"/>
        <v>0</v>
      </c>
    </row>
    <row r="2871" spans="1:7" x14ac:dyDescent="0.25">
      <c r="E2871" s="9"/>
      <c r="F2871" s="9"/>
      <c r="G2871" s="19"/>
    </row>
    <row r="2872" spans="1:7" x14ac:dyDescent="0.25">
      <c r="B2872" s="39">
        <v>59</v>
      </c>
      <c r="C2872" s="39"/>
      <c r="D2872" s="39" t="s">
        <v>388</v>
      </c>
      <c r="E2872" s="40">
        <v>0</v>
      </c>
      <c r="F2872" s="40">
        <v>25394</v>
      </c>
      <c r="G2872" s="74">
        <f t="shared" ref="G2872:G2873" si="357">E2872-F2872</f>
        <v>-25394</v>
      </c>
    </row>
    <row r="2873" spans="1:7" x14ac:dyDescent="0.25">
      <c r="C2873">
        <v>590</v>
      </c>
      <c r="D2873" t="s">
        <v>388</v>
      </c>
      <c r="E2873" s="9">
        <v>0</v>
      </c>
      <c r="F2873" s="9">
        <v>25394</v>
      </c>
      <c r="G2873" s="19">
        <f t="shared" si="357"/>
        <v>-25394</v>
      </c>
    </row>
    <row r="2874" spans="1:7" x14ac:dyDescent="0.25">
      <c r="E2874" s="9"/>
      <c r="F2874" s="9"/>
      <c r="G2874" s="19"/>
    </row>
    <row r="2875" spans="1:7" x14ac:dyDescent="0.25">
      <c r="E2875" s="9"/>
      <c r="F2875" s="9"/>
      <c r="G2875" s="19"/>
    </row>
    <row r="2876" spans="1:7" x14ac:dyDescent="0.25">
      <c r="E2876" s="9"/>
      <c r="F2876" s="9"/>
      <c r="G2876" s="19"/>
    </row>
    <row r="2877" spans="1:7" ht="21" x14ac:dyDescent="0.35">
      <c r="A2877" s="69">
        <v>6</v>
      </c>
      <c r="B2877" s="69"/>
      <c r="C2877" s="69"/>
      <c r="D2877" s="69" t="s">
        <v>389</v>
      </c>
      <c r="E2877" s="8">
        <v>0</v>
      </c>
      <c r="F2877" s="8">
        <v>25394</v>
      </c>
      <c r="G2877" s="22">
        <f t="shared" ref="G2877:G2886" si="358">E2877-F2877</f>
        <v>-25394</v>
      </c>
    </row>
    <row r="2878" spans="1:7" x14ac:dyDescent="0.25">
      <c r="A2878" s="2"/>
      <c r="B2878" s="70">
        <v>60</v>
      </c>
      <c r="C2878" s="70"/>
      <c r="D2878" s="70" t="s">
        <v>390</v>
      </c>
      <c r="E2878" s="71">
        <v>0</v>
      </c>
      <c r="F2878" s="71">
        <v>10600</v>
      </c>
      <c r="G2878" s="85">
        <f t="shared" si="358"/>
        <v>-10600</v>
      </c>
    </row>
    <row r="2879" spans="1:7" x14ac:dyDescent="0.25">
      <c r="C2879">
        <v>600</v>
      </c>
      <c r="D2879" t="s">
        <v>364</v>
      </c>
      <c r="E2879" s="9">
        <v>0</v>
      </c>
      <c r="F2879" s="9">
        <v>10600</v>
      </c>
      <c r="G2879" s="19">
        <f t="shared" si="358"/>
        <v>-10600</v>
      </c>
    </row>
    <row r="2880" spans="1:7" x14ac:dyDescent="0.25">
      <c r="C2880">
        <v>601</v>
      </c>
      <c r="D2880" t="s">
        <v>365</v>
      </c>
      <c r="E2880" s="9">
        <v>0</v>
      </c>
      <c r="F2880" s="9">
        <v>0</v>
      </c>
      <c r="G2880" s="19">
        <f t="shared" si="358"/>
        <v>0</v>
      </c>
    </row>
    <row r="2881" spans="2:7" x14ac:dyDescent="0.25">
      <c r="C2881">
        <v>602</v>
      </c>
      <c r="D2881" t="s">
        <v>366</v>
      </c>
      <c r="E2881" s="9">
        <v>0</v>
      </c>
      <c r="F2881" s="9">
        <v>0</v>
      </c>
      <c r="G2881" s="19">
        <f t="shared" si="358"/>
        <v>0</v>
      </c>
    </row>
    <row r="2882" spans="2:7" x14ac:dyDescent="0.25">
      <c r="C2882">
        <v>603</v>
      </c>
      <c r="D2882" t="s">
        <v>367</v>
      </c>
      <c r="E2882" s="9">
        <v>0</v>
      </c>
      <c r="F2882" s="9">
        <v>0</v>
      </c>
      <c r="G2882" s="19">
        <f t="shared" si="358"/>
        <v>0</v>
      </c>
    </row>
    <row r="2883" spans="2:7" x14ac:dyDescent="0.25">
      <c r="C2883">
        <v>604</v>
      </c>
      <c r="D2883" t="s">
        <v>368</v>
      </c>
      <c r="E2883" s="9">
        <v>0</v>
      </c>
      <c r="F2883" s="9">
        <v>0</v>
      </c>
      <c r="G2883" s="19">
        <f t="shared" si="358"/>
        <v>0</v>
      </c>
    </row>
    <row r="2884" spans="2:7" x14ac:dyDescent="0.25">
      <c r="C2884">
        <v>605</v>
      </c>
      <c r="D2884" t="s">
        <v>369</v>
      </c>
      <c r="E2884" s="9">
        <v>0</v>
      </c>
      <c r="F2884" s="9">
        <v>0</v>
      </c>
      <c r="G2884" s="19">
        <f t="shared" si="358"/>
        <v>0</v>
      </c>
    </row>
    <row r="2885" spans="2:7" x14ac:dyDescent="0.25">
      <c r="C2885">
        <v>606</v>
      </c>
      <c r="D2885" t="s">
        <v>370</v>
      </c>
      <c r="E2885" s="9">
        <v>0</v>
      </c>
      <c r="F2885" s="9">
        <v>0</v>
      </c>
      <c r="G2885" s="19">
        <f t="shared" si="358"/>
        <v>0</v>
      </c>
    </row>
    <row r="2886" spans="2:7" x14ac:dyDescent="0.25">
      <c r="C2886">
        <v>609</v>
      </c>
      <c r="D2886" t="s">
        <v>371</v>
      </c>
      <c r="E2886" s="9">
        <v>0</v>
      </c>
      <c r="F2886" s="9">
        <v>0</v>
      </c>
      <c r="G2886" s="19">
        <f t="shared" si="358"/>
        <v>0</v>
      </c>
    </row>
    <row r="2887" spans="2:7" x14ac:dyDescent="0.25">
      <c r="E2887" s="9"/>
      <c r="F2887" s="9"/>
      <c r="G2887" s="19"/>
    </row>
    <row r="2888" spans="2:7" x14ac:dyDescent="0.25">
      <c r="B2888" s="70">
        <v>61</v>
      </c>
      <c r="C2888" s="70"/>
      <c r="D2888" s="70" t="s">
        <v>391</v>
      </c>
      <c r="E2888" s="71">
        <v>0</v>
      </c>
      <c r="F2888" s="71">
        <v>0</v>
      </c>
      <c r="G2888" s="85">
        <f t="shared" ref="G2888:G2896" si="359">E2888-F2888</f>
        <v>0</v>
      </c>
    </row>
    <row r="2889" spans="2:7" x14ac:dyDescent="0.25">
      <c r="C2889">
        <v>610</v>
      </c>
      <c r="D2889" t="s">
        <v>364</v>
      </c>
      <c r="E2889" s="9">
        <v>0</v>
      </c>
      <c r="F2889" s="9">
        <v>0</v>
      </c>
      <c r="G2889" s="19">
        <f t="shared" si="359"/>
        <v>0</v>
      </c>
    </row>
    <row r="2890" spans="2:7" x14ac:dyDescent="0.25">
      <c r="C2890">
        <v>611</v>
      </c>
      <c r="D2890" t="s">
        <v>365</v>
      </c>
      <c r="E2890" s="9">
        <v>0</v>
      </c>
      <c r="F2890" s="9">
        <v>0</v>
      </c>
      <c r="G2890" s="19">
        <f t="shared" si="359"/>
        <v>0</v>
      </c>
    </row>
    <row r="2891" spans="2:7" x14ac:dyDescent="0.25">
      <c r="C2891">
        <v>612</v>
      </c>
      <c r="D2891" t="s">
        <v>366</v>
      </c>
      <c r="E2891" s="9">
        <v>0</v>
      </c>
      <c r="F2891" s="9">
        <v>0</v>
      </c>
      <c r="G2891" s="19">
        <f t="shared" si="359"/>
        <v>0</v>
      </c>
    </row>
    <row r="2892" spans="2:7" x14ac:dyDescent="0.25">
      <c r="C2892">
        <v>613</v>
      </c>
      <c r="D2892" t="s">
        <v>367</v>
      </c>
      <c r="E2892" s="9">
        <v>0</v>
      </c>
      <c r="F2892" s="9">
        <v>0</v>
      </c>
      <c r="G2892" s="19">
        <f t="shared" si="359"/>
        <v>0</v>
      </c>
    </row>
    <row r="2893" spans="2:7" x14ac:dyDescent="0.25">
      <c r="C2893">
        <v>614</v>
      </c>
      <c r="D2893" t="s">
        <v>368</v>
      </c>
      <c r="E2893" s="9">
        <v>0</v>
      </c>
      <c r="F2893" s="9">
        <v>0</v>
      </c>
      <c r="G2893" s="19">
        <f t="shared" si="359"/>
        <v>0</v>
      </c>
    </row>
    <row r="2894" spans="2:7" x14ac:dyDescent="0.25">
      <c r="C2894">
        <v>615</v>
      </c>
      <c r="D2894" t="s">
        <v>369</v>
      </c>
      <c r="E2894" s="9">
        <v>0</v>
      </c>
      <c r="F2894" s="9">
        <v>0</v>
      </c>
      <c r="G2894" s="19">
        <f t="shared" si="359"/>
        <v>0</v>
      </c>
    </row>
    <row r="2895" spans="2:7" x14ac:dyDescent="0.25">
      <c r="C2895">
        <v>616</v>
      </c>
      <c r="D2895" t="s">
        <v>370</v>
      </c>
      <c r="E2895" s="9">
        <v>0</v>
      </c>
      <c r="F2895" s="9">
        <v>0</v>
      </c>
      <c r="G2895" s="19">
        <f t="shared" si="359"/>
        <v>0</v>
      </c>
    </row>
    <row r="2896" spans="2:7" x14ac:dyDescent="0.25">
      <c r="C2896">
        <v>619</v>
      </c>
      <c r="D2896" t="s">
        <v>371</v>
      </c>
      <c r="E2896" s="9">
        <v>0</v>
      </c>
      <c r="F2896" s="9">
        <v>0</v>
      </c>
      <c r="G2896" s="19">
        <f t="shared" si="359"/>
        <v>0</v>
      </c>
    </row>
    <row r="2897" spans="2:7" x14ac:dyDescent="0.25">
      <c r="E2897" s="9"/>
      <c r="F2897" s="9"/>
      <c r="G2897" s="19"/>
    </row>
    <row r="2898" spans="2:7" x14ac:dyDescent="0.25">
      <c r="B2898" s="70">
        <v>62</v>
      </c>
      <c r="C2898" s="70"/>
      <c r="D2898" s="70" t="s">
        <v>392</v>
      </c>
      <c r="E2898" s="71">
        <v>0</v>
      </c>
      <c r="F2898" s="71">
        <v>0</v>
      </c>
      <c r="G2898" s="85">
        <f t="shared" ref="G2898:G2901" si="360">E2898-F2898</f>
        <v>0</v>
      </c>
    </row>
    <row r="2899" spans="2:7" x14ac:dyDescent="0.25">
      <c r="C2899">
        <v>620</v>
      </c>
      <c r="D2899" t="s">
        <v>258</v>
      </c>
      <c r="E2899" s="9">
        <v>0</v>
      </c>
      <c r="F2899" s="9">
        <v>0</v>
      </c>
      <c r="G2899" s="19">
        <f t="shared" si="360"/>
        <v>0</v>
      </c>
    </row>
    <row r="2900" spans="2:7" x14ac:dyDescent="0.25">
      <c r="C2900">
        <v>621</v>
      </c>
      <c r="D2900" t="s">
        <v>259</v>
      </c>
      <c r="E2900" s="9">
        <v>0</v>
      </c>
      <c r="F2900" s="9">
        <v>0</v>
      </c>
      <c r="G2900" s="19">
        <f t="shared" si="360"/>
        <v>0</v>
      </c>
    </row>
    <row r="2901" spans="2:7" x14ac:dyDescent="0.25">
      <c r="C2901">
        <v>629</v>
      </c>
      <c r="D2901" t="s">
        <v>261</v>
      </c>
      <c r="E2901" s="9">
        <v>0</v>
      </c>
      <c r="F2901" s="9">
        <v>0</v>
      </c>
      <c r="G2901" s="19">
        <f t="shared" si="360"/>
        <v>0</v>
      </c>
    </row>
    <row r="2902" spans="2:7" x14ac:dyDescent="0.25">
      <c r="E2902" s="9"/>
      <c r="F2902" s="9"/>
      <c r="G2902" s="19"/>
    </row>
    <row r="2903" spans="2:7" x14ac:dyDescent="0.25">
      <c r="B2903" s="70">
        <v>63</v>
      </c>
      <c r="C2903" s="70"/>
      <c r="D2903" s="70" t="s">
        <v>393</v>
      </c>
      <c r="E2903" s="71">
        <v>0</v>
      </c>
      <c r="F2903" s="71">
        <v>14794</v>
      </c>
      <c r="G2903" s="85">
        <f t="shared" ref="G2903:G2912" si="361">E2903-F2903</f>
        <v>-14794</v>
      </c>
    </row>
    <row r="2904" spans="2:7" x14ac:dyDescent="0.25">
      <c r="C2904">
        <v>630</v>
      </c>
      <c r="D2904" t="s">
        <v>374</v>
      </c>
      <c r="E2904" s="9">
        <v>0</v>
      </c>
      <c r="F2904" s="9">
        <v>6000</v>
      </c>
      <c r="G2904" s="19">
        <f t="shared" si="361"/>
        <v>-6000</v>
      </c>
    </row>
    <row r="2905" spans="2:7" x14ac:dyDescent="0.25">
      <c r="C2905">
        <v>631</v>
      </c>
      <c r="D2905" t="s">
        <v>375</v>
      </c>
      <c r="E2905" s="9">
        <v>0</v>
      </c>
      <c r="F2905" s="9">
        <v>8794</v>
      </c>
      <c r="G2905" s="19">
        <f t="shared" si="361"/>
        <v>-8794</v>
      </c>
    </row>
    <row r="2906" spans="2:7" x14ac:dyDescent="0.25">
      <c r="C2906">
        <v>632</v>
      </c>
      <c r="D2906" t="s">
        <v>376</v>
      </c>
      <c r="E2906" s="9">
        <v>0</v>
      </c>
      <c r="F2906" s="9">
        <v>0</v>
      </c>
      <c r="G2906" s="19">
        <f t="shared" si="361"/>
        <v>0</v>
      </c>
    </row>
    <row r="2907" spans="2:7" x14ac:dyDescent="0.25">
      <c r="C2907">
        <v>633</v>
      </c>
      <c r="D2907" t="s">
        <v>377</v>
      </c>
      <c r="E2907" s="9">
        <v>0</v>
      </c>
      <c r="F2907" s="9">
        <v>0</v>
      </c>
      <c r="G2907" s="19">
        <f t="shared" si="361"/>
        <v>0</v>
      </c>
    </row>
    <row r="2908" spans="2:7" x14ac:dyDescent="0.25">
      <c r="C2908">
        <v>634</v>
      </c>
      <c r="D2908" t="s">
        <v>378</v>
      </c>
      <c r="E2908" s="9">
        <v>0</v>
      </c>
      <c r="F2908" s="9">
        <v>0</v>
      </c>
      <c r="G2908" s="19">
        <f t="shared" si="361"/>
        <v>0</v>
      </c>
    </row>
    <row r="2909" spans="2:7" x14ac:dyDescent="0.25">
      <c r="C2909">
        <v>635</v>
      </c>
      <c r="D2909" t="s">
        <v>379</v>
      </c>
      <c r="E2909" s="9">
        <v>0</v>
      </c>
      <c r="F2909" s="9">
        <v>0</v>
      </c>
      <c r="G2909" s="19">
        <f t="shared" si="361"/>
        <v>0</v>
      </c>
    </row>
    <row r="2910" spans="2:7" x14ac:dyDescent="0.25">
      <c r="C2910">
        <v>636</v>
      </c>
      <c r="D2910" t="s">
        <v>380</v>
      </c>
      <c r="E2910" s="9">
        <v>0</v>
      </c>
      <c r="F2910" s="9">
        <v>0</v>
      </c>
      <c r="G2910" s="19">
        <f t="shared" si="361"/>
        <v>0</v>
      </c>
    </row>
    <row r="2911" spans="2:7" x14ac:dyDescent="0.25">
      <c r="C2911">
        <v>637</v>
      </c>
      <c r="D2911" t="s">
        <v>381</v>
      </c>
      <c r="E2911" s="9">
        <v>0</v>
      </c>
      <c r="F2911" s="9">
        <v>0</v>
      </c>
      <c r="G2911" s="19">
        <f t="shared" si="361"/>
        <v>0</v>
      </c>
    </row>
    <row r="2912" spans="2:7" x14ac:dyDescent="0.25">
      <c r="C2912">
        <v>638</v>
      </c>
      <c r="D2912" t="s">
        <v>382</v>
      </c>
      <c r="E2912" s="9">
        <v>0</v>
      </c>
      <c r="F2912" s="9">
        <v>0</v>
      </c>
      <c r="G2912" s="19">
        <f t="shared" si="361"/>
        <v>0</v>
      </c>
    </row>
    <row r="2913" spans="2:7" x14ac:dyDescent="0.25">
      <c r="E2913" s="9"/>
      <c r="F2913" s="9"/>
      <c r="G2913" s="19"/>
    </row>
    <row r="2914" spans="2:7" x14ac:dyDescent="0.25">
      <c r="B2914" s="70">
        <v>64</v>
      </c>
      <c r="C2914" s="70"/>
      <c r="D2914" s="70" t="s">
        <v>394</v>
      </c>
      <c r="E2914" s="71">
        <v>0</v>
      </c>
      <c r="F2914" s="71">
        <v>0</v>
      </c>
      <c r="G2914" s="85">
        <f t="shared" ref="G2914:G2923" si="362">E2914-F2914</f>
        <v>0</v>
      </c>
    </row>
    <row r="2915" spans="2:7" x14ac:dyDescent="0.25">
      <c r="C2915">
        <v>640</v>
      </c>
      <c r="D2915" t="s">
        <v>374</v>
      </c>
      <c r="E2915" s="9">
        <v>0</v>
      </c>
      <c r="F2915" s="9">
        <v>0</v>
      </c>
      <c r="G2915" s="19">
        <f t="shared" si="362"/>
        <v>0</v>
      </c>
    </row>
    <row r="2916" spans="2:7" x14ac:dyDescent="0.25">
      <c r="C2916">
        <v>641</v>
      </c>
      <c r="D2916" t="s">
        <v>375</v>
      </c>
      <c r="E2916" s="9">
        <v>0</v>
      </c>
      <c r="F2916" s="9">
        <v>0</v>
      </c>
      <c r="G2916" s="19">
        <f t="shared" si="362"/>
        <v>0</v>
      </c>
    </row>
    <row r="2917" spans="2:7" x14ac:dyDescent="0.25">
      <c r="C2917">
        <v>642</v>
      </c>
      <c r="D2917" t="s">
        <v>376</v>
      </c>
      <c r="E2917" s="9">
        <v>0</v>
      </c>
      <c r="F2917" s="9">
        <v>0</v>
      </c>
      <c r="G2917" s="19">
        <f t="shared" si="362"/>
        <v>0</v>
      </c>
    </row>
    <row r="2918" spans="2:7" x14ac:dyDescent="0.25">
      <c r="C2918">
        <v>643</v>
      </c>
      <c r="D2918" t="s">
        <v>377</v>
      </c>
      <c r="E2918" s="9">
        <v>0</v>
      </c>
      <c r="F2918" s="9">
        <v>0</v>
      </c>
      <c r="G2918" s="19">
        <f t="shared" si="362"/>
        <v>0</v>
      </c>
    </row>
    <row r="2919" spans="2:7" x14ac:dyDescent="0.25">
      <c r="C2919">
        <v>644</v>
      </c>
      <c r="D2919" t="s">
        <v>378</v>
      </c>
      <c r="E2919" s="9">
        <v>0</v>
      </c>
      <c r="F2919" s="9">
        <v>0</v>
      </c>
      <c r="G2919" s="19">
        <f t="shared" si="362"/>
        <v>0</v>
      </c>
    </row>
    <row r="2920" spans="2:7" x14ac:dyDescent="0.25">
      <c r="C2920">
        <v>645</v>
      </c>
      <c r="D2920" t="s">
        <v>379</v>
      </c>
      <c r="E2920" s="9">
        <v>0</v>
      </c>
      <c r="F2920" s="9">
        <v>0</v>
      </c>
      <c r="G2920" s="19">
        <f t="shared" si="362"/>
        <v>0</v>
      </c>
    </row>
    <row r="2921" spans="2:7" x14ac:dyDescent="0.25">
      <c r="C2921">
        <v>646</v>
      </c>
      <c r="D2921" t="s">
        <v>380</v>
      </c>
      <c r="E2921" s="9">
        <v>0</v>
      </c>
      <c r="F2921" s="9">
        <v>0</v>
      </c>
      <c r="G2921" s="19">
        <f t="shared" si="362"/>
        <v>0</v>
      </c>
    </row>
    <row r="2922" spans="2:7" x14ac:dyDescent="0.25">
      <c r="C2922">
        <v>647</v>
      </c>
      <c r="D2922" t="s">
        <v>381</v>
      </c>
      <c r="E2922" s="9">
        <v>0</v>
      </c>
      <c r="F2922" s="9">
        <v>0</v>
      </c>
      <c r="G2922" s="19">
        <f t="shared" si="362"/>
        <v>0</v>
      </c>
    </row>
    <row r="2923" spans="2:7" x14ac:dyDescent="0.25">
      <c r="C2923">
        <v>648</v>
      </c>
      <c r="D2923" t="s">
        <v>382</v>
      </c>
      <c r="E2923" s="9">
        <v>0</v>
      </c>
      <c r="F2923" s="9">
        <v>0</v>
      </c>
      <c r="G2923" s="19">
        <f t="shared" si="362"/>
        <v>0</v>
      </c>
    </row>
    <row r="2924" spans="2:7" x14ac:dyDescent="0.25">
      <c r="E2924" s="9"/>
      <c r="F2924" s="9"/>
      <c r="G2924" s="19"/>
    </row>
    <row r="2925" spans="2:7" x14ac:dyDescent="0.25">
      <c r="B2925" s="70">
        <v>65</v>
      </c>
      <c r="C2925" s="70"/>
      <c r="D2925" s="70" t="s">
        <v>395</v>
      </c>
      <c r="E2925" s="71">
        <v>0</v>
      </c>
      <c r="F2925" s="71">
        <v>0</v>
      </c>
      <c r="G2925" s="85">
        <f t="shared" ref="G2925:G2934" si="363">E2925-F2925</f>
        <v>0</v>
      </c>
    </row>
    <row r="2926" spans="2:7" x14ac:dyDescent="0.25">
      <c r="C2926">
        <v>650</v>
      </c>
      <c r="D2926" t="s">
        <v>374</v>
      </c>
      <c r="E2926" s="9">
        <v>0</v>
      </c>
      <c r="F2926" s="9">
        <v>0</v>
      </c>
      <c r="G2926" s="19">
        <f t="shared" si="363"/>
        <v>0</v>
      </c>
    </row>
    <row r="2927" spans="2:7" x14ac:dyDescent="0.25">
      <c r="C2927">
        <v>651</v>
      </c>
      <c r="D2927" t="s">
        <v>375</v>
      </c>
      <c r="E2927" s="9">
        <v>0</v>
      </c>
      <c r="F2927" s="9">
        <v>0</v>
      </c>
      <c r="G2927" s="19">
        <f t="shared" si="363"/>
        <v>0</v>
      </c>
    </row>
    <row r="2928" spans="2:7" x14ac:dyDescent="0.25">
      <c r="C2928">
        <v>652</v>
      </c>
      <c r="D2928" t="s">
        <v>376</v>
      </c>
      <c r="E2928" s="9">
        <v>0</v>
      </c>
      <c r="F2928" s="9">
        <v>0</v>
      </c>
      <c r="G2928" s="19">
        <f t="shared" si="363"/>
        <v>0</v>
      </c>
    </row>
    <row r="2929" spans="2:7" x14ac:dyDescent="0.25">
      <c r="C2929">
        <v>653</v>
      </c>
      <c r="D2929" t="s">
        <v>377</v>
      </c>
      <c r="E2929" s="9">
        <v>0</v>
      </c>
      <c r="F2929" s="9">
        <v>0</v>
      </c>
      <c r="G2929" s="19">
        <f t="shared" si="363"/>
        <v>0</v>
      </c>
    </row>
    <row r="2930" spans="2:7" x14ac:dyDescent="0.25">
      <c r="C2930">
        <v>654</v>
      </c>
      <c r="D2930" t="s">
        <v>378</v>
      </c>
      <c r="E2930" s="9">
        <v>0</v>
      </c>
      <c r="F2930" s="9">
        <v>0</v>
      </c>
      <c r="G2930" s="19">
        <f t="shared" si="363"/>
        <v>0</v>
      </c>
    </row>
    <row r="2931" spans="2:7" x14ac:dyDescent="0.25">
      <c r="C2931">
        <v>655</v>
      </c>
      <c r="D2931" t="s">
        <v>379</v>
      </c>
      <c r="E2931" s="9">
        <v>0</v>
      </c>
      <c r="F2931" s="9">
        <v>0</v>
      </c>
      <c r="G2931" s="19">
        <f t="shared" si="363"/>
        <v>0</v>
      </c>
    </row>
    <row r="2932" spans="2:7" x14ac:dyDescent="0.25">
      <c r="C2932">
        <v>656</v>
      </c>
      <c r="D2932" t="s">
        <v>380</v>
      </c>
      <c r="E2932" s="9">
        <v>0</v>
      </c>
      <c r="F2932" s="9">
        <v>0</v>
      </c>
      <c r="G2932" s="19">
        <f t="shared" si="363"/>
        <v>0</v>
      </c>
    </row>
    <row r="2933" spans="2:7" x14ac:dyDescent="0.25">
      <c r="C2933">
        <v>657</v>
      </c>
      <c r="D2933" t="s">
        <v>381</v>
      </c>
      <c r="E2933" s="9">
        <v>0</v>
      </c>
      <c r="F2933" s="9">
        <v>0</v>
      </c>
      <c r="G2933" s="19">
        <f t="shared" si="363"/>
        <v>0</v>
      </c>
    </row>
    <row r="2934" spans="2:7" x14ac:dyDescent="0.25">
      <c r="C2934">
        <v>658</v>
      </c>
      <c r="D2934" t="s">
        <v>382</v>
      </c>
      <c r="E2934" s="9">
        <v>0</v>
      </c>
      <c r="F2934" s="9">
        <v>0</v>
      </c>
      <c r="G2934" s="19">
        <f t="shared" si="363"/>
        <v>0</v>
      </c>
    </row>
    <row r="2935" spans="2:7" x14ac:dyDescent="0.25">
      <c r="E2935" s="9"/>
      <c r="F2935" s="9"/>
      <c r="G2935" s="19"/>
    </row>
    <row r="2936" spans="2:7" x14ac:dyDescent="0.25">
      <c r="B2936" s="70">
        <v>66</v>
      </c>
      <c r="C2936" s="70"/>
      <c r="D2936" s="70" t="s">
        <v>396</v>
      </c>
      <c r="E2936" s="71">
        <v>0</v>
      </c>
      <c r="F2936" s="71">
        <v>0</v>
      </c>
      <c r="G2936" s="85">
        <f t="shared" ref="G2936:G2945" si="364">E2936-F2936</f>
        <v>0</v>
      </c>
    </row>
    <row r="2937" spans="2:7" x14ac:dyDescent="0.25">
      <c r="C2937">
        <v>660</v>
      </c>
      <c r="D2937" t="s">
        <v>374</v>
      </c>
      <c r="E2937" s="9">
        <v>0</v>
      </c>
      <c r="F2937" s="9">
        <v>0</v>
      </c>
      <c r="G2937" s="19">
        <f t="shared" si="364"/>
        <v>0</v>
      </c>
    </row>
    <row r="2938" spans="2:7" x14ac:dyDescent="0.25">
      <c r="C2938">
        <v>661</v>
      </c>
      <c r="D2938" t="s">
        <v>375</v>
      </c>
      <c r="E2938" s="9">
        <v>0</v>
      </c>
      <c r="F2938" s="9">
        <v>0</v>
      </c>
      <c r="G2938" s="19">
        <f t="shared" si="364"/>
        <v>0</v>
      </c>
    </row>
    <row r="2939" spans="2:7" x14ac:dyDescent="0.25">
      <c r="C2939">
        <v>662</v>
      </c>
      <c r="D2939" t="s">
        <v>376</v>
      </c>
      <c r="E2939" s="9">
        <v>0</v>
      </c>
      <c r="F2939" s="9">
        <v>0</v>
      </c>
      <c r="G2939" s="19">
        <f t="shared" si="364"/>
        <v>0</v>
      </c>
    </row>
    <row r="2940" spans="2:7" x14ac:dyDescent="0.25">
      <c r="C2940">
        <v>663</v>
      </c>
      <c r="D2940" t="s">
        <v>377</v>
      </c>
      <c r="E2940" s="9">
        <v>0</v>
      </c>
      <c r="F2940" s="9">
        <v>0</v>
      </c>
      <c r="G2940" s="19">
        <f t="shared" si="364"/>
        <v>0</v>
      </c>
    </row>
    <row r="2941" spans="2:7" x14ac:dyDescent="0.25">
      <c r="C2941">
        <v>664</v>
      </c>
      <c r="D2941" t="s">
        <v>378</v>
      </c>
      <c r="E2941" s="9">
        <v>0</v>
      </c>
      <c r="F2941" s="9">
        <v>0</v>
      </c>
      <c r="G2941" s="19">
        <f t="shared" si="364"/>
        <v>0</v>
      </c>
    </row>
    <row r="2942" spans="2:7" x14ac:dyDescent="0.25">
      <c r="C2942">
        <v>665</v>
      </c>
      <c r="D2942" t="s">
        <v>379</v>
      </c>
      <c r="E2942" s="9">
        <v>0</v>
      </c>
      <c r="F2942" s="9">
        <v>0</v>
      </c>
      <c r="G2942" s="19">
        <f t="shared" si="364"/>
        <v>0</v>
      </c>
    </row>
    <row r="2943" spans="2:7" x14ac:dyDescent="0.25">
      <c r="C2943">
        <v>666</v>
      </c>
      <c r="D2943" t="s">
        <v>380</v>
      </c>
      <c r="E2943" s="9">
        <v>0</v>
      </c>
      <c r="F2943" s="9">
        <v>0</v>
      </c>
      <c r="G2943" s="19">
        <f t="shared" si="364"/>
        <v>0</v>
      </c>
    </row>
    <row r="2944" spans="2:7" x14ac:dyDescent="0.25">
      <c r="C2944">
        <v>667</v>
      </c>
      <c r="D2944" t="s">
        <v>381</v>
      </c>
      <c r="E2944" s="9">
        <v>0</v>
      </c>
      <c r="F2944" s="9">
        <v>0</v>
      </c>
      <c r="G2944" s="19">
        <f t="shared" si="364"/>
        <v>0</v>
      </c>
    </row>
    <row r="2945" spans="2:7" x14ac:dyDescent="0.25">
      <c r="C2945">
        <v>668</v>
      </c>
      <c r="D2945" t="s">
        <v>382</v>
      </c>
      <c r="E2945" s="9">
        <v>0</v>
      </c>
      <c r="F2945" s="9">
        <v>0</v>
      </c>
      <c r="G2945" s="19">
        <f t="shared" si="364"/>
        <v>0</v>
      </c>
    </row>
    <row r="2946" spans="2:7" x14ac:dyDescent="0.25">
      <c r="E2946" s="9"/>
      <c r="F2946" s="9"/>
      <c r="G2946" s="19"/>
    </row>
    <row r="2947" spans="2:7" x14ac:dyDescent="0.25">
      <c r="B2947" s="70">
        <v>67</v>
      </c>
      <c r="C2947" s="70"/>
      <c r="D2947" s="70" t="s">
        <v>384</v>
      </c>
      <c r="E2947" s="71">
        <v>0</v>
      </c>
      <c r="F2947" s="71">
        <v>0</v>
      </c>
      <c r="G2947" s="85">
        <f t="shared" ref="G2947:G2956" si="365">E2947-F2947</f>
        <v>0</v>
      </c>
    </row>
    <row r="2948" spans="2:7" x14ac:dyDescent="0.25">
      <c r="C2948">
        <v>670</v>
      </c>
      <c r="D2948" t="s">
        <v>374</v>
      </c>
      <c r="E2948" s="9">
        <v>0</v>
      </c>
      <c r="F2948" s="9">
        <v>0</v>
      </c>
      <c r="G2948" s="19">
        <f t="shared" si="365"/>
        <v>0</v>
      </c>
    </row>
    <row r="2949" spans="2:7" x14ac:dyDescent="0.25">
      <c r="C2949">
        <v>671</v>
      </c>
      <c r="D2949" t="s">
        <v>375</v>
      </c>
      <c r="E2949" s="9">
        <v>0</v>
      </c>
      <c r="F2949" s="9">
        <v>0</v>
      </c>
      <c r="G2949" s="19">
        <f t="shared" si="365"/>
        <v>0</v>
      </c>
    </row>
    <row r="2950" spans="2:7" x14ac:dyDescent="0.25">
      <c r="C2950">
        <v>672</v>
      </c>
      <c r="D2950" t="s">
        <v>376</v>
      </c>
      <c r="E2950" s="9">
        <v>0</v>
      </c>
      <c r="F2950" s="9">
        <v>0</v>
      </c>
      <c r="G2950" s="19">
        <f t="shared" si="365"/>
        <v>0</v>
      </c>
    </row>
    <row r="2951" spans="2:7" x14ac:dyDescent="0.25">
      <c r="C2951">
        <v>673</v>
      </c>
      <c r="D2951" t="s">
        <v>377</v>
      </c>
      <c r="E2951" s="9">
        <v>0</v>
      </c>
      <c r="F2951" s="9">
        <v>0</v>
      </c>
      <c r="G2951" s="19">
        <f t="shared" si="365"/>
        <v>0</v>
      </c>
    </row>
    <row r="2952" spans="2:7" x14ac:dyDescent="0.25">
      <c r="C2952">
        <v>674</v>
      </c>
      <c r="D2952" t="s">
        <v>378</v>
      </c>
      <c r="E2952" s="9">
        <v>0</v>
      </c>
      <c r="F2952" s="9">
        <v>0</v>
      </c>
      <c r="G2952" s="19">
        <f t="shared" si="365"/>
        <v>0</v>
      </c>
    </row>
    <row r="2953" spans="2:7" x14ac:dyDescent="0.25">
      <c r="C2953">
        <v>675</v>
      </c>
      <c r="D2953" t="s">
        <v>379</v>
      </c>
      <c r="E2953" s="9">
        <v>0</v>
      </c>
      <c r="F2953" s="9">
        <v>0</v>
      </c>
      <c r="G2953" s="19">
        <f t="shared" si="365"/>
        <v>0</v>
      </c>
    </row>
    <row r="2954" spans="2:7" x14ac:dyDescent="0.25">
      <c r="C2954">
        <v>676</v>
      </c>
      <c r="D2954" t="s">
        <v>380</v>
      </c>
      <c r="E2954" s="9">
        <v>0</v>
      </c>
      <c r="F2954" s="9">
        <v>0</v>
      </c>
      <c r="G2954" s="19">
        <f t="shared" si="365"/>
        <v>0</v>
      </c>
    </row>
    <row r="2955" spans="2:7" x14ac:dyDescent="0.25">
      <c r="C2955">
        <v>677</v>
      </c>
      <c r="D2955" t="s">
        <v>381</v>
      </c>
      <c r="E2955" s="9">
        <v>0</v>
      </c>
      <c r="F2955" s="9">
        <v>0</v>
      </c>
      <c r="G2955" s="19">
        <f t="shared" si="365"/>
        <v>0</v>
      </c>
    </row>
    <row r="2956" spans="2:7" x14ac:dyDescent="0.25">
      <c r="C2956">
        <v>678</v>
      </c>
      <c r="D2956" t="s">
        <v>382</v>
      </c>
      <c r="E2956" s="9">
        <v>0</v>
      </c>
      <c r="F2956" s="9">
        <v>0</v>
      </c>
      <c r="G2956" s="19">
        <f t="shared" si="365"/>
        <v>0</v>
      </c>
    </row>
    <row r="2957" spans="2:7" x14ac:dyDescent="0.25">
      <c r="E2957" s="9"/>
      <c r="F2957" s="9"/>
      <c r="G2957" s="19"/>
    </row>
    <row r="2958" spans="2:7" x14ac:dyDescent="0.25">
      <c r="B2958" s="70">
        <v>68</v>
      </c>
      <c r="C2958" s="70"/>
      <c r="D2958" s="70" t="s">
        <v>397</v>
      </c>
      <c r="E2958" s="71">
        <v>0</v>
      </c>
      <c r="F2958" s="71">
        <v>0</v>
      </c>
      <c r="G2958" s="85">
        <f t="shared" ref="G2958:G2965" si="366">E2958-F2958</f>
        <v>0</v>
      </c>
    </row>
    <row r="2959" spans="2:7" x14ac:dyDescent="0.25">
      <c r="C2959">
        <v>680</v>
      </c>
      <c r="D2959" t="s">
        <v>363</v>
      </c>
      <c r="E2959" s="9">
        <v>0</v>
      </c>
      <c r="F2959" s="9">
        <v>0</v>
      </c>
      <c r="G2959" s="19">
        <f t="shared" si="366"/>
        <v>0</v>
      </c>
    </row>
    <row r="2960" spans="2:7" x14ac:dyDescent="0.25">
      <c r="C2960">
        <v>682</v>
      </c>
      <c r="D2960" t="s">
        <v>373</v>
      </c>
      <c r="E2960" s="9">
        <v>0</v>
      </c>
      <c r="F2960" s="9">
        <v>0</v>
      </c>
      <c r="G2960" s="19">
        <f t="shared" si="366"/>
        <v>0</v>
      </c>
    </row>
    <row r="2961" spans="1:7" x14ac:dyDescent="0.25">
      <c r="C2961">
        <v>683</v>
      </c>
      <c r="D2961" t="s">
        <v>398</v>
      </c>
      <c r="E2961" s="9">
        <v>0</v>
      </c>
      <c r="F2961" s="9">
        <v>0</v>
      </c>
      <c r="G2961" s="19">
        <f t="shared" si="366"/>
        <v>0</v>
      </c>
    </row>
    <row r="2962" spans="1:7" x14ac:dyDescent="0.25">
      <c r="C2962">
        <v>684</v>
      </c>
      <c r="D2962" t="s">
        <v>262</v>
      </c>
      <c r="E2962" s="9">
        <v>0</v>
      </c>
      <c r="F2962" s="9">
        <v>0</v>
      </c>
      <c r="G2962" s="19">
        <f t="shared" si="366"/>
        <v>0</v>
      </c>
    </row>
    <row r="2963" spans="1:7" x14ac:dyDescent="0.25">
      <c r="C2963">
        <v>685</v>
      </c>
      <c r="D2963" t="s">
        <v>272</v>
      </c>
      <c r="E2963" s="9">
        <v>0</v>
      </c>
      <c r="F2963" s="9">
        <v>0</v>
      </c>
      <c r="G2963" s="19">
        <f t="shared" si="366"/>
        <v>0</v>
      </c>
    </row>
    <row r="2964" spans="1:7" x14ac:dyDescent="0.25">
      <c r="C2964">
        <v>686</v>
      </c>
      <c r="D2964" t="s">
        <v>399</v>
      </c>
      <c r="E2964" s="9">
        <v>0</v>
      </c>
      <c r="F2964" s="9">
        <v>0</v>
      </c>
      <c r="G2964" s="19">
        <f t="shared" si="366"/>
        <v>0</v>
      </c>
    </row>
    <row r="2965" spans="1:7" x14ac:dyDescent="0.25">
      <c r="C2965">
        <v>689</v>
      </c>
      <c r="D2965" t="s">
        <v>400</v>
      </c>
      <c r="E2965" s="9">
        <v>0</v>
      </c>
      <c r="F2965" s="9">
        <v>0</v>
      </c>
      <c r="G2965" s="19">
        <f t="shared" si="366"/>
        <v>0</v>
      </c>
    </row>
    <row r="2966" spans="1:7" x14ac:dyDescent="0.25">
      <c r="E2966" s="9"/>
      <c r="F2966" s="9"/>
      <c r="G2966" s="19"/>
    </row>
    <row r="2967" spans="1:7" x14ac:dyDescent="0.25">
      <c r="B2967" s="70">
        <v>69</v>
      </c>
      <c r="C2967" s="70"/>
      <c r="D2967" s="70" t="s">
        <v>401</v>
      </c>
      <c r="E2967" s="71">
        <v>246921.63</v>
      </c>
      <c r="F2967" s="71">
        <v>263158.75</v>
      </c>
      <c r="G2967" s="85">
        <f t="shared" ref="G2967:G2968" si="367">E2967-F2967</f>
        <v>-16237.119999999995</v>
      </c>
    </row>
    <row r="2968" spans="1:7" x14ac:dyDescent="0.25">
      <c r="C2968">
        <v>690</v>
      </c>
      <c r="D2968" t="s">
        <v>401</v>
      </c>
      <c r="E2968" s="9">
        <v>246921.63</v>
      </c>
      <c r="F2968" s="9">
        <v>263158.75</v>
      </c>
      <c r="G2968" s="19">
        <f t="shared" si="367"/>
        <v>-16237.119999999995</v>
      </c>
    </row>
    <row r="2969" spans="1:7" x14ac:dyDescent="0.25">
      <c r="E2969" s="9"/>
      <c r="F2969" s="9"/>
      <c r="G2969" s="19"/>
    </row>
    <row r="2970" spans="1:7" x14ac:dyDescent="0.25">
      <c r="E2970" s="9"/>
      <c r="F2970" s="9"/>
      <c r="G2970" s="19"/>
    </row>
    <row r="2971" spans="1:7" x14ac:dyDescent="0.25">
      <c r="E2971" s="9"/>
      <c r="F2971" s="9"/>
      <c r="G2971" s="19"/>
    </row>
    <row r="2972" spans="1:7" x14ac:dyDescent="0.25">
      <c r="D2972" s="14" t="s">
        <v>402</v>
      </c>
      <c r="E2972" s="26">
        <v>246921.63</v>
      </c>
      <c r="F2972" s="26">
        <v>263158.75</v>
      </c>
      <c r="G2972" s="26">
        <f t="shared" ref="G2972" si="368">E2972-F2972</f>
        <v>-16237.119999999995</v>
      </c>
    </row>
    <row r="2974" spans="1:7" x14ac:dyDescent="0.25">
      <c r="A2974" s="27"/>
      <c r="B2974" s="27"/>
      <c r="C2974" s="27"/>
      <c r="D2974" s="27"/>
      <c r="E2974" s="27"/>
      <c r="F2974" s="27"/>
      <c r="G2974" s="27"/>
    </row>
    <row r="2977" spans="1:7" ht="26.25" x14ac:dyDescent="0.4">
      <c r="A2977" s="1" t="s">
        <v>403</v>
      </c>
      <c r="B2977" s="2"/>
      <c r="C2977" s="2"/>
      <c r="D2977" s="2"/>
      <c r="E2977" s="18">
        <v>2021</v>
      </c>
      <c r="F2977" s="18">
        <v>2020</v>
      </c>
      <c r="G2977" s="20" t="s">
        <v>125</v>
      </c>
    </row>
    <row r="2978" spans="1:7" x14ac:dyDescent="0.25">
      <c r="A2978" t="s">
        <v>0</v>
      </c>
      <c r="E2978" s="3">
        <v>269</v>
      </c>
      <c r="F2978" s="3">
        <v>255</v>
      </c>
      <c r="G2978" s="3">
        <f>E2978-F2978</f>
        <v>14</v>
      </c>
    </row>
    <row r="2979" spans="1:7" x14ac:dyDescent="0.25">
      <c r="E2979" s="4" t="s">
        <v>141</v>
      </c>
      <c r="F2979" s="4" t="s">
        <v>141</v>
      </c>
      <c r="G2979" s="4" t="s">
        <v>141</v>
      </c>
    </row>
    <row r="2980" spans="1:7" ht="21" x14ac:dyDescent="0.35">
      <c r="A2980" s="67">
        <v>5</v>
      </c>
      <c r="B2980" s="67"/>
      <c r="C2980" s="67"/>
      <c r="D2980" s="67" t="s">
        <v>362</v>
      </c>
      <c r="E2980" s="68">
        <v>475208.25</v>
      </c>
      <c r="F2980" s="68">
        <v>131008.2</v>
      </c>
      <c r="G2980" s="84">
        <f>E2980-F2980</f>
        <v>344200.05</v>
      </c>
    </row>
    <row r="2981" spans="1:7" x14ac:dyDescent="0.25">
      <c r="A2981" s="34"/>
      <c r="B2981" s="39">
        <v>50</v>
      </c>
      <c r="C2981" s="39"/>
      <c r="D2981" s="39" t="s">
        <v>363</v>
      </c>
      <c r="E2981" s="40">
        <v>433486.45</v>
      </c>
      <c r="F2981" s="40">
        <v>131008.2</v>
      </c>
      <c r="G2981" s="74">
        <f>E2981-F2981</f>
        <v>302478.25</v>
      </c>
    </row>
    <row r="2982" spans="1:7" x14ac:dyDescent="0.25">
      <c r="C2982">
        <v>500</v>
      </c>
      <c r="D2982" t="s">
        <v>364</v>
      </c>
      <c r="E2982" s="9">
        <v>0</v>
      </c>
      <c r="F2982" s="9">
        <v>0</v>
      </c>
      <c r="G2982" s="19">
        <f>E2982-F2982</f>
        <v>0</v>
      </c>
    </row>
    <row r="2983" spans="1:7" x14ac:dyDescent="0.25">
      <c r="C2983">
        <v>501</v>
      </c>
      <c r="D2983" t="s">
        <v>365</v>
      </c>
      <c r="E2983" s="9">
        <v>368223.25</v>
      </c>
      <c r="F2983" s="9">
        <v>82784.649999999994</v>
      </c>
      <c r="G2983" s="19">
        <f t="shared" ref="G2983:G2989" si="369">E2983-F2983</f>
        <v>285438.59999999998</v>
      </c>
    </row>
    <row r="2984" spans="1:7" x14ac:dyDescent="0.25">
      <c r="C2984">
        <v>502</v>
      </c>
      <c r="D2984" t="s">
        <v>366</v>
      </c>
      <c r="E2984" s="9">
        <v>0</v>
      </c>
      <c r="F2984" s="9">
        <v>0</v>
      </c>
      <c r="G2984" s="19">
        <f t="shared" si="369"/>
        <v>0</v>
      </c>
    </row>
    <row r="2985" spans="1:7" x14ac:dyDescent="0.25">
      <c r="C2985">
        <v>503</v>
      </c>
      <c r="D2985" t="s">
        <v>367</v>
      </c>
      <c r="E2985" s="9">
        <v>65263.199999999997</v>
      </c>
      <c r="F2985" s="9">
        <v>48223.55</v>
      </c>
      <c r="G2985" s="19">
        <f t="shared" si="369"/>
        <v>17039.649999999994</v>
      </c>
    </row>
    <row r="2986" spans="1:7" x14ac:dyDescent="0.25">
      <c r="C2986">
        <v>504</v>
      </c>
      <c r="D2986" t="s">
        <v>368</v>
      </c>
      <c r="E2986" s="9">
        <v>0</v>
      </c>
      <c r="F2986" s="9">
        <v>0</v>
      </c>
      <c r="G2986" s="19">
        <f t="shared" si="369"/>
        <v>0</v>
      </c>
    </row>
    <row r="2987" spans="1:7" x14ac:dyDescent="0.25">
      <c r="C2987">
        <v>505</v>
      </c>
      <c r="D2987" t="s">
        <v>369</v>
      </c>
      <c r="E2987" s="9">
        <v>0</v>
      </c>
      <c r="F2987" s="9">
        <v>0</v>
      </c>
      <c r="G2987" s="19">
        <f t="shared" si="369"/>
        <v>0</v>
      </c>
    </row>
    <row r="2988" spans="1:7" x14ac:dyDescent="0.25">
      <c r="C2988">
        <v>506</v>
      </c>
      <c r="D2988" t="s">
        <v>370</v>
      </c>
      <c r="E2988" s="9">
        <v>0</v>
      </c>
      <c r="F2988" s="9">
        <v>0</v>
      </c>
      <c r="G2988" s="19">
        <f t="shared" si="369"/>
        <v>0</v>
      </c>
    </row>
    <row r="2989" spans="1:7" x14ac:dyDescent="0.25">
      <c r="C2989">
        <v>509</v>
      </c>
      <c r="D2989" t="s">
        <v>371</v>
      </c>
      <c r="E2989" s="9">
        <v>0</v>
      </c>
      <c r="F2989" s="9">
        <v>0</v>
      </c>
      <c r="G2989" s="19">
        <f t="shared" si="369"/>
        <v>0</v>
      </c>
    </row>
    <row r="2990" spans="1:7" x14ac:dyDescent="0.25">
      <c r="E2990" s="9"/>
      <c r="F2990" s="9"/>
      <c r="G2990" s="19"/>
    </row>
    <row r="2991" spans="1:7" x14ac:dyDescent="0.25">
      <c r="B2991" s="39">
        <v>51</v>
      </c>
      <c r="C2991" s="39"/>
      <c r="D2991" s="39" t="s">
        <v>372</v>
      </c>
      <c r="E2991" s="40">
        <v>0</v>
      </c>
      <c r="F2991" s="40">
        <v>0</v>
      </c>
      <c r="G2991" s="74">
        <f t="shared" ref="G2991:G2999" si="370">E2991-F2991</f>
        <v>0</v>
      </c>
    </row>
    <row r="2992" spans="1:7" x14ac:dyDescent="0.25">
      <c r="C2992">
        <v>510</v>
      </c>
      <c r="D2992" t="s">
        <v>364</v>
      </c>
      <c r="E2992" s="9">
        <v>0</v>
      </c>
      <c r="F2992" s="9">
        <v>0</v>
      </c>
      <c r="G2992" s="19">
        <f t="shared" si="370"/>
        <v>0</v>
      </c>
    </row>
    <row r="2993" spans="2:7" x14ac:dyDescent="0.25">
      <c r="C2993">
        <v>511</v>
      </c>
      <c r="D2993" t="s">
        <v>365</v>
      </c>
      <c r="E2993" s="9">
        <v>0</v>
      </c>
      <c r="F2993" s="9">
        <v>0</v>
      </c>
      <c r="G2993" s="19">
        <f t="shared" si="370"/>
        <v>0</v>
      </c>
    </row>
    <row r="2994" spans="2:7" x14ac:dyDescent="0.25">
      <c r="C2994">
        <v>512</v>
      </c>
      <c r="D2994" t="s">
        <v>366</v>
      </c>
      <c r="E2994" s="9">
        <v>0</v>
      </c>
      <c r="F2994" s="9">
        <v>0</v>
      </c>
      <c r="G2994" s="19">
        <f t="shared" si="370"/>
        <v>0</v>
      </c>
    </row>
    <row r="2995" spans="2:7" x14ac:dyDescent="0.25">
      <c r="C2995">
        <v>513</v>
      </c>
      <c r="D2995" t="s">
        <v>367</v>
      </c>
      <c r="E2995" s="9">
        <v>0</v>
      </c>
      <c r="F2995" s="9">
        <v>0</v>
      </c>
      <c r="G2995" s="19">
        <f t="shared" si="370"/>
        <v>0</v>
      </c>
    </row>
    <row r="2996" spans="2:7" x14ac:dyDescent="0.25">
      <c r="C2996">
        <v>514</v>
      </c>
      <c r="D2996" t="s">
        <v>368</v>
      </c>
      <c r="E2996" s="9">
        <v>0</v>
      </c>
      <c r="F2996" s="9">
        <v>0</v>
      </c>
      <c r="G2996" s="19">
        <f t="shared" si="370"/>
        <v>0</v>
      </c>
    </row>
    <row r="2997" spans="2:7" x14ac:dyDescent="0.25">
      <c r="C2997">
        <v>515</v>
      </c>
      <c r="D2997" t="s">
        <v>369</v>
      </c>
      <c r="E2997" s="9">
        <v>0</v>
      </c>
      <c r="F2997" s="9">
        <v>0</v>
      </c>
      <c r="G2997" s="19">
        <f t="shared" si="370"/>
        <v>0</v>
      </c>
    </row>
    <row r="2998" spans="2:7" x14ac:dyDescent="0.25">
      <c r="C2998">
        <v>516</v>
      </c>
      <c r="D2998" t="s">
        <v>370</v>
      </c>
      <c r="E2998" s="9">
        <v>0</v>
      </c>
      <c r="F2998" s="9">
        <v>0</v>
      </c>
      <c r="G2998" s="19">
        <f t="shared" si="370"/>
        <v>0</v>
      </c>
    </row>
    <row r="2999" spans="2:7" x14ac:dyDescent="0.25">
      <c r="C2999">
        <v>519</v>
      </c>
      <c r="D2999" t="s">
        <v>371</v>
      </c>
      <c r="E2999" s="9">
        <v>0</v>
      </c>
      <c r="F2999" s="9">
        <v>0</v>
      </c>
      <c r="G2999" s="19">
        <f t="shared" si="370"/>
        <v>0</v>
      </c>
    </row>
    <row r="3000" spans="2:7" x14ac:dyDescent="0.25">
      <c r="E3000" s="9"/>
      <c r="F3000" s="9"/>
      <c r="G3000" s="19"/>
    </row>
    <row r="3001" spans="2:7" x14ac:dyDescent="0.25">
      <c r="B3001" s="39">
        <v>52</v>
      </c>
      <c r="C3001" s="39"/>
      <c r="D3001" s="39" t="s">
        <v>373</v>
      </c>
      <c r="E3001" s="40">
        <v>41721.800000000003</v>
      </c>
      <c r="F3001" s="40">
        <v>0</v>
      </c>
      <c r="G3001" s="74">
        <f t="shared" ref="G3001:G3004" si="371">E3001-F3001</f>
        <v>41721.800000000003</v>
      </c>
    </row>
    <row r="3002" spans="2:7" x14ac:dyDescent="0.25">
      <c r="C3002">
        <v>520</v>
      </c>
      <c r="D3002" t="s">
        <v>258</v>
      </c>
      <c r="E3002" s="9">
        <v>22900</v>
      </c>
      <c r="F3002" s="9">
        <v>0</v>
      </c>
      <c r="G3002" s="19">
        <f t="shared" si="371"/>
        <v>22900</v>
      </c>
    </row>
    <row r="3003" spans="2:7" x14ac:dyDescent="0.25">
      <c r="C3003">
        <v>521</v>
      </c>
      <c r="D3003" t="s">
        <v>259</v>
      </c>
      <c r="E3003" s="9">
        <v>0</v>
      </c>
      <c r="F3003" s="9">
        <v>0</v>
      </c>
      <c r="G3003" s="19">
        <f t="shared" si="371"/>
        <v>0</v>
      </c>
    </row>
    <row r="3004" spans="2:7" x14ac:dyDescent="0.25">
      <c r="C3004">
        <v>529</v>
      </c>
      <c r="D3004" t="s">
        <v>261</v>
      </c>
      <c r="E3004" s="9">
        <v>18821.8</v>
      </c>
      <c r="F3004" s="9">
        <v>0</v>
      </c>
      <c r="G3004" s="19">
        <f t="shared" si="371"/>
        <v>18821.8</v>
      </c>
    </row>
    <row r="3005" spans="2:7" x14ac:dyDescent="0.25">
      <c r="E3005" s="9"/>
      <c r="F3005" s="9"/>
      <c r="G3005" s="19"/>
    </row>
    <row r="3006" spans="2:7" x14ac:dyDescent="0.25">
      <c r="B3006" s="39">
        <v>54</v>
      </c>
      <c r="C3006" s="39"/>
      <c r="D3006" s="39" t="s">
        <v>262</v>
      </c>
      <c r="E3006" s="40">
        <v>0</v>
      </c>
      <c r="F3006" s="40">
        <v>0</v>
      </c>
      <c r="G3006" s="74">
        <f t="shared" ref="G3006:G3015" si="372">E3006-F3006</f>
        <v>0</v>
      </c>
    </row>
    <row r="3007" spans="2:7" x14ac:dyDescent="0.25">
      <c r="C3007">
        <v>540</v>
      </c>
      <c r="D3007" t="s">
        <v>374</v>
      </c>
      <c r="E3007" s="9">
        <v>0</v>
      </c>
      <c r="F3007" s="9">
        <v>0</v>
      </c>
      <c r="G3007" s="19">
        <f t="shared" si="372"/>
        <v>0</v>
      </c>
    </row>
    <row r="3008" spans="2:7" x14ac:dyDescent="0.25">
      <c r="C3008">
        <v>541</v>
      </c>
      <c r="D3008" t="s">
        <v>375</v>
      </c>
      <c r="E3008" s="9">
        <v>0</v>
      </c>
      <c r="F3008" s="9">
        <v>0</v>
      </c>
      <c r="G3008" s="19">
        <f t="shared" si="372"/>
        <v>0</v>
      </c>
    </row>
    <row r="3009" spans="2:7" x14ac:dyDescent="0.25">
      <c r="C3009">
        <v>542</v>
      </c>
      <c r="D3009" t="s">
        <v>376</v>
      </c>
      <c r="E3009" s="9">
        <v>0</v>
      </c>
      <c r="F3009" s="9">
        <v>0</v>
      </c>
      <c r="G3009" s="19">
        <f t="shared" si="372"/>
        <v>0</v>
      </c>
    </row>
    <row r="3010" spans="2:7" x14ac:dyDescent="0.25">
      <c r="C3010">
        <v>543</v>
      </c>
      <c r="D3010" t="s">
        <v>377</v>
      </c>
      <c r="E3010" s="9">
        <v>0</v>
      </c>
      <c r="F3010" s="9">
        <v>0</v>
      </c>
      <c r="G3010" s="19">
        <f t="shared" si="372"/>
        <v>0</v>
      </c>
    </row>
    <row r="3011" spans="2:7" x14ac:dyDescent="0.25">
      <c r="C3011">
        <v>544</v>
      </c>
      <c r="D3011" t="s">
        <v>378</v>
      </c>
      <c r="E3011" s="9">
        <v>0</v>
      </c>
      <c r="F3011" s="9">
        <v>0</v>
      </c>
      <c r="G3011" s="19">
        <f t="shared" si="372"/>
        <v>0</v>
      </c>
    </row>
    <row r="3012" spans="2:7" x14ac:dyDescent="0.25">
      <c r="C3012">
        <v>545</v>
      </c>
      <c r="D3012" t="s">
        <v>379</v>
      </c>
      <c r="E3012" s="9">
        <v>0</v>
      </c>
      <c r="F3012" s="9">
        <v>0</v>
      </c>
      <c r="G3012" s="19">
        <f t="shared" si="372"/>
        <v>0</v>
      </c>
    </row>
    <row r="3013" spans="2:7" x14ac:dyDescent="0.25">
      <c r="C3013">
        <v>546</v>
      </c>
      <c r="D3013" t="s">
        <v>380</v>
      </c>
      <c r="E3013" s="9">
        <v>0</v>
      </c>
      <c r="F3013" s="9">
        <v>0</v>
      </c>
      <c r="G3013" s="19">
        <f t="shared" si="372"/>
        <v>0</v>
      </c>
    </row>
    <row r="3014" spans="2:7" x14ac:dyDescent="0.25">
      <c r="C3014">
        <v>547</v>
      </c>
      <c r="D3014" t="s">
        <v>381</v>
      </c>
      <c r="E3014" s="9">
        <v>0</v>
      </c>
      <c r="F3014" s="9">
        <v>0</v>
      </c>
      <c r="G3014" s="19">
        <f t="shared" si="372"/>
        <v>0</v>
      </c>
    </row>
    <row r="3015" spans="2:7" x14ac:dyDescent="0.25">
      <c r="C3015">
        <v>548</v>
      </c>
      <c r="D3015" t="s">
        <v>382</v>
      </c>
      <c r="E3015" s="9">
        <v>0</v>
      </c>
      <c r="F3015" s="9">
        <v>0</v>
      </c>
      <c r="G3015" s="19">
        <f t="shared" si="372"/>
        <v>0</v>
      </c>
    </row>
    <row r="3016" spans="2:7" x14ac:dyDescent="0.25">
      <c r="E3016" s="9"/>
      <c r="F3016" s="9"/>
      <c r="G3016" s="19"/>
    </row>
    <row r="3017" spans="2:7" x14ac:dyDescent="0.25">
      <c r="B3017" s="39">
        <v>55</v>
      </c>
      <c r="C3017" s="39"/>
      <c r="D3017" s="39" t="s">
        <v>272</v>
      </c>
      <c r="E3017" s="40">
        <v>0</v>
      </c>
      <c r="F3017" s="40">
        <v>0</v>
      </c>
      <c r="G3017" s="74">
        <f t="shared" ref="G3017:G3026" si="373">E3017-F3017</f>
        <v>0</v>
      </c>
    </row>
    <row r="3018" spans="2:7" x14ac:dyDescent="0.25">
      <c r="C3018">
        <v>550</v>
      </c>
      <c r="D3018" t="s">
        <v>374</v>
      </c>
      <c r="E3018" s="9">
        <v>0</v>
      </c>
      <c r="F3018" s="9">
        <v>0</v>
      </c>
      <c r="G3018" s="19">
        <f t="shared" si="373"/>
        <v>0</v>
      </c>
    </row>
    <row r="3019" spans="2:7" x14ac:dyDescent="0.25">
      <c r="C3019">
        <v>551</v>
      </c>
      <c r="D3019" t="s">
        <v>375</v>
      </c>
      <c r="E3019" s="9">
        <v>0</v>
      </c>
      <c r="F3019" s="9">
        <v>0</v>
      </c>
      <c r="G3019" s="19">
        <f t="shared" si="373"/>
        <v>0</v>
      </c>
    </row>
    <row r="3020" spans="2:7" x14ac:dyDescent="0.25">
      <c r="C3020">
        <v>552</v>
      </c>
      <c r="D3020" t="s">
        <v>376</v>
      </c>
      <c r="E3020" s="9">
        <v>0</v>
      </c>
      <c r="F3020" s="9">
        <v>0</v>
      </c>
      <c r="G3020" s="19">
        <f t="shared" si="373"/>
        <v>0</v>
      </c>
    </row>
    <row r="3021" spans="2:7" x14ac:dyDescent="0.25">
      <c r="C3021">
        <v>553</v>
      </c>
      <c r="D3021" t="s">
        <v>377</v>
      </c>
      <c r="E3021" s="9">
        <v>0</v>
      </c>
      <c r="F3021" s="9">
        <v>0</v>
      </c>
      <c r="G3021" s="19">
        <f t="shared" si="373"/>
        <v>0</v>
      </c>
    </row>
    <row r="3022" spans="2:7" x14ac:dyDescent="0.25">
      <c r="C3022">
        <v>554</v>
      </c>
      <c r="D3022" t="s">
        <v>378</v>
      </c>
      <c r="E3022" s="9">
        <v>0</v>
      </c>
      <c r="F3022" s="9">
        <v>0</v>
      </c>
      <c r="G3022" s="19">
        <f t="shared" si="373"/>
        <v>0</v>
      </c>
    </row>
    <row r="3023" spans="2:7" x14ac:dyDescent="0.25">
      <c r="C3023">
        <v>555</v>
      </c>
      <c r="D3023" t="s">
        <v>379</v>
      </c>
      <c r="E3023" s="9">
        <v>0</v>
      </c>
      <c r="F3023" s="9">
        <v>0</v>
      </c>
      <c r="G3023" s="19">
        <f t="shared" si="373"/>
        <v>0</v>
      </c>
    </row>
    <row r="3024" spans="2:7" x14ac:dyDescent="0.25">
      <c r="C3024">
        <v>556</v>
      </c>
      <c r="D3024" t="s">
        <v>380</v>
      </c>
      <c r="E3024" s="9">
        <v>0</v>
      </c>
      <c r="F3024" s="9">
        <v>0</v>
      </c>
      <c r="G3024" s="19">
        <f t="shared" si="373"/>
        <v>0</v>
      </c>
    </row>
    <row r="3025" spans="2:7" x14ac:dyDescent="0.25">
      <c r="C3025">
        <v>557</v>
      </c>
      <c r="D3025" t="s">
        <v>381</v>
      </c>
      <c r="E3025" s="9">
        <v>0</v>
      </c>
      <c r="F3025" s="9">
        <v>0</v>
      </c>
      <c r="G3025" s="19">
        <f t="shared" si="373"/>
        <v>0</v>
      </c>
    </row>
    <row r="3026" spans="2:7" x14ac:dyDescent="0.25">
      <c r="C3026">
        <v>558</v>
      </c>
      <c r="D3026" t="s">
        <v>382</v>
      </c>
      <c r="E3026" s="9">
        <v>0</v>
      </c>
      <c r="F3026" s="9">
        <v>0</v>
      </c>
      <c r="G3026" s="19">
        <f t="shared" si="373"/>
        <v>0</v>
      </c>
    </row>
    <row r="3027" spans="2:7" x14ac:dyDescent="0.25">
      <c r="E3027" s="9"/>
      <c r="F3027" s="9"/>
      <c r="G3027" s="19"/>
    </row>
    <row r="3028" spans="2:7" x14ac:dyDescent="0.25">
      <c r="B3028" s="39">
        <v>56</v>
      </c>
      <c r="C3028" s="39"/>
      <c r="D3028" s="39" t="s">
        <v>383</v>
      </c>
      <c r="E3028" s="40">
        <v>0</v>
      </c>
      <c r="F3028" s="40">
        <v>0</v>
      </c>
      <c r="G3028" s="74">
        <f t="shared" ref="G3028:G3037" si="374">E3028-F3028</f>
        <v>0</v>
      </c>
    </row>
    <row r="3029" spans="2:7" x14ac:dyDescent="0.25">
      <c r="C3029">
        <v>560</v>
      </c>
      <c r="D3029" t="s">
        <v>374</v>
      </c>
      <c r="E3029" s="9">
        <v>0</v>
      </c>
      <c r="F3029" s="9">
        <v>0</v>
      </c>
      <c r="G3029" s="19">
        <f t="shared" si="374"/>
        <v>0</v>
      </c>
    </row>
    <row r="3030" spans="2:7" x14ac:dyDescent="0.25">
      <c r="C3030">
        <v>561</v>
      </c>
      <c r="D3030" t="s">
        <v>375</v>
      </c>
      <c r="E3030" s="9">
        <v>0</v>
      </c>
      <c r="F3030" s="9">
        <v>0</v>
      </c>
      <c r="G3030" s="19">
        <f t="shared" si="374"/>
        <v>0</v>
      </c>
    </row>
    <row r="3031" spans="2:7" x14ac:dyDescent="0.25">
      <c r="C3031">
        <v>562</v>
      </c>
      <c r="D3031" t="s">
        <v>376</v>
      </c>
      <c r="E3031" s="9">
        <v>0</v>
      </c>
      <c r="F3031" s="9">
        <v>0</v>
      </c>
      <c r="G3031" s="19">
        <f t="shared" si="374"/>
        <v>0</v>
      </c>
    </row>
    <row r="3032" spans="2:7" x14ac:dyDescent="0.25">
      <c r="C3032">
        <v>563</v>
      </c>
      <c r="D3032" t="s">
        <v>377</v>
      </c>
      <c r="E3032" s="9">
        <v>0</v>
      </c>
      <c r="F3032" s="9">
        <v>0</v>
      </c>
      <c r="G3032" s="19">
        <f t="shared" si="374"/>
        <v>0</v>
      </c>
    </row>
    <row r="3033" spans="2:7" x14ac:dyDescent="0.25">
      <c r="C3033">
        <v>564</v>
      </c>
      <c r="D3033" t="s">
        <v>378</v>
      </c>
      <c r="E3033" s="9">
        <v>0</v>
      </c>
      <c r="F3033" s="9">
        <v>0</v>
      </c>
      <c r="G3033" s="19">
        <f t="shared" si="374"/>
        <v>0</v>
      </c>
    </row>
    <row r="3034" spans="2:7" x14ac:dyDescent="0.25">
      <c r="C3034">
        <v>565</v>
      </c>
      <c r="D3034" t="s">
        <v>379</v>
      </c>
      <c r="E3034" s="9">
        <v>0</v>
      </c>
      <c r="F3034" s="9">
        <v>0</v>
      </c>
      <c r="G3034" s="19">
        <f t="shared" si="374"/>
        <v>0</v>
      </c>
    </row>
    <row r="3035" spans="2:7" x14ac:dyDescent="0.25">
      <c r="C3035">
        <v>566</v>
      </c>
      <c r="D3035" t="s">
        <v>380</v>
      </c>
      <c r="E3035" s="9">
        <v>0</v>
      </c>
      <c r="F3035" s="9">
        <v>0</v>
      </c>
      <c r="G3035" s="19">
        <f t="shared" si="374"/>
        <v>0</v>
      </c>
    </row>
    <row r="3036" spans="2:7" x14ac:dyDescent="0.25">
      <c r="C3036">
        <v>567</v>
      </c>
      <c r="D3036" t="s">
        <v>381</v>
      </c>
      <c r="E3036" s="9">
        <v>0</v>
      </c>
      <c r="F3036" s="9">
        <v>0</v>
      </c>
      <c r="G3036" s="19">
        <f t="shared" si="374"/>
        <v>0</v>
      </c>
    </row>
    <row r="3037" spans="2:7" x14ac:dyDescent="0.25">
      <c r="C3037">
        <v>568</v>
      </c>
      <c r="D3037" t="s">
        <v>382</v>
      </c>
      <c r="E3037" s="9">
        <v>0</v>
      </c>
      <c r="F3037" s="9">
        <v>0</v>
      </c>
      <c r="G3037" s="19">
        <f t="shared" si="374"/>
        <v>0</v>
      </c>
    </row>
    <row r="3038" spans="2:7" x14ac:dyDescent="0.25">
      <c r="E3038" s="9"/>
      <c r="F3038" s="9"/>
      <c r="G3038" s="19"/>
    </row>
    <row r="3039" spans="2:7" x14ac:dyDescent="0.25">
      <c r="B3039" s="39">
        <v>57</v>
      </c>
      <c r="C3039" s="39"/>
      <c r="D3039" s="39" t="s">
        <v>384</v>
      </c>
      <c r="E3039" s="40">
        <v>0</v>
      </c>
      <c r="F3039" s="40">
        <v>0</v>
      </c>
      <c r="G3039" s="74">
        <f t="shared" ref="G3039:G3048" si="375">E3039-F3039</f>
        <v>0</v>
      </c>
    </row>
    <row r="3040" spans="2:7" x14ac:dyDescent="0.25">
      <c r="C3040">
        <v>570</v>
      </c>
      <c r="D3040" t="s">
        <v>374</v>
      </c>
      <c r="E3040" s="9">
        <v>0</v>
      </c>
      <c r="F3040" s="9">
        <v>0</v>
      </c>
      <c r="G3040" s="19">
        <f t="shared" si="375"/>
        <v>0</v>
      </c>
    </row>
    <row r="3041" spans="2:7" x14ac:dyDescent="0.25">
      <c r="C3041">
        <v>571</v>
      </c>
      <c r="D3041" t="s">
        <v>375</v>
      </c>
      <c r="E3041" s="9">
        <v>0</v>
      </c>
      <c r="F3041" s="9">
        <v>0</v>
      </c>
      <c r="G3041" s="19">
        <f t="shared" si="375"/>
        <v>0</v>
      </c>
    </row>
    <row r="3042" spans="2:7" x14ac:dyDescent="0.25">
      <c r="C3042">
        <v>572</v>
      </c>
      <c r="D3042" t="s">
        <v>376</v>
      </c>
      <c r="E3042" s="9">
        <v>0</v>
      </c>
      <c r="F3042" s="9">
        <v>0</v>
      </c>
      <c r="G3042" s="19">
        <f t="shared" si="375"/>
        <v>0</v>
      </c>
    </row>
    <row r="3043" spans="2:7" x14ac:dyDescent="0.25">
      <c r="C3043">
        <v>573</v>
      </c>
      <c r="D3043" t="s">
        <v>377</v>
      </c>
      <c r="E3043" s="9">
        <v>0</v>
      </c>
      <c r="F3043" s="9">
        <v>0</v>
      </c>
      <c r="G3043" s="19">
        <f t="shared" si="375"/>
        <v>0</v>
      </c>
    </row>
    <row r="3044" spans="2:7" x14ac:dyDescent="0.25">
      <c r="C3044">
        <v>574</v>
      </c>
      <c r="D3044" t="s">
        <v>378</v>
      </c>
      <c r="E3044" s="9">
        <v>0</v>
      </c>
      <c r="F3044" s="9">
        <v>0</v>
      </c>
      <c r="G3044" s="19">
        <f t="shared" si="375"/>
        <v>0</v>
      </c>
    </row>
    <row r="3045" spans="2:7" x14ac:dyDescent="0.25">
      <c r="C3045">
        <v>575</v>
      </c>
      <c r="D3045" t="s">
        <v>379</v>
      </c>
      <c r="E3045" s="9">
        <v>0</v>
      </c>
      <c r="F3045" s="9">
        <v>0</v>
      </c>
      <c r="G3045" s="19">
        <f t="shared" si="375"/>
        <v>0</v>
      </c>
    </row>
    <row r="3046" spans="2:7" x14ac:dyDescent="0.25">
      <c r="C3046">
        <v>576</v>
      </c>
      <c r="D3046" t="s">
        <v>380</v>
      </c>
      <c r="E3046" s="9">
        <v>0</v>
      </c>
      <c r="F3046" s="9">
        <v>0</v>
      </c>
      <c r="G3046" s="19">
        <f t="shared" si="375"/>
        <v>0</v>
      </c>
    </row>
    <row r="3047" spans="2:7" x14ac:dyDescent="0.25">
      <c r="C3047">
        <v>577</v>
      </c>
      <c r="D3047" t="s">
        <v>381</v>
      </c>
      <c r="E3047" s="9">
        <v>0</v>
      </c>
      <c r="F3047" s="9">
        <v>0</v>
      </c>
      <c r="G3047" s="19">
        <f t="shared" si="375"/>
        <v>0</v>
      </c>
    </row>
    <row r="3048" spans="2:7" x14ac:dyDescent="0.25">
      <c r="C3048">
        <v>578</v>
      </c>
      <c r="D3048" t="s">
        <v>382</v>
      </c>
      <c r="E3048" s="9">
        <v>0</v>
      </c>
      <c r="F3048" s="9">
        <v>0</v>
      </c>
      <c r="G3048" s="19">
        <f t="shared" si="375"/>
        <v>0</v>
      </c>
    </row>
    <row r="3049" spans="2:7" x14ac:dyDescent="0.25">
      <c r="E3049" s="9"/>
      <c r="F3049" s="9"/>
      <c r="G3049" s="19"/>
    </row>
    <row r="3050" spans="2:7" x14ac:dyDescent="0.25">
      <c r="B3050" s="39">
        <v>58</v>
      </c>
      <c r="C3050" s="39"/>
      <c r="D3050" s="39" t="s">
        <v>385</v>
      </c>
      <c r="E3050" s="40">
        <v>0</v>
      </c>
      <c r="F3050" s="40">
        <v>0</v>
      </c>
      <c r="G3050" s="74">
        <f t="shared" ref="G3050:G3056" si="376">E3050-F3050</f>
        <v>0</v>
      </c>
    </row>
    <row r="3051" spans="2:7" x14ac:dyDescent="0.25">
      <c r="C3051">
        <v>580</v>
      </c>
      <c r="D3051" t="s">
        <v>363</v>
      </c>
      <c r="E3051" s="9">
        <v>0</v>
      </c>
      <c r="F3051" s="9">
        <v>0</v>
      </c>
      <c r="G3051" s="19">
        <f t="shared" si="376"/>
        <v>0</v>
      </c>
    </row>
    <row r="3052" spans="2:7" x14ac:dyDescent="0.25">
      <c r="C3052">
        <v>582</v>
      </c>
      <c r="D3052" t="s">
        <v>373</v>
      </c>
      <c r="E3052" s="9">
        <v>0</v>
      </c>
      <c r="F3052" s="9">
        <v>0</v>
      </c>
      <c r="G3052" s="19">
        <f t="shared" si="376"/>
        <v>0</v>
      </c>
    </row>
    <row r="3053" spans="2:7" x14ac:dyDescent="0.25">
      <c r="C3053">
        <v>584</v>
      </c>
      <c r="D3053" t="s">
        <v>262</v>
      </c>
      <c r="E3053" s="9">
        <v>0</v>
      </c>
      <c r="F3053" s="9">
        <v>0</v>
      </c>
      <c r="G3053" s="19">
        <f t="shared" si="376"/>
        <v>0</v>
      </c>
    </row>
    <row r="3054" spans="2:7" x14ac:dyDescent="0.25">
      <c r="C3054">
        <v>585</v>
      </c>
      <c r="D3054" t="s">
        <v>272</v>
      </c>
      <c r="E3054" s="9">
        <v>0</v>
      </c>
      <c r="F3054" s="9">
        <v>0</v>
      </c>
      <c r="G3054" s="19">
        <f t="shared" si="376"/>
        <v>0</v>
      </c>
    </row>
    <row r="3055" spans="2:7" x14ac:dyDescent="0.25">
      <c r="C3055">
        <v>586</v>
      </c>
      <c r="D3055" t="s">
        <v>386</v>
      </c>
      <c r="E3055" s="9">
        <v>0</v>
      </c>
      <c r="F3055" s="9">
        <v>0</v>
      </c>
      <c r="G3055" s="19">
        <f t="shared" si="376"/>
        <v>0</v>
      </c>
    </row>
    <row r="3056" spans="2:7" x14ac:dyDescent="0.25">
      <c r="C3056">
        <v>589</v>
      </c>
      <c r="D3056" t="s">
        <v>387</v>
      </c>
      <c r="E3056" s="9">
        <v>0</v>
      </c>
      <c r="F3056" s="9">
        <v>0</v>
      </c>
      <c r="G3056" s="19">
        <f t="shared" si="376"/>
        <v>0</v>
      </c>
    </row>
    <row r="3057" spans="1:7" x14ac:dyDescent="0.25">
      <c r="E3057" s="9"/>
      <c r="F3057" s="9"/>
      <c r="G3057" s="19"/>
    </row>
    <row r="3058" spans="1:7" x14ac:dyDescent="0.25">
      <c r="B3058" s="39">
        <v>59</v>
      </c>
      <c r="C3058" s="39"/>
      <c r="D3058" s="39" t="s">
        <v>388</v>
      </c>
      <c r="E3058" s="40">
        <v>406138.5</v>
      </c>
      <c r="F3058" s="40">
        <v>16987.7</v>
      </c>
      <c r="G3058" s="74">
        <f t="shared" ref="G3058:G3059" si="377">E3058-F3058</f>
        <v>389150.8</v>
      </c>
    </row>
    <row r="3059" spans="1:7" x14ac:dyDescent="0.25">
      <c r="C3059">
        <v>590</v>
      </c>
      <c r="D3059" t="s">
        <v>388</v>
      </c>
      <c r="E3059" s="9">
        <v>406138.5</v>
      </c>
      <c r="F3059" s="9">
        <v>16987.7</v>
      </c>
      <c r="G3059" s="19">
        <f t="shared" si="377"/>
        <v>389150.8</v>
      </c>
    </row>
    <row r="3060" spans="1:7" x14ac:dyDescent="0.25">
      <c r="E3060" s="9"/>
      <c r="F3060" s="9"/>
      <c r="G3060" s="19"/>
    </row>
    <row r="3061" spans="1:7" x14ac:dyDescent="0.25">
      <c r="E3061" s="9"/>
      <c r="F3061" s="9"/>
      <c r="G3061" s="19"/>
    </row>
    <row r="3062" spans="1:7" x14ac:dyDescent="0.25">
      <c r="E3062" s="9"/>
      <c r="F3062" s="9"/>
      <c r="G3062" s="19"/>
    </row>
    <row r="3063" spans="1:7" ht="21" x14ac:dyDescent="0.35">
      <c r="A3063" s="69">
        <v>6</v>
      </c>
      <c r="B3063" s="69"/>
      <c r="C3063" s="69"/>
      <c r="D3063" s="69" t="s">
        <v>389</v>
      </c>
      <c r="E3063" s="8">
        <v>406138.55</v>
      </c>
      <c r="F3063" s="8">
        <v>16987.7</v>
      </c>
      <c r="G3063" s="22">
        <f t="shared" ref="G3063:G3072" si="378">E3063-F3063</f>
        <v>389150.85</v>
      </c>
    </row>
    <row r="3064" spans="1:7" x14ac:dyDescent="0.25">
      <c r="A3064" s="2"/>
      <c r="B3064" s="70">
        <v>60</v>
      </c>
      <c r="C3064" s="70"/>
      <c r="D3064" s="70" t="s">
        <v>390</v>
      </c>
      <c r="E3064" s="71">
        <v>0</v>
      </c>
      <c r="F3064" s="71">
        <v>0</v>
      </c>
      <c r="G3064" s="85">
        <f t="shared" si="378"/>
        <v>0</v>
      </c>
    </row>
    <row r="3065" spans="1:7" x14ac:dyDescent="0.25">
      <c r="C3065">
        <v>600</v>
      </c>
      <c r="D3065" t="s">
        <v>364</v>
      </c>
      <c r="E3065" s="9">
        <v>0</v>
      </c>
      <c r="F3065" s="9">
        <v>0</v>
      </c>
      <c r="G3065" s="19">
        <f t="shared" si="378"/>
        <v>0</v>
      </c>
    </row>
    <row r="3066" spans="1:7" x14ac:dyDescent="0.25">
      <c r="C3066">
        <v>601</v>
      </c>
      <c r="D3066" t="s">
        <v>365</v>
      </c>
      <c r="E3066" s="9">
        <v>0</v>
      </c>
      <c r="F3066" s="9">
        <v>0</v>
      </c>
      <c r="G3066" s="19">
        <f t="shared" si="378"/>
        <v>0</v>
      </c>
    </row>
    <row r="3067" spans="1:7" x14ac:dyDescent="0.25">
      <c r="C3067">
        <v>602</v>
      </c>
      <c r="D3067" t="s">
        <v>366</v>
      </c>
      <c r="E3067" s="9">
        <v>0</v>
      </c>
      <c r="F3067" s="9">
        <v>0</v>
      </c>
      <c r="G3067" s="19">
        <f t="shared" si="378"/>
        <v>0</v>
      </c>
    </row>
    <row r="3068" spans="1:7" x14ac:dyDescent="0.25">
      <c r="C3068">
        <v>603</v>
      </c>
      <c r="D3068" t="s">
        <v>367</v>
      </c>
      <c r="E3068" s="9">
        <v>0</v>
      </c>
      <c r="F3068" s="9">
        <v>0</v>
      </c>
      <c r="G3068" s="19">
        <f t="shared" si="378"/>
        <v>0</v>
      </c>
    </row>
    <row r="3069" spans="1:7" x14ac:dyDescent="0.25">
      <c r="C3069">
        <v>604</v>
      </c>
      <c r="D3069" t="s">
        <v>368</v>
      </c>
      <c r="E3069" s="9">
        <v>0</v>
      </c>
      <c r="F3069" s="9">
        <v>0</v>
      </c>
      <c r="G3069" s="19">
        <f t="shared" si="378"/>
        <v>0</v>
      </c>
    </row>
    <row r="3070" spans="1:7" x14ac:dyDescent="0.25">
      <c r="C3070">
        <v>605</v>
      </c>
      <c r="D3070" t="s">
        <v>369</v>
      </c>
      <c r="E3070" s="9">
        <v>0</v>
      </c>
      <c r="F3070" s="9">
        <v>0</v>
      </c>
      <c r="G3070" s="19">
        <f t="shared" si="378"/>
        <v>0</v>
      </c>
    </row>
    <row r="3071" spans="1:7" x14ac:dyDescent="0.25">
      <c r="C3071">
        <v>606</v>
      </c>
      <c r="D3071" t="s">
        <v>370</v>
      </c>
      <c r="E3071" s="9">
        <v>0</v>
      </c>
      <c r="F3071" s="9">
        <v>0</v>
      </c>
      <c r="G3071" s="19">
        <f t="shared" si="378"/>
        <v>0</v>
      </c>
    </row>
    <row r="3072" spans="1:7" x14ac:dyDescent="0.25">
      <c r="C3072">
        <v>609</v>
      </c>
      <c r="D3072" t="s">
        <v>371</v>
      </c>
      <c r="E3072" s="9">
        <v>0</v>
      </c>
      <c r="F3072" s="9">
        <v>0</v>
      </c>
      <c r="G3072" s="19">
        <f t="shared" si="378"/>
        <v>0</v>
      </c>
    </row>
    <row r="3073" spans="2:7" x14ac:dyDescent="0.25">
      <c r="E3073" s="9"/>
      <c r="F3073" s="9"/>
      <c r="G3073" s="19"/>
    </row>
    <row r="3074" spans="2:7" x14ac:dyDescent="0.25">
      <c r="B3074" s="70">
        <v>61</v>
      </c>
      <c r="C3074" s="70"/>
      <c r="D3074" s="70" t="s">
        <v>391</v>
      </c>
      <c r="E3074" s="71">
        <v>406138.55</v>
      </c>
      <c r="F3074" s="71">
        <v>16987.7</v>
      </c>
      <c r="G3074" s="85">
        <f t="shared" ref="G3074:G3082" si="379">E3074-F3074</f>
        <v>389150.85</v>
      </c>
    </row>
    <row r="3075" spans="2:7" x14ac:dyDescent="0.25">
      <c r="C3075">
        <v>610</v>
      </c>
      <c r="D3075" t="s">
        <v>364</v>
      </c>
      <c r="E3075" s="9">
        <v>0</v>
      </c>
      <c r="F3075" s="9">
        <v>0</v>
      </c>
      <c r="G3075" s="19">
        <f t="shared" si="379"/>
        <v>0</v>
      </c>
    </row>
    <row r="3076" spans="2:7" x14ac:dyDescent="0.25">
      <c r="C3076">
        <v>611</v>
      </c>
      <c r="D3076" t="s">
        <v>365</v>
      </c>
      <c r="E3076" s="9">
        <v>406138.55</v>
      </c>
      <c r="F3076" s="9">
        <v>16987.7</v>
      </c>
      <c r="G3076" s="19">
        <f t="shared" si="379"/>
        <v>389150.85</v>
      </c>
    </row>
    <row r="3077" spans="2:7" x14ac:dyDescent="0.25">
      <c r="C3077">
        <v>612</v>
      </c>
      <c r="D3077" t="s">
        <v>366</v>
      </c>
      <c r="E3077" s="9">
        <v>0</v>
      </c>
      <c r="F3077" s="9">
        <v>0</v>
      </c>
      <c r="G3077" s="19">
        <f t="shared" si="379"/>
        <v>0</v>
      </c>
    </row>
    <row r="3078" spans="2:7" x14ac:dyDescent="0.25">
      <c r="C3078">
        <v>613</v>
      </c>
      <c r="D3078" t="s">
        <v>367</v>
      </c>
      <c r="E3078" s="9">
        <v>0</v>
      </c>
      <c r="F3078" s="9">
        <v>0</v>
      </c>
      <c r="G3078" s="19">
        <f t="shared" si="379"/>
        <v>0</v>
      </c>
    </row>
    <row r="3079" spans="2:7" x14ac:dyDescent="0.25">
      <c r="C3079">
        <v>614</v>
      </c>
      <c r="D3079" t="s">
        <v>368</v>
      </c>
      <c r="E3079" s="9">
        <v>0</v>
      </c>
      <c r="F3079" s="9">
        <v>0</v>
      </c>
      <c r="G3079" s="19">
        <f t="shared" si="379"/>
        <v>0</v>
      </c>
    </row>
    <row r="3080" spans="2:7" x14ac:dyDescent="0.25">
      <c r="C3080">
        <v>615</v>
      </c>
      <c r="D3080" t="s">
        <v>369</v>
      </c>
      <c r="E3080" s="9">
        <v>0</v>
      </c>
      <c r="F3080" s="9">
        <v>0</v>
      </c>
      <c r="G3080" s="19">
        <f t="shared" si="379"/>
        <v>0</v>
      </c>
    </row>
    <row r="3081" spans="2:7" x14ac:dyDescent="0.25">
      <c r="C3081">
        <v>616</v>
      </c>
      <c r="D3081" t="s">
        <v>370</v>
      </c>
      <c r="E3081" s="9">
        <v>0</v>
      </c>
      <c r="F3081" s="9">
        <v>0</v>
      </c>
      <c r="G3081" s="19">
        <f t="shared" si="379"/>
        <v>0</v>
      </c>
    </row>
    <row r="3082" spans="2:7" x14ac:dyDescent="0.25">
      <c r="C3082">
        <v>619</v>
      </c>
      <c r="D3082" t="s">
        <v>371</v>
      </c>
      <c r="E3082" s="9">
        <v>0</v>
      </c>
      <c r="F3082" s="9">
        <v>0</v>
      </c>
      <c r="G3082" s="19">
        <f t="shared" si="379"/>
        <v>0</v>
      </c>
    </row>
    <row r="3083" spans="2:7" x14ac:dyDescent="0.25">
      <c r="E3083" s="9"/>
      <c r="F3083" s="9"/>
      <c r="G3083" s="19"/>
    </row>
    <row r="3084" spans="2:7" x14ac:dyDescent="0.25">
      <c r="B3084" s="70">
        <v>62</v>
      </c>
      <c r="C3084" s="70"/>
      <c r="D3084" s="70" t="s">
        <v>392</v>
      </c>
      <c r="E3084" s="71">
        <v>0</v>
      </c>
      <c r="F3084" s="71">
        <v>0</v>
      </c>
      <c r="G3084" s="85">
        <f t="shared" ref="G3084:G3087" si="380">E3084-F3084</f>
        <v>0</v>
      </c>
    </row>
    <row r="3085" spans="2:7" x14ac:dyDescent="0.25">
      <c r="C3085">
        <v>620</v>
      </c>
      <c r="D3085" t="s">
        <v>258</v>
      </c>
      <c r="E3085" s="9">
        <v>0</v>
      </c>
      <c r="F3085" s="9">
        <v>0</v>
      </c>
      <c r="G3085" s="19">
        <f t="shared" si="380"/>
        <v>0</v>
      </c>
    </row>
    <row r="3086" spans="2:7" x14ac:dyDescent="0.25">
      <c r="C3086">
        <v>621</v>
      </c>
      <c r="D3086" t="s">
        <v>259</v>
      </c>
      <c r="E3086" s="9">
        <v>0</v>
      </c>
      <c r="F3086" s="9">
        <v>0</v>
      </c>
      <c r="G3086" s="19">
        <f t="shared" si="380"/>
        <v>0</v>
      </c>
    </row>
    <row r="3087" spans="2:7" x14ac:dyDescent="0.25">
      <c r="C3087">
        <v>629</v>
      </c>
      <c r="D3087" t="s">
        <v>261</v>
      </c>
      <c r="E3087" s="9">
        <v>0</v>
      </c>
      <c r="F3087" s="9">
        <v>0</v>
      </c>
      <c r="G3087" s="19">
        <f t="shared" si="380"/>
        <v>0</v>
      </c>
    </row>
    <row r="3088" spans="2:7" x14ac:dyDescent="0.25">
      <c r="E3088" s="9"/>
      <c r="F3088" s="9"/>
      <c r="G3088" s="19"/>
    </row>
    <row r="3089" spans="2:7" x14ac:dyDescent="0.25">
      <c r="B3089" s="70">
        <v>63</v>
      </c>
      <c r="C3089" s="70"/>
      <c r="D3089" s="70" t="s">
        <v>393</v>
      </c>
      <c r="E3089" s="71">
        <v>0</v>
      </c>
      <c r="F3089" s="71">
        <v>0</v>
      </c>
      <c r="G3089" s="85">
        <f t="shared" ref="G3089:G3098" si="381">E3089-F3089</f>
        <v>0</v>
      </c>
    </row>
    <row r="3090" spans="2:7" x14ac:dyDescent="0.25">
      <c r="C3090">
        <v>630</v>
      </c>
      <c r="D3090" t="s">
        <v>374</v>
      </c>
      <c r="E3090" s="9">
        <v>0</v>
      </c>
      <c r="F3090" s="9">
        <v>0</v>
      </c>
      <c r="G3090" s="19">
        <f t="shared" si="381"/>
        <v>0</v>
      </c>
    </row>
    <row r="3091" spans="2:7" x14ac:dyDescent="0.25">
      <c r="C3091">
        <v>631</v>
      </c>
      <c r="D3091" t="s">
        <v>375</v>
      </c>
      <c r="E3091" s="9">
        <v>0</v>
      </c>
      <c r="F3091" s="9">
        <v>0</v>
      </c>
      <c r="G3091" s="19">
        <f t="shared" si="381"/>
        <v>0</v>
      </c>
    </row>
    <row r="3092" spans="2:7" x14ac:dyDescent="0.25">
      <c r="C3092">
        <v>632</v>
      </c>
      <c r="D3092" t="s">
        <v>376</v>
      </c>
      <c r="E3092" s="9">
        <v>0</v>
      </c>
      <c r="F3092" s="9">
        <v>0</v>
      </c>
      <c r="G3092" s="19">
        <f t="shared" si="381"/>
        <v>0</v>
      </c>
    </row>
    <row r="3093" spans="2:7" x14ac:dyDescent="0.25">
      <c r="C3093">
        <v>633</v>
      </c>
      <c r="D3093" t="s">
        <v>377</v>
      </c>
      <c r="E3093" s="9">
        <v>0</v>
      </c>
      <c r="F3093" s="9">
        <v>0</v>
      </c>
      <c r="G3093" s="19">
        <f t="shared" si="381"/>
        <v>0</v>
      </c>
    </row>
    <row r="3094" spans="2:7" x14ac:dyDescent="0.25">
      <c r="C3094">
        <v>634</v>
      </c>
      <c r="D3094" t="s">
        <v>378</v>
      </c>
      <c r="E3094" s="9">
        <v>0</v>
      </c>
      <c r="F3094" s="9">
        <v>0</v>
      </c>
      <c r="G3094" s="19">
        <f t="shared" si="381"/>
        <v>0</v>
      </c>
    </row>
    <row r="3095" spans="2:7" x14ac:dyDescent="0.25">
      <c r="C3095">
        <v>635</v>
      </c>
      <c r="D3095" t="s">
        <v>379</v>
      </c>
      <c r="E3095" s="9">
        <v>0</v>
      </c>
      <c r="F3095" s="9">
        <v>0</v>
      </c>
      <c r="G3095" s="19">
        <f t="shared" si="381"/>
        <v>0</v>
      </c>
    </row>
    <row r="3096" spans="2:7" x14ac:dyDescent="0.25">
      <c r="C3096">
        <v>636</v>
      </c>
      <c r="D3096" t="s">
        <v>380</v>
      </c>
      <c r="E3096" s="9">
        <v>0</v>
      </c>
      <c r="F3096" s="9">
        <v>0</v>
      </c>
      <c r="G3096" s="19">
        <f t="shared" si="381"/>
        <v>0</v>
      </c>
    </row>
    <row r="3097" spans="2:7" x14ac:dyDescent="0.25">
      <c r="C3097">
        <v>637</v>
      </c>
      <c r="D3097" t="s">
        <v>381</v>
      </c>
      <c r="E3097" s="9">
        <v>0</v>
      </c>
      <c r="F3097" s="9">
        <v>0</v>
      </c>
      <c r="G3097" s="19">
        <f t="shared" si="381"/>
        <v>0</v>
      </c>
    </row>
    <row r="3098" spans="2:7" x14ac:dyDescent="0.25">
      <c r="C3098">
        <v>638</v>
      </c>
      <c r="D3098" t="s">
        <v>382</v>
      </c>
      <c r="E3098" s="9">
        <v>0</v>
      </c>
      <c r="F3098" s="9">
        <v>0</v>
      </c>
      <c r="G3098" s="19">
        <f t="shared" si="381"/>
        <v>0</v>
      </c>
    </row>
    <row r="3099" spans="2:7" x14ac:dyDescent="0.25">
      <c r="E3099" s="9"/>
      <c r="F3099" s="9"/>
      <c r="G3099" s="19"/>
    </row>
    <row r="3100" spans="2:7" x14ac:dyDescent="0.25">
      <c r="B3100" s="70">
        <v>64</v>
      </c>
      <c r="C3100" s="70"/>
      <c r="D3100" s="70" t="s">
        <v>394</v>
      </c>
      <c r="E3100" s="71">
        <v>0</v>
      </c>
      <c r="F3100" s="71">
        <v>0</v>
      </c>
      <c r="G3100" s="85">
        <f t="shared" ref="G3100:G3109" si="382">E3100-F3100</f>
        <v>0</v>
      </c>
    </row>
    <row r="3101" spans="2:7" x14ac:dyDescent="0.25">
      <c r="C3101">
        <v>640</v>
      </c>
      <c r="D3101" t="s">
        <v>374</v>
      </c>
      <c r="E3101" s="9">
        <v>0</v>
      </c>
      <c r="F3101" s="9">
        <v>0</v>
      </c>
      <c r="G3101" s="19">
        <f t="shared" si="382"/>
        <v>0</v>
      </c>
    </row>
    <row r="3102" spans="2:7" x14ac:dyDescent="0.25">
      <c r="C3102">
        <v>641</v>
      </c>
      <c r="D3102" t="s">
        <v>375</v>
      </c>
      <c r="E3102" s="9">
        <v>0</v>
      </c>
      <c r="F3102" s="9">
        <v>0</v>
      </c>
      <c r="G3102" s="19">
        <f t="shared" si="382"/>
        <v>0</v>
      </c>
    </row>
    <row r="3103" spans="2:7" x14ac:dyDescent="0.25">
      <c r="C3103">
        <v>642</v>
      </c>
      <c r="D3103" t="s">
        <v>376</v>
      </c>
      <c r="E3103" s="9">
        <v>0</v>
      </c>
      <c r="F3103" s="9">
        <v>0</v>
      </c>
      <c r="G3103" s="19">
        <f t="shared" si="382"/>
        <v>0</v>
      </c>
    </row>
    <row r="3104" spans="2:7" x14ac:dyDescent="0.25">
      <c r="C3104">
        <v>643</v>
      </c>
      <c r="D3104" t="s">
        <v>377</v>
      </c>
      <c r="E3104" s="9">
        <v>0</v>
      </c>
      <c r="F3104" s="9">
        <v>0</v>
      </c>
      <c r="G3104" s="19">
        <f t="shared" si="382"/>
        <v>0</v>
      </c>
    </row>
    <row r="3105" spans="2:7" x14ac:dyDescent="0.25">
      <c r="C3105">
        <v>644</v>
      </c>
      <c r="D3105" t="s">
        <v>378</v>
      </c>
      <c r="E3105" s="9">
        <v>0</v>
      </c>
      <c r="F3105" s="9">
        <v>0</v>
      </c>
      <c r="G3105" s="19">
        <f t="shared" si="382"/>
        <v>0</v>
      </c>
    </row>
    <row r="3106" spans="2:7" x14ac:dyDescent="0.25">
      <c r="C3106">
        <v>645</v>
      </c>
      <c r="D3106" t="s">
        <v>379</v>
      </c>
      <c r="E3106" s="9">
        <v>0</v>
      </c>
      <c r="F3106" s="9">
        <v>0</v>
      </c>
      <c r="G3106" s="19">
        <f t="shared" si="382"/>
        <v>0</v>
      </c>
    </row>
    <row r="3107" spans="2:7" x14ac:dyDescent="0.25">
      <c r="C3107">
        <v>646</v>
      </c>
      <c r="D3107" t="s">
        <v>380</v>
      </c>
      <c r="E3107" s="9">
        <v>0</v>
      </c>
      <c r="F3107" s="9">
        <v>0</v>
      </c>
      <c r="G3107" s="19">
        <f t="shared" si="382"/>
        <v>0</v>
      </c>
    </row>
    <row r="3108" spans="2:7" x14ac:dyDescent="0.25">
      <c r="C3108">
        <v>647</v>
      </c>
      <c r="D3108" t="s">
        <v>381</v>
      </c>
      <c r="E3108" s="9">
        <v>0</v>
      </c>
      <c r="F3108" s="9">
        <v>0</v>
      </c>
      <c r="G3108" s="19">
        <f t="shared" si="382"/>
        <v>0</v>
      </c>
    </row>
    <row r="3109" spans="2:7" x14ac:dyDescent="0.25">
      <c r="C3109">
        <v>648</v>
      </c>
      <c r="D3109" t="s">
        <v>382</v>
      </c>
      <c r="E3109" s="9">
        <v>0</v>
      </c>
      <c r="F3109" s="9">
        <v>0</v>
      </c>
      <c r="G3109" s="19">
        <f t="shared" si="382"/>
        <v>0</v>
      </c>
    </row>
    <row r="3110" spans="2:7" x14ac:dyDescent="0.25">
      <c r="E3110" s="9"/>
      <c r="F3110" s="9"/>
      <c r="G3110" s="19"/>
    </row>
    <row r="3111" spans="2:7" x14ac:dyDescent="0.25">
      <c r="B3111" s="70">
        <v>65</v>
      </c>
      <c r="C3111" s="70"/>
      <c r="D3111" s="70" t="s">
        <v>395</v>
      </c>
      <c r="E3111" s="71">
        <v>0</v>
      </c>
      <c r="F3111" s="71">
        <v>0</v>
      </c>
      <c r="G3111" s="85">
        <f t="shared" ref="G3111:G3120" si="383">E3111-F3111</f>
        <v>0</v>
      </c>
    </row>
    <row r="3112" spans="2:7" x14ac:dyDescent="0.25">
      <c r="C3112">
        <v>650</v>
      </c>
      <c r="D3112" t="s">
        <v>374</v>
      </c>
      <c r="E3112" s="9">
        <v>0</v>
      </c>
      <c r="F3112" s="9">
        <v>0</v>
      </c>
      <c r="G3112" s="19">
        <f t="shared" si="383"/>
        <v>0</v>
      </c>
    </row>
    <row r="3113" spans="2:7" x14ac:dyDescent="0.25">
      <c r="C3113">
        <v>651</v>
      </c>
      <c r="D3113" t="s">
        <v>375</v>
      </c>
      <c r="E3113" s="9">
        <v>0</v>
      </c>
      <c r="F3113" s="9">
        <v>0</v>
      </c>
      <c r="G3113" s="19">
        <f t="shared" si="383"/>
        <v>0</v>
      </c>
    </row>
    <row r="3114" spans="2:7" x14ac:dyDescent="0.25">
      <c r="C3114">
        <v>652</v>
      </c>
      <c r="D3114" t="s">
        <v>376</v>
      </c>
      <c r="E3114" s="9">
        <v>0</v>
      </c>
      <c r="F3114" s="9">
        <v>0</v>
      </c>
      <c r="G3114" s="19">
        <f t="shared" si="383"/>
        <v>0</v>
      </c>
    </row>
    <row r="3115" spans="2:7" x14ac:dyDescent="0.25">
      <c r="C3115">
        <v>653</v>
      </c>
      <c r="D3115" t="s">
        <v>377</v>
      </c>
      <c r="E3115" s="9">
        <v>0</v>
      </c>
      <c r="F3115" s="9">
        <v>0</v>
      </c>
      <c r="G3115" s="19">
        <f t="shared" si="383"/>
        <v>0</v>
      </c>
    </row>
    <row r="3116" spans="2:7" x14ac:dyDescent="0.25">
      <c r="C3116">
        <v>654</v>
      </c>
      <c r="D3116" t="s">
        <v>378</v>
      </c>
      <c r="E3116" s="9">
        <v>0</v>
      </c>
      <c r="F3116" s="9">
        <v>0</v>
      </c>
      <c r="G3116" s="19">
        <f t="shared" si="383"/>
        <v>0</v>
      </c>
    </row>
    <row r="3117" spans="2:7" x14ac:dyDescent="0.25">
      <c r="C3117">
        <v>655</v>
      </c>
      <c r="D3117" t="s">
        <v>379</v>
      </c>
      <c r="E3117" s="9">
        <v>0</v>
      </c>
      <c r="F3117" s="9">
        <v>0</v>
      </c>
      <c r="G3117" s="19">
        <f t="shared" si="383"/>
        <v>0</v>
      </c>
    </row>
    <row r="3118" spans="2:7" x14ac:dyDescent="0.25">
      <c r="C3118">
        <v>656</v>
      </c>
      <c r="D3118" t="s">
        <v>380</v>
      </c>
      <c r="E3118" s="9">
        <v>0</v>
      </c>
      <c r="F3118" s="9">
        <v>0</v>
      </c>
      <c r="G3118" s="19">
        <f t="shared" si="383"/>
        <v>0</v>
      </c>
    </row>
    <row r="3119" spans="2:7" x14ac:dyDescent="0.25">
      <c r="C3119">
        <v>657</v>
      </c>
      <c r="D3119" t="s">
        <v>381</v>
      </c>
      <c r="E3119" s="9">
        <v>0</v>
      </c>
      <c r="F3119" s="9">
        <v>0</v>
      </c>
      <c r="G3119" s="19">
        <f t="shared" si="383"/>
        <v>0</v>
      </c>
    </row>
    <row r="3120" spans="2:7" x14ac:dyDescent="0.25">
      <c r="C3120">
        <v>658</v>
      </c>
      <c r="D3120" t="s">
        <v>382</v>
      </c>
      <c r="E3120" s="9">
        <v>0</v>
      </c>
      <c r="F3120" s="9">
        <v>0</v>
      </c>
      <c r="G3120" s="19">
        <f t="shared" si="383"/>
        <v>0</v>
      </c>
    </row>
    <row r="3121" spans="2:7" x14ac:dyDescent="0.25">
      <c r="E3121" s="9"/>
      <c r="F3121" s="9"/>
      <c r="G3121" s="19"/>
    </row>
    <row r="3122" spans="2:7" x14ac:dyDescent="0.25">
      <c r="B3122" s="70">
        <v>66</v>
      </c>
      <c r="C3122" s="70"/>
      <c r="D3122" s="70" t="s">
        <v>396</v>
      </c>
      <c r="E3122" s="71">
        <v>0</v>
      </c>
      <c r="F3122" s="71">
        <v>0</v>
      </c>
      <c r="G3122" s="85">
        <f t="shared" ref="G3122:G3131" si="384">E3122-F3122</f>
        <v>0</v>
      </c>
    </row>
    <row r="3123" spans="2:7" x14ac:dyDescent="0.25">
      <c r="C3123">
        <v>660</v>
      </c>
      <c r="D3123" t="s">
        <v>374</v>
      </c>
      <c r="E3123" s="9">
        <v>0</v>
      </c>
      <c r="F3123" s="9">
        <v>0</v>
      </c>
      <c r="G3123" s="19">
        <f t="shared" si="384"/>
        <v>0</v>
      </c>
    </row>
    <row r="3124" spans="2:7" x14ac:dyDescent="0.25">
      <c r="C3124">
        <v>661</v>
      </c>
      <c r="D3124" t="s">
        <v>375</v>
      </c>
      <c r="E3124" s="9">
        <v>0</v>
      </c>
      <c r="F3124" s="9">
        <v>0</v>
      </c>
      <c r="G3124" s="19">
        <f t="shared" si="384"/>
        <v>0</v>
      </c>
    </row>
    <row r="3125" spans="2:7" x14ac:dyDescent="0.25">
      <c r="C3125">
        <v>662</v>
      </c>
      <c r="D3125" t="s">
        <v>376</v>
      </c>
      <c r="E3125" s="9">
        <v>0</v>
      </c>
      <c r="F3125" s="9">
        <v>0</v>
      </c>
      <c r="G3125" s="19">
        <f t="shared" si="384"/>
        <v>0</v>
      </c>
    </row>
    <row r="3126" spans="2:7" x14ac:dyDescent="0.25">
      <c r="C3126">
        <v>663</v>
      </c>
      <c r="D3126" t="s">
        <v>377</v>
      </c>
      <c r="E3126" s="9">
        <v>0</v>
      </c>
      <c r="F3126" s="9">
        <v>0</v>
      </c>
      <c r="G3126" s="19">
        <f t="shared" si="384"/>
        <v>0</v>
      </c>
    </row>
    <row r="3127" spans="2:7" x14ac:dyDescent="0.25">
      <c r="C3127">
        <v>664</v>
      </c>
      <c r="D3127" t="s">
        <v>378</v>
      </c>
      <c r="E3127" s="9">
        <v>0</v>
      </c>
      <c r="F3127" s="9">
        <v>0</v>
      </c>
      <c r="G3127" s="19">
        <f t="shared" si="384"/>
        <v>0</v>
      </c>
    </row>
    <row r="3128" spans="2:7" x14ac:dyDescent="0.25">
      <c r="C3128">
        <v>665</v>
      </c>
      <c r="D3128" t="s">
        <v>379</v>
      </c>
      <c r="E3128" s="9">
        <v>0</v>
      </c>
      <c r="F3128" s="9">
        <v>0</v>
      </c>
      <c r="G3128" s="19">
        <f t="shared" si="384"/>
        <v>0</v>
      </c>
    </row>
    <row r="3129" spans="2:7" x14ac:dyDescent="0.25">
      <c r="C3129">
        <v>666</v>
      </c>
      <c r="D3129" t="s">
        <v>380</v>
      </c>
      <c r="E3129" s="9">
        <v>0</v>
      </c>
      <c r="F3129" s="9">
        <v>0</v>
      </c>
      <c r="G3129" s="19">
        <f t="shared" si="384"/>
        <v>0</v>
      </c>
    </row>
    <row r="3130" spans="2:7" x14ac:dyDescent="0.25">
      <c r="C3130">
        <v>667</v>
      </c>
      <c r="D3130" t="s">
        <v>381</v>
      </c>
      <c r="E3130" s="9">
        <v>0</v>
      </c>
      <c r="F3130" s="9">
        <v>0</v>
      </c>
      <c r="G3130" s="19">
        <f t="shared" si="384"/>
        <v>0</v>
      </c>
    </row>
    <row r="3131" spans="2:7" x14ac:dyDescent="0.25">
      <c r="C3131">
        <v>668</v>
      </c>
      <c r="D3131" t="s">
        <v>382</v>
      </c>
      <c r="E3131" s="9">
        <v>0</v>
      </c>
      <c r="F3131" s="9">
        <v>0</v>
      </c>
      <c r="G3131" s="19">
        <f t="shared" si="384"/>
        <v>0</v>
      </c>
    </row>
    <row r="3132" spans="2:7" x14ac:dyDescent="0.25">
      <c r="E3132" s="9"/>
      <c r="F3132" s="9"/>
      <c r="G3132" s="19"/>
    </row>
    <row r="3133" spans="2:7" x14ac:dyDescent="0.25">
      <c r="B3133" s="70">
        <v>67</v>
      </c>
      <c r="C3133" s="70"/>
      <c r="D3133" s="70" t="s">
        <v>384</v>
      </c>
      <c r="E3133" s="71">
        <v>0</v>
      </c>
      <c r="F3133" s="71">
        <v>0</v>
      </c>
      <c r="G3133" s="85">
        <f t="shared" ref="G3133:G3142" si="385">E3133-F3133</f>
        <v>0</v>
      </c>
    </row>
    <row r="3134" spans="2:7" x14ac:dyDescent="0.25">
      <c r="C3134">
        <v>670</v>
      </c>
      <c r="D3134" t="s">
        <v>374</v>
      </c>
      <c r="E3134" s="9">
        <v>0</v>
      </c>
      <c r="F3134" s="9">
        <v>0</v>
      </c>
      <c r="G3134" s="19">
        <f t="shared" si="385"/>
        <v>0</v>
      </c>
    </row>
    <row r="3135" spans="2:7" x14ac:dyDescent="0.25">
      <c r="C3135">
        <v>671</v>
      </c>
      <c r="D3135" t="s">
        <v>375</v>
      </c>
      <c r="E3135" s="9">
        <v>0</v>
      </c>
      <c r="F3135" s="9">
        <v>0</v>
      </c>
      <c r="G3135" s="19">
        <f t="shared" si="385"/>
        <v>0</v>
      </c>
    </row>
    <row r="3136" spans="2:7" x14ac:dyDescent="0.25">
      <c r="C3136">
        <v>672</v>
      </c>
      <c r="D3136" t="s">
        <v>376</v>
      </c>
      <c r="E3136" s="9">
        <v>0</v>
      </c>
      <c r="F3136" s="9">
        <v>0</v>
      </c>
      <c r="G3136" s="19">
        <f t="shared" si="385"/>
        <v>0</v>
      </c>
    </row>
    <row r="3137" spans="2:7" x14ac:dyDescent="0.25">
      <c r="C3137">
        <v>673</v>
      </c>
      <c r="D3137" t="s">
        <v>377</v>
      </c>
      <c r="E3137" s="9">
        <v>0</v>
      </c>
      <c r="F3137" s="9">
        <v>0</v>
      </c>
      <c r="G3137" s="19">
        <f t="shared" si="385"/>
        <v>0</v>
      </c>
    </row>
    <row r="3138" spans="2:7" x14ac:dyDescent="0.25">
      <c r="C3138">
        <v>674</v>
      </c>
      <c r="D3138" t="s">
        <v>378</v>
      </c>
      <c r="E3138" s="9">
        <v>0</v>
      </c>
      <c r="F3138" s="9">
        <v>0</v>
      </c>
      <c r="G3138" s="19">
        <f t="shared" si="385"/>
        <v>0</v>
      </c>
    </row>
    <row r="3139" spans="2:7" x14ac:dyDescent="0.25">
      <c r="C3139">
        <v>675</v>
      </c>
      <c r="D3139" t="s">
        <v>379</v>
      </c>
      <c r="E3139" s="9">
        <v>0</v>
      </c>
      <c r="F3139" s="9">
        <v>0</v>
      </c>
      <c r="G3139" s="19">
        <f t="shared" si="385"/>
        <v>0</v>
      </c>
    </row>
    <row r="3140" spans="2:7" x14ac:dyDescent="0.25">
      <c r="C3140">
        <v>676</v>
      </c>
      <c r="D3140" t="s">
        <v>380</v>
      </c>
      <c r="E3140" s="9">
        <v>0</v>
      </c>
      <c r="F3140" s="9">
        <v>0</v>
      </c>
      <c r="G3140" s="19">
        <f t="shared" si="385"/>
        <v>0</v>
      </c>
    </row>
    <row r="3141" spans="2:7" x14ac:dyDescent="0.25">
      <c r="C3141">
        <v>677</v>
      </c>
      <c r="D3141" t="s">
        <v>381</v>
      </c>
      <c r="E3141" s="9">
        <v>0</v>
      </c>
      <c r="F3141" s="9">
        <v>0</v>
      </c>
      <c r="G3141" s="19">
        <f t="shared" si="385"/>
        <v>0</v>
      </c>
    </row>
    <row r="3142" spans="2:7" x14ac:dyDescent="0.25">
      <c r="C3142">
        <v>678</v>
      </c>
      <c r="D3142" t="s">
        <v>382</v>
      </c>
      <c r="E3142" s="9">
        <v>0</v>
      </c>
      <c r="F3142" s="9">
        <v>0</v>
      </c>
      <c r="G3142" s="19">
        <f t="shared" si="385"/>
        <v>0</v>
      </c>
    </row>
    <row r="3143" spans="2:7" x14ac:dyDescent="0.25">
      <c r="E3143" s="9"/>
      <c r="F3143" s="9"/>
      <c r="G3143" s="19"/>
    </row>
    <row r="3144" spans="2:7" x14ac:dyDescent="0.25">
      <c r="B3144" s="70">
        <v>68</v>
      </c>
      <c r="C3144" s="70"/>
      <c r="D3144" s="70" t="s">
        <v>397</v>
      </c>
      <c r="E3144" s="71">
        <v>0</v>
      </c>
      <c r="F3144" s="71">
        <v>0</v>
      </c>
      <c r="G3144" s="85">
        <f t="shared" ref="G3144:G3151" si="386">E3144-F3144</f>
        <v>0</v>
      </c>
    </row>
    <row r="3145" spans="2:7" x14ac:dyDescent="0.25">
      <c r="C3145">
        <v>680</v>
      </c>
      <c r="D3145" t="s">
        <v>363</v>
      </c>
      <c r="E3145" s="9">
        <v>0</v>
      </c>
      <c r="F3145" s="9">
        <v>0</v>
      </c>
      <c r="G3145" s="19">
        <f t="shared" si="386"/>
        <v>0</v>
      </c>
    </row>
    <row r="3146" spans="2:7" x14ac:dyDescent="0.25">
      <c r="C3146">
        <v>682</v>
      </c>
      <c r="D3146" t="s">
        <v>373</v>
      </c>
      <c r="E3146" s="9">
        <v>0</v>
      </c>
      <c r="F3146" s="9">
        <v>0</v>
      </c>
      <c r="G3146" s="19">
        <f t="shared" si="386"/>
        <v>0</v>
      </c>
    </row>
    <row r="3147" spans="2:7" x14ac:dyDescent="0.25">
      <c r="C3147">
        <v>683</v>
      </c>
      <c r="D3147" t="s">
        <v>398</v>
      </c>
      <c r="E3147" s="9">
        <v>0</v>
      </c>
      <c r="F3147" s="9">
        <v>0</v>
      </c>
      <c r="G3147" s="19">
        <f t="shared" si="386"/>
        <v>0</v>
      </c>
    </row>
    <row r="3148" spans="2:7" x14ac:dyDescent="0.25">
      <c r="C3148">
        <v>684</v>
      </c>
      <c r="D3148" t="s">
        <v>262</v>
      </c>
      <c r="E3148" s="9">
        <v>0</v>
      </c>
      <c r="F3148" s="9">
        <v>0</v>
      </c>
      <c r="G3148" s="19">
        <f t="shared" si="386"/>
        <v>0</v>
      </c>
    </row>
    <row r="3149" spans="2:7" x14ac:dyDescent="0.25">
      <c r="C3149">
        <v>685</v>
      </c>
      <c r="D3149" t="s">
        <v>272</v>
      </c>
      <c r="E3149" s="9">
        <v>0</v>
      </c>
      <c r="F3149" s="9">
        <v>0</v>
      </c>
      <c r="G3149" s="19">
        <f t="shared" si="386"/>
        <v>0</v>
      </c>
    </row>
    <row r="3150" spans="2:7" x14ac:dyDescent="0.25">
      <c r="C3150">
        <v>686</v>
      </c>
      <c r="D3150" t="s">
        <v>399</v>
      </c>
      <c r="E3150" s="9">
        <v>0</v>
      </c>
      <c r="F3150" s="9">
        <v>0</v>
      </c>
      <c r="G3150" s="19">
        <f t="shared" si="386"/>
        <v>0</v>
      </c>
    </row>
    <row r="3151" spans="2:7" x14ac:dyDescent="0.25">
      <c r="C3151">
        <v>689</v>
      </c>
      <c r="D3151" t="s">
        <v>400</v>
      </c>
      <c r="E3151" s="9">
        <v>0</v>
      </c>
      <c r="F3151" s="9">
        <v>0</v>
      </c>
      <c r="G3151" s="19">
        <f t="shared" si="386"/>
        <v>0</v>
      </c>
    </row>
    <row r="3152" spans="2:7" x14ac:dyDescent="0.25">
      <c r="E3152" s="9"/>
      <c r="F3152" s="9"/>
      <c r="G3152" s="19"/>
    </row>
    <row r="3153" spans="1:7" x14ac:dyDescent="0.25">
      <c r="B3153" s="70">
        <v>69</v>
      </c>
      <c r="C3153" s="70"/>
      <c r="D3153" s="70" t="s">
        <v>401</v>
      </c>
      <c r="E3153" s="71">
        <v>475208.2</v>
      </c>
      <c r="F3153" s="71">
        <v>131008.2</v>
      </c>
      <c r="G3153" s="85">
        <f t="shared" ref="G3153:G3154" si="387">E3153-F3153</f>
        <v>344200</v>
      </c>
    </row>
    <row r="3154" spans="1:7" x14ac:dyDescent="0.25">
      <c r="C3154">
        <v>690</v>
      </c>
      <c r="D3154" t="s">
        <v>401</v>
      </c>
      <c r="E3154" s="9">
        <v>475208.2</v>
      </c>
      <c r="F3154" s="9">
        <v>131008.2</v>
      </c>
      <c r="G3154" s="19">
        <f t="shared" si="387"/>
        <v>344200</v>
      </c>
    </row>
    <row r="3155" spans="1:7" x14ac:dyDescent="0.25">
      <c r="E3155" s="9"/>
      <c r="F3155" s="9"/>
      <c r="G3155" s="19"/>
    </row>
    <row r="3156" spans="1:7" x14ac:dyDescent="0.25">
      <c r="E3156" s="9"/>
      <c r="F3156" s="9"/>
      <c r="G3156" s="19"/>
    </row>
    <row r="3157" spans="1:7" x14ac:dyDescent="0.25">
      <c r="E3157" s="9"/>
      <c r="F3157" s="9"/>
      <c r="G3157" s="19"/>
    </row>
    <row r="3158" spans="1:7" x14ac:dyDescent="0.25">
      <c r="D3158" s="14" t="s">
        <v>402</v>
      </c>
      <c r="E3158" s="26">
        <v>69069.700000000012</v>
      </c>
      <c r="F3158" s="26">
        <v>114020.5</v>
      </c>
      <c r="G3158" s="26">
        <f t="shared" ref="G3158" si="388">E3158-F3158</f>
        <v>-44950.799999999988</v>
      </c>
    </row>
    <row r="3160" spans="1:7" x14ac:dyDescent="0.25">
      <c r="A3160" s="27"/>
      <c r="B3160" s="27"/>
      <c r="C3160" s="27"/>
      <c r="D3160" s="27"/>
      <c r="E3160" s="27"/>
      <c r="F3160" s="27"/>
      <c r="G3160" s="27"/>
    </row>
    <row r="3163" spans="1:7" ht="26.25" x14ac:dyDescent="0.4">
      <c r="A3163" s="1" t="s">
        <v>403</v>
      </c>
      <c r="B3163" s="2"/>
      <c r="C3163" s="2"/>
      <c r="D3163" s="2"/>
      <c r="E3163" s="18">
        <v>2021</v>
      </c>
      <c r="F3163" s="18">
        <v>2020</v>
      </c>
      <c r="G3163" s="20" t="s">
        <v>125</v>
      </c>
    </row>
    <row r="3164" spans="1:7" x14ac:dyDescent="0.25">
      <c r="A3164" t="s">
        <v>0</v>
      </c>
      <c r="E3164" s="3">
        <v>440</v>
      </c>
      <c r="F3164" s="3">
        <v>436</v>
      </c>
      <c r="G3164" s="3">
        <f>E3164-F3164</f>
        <v>4</v>
      </c>
    </row>
    <row r="3165" spans="1:7" x14ac:dyDescent="0.25">
      <c r="E3165" s="4" t="s">
        <v>142</v>
      </c>
      <c r="F3165" s="4" t="s">
        <v>142</v>
      </c>
      <c r="G3165" s="4" t="s">
        <v>142</v>
      </c>
    </row>
    <row r="3166" spans="1:7" ht="21" x14ac:dyDescent="0.35">
      <c r="A3166" s="67">
        <v>5</v>
      </c>
      <c r="B3166" s="67"/>
      <c r="C3166" s="67"/>
      <c r="D3166" s="67" t="s">
        <v>362</v>
      </c>
      <c r="E3166" s="68">
        <v>67939.38</v>
      </c>
      <c r="F3166" s="68">
        <v>217980.51</v>
      </c>
      <c r="G3166" s="84">
        <f>E3166-F3166</f>
        <v>-150041.13</v>
      </c>
    </row>
    <row r="3167" spans="1:7" x14ac:dyDescent="0.25">
      <c r="A3167" s="34"/>
      <c r="B3167" s="39">
        <v>50</v>
      </c>
      <c r="C3167" s="39"/>
      <c r="D3167" s="39" t="s">
        <v>363</v>
      </c>
      <c r="E3167" s="40">
        <v>61288.93</v>
      </c>
      <c r="F3167" s="40">
        <v>217980.51</v>
      </c>
      <c r="G3167" s="74">
        <f>E3167-F3167</f>
        <v>-156691.58000000002</v>
      </c>
    </row>
    <row r="3168" spans="1:7" x14ac:dyDescent="0.25">
      <c r="C3168">
        <v>500</v>
      </c>
      <c r="D3168" t="s">
        <v>364</v>
      </c>
      <c r="E3168" s="9">
        <v>0</v>
      </c>
      <c r="F3168" s="9">
        <v>0</v>
      </c>
      <c r="G3168" s="19">
        <f>E3168-F3168</f>
        <v>0</v>
      </c>
    </row>
    <row r="3169" spans="2:7" x14ac:dyDescent="0.25">
      <c r="C3169">
        <v>501</v>
      </c>
      <c r="D3169" t="s">
        <v>365</v>
      </c>
      <c r="E3169" s="9">
        <v>0</v>
      </c>
      <c r="F3169" s="9">
        <v>25917.03</v>
      </c>
      <c r="G3169" s="19">
        <f t="shared" ref="G3169:G3175" si="389">E3169-F3169</f>
        <v>-25917.03</v>
      </c>
    </row>
    <row r="3170" spans="2:7" x14ac:dyDescent="0.25">
      <c r="C3170">
        <v>502</v>
      </c>
      <c r="D3170" t="s">
        <v>366</v>
      </c>
      <c r="E3170" s="9">
        <v>13826.43</v>
      </c>
      <c r="F3170" s="9">
        <v>20941.95</v>
      </c>
      <c r="G3170" s="19">
        <f t="shared" si="389"/>
        <v>-7115.52</v>
      </c>
    </row>
    <row r="3171" spans="2:7" x14ac:dyDescent="0.25">
      <c r="C3171">
        <v>503</v>
      </c>
      <c r="D3171" t="s">
        <v>367</v>
      </c>
      <c r="E3171" s="9">
        <v>47462.5</v>
      </c>
      <c r="F3171" s="9">
        <v>171121.53</v>
      </c>
      <c r="G3171" s="19">
        <f t="shared" si="389"/>
        <v>-123659.03</v>
      </c>
    </row>
    <row r="3172" spans="2:7" x14ac:dyDescent="0.25">
      <c r="C3172">
        <v>504</v>
      </c>
      <c r="D3172" t="s">
        <v>368</v>
      </c>
      <c r="E3172" s="9">
        <v>0</v>
      </c>
      <c r="F3172" s="9">
        <v>0</v>
      </c>
      <c r="G3172" s="19">
        <f t="shared" si="389"/>
        <v>0</v>
      </c>
    </row>
    <row r="3173" spans="2:7" x14ac:dyDescent="0.25">
      <c r="C3173">
        <v>505</v>
      </c>
      <c r="D3173" t="s">
        <v>369</v>
      </c>
      <c r="E3173" s="9">
        <v>0</v>
      </c>
      <c r="F3173" s="9">
        <v>0</v>
      </c>
      <c r="G3173" s="19">
        <f t="shared" si="389"/>
        <v>0</v>
      </c>
    </row>
    <row r="3174" spans="2:7" x14ac:dyDescent="0.25">
      <c r="C3174">
        <v>506</v>
      </c>
      <c r="D3174" t="s">
        <v>370</v>
      </c>
      <c r="E3174" s="9">
        <v>0</v>
      </c>
      <c r="F3174" s="9">
        <v>0</v>
      </c>
      <c r="G3174" s="19">
        <f t="shared" si="389"/>
        <v>0</v>
      </c>
    </row>
    <row r="3175" spans="2:7" x14ac:dyDescent="0.25">
      <c r="C3175">
        <v>509</v>
      </c>
      <c r="D3175" t="s">
        <v>371</v>
      </c>
      <c r="E3175" s="9">
        <v>0</v>
      </c>
      <c r="F3175" s="9">
        <v>0</v>
      </c>
      <c r="G3175" s="19">
        <f t="shared" si="389"/>
        <v>0</v>
      </c>
    </row>
    <row r="3176" spans="2:7" x14ac:dyDescent="0.25">
      <c r="E3176" s="9"/>
      <c r="F3176" s="9"/>
      <c r="G3176" s="19"/>
    </row>
    <row r="3177" spans="2:7" x14ac:dyDescent="0.25">
      <c r="B3177" s="39">
        <v>51</v>
      </c>
      <c r="C3177" s="39"/>
      <c r="D3177" s="39" t="s">
        <v>372</v>
      </c>
      <c r="E3177" s="40">
        <v>0</v>
      </c>
      <c r="F3177" s="40">
        <v>0</v>
      </c>
      <c r="G3177" s="74">
        <f t="shared" ref="G3177:G3185" si="390">E3177-F3177</f>
        <v>0</v>
      </c>
    </row>
    <row r="3178" spans="2:7" x14ac:dyDescent="0.25">
      <c r="C3178">
        <v>510</v>
      </c>
      <c r="D3178" t="s">
        <v>364</v>
      </c>
      <c r="E3178" s="9">
        <v>0</v>
      </c>
      <c r="F3178" s="9">
        <v>0</v>
      </c>
      <c r="G3178" s="19">
        <f t="shared" si="390"/>
        <v>0</v>
      </c>
    </row>
    <row r="3179" spans="2:7" x14ac:dyDescent="0.25">
      <c r="C3179">
        <v>511</v>
      </c>
      <c r="D3179" t="s">
        <v>365</v>
      </c>
      <c r="E3179" s="9">
        <v>0</v>
      </c>
      <c r="F3179" s="9">
        <v>0</v>
      </c>
      <c r="G3179" s="19">
        <f t="shared" si="390"/>
        <v>0</v>
      </c>
    </row>
    <row r="3180" spans="2:7" x14ac:dyDescent="0.25">
      <c r="C3180">
        <v>512</v>
      </c>
      <c r="D3180" t="s">
        <v>366</v>
      </c>
      <c r="E3180" s="9">
        <v>0</v>
      </c>
      <c r="F3180" s="9">
        <v>0</v>
      </c>
      <c r="G3180" s="19">
        <f t="shared" si="390"/>
        <v>0</v>
      </c>
    </row>
    <row r="3181" spans="2:7" x14ac:dyDescent="0.25">
      <c r="C3181">
        <v>513</v>
      </c>
      <c r="D3181" t="s">
        <v>367</v>
      </c>
      <c r="E3181" s="9">
        <v>0</v>
      </c>
      <c r="F3181" s="9">
        <v>0</v>
      </c>
      <c r="G3181" s="19">
        <f t="shared" si="390"/>
        <v>0</v>
      </c>
    </row>
    <row r="3182" spans="2:7" x14ac:dyDescent="0.25">
      <c r="C3182">
        <v>514</v>
      </c>
      <c r="D3182" t="s">
        <v>368</v>
      </c>
      <c r="E3182" s="9">
        <v>0</v>
      </c>
      <c r="F3182" s="9">
        <v>0</v>
      </c>
      <c r="G3182" s="19">
        <f t="shared" si="390"/>
        <v>0</v>
      </c>
    </row>
    <row r="3183" spans="2:7" x14ac:dyDescent="0.25">
      <c r="C3183">
        <v>515</v>
      </c>
      <c r="D3183" t="s">
        <v>369</v>
      </c>
      <c r="E3183" s="9">
        <v>0</v>
      </c>
      <c r="F3183" s="9">
        <v>0</v>
      </c>
      <c r="G3183" s="19">
        <f t="shared" si="390"/>
        <v>0</v>
      </c>
    </row>
    <row r="3184" spans="2:7" x14ac:dyDescent="0.25">
      <c r="C3184">
        <v>516</v>
      </c>
      <c r="D3184" t="s">
        <v>370</v>
      </c>
      <c r="E3184" s="9">
        <v>0</v>
      </c>
      <c r="F3184" s="9">
        <v>0</v>
      </c>
      <c r="G3184" s="19">
        <f t="shared" si="390"/>
        <v>0</v>
      </c>
    </row>
    <row r="3185" spans="2:7" x14ac:dyDescent="0.25">
      <c r="C3185">
        <v>519</v>
      </c>
      <c r="D3185" t="s">
        <v>371</v>
      </c>
      <c r="E3185" s="9">
        <v>0</v>
      </c>
      <c r="F3185" s="9">
        <v>0</v>
      </c>
      <c r="G3185" s="19">
        <f t="shared" si="390"/>
        <v>0</v>
      </c>
    </row>
    <row r="3186" spans="2:7" x14ac:dyDescent="0.25">
      <c r="E3186" s="9"/>
      <c r="F3186" s="9"/>
      <c r="G3186" s="19"/>
    </row>
    <row r="3187" spans="2:7" x14ac:dyDescent="0.25">
      <c r="B3187" s="39">
        <v>52</v>
      </c>
      <c r="C3187" s="39"/>
      <c r="D3187" s="39" t="s">
        <v>373</v>
      </c>
      <c r="E3187" s="40">
        <v>6650.45</v>
      </c>
      <c r="F3187" s="40">
        <v>0</v>
      </c>
      <c r="G3187" s="74">
        <f t="shared" ref="G3187:G3190" si="391">E3187-F3187</f>
        <v>6650.45</v>
      </c>
    </row>
    <row r="3188" spans="2:7" x14ac:dyDescent="0.25">
      <c r="C3188">
        <v>520</v>
      </c>
      <c r="D3188" t="s">
        <v>258</v>
      </c>
      <c r="E3188" s="9">
        <v>0</v>
      </c>
      <c r="F3188" s="9">
        <v>0</v>
      </c>
      <c r="G3188" s="19">
        <f t="shared" si="391"/>
        <v>0</v>
      </c>
    </row>
    <row r="3189" spans="2:7" x14ac:dyDescent="0.25">
      <c r="C3189">
        <v>521</v>
      </c>
      <c r="D3189" t="s">
        <v>259</v>
      </c>
      <c r="E3189" s="9">
        <v>0</v>
      </c>
      <c r="F3189" s="9">
        <v>0</v>
      </c>
      <c r="G3189" s="19">
        <f t="shared" si="391"/>
        <v>0</v>
      </c>
    </row>
    <row r="3190" spans="2:7" x14ac:dyDescent="0.25">
      <c r="C3190">
        <v>529</v>
      </c>
      <c r="D3190" t="s">
        <v>261</v>
      </c>
      <c r="E3190" s="9">
        <v>6650.45</v>
      </c>
      <c r="F3190" s="9">
        <v>0</v>
      </c>
      <c r="G3190" s="19">
        <f t="shared" si="391"/>
        <v>6650.45</v>
      </c>
    </row>
    <row r="3191" spans="2:7" x14ac:dyDescent="0.25">
      <c r="E3191" s="9"/>
      <c r="F3191" s="9"/>
      <c r="G3191" s="19"/>
    </row>
    <row r="3192" spans="2:7" x14ac:dyDescent="0.25">
      <c r="B3192" s="39">
        <v>54</v>
      </c>
      <c r="C3192" s="39"/>
      <c r="D3192" s="39" t="s">
        <v>262</v>
      </c>
      <c r="E3192" s="40">
        <v>0</v>
      </c>
      <c r="F3192" s="40">
        <v>0</v>
      </c>
      <c r="G3192" s="74">
        <f t="shared" ref="G3192:G3201" si="392">E3192-F3192</f>
        <v>0</v>
      </c>
    </row>
    <row r="3193" spans="2:7" x14ac:dyDescent="0.25">
      <c r="C3193">
        <v>540</v>
      </c>
      <c r="D3193" t="s">
        <v>374</v>
      </c>
      <c r="E3193" s="9">
        <v>0</v>
      </c>
      <c r="F3193" s="9">
        <v>0</v>
      </c>
      <c r="G3193" s="19">
        <f t="shared" si="392"/>
        <v>0</v>
      </c>
    </row>
    <row r="3194" spans="2:7" x14ac:dyDescent="0.25">
      <c r="C3194">
        <v>541</v>
      </c>
      <c r="D3194" t="s">
        <v>375</v>
      </c>
      <c r="E3194" s="9">
        <v>0</v>
      </c>
      <c r="F3194" s="9">
        <v>0</v>
      </c>
      <c r="G3194" s="19">
        <f t="shared" si="392"/>
        <v>0</v>
      </c>
    </row>
    <row r="3195" spans="2:7" x14ac:dyDescent="0.25">
      <c r="C3195">
        <v>542</v>
      </c>
      <c r="D3195" t="s">
        <v>376</v>
      </c>
      <c r="E3195" s="9">
        <v>0</v>
      </c>
      <c r="F3195" s="9">
        <v>0</v>
      </c>
      <c r="G3195" s="19">
        <f t="shared" si="392"/>
        <v>0</v>
      </c>
    </row>
    <row r="3196" spans="2:7" x14ac:dyDescent="0.25">
      <c r="C3196">
        <v>543</v>
      </c>
      <c r="D3196" t="s">
        <v>377</v>
      </c>
      <c r="E3196" s="9">
        <v>0</v>
      </c>
      <c r="F3196" s="9">
        <v>0</v>
      </c>
      <c r="G3196" s="19">
        <f t="shared" si="392"/>
        <v>0</v>
      </c>
    </row>
    <row r="3197" spans="2:7" x14ac:dyDescent="0.25">
      <c r="C3197">
        <v>544</v>
      </c>
      <c r="D3197" t="s">
        <v>378</v>
      </c>
      <c r="E3197" s="9">
        <v>0</v>
      </c>
      <c r="F3197" s="9">
        <v>0</v>
      </c>
      <c r="G3197" s="19">
        <f t="shared" si="392"/>
        <v>0</v>
      </c>
    </row>
    <row r="3198" spans="2:7" x14ac:dyDescent="0.25">
      <c r="C3198">
        <v>545</v>
      </c>
      <c r="D3198" t="s">
        <v>379</v>
      </c>
      <c r="E3198" s="9">
        <v>0</v>
      </c>
      <c r="F3198" s="9">
        <v>0</v>
      </c>
      <c r="G3198" s="19">
        <f t="shared" si="392"/>
        <v>0</v>
      </c>
    </row>
    <row r="3199" spans="2:7" x14ac:dyDescent="0.25">
      <c r="C3199">
        <v>546</v>
      </c>
      <c r="D3199" t="s">
        <v>380</v>
      </c>
      <c r="E3199" s="9">
        <v>0</v>
      </c>
      <c r="F3199" s="9">
        <v>0</v>
      </c>
      <c r="G3199" s="19">
        <f t="shared" si="392"/>
        <v>0</v>
      </c>
    </row>
    <row r="3200" spans="2:7" x14ac:dyDescent="0.25">
      <c r="C3200">
        <v>547</v>
      </c>
      <c r="D3200" t="s">
        <v>381</v>
      </c>
      <c r="E3200" s="9">
        <v>0</v>
      </c>
      <c r="F3200" s="9">
        <v>0</v>
      </c>
      <c r="G3200" s="19">
        <f t="shared" si="392"/>
        <v>0</v>
      </c>
    </row>
    <row r="3201" spans="2:7" x14ac:dyDescent="0.25">
      <c r="C3201">
        <v>548</v>
      </c>
      <c r="D3201" t="s">
        <v>382</v>
      </c>
      <c r="E3201" s="9">
        <v>0</v>
      </c>
      <c r="F3201" s="9">
        <v>0</v>
      </c>
      <c r="G3201" s="19">
        <f t="shared" si="392"/>
        <v>0</v>
      </c>
    </row>
    <row r="3202" spans="2:7" x14ac:dyDescent="0.25">
      <c r="E3202" s="9"/>
      <c r="F3202" s="9"/>
      <c r="G3202" s="19"/>
    </row>
    <row r="3203" spans="2:7" x14ac:dyDescent="0.25">
      <c r="B3203" s="39">
        <v>55</v>
      </c>
      <c r="C3203" s="39"/>
      <c r="D3203" s="39" t="s">
        <v>272</v>
      </c>
      <c r="E3203" s="40">
        <v>0</v>
      </c>
      <c r="F3203" s="40">
        <v>0</v>
      </c>
      <c r="G3203" s="74">
        <f t="shared" ref="G3203:G3212" si="393">E3203-F3203</f>
        <v>0</v>
      </c>
    </row>
    <row r="3204" spans="2:7" x14ac:dyDescent="0.25">
      <c r="C3204">
        <v>550</v>
      </c>
      <c r="D3204" t="s">
        <v>374</v>
      </c>
      <c r="E3204" s="9">
        <v>0</v>
      </c>
      <c r="F3204" s="9">
        <v>0</v>
      </c>
      <c r="G3204" s="19">
        <f t="shared" si="393"/>
        <v>0</v>
      </c>
    </row>
    <row r="3205" spans="2:7" x14ac:dyDescent="0.25">
      <c r="C3205">
        <v>551</v>
      </c>
      <c r="D3205" t="s">
        <v>375</v>
      </c>
      <c r="E3205" s="9">
        <v>0</v>
      </c>
      <c r="F3205" s="9">
        <v>0</v>
      </c>
      <c r="G3205" s="19">
        <f t="shared" si="393"/>
        <v>0</v>
      </c>
    </row>
    <row r="3206" spans="2:7" x14ac:dyDescent="0.25">
      <c r="C3206">
        <v>552</v>
      </c>
      <c r="D3206" t="s">
        <v>376</v>
      </c>
      <c r="E3206" s="9">
        <v>0</v>
      </c>
      <c r="F3206" s="9">
        <v>0</v>
      </c>
      <c r="G3206" s="19">
        <f t="shared" si="393"/>
        <v>0</v>
      </c>
    </row>
    <row r="3207" spans="2:7" x14ac:dyDescent="0.25">
      <c r="C3207">
        <v>553</v>
      </c>
      <c r="D3207" t="s">
        <v>377</v>
      </c>
      <c r="E3207" s="9">
        <v>0</v>
      </c>
      <c r="F3207" s="9">
        <v>0</v>
      </c>
      <c r="G3207" s="19">
        <f t="shared" si="393"/>
        <v>0</v>
      </c>
    </row>
    <row r="3208" spans="2:7" x14ac:dyDescent="0.25">
      <c r="C3208">
        <v>554</v>
      </c>
      <c r="D3208" t="s">
        <v>378</v>
      </c>
      <c r="E3208" s="9">
        <v>0</v>
      </c>
      <c r="F3208" s="9">
        <v>0</v>
      </c>
      <c r="G3208" s="19">
        <f t="shared" si="393"/>
        <v>0</v>
      </c>
    </row>
    <row r="3209" spans="2:7" x14ac:dyDescent="0.25">
      <c r="C3209">
        <v>555</v>
      </c>
      <c r="D3209" t="s">
        <v>379</v>
      </c>
      <c r="E3209" s="9">
        <v>0</v>
      </c>
      <c r="F3209" s="9">
        <v>0</v>
      </c>
      <c r="G3209" s="19">
        <f t="shared" si="393"/>
        <v>0</v>
      </c>
    </row>
    <row r="3210" spans="2:7" x14ac:dyDescent="0.25">
      <c r="C3210">
        <v>556</v>
      </c>
      <c r="D3210" t="s">
        <v>380</v>
      </c>
      <c r="E3210" s="9">
        <v>0</v>
      </c>
      <c r="F3210" s="9">
        <v>0</v>
      </c>
      <c r="G3210" s="19">
        <f t="shared" si="393"/>
        <v>0</v>
      </c>
    </row>
    <row r="3211" spans="2:7" x14ac:dyDescent="0.25">
      <c r="C3211">
        <v>557</v>
      </c>
      <c r="D3211" t="s">
        <v>381</v>
      </c>
      <c r="E3211" s="9">
        <v>0</v>
      </c>
      <c r="F3211" s="9">
        <v>0</v>
      </c>
      <c r="G3211" s="19">
        <f t="shared" si="393"/>
        <v>0</v>
      </c>
    </row>
    <row r="3212" spans="2:7" x14ac:dyDescent="0.25">
      <c r="C3212">
        <v>558</v>
      </c>
      <c r="D3212" t="s">
        <v>382</v>
      </c>
      <c r="E3212" s="9">
        <v>0</v>
      </c>
      <c r="F3212" s="9">
        <v>0</v>
      </c>
      <c r="G3212" s="19">
        <f t="shared" si="393"/>
        <v>0</v>
      </c>
    </row>
    <row r="3213" spans="2:7" x14ac:dyDescent="0.25">
      <c r="E3213" s="9"/>
      <c r="F3213" s="9"/>
      <c r="G3213" s="19"/>
    </row>
    <row r="3214" spans="2:7" x14ac:dyDescent="0.25">
      <c r="B3214" s="39">
        <v>56</v>
      </c>
      <c r="C3214" s="39"/>
      <c r="D3214" s="39" t="s">
        <v>383</v>
      </c>
      <c r="E3214" s="40">
        <v>0</v>
      </c>
      <c r="F3214" s="40">
        <v>0</v>
      </c>
      <c r="G3214" s="74">
        <f t="shared" ref="G3214:G3223" si="394">E3214-F3214</f>
        <v>0</v>
      </c>
    </row>
    <row r="3215" spans="2:7" x14ac:dyDescent="0.25">
      <c r="C3215">
        <v>560</v>
      </c>
      <c r="D3215" t="s">
        <v>374</v>
      </c>
      <c r="E3215" s="9">
        <v>0</v>
      </c>
      <c r="F3215" s="9">
        <v>0</v>
      </c>
      <c r="G3215" s="19">
        <f t="shared" si="394"/>
        <v>0</v>
      </c>
    </row>
    <row r="3216" spans="2:7" x14ac:dyDescent="0.25">
      <c r="C3216">
        <v>561</v>
      </c>
      <c r="D3216" t="s">
        <v>375</v>
      </c>
      <c r="E3216" s="9">
        <v>0</v>
      </c>
      <c r="F3216" s="9">
        <v>0</v>
      </c>
      <c r="G3216" s="19">
        <f t="shared" si="394"/>
        <v>0</v>
      </c>
    </row>
    <row r="3217" spans="2:7" x14ac:dyDescent="0.25">
      <c r="C3217">
        <v>562</v>
      </c>
      <c r="D3217" t="s">
        <v>376</v>
      </c>
      <c r="E3217" s="9">
        <v>0</v>
      </c>
      <c r="F3217" s="9">
        <v>0</v>
      </c>
      <c r="G3217" s="19">
        <f t="shared" si="394"/>
        <v>0</v>
      </c>
    </row>
    <row r="3218" spans="2:7" x14ac:dyDescent="0.25">
      <c r="C3218">
        <v>563</v>
      </c>
      <c r="D3218" t="s">
        <v>377</v>
      </c>
      <c r="E3218" s="9">
        <v>0</v>
      </c>
      <c r="F3218" s="9">
        <v>0</v>
      </c>
      <c r="G3218" s="19">
        <f t="shared" si="394"/>
        <v>0</v>
      </c>
    </row>
    <row r="3219" spans="2:7" x14ac:dyDescent="0.25">
      <c r="C3219">
        <v>564</v>
      </c>
      <c r="D3219" t="s">
        <v>378</v>
      </c>
      <c r="E3219" s="9">
        <v>0</v>
      </c>
      <c r="F3219" s="9">
        <v>0</v>
      </c>
      <c r="G3219" s="19">
        <f t="shared" si="394"/>
        <v>0</v>
      </c>
    </row>
    <row r="3220" spans="2:7" x14ac:dyDescent="0.25">
      <c r="C3220">
        <v>565</v>
      </c>
      <c r="D3220" t="s">
        <v>379</v>
      </c>
      <c r="E3220" s="9">
        <v>0</v>
      </c>
      <c r="F3220" s="9">
        <v>0</v>
      </c>
      <c r="G3220" s="19">
        <f t="shared" si="394"/>
        <v>0</v>
      </c>
    </row>
    <row r="3221" spans="2:7" x14ac:dyDescent="0.25">
      <c r="C3221">
        <v>566</v>
      </c>
      <c r="D3221" t="s">
        <v>380</v>
      </c>
      <c r="E3221" s="9">
        <v>0</v>
      </c>
      <c r="F3221" s="9">
        <v>0</v>
      </c>
      <c r="G3221" s="19">
        <f t="shared" si="394"/>
        <v>0</v>
      </c>
    </row>
    <row r="3222" spans="2:7" x14ac:dyDescent="0.25">
      <c r="C3222">
        <v>567</v>
      </c>
      <c r="D3222" t="s">
        <v>381</v>
      </c>
      <c r="E3222" s="9">
        <v>0</v>
      </c>
      <c r="F3222" s="9">
        <v>0</v>
      </c>
      <c r="G3222" s="19">
        <f t="shared" si="394"/>
        <v>0</v>
      </c>
    </row>
    <row r="3223" spans="2:7" x14ac:dyDescent="0.25">
      <c r="C3223">
        <v>568</v>
      </c>
      <c r="D3223" t="s">
        <v>382</v>
      </c>
      <c r="E3223" s="9">
        <v>0</v>
      </c>
      <c r="F3223" s="9">
        <v>0</v>
      </c>
      <c r="G3223" s="19">
        <f t="shared" si="394"/>
        <v>0</v>
      </c>
    </row>
    <row r="3224" spans="2:7" x14ac:dyDescent="0.25">
      <c r="E3224" s="9"/>
      <c r="F3224" s="9"/>
      <c r="G3224" s="19"/>
    </row>
    <row r="3225" spans="2:7" x14ac:dyDescent="0.25">
      <c r="B3225" s="39">
        <v>57</v>
      </c>
      <c r="C3225" s="39"/>
      <c r="D3225" s="39" t="s">
        <v>384</v>
      </c>
      <c r="E3225" s="40">
        <v>0</v>
      </c>
      <c r="F3225" s="40">
        <v>0</v>
      </c>
      <c r="G3225" s="74">
        <f t="shared" ref="G3225:G3234" si="395">E3225-F3225</f>
        <v>0</v>
      </c>
    </row>
    <row r="3226" spans="2:7" x14ac:dyDescent="0.25">
      <c r="C3226">
        <v>570</v>
      </c>
      <c r="D3226" t="s">
        <v>374</v>
      </c>
      <c r="E3226" s="9">
        <v>0</v>
      </c>
      <c r="F3226" s="9">
        <v>0</v>
      </c>
      <c r="G3226" s="19">
        <f t="shared" si="395"/>
        <v>0</v>
      </c>
    </row>
    <row r="3227" spans="2:7" x14ac:dyDescent="0.25">
      <c r="C3227">
        <v>571</v>
      </c>
      <c r="D3227" t="s">
        <v>375</v>
      </c>
      <c r="E3227" s="9">
        <v>0</v>
      </c>
      <c r="F3227" s="9">
        <v>0</v>
      </c>
      <c r="G3227" s="19">
        <f t="shared" si="395"/>
        <v>0</v>
      </c>
    </row>
    <row r="3228" spans="2:7" x14ac:dyDescent="0.25">
      <c r="C3228">
        <v>572</v>
      </c>
      <c r="D3228" t="s">
        <v>376</v>
      </c>
      <c r="E3228" s="9">
        <v>0</v>
      </c>
      <c r="F3228" s="9">
        <v>0</v>
      </c>
      <c r="G3228" s="19">
        <f t="shared" si="395"/>
        <v>0</v>
      </c>
    </row>
    <row r="3229" spans="2:7" x14ac:dyDescent="0.25">
      <c r="C3229">
        <v>573</v>
      </c>
      <c r="D3229" t="s">
        <v>377</v>
      </c>
      <c r="E3229" s="9">
        <v>0</v>
      </c>
      <c r="F3229" s="9">
        <v>0</v>
      </c>
      <c r="G3229" s="19">
        <f t="shared" si="395"/>
        <v>0</v>
      </c>
    </row>
    <row r="3230" spans="2:7" x14ac:dyDescent="0.25">
      <c r="C3230">
        <v>574</v>
      </c>
      <c r="D3230" t="s">
        <v>378</v>
      </c>
      <c r="E3230" s="9">
        <v>0</v>
      </c>
      <c r="F3230" s="9">
        <v>0</v>
      </c>
      <c r="G3230" s="19">
        <f t="shared" si="395"/>
        <v>0</v>
      </c>
    </row>
    <row r="3231" spans="2:7" x14ac:dyDescent="0.25">
      <c r="C3231">
        <v>575</v>
      </c>
      <c r="D3231" t="s">
        <v>379</v>
      </c>
      <c r="E3231" s="9">
        <v>0</v>
      </c>
      <c r="F3231" s="9">
        <v>0</v>
      </c>
      <c r="G3231" s="19">
        <f t="shared" si="395"/>
        <v>0</v>
      </c>
    </row>
    <row r="3232" spans="2:7" x14ac:dyDescent="0.25">
      <c r="C3232">
        <v>576</v>
      </c>
      <c r="D3232" t="s">
        <v>380</v>
      </c>
      <c r="E3232" s="9">
        <v>0</v>
      </c>
      <c r="F3232" s="9">
        <v>0</v>
      </c>
      <c r="G3232" s="19">
        <f t="shared" si="395"/>
        <v>0</v>
      </c>
    </row>
    <row r="3233" spans="2:7" x14ac:dyDescent="0.25">
      <c r="C3233">
        <v>577</v>
      </c>
      <c r="D3233" t="s">
        <v>381</v>
      </c>
      <c r="E3233" s="9">
        <v>0</v>
      </c>
      <c r="F3233" s="9">
        <v>0</v>
      </c>
      <c r="G3233" s="19">
        <f t="shared" si="395"/>
        <v>0</v>
      </c>
    </row>
    <row r="3234" spans="2:7" x14ac:dyDescent="0.25">
      <c r="C3234">
        <v>578</v>
      </c>
      <c r="D3234" t="s">
        <v>382</v>
      </c>
      <c r="E3234" s="9">
        <v>0</v>
      </c>
      <c r="F3234" s="9">
        <v>0</v>
      </c>
      <c r="G3234" s="19">
        <f t="shared" si="395"/>
        <v>0</v>
      </c>
    </row>
    <row r="3235" spans="2:7" x14ac:dyDescent="0.25">
      <c r="E3235" s="9"/>
      <c r="F3235" s="9"/>
      <c r="G3235" s="19"/>
    </row>
    <row r="3236" spans="2:7" x14ac:dyDescent="0.25">
      <c r="B3236" s="39">
        <v>58</v>
      </c>
      <c r="C3236" s="39"/>
      <c r="D3236" s="39" t="s">
        <v>385</v>
      </c>
      <c r="E3236" s="40">
        <v>0</v>
      </c>
      <c r="F3236" s="40">
        <v>0</v>
      </c>
      <c r="G3236" s="74">
        <f t="shared" ref="G3236:G3242" si="396">E3236-F3236</f>
        <v>0</v>
      </c>
    </row>
    <row r="3237" spans="2:7" x14ac:dyDescent="0.25">
      <c r="C3237">
        <v>580</v>
      </c>
      <c r="D3237" t="s">
        <v>363</v>
      </c>
      <c r="E3237" s="9">
        <v>0</v>
      </c>
      <c r="F3237" s="9">
        <v>0</v>
      </c>
      <c r="G3237" s="19">
        <f t="shared" si="396"/>
        <v>0</v>
      </c>
    </row>
    <row r="3238" spans="2:7" x14ac:dyDescent="0.25">
      <c r="C3238">
        <v>582</v>
      </c>
      <c r="D3238" t="s">
        <v>373</v>
      </c>
      <c r="E3238" s="9">
        <v>0</v>
      </c>
      <c r="F3238" s="9">
        <v>0</v>
      </c>
      <c r="G3238" s="19">
        <f t="shared" si="396"/>
        <v>0</v>
      </c>
    </row>
    <row r="3239" spans="2:7" x14ac:dyDescent="0.25">
      <c r="C3239">
        <v>584</v>
      </c>
      <c r="D3239" t="s">
        <v>262</v>
      </c>
      <c r="E3239" s="9">
        <v>0</v>
      </c>
      <c r="F3239" s="9">
        <v>0</v>
      </c>
      <c r="G3239" s="19">
        <f t="shared" si="396"/>
        <v>0</v>
      </c>
    </row>
    <row r="3240" spans="2:7" x14ac:dyDescent="0.25">
      <c r="C3240">
        <v>585</v>
      </c>
      <c r="D3240" t="s">
        <v>272</v>
      </c>
      <c r="E3240" s="9">
        <v>0</v>
      </c>
      <c r="F3240" s="9">
        <v>0</v>
      </c>
      <c r="G3240" s="19">
        <f t="shared" si="396"/>
        <v>0</v>
      </c>
    </row>
    <row r="3241" spans="2:7" x14ac:dyDescent="0.25">
      <c r="C3241">
        <v>586</v>
      </c>
      <c r="D3241" t="s">
        <v>386</v>
      </c>
      <c r="E3241" s="9">
        <v>0</v>
      </c>
      <c r="F3241" s="9">
        <v>0</v>
      </c>
      <c r="G3241" s="19">
        <f t="shared" si="396"/>
        <v>0</v>
      </c>
    </row>
    <row r="3242" spans="2:7" x14ac:dyDescent="0.25">
      <c r="C3242">
        <v>589</v>
      </c>
      <c r="D3242" t="s">
        <v>387</v>
      </c>
      <c r="E3242" s="9">
        <v>0</v>
      </c>
      <c r="F3242" s="9">
        <v>0</v>
      </c>
      <c r="G3242" s="19">
        <f t="shared" si="396"/>
        <v>0</v>
      </c>
    </row>
    <row r="3243" spans="2:7" x14ac:dyDescent="0.25">
      <c r="E3243" s="9"/>
      <c r="F3243" s="9"/>
      <c r="G3243" s="19"/>
    </row>
    <row r="3244" spans="2:7" x14ac:dyDescent="0.25">
      <c r="B3244" s="39">
        <v>59</v>
      </c>
      <c r="C3244" s="39"/>
      <c r="D3244" s="39" t="s">
        <v>388</v>
      </c>
      <c r="E3244" s="40">
        <v>28103</v>
      </c>
      <c r="F3244" s="40">
        <v>312999.09999999998</v>
      </c>
      <c r="G3244" s="74">
        <f t="shared" ref="G3244:G3245" si="397">E3244-F3244</f>
        <v>-284896.09999999998</v>
      </c>
    </row>
    <row r="3245" spans="2:7" x14ac:dyDescent="0.25">
      <c r="C3245">
        <v>590</v>
      </c>
      <c r="D3245" t="s">
        <v>388</v>
      </c>
      <c r="E3245" s="9">
        <v>28103</v>
      </c>
      <c r="F3245" s="9">
        <v>312999.09999999998</v>
      </c>
      <c r="G3245" s="19">
        <f t="shared" si="397"/>
        <v>-284896.09999999998</v>
      </c>
    </row>
    <row r="3246" spans="2:7" x14ac:dyDescent="0.25">
      <c r="E3246" s="9"/>
      <c r="F3246" s="9"/>
      <c r="G3246" s="19"/>
    </row>
    <row r="3247" spans="2:7" x14ac:dyDescent="0.25">
      <c r="E3247" s="9"/>
      <c r="F3247" s="9"/>
      <c r="G3247" s="19"/>
    </row>
    <row r="3248" spans="2:7" x14ac:dyDescent="0.25">
      <c r="E3248" s="9"/>
      <c r="F3248" s="9"/>
      <c r="G3248" s="19"/>
    </row>
    <row r="3249" spans="1:7" ht="21" x14ac:dyDescent="0.35">
      <c r="A3249" s="69">
        <v>6</v>
      </c>
      <c r="B3249" s="69"/>
      <c r="C3249" s="69"/>
      <c r="D3249" s="69" t="s">
        <v>389</v>
      </c>
      <c r="E3249" s="8">
        <v>28103</v>
      </c>
      <c r="F3249" s="8">
        <v>312999.09999999998</v>
      </c>
      <c r="G3249" s="22">
        <f t="shared" ref="G3249:G3258" si="398">E3249-F3249</f>
        <v>-284896.09999999998</v>
      </c>
    </row>
    <row r="3250" spans="1:7" x14ac:dyDescent="0.25">
      <c r="A3250" s="2"/>
      <c r="B3250" s="70">
        <v>60</v>
      </c>
      <c r="C3250" s="70"/>
      <c r="D3250" s="70" t="s">
        <v>390</v>
      </c>
      <c r="E3250" s="71">
        <v>0</v>
      </c>
      <c r="F3250" s="71">
        <v>0</v>
      </c>
      <c r="G3250" s="85">
        <f t="shared" si="398"/>
        <v>0</v>
      </c>
    </row>
    <row r="3251" spans="1:7" x14ac:dyDescent="0.25">
      <c r="C3251">
        <v>600</v>
      </c>
      <c r="D3251" t="s">
        <v>364</v>
      </c>
      <c r="E3251" s="9">
        <v>0</v>
      </c>
      <c r="F3251" s="9">
        <v>0</v>
      </c>
      <c r="G3251" s="19">
        <f t="shared" si="398"/>
        <v>0</v>
      </c>
    </row>
    <row r="3252" spans="1:7" x14ac:dyDescent="0.25">
      <c r="C3252">
        <v>601</v>
      </c>
      <c r="D3252" t="s">
        <v>365</v>
      </c>
      <c r="E3252" s="9">
        <v>0</v>
      </c>
      <c r="F3252" s="9">
        <v>0</v>
      </c>
      <c r="G3252" s="19">
        <f t="shared" si="398"/>
        <v>0</v>
      </c>
    </row>
    <row r="3253" spans="1:7" x14ac:dyDescent="0.25">
      <c r="C3253">
        <v>602</v>
      </c>
      <c r="D3253" t="s">
        <v>366</v>
      </c>
      <c r="E3253" s="9">
        <v>0</v>
      </c>
      <c r="F3253" s="9">
        <v>0</v>
      </c>
      <c r="G3253" s="19">
        <f t="shared" si="398"/>
        <v>0</v>
      </c>
    </row>
    <row r="3254" spans="1:7" x14ac:dyDescent="0.25">
      <c r="C3254">
        <v>603</v>
      </c>
      <c r="D3254" t="s">
        <v>367</v>
      </c>
      <c r="E3254" s="9">
        <v>0</v>
      </c>
      <c r="F3254" s="9">
        <v>0</v>
      </c>
      <c r="G3254" s="19">
        <f t="shared" si="398"/>
        <v>0</v>
      </c>
    </row>
    <row r="3255" spans="1:7" x14ac:dyDescent="0.25">
      <c r="C3255">
        <v>604</v>
      </c>
      <c r="D3255" t="s">
        <v>368</v>
      </c>
      <c r="E3255" s="9">
        <v>0</v>
      </c>
      <c r="F3255" s="9">
        <v>0</v>
      </c>
      <c r="G3255" s="19">
        <f t="shared" si="398"/>
        <v>0</v>
      </c>
    </row>
    <row r="3256" spans="1:7" x14ac:dyDescent="0.25">
      <c r="C3256">
        <v>605</v>
      </c>
      <c r="D3256" t="s">
        <v>369</v>
      </c>
      <c r="E3256" s="9">
        <v>0</v>
      </c>
      <c r="F3256" s="9">
        <v>0</v>
      </c>
      <c r="G3256" s="19">
        <f t="shared" si="398"/>
        <v>0</v>
      </c>
    </row>
    <row r="3257" spans="1:7" x14ac:dyDescent="0.25">
      <c r="C3257">
        <v>606</v>
      </c>
      <c r="D3257" t="s">
        <v>370</v>
      </c>
      <c r="E3257" s="9">
        <v>0</v>
      </c>
      <c r="F3257" s="9">
        <v>0</v>
      </c>
      <c r="G3257" s="19">
        <f t="shared" si="398"/>
        <v>0</v>
      </c>
    </row>
    <row r="3258" spans="1:7" x14ac:dyDescent="0.25">
      <c r="C3258">
        <v>609</v>
      </c>
      <c r="D3258" t="s">
        <v>371</v>
      </c>
      <c r="E3258" s="9">
        <v>0</v>
      </c>
      <c r="F3258" s="9">
        <v>0</v>
      </c>
      <c r="G3258" s="19">
        <f t="shared" si="398"/>
        <v>0</v>
      </c>
    </row>
    <row r="3259" spans="1:7" x14ac:dyDescent="0.25">
      <c r="E3259" s="9"/>
      <c r="F3259" s="9"/>
      <c r="G3259" s="19"/>
    </row>
    <row r="3260" spans="1:7" x14ac:dyDescent="0.25">
      <c r="B3260" s="70">
        <v>61</v>
      </c>
      <c r="C3260" s="70"/>
      <c r="D3260" s="70" t="s">
        <v>391</v>
      </c>
      <c r="E3260" s="71">
        <v>0</v>
      </c>
      <c r="F3260" s="71">
        <v>35035.85</v>
      </c>
      <c r="G3260" s="85">
        <f t="shared" ref="G3260:G3268" si="399">E3260-F3260</f>
        <v>-35035.85</v>
      </c>
    </row>
    <row r="3261" spans="1:7" x14ac:dyDescent="0.25">
      <c r="C3261">
        <v>610</v>
      </c>
      <c r="D3261" t="s">
        <v>364</v>
      </c>
      <c r="E3261" s="9">
        <v>0</v>
      </c>
      <c r="F3261" s="9">
        <v>0</v>
      </c>
      <c r="G3261" s="19">
        <f t="shared" si="399"/>
        <v>0</v>
      </c>
    </row>
    <row r="3262" spans="1:7" x14ac:dyDescent="0.25">
      <c r="C3262">
        <v>611</v>
      </c>
      <c r="D3262" t="s">
        <v>365</v>
      </c>
      <c r="E3262" s="9">
        <v>0</v>
      </c>
      <c r="F3262" s="9">
        <v>0</v>
      </c>
      <c r="G3262" s="19">
        <f t="shared" si="399"/>
        <v>0</v>
      </c>
    </row>
    <row r="3263" spans="1:7" x14ac:dyDescent="0.25">
      <c r="C3263">
        <v>612</v>
      </c>
      <c r="D3263" t="s">
        <v>366</v>
      </c>
      <c r="E3263" s="9">
        <v>0</v>
      </c>
      <c r="F3263" s="9">
        <v>0</v>
      </c>
      <c r="G3263" s="19">
        <f t="shared" si="399"/>
        <v>0</v>
      </c>
    </row>
    <row r="3264" spans="1:7" x14ac:dyDescent="0.25">
      <c r="C3264">
        <v>613</v>
      </c>
      <c r="D3264" t="s">
        <v>367</v>
      </c>
      <c r="E3264" s="9">
        <v>0</v>
      </c>
      <c r="F3264" s="9">
        <v>35035.85</v>
      </c>
      <c r="G3264" s="19">
        <f t="shared" si="399"/>
        <v>-35035.85</v>
      </c>
    </row>
    <row r="3265" spans="2:7" x14ac:dyDescent="0.25">
      <c r="C3265">
        <v>614</v>
      </c>
      <c r="D3265" t="s">
        <v>368</v>
      </c>
      <c r="E3265" s="9">
        <v>0</v>
      </c>
      <c r="F3265" s="9">
        <v>0</v>
      </c>
      <c r="G3265" s="19">
        <f t="shared" si="399"/>
        <v>0</v>
      </c>
    </row>
    <row r="3266" spans="2:7" x14ac:dyDescent="0.25">
      <c r="C3266">
        <v>615</v>
      </c>
      <c r="D3266" t="s">
        <v>369</v>
      </c>
      <c r="E3266" s="9">
        <v>0</v>
      </c>
      <c r="F3266" s="9">
        <v>0</v>
      </c>
      <c r="G3266" s="19">
        <f t="shared" si="399"/>
        <v>0</v>
      </c>
    </row>
    <row r="3267" spans="2:7" x14ac:dyDescent="0.25">
      <c r="C3267">
        <v>616</v>
      </c>
      <c r="D3267" t="s">
        <v>370</v>
      </c>
      <c r="E3267" s="9">
        <v>0</v>
      </c>
      <c r="F3267" s="9">
        <v>0</v>
      </c>
      <c r="G3267" s="19">
        <f t="shared" si="399"/>
        <v>0</v>
      </c>
    </row>
    <row r="3268" spans="2:7" x14ac:dyDescent="0.25">
      <c r="C3268">
        <v>619</v>
      </c>
      <c r="D3268" t="s">
        <v>371</v>
      </c>
      <c r="E3268" s="9">
        <v>0</v>
      </c>
      <c r="F3268" s="9">
        <v>0</v>
      </c>
      <c r="G3268" s="19">
        <f t="shared" si="399"/>
        <v>0</v>
      </c>
    </row>
    <row r="3269" spans="2:7" x14ac:dyDescent="0.25">
      <c r="E3269" s="9"/>
      <c r="F3269" s="9"/>
      <c r="G3269" s="19"/>
    </row>
    <row r="3270" spans="2:7" x14ac:dyDescent="0.25">
      <c r="B3270" s="70">
        <v>62</v>
      </c>
      <c r="C3270" s="70"/>
      <c r="D3270" s="70" t="s">
        <v>392</v>
      </c>
      <c r="E3270" s="71">
        <v>0</v>
      </c>
      <c r="F3270" s="71">
        <v>0</v>
      </c>
      <c r="G3270" s="85">
        <f t="shared" ref="G3270:G3273" si="400">E3270-F3270</f>
        <v>0</v>
      </c>
    </row>
    <row r="3271" spans="2:7" x14ac:dyDescent="0.25">
      <c r="C3271">
        <v>620</v>
      </c>
      <c r="D3271" t="s">
        <v>258</v>
      </c>
      <c r="E3271" s="9">
        <v>0</v>
      </c>
      <c r="F3271" s="9">
        <v>0</v>
      </c>
      <c r="G3271" s="19">
        <f t="shared" si="400"/>
        <v>0</v>
      </c>
    </row>
    <row r="3272" spans="2:7" x14ac:dyDescent="0.25">
      <c r="C3272">
        <v>621</v>
      </c>
      <c r="D3272" t="s">
        <v>259</v>
      </c>
      <c r="E3272" s="9">
        <v>0</v>
      </c>
      <c r="F3272" s="9">
        <v>0</v>
      </c>
      <c r="G3272" s="19">
        <f t="shared" si="400"/>
        <v>0</v>
      </c>
    </row>
    <row r="3273" spans="2:7" x14ac:dyDescent="0.25">
      <c r="C3273">
        <v>629</v>
      </c>
      <c r="D3273" t="s">
        <v>261</v>
      </c>
      <c r="E3273" s="9">
        <v>0</v>
      </c>
      <c r="F3273" s="9">
        <v>0</v>
      </c>
      <c r="G3273" s="19">
        <f t="shared" si="400"/>
        <v>0</v>
      </c>
    </row>
    <row r="3274" spans="2:7" x14ac:dyDescent="0.25">
      <c r="E3274" s="9"/>
      <c r="F3274" s="9"/>
      <c r="G3274" s="19"/>
    </row>
    <row r="3275" spans="2:7" x14ac:dyDescent="0.25">
      <c r="B3275" s="70">
        <v>63</v>
      </c>
      <c r="C3275" s="70"/>
      <c r="D3275" s="70" t="s">
        <v>393</v>
      </c>
      <c r="E3275" s="71">
        <v>28103</v>
      </c>
      <c r="F3275" s="71">
        <v>277963.25</v>
      </c>
      <c r="G3275" s="85">
        <f t="shared" ref="G3275:G3284" si="401">E3275-F3275</f>
        <v>-249860.25</v>
      </c>
    </row>
    <row r="3276" spans="2:7" x14ac:dyDescent="0.25">
      <c r="C3276">
        <v>630</v>
      </c>
      <c r="D3276" t="s">
        <v>374</v>
      </c>
      <c r="E3276" s="9">
        <v>0</v>
      </c>
      <c r="F3276" s="9">
        <v>0</v>
      </c>
      <c r="G3276" s="19">
        <f t="shared" si="401"/>
        <v>0</v>
      </c>
    </row>
    <row r="3277" spans="2:7" x14ac:dyDescent="0.25">
      <c r="C3277">
        <v>631</v>
      </c>
      <c r="D3277" t="s">
        <v>375</v>
      </c>
      <c r="E3277" s="9">
        <v>0</v>
      </c>
      <c r="F3277" s="9">
        <v>100902.25</v>
      </c>
      <c r="G3277" s="19">
        <f t="shared" si="401"/>
        <v>-100902.25</v>
      </c>
    </row>
    <row r="3278" spans="2:7" x14ac:dyDescent="0.25">
      <c r="C3278">
        <v>632</v>
      </c>
      <c r="D3278" t="s">
        <v>376</v>
      </c>
      <c r="E3278" s="9">
        <v>0</v>
      </c>
      <c r="F3278" s="9">
        <v>0</v>
      </c>
      <c r="G3278" s="19">
        <f t="shared" si="401"/>
        <v>0</v>
      </c>
    </row>
    <row r="3279" spans="2:7" x14ac:dyDescent="0.25">
      <c r="C3279">
        <v>633</v>
      </c>
      <c r="D3279" t="s">
        <v>377</v>
      </c>
      <c r="E3279" s="9">
        <v>0</v>
      </c>
      <c r="F3279" s="9">
        <v>0</v>
      </c>
      <c r="G3279" s="19">
        <f t="shared" si="401"/>
        <v>0</v>
      </c>
    </row>
    <row r="3280" spans="2:7" x14ac:dyDescent="0.25">
      <c r="C3280">
        <v>634</v>
      </c>
      <c r="D3280" t="s">
        <v>378</v>
      </c>
      <c r="E3280" s="9">
        <v>0</v>
      </c>
      <c r="F3280" s="9">
        <v>0</v>
      </c>
      <c r="G3280" s="19">
        <f t="shared" si="401"/>
        <v>0</v>
      </c>
    </row>
    <row r="3281" spans="2:7" x14ac:dyDescent="0.25">
      <c r="C3281">
        <v>635</v>
      </c>
      <c r="D3281" t="s">
        <v>379</v>
      </c>
      <c r="E3281" s="9">
        <v>28103</v>
      </c>
      <c r="F3281" s="9">
        <v>177061</v>
      </c>
      <c r="G3281" s="19">
        <f t="shared" si="401"/>
        <v>-148958</v>
      </c>
    </row>
    <row r="3282" spans="2:7" x14ac:dyDescent="0.25">
      <c r="C3282">
        <v>636</v>
      </c>
      <c r="D3282" t="s">
        <v>380</v>
      </c>
      <c r="E3282" s="9">
        <v>0</v>
      </c>
      <c r="F3282" s="9">
        <v>0</v>
      </c>
      <c r="G3282" s="19">
        <f t="shared" si="401"/>
        <v>0</v>
      </c>
    </row>
    <row r="3283" spans="2:7" x14ac:dyDescent="0.25">
      <c r="C3283">
        <v>637</v>
      </c>
      <c r="D3283" t="s">
        <v>381</v>
      </c>
      <c r="E3283" s="9">
        <v>0</v>
      </c>
      <c r="F3283" s="9">
        <v>0</v>
      </c>
      <c r="G3283" s="19">
        <f t="shared" si="401"/>
        <v>0</v>
      </c>
    </row>
    <row r="3284" spans="2:7" x14ac:dyDescent="0.25">
      <c r="C3284">
        <v>638</v>
      </c>
      <c r="D3284" t="s">
        <v>382</v>
      </c>
      <c r="E3284" s="9">
        <v>0</v>
      </c>
      <c r="F3284" s="9">
        <v>0</v>
      </c>
      <c r="G3284" s="19">
        <f t="shared" si="401"/>
        <v>0</v>
      </c>
    </row>
    <row r="3285" spans="2:7" x14ac:dyDescent="0.25">
      <c r="E3285" s="9"/>
      <c r="F3285" s="9"/>
      <c r="G3285" s="19"/>
    </row>
    <row r="3286" spans="2:7" x14ac:dyDescent="0.25">
      <c r="B3286" s="70">
        <v>64</v>
      </c>
      <c r="C3286" s="70"/>
      <c r="D3286" s="70" t="s">
        <v>394</v>
      </c>
      <c r="E3286" s="71">
        <v>0</v>
      </c>
      <c r="F3286" s="71">
        <v>0</v>
      </c>
      <c r="G3286" s="85">
        <f t="shared" ref="G3286:G3295" si="402">E3286-F3286</f>
        <v>0</v>
      </c>
    </row>
    <row r="3287" spans="2:7" x14ac:dyDescent="0.25">
      <c r="C3287">
        <v>640</v>
      </c>
      <c r="D3287" t="s">
        <v>374</v>
      </c>
      <c r="E3287" s="9">
        <v>0</v>
      </c>
      <c r="F3287" s="9">
        <v>0</v>
      </c>
      <c r="G3287" s="19">
        <f t="shared" si="402"/>
        <v>0</v>
      </c>
    </row>
    <row r="3288" spans="2:7" x14ac:dyDescent="0.25">
      <c r="C3288">
        <v>641</v>
      </c>
      <c r="D3288" t="s">
        <v>375</v>
      </c>
      <c r="E3288" s="9">
        <v>0</v>
      </c>
      <c r="F3288" s="9">
        <v>0</v>
      </c>
      <c r="G3288" s="19">
        <f t="shared" si="402"/>
        <v>0</v>
      </c>
    </row>
    <row r="3289" spans="2:7" x14ac:dyDescent="0.25">
      <c r="C3289">
        <v>642</v>
      </c>
      <c r="D3289" t="s">
        <v>376</v>
      </c>
      <c r="E3289" s="9">
        <v>0</v>
      </c>
      <c r="F3289" s="9">
        <v>0</v>
      </c>
      <c r="G3289" s="19">
        <f t="shared" si="402"/>
        <v>0</v>
      </c>
    </row>
    <row r="3290" spans="2:7" x14ac:dyDescent="0.25">
      <c r="C3290">
        <v>643</v>
      </c>
      <c r="D3290" t="s">
        <v>377</v>
      </c>
      <c r="E3290" s="9">
        <v>0</v>
      </c>
      <c r="F3290" s="9">
        <v>0</v>
      </c>
      <c r="G3290" s="19">
        <f t="shared" si="402"/>
        <v>0</v>
      </c>
    </row>
    <row r="3291" spans="2:7" x14ac:dyDescent="0.25">
      <c r="C3291">
        <v>644</v>
      </c>
      <c r="D3291" t="s">
        <v>378</v>
      </c>
      <c r="E3291" s="9">
        <v>0</v>
      </c>
      <c r="F3291" s="9">
        <v>0</v>
      </c>
      <c r="G3291" s="19">
        <f t="shared" si="402"/>
        <v>0</v>
      </c>
    </row>
    <row r="3292" spans="2:7" x14ac:dyDescent="0.25">
      <c r="C3292">
        <v>645</v>
      </c>
      <c r="D3292" t="s">
        <v>379</v>
      </c>
      <c r="E3292" s="9">
        <v>0</v>
      </c>
      <c r="F3292" s="9">
        <v>0</v>
      </c>
      <c r="G3292" s="19">
        <f t="shared" si="402"/>
        <v>0</v>
      </c>
    </row>
    <row r="3293" spans="2:7" x14ac:dyDescent="0.25">
      <c r="C3293">
        <v>646</v>
      </c>
      <c r="D3293" t="s">
        <v>380</v>
      </c>
      <c r="E3293" s="9">
        <v>0</v>
      </c>
      <c r="F3293" s="9">
        <v>0</v>
      </c>
      <c r="G3293" s="19">
        <f t="shared" si="402"/>
        <v>0</v>
      </c>
    </row>
    <row r="3294" spans="2:7" x14ac:dyDescent="0.25">
      <c r="C3294">
        <v>647</v>
      </c>
      <c r="D3294" t="s">
        <v>381</v>
      </c>
      <c r="E3294" s="9">
        <v>0</v>
      </c>
      <c r="F3294" s="9">
        <v>0</v>
      </c>
      <c r="G3294" s="19">
        <f t="shared" si="402"/>
        <v>0</v>
      </c>
    </row>
    <row r="3295" spans="2:7" x14ac:dyDescent="0.25">
      <c r="C3295">
        <v>648</v>
      </c>
      <c r="D3295" t="s">
        <v>382</v>
      </c>
      <c r="E3295" s="9">
        <v>0</v>
      </c>
      <c r="F3295" s="9">
        <v>0</v>
      </c>
      <c r="G3295" s="19">
        <f t="shared" si="402"/>
        <v>0</v>
      </c>
    </row>
    <row r="3296" spans="2:7" x14ac:dyDescent="0.25">
      <c r="E3296" s="9"/>
      <c r="F3296" s="9"/>
      <c r="G3296" s="19"/>
    </row>
    <row r="3297" spans="2:7" x14ac:dyDescent="0.25">
      <c r="B3297" s="70">
        <v>65</v>
      </c>
      <c r="C3297" s="70"/>
      <c r="D3297" s="70" t="s">
        <v>395</v>
      </c>
      <c r="E3297" s="71">
        <v>0</v>
      </c>
      <c r="F3297" s="71">
        <v>0</v>
      </c>
      <c r="G3297" s="85">
        <f t="shared" ref="G3297:G3306" si="403">E3297-F3297</f>
        <v>0</v>
      </c>
    </row>
    <row r="3298" spans="2:7" x14ac:dyDescent="0.25">
      <c r="C3298">
        <v>650</v>
      </c>
      <c r="D3298" t="s">
        <v>374</v>
      </c>
      <c r="E3298" s="9">
        <v>0</v>
      </c>
      <c r="F3298" s="9">
        <v>0</v>
      </c>
      <c r="G3298" s="19">
        <f t="shared" si="403"/>
        <v>0</v>
      </c>
    </row>
    <row r="3299" spans="2:7" x14ac:dyDescent="0.25">
      <c r="C3299">
        <v>651</v>
      </c>
      <c r="D3299" t="s">
        <v>375</v>
      </c>
      <c r="E3299" s="9">
        <v>0</v>
      </c>
      <c r="F3299" s="9">
        <v>0</v>
      </c>
      <c r="G3299" s="19">
        <f t="shared" si="403"/>
        <v>0</v>
      </c>
    </row>
    <row r="3300" spans="2:7" x14ac:dyDescent="0.25">
      <c r="C3300">
        <v>652</v>
      </c>
      <c r="D3300" t="s">
        <v>376</v>
      </c>
      <c r="E3300" s="9">
        <v>0</v>
      </c>
      <c r="F3300" s="9">
        <v>0</v>
      </c>
      <c r="G3300" s="19">
        <f t="shared" si="403"/>
        <v>0</v>
      </c>
    </row>
    <row r="3301" spans="2:7" x14ac:dyDescent="0.25">
      <c r="C3301">
        <v>653</v>
      </c>
      <c r="D3301" t="s">
        <v>377</v>
      </c>
      <c r="E3301" s="9">
        <v>0</v>
      </c>
      <c r="F3301" s="9">
        <v>0</v>
      </c>
      <c r="G3301" s="19">
        <f t="shared" si="403"/>
        <v>0</v>
      </c>
    </row>
    <row r="3302" spans="2:7" x14ac:dyDescent="0.25">
      <c r="C3302">
        <v>654</v>
      </c>
      <c r="D3302" t="s">
        <v>378</v>
      </c>
      <c r="E3302" s="9">
        <v>0</v>
      </c>
      <c r="F3302" s="9">
        <v>0</v>
      </c>
      <c r="G3302" s="19">
        <f t="shared" si="403"/>
        <v>0</v>
      </c>
    </row>
    <row r="3303" spans="2:7" x14ac:dyDescent="0.25">
      <c r="C3303">
        <v>655</v>
      </c>
      <c r="D3303" t="s">
        <v>379</v>
      </c>
      <c r="E3303" s="9">
        <v>0</v>
      </c>
      <c r="F3303" s="9">
        <v>0</v>
      </c>
      <c r="G3303" s="19">
        <f t="shared" si="403"/>
        <v>0</v>
      </c>
    </row>
    <row r="3304" spans="2:7" x14ac:dyDescent="0.25">
      <c r="C3304">
        <v>656</v>
      </c>
      <c r="D3304" t="s">
        <v>380</v>
      </c>
      <c r="E3304" s="9">
        <v>0</v>
      </c>
      <c r="F3304" s="9">
        <v>0</v>
      </c>
      <c r="G3304" s="19">
        <f t="shared" si="403"/>
        <v>0</v>
      </c>
    </row>
    <row r="3305" spans="2:7" x14ac:dyDescent="0.25">
      <c r="C3305">
        <v>657</v>
      </c>
      <c r="D3305" t="s">
        <v>381</v>
      </c>
      <c r="E3305" s="9">
        <v>0</v>
      </c>
      <c r="F3305" s="9">
        <v>0</v>
      </c>
      <c r="G3305" s="19">
        <f t="shared" si="403"/>
        <v>0</v>
      </c>
    </row>
    <row r="3306" spans="2:7" x14ac:dyDescent="0.25">
      <c r="C3306">
        <v>658</v>
      </c>
      <c r="D3306" t="s">
        <v>382</v>
      </c>
      <c r="E3306" s="9">
        <v>0</v>
      </c>
      <c r="F3306" s="9">
        <v>0</v>
      </c>
      <c r="G3306" s="19">
        <f t="shared" si="403"/>
        <v>0</v>
      </c>
    </row>
    <row r="3307" spans="2:7" x14ac:dyDescent="0.25">
      <c r="E3307" s="9"/>
      <c r="F3307" s="9"/>
      <c r="G3307" s="19"/>
    </row>
    <row r="3308" spans="2:7" x14ac:dyDescent="0.25">
      <c r="B3308" s="70">
        <v>66</v>
      </c>
      <c r="C3308" s="70"/>
      <c r="D3308" s="70" t="s">
        <v>396</v>
      </c>
      <c r="E3308" s="71">
        <v>0</v>
      </c>
      <c r="F3308" s="71">
        <v>0</v>
      </c>
      <c r="G3308" s="85">
        <f t="shared" ref="G3308:G3317" si="404">E3308-F3308</f>
        <v>0</v>
      </c>
    </row>
    <row r="3309" spans="2:7" x14ac:dyDescent="0.25">
      <c r="C3309">
        <v>660</v>
      </c>
      <c r="D3309" t="s">
        <v>374</v>
      </c>
      <c r="E3309" s="9">
        <v>0</v>
      </c>
      <c r="F3309" s="9">
        <v>0</v>
      </c>
      <c r="G3309" s="19">
        <f t="shared" si="404"/>
        <v>0</v>
      </c>
    </row>
    <row r="3310" spans="2:7" x14ac:dyDescent="0.25">
      <c r="C3310">
        <v>661</v>
      </c>
      <c r="D3310" t="s">
        <v>375</v>
      </c>
      <c r="E3310" s="9">
        <v>0</v>
      </c>
      <c r="F3310" s="9">
        <v>0</v>
      </c>
      <c r="G3310" s="19">
        <f t="shared" si="404"/>
        <v>0</v>
      </c>
    </row>
    <row r="3311" spans="2:7" x14ac:dyDescent="0.25">
      <c r="C3311">
        <v>662</v>
      </c>
      <c r="D3311" t="s">
        <v>376</v>
      </c>
      <c r="E3311" s="9">
        <v>0</v>
      </c>
      <c r="F3311" s="9">
        <v>0</v>
      </c>
      <c r="G3311" s="19">
        <f t="shared" si="404"/>
        <v>0</v>
      </c>
    </row>
    <row r="3312" spans="2:7" x14ac:dyDescent="0.25">
      <c r="C3312">
        <v>663</v>
      </c>
      <c r="D3312" t="s">
        <v>377</v>
      </c>
      <c r="E3312" s="9">
        <v>0</v>
      </c>
      <c r="F3312" s="9">
        <v>0</v>
      </c>
      <c r="G3312" s="19">
        <f t="shared" si="404"/>
        <v>0</v>
      </c>
    </row>
    <row r="3313" spans="2:7" x14ac:dyDescent="0.25">
      <c r="C3313">
        <v>664</v>
      </c>
      <c r="D3313" t="s">
        <v>378</v>
      </c>
      <c r="E3313" s="9">
        <v>0</v>
      </c>
      <c r="F3313" s="9">
        <v>0</v>
      </c>
      <c r="G3313" s="19">
        <f t="shared" si="404"/>
        <v>0</v>
      </c>
    </row>
    <row r="3314" spans="2:7" x14ac:dyDescent="0.25">
      <c r="C3314">
        <v>665</v>
      </c>
      <c r="D3314" t="s">
        <v>379</v>
      </c>
      <c r="E3314" s="9">
        <v>0</v>
      </c>
      <c r="F3314" s="9">
        <v>0</v>
      </c>
      <c r="G3314" s="19">
        <f t="shared" si="404"/>
        <v>0</v>
      </c>
    </row>
    <row r="3315" spans="2:7" x14ac:dyDescent="0.25">
      <c r="C3315">
        <v>666</v>
      </c>
      <c r="D3315" t="s">
        <v>380</v>
      </c>
      <c r="E3315" s="9">
        <v>0</v>
      </c>
      <c r="F3315" s="9">
        <v>0</v>
      </c>
      <c r="G3315" s="19">
        <f t="shared" si="404"/>
        <v>0</v>
      </c>
    </row>
    <row r="3316" spans="2:7" x14ac:dyDescent="0.25">
      <c r="C3316">
        <v>667</v>
      </c>
      <c r="D3316" t="s">
        <v>381</v>
      </c>
      <c r="E3316" s="9">
        <v>0</v>
      </c>
      <c r="F3316" s="9">
        <v>0</v>
      </c>
      <c r="G3316" s="19">
        <f t="shared" si="404"/>
        <v>0</v>
      </c>
    </row>
    <row r="3317" spans="2:7" x14ac:dyDescent="0.25">
      <c r="C3317">
        <v>668</v>
      </c>
      <c r="D3317" t="s">
        <v>382</v>
      </c>
      <c r="E3317" s="9">
        <v>0</v>
      </c>
      <c r="F3317" s="9">
        <v>0</v>
      </c>
      <c r="G3317" s="19">
        <f t="shared" si="404"/>
        <v>0</v>
      </c>
    </row>
    <row r="3318" spans="2:7" x14ac:dyDescent="0.25">
      <c r="E3318" s="9"/>
      <c r="F3318" s="9"/>
      <c r="G3318" s="19"/>
    </row>
    <row r="3319" spans="2:7" x14ac:dyDescent="0.25">
      <c r="B3319" s="70">
        <v>67</v>
      </c>
      <c r="C3319" s="70"/>
      <c r="D3319" s="70" t="s">
        <v>384</v>
      </c>
      <c r="E3319" s="71">
        <v>0</v>
      </c>
      <c r="F3319" s="71">
        <v>0</v>
      </c>
      <c r="G3319" s="85">
        <f t="shared" ref="G3319:G3328" si="405">E3319-F3319</f>
        <v>0</v>
      </c>
    </row>
    <row r="3320" spans="2:7" x14ac:dyDescent="0.25">
      <c r="C3320">
        <v>670</v>
      </c>
      <c r="D3320" t="s">
        <v>374</v>
      </c>
      <c r="E3320" s="9">
        <v>0</v>
      </c>
      <c r="F3320" s="9">
        <v>0</v>
      </c>
      <c r="G3320" s="19">
        <f t="shared" si="405"/>
        <v>0</v>
      </c>
    </row>
    <row r="3321" spans="2:7" x14ac:dyDescent="0.25">
      <c r="C3321">
        <v>671</v>
      </c>
      <c r="D3321" t="s">
        <v>375</v>
      </c>
      <c r="E3321" s="9">
        <v>0</v>
      </c>
      <c r="F3321" s="9">
        <v>0</v>
      </c>
      <c r="G3321" s="19">
        <f t="shared" si="405"/>
        <v>0</v>
      </c>
    </row>
    <row r="3322" spans="2:7" x14ac:dyDescent="0.25">
      <c r="C3322">
        <v>672</v>
      </c>
      <c r="D3322" t="s">
        <v>376</v>
      </c>
      <c r="E3322" s="9">
        <v>0</v>
      </c>
      <c r="F3322" s="9">
        <v>0</v>
      </c>
      <c r="G3322" s="19">
        <f t="shared" si="405"/>
        <v>0</v>
      </c>
    </row>
    <row r="3323" spans="2:7" x14ac:dyDescent="0.25">
      <c r="C3323">
        <v>673</v>
      </c>
      <c r="D3323" t="s">
        <v>377</v>
      </c>
      <c r="E3323" s="9">
        <v>0</v>
      </c>
      <c r="F3323" s="9">
        <v>0</v>
      </c>
      <c r="G3323" s="19">
        <f t="shared" si="405"/>
        <v>0</v>
      </c>
    </row>
    <row r="3324" spans="2:7" x14ac:dyDescent="0.25">
      <c r="C3324">
        <v>674</v>
      </c>
      <c r="D3324" t="s">
        <v>378</v>
      </c>
      <c r="E3324" s="9">
        <v>0</v>
      </c>
      <c r="F3324" s="9">
        <v>0</v>
      </c>
      <c r="G3324" s="19">
        <f t="shared" si="405"/>
        <v>0</v>
      </c>
    </row>
    <row r="3325" spans="2:7" x14ac:dyDescent="0.25">
      <c r="C3325">
        <v>675</v>
      </c>
      <c r="D3325" t="s">
        <v>379</v>
      </c>
      <c r="E3325" s="9">
        <v>0</v>
      </c>
      <c r="F3325" s="9">
        <v>0</v>
      </c>
      <c r="G3325" s="19">
        <f t="shared" si="405"/>
        <v>0</v>
      </c>
    </row>
    <row r="3326" spans="2:7" x14ac:dyDescent="0.25">
      <c r="C3326">
        <v>676</v>
      </c>
      <c r="D3326" t="s">
        <v>380</v>
      </c>
      <c r="E3326" s="9">
        <v>0</v>
      </c>
      <c r="F3326" s="9">
        <v>0</v>
      </c>
      <c r="G3326" s="19">
        <f t="shared" si="405"/>
        <v>0</v>
      </c>
    </row>
    <row r="3327" spans="2:7" x14ac:dyDescent="0.25">
      <c r="C3327">
        <v>677</v>
      </c>
      <c r="D3327" t="s">
        <v>381</v>
      </c>
      <c r="E3327" s="9">
        <v>0</v>
      </c>
      <c r="F3327" s="9">
        <v>0</v>
      </c>
      <c r="G3327" s="19">
        <f t="shared" si="405"/>
        <v>0</v>
      </c>
    </row>
    <row r="3328" spans="2:7" x14ac:dyDescent="0.25">
      <c r="C3328">
        <v>678</v>
      </c>
      <c r="D3328" t="s">
        <v>382</v>
      </c>
      <c r="E3328" s="9">
        <v>0</v>
      </c>
      <c r="F3328" s="9">
        <v>0</v>
      </c>
      <c r="G3328" s="19">
        <f t="shared" si="405"/>
        <v>0</v>
      </c>
    </row>
    <row r="3329" spans="2:7" x14ac:dyDescent="0.25">
      <c r="E3329" s="9"/>
      <c r="F3329" s="9"/>
      <c r="G3329" s="19"/>
    </row>
    <row r="3330" spans="2:7" x14ac:dyDescent="0.25">
      <c r="B3330" s="70">
        <v>68</v>
      </c>
      <c r="C3330" s="70"/>
      <c r="D3330" s="70" t="s">
        <v>397</v>
      </c>
      <c r="E3330" s="71">
        <v>0</v>
      </c>
      <c r="F3330" s="71">
        <v>0</v>
      </c>
      <c r="G3330" s="85">
        <f t="shared" ref="G3330:G3337" si="406">E3330-F3330</f>
        <v>0</v>
      </c>
    </row>
    <row r="3331" spans="2:7" x14ac:dyDescent="0.25">
      <c r="C3331">
        <v>680</v>
      </c>
      <c r="D3331" t="s">
        <v>363</v>
      </c>
      <c r="E3331" s="9">
        <v>0</v>
      </c>
      <c r="F3331" s="9">
        <v>0</v>
      </c>
      <c r="G3331" s="19">
        <f t="shared" si="406"/>
        <v>0</v>
      </c>
    </row>
    <row r="3332" spans="2:7" x14ac:dyDescent="0.25">
      <c r="C3332">
        <v>682</v>
      </c>
      <c r="D3332" t="s">
        <v>373</v>
      </c>
      <c r="E3332" s="9">
        <v>0</v>
      </c>
      <c r="F3332" s="9">
        <v>0</v>
      </c>
      <c r="G3332" s="19">
        <f t="shared" si="406"/>
        <v>0</v>
      </c>
    </row>
    <row r="3333" spans="2:7" x14ac:dyDescent="0.25">
      <c r="C3333">
        <v>683</v>
      </c>
      <c r="D3333" t="s">
        <v>398</v>
      </c>
      <c r="E3333" s="9">
        <v>0</v>
      </c>
      <c r="F3333" s="9">
        <v>0</v>
      </c>
      <c r="G3333" s="19">
        <f t="shared" si="406"/>
        <v>0</v>
      </c>
    </row>
    <row r="3334" spans="2:7" x14ac:dyDescent="0.25">
      <c r="C3334">
        <v>684</v>
      </c>
      <c r="D3334" t="s">
        <v>262</v>
      </c>
      <c r="E3334" s="9">
        <v>0</v>
      </c>
      <c r="F3334" s="9">
        <v>0</v>
      </c>
      <c r="G3334" s="19">
        <f t="shared" si="406"/>
        <v>0</v>
      </c>
    </row>
    <row r="3335" spans="2:7" x14ac:dyDescent="0.25">
      <c r="C3335">
        <v>685</v>
      </c>
      <c r="D3335" t="s">
        <v>272</v>
      </c>
      <c r="E3335" s="9">
        <v>0</v>
      </c>
      <c r="F3335" s="9">
        <v>0</v>
      </c>
      <c r="G3335" s="19">
        <f t="shared" si="406"/>
        <v>0</v>
      </c>
    </row>
    <row r="3336" spans="2:7" x14ac:dyDescent="0.25">
      <c r="C3336">
        <v>686</v>
      </c>
      <c r="D3336" t="s">
        <v>399</v>
      </c>
      <c r="E3336" s="9">
        <v>0</v>
      </c>
      <c r="F3336" s="9">
        <v>0</v>
      </c>
      <c r="G3336" s="19">
        <f t="shared" si="406"/>
        <v>0</v>
      </c>
    </row>
    <row r="3337" spans="2:7" x14ac:dyDescent="0.25">
      <c r="C3337">
        <v>689</v>
      </c>
      <c r="D3337" t="s">
        <v>400</v>
      </c>
      <c r="E3337" s="9">
        <v>0</v>
      </c>
      <c r="F3337" s="9">
        <v>0</v>
      </c>
      <c r="G3337" s="19">
        <f t="shared" si="406"/>
        <v>0</v>
      </c>
    </row>
    <row r="3338" spans="2:7" x14ac:dyDescent="0.25">
      <c r="E3338" s="9"/>
      <c r="F3338" s="9"/>
      <c r="G3338" s="19"/>
    </row>
    <row r="3339" spans="2:7" x14ac:dyDescent="0.25">
      <c r="B3339" s="70">
        <v>69</v>
      </c>
      <c r="C3339" s="70"/>
      <c r="D3339" s="70" t="s">
        <v>401</v>
      </c>
      <c r="E3339" s="71">
        <v>67939.38</v>
      </c>
      <c r="F3339" s="71">
        <v>217980.51</v>
      </c>
      <c r="G3339" s="85">
        <f t="shared" ref="G3339:G3340" si="407">E3339-F3339</f>
        <v>-150041.13</v>
      </c>
    </row>
    <row r="3340" spans="2:7" x14ac:dyDescent="0.25">
      <c r="C3340">
        <v>690</v>
      </c>
      <c r="D3340" t="s">
        <v>401</v>
      </c>
      <c r="E3340" s="9">
        <v>67939.38</v>
      </c>
      <c r="F3340" s="9">
        <v>217980.51</v>
      </c>
      <c r="G3340" s="19">
        <f t="shared" si="407"/>
        <v>-150041.13</v>
      </c>
    </row>
    <row r="3341" spans="2:7" x14ac:dyDescent="0.25">
      <c r="E3341" s="9"/>
      <c r="F3341" s="9"/>
      <c r="G3341" s="19"/>
    </row>
    <row r="3342" spans="2:7" x14ac:dyDescent="0.25">
      <c r="E3342" s="9"/>
      <c r="F3342" s="9"/>
      <c r="G3342" s="19"/>
    </row>
    <row r="3343" spans="2:7" x14ac:dyDescent="0.25">
      <c r="E3343" s="9"/>
      <c r="F3343" s="9"/>
      <c r="G3343" s="19"/>
    </row>
    <row r="3344" spans="2:7" x14ac:dyDescent="0.25">
      <c r="D3344" s="14" t="s">
        <v>402</v>
      </c>
      <c r="E3344" s="26">
        <v>39836.380000000005</v>
      </c>
      <c r="F3344" s="26">
        <v>-95018.589999999967</v>
      </c>
      <c r="G3344" s="26">
        <f t="shared" ref="G3344" si="408">E3344-F3344</f>
        <v>134854.96999999997</v>
      </c>
    </row>
    <row r="3346" spans="1:7" x14ac:dyDescent="0.25">
      <c r="A3346" s="27"/>
      <c r="B3346" s="27"/>
      <c r="C3346" s="27"/>
      <c r="D3346" s="27"/>
      <c r="E3346" s="27"/>
      <c r="F3346" s="27"/>
      <c r="G3346" s="27"/>
    </row>
    <row r="3349" spans="1:7" ht="26.25" x14ac:dyDescent="0.4">
      <c r="A3349" s="1" t="s">
        <v>403</v>
      </c>
      <c r="B3349" s="2"/>
      <c r="C3349" s="2"/>
      <c r="D3349" s="2"/>
      <c r="E3349" s="18">
        <v>2021</v>
      </c>
      <c r="F3349" s="18">
        <v>2020</v>
      </c>
      <c r="G3349" s="20" t="s">
        <v>125</v>
      </c>
    </row>
    <row r="3350" spans="1:7" x14ac:dyDescent="0.25">
      <c r="A3350" t="s">
        <v>0</v>
      </c>
      <c r="E3350" s="3">
        <v>3229</v>
      </c>
      <c r="F3350" s="3">
        <v>3190</v>
      </c>
      <c r="G3350" s="3">
        <f>E3350-F3350</f>
        <v>39</v>
      </c>
    </row>
    <row r="3351" spans="1:7" x14ac:dyDescent="0.25">
      <c r="E3351" s="4" t="s">
        <v>143</v>
      </c>
      <c r="F3351" s="4" t="s">
        <v>143</v>
      </c>
      <c r="G3351" s="4" t="s">
        <v>143</v>
      </c>
    </row>
    <row r="3352" spans="1:7" ht="21" x14ac:dyDescent="0.35">
      <c r="A3352" s="67">
        <v>5</v>
      </c>
      <c r="B3352" s="67"/>
      <c r="C3352" s="67"/>
      <c r="D3352" s="67" t="s">
        <v>362</v>
      </c>
      <c r="E3352" s="68">
        <v>3657738.5100000002</v>
      </c>
      <c r="F3352" s="68">
        <v>2336211.5500000003</v>
      </c>
      <c r="G3352" s="84">
        <f>E3352-F3352</f>
        <v>1321526.96</v>
      </c>
    </row>
    <row r="3353" spans="1:7" x14ac:dyDescent="0.25">
      <c r="A3353" s="34"/>
      <c r="B3353" s="39">
        <v>50</v>
      </c>
      <c r="C3353" s="39"/>
      <c r="D3353" s="39" t="s">
        <v>363</v>
      </c>
      <c r="E3353" s="40">
        <v>3591149.0100000002</v>
      </c>
      <c r="F3353" s="40">
        <v>2336211.5500000003</v>
      </c>
      <c r="G3353" s="74">
        <f>E3353-F3353</f>
        <v>1254937.46</v>
      </c>
    </row>
    <row r="3354" spans="1:7" x14ac:dyDescent="0.25">
      <c r="C3354">
        <v>500</v>
      </c>
      <c r="D3354" t="s">
        <v>364</v>
      </c>
      <c r="E3354" s="9">
        <v>114944.1</v>
      </c>
      <c r="F3354" s="9">
        <v>350727.35</v>
      </c>
      <c r="G3354" s="19">
        <f>E3354-F3354</f>
        <v>-235783.24999999997</v>
      </c>
    </row>
    <row r="3355" spans="1:7" x14ac:dyDescent="0.25">
      <c r="C3355">
        <v>501</v>
      </c>
      <c r="D3355" t="s">
        <v>365</v>
      </c>
      <c r="E3355" s="9">
        <v>452293.3</v>
      </c>
      <c r="F3355" s="9">
        <v>469740.5</v>
      </c>
      <c r="G3355" s="19">
        <f t="shared" ref="G3355:G3361" si="409">E3355-F3355</f>
        <v>-17447.200000000012</v>
      </c>
    </row>
    <row r="3356" spans="1:7" x14ac:dyDescent="0.25">
      <c r="C3356">
        <v>502</v>
      </c>
      <c r="D3356" t="s">
        <v>366</v>
      </c>
      <c r="E3356" s="9">
        <v>1660631.59</v>
      </c>
      <c r="F3356" s="9">
        <v>967868.6</v>
      </c>
      <c r="G3356" s="19">
        <f t="shared" si="409"/>
        <v>692762.99000000011</v>
      </c>
    </row>
    <row r="3357" spans="1:7" x14ac:dyDescent="0.25">
      <c r="C3357">
        <v>503</v>
      </c>
      <c r="D3357" t="s">
        <v>367</v>
      </c>
      <c r="E3357" s="9">
        <v>161647.22</v>
      </c>
      <c r="F3357" s="9">
        <v>286038.5</v>
      </c>
      <c r="G3357" s="19">
        <f t="shared" si="409"/>
        <v>-124391.28</v>
      </c>
    </row>
    <row r="3358" spans="1:7" x14ac:dyDescent="0.25">
      <c r="C3358">
        <v>504</v>
      </c>
      <c r="D3358" t="s">
        <v>368</v>
      </c>
      <c r="E3358" s="9">
        <v>1135891.28</v>
      </c>
      <c r="F3358" s="9">
        <v>172602</v>
      </c>
      <c r="G3358" s="19">
        <f t="shared" si="409"/>
        <v>963289.28</v>
      </c>
    </row>
    <row r="3359" spans="1:7" x14ac:dyDescent="0.25">
      <c r="C3359">
        <v>505</v>
      </c>
      <c r="D3359" t="s">
        <v>369</v>
      </c>
      <c r="E3359" s="9">
        <v>0</v>
      </c>
      <c r="F3359" s="9">
        <v>0</v>
      </c>
      <c r="G3359" s="19">
        <f t="shared" si="409"/>
        <v>0</v>
      </c>
    </row>
    <row r="3360" spans="1:7" x14ac:dyDescent="0.25">
      <c r="C3360">
        <v>506</v>
      </c>
      <c r="D3360" t="s">
        <v>370</v>
      </c>
      <c r="E3360" s="9">
        <v>65741.52</v>
      </c>
      <c r="F3360" s="9">
        <v>89234.6</v>
      </c>
      <c r="G3360" s="19">
        <f t="shared" si="409"/>
        <v>-23493.08</v>
      </c>
    </row>
    <row r="3361" spans="2:7" x14ac:dyDescent="0.25">
      <c r="C3361">
        <v>509</v>
      </c>
      <c r="D3361" t="s">
        <v>371</v>
      </c>
      <c r="E3361" s="9">
        <v>0</v>
      </c>
      <c r="F3361" s="9">
        <v>0</v>
      </c>
      <c r="G3361" s="19">
        <f t="shared" si="409"/>
        <v>0</v>
      </c>
    </row>
    <row r="3362" spans="2:7" x14ac:dyDescent="0.25">
      <c r="E3362" s="9"/>
      <c r="F3362" s="9"/>
      <c r="G3362" s="19"/>
    </row>
    <row r="3363" spans="2:7" x14ac:dyDescent="0.25">
      <c r="B3363" s="39">
        <v>51</v>
      </c>
      <c r="C3363" s="39"/>
      <c r="D3363" s="39" t="s">
        <v>372</v>
      </c>
      <c r="E3363" s="40">
        <v>63272.35</v>
      </c>
      <c r="F3363" s="40">
        <v>0</v>
      </c>
      <c r="G3363" s="74">
        <f t="shared" ref="G3363:G3371" si="410">E3363-F3363</f>
        <v>63272.35</v>
      </c>
    </row>
    <row r="3364" spans="2:7" x14ac:dyDescent="0.25">
      <c r="C3364">
        <v>510</v>
      </c>
      <c r="D3364" t="s">
        <v>364</v>
      </c>
      <c r="E3364" s="9">
        <v>0</v>
      </c>
      <c r="F3364" s="9">
        <v>0</v>
      </c>
      <c r="G3364" s="19">
        <f t="shared" si="410"/>
        <v>0</v>
      </c>
    </row>
    <row r="3365" spans="2:7" x14ac:dyDescent="0.25">
      <c r="C3365">
        <v>511</v>
      </c>
      <c r="D3365" t="s">
        <v>365</v>
      </c>
      <c r="E3365" s="9">
        <v>0</v>
      </c>
      <c r="F3365" s="9">
        <v>0</v>
      </c>
      <c r="G3365" s="19">
        <f t="shared" si="410"/>
        <v>0</v>
      </c>
    </row>
    <row r="3366" spans="2:7" x14ac:dyDescent="0.25">
      <c r="C3366">
        <v>512</v>
      </c>
      <c r="D3366" t="s">
        <v>366</v>
      </c>
      <c r="E3366" s="9">
        <v>0</v>
      </c>
      <c r="F3366" s="9">
        <v>0</v>
      </c>
      <c r="G3366" s="19">
        <f t="shared" si="410"/>
        <v>0</v>
      </c>
    </row>
    <row r="3367" spans="2:7" x14ac:dyDescent="0.25">
      <c r="C3367">
        <v>513</v>
      </c>
      <c r="D3367" t="s">
        <v>367</v>
      </c>
      <c r="E3367" s="9">
        <v>63272.35</v>
      </c>
      <c r="F3367" s="9">
        <v>0</v>
      </c>
      <c r="G3367" s="19">
        <f t="shared" si="410"/>
        <v>63272.35</v>
      </c>
    </row>
    <row r="3368" spans="2:7" x14ac:dyDescent="0.25">
      <c r="C3368">
        <v>514</v>
      </c>
      <c r="D3368" t="s">
        <v>368</v>
      </c>
      <c r="E3368" s="9">
        <v>0</v>
      </c>
      <c r="F3368" s="9">
        <v>0</v>
      </c>
      <c r="G3368" s="19">
        <f t="shared" si="410"/>
        <v>0</v>
      </c>
    </row>
    <row r="3369" spans="2:7" x14ac:dyDescent="0.25">
      <c r="C3369">
        <v>515</v>
      </c>
      <c r="D3369" t="s">
        <v>369</v>
      </c>
      <c r="E3369" s="9">
        <v>0</v>
      </c>
      <c r="F3369" s="9">
        <v>0</v>
      </c>
      <c r="G3369" s="19">
        <f t="shared" si="410"/>
        <v>0</v>
      </c>
    </row>
    <row r="3370" spans="2:7" x14ac:dyDescent="0.25">
      <c r="C3370">
        <v>516</v>
      </c>
      <c r="D3370" t="s">
        <v>370</v>
      </c>
      <c r="E3370" s="9">
        <v>0</v>
      </c>
      <c r="F3370" s="9">
        <v>0</v>
      </c>
      <c r="G3370" s="19">
        <f t="shared" si="410"/>
        <v>0</v>
      </c>
    </row>
    <row r="3371" spans="2:7" x14ac:dyDescent="0.25">
      <c r="C3371">
        <v>519</v>
      </c>
      <c r="D3371" t="s">
        <v>371</v>
      </c>
      <c r="E3371" s="9">
        <v>0</v>
      </c>
      <c r="F3371" s="9">
        <v>0</v>
      </c>
      <c r="G3371" s="19">
        <f t="shared" si="410"/>
        <v>0</v>
      </c>
    </row>
    <row r="3372" spans="2:7" x14ac:dyDescent="0.25">
      <c r="E3372" s="9"/>
      <c r="F3372" s="9"/>
      <c r="G3372" s="19"/>
    </row>
    <row r="3373" spans="2:7" x14ac:dyDescent="0.25">
      <c r="B3373" s="39">
        <v>52</v>
      </c>
      <c r="C3373" s="39"/>
      <c r="D3373" s="39" t="s">
        <v>373</v>
      </c>
      <c r="E3373" s="40">
        <v>3317.15</v>
      </c>
      <c r="F3373" s="40">
        <v>0</v>
      </c>
      <c r="G3373" s="74">
        <f t="shared" ref="G3373:G3376" si="411">E3373-F3373</f>
        <v>3317.15</v>
      </c>
    </row>
    <row r="3374" spans="2:7" x14ac:dyDescent="0.25">
      <c r="C3374">
        <v>520</v>
      </c>
      <c r="D3374" t="s">
        <v>258</v>
      </c>
      <c r="E3374" s="9">
        <v>3317.15</v>
      </c>
      <c r="F3374" s="9">
        <v>0</v>
      </c>
      <c r="G3374" s="19">
        <f t="shared" si="411"/>
        <v>3317.15</v>
      </c>
    </row>
    <row r="3375" spans="2:7" x14ac:dyDescent="0.25">
      <c r="C3375">
        <v>521</v>
      </c>
      <c r="D3375" t="s">
        <v>259</v>
      </c>
      <c r="E3375" s="9">
        <v>0</v>
      </c>
      <c r="F3375" s="9">
        <v>0</v>
      </c>
      <c r="G3375" s="19">
        <f t="shared" si="411"/>
        <v>0</v>
      </c>
    </row>
    <row r="3376" spans="2:7" x14ac:dyDescent="0.25">
      <c r="C3376">
        <v>529</v>
      </c>
      <c r="D3376" t="s">
        <v>261</v>
      </c>
      <c r="E3376" s="9">
        <v>0</v>
      </c>
      <c r="F3376" s="9">
        <v>0</v>
      </c>
      <c r="G3376" s="19">
        <f t="shared" si="411"/>
        <v>0</v>
      </c>
    </row>
    <row r="3377" spans="2:7" x14ac:dyDescent="0.25">
      <c r="E3377" s="9"/>
      <c r="F3377" s="9"/>
      <c r="G3377" s="19"/>
    </row>
    <row r="3378" spans="2:7" x14ac:dyDescent="0.25">
      <c r="B3378" s="39">
        <v>54</v>
      </c>
      <c r="C3378" s="39"/>
      <c r="D3378" s="39" t="s">
        <v>262</v>
      </c>
      <c r="E3378" s="40">
        <v>0</v>
      </c>
      <c r="F3378" s="40">
        <v>0</v>
      </c>
      <c r="G3378" s="74">
        <f t="shared" ref="G3378:G3387" si="412">E3378-F3378</f>
        <v>0</v>
      </c>
    </row>
    <row r="3379" spans="2:7" x14ac:dyDescent="0.25">
      <c r="C3379">
        <v>540</v>
      </c>
      <c r="D3379" t="s">
        <v>374</v>
      </c>
      <c r="E3379" s="9">
        <v>0</v>
      </c>
      <c r="F3379" s="9">
        <v>0</v>
      </c>
      <c r="G3379" s="19">
        <f t="shared" si="412"/>
        <v>0</v>
      </c>
    </row>
    <row r="3380" spans="2:7" x14ac:dyDescent="0.25">
      <c r="C3380">
        <v>541</v>
      </c>
      <c r="D3380" t="s">
        <v>375</v>
      </c>
      <c r="E3380" s="9">
        <v>0</v>
      </c>
      <c r="F3380" s="9">
        <v>0</v>
      </c>
      <c r="G3380" s="19">
        <f t="shared" si="412"/>
        <v>0</v>
      </c>
    </row>
    <row r="3381" spans="2:7" x14ac:dyDescent="0.25">
      <c r="C3381">
        <v>542</v>
      </c>
      <c r="D3381" t="s">
        <v>376</v>
      </c>
      <c r="E3381" s="9">
        <v>0</v>
      </c>
      <c r="F3381" s="9">
        <v>0</v>
      </c>
      <c r="G3381" s="19">
        <f t="shared" si="412"/>
        <v>0</v>
      </c>
    </row>
    <row r="3382" spans="2:7" x14ac:dyDescent="0.25">
      <c r="C3382">
        <v>543</v>
      </c>
      <c r="D3382" t="s">
        <v>377</v>
      </c>
      <c r="E3382" s="9">
        <v>0</v>
      </c>
      <c r="F3382" s="9">
        <v>0</v>
      </c>
      <c r="G3382" s="19">
        <f t="shared" si="412"/>
        <v>0</v>
      </c>
    </row>
    <row r="3383" spans="2:7" x14ac:dyDescent="0.25">
      <c r="C3383">
        <v>544</v>
      </c>
      <c r="D3383" t="s">
        <v>378</v>
      </c>
      <c r="E3383" s="9">
        <v>0</v>
      </c>
      <c r="F3383" s="9">
        <v>0</v>
      </c>
      <c r="G3383" s="19">
        <f t="shared" si="412"/>
        <v>0</v>
      </c>
    </row>
    <row r="3384" spans="2:7" x14ac:dyDescent="0.25">
      <c r="C3384">
        <v>545</v>
      </c>
      <c r="D3384" t="s">
        <v>379</v>
      </c>
      <c r="E3384" s="9">
        <v>0</v>
      </c>
      <c r="F3384" s="9">
        <v>0</v>
      </c>
      <c r="G3384" s="19">
        <f t="shared" si="412"/>
        <v>0</v>
      </c>
    </row>
    <row r="3385" spans="2:7" x14ac:dyDescent="0.25">
      <c r="C3385">
        <v>546</v>
      </c>
      <c r="D3385" t="s">
        <v>380</v>
      </c>
      <c r="E3385" s="9">
        <v>0</v>
      </c>
      <c r="F3385" s="9">
        <v>0</v>
      </c>
      <c r="G3385" s="19">
        <f t="shared" si="412"/>
        <v>0</v>
      </c>
    </row>
    <row r="3386" spans="2:7" x14ac:dyDescent="0.25">
      <c r="C3386">
        <v>547</v>
      </c>
      <c r="D3386" t="s">
        <v>381</v>
      </c>
      <c r="E3386" s="9">
        <v>0</v>
      </c>
      <c r="F3386" s="9">
        <v>0</v>
      </c>
      <c r="G3386" s="19">
        <f t="shared" si="412"/>
        <v>0</v>
      </c>
    </row>
    <row r="3387" spans="2:7" x14ac:dyDescent="0.25">
      <c r="C3387">
        <v>548</v>
      </c>
      <c r="D3387" t="s">
        <v>382</v>
      </c>
      <c r="E3387" s="9">
        <v>0</v>
      </c>
      <c r="F3387" s="9">
        <v>0</v>
      </c>
      <c r="G3387" s="19">
        <f t="shared" si="412"/>
        <v>0</v>
      </c>
    </row>
    <row r="3388" spans="2:7" x14ac:dyDescent="0.25">
      <c r="E3388" s="9"/>
      <c r="F3388" s="9"/>
      <c r="G3388" s="19"/>
    </row>
    <row r="3389" spans="2:7" x14ac:dyDescent="0.25">
      <c r="B3389" s="39">
        <v>55</v>
      </c>
      <c r="C3389" s="39"/>
      <c r="D3389" s="39" t="s">
        <v>272</v>
      </c>
      <c r="E3389" s="40">
        <v>0</v>
      </c>
      <c r="F3389" s="40">
        <v>0</v>
      </c>
      <c r="G3389" s="74">
        <f t="shared" ref="G3389:G3398" si="413">E3389-F3389</f>
        <v>0</v>
      </c>
    </row>
    <row r="3390" spans="2:7" x14ac:dyDescent="0.25">
      <c r="C3390">
        <v>550</v>
      </c>
      <c r="D3390" t="s">
        <v>374</v>
      </c>
      <c r="E3390" s="9">
        <v>0</v>
      </c>
      <c r="F3390" s="9">
        <v>0</v>
      </c>
      <c r="G3390" s="19">
        <f t="shared" si="413"/>
        <v>0</v>
      </c>
    </row>
    <row r="3391" spans="2:7" x14ac:dyDescent="0.25">
      <c r="C3391">
        <v>551</v>
      </c>
      <c r="D3391" t="s">
        <v>375</v>
      </c>
      <c r="E3391" s="9">
        <v>0</v>
      </c>
      <c r="F3391" s="9">
        <v>0</v>
      </c>
      <c r="G3391" s="19">
        <f t="shared" si="413"/>
        <v>0</v>
      </c>
    </row>
    <row r="3392" spans="2:7" x14ac:dyDescent="0.25">
      <c r="C3392">
        <v>552</v>
      </c>
      <c r="D3392" t="s">
        <v>376</v>
      </c>
      <c r="E3392" s="9">
        <v>0</v>
      </c>
      <c r="F3392" s="9">
        <v>0</v>
      </c>
      <c r="G3392" s="19">
        <f t="shared" si="413"/>
        <v>0</v>
      </c>
    </row>
    <row r="3393" spans="2:7" x14ac:dyDescent="0.25">
      <c r="C3393">
        <v>553</v>
      </c>
      <c r="D3393" t="s">
        <v>377</v>
      </c>
      <c r="E3393" s="9">
        <v>0</v>
      </c>
      <c r="F3393" s="9">
        <v>0</v>
      </c>
      <c r="G3393" s="19">
        <f t="shared" si="413"/>
        <v>0</v>
      </c>
    </row>
    <row r="3394" spans="2:7" x14ac:dyDescent="0.25">
      <c r="C3394">
        <v>554</v>
      </c>
      <c r="D3394" t="s">
        <v>378</v>
      </c>
      <c r="E3394" s="9">
        <v>0</v>
      </c>
      <c r="F3394" s="9">
        <v>0</v>
      </c>
      <c r="G3394" s="19">
        <f t="shared" si="413"/>
        <v>0</v>
      </c>
    </row>
    <row r="3395" spans="2:7" x14ac:dyDescent="0.25">
      <c r="C3395">
        <v>555</v>
      </c>
      <c r="D3395" t="s">
        <v>379</v>
      </c>
      <c r="E3395" s="9">
        <v>0</v>
      </c>
      <c r="F3395" s="9">
        <v>0</v>
      </c>
      <c r="G3395" s="19">
        <f t="shared" si="413"/>
        <v>0</v>
      </c>
    </row>
    <row r="3396" spans="2:7" x14ac:dyDescent="0.25">
      <c r="C3396">
        <v>556</v>
      </c>
      <c r="D3396" t="s">
        <v>380</v>
      </c>
      <c r="E3396" s="9">
        <v>0</v>
      </c>
      <c r="F3396" s="9">
        <v>0</v>
      </c>
      <c r="G3396" s="19">
        <f t="shared" si="413"/>
        <v>0</v>
      </c>
    </row>
    <row r="3397" spans="2:7" x14ac:dyDescent="0.25">
      <c r="C3397">
        <v>557</v>
      </c>
      <c r="D3397" t="s">
        <v>381</v>
      </c>
      <c r="E3397" s="9">
        <v>0</v>
      </c>
      <c r="F3397" s="9">
        <v>0</v>
      </c>
      <c r="G3397" s="19">
        <f t="shared" si="413"/>
        <v>0</v>
      </c>
    </row>
    <row r="3398" spans="2:7" x14ac:dyDescent="0.25">
      <c r="C3398">
        <v>558</v>
      </c>
      <c r="D3398" t="s">
        <v>382</v>
      </c>
      <c r="E3398" s="9">
        <v>0</v>
      </c>
      <c r="F3398" s="9">
        <v>0</v>
      </c>
      <c r="G3398" s="19">
        <f t="shared" si="413"/>
        <v>0</v>
      </c>
    </row>
    <row r="3399" spans="2:7" x14ac:dyDescent="0.25">
      <c r="E3399" s="9"/>
      <c r="F3399" s="9"/>
      <c r="G3399" s="19"/>
    </row>
    <row r="3400" spans="2:7" x14ac:dyDescent="0.25">
      <c r="B3400" s="39">
        <v>56</v>
      </c>
      <c r="C3400" s="39"/>
      <c r="D3400" s="39" t="s">
        <v>383</v>
      </c>
      <c r="E3400" s="40">
        <v>0</v>
      </c>
      <c r="F3400" s="40">
        <v>0</v>
      </c>
      <c r="G3400" s="74">
        <f t="shared" ref="G3400:G3409" si="414">E3400-F3400</f>
        <v>0</v>
      </c>
    </row>
    <row r="3401" spans="2:7" x14ac:dyDescent="0.25">
      <c r="C3401">
        <v>560</v>
      </c>
      <c r="D3401" t="s">
        <v>374</v>
      </c>
      <c r="E3401" s="9">
        <v>0</v>
      </c>
      <c r="F3401" s="9">
        <v>0</v>
      </c>
      <c r="G3401" s="19">
        <f t="shared" si="414"/>
        <v>0</v>
      </c>
    </row>
    <row r="3402" spans="2:7" x14ac:dyDescent="0.25">
      <c r="C3402">
        <v>561</v>
      </c>
      <c r="D3402" t="s">
        <v>375</v>
      </c>
      <c r="E3402" s="9">
        <v>0</v>
      </c>
      <c r="F3402" s="9">
        <v>0</v>
      </c>
      <c r="G3402" s="19">
        <f t="shared" si="414"/>
        <v>0</v>
      </c>
    </row>
    <row r="3403" spans="2:7" x14ac:dyDescent="0.25">
      <c r="C3403">
        <v>562</v>
      </c>
      <c r="D3403" t="s">
        <v>376</v>
      </c>
      <c r="E3403" s="9">
        <v>0</v>
      </c>
      <c r="F3403" s="9">
        <v>0</v>
      </c>
      <c r="G3403" s="19">
        <f t="shared" si="414"/>
        <v>0</v>
      </c>
    </row>
    <row r="3404" spans="2:7" x14ac:dyDescent="0.25">
      <c r="C3404">
        <v>563</v>
      </c>
      <c r="D3404" t="s">
        <v>377</v>
      </c>
      <c r="E3404" s="9">
        <v>0</v>
      </c>
      <c r="F3404" s="9">
        <v>0</v>
      </c>
      <c r="G3404" s="19">
        <f t="shared" si="414"/>
        <v>0</v>
      </c>
    </row>
    <row r="3405" spans="2:7" x14ac:dyDescent="0.25">
      <c r="C3405">
        <v>564</v>
      </c>
      <c r="D3405" t="s">
        <v>378</v>
      </c>
      <c r="E3405" s="9">
        <v>0</v>
      </c>
      <c r="F3405" s="9">
        <v>0</v>
      </c>
      <c r="G3405" s="19">
        <f t="shared" si="414"/>
        <v>0</v>
      </c>
    </row>
    <row r="3406" spans="2:7" x14ac:dyDescent="0.25">
      <c r="C3406">
        <v>565</v>
      </c>
      <c r="D3406" t="s">
        <v>379</v>
      </c>
      <c r="E3406" s="9">
        <v>0</v>
      </c>
      <c r="F3406" s="9">
        <v>0</v>
      </c>
      <c r="G3406" s="19">
        <f t="shared" si="414"/>
        <v>0</v>
      </c>
    </row>
    <row r="3407" spans="2:7" x14ac:dyDescent="0.25">
      <c r="C3407">
        <v>566</v>
      </c>
      <c r="D3407" t="s">
        <v>380</v>
      </c>
      <c r="E3407" s="9">
        <v>0</v>
      </c>
      <c r="F3407" s="9">
        <v>0</v>
      </c>
      <c r="G3407" s="19">
        <f t="shared" si="414"/>
        <v>0</v>
      </c>
    </row>
    <row r="3408" spans="2:7" x14ac:dyDescent="0.25">
      <c r="C3408">
        <v>567</v>
      </c>
      <c r="D3408" t="s">
        <v>381</v>
      </c>
      <c r="E3408" s="9">
        <v>0</v>
      </c>
      <c r="F3408" s="9">
        <v>0</v>
      </c>
      <c r="G3408" s="19">
        <f t="shared" si="414"/>
        <v>0</v>
      </c>
    </row>
    <row r="3409" spans="2:7" x14ac:dyDescent="0.25">
      <c r="C3409">
        <v>568</v>
      </c>
      <c r="D3409" t="s">
        <v>382</v>
      </c>
      <c r="E3409" s="9">
        <v>0</v>
      </c>
      <c r="F3409" s="9">
        <v>0</v>
      </c>
      <c r="G3409" s="19">
        <f t="shared" si="414"/>
        <v>0</v>
      </c>
    </row>
    <row r="3410" spans="2:7" x14ac:dyDescent="0.25">
      <c r="E3410" s="9"/>
      <c r="F3410" s="9"/>
      <c r="G3410" s="19"/>
    </row>
    <row r="3411" spans="2:7" x14ac:dyDescent="0.25">
      <c r="B3411" s="39">
        <v>57</v>
      </c>
      <c r="C3411" s="39"/>
      <c r="D3411" s="39" t="s">
        <v>384</v>
      </c>
      <c r="E3411" s="40">
        <v>0</v>
      </c>
      <c r="F3411" s="40">
        <v>0</v>
      </c>
      <c r="G3411" s="74">
        <f t="shared" ref="G3411:G3420" si="415">E3411-F3411</f>
        <v>0</v>
      </c>
    </row>
    <row r="3412" spans="2:7" x14ac:dyDescent="0.25">
      <c r="C3412">
        <v>570</v>
      </c>
      <c r="D3412" t="s">
        <v>374</v>
      </c>
      <c r="E3412" s="9">
        <v>0</v>
      </c>
      <c r="F3412" s="9">
        <v>0</v>
      </c>
      <c r="G3412" s="19">
        <f t="shared" si="415"/>
        <v>0</v>
      </c>
    </row>
    <row r="3413" spans="2:7" x14ac:dyDescent="0.25">
      <c r="C3413">
        <v>571</v>
      </c>
      <c r="D3413" t="s">
        <v>375</v>
      </c>
      <c r="E3413" s="9">
        <v>0</v>
      </c>
      <c r="F3413" s="9">
        <v>0</v>
      </c>
      <c r="G3413" s="19">
        <f t="shared" si="415"/>
        <v>0</v>
      </c>
    </row>
    <row r="3414" spans="2:7" x14ac:dyDescent="0.25">
      <c r="C3414">
        <v>572</v>
      </c>
      <c r="D3414" t="s">
        <v>376</v>
      </c>
      <c r="E3414" s="9">
        <v>0</v>
      </c>
      <c r="F3414" s="9">
        <v>0</v>
      </c>
      <c r="G3414" s="19">
        <f t="shared" si="415"/>
        <v>0</v>
      </c>
    </row>
    <row r="3415" spans="2:7" x14ac:dyDescent="0.25">
      <c r="C3415">
        <v>573</v>
      </c>
      <c r="D3415" t="s">
        <v>377</v>
      </c>
      <c r="E3415" s="9">
        <v>0</v>
      </c>
      <c r="F3415" s="9">
        <v>0</v>
      </c>
      <c r="G3415" s="19">
        <f t="shared" si="415"/>
        <v>0</v>
      </c>
    </row>
    <row r="3416" spans="2:7" x14ac:dyDescent="0.25">
      <c r="C3416">
        <v>574</v>
      </c>
      <c r="D3416" t="s">
        <v>378</v>
      </c>
      <c r="E3416" s="9">
        <v>0</v>
      </c>
      <c r="F3416" s="9">
        <v>0</v>
      </c>
      <c r="G3416" s="19">
        <f t="shared" si="415"/>
        <v>0</v>
      </c>
    </row>
    <row r="3417" spans="2:7" x14ac:dyDescent="0.25">
      <c r="C3417">
        <v>575</v>
      </c>
      <c r="D3417" t="s">
        <v>379</v>
      </c>
      <c r="E3417" s="9">
        <v>0</v>
      </c>
      <c r="F3417" s="9">
        <v>0</v>
      </c>
      <c r="G3417" s="19">
        <f t="shared" si="415"/>
        <v>0</v>
      </c>
    </row>
    <row r="3418" spans="2:7" x14ac:dyDescent="0.25">
      <c r="C3418">
        <v>576</v>
      </c>
      <c r="D3418" t="s">
        <v>380</v>
      </c>
      <c r="E3418" s="9">
        <v>0</v>
      </c>
      <c r="F3418" s="9">
        <v>0</v>
      </c>
      <c r="G3418" s="19">
        <f t="shared" si="415"/>
        <v>0</v>
      </c>
    </row>
    <row r="3419" spans="2:7" x14ac:dyDescent="0.25">
      <c r="C3419">
        <v>577</v>
      </c>
      <c r="D3419" t="s">
        <v>381</v>
      </c>
      <c r="E3419" s="9">
        <v>0</v>
      </c>
      <c r="F3419" s="9">
        <v>0</v>
      </c>
      <c r="G3419" s="19">
        <f t="shared" si="415"/>
        <v>0</v>
      </c>
    </row>
    <row r="3420" spans="2:7" x14ac:dyDescent="0.25">
      <c r="C3420">
        <v>578</v>
      </c>
      <c r="D3420" t="s">
        <v>382</v>
      </c>
      <c r="E3420" s="9">
        <v>0</v>
      </c>
      <c r="F3420" s="9">
        <v>0</v>
      </c>
      <c r="G3420" s="19">
        <f t="shared" si="415"/>
        <v>0</v>
      </c>
    </row>
    <row r="3421" spans="2:7" x14ac:dyDescent="0.25">
      <c r="E3421" s="9"/>
      <c r="F3421" s="9"/>
      <c r="G3421" s="19"/>
    </row>
    <row r="3422" spans="2:7" x14ac:dyDescent="0.25">
      <c r="B3422" s="39">
        <v>58</v>
      </c>
      <c r="C3422" s="39"/>
      <c r="D3422" s="39" t="s">
        <v>385</v>
      </c>
      <c r="E3422" s="40">
        <v>0</v>
      </c>
      <c r="F3422" s="40">
        <v>0</v>
      </c>
      <c r="G3422" s="74">
        <f t="shared" ref="G3422:G3428" si="416">E3422-F3422</f>
        <v>0</v>
      </c>
    </row>
    <row r="3423" spans="2:7" x14ac:dyDescent="0.25">
      <c r="C3423">
        <v>580</v>
      </c>
      <c r="D3423" t="s">
        <v>363</v>
      </c>
      <c r="E3423" s="9">
        <v>0</v>
      </c>
      <c r="F3423" s="9">
        <v>0</v>
      </c>
      <c r="G3423" s="19">
        <f t="shared" si="416"/>
        <v>0</v>
      </c>
    </row>
    <row r="3424" spans="2:7" x14ac:dyDescent="0.25">
      <c r="C3424">
        <v>582</v>
      </c>
      <c r="D3424" t="s">
        <v>373</v>
      </c>
      <c r="E3424" s="9">
        <v>0</v>
      </c>
      <c r="F3424" s="9">
        <v>0</v>
      </c>
      <c r="G3424" s="19">
        <f t="shared" si="416"/>
        <v>0</v>
      </c>
    </row>
    <row r="3425" spans="1:7" x14ac:dyDescent="0.25">
      <c r="C3425">
        <v>584</v>
      </c>
      <c r="D3425" t="s">
        <v>262</v>
      </c>
      <c r="E3425" s="9">
        <v>0</v>
      </c>
      <c r="F3425" s="9">
        <v>0</v>
      </c>
      <c r="G3425" s="19">
        <f t="shared" si="416"/>
        <v>0</v>
      </c>
    </row>
    <row r="3426" spans="1:7" x14ac:dyDescent="0.25">
      <c r="C3426">
        <v>585</v>
      </c>
      <c r="D3426" t="s">
        <v>272</v>
      </c>
      <c r="E3426" s="9">
        <v>0</v>
      </c>
      <c r="F3426" s="9">
        <v>0</v>
      </c>
      <c r="G3426" s="19">
        <f t="shared" si="416"/>
        <v>0</v>
      </c>
    </row>
    <row r="3427" spans="1:7" x14ac:dyDescent="0.25">
      <c r="C3427">
        <v>586</v>
      </c>
      <c r="D3427" t="s">
        <v>386</v>
      </c>
      <c r="E3427" s="9">
        <v>0</v>
      </c>
      <c r="F3427" s="9">
        <v>0</v>
      </c>
      <c r="G3427" s="19">
        <f t="shared" si="416"/>
        <v>0</v>
      </c>
    </row>
    <row r="3428" spans="1:7" x14ac:dyDescent="0.25">
      <c r="C3428">
        <v>589</v>
      </c>
      <c r="D3428" t="s">
        <v>387</v>
      </c>
      <c r="E3428" s="9">
        <v>0</v>
      </c>
      <c r="F3428" s="9">
        <v>0</v>
      </c>
      <c r="G3428" s="19">
        <f t="shared" si="416"/>
        <v>0</v>
      </c>
    </row>
    <row r="3429" spans="1:7" x14ac:dyDescent="0.25">
      <c r="E3429" s="9"/>
      <c r="F3429" s="9"/>
      <c r="G3429" s="19"/>
    </row>
    <row r="3430" spans="1:7" x14ac:dyDescent="0.25">
      <c r="B3430" s="39">
        <v>59</v>
      </c>
      <c r="C3430" s="39"/>
      <c r="D3430" s="39" t="s">
        <v>388</v>
      </c>
      <c r="E3430" s="40">
        <v>1476429.1</v>
      </c>
      <c r="F3430" s="40">
        <v>1995868.95</v>
      </c>
      <c r="G3430" s="74">
        <f t="shared" ref="G3430:G3431" si="417">E3430-F3430</f>
        <v>-519439.84999999986</v>
      </c>
    </row>
    <row r="3431" spans="1:7" x14ac:dyDescent="0.25">
      <c r="C3431">
        <v>590</v>
      </c>
      <c r="D3431" t="s">
        <v>388</v>
      </c>
      <c r="E3431" s="9">
        <v>1476429.1</v>
      </c>
      <c r="F3431" s="9">
        <v>1995868.95</v>
      </c>
      <c r="G3431" s="19">
        <f t="shared" si="417"/>
        <v>-519439.84999999986</v>
      </c>
    </row>
    <row r="3432" spans="1:7" x14ac:dyDescent="0.25">
      <c r="E3432" s="9"/>
      <c r="F3432" s="9"/>
      <c r="G3432" s="19"/>
    </row>
    <row r="3433" spans="1:7" x14ac:dyDescent="0.25">
      <c r="E3433" s="9"/>
      <c r="F3433" s="9"/>
      <c r="G3433" s="19"/>
    </row>
    <row r="3434" spans="1:7" x14ac:dyDescent="0.25">
      <c r="E3434" s="9"/>
      <c r="F3434" s="9"/>
      <c r="G3434" s="19"/>
    </row>
    <row r="3435" spans="1:7" ht="21" x14ac:dyDescent="0.35">
      <c r="A3435" s="69">
        <v>6</v>
      </c>
      <c r="B3435" s="69"/>
      <c r="C3435" s="69"/>
      <c r="D3435" s="69" t="s">
        <v>389</v>
      </c>
      <c r="E3435" s="8">
        <v>1476429.1</v>
      </c>
      <c r="F3435" s="8">
        <v>1995868.95</v>
      </c>
      <c r="G3435" s="22">
        <f t="shared" ref="G3435:G3444" si="418">E3435-F3435</f>
        <v>-519439.84999999986</v>
      </c>
    </row>
    <row r="3436" spans="1:7" x14ac:dyDescent="0.25">
      <c r="A3436" s="2"/>
      <c r="B3436" s="70">
        <v>60</v>
      </c>
      <c r="C3436" s="70"/>
      <c r="D3436" s="70" t="s">
        <v>390</v>
      </c>
      <c r="E3436" s="71">
        <v>0</v>
      </c>
      <c r="F3436" s="71">
        <v>0</v>
      </c>
      <c r="G3436" s="85">
        <f t="shared" si="418"/>
        <v>0</v>
      </c>
    </row>
    <row r="3437" spans="1:7" x14ac:dyDescent="0.25">
      <c r="C3437">
        <v>600</v>
      </c>
      <c r="D3437" t="s">
        <v>364</v>
      </c>
      <c r="E3437" s="9">
        <v>0</v>
      </c>
      <c r="F3437" s="9">
        <v>0</v>
      </c>
      <c r="G3437" s="19">
        <f t="shared" si="418"/>
        <v>0</v>
      </c>
    </row>
    <row r="3438" spans="1:7" x14ac:dyDescent="0.25">
      <c r="C3438">
        <v>601</v>
      </c>
      <c r="D3438" t="s">
        <v>365</v>
      </c>
      <c r="E3438" s="9">
        <v>0</v>
      </c>
      <c r="F3438" s="9">
        <v>0</v>
      </c>
      <c r="G3438" s="19">
        <f t="shared" si="418"/>
        <v>0</v>
      </c>
    </row>
    <row r="3439" spans="1:7" x14ac:dyDescent="0.25">
      <c r="C3439">
        <v>602</v>
      </c>
      <c r="D3439" t="s">
        <v>366</v>
      </c>
      <c r="E3439" s="9">
        <v>0</v>
      </c>
      <c r="F3439" s="9">
        <v>0</v>
      </c>
      <c r="G3439" s="19">
        <f t="shared" si="418"/>
        <v>0</v>
      </c>
    </row>
    <row r="3440" spans="1:7" x14ac:dyDescent="0.25">
      <c r="C3440">
        <v>603</v>
      </c>
      <c r="D3440" t="s">
        <v>367</v>
      </c>
      <c r="E3440" s="9">
        <v>0</v>
      </c>
      <c r="F3440" s="9">
        <v>0</v>
      </c>
      <c r="G3440" s="19">
        <f t="shared" si="418"/>
        <v>0</v>
      </c>
    </row>
    <row r="3441" spans="2:7" x14ac:dyDescent="0.25">
      <c r="C3441">
        <v>604</v>
      </c>
      <c r="D3441" t="s">
        <v>368</v>
      </c>
      <c r="E3441" s="9">
        <v>0</v>
      </c>
      <c r="F3441" s="9">
        <v>0</v>
      </c>
      <c r="G3441" s="19">
        <f t="shared" si="418"/>
        <v>0</v>
      </c>
    </row>
    <row r="3442" spans="2:7" x14ac:dyDescent="0.25">
      <c r="C3442">
        <v>605</v>
      </c>
      <c r="D3442" t="s">
        <v>369</v>
      </c>
      <c r="E3442" s="9">
        <v>0</v>
      </c>
      <c r="F3442" s="9">
        <v>0</v>
      </c>
      <c r="G3442" s="19">
        <f t="shared" si="418"/>
        <v>0</v>
      </c>
    </row>
    <row r="3443" spans="2:7" x14ac:dyDescent="0.25">
      <c r="C3443">
        <v>606</v>
      </c>
      <c r="D3443" t="s">
        <v>370</v>
      </c>
      <c r="E3443" s="9">
        <v>0</v>
      </c>
      <c r="F3443" s="9">
        <v>0</v>
      </c>
      <c r="G3443" s="19">
        <f t="shared" si="418"/>
        <v>0</v>
      </c>
    </row>
    <row r="3444" spans="2:7" x14ac:dyDescent="0.25">
      <c r="C3444">
        <v>609</v>
      </c>
      <c r="D3444" t="s">
        <v>371</v>
      </c>
      <c r="E3444" s="9">
        <v>0</v>
      </c>
      <c r="F3444" s="9">
        <v>0</v>
      </c>
      <c r="G3444" s="19">
        <f t="shared" si="418"/>
        <v>0</v>
      </c>
    </row>
    <row r="3445" spans="2:7" x14ac:dyDescent="0.25">
      <c r="E3445" s="9"/>
      <c r="F3445" s="9"/>
      <c r="G3445" s="19"/>
    </row>
    <row r="3446" spans="2:7" x14ac:dyDescent="0.25">
      <c r="B3446" s="70">
        <v>61</v>
      </c>
      <c r="C3446" s="70"/>
      <c r="D3446" s="70" t="s">
        <v>391</v>
      </c>
      <c r="E3446" s="71">
        <v>173500</v>
      </c>
      <c r="F3446" s="71">
        <v>0</v>
      </c>
      <c r="G3446" s="85">
        <f t="shared" ref="G3446:G3454" si="419">E3446-F3446</f>
        <v>173500</v>
      </c>
    </row>
    <row r="3447" spans="2:7" x14ac:dyDescent="0.25">
      <c r="C3447">
        <v>610</v>
      </c>
      <c r="D3447" t="s">
        <v>364</v>
      </c>
      <c r="E3447" s="9">
        <v>0</v>
      </c>
      <c r="F3447" s="9">
        <v>0</v>
      </c>
      <c r="G3447" s="19">
        <f t="shared" si="419"/>
        <v>0</v>
      </c>
    </row>
    <row r="3448" spans="2:7" x14ac:dyDescent="0.25">
      <c r="C3448">
        <v>611</v>
      </c>
      <c r="D3448" t="s">
        <v>365</v>
      </c>
      <c r="E3448" s="9">
        <v>0</v>
      </c>
      <c r="F3448" s="9">
        <v>0</v>
      </c>
      <c r="G3448" s="19">
        <f t="shared" si="419"/>
        <v>0</v>
      </c>
    </row>
    <row r="3449" spans="2:7" x14ac:dyDescent="0.25">
      <c r="C3449">
        <v>612</v>
      </c>
      <c r="D3449" t="s">
        <v>366</v>
      </c>
      <c r="E3449" s="9">
        <v>135500</v>
      </c>
      <c r="F3449" s="9">
        <v>0</v>
      </c>
      <c r="G3449" s="19">
        <f t="shared" si="419"/>
        <v>135500</v>
      </c>
    </row>
    <row r="3450" spans="2:7" x14ac:dyDescent="0.25">
      <c r="C3450">
        <v>613</v>
      </c>
      <c r="D3450" t="s">
        <v>367</v>
      </c>
      <c r="E3450" s="9">
        <v>30000</v>
      </c>
      <c r="F3450" s="9">
        <v>0</v>
      </c>
      <c r="G3450" s="19">
        <f t="shared" si="419"/>
        <v>30000</v>
      </c>
    </row>
    <row r="3451" spans="2:7" x14ac:dyDescent="0.25">
      <c r="C3451">
        <v>614</v>
      </c>
      <c r="D3451" t="s">
        <v>368</v>
      </c>
      <c r="E3451" s="9">
        <v>8000</v>
      </c>
      <c r="F3451" s="9">
        <v>0</v>
      </c>
      <c r="G3451" s="19">
        <f t="shared" si="419"/>
        <v>8000</v>
      </c>
    </row>
    <row r="3452" spans="2:7" x14ac:dyDescent="0.25">
      <c r="C3452">
        <v>615</v>
      </c>
      <c r="D3452" t="s">
        <v>369</v>
      </c>
      <c r="E3452" s="9">
        <v>0</v>
      </c>
      <c r="F3452" s="9">
        <v>0</v>
      </c>
      <c r="G3452" s="19">
        <f t="shared" si="419"/>
        <v>0</v>
      </c>
    </row>
    <row r="3453" spans="2:7" x14ac:dyDescent="0.25">
      <c r="C3453">
        <v>616</v>
      </c>
      <c r="D3453" t="s">
        <v>370</v>
      </c>
      <c r="E3453" s="9">
        <v>0</v>
      </c>
      <c r="F3453" s="9">
        <v>0</v>
      </c>
      <c r="G3453" s="19">
        <f t="shared" si="419"/>
        <v>0</v>
      </c>
    </row>
    <row r="3454" spans="2:7" x14ac:dyDescent="0.25">
      <c r="C3454">
        <v>619</v>
      </c>
      <c r="D3454" t="s">
        <v>371</v>
      </c>
      <c r="E3454" s="9">
        <v>0</v>
      </c>
      <c r="F3454" s="9">
        <v>0</v>
      </c>
      <c r="G3454" s="19">
        <f t="shared" si="419"/>
        <v>0</v>
      </c>
    </row>
    <row r="3455" spans="2:7" x14ac:dyDescent="0.25">
      <c r="E3455" s="9"/>
      <c r="F3455" s="9"/>
      <c r="G3455" s="19"/>
    </row>
    <row r="3456" spans="2:7" x14ac:dyDescent="0.25">
      <c r="B3456" s="70">
        <v>62</v>
      </c>
      <c r="C3456" s="70"/>
      <c r="D3456" s="70" t="s">
        <v>392</v>
      </c>
      <c r="E3456" s="71">
        <v>0</v>
      </c>
      <c r="F3456" s="71">
        <v>0</v>
      </c>
      <c r="G3456" s="85">
        <f t="shared" ref="G3456:G3459" si="420">E3456-F3456</f>
        <v>0</v>
      </c>
    </row>
    <row r="3457" spans="2:7" x14ac:dyDescent="0.25">
      <c r="C3457">
        <v>620</v>
      </c>
      <c r="D3457" t="s">
        <v>258</v>
      </c>
      <c r="E3457" s="9">
        <v>0</v>
      </c>
      <c r="F3457" s="9">
        <v>0</v>
      </c>
      <c r="G3457" s="19">
        <f t="shared" si="420"/>
        <v>0</v>
      </c>
    </row>
    <row r="3458" spans="2:7" x14ac:dyDescent="0.25">
      <c r="C3458">
        <v>621</v>
      </c>
      <c r="D3458" t="s">
        <v>259</v>
      </c>
      <c r="E3458" s="9">
        <v>0</v>
      </c>
      <c r="F3458" s="9">
        <v>0</v>
      </c>
      <c r="G3458" s="19">
        <f t="shared" si="420"/>
        <v>0</v>
      </c>
    </row>
    <row r="3459" spans="2:7" x14ac:dyDescent="0.25">
      <c r="C3459">
        <v>629</v>
      </c>
      <c r="D3459" t="s">
        <v>261</v>
      </c>
      <c r="E3459" s="9">
        <v>0</v>
      </c>
      <c r="F3459" s="9">
        <v>0</v>
      </c>
      <c r="G3459" s="19">
        <f t="shared" si="420"/>
        <v>0</v>
      </c>
    </row>
    <row r="3460" spans="2:7" x14ac:dyDescent="0.25">
      <c r="E3460" s="9"/>
      <c r="F3460" s="9"/>
      <c r="G3460" s="19"/>
    </row>
    <row r="3461" spans="2:7" x14ac:dyDescent="0.25">
      <c r="B3461" s="70">
        <v>63</v>
      </c>
      <c r="C3461" s="70"/>
      <c r="D3461" s="70" t="s">
        <v>393</v>
      </c>
      <c r="E3461" s="71">
        <v>1302929.1000000001</v>
      </c>
      <c r="F3461" s="71">
        <v>1995868.95</v>
      </c>
      <c r="G3461" s="85">
        <f t="shared" ref="G3461:G3470" si="421">E3461-F3461</f>
        <v>-692939.84999999986</v>
      </c>
    </row>
    <row r="3462" spans="2:7" x14ac:dyDescent="0.25">
      <c r="C3462">
        <v>630</v>
      </c>
      <c r="D3462" t="s">
        <v>374</v>
      </c>
      <c r="E3462" s="9">
        <v>1043864.25</v>
      </c>
      <c r="F3462" s="9">
        <v>750270.2</v>
      </c>
      <c r="G3462" s="19">
        <f t="shared" si="421"/>
        <v>293594.05000000005</v>
      </c>
    </row>
    <row r="3463" spans="2:7" x14ac:dyDescent="0.25">
      <c r="C3463">
        <v>631</v>
      </c>
      <c r="D3463" t="s">
        <v>375</v>
      </c>
      <c r="E3463" s="9">
        <v>117022.85</v>
      </c>
      <c r="F3463" s="9">
        <v>1095598.75</v>
      </c>
      <c r="G3463" s="19">
        <f t="shared" si="421"/>
        <v>-978575.9</v>
      </c>
    </row>
    <row r="3464" spans="2:7" x14ac:dyDescent="0.25">
      <c r="C3464">
        <v>632</v>
      </c>
      <c r="D3464" t="s">
        <v>376</v>
      </c>
      <c r="E3464" s="9">
        <v>50000</v>
      </c>
      <c r="F3464" s="9">
        <v>150000</v>
      </c>
      <c r="G3464" s="19">
        <f t="shared" si="421"/>
        <v>-100000</v>
      </c>
    </row>
    <row r="3465" spans="2:7" x14ac:dyDescent="0.25">
      <c r="C3465">
        <v>633</v>
      </c>
      <c r="D3465" t="s">
        <v>377</v>
      </c>
      <c r="E3465" s="9">
        <v>0</v>
      </c>
      <c r="F3465" s="9">
        <v>0</v>
      </c>
      <c r="G3465" s="19">
        <f t="shared" si="421"/>
        <v>0</v>
      </c>
    </row>
    <row r="3466" spans="2:7" x14ac:dyDescent="0.25">
      <c r="C3466">
        <v>634</v>
      </c>
      <c r="D3466" t="s">
        <v>378</v>
      </c>
      <c r="E3466" s="9">
        <v>0</v>
      </c>
      <c r="F3466" s="9">
        <v>0</v>
      </c>
      <c r="G3466" s="19">
        <f t="shared" si="421"/>
        <v>0</v>
      </c>
    </row>
    <row r="3467" spans="2:7" x14ac:dyDescent="0.25">
      <c r="C3467">
        <v>635</v>
      </c>
      <c r="D3467" t="s">
        <v>379</v>
      </c>
      <c r="E3467" s="9">
        <v>27948</v>
      </c>
      <c r="F3467" s="9">
        <v>0</v>
      </c>
      <c r="G3467" s="19">
        <f t="shared" si="421"/>
        <v>27948</v>
      </c>
    </row>
    <row r="3468" spans="2:7" x14ac:dyDescent="0.25">
      <c r="C3468">
        <v>636</v>
      </c>
      <c r="D3468" t="s">
        <v>380</v>
      </c>
      <c r="E3468" s="9">
        <v>64094</v>
      </c>
      <c r="F3468" s="9">
        <v>0</v>
      </c>
      <c r="G3468" s="19">
        <f t="shared" si="421"/>
        <v>64094</v>
      </c>
    </row>
    <row r="3469" spans="2:7" x14ac:dyDescent="0.25">
      <c r="C3469">
        <v>637</v>
      </c>
      <c r="D3469" t="s">
        <v>381</v>
      </c>
      <c r="E3469" s="9">
        <v>0</v>
      </c>
      <c r="F3469" s="9">
        <v>0</v>
      </c>
      <c r="G3469" s="19">
        <f t="shared" si="421"/>
        <v>0</v>
      </c>
    </row>
    <row r="3470" spans="2:7" x14ac:dyDescent="0.25">
      <c r="C3470">
        <v>638</v>
      </c>
      <c r="D3470" t="s">
        <v>382</v>
      </c>
      <c r="E3470" s="9">
        <v>0</v>
      </c>
      <c r="F3470" s="9">
        <v>0</v>
      </c>
      <c r="G3470" s="19">
        <f t="shared" si="421"/>
        <v>0</v>
      </c>
    </row>
    <row r="3471" spans="2:7" x14ac:dyDescent="0.25">
      <c r="E3471" s="9"/>
      <c r="F3471" s="9"/>
      <c r="G3471" s="19"/>
    </row>
    <row r="3472" spans="2:7" x14ac:dyDescent="0.25">
      <c r="B3472" s="70">
        <v>64</v>
      </c>
      <c r="C3472" s="70"/>
      <c r="D3472" s="70" t="s">
        <v>394</v>
      </c>
      <c r="E3472" s="71">
        <v>0</v>
      </c>
      <c r="F3472" s="71">
        <v>0</v>
      </c>
      <c r="G3472" s="85">
        <f t="shared" ref="G3472:G3481" si="422">E3472-F3472</f>
        <v>0</v>
      </c>
    </row>
    <row r="3473" spans="2:7" x14ac:dyDescent="0.25">
      <c r="C3473">
        <v>640</v>
      </c>
      <c r="D3473" t="s">
        <v>374</v>
      </c>
      <c r="E3473" s="9">
        <v>0</v>
      </c>
      <c r="F3473" s="9">
        <v>0</v>
      </c>
      <c r="G3473" s="19">
        <f t="shared" si="422"/>
        <v>0</v>
      </c>
    </row>
    <row r="3474" spans="2:7" x14ac:dyDescent="0.25">
      <c r="C3474">
        <v>641</v>
      </c>
      <c r="D3474" t="s">
        <v>375</v>
      </c>
      <c r="E3474" s="9">
        <v>0</v>
      </c>
      <c r="F3474" s="9">
        <v>0</v>
      </c>
      <c r="G3474" s="19">
        <f t="shared" si="422"/>
        <v>0</v>
      </c>
    </row>
    <row r="3475" spans="2:7" x14ac:dyDescent="0.25">
      <c r="C3475">
        <v>642</v>
      </c>
      <c r="D3475" t="s">
        <v>376</v>
      </c>
      <c r="E3475" s="9">
        <v>0</v>
      </c>
      <c r="F3475" s="9">
        <v>0</v>
      </c>
      <c r="G3475" s="19">
        <f t="shared" si="422"/>
        <v>0</v>
      </c>
    </row>
    <row r="3476" spans="2:7" x14ac:dyDescent="0.25">
      <c r="C3476">
        <v>643</v>
      </c>
      <c r="D3476" t="s">
        <v>377</v>
      </c>
      <c r="E3476" s="9">
        <v>0</v>
      </c>
      <c r="F3476" s="9">
        <v>0</v>
      </c>
      <c r="G3476" s="19">
        <f t="shared" si="422"/>
        <v>0</v>
      </c>
    </row>
    <row r="3477" spans="2:7" x14ac:dyDescent="0.25">
      <c r="C3477">
        <v>644</v>
      </c>
      <c r="D3477" t="s">
        <v>378</v>
      </c>
      <c r="E3477" s="9">
        <v>0</v>
      </c>
      <c r="F3477" s="9">
        <v>0</v>
      </c>
      <c r="G3477" s="19">
        <f t="shared" si="422"/>
        <v>0</v>
      </c>
    </row>
    <row r="3478" spans="2:7" x14ac:dyDescent="0.25">
      <c r="C3478">
        <v>645</v>
      </c>
      <c r="D3478" t="s">
        <v>379</v>
      </c>
      <c r="E3478" s="9">
        <v>0</v>
      </c>
      <c r="F3478" s="9">
        <v>0</v>
      </c>
      <c r="G3478" s="19">
        <f t="shared" si="422"/>
        <v>0</v>
      </c>
    </row>
    <row r="3479" spans="2:7" x14ac:dyDescent="0.25">
      <c r="C3479">
        <v>646</v>
      </c>
      <c r="D3479" t="s">
        <v>380</v>
      </c>
      <c r="E3479" s="9">
        <v>0</v>
      </c>
      <c r="F3479" s="9">
        <v>0</v>
      </c>
      <c r="G3479" s="19">
        <f t="shared" si="422"/>
        <v>0</v>
      </c>
    </row>
    <row r="3480" spans="2:7" x14ac:dyDescent="0.25">
      <c r="C3480">
        <v>647</v>
      </c>
      <c r="D3480" t="s">
        <v>381</v>
      </c>
      <c r="E3480" s="9">
        <v>0</v>
      </c>
      <c r="F3480" s="9">
        <v>0</v>
      </c>
      <c r="G3480" s="19">
        <f t="shared" si="422"/>
        <v>0</v>
      </c>
    </row>
    <row r="3481" spans="2:7" x14ac:dyDescent="0.25">
      <c r="C3481">
        <v>648</v>
      </c>
      <c r="D3481" t="s">
        <v>382</v>
      </c>
      <c r="E3481" s="9">
        <v>0</v>
      </c>
      <c r="F3481" s="9">
        <v>0</v>
      </c>
      <c r="G3481" s="19">
        <f t="shared" si="422"/>
        <v>0</v>
      </c>
    </row>
    <row r="3482" spans="2:7" x14ac:dyDescent="0.25">
      <c r="E3482" s="9"/>
      <c r="F3482" s="9"/>
      <c r="G3482" s="19"/>
    </row>
    <row r="3483" spans="2:7" x14ac:dyDescent="0.25">
      <c r="B3483" s="70">
        <v>65</v>
      </c>
      <c r="C3483" s="70"/>
      <c r="D3483" s="70" t="s">
        <v>395</v>
      </c>
      <c r="E3483" s="71">
        <v>0</v>
      </c>
      <c r="F3483" s="71">
        <v>0</v>
      </c>
      <c r="G3483" s="85">
        <f t="shared" ref="G3483:G3492" si="423">E3483-F3483</f>
        <v>0</v>
      </c>
    </row>
    <row r="3484" spans="2:7" x14ac:dyDescent="0.25">
      <c r="C3484">
        <v>650</v>
      </c>
      <c r="D3484" t="s">
        <v>374</v>
      </c>
      <c r="E3484" s="9">
        <v>0</v>
      </c>
      <c r="F3484" s="9">
        <v>0</v>
      </c>
      <c r="G3484" s="19">
        <f t="shared" si="423"/>
        <v>0</v>
      </c>
    </row>
    <row r="3485" spans="2:7" x14ac:dyDescent="0.25">
      <c r="C3485">
        <v>651</v>
      </c>
      <c r="D3485" t="s">
        <v>375</v>
      </c>
      <c r="E3485" s="9">
        <v>0</v>
      </c>
      <c r="F3485" s="9">
        <v>0</v>
      </c>
      <c r="G3485" s="19">
        <f t="shared" si="423"/>
        <v>0</v>
      </c>
    </row>
    <row r="3486" spans="2:7" x14ac:dyDescent="0.25">
      <c r="C3486">
        <v>652</v>
      </c>
      <c r="D3486" t="s">
        <v>376</v>
      </c>
      <c r="E3486" s="9">
        <v>0</v>
      </c>
      <c r="F3486" s="9">
        <v>0</v>
      </c>
      <c r="G3486" s="19">
        <f t="shared" si="423"/>
        <v>0</v>
      </c>
    </row>
    <row r="3487" spans="2:7" x14ac:dyDescent="0.25">
      <c r="C3487">
        <v>653</v>
      </c>
      <c r="D3487" t="s">
        <v>377</v>
      </c>
      <c r="E3487" s="9">
        <v>0</v>
      </c>
      <c r="F3487" s="9">
        <v>0</v>
      </c>
      <c r="G3487" s="19">
        <f t="shared" si="423"/>
        <v>0</v>
      </c>
    </row>
    <row r="3488" spans="2:7" x14ac:dyDescent="0.25">
      <c r="C3488">
        <v>654</v>
      </c>
      <c r="D3488" t="s">
        <v>378</v>
      </c>
      <c r="E3488" s="9">
        <v>0</v>
      </c>
      <c r="F3488" s="9">
        <v>0</v>
      </c>
      <c r="G3488" s="19">
        <f t="shared" si="423"/>
        <v>0</v>
      </c>
    </row>
    <row r="3489" spans="2:7" x14ac:dyDescent="0.25">
      <c r="C3489">
        <v>655</v>
      </c>
      <c r="D3489" t="s">
        <v>379</v>
      </c>
      <c r="E3489" s="9">
        <v>0</v>
      </c>
      <c r="F3489" s="9">
        <v>0</v>
      </c>
      <c r="G3489" s="19">
        <f t="shared" si="423"/>
        <v>0</v>
      </c>
    </row>
    <row r="3490" spans="2:7" x14ac:dyDescent="0.25">
      <c r="C3490">
        <v>656</v>
      </c>
      <c r="D3490" t="s">
        <v>380</v>
      </c>
      <c r="E3490" s="9">
        <v>0</v>
      </c>
      <c r="F3490" s="9">
        <v>0</v>
      </c>
      <c r="G3490" s="19">
        <f t="shared" si="423"/>
        <v>0</v>
      </c>
    </row>
    <row r="3491" spans="2:7" x14ac:dyDescent="0.25">
      <c r="C3491">
        <v>657</v>
      </c>
      <c r="D3491" t="s">
        <v>381</v>
      </c>
      <c r="E3491" s="9">
        <v>0</v>
      </c>
      <c r="F3491" s="9">
        <v>0</v>
      </c>
      <c r="G3491" s="19">
        <f t="shared" si="423"/>
        <v>0</v>
      </c>
    </row>
    <row r="3492" spans="2:7" x14ac:dyDescent="0.25">
      <c r="C3492">
        <v>658</v>
      </c>
      <c r="D3492" t="s">
        <v>382</v>
      </c>
      <c r="E3492" s="9">
        <v>0</v>
      </c>
      <c r="F3492" s="9">
        <v>0</v>
      </c>
      <c r="G3492" s="19">
        <f t="shared" si="423"/>
        <v>0</v>
      </c>
    </row>
    <row r="3493" spans="2:7" x14ac:dyDescent="0.25">
      <c r="E3493" s="9"/>
      <c r="F3493" s="9"/>
      <c r="G3493" s="19"/>
    </row>
    <row r="3494" spans="2:7" x14ac:dyDescent="0.25">
      <c r="B3494" s="70">
        <v>66</v>
      </c>
      <c r="C3494" s="70"/>
      <c r="D3494" s="70" t="s">
        <v>396</v>
      </c>
      <c r="E3494" s="71">
        <v>0</v>
      </c>
      <c r="F3494" s="71">
        <v>0</v>
      </c>
      <c r="G3494" s="85">
        <f t="shared" ref="G3494:G3503" si="424">E3494-F3494</f>
        <v>0</v>
      </c>
    </row>
    <row r="3495" spans="2:7" x14ac:dyDescent="0.25">
      <c r="C3495">
        <v>660</v>
      </c>
      <c r="D3495" t="s">
        <v>374</v>
      </c>
      <c r="E3495" s="9">
        <v>0</v>
      </c>
      <c r="F3495" s="9">
        <v>0</v>
      </c>
      <c r="G3495" s="19">
        <f t="shared" si="424"/>
        <v>0</v>
      </c>
    </row>
    <row r="3496" spans="2:7" x14ac:dyDescent="0.25">
      <c r="C3496">
        <v>661</v>
      </c>
      <c r="D3496" t="s">
        <v>375</v>
      </c>
      <c r="E3496" s="9">
        <v>0</v>
      </c>
      <c r="F3496" s="9">
        <v>0</v>
      </c>
      <c r="G3496" s="19">
        <f t="shared" si="424"/>
        <v>0</v>
      </c>
    </row>
    <row r="3497" spans="2:7" x14ac:dyDescent="0.25">
      <c r="C3497">
        <v>662</v>
      </c>
      <c r="D3497" t="s">
        <v>376</v>
      </c>
      <c r="E3497" s="9">
        <v>0</v>
      </c>
      <c r="F3497" s="9">
        <v>0</v>
      </c>
      <c r="G3497" s="19">
        <f t="shared" si="424"/>
        <v>0</v>
      </c>
    </row>
    <row r="3498" spans="2:7" x14ac:dyDescent="0.25">
      <c r="C3498">
        <v>663</v>
      </c>
      <c r="D3498" t="s">
        <v>377</v>
      </c>
      <c r="E3498" s="9">
        <v>0</v>
      </c>
      <c r="F3498" s="9">
        <v>0</v>
      </c>
      <c r="G3498" s="19">
        <f t="shared" si="424"/>
        <v>0</v>
      </c>
    </row>
    <row r="3499" spans="2:7" x14ac:dyDescent="0.25">
      <c r="C3499">
        <v>664</v>
      </c>
      <c r="D3499" t="s">
        <v>378</v>
      </c>
      <c r="E3499" s="9">
        <v>0</v>
      </c>
      <c r="F3499" s="9">
        <v>0</v>
      </c>
      <c r="G3499" s="19">
        <f t="shared" si="424"/>
        <v>0</v>
      </c>
    </row>
    <row r="3500" spans="2:7" x14ac:dyDescent="0.25">
      <c r="C3500">
        <v>665</v>
      </c>
      <c r="D3500" t="s">
        <v>379</v>
      </c>
      <c r="E3500" s="9">
        <v>0</v>
      </c>
      <c r="F3500" s="9">
        <v>0</v>
      </c>
      <c r="G3500" s="19">
        <f t="shared" si="424"/>
        <v>0</v>
      </c>
    </row>
    <row r="3501" spans="2:7" x14ac:dyDescent="0.25">
      <c r="C3501">
        <v>666</v>
      </c>
      <c r="D3501" t="s">
        <v>380</v>
      </c>
      <c r="E3501" s="9">
        <v>0</v>
      </c>
      <c r="F3501" s="9">
        <v>0</v>
      </c>
      <c r="G3501" s="19">
        <f t="shared" si="424"/>
        <v>0</v>
      </c>
    </row>
    <row r="3502" spans="2:7" x14ac:dyDescent="0.25">
      <c r="C3502">
        <v>667</v>
      </c>
      <c r="D3502" t="s">
        <v>381</v>
      </c>
      <c r="E3502" s="9">
        <v>0</v>
      </c>
      <c r="F3502" s="9">
        <v>0</v>
      </c>
      <c r="G3502" s="19">
        <f t="shared" si="424"/>
        <v>0</v>
      </c>
    </row>
    <row r="3503" spans="2:7" x14ac:dyDescent="0.25">
      <c r="C3503">
        <v>668</v>
      </c>
      <c r="D3503" t="s">
        <v>382</v>
      </c>
      <c r="E3503" s="9">
        <v>0</v>
      </c>
      <c r="F3503" s="9">
        <v>0</v>
      </c>
      <c r="G3503" s="19">
        <f t="shared" si="424"/>
        <v>0</v>
      </c>
    </row>
    <row r="3504" spans="2:7" x14ac:dyDescent="0.25">
      <c r="E3504" s="9"/>
      <c r="F3504" s="9"/>
      <c r="G3504" s="19"/>
    </row>
    <row r="3505" spans="2:7" x14ac:dyDescent="0.25">
      <c r="B3505" s="70">
        <v>67</v>
      </c>
      <c r="C3505" s="70"/>
      <c r="D3505" s="70" t="s">
        <v>384</v>
      </c>
      <c r="E3505" s="71">
        <v>0</v>
      </c>
      <c r="F3505" s="71">
        <v>0</v>
      </c>
      <c r="G3505" s="85">
        <f t="shared" ref="G3505:G3514" si="425">E3505-F3505</f>
        <v>0</v>
      </c>
    </row>
    <row r="3506" spans="2:7" x14ac:dyDescent="0.25">
      <c r="C3506">
        <v>670</v>
      </c>
      <c r="D3506" t="s">
        <v>374</v>
      </c>
      <c r="E3506" s="9">
        <v>0</v>
      </c>
      <c r="F3506" s="9">
        <v>0</v>
      </c>
      <c r="G3506" s="19">
        <f t="shared" si="425"/>
        <v>0</v>
      </c>
    </row>
    <row r="3507" spans="2:7" x14ac:dyDescent="0.25">
      <c r="C3507">
        <v>671</v>
      </c>
      <c r="D3507" t="s">
        <v>375</v>
      </c>
      <c r="E3507" s="9">
        <v>0</v>
      </c>
      <c r="F3507" s="9">
        <v>0</v>
      </c>
      <c r="G3507" s="19">
        <f t="shared" si="425"/>
        <v>0</v>
      </c>
    </row>
    <row r="3508" spans="2:7" x14ac:dyDescent="0.25">
      <c r="C3508">
        <v>672</v>
      </c>
      <c r="D3508" t="s">
        <v>376</v>
      </c>
      <c r="E3508" s="9">
        <v>0</v>
      </c>
      <c r="F3508" s="9">
        <v>0</v>
      </c>
      <c r="G3508" s="19">
        <f t="shared" si="425"/>
        <v>0</v>
      </c>
    </row>
    <row r="3509" spans="2:7" x14ac:dyDescent="0.25">
      <c r="C3509">
        <v>673</v>
      </c>
      <c r="D3509" t="s">
        <v>377</v>
      </c>
      <c r="E3509" s="9">
        <v>0</v>
      </c>
      <c r="F3509" s="9">
        <v>0</v>
      </c>
      <c r="G3509" s="19">
        <f t="shared" si="425"/>
        <v>0</v>
      </c>
    </row>
    <row r="3510" spans="2:7" x14ac:dyDescent="0.25">
      <c r="C3510">
        <v>674</v>
      </c>
      <c r="D3510" t="s">
        <v>378</v>
      </c>
      <c r="E3510" s="9">
        <v>0</v>
      </c>
      <c r="F3510" s="9">
        <v>0</v>
      </c>
      <c r="G3510" s="19">
        <f t="shared" si="425"/>
        <v>0</v>
      </c>
    </row>
    <row r="3511" spans="2:7" x14ac:dyDescent="0.25">
      <c r="C3511">
        <v>675</v>
      </c>
      <c r="D3511" t="s">
        <v>379</v>
      </c>
      <c r="E3511" s="9">
        <v>0</v>
      </c>
      <c r="F3511" s="9">
        <v>0</v>
      </c>
      <c r="G3511" s="19">
        <f t="shared" si="425"/>
        <v>0</v>
      </c>
    </row>
    <row r="3512" spans="2:7" x14ac:dyDescent="0.25">
      <c r="C3512">
        <v>676</v>
      </c>
      <c r="D3512" t="s">
        <v>380</v>
      </c>
      <c r="E3512" s="9">
        <v>0</v>
      </c>
      <c r="F3512" s="9">
        <v>0</v>
      </c>
      <c r="G3512" s="19">
        <f t="shared" si="425"/>
        <v>0</v>
      </c>
    </row>
    <row r="3513" spans="2:7" x14ac:dyDescent="0.25">
      <c r="C3513">
        <v>677</v>
      </c>
      <c r="D3513" t="s">
        <v>381</v>
      </c>
      <c r="E3513" s="9">
        <v>0</v>
      </c>
      <c r="F3513" s="9">
        <v>0</v>
      </c>
      <c r="G3513" s="19">
        <f t="shared" si="425"/>
        <v>0</v>
      </c>
    </row>
    <row r="3514" spans="2:7" x14ac:dyDescent="0.25">
      <c r="C3514">
        <v>678</v>
      </c>
      <c r="D3514" t="s">
        <v>382</v>
      </c>
      <c r="E3514" s="9">
        <v>0</v>
      </c>
      <c r="F3514" s="9">
        <v>0</v>
      </c>
      <c r="G3514" s="19">
        <f t="shared" si="425"/>
        <v>0</v>
      </c>
    </row>
    <row r="3515" spans="2:7" x14ac:dyDescent="0.25">
      <c r="E3515" s="9"/>
      <c r="F3515" s="9"/>
      <c r="G3515" s="19"/>
    </row>
    <row r="3516" spans="2:7" x14ac:dyDescent="0.25">
      <c r="B3516" s="70">
        <v>68</v>
      </c>
      <c r="C3516" s="70"/>
      <c r="D3516" s="70" t="s">
        <v>397</v>
      </c>
      <c r="E3516" s="71">
        <v>0</v>
      </c>
      <c r="F3516" s="71">
        <v>0</v>
      </c>
      <c r="G3516" s="85">
        <f t="shared" ref="G3516:G3523" si="426">E3516-F3516</f>
        <v>0</v>
      </c>
    </row>
    <row r="3517" spans="2:7" x14ac:dyDescent="0.25">
      <c r="C3517">
        <v>680</v>
      </c>
      <c r="D3517" t="s">
        <v>363</v>
      </c>
      <c r="E3517" s="9">
        <v>0</v>
      </c>
      <c r="F3517" s="9">
        <v>0</v>
      </c>
      <c r="G3517" s="19">
        <f t="shared" si="426"/>
        <v>0</v>
      </c>
    </row>
    <row r="3518" spans="2:7" x14ac:dyDescent="0.25">
      <c r="C3518">
        <v>682</v>
      </c>
      <c r="D3518" t="s">
        <v>373</v>
      </c>
      <c r="E3518" s="9">
        <v>0</v>
      </c>
      <c r="F3518" s="9">
        <v>0</v>
      </c>
      <c r="G3518" s="19">
        <f t="shared" si="426"/>
        <v>0</v>
      </c>
    </row>
    <row r="3519" spans="2:7" x14ac:dyDescent="0.25">
      <c r="C3519">
        <v>683</v>
      </c>
      <c r="D3519" t="s">
        <v>398</v>
      </c>
      <c r="E3519" s="9">
        <v>0</v>
      </c>
      <c r="F3519" s="9">
        <v>0</v>
      </c>
      <c r="G3519" s="19">
        <f t="shared" si="426"/>
        <v>0</v>
      </c>
    </row>
    <row r="3520" spans="2:7" x14ac:dyDescent="0.25">
      <c r="C3520">
        <v>684</v>
      </c>
      <c r="D3520" t="s">
        <v>262</v>
      </c>
      <c r="E3520" s="9">
        <v>0</v>
      </c>
      <c r="F3520" s="9">
        <v>0</v>
      </c>
      <c r="G3520" s="19">
        <f t="shared" si="426"/>
        <v>0</v>
      </c>
    </row>
    <row r="3521" spans="1:7" x14ac:dyDescent="0.25">
      <c r="C3521">
        <v>685</v>
      </c>
      <c r="D3521" t="s">
        <v>272</v>
      </c>
      <c r="E3521" s="9">
        <v>0</v>
      </c>
      <c r="F3521" s="9">
        <v>0</v>
      </c>
      <c r="G3521" s="19">
        <f t="shared" si="426"/>
        <v>0</v>
      </c>
    </row>
    <row r="3522" spans="1:7" x14ac:dyDescent="0.25">
      <c r="C3522">
        <v>686</v>
      </c>
      <c r="D3522" t="s">
        <v>399</v>
      </c>
      <c r="E3522" s="9">
        <v>0</v>
      </c>
      <c r="F3522" s="9">
        <v>0</v>
      </c>
      <c r="G3522" s="19">
        <f t="shared" si="426"/>
        <v>0</v>
      </c>
    </row>
    <row r="3523" spans="1:7" x14ac:dyDescent="0.25">
      <c r="C3523">
        <v>689</v>
      </c>
      <c r="D3523" t="s">
        <v>400</v>
      </c>
      <c r="E3523" s="9">
        <v>0</v>
      </c>
      <c r="F3523" s="9">
        <v>0</v>
      </c>
      <c r="G3523" s="19">
        <f t="shared" si="426"/>
        <v>0</v>
      </c>
    </row>
    <row r="3524" spans="1:7" x14ac:dyDescent="0.25">
      <c r="E3524" s="9"/>
      <c r="F3524" s="9"/>
      <c r="G3524" s="19"/>
    </row>
    <row r="3525" spans="1:7" x14ac:dyDescent="0.25">
      <c r="B3525" s="70">
        <v>69</v>
      </c>
      <c r="C3525" s="70"/>
      <c r="D3525" s="70" t="s">
        <v>401</v>
      </c>
      <c r="E3525" s="71">
        <v>3657738.51</v>
      </c>
      <c r="F3525" s="71">
        <v>2336211.5499999998</v>
      </c>
      <c r="G3525" s="85">
        <f t="shared" ref="G3525:G3526" si="427">E3525-F3525</f>
        <v>1321526.96</v>
      </c>
    </row>
    <row r="3526" spans="1:7" x14ac:dyDescent="0.25">
      <c r="C3526">
        <v>690</v>
      </c>
      <c r="D3526" t="s">
        <v>401</v>
      </c>
      <c r="E3526" s="9">
        <v>3657738.51</v>
      </c>
      <c r="F3526" s="9">
        <v>2336211.5499999998</v>
      </c>
      <c r="G3526" s="19">
        <f t="shared" si="427"/>
        <v>1321526.96</v>
      </c>
    </row>
    <row r="3527" spans="1:7" x14ac:dyDescent="0.25">
      <c r="E3527" s="9"/>
      <c r="F3527" s="9"/>
      <c r="G3527" s="19"/>
    </row>
    <row r="3528" spans="1:7" x14ac:dyDescent="0.25">
      <c r="E3528" s="9"/>
      <c r="F3528" s="9"/>
      <c r="G3528" s="19"/>
    </row>
    <row r="3529" spans="1:7" x14ac:dyDescent="0.25">
      <c r="E3529" s="9"/>
      <c r="F3529" s="9"/>
      <c r="G3529" s="19"/>
    </row>
    <row r="3530" spans="1:7" x14ac:dyDescent="0.25">
      <c r="D3530" s="14" t="s">
        <v>402</v>
      </c>
      <c r="E3530" s="26">
        <v>2181309.41</v>
      </c>
      <c r="F3530" s="26">
        <v>340342.60000000033</v>
      </c>
      <c r="G3530" s="26">
        <f t="shared" ref="G3530" si="428">E3530-F3530</f>
        <v>1840966.8099999998</v>
      </c>
    </row>
    <row r="3532" spans="1:7" x14ac:dyDescent="0.25">
      <c r="A3532" s="27"/>
      <c r="B3532" s="27"/>
      <c r="C3532" s="27"/>
      <c r="D3532" s="27"/>
      <c r="E3532" s="27"/>
      <c r="F3532" s="27"/>
      <c r="G3532" s="27"/>
    </row>
    <row r="3535" spans="1:7" ht="26.25" x14ac:dyDescent="0.4">
      <c r="A3535" s="1" t="s">
        <v>403</v>
      </c>
      <c r="B3535" s="2"/>
      <c r="C3535" s="2"/>
      <c r="D3535" s="2"/>
      <c r="E3535" s="18">
        <v>2021</v>
      </c>
      <c r="F3535" s="18">
        <v>2020</v>
      </c>
      <c r="G3535" s="20" t="s">
        <v>125</v>
      </c>
    </row>
    <row r="3536" spans="1:7" x14ac:dyDescent="0.25">
      <c r="A3536" t="s">
        <v>0</v>
      </c>
      <c r="E3536" s="3">
        <v>310</v>
      </c>
      <c r="F3536" s="3">
        <v>324</v>
      </c>
      <c r="G3536" s="3">
        <f>E3536-F3536</f>
        <v>-14</v>
      </c>
    </row>
    <row r="3537" spans="1:7" x14ac:dyDescent="0.25">
      <c r="E3537" s="4" t="s">
        <v>144</v>
      </c>
      <c r="F3537" s="4" t="s">
        <v>144</v>
      </c>
      <c r="G3537" s="4" t="s">
        <v>144</v>
      </c>
    </row>
    <row r="3538" spans="1:7" ht="21" x14ac:dyDescent="0.35">
      <c r="A3538" s="67">
        <v>5</v>
      </c>
      <c r="B3538" s="67"/>
      <c r="C3538" s="67"/>
      <c r="D3538" s="67" t="s">
        <v>362</v>
      </c>
      <c r="E3538" s="68">
        <v>120441.40000000001</v>
      </c>
      <c r="F3538" s="68">
        <v>115618.35</v>
      </c>
      <c r="G3538" s="84">
        <f>E3538-F3538</f>
        <v>4823.0500000000029</v>
      </c>
    </row>
    <row r="3539" spans="1:7" x14ac:dyDescent="0.25">
      <c r="A3539" s="34"/>
      <c r="B3539" s="39">
        <v>50</v>
      </c>
      <c r="C3539" s="39"/>
      <c r="D3539" s="39" t="s">
        <v>363</v>
      </c>
      <c r="E3539" s="40">
        <v>110173.6</v>
      </c>
      <c r="F3539" s="40">
        <v>114697</v>
      </c>
      <c r="G3539" s="74">
        <f>E3539-F3539</f>
        <v>-4523.3999999999942</v>
      </c>
    </row>
    <row r="3540" spans="1:7" x14ac:dyDescent="0.25">
      <c r="C3540">
        <v>500</v>
      </c>
      <c r="D3540" t="s">
        <v>364</v>
      </c>
      <c r="E3540" s="9">
        <v>0</v>
      </c>
      <c r="F3540" s="9">
        <v>0</v>
      </c>
      <c r="G3540" s="19">
        <f>E3540-F3540</f>
        <v>0</v>
      </c>
    </row>
    <row r="3541" spans="1:7" x14ac:dyDescent="0.25">
      <c r="C3541">
        <v>501</v>
      </c>
      <c r="D3541" t="s">
        <v>365</v>
      </c>
      <c r="E3541" s="9">
        <v>42083.8</v>
      </c>
      <c r="F3541" s="9">
        <v>35907.4</v>
      </c>
      <c r="G3541" s="19">
        <f t="shared" ref="G3541:G3547" si="429">E3541-F3541</f>
        <v>6176.4000000000015</v>
      </c>
    </row>
    <row r="3542" spans="1:7" x14ac:dyDescent="0.25">
      <c r="C3542">
        <v>502</v>
      </c>
      <c r="D3542" t="s">
        <v>366</v>
      </c>
      <c r="E3542" s="9">
        <v>0</v>
      </c>
      <c r="F3542" s="9">
        <v>0</v>
      </c>
      <c r="G3542" s="19">
        <f t="shared" si="429"/>
        <v>0</v>
      </c>
    </row>
    <row r="3543" spans="1:7" x14ac:dyDescent="0.25">
      <c r="C3543">
        <v>503</v>
      </c>
      <c r="D3543" t="s">
        <v>367</v>
      </c>
      <c r="E3543" s="9">
        <v>0</v>
      </c>
      <c r="F3543" s="9">
        <v>24939.599999999999</v>
      </c>
      <c r="G3543" s="19">
        <f t="shared" si="429"/>
        <v>-24939.599999999999</v>
      </c>
    </row>
    <row r="3544" spans="1:7" x14ac:dyDescent="0.25">
      <c r="C3544">
        <v>504</v>
      </c>
      <c r="D3544" t="s">
        <v>368</v>
      </c>
      <c r="E3544" s="9">
        <v>68089.8</v>
      </c>
      <c r="F3544" s="9">
        <v>0</v>
      </c>
      <c r="G3544" s="19">
        <f t="shared" si="429"/>
        <v>68089.8</v>
      </c>
    </row>
    <row r="3545" spans="1:7" x14ac:dyDescent="0.25">
      <c r="C3545">
        <v>505</v>
      </c>
      <c r="D3545" t="s">
        <v>369</v>
      </c>
      <c r="E3545" s="9">
        <v>0</v>
      </c>
      <c r="F3545" s="9">
        <v>0</v>
      </c>
      <c r="G3545" s="19">
        <f t="shared" si="429"/>
        <v>0</v>
      </c>
    </row>
    <row r="3546" spans="1:7" x14ac:dyDescent="0.25">
      <c r="C3546">
        <v>506</v>
      </c>
      <c r="D3546" t="s">
        <v>370</v>
      </c>
      <c r="E3546" s="9">
        <v>0</v>
      </c>
      <c r="F3546" s="9">
        <v>53850</v>
      </c>
      <c r="G3546" s="19">
        <f t="shared" si="429"/>
        <v>-53850</v>
      </c>
    </row>
    <row r="3547" spans="1:7" x14ac:dyDescent="0.25">
      <c r="C3547">
        <v>509</v>
      </c>
      <c r="D3547" t="s">
        <v>371</v>
      </c>
      <c r="E3547" s="9">
        <v>0</v>
      </c>
      <c r="F3547" s="9">
        <v>0</v>
      </c>
      <c r="G3547" s="19">
        <f t="shared" si="429"/>
        <v>0</v>
      </c>
    </row>
    <row r="3548" spans="1:7" x14ac:dyDescent="0.25">
      <c r="E3548" s="9"/>
      <c r="F3548" s="9"/>
      <c r="G3548" s="19"/>
    </row>
    <row r="3549" spans="1:7" x14ac:dyDescent="0.25">
      <c r="B3549" s="39">
        <v>51</v>
      </c>
      <c r="C3549" s="39"/>
      <c r="D3549" s="39" t="s">
        <v>372</v>
      </c>
      <c r="E3549" s="40">
        <v>0</v>
      </c>
      <c r="F3549" s="40">
        <v>0</v>
      </c>
      <c r="G3549" s="74">
        <f t="shared" ref="G3549:G3557" si="430">E3549-F3549</f>
        <v>0</v>
      </c>
    </row>
    <row r="3550" spans="1:7" x14ac:dyDescent="0.25">
      <c r="C3550">
        <v>510</v>
      </c>
      <c r="D3550" t="s">
        <v>364</v>
      </c>
      <c r="E3550" s="9">
        <v>0</v>
      </c>
      <c r="F3550" s="9">
        <v>0</v>
      </c>
      <c r="G3550" s="19">
        <f t="shared" si="430"/>
        <v>0</v>
      </c>
    </row>
    <row r="3551" spans="1:7" x14ac:dyDescent="0.25">
      <c r="C3551">
        <v>511</v>
      </c>
      <c r="D3551" t="s">
        <v>365</v>
      </c>
      <c r="E3551" s="9">
        <v>0</v>
      </c>
      <c r="F3551" s="9">
        <v>0</v>
      </c>
      <c r="G3551" s="19">
        <f t="shared" si="430"/>
        <v>0</v>
      </c>
    </row>
    <row r="3552" spans="1:7" x14ac:dyDescent="0.25">
      <c r="C3552">
        <v>512</v>
      </c>
      <c r="D3552" t="s">
        <v>366</v>
      </c>
      <c r="E3552" s="9">
        <v>0</v>
      </c>
      <c r="F3552" s="9">
        <v>0</v>
      </c>
      <c r="G3552" s="19">
        <f t="shared" si="430"/>
        <v>0</v>
      </c>
    </row>
    <row r="3553" spans="2:7" x14ac:dyDescent="0.25">
      <c r="C3553">
        <v>513</v>
      </c>
      <c r="D3553" t="s">
        <v>367</v>
      </c>
      <c r="E3553" s="9">
        <v>0</v>
      </c>
      <c r="F3553" s="9">
        <v>0</v>
      </c>
      <c r="G3553" s="19">
        <f t="shared" si="430"/>
        <v>0</v>
      </c>
    </row>
    <row r="3554" spans="2:7" x14ac:dyDescent="0.25">
      <c r="C3554">
        <v>514</v>
      </c>
      <c r="D3554" t="s">
        <v>368</v>
      </c>
      <c r="E3554" s="9">
        <v>0</v>
      </c>
      <c r="F3554" s="9">
        <v>0</v>
      </c>
      <c r="G3554" s="19">
        <f t="shared" si="430"/>
        <v>0</v>
      </c>
    </row>
    <row r="3555" spans="2:7" x14ac:dyDescent="0.25">
      <c r="C3555">
        <v>515</v>
      </c>
      <c r="D3555" t="s">
        <v>369</v>
      </c>
      <c r="E3555" s="9">
        <v>0</v>
      </c>
      <c r="F3555" s="9">
        <v>0</v>
      </c>
      <c r="G3555" s="19">
        <f t="shared" si="430"/>
        <v>0</v>
      </c>
    </row>
    <row r="3556" spans="2:7" x14ac:dyDescent="0.25">
      <c r="C3556">
        <v>516</v>
      </c>
      <c r="D3556" t="s">
        <v>370</v>
      </c>
      <c r="E3556" s="9">
        <v>0</v>
      </c>
      <c r="F3556" s="9">
        <v>0</v>
      </c>
      <c r="G3556" s="19">
        <f t="shared" si="430"/>
        <v>0</v>
      </c>
    </row>
    <row r="3557" spans="2:7" x14ac:dyDescent="0.25">
      <c r="C3557">
        <v>519</v>
      </c>
      <c r="D3557" t="s">
        <v>371</v>
      </c>
      <c r="E3557" s="9">
        <v>0</v>
      </c>
      <c r="F3557" s="9">
        <v>0</v>
      </c>
      <c r="G3557" s="19">
        <f t="shared" si="430"/>
        <v>0</v>
      </c>
    </row>
    <row r="3558" spans="2:7" x14ac:dyDescent="0.25">
      <c r="E3558" s="9"/>
      <c r="F3558" s="9"/>
      <c r="G3558" s="19"/>
    </row>
    <row r="3559" spans="2:7" x14ac:dyDescent="0.25">
      <c r="B3559" s="39">
        <v>52</v>
      </c>
      <c r="C3559" s="39"/>
      <c r="D3559" s="39" t="s">
        <v>373</v>
      </c>
      <c r="E3559" s="40">
        <v>10267.799999999999</v>
      </c>
      <c r="F3559" s="40">
        <v>921.35</v>
      </c>
      <c r="G3559" s="74">
        <f t="shared" ref="G3559:G3562" si="431">E3559-F3559</f>
        <v>9346.4499999999989</v>
      </c>
    </row>
    <row r="3560" spans="2:7" x14ac:dyDescent="0.25">
      <c r="C3560">
        <v>520</v>
      </c>
      <c r="D3560" t="s">
        <v>258</v>
      </c>
      <c r="E3560" s="9">
        <v>0</v>
      </c>
      <c r="F3560" s="9">
        <v>0</v>
      </c>
      <c r="G3560" s="19">
        <f t="shared" si="431"/>
        <v>0</v>
      </c>
    </row>
    <row r="3561" spans="2:7" x14ac:dyDescent="0.25">
      <c r="C3561">
        <v>521</v>
      </c>
      <c r="D3561" t="s">
        <v>259</v>
      </c>
      <c r="E3561" s="9">
        <v>0</v>
      </c>
      <c r="F3561" s="9">
        <v>0</v>
      </c>
      <c r="G3561" s="19">
        <f t="shared" si="431"/>
        <v>0</v>
      </c>
    </row>
    <row r="3562" spans="2:7" x14ac:dyDescent="0.25">
      <c r="C3562">
        <v>529</v>
      </c>
      <c r="D3562" t="s">
        <v>261</v>
      </c>
      <c r="E3562" s="9">
        <v>10267.799999999999</v>
      </c>
      <c r="F3562" s="9">
        <v>921.35</v>
      </c>
      <c r="G3562" s="19">
        <f t="shared" si="431"/>
        <v>9346.4499999999989</v>
      </c>
    </row>
    <row r="3563" spans="2:7" x14ac:dyDescent="0.25">
      <c r="E3563" s="9"/>
      <c r="F3563" s="9"/>
      <c r="G3563" s="19"/>
    </row>
    <row r="3564" spans="2:7" x14ac:dyDescent="0.25">
      <c r="B3564" s="39">
        <v>54</v>
      </c>
      <c r="C3564" s="39"/>
      <c r="D3564" s="39" t="s">
        <v>262</v>
      </c>
      <c r="E3564" s="40">
        <v>0</v>
      </c>
      <c r="F3564" s="40">
        <v>0</v>
      </c>
      <c r="G3564" s="74">
        <f t="shared" ref="G3564:G3573" si="432">E3564-F3564</f>
        <v>0</v>
      </c>
    </row>
    <row r="3565" spans="2:7" x14ac:dyDescent="0.25">
      <c r="C3565">
        <v>540</v>
      </c>
      <c r="D3565" t="s">
        <v>374</v>
      </c>
      <c r="E3565" s="9">
        <v>0</v>
      </c>
      <c r="F3565" s="9">
        <v>0</v>
      </c>
      <c r="G3565" s="19">
        <f t="shared" si="432"/>
        <v>0</v>
      </c>
    </row>
    <row r="3566" spans="2:7" x14ac:dyDescent="0.25">
      <c r="C3566">
        <v>541</v>
      </c>
      <c r="D3566" t="s">
        <v>375</v>
      </c>
      <c r="E3566" s="9">
        <v>0</v>
      </c>
      <c r="F3566" s="9">
        <v>0</v>
      </c>
      <c r="G3566" s="19">
        <f t="shared" si="432"/>
        <v>0</v>
      </c>
    </row>
    <row r="3567" spans="2:7" x14ac:dyDescent="0.25">
      <c r="C3567">
        <v>542</v>
      </c>
      <c r="D3567" t="s">
        <v>376</v>
      </c>
      <c r="E3567" s="9">
        <v>0</v>
      </c>
      <c r="F3567" s="9">
        <v>0</v>
      </c>
      <c r="G3567" s="19">
        <f t="shared" si="432"/>
        <v>0</v>
      </c>
    </row>
    <row r="3568" spans="2:7" x14ac:dyDescent="0.25">
      <c r="C3568">
        <v>543</v>
      </c>
      <c r="D3568" t="s">
        <v>377</v>
      </c>
      <c r="E3568" s="9">
        <v>0</v>
      </c>
      <c r="F3568" s="9">
        <v>0</v>
      </c>
      <c r="G3568" s="19">
        <f t="shared" si="432"/>
        <v>0</v>
      </c>
    </row>
    <row r="3569" spans="2:7" x14ac:dyDescent="0.25">
      <c r="C3569">
        <v>544</v>
      </c>
      <c r="D3569" t="s">
        <v>378</v>
      </c>
      <c r="E3569" s="9">
        <v>0</v>
      </c>
      <c r="F3569" s="9">
        <v>0</v>
      </c>
      <c r="G3569" s="19">
        <f t="shared" si="432"/>
        <v>0</v>
      </c>
    </row>
    <row r="3570" spans="2:7" x14ac:dyDescent="0.25">
      <c r="C3570">
        <v>545</v>
      </c>
      <c r="D3570" t="s">
        <v>379</v>
      </c>
      <c r="E3570" s="9">
        <v>0</v>
      </c>
      <c r="F3570" s="9">
        <v>0</v>
      </c>
      <c r="G3570" s="19">
        <f t="shared" si="432"/>
        <v>0</v>
      </c>
    </row>
    <row r="3571" spans="2:7" x14ac:dyDescent="0.25">
      <c r="C3571">
        <v>546</v>
      </c>
      <c r="D3571" t="s">
        <v>380</v>
      </c>
      <c r="E3571" s="9">
        <v>0</v>
      </c>
      <c r="F3571" s="9">
        <v>0</v>
      </c>
      <c r="G3571" s="19">
        <f t="shared" si="432"/>
        <v>0</v>
      </c>
    </row>
    <row r="3572" spans="2:7" x14ac:dyDescent="0.25">
      <c r="C3572">
        <v>547</v>
      </c>
      <c r="D3572" t="s">
        <v>381</v>
      </c>
      <c r="E3572" s="9">
        <v>0</v>
      </c>
      <c r="F3572" s="9">
        <v>0</v>
      </c>
      <c r="G3572" s="19">
        <f t="shared" si="432"/>
        <v>0</v>
      </c>
    </row>
    <row r="3573" spans="2:7" x14ac:dyDescent="0.25">
      <c r="C3573">
        <v>548</v>
      </c>
      <c r="D3573" t="s">
        <v>382</v>
      </c>
      <c r="E3573" s="9">
        <v>0</v>
      </c>
      <c r="F3573" s="9">
        <v>0</v>
      </c>
      <c r="G3573" s="19">
        <f t="shared" si="432"/>
        <v>0</v>
      </c>
    </row>
    <row r="3574" spans="2:7" x14ac:dyDescent="0.25">
      <c r="E3574" s="9"/>
      <c r="F3574" s="9"/>
      <c r="G3574" s="19"/>
    </row>
    <row r="3575" spans="2:7" x14ac:dyDescent="0.25">
      <c r="B3575" s="39">
        <v>55</v>
      </c>
      <c r="C3575" s="39"/>
      <c r="D3575" s="39" t="s">
        <v>272</v>
      </c>
      <c r="E3575" s="40">
        <v>0</v>
      </c>
      <c r="F3575" s="40">
        <v>0</v>
      </c>
      <c r="G3575" s="74">
        <f t="shared" ref="G3575:G3584" si="433">E3575-F3575</f>
        <v>0</v>
      </c>
    </row>
    <row r="3576" spans="2:7" x14ac:dyDescent="0.25">
      <c r="C3576">
        <v>550</v>
      </c>
      <c r="D3576" t="s">
        <v>374</v>
      </c>
      <c r="E3576" s="9">
        <v>0</v>
      </c>
      <c r="F3576" s="9">
        <v>0</v>
      </c>
      <c r="G3576" s="19">
        <f t="shared" si="433"/>
        <v>0</v>
      </c>
    </row>
    <row r="3577" spans="2:7" x14ac:dyDescent="0.25">
      <c r="C3577">
        <v>551</v>
      </c>
      <c r="D3577" t="s">
        <v>375</v>
      </c>
      <c r="E3577" s="9">
        <v>0</v>
      </c>
      <c r="F3577" s="9">
        <v>0</v>
      </c>
      <c r="G3577" s="19">
        <f t="shared" si="433"/>
        <v>0</v>
      </c>
    </row>
    <row r="3578" spans="2:7" x14ac:dyDescent="0.25">
      <c r="C3578">
        <v>552</v>
      </c>
      <c r="D3578" t="s">
        <v>376</v>
      </c>
      <c r="E3578" s="9">
        <v>0</v>
      </c>
      <c r="F3578" s="9">
        <v>0</v>
      </c>
      <c r="G3578" s="19">
        <f t="shared" si="433"/>
        <v>0</v>
      </c>
    </row>
    <row r="3579" spans="2:7" x14ac:dyDescent="0.25">
      <c r="C3579">
        <v>553</v>
      </c>
      <c r="D3579" t="s">
        <v>377</v>
      </c>
      <c r="E3579" s="9">
        <v>0</v>
      </c>
      <c r="F3579" s="9">
        <v>0</v>
      </c>
      <c r="G3579" s="19">
        <f t="shared" si="433"/>
        <v>0</v>
      </c>
    </row>
    <row r="3580" spans="2:7" x14ac:dyDescent="0.25">
      <c r="C3580">
        <v>554</v>
      </c>
      <c r="D3580" t="s">
        <v>378</v>
      </c>
      <c r="E3580" s="9">
        <v>0</v>
      </c>
      <c r="F3580" s="9">
        <v>0</v>
      </c>
      <c r="G3580" s="19">
        <f t="shared" si="433"/>
        <v>0</v>
      </c>
    </row>
    <row r="3581" spans="2:7" x14ac:dyDescent="0.25">
      <c r="C3581">
        <v>555</v>
      </c>
      <c r="D3581" t="s">
        <v>379</v>
      </c>
      <c r="E3581" s="9">
        <v>0</v>
      </c>
      <c r="F3581" s="9">
        <v>0</v>
      </c>
      <c r="G3581" s="19">
        <f t="shared" si="433"/>
        <v>0</v>
      </c>
    </row>
    <row r="3582" spans="2:7" x14ac:dyDescent="0.25">
      <c r="C3582">
        <v>556</v>
      </c>
      <c r="D3582" t="s">
        <v>380</v>
      </c>
      <c r="E3582" s="9">
        <v>0</v>
      </c>
      <c r="F3582" s="9">
        <v>0</v>
      </c>
      <c r="G3582" s="19">
        <f t="shared" si="433"/>
        <v>0</v>
      </c>
    </row>
    <row r="3583" spans="2:7" x14ac:dyDescent="0.25">
      <c r="C3583">
        <v>557</v>
      </c>
      <c r="D3583" t="s">
        <v>381</v>
      </c>
      <c r="E3583" s="9">
        <v>0</v>
      </c>
      <c r="F3583" s="9">
        <v>0</v>
      </c>
      <c r="G3583" s="19">
        <f t="shared" si="433"/>
        <v>0</v>
      </c>
    </row>
    <row r="3584" spans="2:7" x14ac:dyDescent="0.25">
      <c r="C3584">
        <v>558</v>
      </c>
      <c r="D3584" t="s">
        <v>382</v>
      </c>
      <c r="E3584" s="9">
        <v>0</v>
      </c>
      <c r="F3584" s="9">
        <v>0</v>
      </c>
      <c r="G3584" s="19">
        <f t="shared" si="433"/>
        <v>0</v>
      </c>
    </row>
    <row r="3585" spans="2:7" x14ac:dyDescent="0.25">
      <c r="E3585" s="9"/>
      <c r="F3585" s="9"/>
      <c r="G3585" s="19"/>
    </row>
    <row r="3586" spans="2:7" x14ac:dyDescent="0.25">
      <c r="B3586" s="39">
        <v>56</v>
      </c>
      <c r="C3586" s="39"/>
      <c r="D3586" s="39" t="s">
        <v>383</v>
      </c>
      <c r="E3586" s="40">
        <v>0</v>
      </c>
      <c r="F3586" s="40">
        <v>0</v>
      </c>
      <c r="G3586" s="74">
        <f t="shared" ref="G3586:G3595" si="434">E3586-F3586</f>
        <v>0</v>
      </c>
    </row>
    <row r="3587" spans="2:7" x14ac:dyDescent="0.25">
      <c r="C3587">
        <v>560</v>
      </c>
      <c r="D3587" t="s">
        <v>374</v>
      </c>
      <c r="E3587" s="9">
        <v>0</v>
      </c>
      <c r="F3587" s="9">
        <v>0</v>
      </c>
      <c r="G3587" s="19">
        <f t="shared" si="434"/>
        <v>0</v>
      </c>
    </row>
    <row r="3588" spans="2:7" x14ac:dyDescent="0.25">
      <c r="C3588">
        <v>561</v>
      </c>
      <c r="D3588" t="s">
        <v>375</v>
      </c>
      <c r="E3588" s="9">
        <v>0</v>
      </c>
      <c r="F3588" s="9">
        <v>0</v>
      </c>
      <c r="G3588" s="19">
        <f t="shared" si="434"/>
        <v>0</v>
      </c>
    </row>
    <row r="3589" spans="2:7" x14ac:dyDescent="0.25">
      <c r="C3589">
        <v>562</v>
      </c>
      <c r="D3589" t="s">
        <v>376</v>
      </c>
      <c r="E3589" s="9">
        <v>0</v>
      </c>
      <c r="F3589" s="9">
        <v>0</v>
      </c>
      <c r="G3589" s="19">
        <f t="shared" si="434"/>
        <v>0</v>
      </c>
    </row>
    <row r="3590" spans="2:7" x14ac:dyDescent="0.25">
      <c r="C3590">
        <v>563</v>
      </c>
      <c r="D3590" t="s">
        <v>377</v>
      </c>
      <c r="E3590" s="9">
        <v>0</v>
      </c>
      <c r="F3590" s="9">
        <v>0</v>
      </c>
      <c r="G3590" s="19">
        <f t="shared" si="434"/>
        <v>0</v>
      </c>
    </row>
    <row r="3591" spans="2:7" x14ac:dyDescent="0.25">
      <c r="C3591">
        <v>564</v>
      </c>
      <c r="D3591" t="s">
        <v>378</v>
      </c>
      <c r="E3591" s="9">
        <v>0</v>
      </c>
      <c r="F3591" s="9">
        <v>0</v>
      </c>
      <c r="G3591" s="19">
        <f t="shared" si="434"/>
        <v>0</v>
      </c>
    </row>
    <row r="3592" spans="2:7" x14ac:dyDescent="0.25">
      <c r="C3592">
        <v>565</v>
      </c>
      <c r="D3592" t="s">
        <v>379</v>
      </c>
      <c r="E3592" s="9">
        <v>0</v>
      </c>
      <c r="F3592" s="9">
        <v>0</v>
      </c>
      <c r="G3592" s="19">
        <f t="shared" si="434"/>
        <v>0</v>
      </c>
    </row>
    <row r="3593" spans="2:7" x14ac:dyDescent="0.25">
      <c r="C3593">
        <v>566</v>
      </c>
      <c r="D3593" t="s">
        <v>380</v>
      </c>
      <c r="E3593" s="9">
        <v>0</v>
      </c>
      <c r="F3593" s="9">
        <v>0</v>
      </c>
      <c r="G3593" s="19">
        <f t="shared" si="434"/>
        <v>0</v>
      </c>
    </row>
    <row r="3594" spans="2:7" x14ac:dyDescent="0.25">
      <c r="C3594">
        <v>567</v>
      </c>
      <c r="D3594" t="s">
        <v>381</v>
      </c>
      <c r="E3594" s="9">
        <v>0</v>
      </c>
      <c r="F3594" s="9">
        <v>0</v>
      </c>
      <c r="G3594" s="19">
        <f t="shared" si="434"/>
        <v>0</v>
      </c>
    </row>
    <row r="3595" spans="2:7" x14ac:dyDescent="0.25">
      <c r="C3595">
        <v>568</v>
      </c>
      <c r="D3595" t="s">
        <v>382</v>
      </c>
      <c r="E3595" s="9">
        <v>0</v>
      </c>
      <c r="F3595" s="9">
        <v>0</v>
      </c>
      <c r="G3595" s="19">
        <f t="shared" si="434"/>
        <v>0</v>
      </c>
    </row>
    <row r="3596" spans="2:7" x14ac:dyDescent="0.25">
      <c r="E3596" s="9"/>
      <c r="F3596" s="9"/>
      <c r="G3596" s="19"/>
    </row>
    <row r="3597" spans="2:7" x14ac:dyDescent="0.25">
      <c r="B3597" s="39">
        <v>57</v>
      </c>
      <c r="C3597" s="39"/>
      <c r="D3597" s="39" t="s">
        <v>384</v>
      </c>
      <c r="E3597" s="40">
        <v>0</v>
      </c>
      <c r="F3597" s="40">
        <v>0</v>
      </c>
      <c r="G3597" s="74">
        <f t="shared" ref="G3597:G3606" si="435">E3597-F3597</f>
        <v>0</v>
      </c>
    </row>
    <row r="3598" spans="2:7" x14ac:dyDescent="0.25">
      <c r="C3598">
        <v>570</v>
      </c>
      <c r="D3598" t="s">
        <v>374</v>
      </c>
      <c r="E3598" s="9">
        <v>0</v>
      </c>
      <c r="F3598" s="9">
        <v>0</v>
      </c>
      <c r="G3598" s="19">
        <f t="shared" si="435"/>
        <v>0</v>
      </c>
    </row>
    <row r="3599" spans="2:7" x14ac:dyDescent="0.25">
      <c r="C3599">
        <v>571</v>
      </c>
      <c r="D3599" t="s">
        <v>375</v>
      </c>
      <c r="E3599" s="9">
        <v>0</v>
      </c>
      <c r="F3599" s="9">
        <v>0</v>
      </c>
      <c r="G3599" s="19">
        <f t="shared" si="435"/>
        <v>0</v>
      </c>
    </row>
    <row r="3600" spans="2:7" x14ac:dyDescent="0.25">
      <c r="C3600">
        <v>572</v>
      </c>
      <c r="D3600" t="s">
        <v>376</v>
      </c>
      <c r="E3600" s="9">
        <v>0</v>
      </c>
      <c r="F3600" s="9">
        <v>0</v>
      </c>
      <c r="G3600" s="19">
        <f t="shared" si="435"/>
        <v>0</v>
      </c>
    </row>
    <row r="3601" spans="2:7" x14ac:dyDescent="0.25">
      <c r="C3601">
        <v>573</v>
      </c>
      <c r="D3601" t="s">
        <v>377</v>
      </c>
      <c r="E3601" s="9">
        <v>0</v>
      </c>
      <c r="F3601" s="9">
        <v>0</v>
      </c>
      <c r="G3601" s="19">
        <f t="shared" si="435"/>
        <v>0</v>
      </c>
    </row>
    <row r="3602" spans="2:7" x14ac:dyDescent="0.25">
      <c r="C3602">
        <v>574</v>
      </c>
      <c r="D3602" t="s">
        <v>378</v>
      </c>
      <c r="E3602" s="9">
        <v>0</v>
      </c>
      <c r="F3602" s="9">
        <v>0</v>
      </c>
      <c r="G3602" s="19">
        <f t="shared" si="435"/>
        <v>0</v>
      </c>
    </row>
    <row r="3603" spans="2:7" x14ac:dyDescent="0.25">
      <c r="C3603">
        <v>575</v>
      </c>
      <c r="D3603" t="s">
        <v>379</v>
      </c>
      <c r="E3603" s="9">
        <v>0</v>
      </c>
      <c r="F3603" s="9">
        <v>0</v>
      </c>
      <c r="G3603" s="19">
        <f t="shared" si="435"/>
        <v>0</v>
      </c>
    </row>
    <row r="3604" spans="2:7" x14ac:dyDescent="0.25">
      <c r="C3604">
        <v>576</v>
      </c>
      <c r="D3604" t="s">
        <v>380</v>
      </c>
      <c r="E3604" s="9">
        <v>0</v>
      </c>
      <c r="F3604" s="9">
        <v>0</v>
      </c>
      <c r="G3604" s="19">
        <f t="shared" si="435"/>
        <v>0</v>
      </c>
    </row>
    <row r="3605" spans="2:7" x14ac:dyDescent="0.25">
      <c r="C3605">
        <v>577</v>
      </c>
      <c r="D3605" t="s">
        <v>381</v>
      </c>
      <c r="E3605" s="9">
        <v>0</v>
      </c>
      <c r="F3605" s="9">
        <v>0</v>
      </c>
      <c r="G3605" s="19">
        <f t="shared" si="435"/>
        <v>0</v>
      </c>
    </row>
    <row r="3606" spans="2:7" x14ac:dyDescent="0.25">
      <c r="C3606">
        <v>578</v>
      </c>
      <c r="D3606" t="s">
        <v>382</v>
      </c>
      <c r="E3606" s="9">
        <v>0</v>
      </c>
      <c r="F3606" s="9">
        <v>0</v>
      </c>
      <c r="G3606" s="19">
        <f t="shared" si="435"/>
        <v>0</v>
      </c>
    </row>
    <row r="3607" spans="2:7" x14ac:dyDescent="0.25">
      <c r="E3607" s="9"/>
      <c r="F3607" s="9"/>
      <c r="G3607" s="19"/>
    </row>
    <row r="3608" spans="2:7" x14ac:dyDescent="0.25">
      <c r="B3608" s="39">
        <v>58</v>
      </c>
      <c r="C3608" s="39"/>
      <c r="D3608" s="39" t="s">
        <v>385</v>
      </c>
      <c r="E3608" s="40">
        <v>0</v>
      </c>
      <c r="F3608" s="40">
        <v>0</v>
      </c>
      <c r="G3608" s="74">
        <f t="shared" ref="G3608:G3614" si="436">E3608-F3608</f>
        <v>0</v>
      </c>
    </row>
    <row r="3609" spans="2:7" x14ac:dyDescent="0.25">
      <c r="C3609">
        <v>580</v>
      </c>
      <c r="D3609" t="s">
        <v>363</v>
      </c>
      <c r="E3609" s="9">
        <v>0</v>
      </c>
      <c r="F3609" s="9">
        <v>0</v>
      </c>
      <c r="G3609" s="19">
        <f t="shared" si="436"/>
        <v>0</v>
      </c>
    </row>
    <row r="3610" spans="2:7" x14ac:dyDescent="0.25">
      <c r="C3610">
        <v>582</v>
      </c>
      <c r="D3610" t="s">
        <v>373</v>
      </c>
      <c r="E3610" s="9">
        <v>0</v>
      </c>
      <c r="F3610" s="9">
        <v>0</v>
      </c>
      <c r="G3610" s="19">
        <f t="shared" si="436"/>
        <v>0</v>
      </c>
    </row>
    <row r="3611" spans="2:7" x14ac:dyDescent="0.25">
      <c r="C3611">
        <v>584</v>
      </c>
      <c r="D3611" t="s">
        <v>262</v>
      </c>
      <c r="E3611" s="9">
        <v>0</v>
      </c>
      <c r="F3611" s="9">
        <v>0</v>
      </c>
      <c r="G3611" s="19">
        <f t="shared" si="436"/>
        <v>0</v>
      </c>
    </row>
    <row r="3612" spans="2:7" x14ac:dyDescent="0.25">
      <c r="C3612">
        <v>585</v>
      </c>
      <c r="D3612" t="s">
        <v>272</v>
      </c>
      <c r="E3612" s="9">
        <v>0</v>
      </c>
      <c r="F3612" s="9">
        <v>0</v>
      </c>
      <c r="G3612" s="19">
        <f t="shared" si="436"/>
        <v>0</v>
      </c>
    </row>
    <row r="3613" spans="2:7" x14ac:dyDescent="0.25">
      <c r="C3613">
        <v>586</v>
      </c>
      <c r="D3613" t="s">
        <v>386</v>
      </c>
      <c r="E3613" s="9">
        <v>0</v>
      </c>
      <c r="F3613" s="9">
        <v>0</v>
      </c>
      <c r="G3613" s="19">
        <f t="shared" si="436"/>
        <v>0</v>
      </c>
    </row>
    <row r="3614" spans="2:7" x14ac:dyDescent="0.25">
      <c r="C3614">
        <v>589</v>
      </c>
      <c r="D3614" t="s">
        <v>387</v>
      </c>
      <c r="E3614" s="9">
        <v>0</v>
      </c>
      <c r="F3614" s="9">
        <v>0</v>
      </c>
      <c r="G3614" s="19">
        <f t="shared" si="436"/>
        <v>0</v>
      </c>
    </row>
    <row r="3615" spans="2:7" x14ac:dyDescent="0.25">
      <c r="E3615" s="9"/>
      <c r="F3615" s="9"/>
      <c r="G3615" s="19"/>
    </row>
    <row r="3616" spans="2:7" x14ac:dyDescent="0.25">
      <c r="B3616" s="39">
        <v>59</v>
      </c>
      <c r="C3616" s="39"/>
      <c r="D3616" s="39" t="s">
        <v>388</v>
      </c>
      <c r="E3616" s="40">
        <v>60000</v>
      </c>
      <c r="F3616" s="40">
        <v>48040</v>
      </c>
      <c r="G3616" s="74">
        <f t="shared" ref="G3616:G3617" si="437">E3616-F3616</f>
        <v>11960</v>
      </c>
    </row>
    <row r="3617" spans="1:7" x14ac:dyDescent="0.25">
      <c r="C3617">
        <v>590</v>
      </c>
      <c r="D3617" t="s">
        <v>388</v>
      </c>
      <c r="E3617" s="9">
        <v>60000</v>
      </c>
      <c r="F3617" s="9">
        <v>48040</v>
      </c>
      <c r="G3617" s="19">
        <f t="shared" si="437"/>
        <v>11960</v>
      </c>
    </row>
    <row r="3618" spans="1:7" x14ac:dyDescent="0.25">
      <c r="E3618" s="9"/>
      <c r="F3618" s="9"/>
      <c r="G3618" s="19"/>
    </row>
    <row r="3619" spans="1:7" x14ac:dyDescent="0.25">
      <c r="E3619" s="9"/>
      <c r="F3619" s="9"/>
      <c r="G3619" s="19"/>
    </row>
    <row r="3620" spans="1:7" x14ac:dyDescent="0.25">
      <c r="E3620" s="9"/>
      <c r="F3620" s="9"/>
      <c r="G3620" s="19"/>
    </row>
    <row r="3621" spans="1:7" ht="21" x14ac:dyDescent="0.35">
      <c r="A3621" s="69">
        <v>6</v>
      </c>
      <c r="B3621" s="69"/>
      <c r="C3621" s="69"/>
      <c r="D3621" s="69" t="s">
        <v>389</v>
      </c>
      <c r="E3621" s="8">
        <v>60000</v>
      </c>
      <c r="F3621" s="8">
        <v>48040</v>
      </c>
      <c r="G3621" s="22">
        <f t="shared" ref="G3621:G3630" si="438">E3621-F3621</f>
        <v>11960</v>
      </c>
    </row>
    <row r="3622" spans="1:7" x14ac:dyDescent="0.25">
      <c r="A3622" s="2"/>
      <c r="B3622" s="70">
        <v>60</v>
      </c>
      <c r="C3622" s="70"/>
      <c r="D3622" s="70" t="s">
        <v>390</v>
      </c>
      <c r="E3622" s="71">
        <v>0</v>
      </c>
      <c r="F3622" s="71">
        <v>0</v>
      </c>
      <c r="G3622" s="85">
        <f t="shared" si="438"/>
        <v>0</v>
      </c>
    </row>
    <row r="3623" spans="1:7" x14ac:dyDescent="0.25">
      <c r="C3623">
        <v>600</v>
      </c>
      <c r="D3623" t="s">
        <v>364</v>
      </c>
      <c r="E3623" s="9">
        <v>0</v>
      </c>
      <c r="F3623" s="9">
        <v>0</v>
      </c>
      <c r="G3623" s="19">
        <f t="shared" si="438"/>
        <v>0</v>
      </c>
    </row>
    <row r="3624" spans="1:7" x14ac:dyDescent="0.25">
      <c r="C3624">
        <v>601</v>
      </c>
      <c r="D3624" t="s">
        <v>365</v>
      </c>
      <c r="E3624" s="9">
        <v>0</v>
      </c>
      <c r="F3624" s="9">
        <v>0</v>
      </c>
      <c r="G3624" s="19">
        <f t="shared" si="438"/>
        <v>0</v>
      </c>
    </row>
    <row r="3625" spans="1:7" x14ac:dyDescent="0.25">
      <c r="C3625">
        <v>602</v>
      </c>
      <c r="D3625" t="s">
        <v>366</v>
      </c>
      <c r="E3625" s="9">
        <v>0</v>
      </c>
      <c r="F3625" s="9">
        <v>0</v>
      </c>
      <c r="G3625" s="19">
        <f t="shared" si="438"/>
        <v>0</v>
      </c>
    </row>
    <row r="3626" spans="1:7" x14ac:dyDescent="0.25">
      <c r="C3626">
        <v>603</v>
      </c>
      <c r="D3626" t="s">
        <v>367</v>
      </c>
      <c r="E3626" s="9">
        <v>0</v>
      </c>
      <c r="F3626" s="9">
        <v>0</v>
      </c>
      <c r="G3626" s="19">
        <f t="shared" si="438"/>
        <v>0</v>
      </c>
    </row>
    <row r="3627" spans="1:7" x14ac:dyDescent="0.25">
      <c r="C3627">
        <v>604</v>
      </c>
      <c r="D3627" t="s">
        <v>368</v>
      </c>
      <c r="E3627" s="9">
        <v>0</v>
      </c>
      <c r="F3627" s="9">
        <v>0</v>
      </c>
      <c r="G3627" s="19">
        <f t="shared" si="438"/>
        <v>0</v>
      </c>
    </row>
    <row r="3628" spans="1:7" x14ac:dyDescent="0.25">
      <c r="C3628">
        <v>605</v>
      </c>
      <c r="D3628" t="s">
        <v>369</v>
      </c>
      <c r="E3628" s="9">
        <v>0</v>
      </c>
      <c r="F3628" s="9">
        <v>0</v>
      </c>
      <c r="G3628" s="19">
        <f t="shared" si="438"/>
        <v>0</v>
      </c>
    </row>
    <row r="3629" spans="1:7" x14ac:dyDescent="0.25">
      <c r="C3629">
        <v>606</v>
      </c>
      <c r="D3629" t="s">
        <v>370</v>
      </c>
      <c r="E3629" s="9">
        <v>0</v>
      </c>
      <c r="F3629" s="9">
        <v>0</v>
      </c>
      <c r="G3629" s="19">
        <f t="shared" si="438"/>
        <v>0</v>
      </c>
    </row>
    <row r="3630" spans="1:7" x14ac:dyDescent="0.25">
      <c r="C3630">
        <v>609</v>
      </c>
      <c r="D3630" t="s">
        <v>371</v>
      </c>
      <c r="E3630" s="9">
        <v>0</v>
      </c>
      <c r="F3630" s="9">
        <v>0</v>
      </c>
      <c r="G3630" s="19">
        <f t="shared" si="438"/>
        <v>0</v>
      </c>
    </row>
    <row r="3631" spans="1:7" x14ac:dyDescent="0.25">
      <c r="E3631" s="9"/>
      <c r="F3631" s="9"/>
      <c r="G3631" s="19"/>
    </row>
    <row r="3632" spans="1:7" x14ac:dyDescent="0.25">
      <c r="B3632" s="70">
        <v>61</v>
      </c>
      <c r="C3632" s="70"/>
      <c r="D3632" s="70" t="s">
        <v>391</v>
      </c>
      <c r="E3632" s="71">
        <v>60000</v>
      </c>
      <c r="F3632" s="71">
        <v>48040</v>
      </c>
      <c r="G3632" s="85">
        <f t="shared" ref="G3632:G3640" si="439">E3632-F3632</f>
        <v>11960</v>
      </c>
    </row>
    <row r="3633" spans="2:7" x14ac:dyDescent="0.25">
      <c r="C3633">
        <v>610</v>
      </c>
      <c r="D3633" t="s">
        <v>364</v>
      </c>
      <c r="E3633" s="9">
        <v>0</v>
      </c>
      <c r="F3633" s="9">
        <v>0</v>
      </c>
      <c r="G3633" s="19">
        <f t="shared" si="439"/>
        <v>0</v>
      </c>
    </row>
    <row r="3634" spans="2:7" x14ac:dyDescent="0.25">
      <c r="C3634">
        <v>611</v>
      </c>
      <c r="D3634" t="s">
        <v>365</v>
      </c>
      <c r="E3634" s="9">
        <v>0</v>
      </c>
      <c r="F3634" s="9">
        <v>48040</v>
      </c>
      <c r="G3634" s="19">
        <f t="shared" si="439"/>
        <v>-48040</v>
      </c>
    </row>
    <row r="3635" spans="2:7" x14ac:dyDescent="0.25">
      <c r="C3635">
        <v>612</v>
      </c>
      <c r="D3635" t="s">
        <v>366</v>
      </c>
      <c r="E3635" s="9">
        <v>0</v>
      </c>
      <c r="F3635" s="9">
        <v>0</v>
      </c>
      <c r="G3635" s="19">
        <f t="shared" si="439"/>
        <v>0</v>
      </c>
    </row>
    <row r="3636" spans="2:7" x14ac:dyDescent="0.25">
      <c r="C3636">
        <v>613</v>
      </c>
      <c r="D3636" t="s">
        <v>367</v>
      </c>
      <c r="E3636" s="9">
        <v>0</v>
      </c>
      <c r="F3636" s="9">
        <v>0</v>
      </c>
      <c r="G3636" s="19">
        <f t="shared" si="439"/>
        <v>0</v>
      </c>
    </row>
    <row r="3637" spans="2:7" x14ac:dyDescent="0.25">
      <c r="C3637">
        <v>614</v>
      </c>
      <c r="D3637" t="s">
        <v>368</v>
      </c>
      <c r="E3637" s="9">
        <v>60000</v>
      </c>
      <c r="F3637" s="9">
        <v>0</v>
      </c>
      <c r="G3637" s="19">
        <f t="shared" si="439"/>
        <v>60000</v>
      </c>
    </row>
    <row r="3638" spans="2:7" x14ac:dyDescent="0.25">
      <c r="C3638">
        <v>615</v>
      </c>
      <c r="D3638" t="s">
        <v>369</v>
      </c>
      <c r="E3638" s="9">
        <v>0</v>
      </c>
      <c r="F3638" s="9">
        <v>0</v>
      </c>
      <c r="G3638" s="19">
        <f t="shared" si="439"/>
        <v>0</v>
      </c>
    </row>
    <row r="3639" spans="2:7" x14ac:dyDescent="0.25">
      <c r="C3639">
        <v>616</v>
      </c>
      <c r="D3639" t="s">
        <v>370</v>
      </c>
      <c r="E3639" s="9">
        <v>0</v>
      </c>
      <c r="F3639" s="9">
        <v>0</v>
      </c>
      <c r="G3639" s="19">
        <f t="shared" si="439"/>
        <v>0</v>
      </c>
    </row>
    <row r="3640" spans="2:7" x14ac:dyDescent="0.25">
      <c r="C3640">
        <v>619</v>
      </c>
      <c r="D3640" t="s">
        <v>371</v>
      </c>
      <c r="E3640" s="9">
        <v>0</v>
      </c>
      <c r="F3640" s="9">
        <v>0</v>
      </c>
      <c r="G3640" s="19">
        <f t="shared" si="439"/>
        <v>0</v>
      </c>
    </row>
    <row r="3641" spans="2:7" x14ac:dyDescent="0.25">
      <c r="E3641" s="9"/>
      <c r="F3641" s="9"/>
      <c r="G3641" s="19"/>
    </row>
    <row r="3642" spans="2:7" x14ac:dyDescent="0.25">
      <c r="B3642" s="70">
        <v>62</v>
      </c>
      <c r="C3642" s="70"/>
      <c r="D3642" s="70" t="s">
        <v>392</v>
      </c>
      <c r="E3642" s="71">
        <v>0</v>
      </c>
      <c r="F3642" s="71">
        <v>0</v>
      </c>
      <c r="G3642" s="85">
        <f t="shared" ref="G3642:G3645" si="440">E3642-F3642</f>
        <v>0</v>
      </c>
    </row>
    <row r="3643" spans="2:7" x14ac:dyDescent="0.25">
      <c r="C3643">
        <v>620</v>
      </c>
      <c r="D3643" t="s">
        <v>258</v>
      </c>
      <c r="E3643" s="9">
        <v>0</v>
      </c>
      <c r="F3643" s="9">
        <v>0</v>
      </c>
      <c r="G3643" s="19">
        <f t="shared" si="440"/>
        <v>0</v>
      </c>
    </row>
    <row r="3644" spans="2:7" x14ac:dyDescent="0.25">
      <c r="C3644">
        <v>621</v>
      </c>
      <c r="D3644" t="s">
        <v>259</v>
      </c>
      <c r="E3644" s="9">
        <v>0</v>
      </c>
      <c r="F3644" s="9">
        <v>0</v>
      </c>
      <c r="G3644" s="19">
        <f t="shared" si="440"/>
        <v>0</v>
      </c>
    </row>
    <row r="3645" spans="2:7" x14ac:dyDescent="0.25">
      <c r="C3645">
        <v>629</v>
      </c>
      <c r="D3645" t="s">
        <v>261</v>
      </c>
      <c r="E3645" s="9">
        <v>0</v>
      </c>
      <c r="F3645" s="9">
        <v>0</v>
      </c>
      <c r="G3645" s="19">
        <f t="shared" si="440"/>
        <v>0</v>
      </c>
    </row>
    <row r="3646" spans="2:7" x14ac:dyDescent="0.25">
      <c r="E3646" s="9"/>
      <c r="F3646" s="9"/>
      <c r="G3646" s="19"/>
    </row>
    <row r="3647" spans="2:7" x14ac:dyDescent="0.25">
      <c r="B3647" s="70">
        <v>63</v>
      </c>
      <c r="C3647" s="70"/>
      <c r="D3647" s="70" t="s">
        <v>393</v>
      </c>
      <c r="E3647" s="71">
        <v>0</v>
      </c>
      <c r="F3647" s="71">
        <v>0</v>
      </c>
      <c r="G3647" s="85">
        <f t="shared" ref="G3647:G3656" si="441">E3647-F3647</f>
        <v>0</v>
      </c>
    </row>
    <row r="3648" spans="2:7" x14ac:dyDescent="0.25">
      <c r="C3648">
        <v>630</v>
      </c>
      <c r="D3648" t="s">
        <v>374</v>
      </c>
      <c r="E3648" s="9">
        <v>0</v>
      </c>
      <c r="F3648" s="9">
        <v>0</v>
      </c>
      <c r="G3648" s="19">
        <f t="shared" si="441"/>
        <v>0</v>
      </c>
    </row>
    <row r="3649" spans="2:7" x14ac:dyDescent="0.25">
      <c r="C3649">
        <v>631</v>
      </c>
      <c r="D3649" t="s">
        <v>375</v>
      </c>
      <c r="E3649" s="9">
        <v>0</v>
      </c>
      <c r="F3649" s="9">
        <v>0</v>
      </c>
      <c r="G3649" s="19">
        <f t="shared" si="441"/>
        <v>0</v>
      </c>
    </row>
    <row r="3650" spans="2:7" x14ac:dyDescent="0.25">
      <c r="C3650">
        <v>632</v>
      </c>
      <c r="D3650" t="s">
        <v>376</v>
      </c>
      <c r="E3650" s="9">
        <v>0</v>
      </c>
      <c r="F3650" s="9">
        <v>0</v>
      </c>
      <c r="G3650" s="19">
        <f t="shared" si="441"/>
        <v>0</v>
      </c>
    </row>
    <row r="3651" spans="2:7" x14ac:dyDescent="0.25">
      <c r="C3651">
        <v>633</v>
      </c>
      <c r="D3651" t="s">
        <v>377</v>
      </c>
      <c r="E3651" s="9">
        <v>0</v>
      </c>
      <c r="F3651" s="9">
        <v>0</v>
      </c>
      <c r="G3651" s="19">
        <f t="shared" si="441"/>
        <v>0</v>
      </c>
    </row>
    <row r="3652" spans="2:7" x14ac:dyDescent="0.25">
      <c r="C3652">
        <v>634</v>
      </c>
      <c r="D3652" t="s">
        <v>378</v>
      </c>
      <c r="E3652" s="9">
        <v>0</v>
      </c>
      <c r="F3652" s="9">
        <v>0</v>
      </c>
      <c r="G3652" s="19">
        <f t="shared" si="441"/>
        <v>0</v>
      </c>
    </row>
    <row r="3653" spans="2:7" x14ac:dyDescent="0.25">
      <c r="C3653">
        <v>635</v>
      </c>
      <c r="D3653" t="s">
        <v>379</v>
      </c>
      <c r="E3653" s="9">
        <v>0</v>
      </c>
      <c r="F3653" s="9">
        <v>0</v>
      </c>
      <c r="G3653" s="19">
        <f t="shared" si="441"/>
        <v>0</v>
      </c>
    </row>
    <row r="3654" spans="2:7" x14ac:dyDescent="0.25">
      <c r="C3654">
        <v>636</v>
      </c>
      <c r="D3654" t="s">
        <v>380</v>
      </c>
      <c r="E3654" s="9">
        <v>0</v>
      </c>
      <c r="F3654" s="9">
        <v>0</v>
      </c>
      <c r="G3654" s="19">
        <f t="shared" si="441"/>
        <v>0</v>
      </c>
    </row>
    <row r="3655" spans="2:7" x14ac:dyDescent="0.25">
      <c r="C3655">
        <v>637</v>
      </c>
      <c r="D3655" t="s">
        <v>381</v>
      </c>
      <c r="E3655" s="9">
        <v>0</v>
      </c>
      <c r="F3655" s="9">
        <v>0</v>
      </c>
      <c r="G3655" s="19">
        <f t="shared" si="441"/>
        <v>0</v>
      </c>
    </row>
    <row r="3656" spans="2:7" x14ac:dyDescent="0.25">
      <c r="C3656">
        <v>638</v>
      </c>
      <c r="D3656" t="s">
        <v>382</v>
      </c>
      <c r="E3656" s="9">
        <v>0</v>
      </c>
      <c r="F3656" s="9">
        <v>0</v>
      </c>
      <c r="G3656" s="19">
        <f t="shared" si="441"/>
        <v>0</v>
      </c>
    </row>
    <row r="3657" spans="2:7" x14ac:dyDescent="0.25">
      <c r="E3657" s="9"/>
      <c r="F3657" s="9"/>
      <c r="G3657" s="19"/>
    </row>
    <row r="3658" spans="2:7" x14ac:dyDescent="0.25">
      <c r="B3658" s="70">
        <v>64</v>
      </c>
      <c r="C3658" s="70"/>
      <c r="D3658" s="70" t="s">
        <v>394</v>
      </c>
      <c r="E3658" s="71">
        <v>0</v>
      </c>
      <c r="F3658" s="71">
        <v>0</v>
      </c>
      <c r="G3658" s="85">
        <f t="shared" ref="G3658:G3667" si="442">E3658-F3658</f>
        <v>0</v>
      </c>
    </row>
    <row r="3659" spans="2:7" x14ac:dyDescent="0.25">
      <c r="C3659">
        <v>640</v>
      </c>
      <c r="D3659" t="s">
        <v>374</v>
      </c>
      <c r="E3659" s="9">
        <v>0</v>
      </c>
      <c r="F3659" s="9">
        <v>0</v>
      </c>
      <c r="G3659" s="19">
        <f t="shared" si="442"/>
        <v>0</v>
      </c>
    </row>
    <row r="3660" spans="2:7" x14ac:dyDescent="0.25">
      <c r="C3660">
        <v>641</v>
      </c>
      <c r="D3660" t="s">
        <v>375</v>
      </c>
      <c r="E3660" s="9">
        <v>0</v>
      </c>
      <c r="F3660" s="9">
        <v>0</v>
      </c>
      <c r="G3660" s="19">
        <f t="shared" si="442"/>
        <v>0</v>
      </c>
    </row>
    <row r="3661" spans="2:7" x14ac:dyDescent="0.25">
      <c r="C3661">
        <v>642</v>
      </c>
      <c r="D3661" t="s">
        <v>376</v>
      </c>
      <c r="E3661" s="9">
        <v>0</v>
      </c>
      <c r="F3661" s="9">
        <v>0</v>
      </c>
      <c r="G3661" s="19">
        <f t="shared" si="442"/>
        <v>0</v>
      </c>
    </row>
    <row r="3662" spans="2:7" x14ac:dyDescent="0.25">
      <c r="C3662">
        <v>643</v>
      </c>
      <c r="D3662" t="s">
        <v>377</v>
      </c>
      <c r="E3662" s="9">
        <v>0</v>
      </c>
      <c r="F3662" s="9">
        <v>0</v>
      </c>
      <c r="G3662" s="19">
        <f t="shared" si="442"/>
        <v>0</v>
      </c>
    </row>
    <row r="3663" spans="2:7" x14ac:dyDescent="0.25">
      <c r="C3663">
        <v>644</v>
      </c>
      <c r="D3663" t="s">
        <v>378</v>
      </c>
      <c r="E3663" s="9">
        <v>0</v>
      </c>
      <c r="F3663" s="9">
        <v>0</v>
      </c>
      <c r="G3663" s="19">
        <f t="shared" si="442"/>
        <v>0</v>
      </c>
    </row>
    <row r="3664" spans="2:7" x14ac:dyDescent="0.25">
      <c r="C3664">
        <v>645</v>
      </c>
      <c r="D3664" t="s">
        <v>379</v>
      </c>
      <c r="E3664" s="9">
        <v>0</v>
      </c>
      <c r="F3664" s="9">
        <v>0</v>
      </c>
      <c r="G3664" s="19">
        <f t="shared" si="442"/>
        <v>0</v>
      </c>
    </row>
    <row r="3665" spans="2:7" x14ac:dyDescent="0.25">
      <c r="C3665">
        <v>646</v>
      </c>
      <c r="D3665" t="s">
        <v>380</v>
      </c>
      <c r="E3665" s="9">
        <v>0</v>
      </c>
      <c r="F3665" s="9">
        <v>0</v>
      </c>
      <c r="G3665" s="19">
        <f t="shared" si="442"/>
        <v>0</v>
      </c>
    </row>
    <row r="3666" spans="2:7" x14ac:dyDescent="0.25">
      <c r="C3666">
        <v>647</v>
      </c>
      <c r="D3666" t="s">
        <v>381</v>
      </c>
      <c r="E3666" s="9">
        <v>0</v>
      </c>
      <c r="F3666" s="9">
        <v>0</v>
      </c>
      <c r="G3666" s="19">
        <f t="shared" si="442"/>
        <v>0</v>
      </c>
    </row>
    <row r="3667" spans="2:7" x14ac:dyDescent="0.25">
      <c r="C3667">
        <v>648</v>
      </c>
      <c r="D3667" t="s">
        <v>382</v>
      </c>
      <c r="E3667" s="9">
        <v>0</v>
      </c>
      <c r="F3667" s="9">
        <v>0</v>
      </c>
      <c r="G3667" s="19">
        <f t="shared" si="442"/>
        <v>0</v>
      </c>
    </row>
    <row r="3668" spans="2:7" x14ac:dyDescent="0.25">
      <c r="E3668" s="9"/>
      <c r="F3668" s="9"/>
      <c r="G3668" s="19"/>
    </row>
    <row r="3669" spans="2:7" x14ac:dyDescent="0.25">
      <c r="B3669" s="70">
        <v>65</v>
      </c>
      <c r="C3669" s="70"/>
      <c r="D3669" s="70" t="s">
        <v>395</v>
      </c>
      <c r="E3669" s="71">
        <v>0</v>
      </c>
      <c r="F3669" s="71">
        <v>0</v>
      </c>
      <c r="G3669" s="85">
        <f t="shared" ref="G3669:G3678" si="443">E3669-F3669</f>
        <v>0</v>
      </c>
    </row>
    <row r="3670" spans="2:7" x14ac:dyDescent="0.25">
      <c r="C3670">
        <v>650</v>
      </c>
      <c r="D3670" t="s">
        <v>374</v>
      </c>
      <c r="E3670" s="9">
        <v>0</v>
      </c>
      <c r="F3670" s="9">
        <v>0</v>
      </c>
      <c r="G3670" s="19">
        <f t="shared" si="443"/>
        <v>0</v>
      </c>
    </row>
    <row r="3671" spans="2:7" x14ac:dyDescent="0.25">
      <c r="C3671">
        <v>651</v>
      </c>
      <c r="D3671" t="s">
        <v>375</v>
      </c>
      <c r="E3671" s="9">
        <v>0</v>
      </c>
      <c r="F3671" s="9">
        <v>0</v>
      </c>
      <c r="G3671" s="19">
        <f t="shared" si="443"/>
        <v>0</v>
      </c>
    </row>
    <row r="3672" spans="2:7" x14ac:dyDescent="0.25">
      <c r="C3672">
        <v>652</v>
      </c>
      <c r="D3672" t="s">
        <v>376</v>
      </c>
      <c r="E3672" s="9">
        <v>0</v>
      </c>
      <c r="F3672" s="9">
        <v>0</v>
      </c>
      <c r="G3672" s="19">
        <f t="shared" si="443"/>
        <v>0</v>
      </c>
    </row>
    <row r="3673" spans="2:7" x14ac:dyDescent="0.25">
      <c r="C3673">
        <v>653</v>
      </c>
      <c r="D3673" t="s">
        <v>377</v>
      </c>
      <c r="E3673" s="9">
        <v>0</v>
      </c>
      <c r="F3673" s="9">
        <v>0</v>
      </c>
      <c r="G3673" s="19">
        <f t="shared" si="443"/>
        <v>0</v>
      </c>
    </row>
    <row r="3674" spans="2:7" x14ac:dyDescent="0.25">
      <c r="C3674">
        <v>654</v>
      </c>
      <c r="D3674" t="s">
        <v>378</v>
      </c>
      <c r="E3674" s="9">
        <v>0</v>
      </c>
      <c r="F3674" s="9">
        <v>0</v>
      </c>
      <c r="G3674" s="19">
        <f t="shared" si="443"/>
        <v>0</v>
      </c>
    </row>
    <row r="3675" spans="2:7" x14ac:dyDescent="0.25">
      <c r="C3675">
        <v>655</v>
      </c>
      <c r="D3675" t="s">
        <v>379</v>
      </c>
      <c r="E3675" s="9">
        <v>0</v>
      </c>
      <c r="F3675" s="9">
        <v>0</v>
      </c>
      <c r="G3675" s="19">
        <f t="shared" si="443"/>
        <v>0</v>
      </c>
    </row>
    <row r="3676" spans="2:7" x14ac:dyDescent="0.25">
      <c r="C3676">
        <v>656</v>
      </c>
      <c r="D3676" t="s">
        <v>380</v>
      </c>
      <c r="E3676" s="9">
        <v>0</v>
      </c>
      <c r="F3676" s="9">
        <v>0</v>
      </c>
      <c r="G3676" s="19">
        <f t="shared" si="443"/>
        <v>0</v>
      </c>
    </row>
    <row r="3677" spans="2:7" x14ac:dyDescent="0.25">
      <c r="C3677">
        <v>657</v>
      </c>
      <c r="D3677" t="s">
        <v>381</v>
      </c>
      <c r="E3677" s="9">
        <v>0</v>
      </c>
      <c r="F3677" s="9">
        <v>0</v>
      </c>
      <c r="G3677" s="19">
        <f t="shared" si="443"/>
        <v>0</v>
      </c>
    </row>
    <row r="3678" spans="2:7" x14ac:dyDescent="0.25">
      <c r="C3678">
        <v>658</v>
      </c>
      <c r="D3678" t="s">
        <v>382</v>
      </c>
      <c r="E3678" s="9">
        <v>0</v>
      </c>
      <c r="F3678" s="9">
        <v>0</v>
      </c>
      <c r="G3678" s="19">
        <f t="shared" si="443"/>
        <v>0</v>
      </c>
    </row>
    <row r="3679" spans="2:7" x14ac:dyDescent="0.25">
      <c r="E3679" s="9"/>
      <c r="F3679" s="9"/>
      <c r="G3679" s="19"/>
    </row>
    <row r="3680" spans="2:7" x14ac:dyDescent="0.25">
      <c r="B3680" s="70">
        <v>66</v>
      </c>
      <c r="C3680" s="70"/>
      <c r="D3680" s="70" t="s">
        <v>396</v>
      </c>
      <c r="E3680" s="71">
        <v>0</v>
      </c>
      <c r="F3680" s="71">
        <v>0</v>
      </c>
      <c r="G3680" s="85">
        <f t="shared" ref="G3680:G3689" si="444">E3680-F3680</f>
        <v>0</v>
      </c>
    </row>
    <row r="3681" spans="2:7" x14ac:dyDescent="0.25">
      <c r="C3681">
        <v>660</v>
      </c>
      <c r="D3681" t="s">
        <v>374</v>
      </c>
      <c r="E3681" s="9">
        <v>0</v>
      </c>
      <c r="F3681" s="9">
        <v>0</v>
      </c>
      <c r="G3681" s="19">
        <f t="shared" si="444"/>
        <v>0</v>
      </c>
    </row>
    <row r="3682" spans="2:7" x14ac:dyDescent="0.25">
      <c r="C3682">
        <v>661</v>
      </c>
      <c r="D3682" t="s">
        <v>375</v>
      </c>
      <c r="E3682" s="9">
        <v>0</v>
      </c>
      <c r="F3682" s="9">
        <v>0</v>
      </c>
      <c r="G3682" s="19">
        <f t="shared" si="444"/>
        <v>0</v>
      </c>
    </row>
    <row r="3683" spans="2:7" x14ac:dyDescent="0.25">
      <c r="C3683">
        <v>662</v>
      </c>
      <c r="D3683" t="s">
        <v>376</v>
      </c>
      <c r="E3683" s="9">
        <v>0</v>
      </c>
      <c r="F3683" s="9">
        <v>0</v>
      </c>
      <c r="G3683" s="19">
        <f t="shared" si="444"/>
        <v>0</v>
      </c>
    </row>
    <row r="3684" spans="2:7" x14ac:dyDescent="0.25">
      <c r="C3684">
        <v>663</v>
      </c>
      <c r="D3684" t="s">
        <v>377</v>
      </c>
      <c r="E3684" s="9">
        <v>0</v>
      </c>
      <c r="F3684" s="9">
        <v>0</v>
      </c>
      <c r="G3684" s="19">
        <f t="shared" si="444"/>
        <v>0</v>
      </c>
    </row>
    <row r="3685" spans="2:7" x14ac:dyDescent="0.25">
      <c r="C3685">
        <v>664</v>
      </c>
      <c r="D3685" t="s">
        <v>378</v>
      </c>
      <c r="E3685" s="9">
        <v>0</v>
      </c>
      <c r="F3685" s="9">
        <v>0</v>
      </c>
      <c r="G3685" s="19">
        <f t="shared" si="444"/>
        <v>0</v>
      </c>
    </row>
    <row r="3686" spans="2:7" x14ac:dyDescent="0.25">
      <c r="C3686">
        <v>665</v>
      </c>
      <c r="D3686" t="s">
        <v>379</v>
      </c>
      <c r="E3686" s="9">
        <v>0</v>
      </c>
      <c r="F3686" s="9">
        <v>0</v>
      </c>
      <c r="G3686" s="19">
        <f t="shared" si="444"/>
        <v>0</v>
      </c>
    </row>
    <row r="3687" spans="2:7" x14ac:dyDescent="0.25">
      <c r="C3687">
        <v>666</v>
      </c>
      <c r="D3687" t="s">
        <v>380</v>
      </c>
      <c r="E3687" s="9">
        <v>0</v>
      </c>
      <c r="F3687" s="9">
        <v>0</v>
      </c>
      <c r="G3687" s="19">
        <f t="shared" si="444"/>
        <v>0</v>
      </c>
    </row>
    <row r="3688" spans="2:7" x14ac:dyDescent="0.25">
      <c r="C3688">
        <v>667</v>
      </c>
      <c r="D3688" t="s">
        <v>381</v>
      </c>
      <c r="E3688" s="9">
        <v>0</v>
      </c>
      <c r="F3688" s="9">
        <v>0</v>
      </c>
      <c r="G3688" s="19">
        <f t="shared" si="444"/>
        <v>0</v>
      </c>
    </row>
    <row r="3689" spans="2:7" x14ac:dyDescent="0.25">
      <c r="C3689">
        <v>668</v>
      </c>
      <c r="D3689" t="s">
        <v>382</v>
      </c>
      <c r="E3689" s="9">
        <v>0</v>
      </c>
      <c r="F3689" s="9">
        <v>0</v>
      </c>
      <c r="G3689" s="19">
        <f t="shared" si="444"/>
        <v>0</v>
      </c>
    </row>
    <row r="3690" spans="2:7" x14ac:dyDescent="0.25">
      <c r="E3690" s="9"/>
      <c r="F3690" s="9"/>
      <c r="G3690" s="19"/>
    </row>
    <row r="3691" spans="2:7" x14ac:dyDescent="0.25">
      <c r="B3691" s="70">
        <v>67</v>
      </c>
      <c r="C3691" s="70"/>
      <c r="D3691" s="70" t="s">
        <v>384</v>
      </c>
      <c r="E3691" s="71">
        <v>0</v>
      </c>
      <c r="F3691" s="71">
        <v>0</v>
      </c>
      <c r="G3691" s="85">
        <f t="shared" ref="G3691:G3700" si="445">E3691-F3691</f>
        <v>0</v>
      </c>
    </row>
    <row r="3692" spans="2:7" x14ac:dyDescent="0.25">
      <c r="C3692">
        <v>670</v>
      </c>
      <c r="D3692" t="s">
        <v>374</v>
      </c>
      <c r="E3692" s="9">
        <v>0</v>
      </c>
      <c r="F3692" s="9">
        <v>0</v>
      </c>
      <c r="G3692" s="19">
        <f t="shared" si="445"/>
        <v>0</v>
      </c>
    </row>
    <row r="3693" spans="2:7" x14ac:dyDescent="0.25">
      <c r="C3693">
        <v>671</v>
      </c>
      <c r="D3693" t="s">
        <v>375</v>
      </c>
      <c r="E3693" s="9">
        <v>0</v>
      </c>
      <c r="F3693" s="9">
        <v>0</v>
      </c>
      <c r="G3693" s="19">
        <f t="shared" si="445"/>
        <v>0</v>
      </c>
    </row>
    <row r="3694" spans="2:7" x14ac:dyDescent="0.25">
      <c r="C3694">
        <v>672</v>
      </c>
      <c r="D3694" t="s">
        <v>376</v>
      </c>
      <c r="E3694" s="9">
        <v>0</v>
      </c>
      <c r="F3694" s="9">
        <v>0</v>
      </c>
      <c r="G3694" s="19">
        <f t="shared" si="445"/>
        <v>0</v>
      </c>
    </row>
    <row r="3695" spans="2:7" x14ac:dyDescent="0.25">
      <c r="C3695">
        <v>673</v>
      </c>
      <c r="D3695" t="s">
        <v>377</v>
      </c>
      <c r="E3695" s="9">
        <v>0</v>
      </c>
      <c r="F3695" s="9">
        <v>0</v>
      </c>
      <c r="G3695" s="19">
        <f t="shared" si="445"/>
        <v>0</v>
      </c>
    </row>
    <row r="3696" spans="2:7" x14ac:dyDescent="0.25">
      <c r="C3696">
        <v>674</v>
      </c>
      <c r="D3696" t="s">
        <v>378</v>
      </c>
      <c r="E3696" s="9">
        <v>0</v>
      </c>
      <c r="F3696" s="9">
        <v>0</v>
      </c>
      <c r="G3696" s="19">
        <f t="shared" si="445"/>
        <v>0</v>
      </c>
    </row>
    <row r="3697" spans="2:7" x14ac:dyDescent="0.25">
      <c r="C3697">
        <v>675</v>
      </c>
      <c r="D3697" t="s">
        <v>379</v>
      </c>
      <c r="E3697" s="9">
        <v>0</v>
      </c>
      <c r="F3697" s="9">
        <v>0</v>
      </c>
      <c r="G3697" s="19">
        <f t="shared" si="445"/>
        <v>0</v>
      </c>
    </row>
    <row r="3698" spans="2:7" x14ac:dyDescent="0.25">
      <c r="C3698">
        <v>676</v>
      </c>
      <c r="D3698" t="s">
        <v>380</v>
      </c>
      <c r="E3698" s="9">
        <v>0</v>
      </c>
      <c r="F3698" s="9">
        <v>0</v>
      </c>
      <c r="G3698" s="19">
        <f t="shared" si="445"/>
        <v>0</v>
      </c>
    </row>
    <row r="3699" spans="2:7" x14ac:dyDescent="0.25">
      <c r="C3699">
        <v>677</v>
      </c>
      <c r="D3699" t="s">
        <v>381</v>
      </c>
      <c r="E3699" s="9">
        <v>0</v>
      </c>
      <c r="F3699" s="9">
        <v>0</v>
      </c>
      <c r="G3699" s="19">
        <f t="shared" si="445"/>
        <v>0</v>
      </c>
    </row>
    <row r="3700" spans="2:7" x14ac:dyDescent="0.25">
      <c r="C3700">
        <v>678</v>
      </c>
      <c r="D3700" t="s">
        <v>382</v>
      </c>
      <c r="E3700" s="9">
        <v>0</v>
      </c>
      <c r="F3700" s="9">
        <v>0</v>
      </c>
      <c r="G3700" s="19">
        <f t="shared" si="445"/>
        <v>0</v>
      </c>
    </row>
    <row r="3701" spans="2:7" x14ac:dyDescent="0.25">
      <c r="E3701" s="9"/>
      <c r="F3701" s="9"/>
      <c r="G3701" s="19"/>
    </row>
    <row r="3702" spans="2:7" x14ac:dyDescent="0.25">
      <c r="B3702" s="70">
        <v>68</v>
      </c>
      <c r="C3702" s="70"/>
      <c r="D3702" s="70" t="s">
        <v>397</v>
      </c>
      <c r="E3702" s="71">
        <v>0</v>
      </c>
      <c r="F3702" s="71">
        <v>0</v>
      </c>
      <c r="G3702" s="85">
        <f t="shared" ref="G3702:G3709" si="446">E3702-F3702</f>
        <v>0</v>
      </c>
    </row>
    <row r="3703" spans="2:7" x14ac:dyDescent="0.25">
      <c r="C3703">
        <v>680</v>
      </c>
      <c r="D3703" t="s">
        <v>363</v>
      </c>
      <c r="E3703" s="9">
        <v>0</v>
      </c>
      <c r="F3703" s="9">
        <v>0</v>
      </c>
      <c r="G3703" s="19">
        <f t="shared" si="446"/>
        <v>0</v>
      </c>
    </row>
    <row r="3704" spans="2:7" x14ac:dyDescent="0.25">
      <c r="C3704">
        <v>682</v>
      </c>
      <c r="D3704" t="s">
        <v>373</v>
      </c>
      <c r="E3704" s="9">
        <v>0</v>
      </c>
      <c r="F3704" s="9">
        <v>0</v>
      </c>
      <c r="G3704" s="19">
        <f t="shared" si="446"/>
        <v>0</v>
      </c>
    </row>
    <row r="3705" spans="2:7" x14ac:dyDescent="0.25">
      <c r="C3705">
        <v>683</v>
      </c>
      <c r="D3705" t="s">
        <v>398</v>
      </c>
      <c r="E3705" s="9">
        <v>0</v>
      </c>
      <c r="F3705" s="9">
        <v>0</v>
      </c>
      <c r="G3705" s="19">
        <f t="shared" si="446"/>
        <v>0</v>
      </c>
    </row>
    <row r="3706" spans="2:7" x14ac:dyDescent="0.25">
      <c r="C3706">
        <v>684</v>
      </c>
      <c r="D3706" t="s">
        <v>262</v>
      </c>
      <c r="E3706" s="9">
        <v>0</v>
      </c>
      <c r="F3706" s="9">
        <v>0</v>
      </c>
      <c r="G3706" s="19">
        <f t="shared" si="446"/>
        <v>0</v>
      </c>
    </row>
    <row r="3707" spans="2:7" x14ac:dyDescent="0.25">
      <c r="C3707">
        <v>685</v>
      </c>
      <c r="D3707" t="s">
        <v>272</v>
      </c>
      <c r="E3707" s="9">
        <v>0</v>
      </c>
      <c r="F3707" s="9">
        <v>0</v>
      </c>
      <c r="G3707" s="19">
        <f t="shared" si="446"/>
        <v>0</v>
      </c>
    </row>
    <row r="3708" spans="2:7" x14ac:dyDescent="0.25">
      <c r="C3708">
        <v>686</v>
      </c>
      <c r="D3708" t="s">
        <v>399</v>
      </c>
      <c r="E3708" s="9">
        <v>0</v>
      </c>
      <c r="F3708" s="9">
        <v>0</v>
      </c>
      <c r="G3708" s="19">
        <f t="shared" si="446"/>
        <v>0</v>
      </c>
    </row>
    <row r="3709" spans="2:7" x14ac:dyDescent="0.25">
      <c r="C3709">
        <v>689</v>
      </c>
      <c r="D3709" t="s">
        <v>400</v>
      </c>
      <c r="E3709" s="9">
        <v>0</v>
      </c>
      <c r="F3709" s="9">
        <v>0</v>
      </c>
      <c r="G3709" s="19">
        <f t="shared" si="446"/>
        <v>0</v>
      </c>
    </row>
    <row r="3710" spans="2:7" x14ac:dyDescent="0.25">
      <c r="E3710" s="9"/>
      <c r="F3710" s="9"/>
      <c r="G3710" s="19"/>
    </row>
    <row r="3711" spans="2:7" x14ac:dyDescent="0.25">
      <c r="B3711" s="70">
        <v>69</v>
      </c>
      <c r="C3711" s="70"/>
      <c r="D3711" s="70" t="s">
        <v>401</v>
      </c>
      <c r="E3711" s="71">
        <v>120441.4</v>
      </c>
      <c r="F3711" s="71">
        <v>67578.350000000006</v>
      </c>
      <c r="G3711" s="85">
        <f t="shared" ref="G3711:G3712" si="447">E3711-F3711</f>
        <v>52863.049999999988</v>
      </c>
    </row>
    <row r="3712" spans="2:7" x14ac:dyDescent="0.25">
      <c r="C3712">
        <v>690</v>
      </c>
      <c r="D3712" t="s">
        <v>401</v>
      </c>
      <c r="E3712" s="9">
        <v>120441.4</v>
      </c>
      <c r="F3712" s="9">
        <v>67578.350000000006</v>
      </c>
      <c r="G3712" s="19">
        <f t="shared" si="447"/>
        <v>52863.049999999988</v>
      </c>
    </row>
    <row r="3713" spans="1:7" x14ac:dyDescent="0.25">
      <c r="E3713" s="9"/>
      <c r="F3713" s="9"/>
      <c r="G3713" s="19"/>
    </row>
    <row r="3714" spans="1:7" x14ac:dyDescent="0.25">
      <c r="E3714" s="9"/>
      <c r="F3714" s="9"/>
      <c r="G3714" s="19"/>
    </row>
    <row r="3715" spans="1:7" x14ac:dyDescent="0.25">
      <c r="E3715" s="9"/>
      <c r="F3715" s="9"/>
      <c r="G3715" s="19"/>
    </row>
    <row r="3716" spans="1:7" x14ac:dyDescent="0.25">
      <c r="D3716" s="14" t="s">
        <v>402</v>
      </c>
      <c r="E3716" s="26">
        <v>60441.400000000009</v>
      </c>
      <c r="F3716" s="26">
        <v>67578.350000000006</v>
      </c>
      <c r="G3716" s="26">
        <f t="shared" ref="G3716" si="448">E3716-F3716</f>
        <v>-7136.9499999999971</v>
      </c>
    </row>
    <row r="3718" spans="1:7" x14ac:dyDescent="0.25">
      <c r="A3718" s="27"/>
      <c r="B3718" s="27"/>
      <c r="C3718" s="27"/>
      <c r="D3718" s="27"/>
      <c r="E3718" s="27"/>
      <c r="F3718" s="27"/>
      <c r="G3718" s="27"/>
    </row>
    <row r="3721" spans="1:7" ht="26.25" x14ac:dyDescent="0.4">
      <c r="A3721" s="1" t="s">
        <v>403</v>
      </c>
      <c r="B3721" s="2"/>
      <c r="C3721" s="2"/>
      <c r="D3721" s="2"/>
      <c r="E3721" s="18">
        <v>2021</v>
      </c>
      <c r="F3721" s="18">
        <v>2020</v>
      </c>
      <c r="G3721" s="20" t="s">
        <v>125</v>
      </c>
    </row>
    <row r="3722" spans="1:7" x14ac:dyDescent="0.25">
      <c r="A3722" t="s">
        <v>0</v>
      </c>
      <c r="E3722" s="3">
        <v>1270</v>
      </c>
      <c r="F3722" s="3">
        <v>1246</v>
      </c>
      <c r="G3722" s="3">
        <f>E3722-F3722</f>
        <v>24</v>
      </c>
    </row>
    <row r="3723" spans="1:7" x14ac:dyDescent="0.25">
      <c r="E3723" s="4" t="s">
        <v>145</v>
      </c>
      <c r="F3723" s="4" t="s">
        <v>145</v>
      </c>
      <c r="G3723" s="4" t="s">
        <v>145</v>
      </c>
    </row>
    <row r="3724" spans="1:7" ht="21" x14ac:dyDescent="0.35">
      <c r="A3724" s="67">
        <v>5</v>
      </c>
      <c r="B3724" s="67"/>
      <c r="C3724" s="67"/>
      <c r="D3724" s="67" t="s">
        <v>362</v>
      </c>
      <c r="E3724" s="68">
        <v>1082163</v>
      </c>
      <c r="F3724" s="68">
        <v>128183.25</v>
      </c>
      <c r="G3724" s="84">
        <f>E3724-F3724</f>
        <v>953979.75</v>
      </c>
    </row>
    <row r="3725" spans="1:7" x14ac:dyDescent="0.25">
      <c r="A3725" s="34"/>
      <c r="B3725" s="39">
        <v>50</v>
      </c>
      <c r="C3725" s="39"/>
      <c r="D3725" s="39" t="s">
        <v>363</v>
      </c>
      <c r="E3725" s="40">
        <v>700583.85</v>
      </c>
      <c r="F3725" s="40">
        <v>128183.25</v>
      </c>
      <c r="G3725" s="74">
        <f>E3725-F3725</f>
        <v>572400.6</v>
      </c>
    </row>
    <row r="3726" spans="1:7" x14ac:dyDescent="0.25">
      <c r="C3726">
        <v>500</v>
      </c>
      <c r="D3726" t="s">
        <v>364</v>
      </c>
      <c r="E3726" s="9">
        <v>0</v>
      </c>
      <c r="F3726" s="9">
        <v>0</v>
      </c>
      <c r="G3726" s="19">
        <f>E3726-F3726</f>
        <v>0</v>
      </c>
    </row>
    <row r="3727" spans="1:7" x14ac:dyDescent="0.25">
      <c r="C3727">
        <v>501</v>
      </c>
      <c r="D3727" t="s">
        <v>365</v>
      </c>
      <c r="E3727" s="9">
        <v>457750.5</v>
      </c>
      <c r="F3727" s="9">
        <v>63379.85</v>
      </c>
      <c r="G3727" s="19">
        <f t="shared" ref="G3727:G3733" si="449">E3727-F3727</f>
        <v>394370.65</v>
      </c>
    </row>
    <row r="3728" spans="1:7" x14ac:dyDescent="0.25">
      <c r="C3728">
        <v>502</v>
      </c>
      <c r="D3728" t="s">
        <v>366</v>
      </c>
      <c r="E3728" s="9">
        <v>0</v>
      </c>
      <c r="F3728" s="9">
        <v>0</v>
      </c>
      <c r="G3728" s="19">
        <f t="shared" si="449"/>
        <v>0</v>
      </c>
    </row>
    <row r="3729" spans="2:7" x14ac:dyDescent="0.25">
      <c r="C3729">
        <v>503</v>
      </c>
      <c r="D3729" t="s">
        <v>367</v>
      </c>
      <c r="E3729" s="9">
        <v>258650.2</v>
      </c>
      <c r="F3729" s="9">
        <v>0</v>
      </c>
      <c r="G3729" s="19">
        <f t="shared" si="449"/>
        <v>258650.2</v>
      </c>
    </row>
    <row r="3730" spans="2:7" x14ac:dyDescent="0.25">
      <c r="C3730">
        <v>504</v>
      </c>
      <c r="D3730" t="s">
        <v>368</v>
      </c>
      <c r="E3730" s="9">
        <v>-18940.349999999999</v>
      </c>
      <c r="F3730" s="9">
        <v>42151</v>
      </c>
      <c r="G3730" s="19">
        <f t="shared" si="449"/>
        <v>-61091.35</v>
      </c>
    </row>
    <row r="3731" spans="2:7" x14ac:dyDescent="0.25">
      <c r="C3731">
        <v>505</v>
      </c>
      <c r="D3731" t="s">
        <v>369</v>
      </c>
      <c r="E3731" s="9">
        <v>0</v>
      </c>
      <c r="F3731" s="9">
        <v>0</v>
      </c>
      <c r="G3731" s="19">
        <f t="shared" si="449"/>
        <v>0</v>
      </c>
    </row>
    <row r="3732" spans="2:7" x14ac:dyDescent="0.25">
      <c r="C3732">
        <v>506</v>
      </c>
      <c r="D3732" t="s">
        <v>370</v>
      </c>
      <c r="E3732" s="9">
        <v>996</v>
      </c>
      <c r="F3732" s="9">
        <v>20303.400000000001</v>
      </c>
      <c r="G3732" s="19">
        <f t="shared" si="449"/>
        <v>-19307.400000000001</v>
      </c>
    </row>
    <row r="3733" spans="2:7" x14ac:dyDescent="0.25">
      <c r="C3733">
        <v>509</v>
      </c>
      <c r="D3733" t="s">
        <v>371</v>
      </c>
      <c r="E3733" s="9">
        <v>2127.5</v>
      </c>
      <c r="F3733" s="9">
        <v>2349</v>
      </c>
      <c r="G3733" s="19">
        <f t="shared" si="449"/>
        <v>-221.5</v>
      </c>
    </row>
    <row r="3734" spans="2:7" x14ac:dyDescent="0.25">
      <c r="E3734" s="9"/>
      <c r="F3734" s="9"/>
      <c r="G3734" s="19"/>
    </row>
    <row r="3735" spans="2:7" x14ac:dyDescent="0.25">
      <c r="B3735" s="39">
        <v>51</v>
      </c>
      <c r="C3735" s="39"/>
      <c r="D3735" s="39" t="s">
        <v>372</v>
      </c>
      <c r="E3735" s="40">
        <v>356579.15</v>
      </c>
      <c r="F3735" s="40">
        <v>0</v>
      </c>
      <c r="G3735" s="74">
        <f t="shared" ref="G3735:G3743" si="450">E3735-F3735</f>
        <v>356579.15</v>
      </c>
    </row>
    <row r="3736" spans="2:7" x14ac:dyDescent="0.25">
      <c r="C3736">
        <v>510</v>
      </c>
      <c r="D3736" t="s">
        <v>364</v>
      </c>
      <c r="E3736" s="9">
        <v>0</v>
      </c>
      <c r="F3736" s="9">
        <v>0</v>
      </c>
      <c r="G3736" s="19">
        <f t="shared" si="450"/>
        <v>0</v>
      </c>
    </row>
    <row r="3737" spans="2:7" x14ac:dyDescent="0.25">
      <c r="C3737">
        <v>511</v>
      </c>
      <c r="D3737" t="s">
        <v>365</v>
      </c>
      <c r="E3737" s="9">
        <v>0</v>
      </c>
      <c r="F3737" s="9">
        <v>0</v>
      </c>
      <c r="G3737" s="19">
        <f t="shared" si="450"/>
        <v>0</v>
      </c>
    </row>
    <row r="3738" spans="2:7" x14ac:dyDescent="0.25">
      <c r="C3738">
        <v>512</v>
      </c>
      <c r="D3738" t="s">
        <v>366</v>
      </c>
      <c r="E3738" s="9">
        <v>0</v>
      </c>
      <c r="F3738" s="9">
        <v>0</v>
      </c>
      <c r="G3738" s="19">
        <f t="shared" si="450"/>
        <v>0</v>
      </c>
    </row>
    <row r="3739" spans="2:7" x14ac:dyDescent="0.25">
      <c r="C3739">
        <v>513</v>
      </c>
      <c r="D3739" t="s">
        <v>367</v>
      </c>
      <c r="E3739" s="9">
        <v>356579.15</v>
      </c>
      <c r="F3739" s="9">
        <v>0</v>
      </c>
      <c r="G3739" s="19">
        <f t="shared" si="450"/>
        <v>356579.15</v>
      </c>
    </row>
    <row r="3740" spans="2:7" x14ac:dyDescent="0.25">
      <c r="C3740">
        <v>514</v>
      </c>
      <c r="D3740" t="s">
        <v>368</v>
      </c>
      <c r="E3740" s="9">
        <v>0</v>
      </c>
      <c r="F3740" s="9">
        <v>0</v>
      </c>
      <c r="G3740" s="19">
        <f t="shared" si="450"/>
        <v>0</v>
      </c>
    </row>
    <row r="3741" spans="2:7" x14ac:dyDescent="0.25">
      <c r="C3741">
        <v>515</v>
      </c>
      <c r="D3741" t="s">
        <v>369</v>
      </c>
      <c r="E3741" s="9">
        <v>0</v>
      </c>
      <c r="F3741" s="9">
        <v>0</v>
      </c>
      <c r="G3741" s="19">
        <f t="shared" si="450"/>
        <v>0</v>
      </c>
    </row>
    <row r="3742" spans="2:7" x14ac:dyDescent="0.25">
      <c r="C3742">
        <v>516</v>
      </c>
      <c r="D3742" t="s">
        <v>370</v>
      </c>
      <c r="E3742" s="9">
        <v>0</v>
      </c>
      <c r="F3742" s="9">
        <v>0</v>
      </c>
      <c r="G3742" s="19">
        <f t="shared" si="450"/>
        <v>0</v>
      </c>
    </row>
    <row r="3743" spans="2:7" x14ac:dyDescent="0.25">
      <c r="C3743">
        <v>519</v>
      </c>
      <c r="D3743" t="s">
        <v>371</v>
      </c>
      <c r="E3743" s="9">
        <v>0</v>
      </c>
      <c r="F3743" s="9">
        <v>0</v>
      </c>
      <c r="G3743" s="19">
        <f t="shared" si="450"/>
        <v>0</v>
      </c>
    </row>
    <row r="3744" spans="2:7" x14ac:dyDescent="0.25">
      <c r="E3744" s="9"/>
      <c r="F3744" s="9"/>
      <c r="G3744" s="19"/>
    </row>
    <row r="3745" spans="2:7" x14ac:dyDescent="0.25">
      <c r="B3745" s="39">
        <v>52</v>
      </c>
      <c r="C3745" s="39"/>
      <c r="D3745" s="39" t="s">
        <v>373</v>
      </c>
      <c r="E3745" s="40">
        <v>0</v>
      </c>
      <c r="F3745" s="40">
        <v>0</v>
      </c>
      <c r="G3745" s="74">
        <f t="shared" ref="G3745:G3748" si="451">E3745-F3745</f>
        <v>0</v>
      </c>
    </row>
    <row r="3746" spans="2:7" x14ac:dyDescent="0.25">
      <c r="C3746">
        <v>520</v>
      </c>
      <c r="D3746" t="s">
        <v>258</v>
      </c>
      <c r="E3746" s="9">
        <v>0</v>
      </c>
      <c r="F3746" s="9">
        <v>0</v>
      </c>
      <c r="G3746" s="19">
        <f t="shared" si="451"/>
        <v>0</v>
      </c>
    </row>
    <row r="3747" spans="2:7" x14ac:dyDescent="0.25">
      <c r="C3747">
        <v>521</v>
      </c>
      <c r="D3747" t="s">
        <v>259</v>
      </c>
      <c r="E3747" s="9">
        <v>0</v>
      </c>
      <c r="F3747" s="9">
        <v>0</v>
      </c>
      <c r="G3747" s="19">
        <f t="shared" si="451"/>
        <v>0</v>
      </c>
    </row>
    <row r="3748" spans="2:7" x14ac:dyDescent="0.25">
      <c r="C3748">
        <v>529</v>
      </c>
      <c r="D3748" t="s">
        <v>261</v>
      </c>
      <c r="E3748" s="9">
        <v>0</v>
      </c>
      <c r="F3748" s="9">
        <v>0</v>
      </c>
      <c r="G3748" s="19">
        <f t="shared" si="451"/>
        <v>0</v>
      </c>
    </row>
    <row r="3749" spans="2:7" x14ac:dyDescent="0.25">
      <c r="E3749" s="9"/>
      <c r="F3749" s="9"/>
      <c r="G3749" s="19"/>
    </row>
    <row r="3750" spans="2:7" x14ac:dyDescent="0.25">
      <c r="B3750" s="39">
        <v>54</v>
      </c>
      <c r="C3750" s="39"/>
      <c r="D3750" s="39" t="s">
        <v>262</v>
      </c>
      <c r="E3750" s="40">
        <v>0</v>
      </c>
      <c r="F3750" s="40">
        <v>0</v>
      </c>
      <c r="G3750" s="74">
        <f t="shared" ref="G3750:G3759" si="452">E3750-F3750</f>
        <v>0</v>
      </c>
    </row>
    <row r="3751" spans="2:7" x14ac:dyDescent="0.25">
      <c r="C3751">
        <v>540</v>
      </c>
      <c r="D3751" t="s">
        <v>374</v>
      </c>
      <c r="E3751" s="9">
        <v>0</v>
      </c>
      <c r="F3751" s="9">
        <v>0</v>
      </c>
      <c r="G3751" s="19">
        <f t="shared" si="452"/>
        <v>0</v>
      </c>
    </row>
    <row r="3752" spans="2:7" x14ac:dyDescent="0.25">
      <c r="C3752">
        <v>541</v>
      </c>
      <c r="D3752" t="s">
        <v>375</v>
      </c>
      <c r="E3752" s="9">
        <v>0</v>
      </c>
      <c r="F3752" s="9">
        <v>0</v>
      </c>
      <c r="G3752" s="19">
        <f t="shared" si="452"/>
        <v>0</v>
      </c>
    </row>
    <row r="3753" spans="2:7" x14ac:dyDescent="0.25">
      <c r="C3753">
        <v>542</v>
      </c>
      <c r="D3753" t="s">
        <v>376</v>
      </c>
      <c r="E3753" s="9">
        <v>0</v>
      </c>
      <c r="F3753" s="9">
        <v>0</v>
      </c>
      <c r="G3753" s="19">
        <f t="shared" si="452"/>
        <v>0</v>
      </c>
    </row>
    <row r="3754" spans="2:7" x14ac:dyDescent="0.25">
      <c r="C3754">
        <v>543</v>
      </c>
      <c r="D3754" t="s">
        <v>377</v>
      </c>
      <c r="E3754" s="9">
        <v>0</v>
      </c>
      <c r="F3754" s="9">
        <v>0</v>
      </c>
      <c r="G3754" s="19">
        <f t="shared" si="452"/>
        <v>0</v>
      </c>
    </row>
    <row r="3755" spans="2:7" x14ac:dyDescent="0.25">
      <c r="C3755">
        <v>544</v>
      </c>
      <c r="D3755" t="s">
        <v>378</v>
      </c>
      <c r="E3755" s="9">
        <v>0</v>
      </c>
      <c r="F3755" s="9">
        <v>0</v>
      </c>
      <c r="G3755" s="19">
        <f t="shared" si="452"/>
        <v>0</v>
      </c>
    </row>
    <row r="3756" spans="2:7" x14ac:dyDescent="0.25">
      <c r="C3756">
        <v>545</v>
      </c>
      <c r="D3756" t="s">
        <v>379</v>
      </c>
      <c r="E3756" s="9">
        <v>0</v>
      </c>
      <c r="F3756" s="9">
        <v>0</v>
      </c>
      <c r="G3756" s="19">
        <f t="shared" si="452"/>
        <v>0</v>
      </c>
    </row>
    <row r="3757" spans="2:7" x14ac:dyDescent="0.25">
      <c r="C3757">
        <v>546</v>
      </c>
      <c r="D3757" t="s">
        <v>380</v>
      </c>
      <c r="E3757" s="9">
        <v>0</v>
      </c>
      <c r="F3757" s="9">
        <v>0</v>
      </c>
      <c r="G3757" s="19">
        <f t="shared" si="452"/>
        <v>0</v>
      </c>
    </row>
    <row r="3758" spans="2:7" x14ac:dyDescent="0.25">
      <c r="C3758">
        <v>547</v>
      </c>
      <c r="D3758" t="s">
        <v>381</v>
      </c>
      <c r="E3758" s="9">
        <v>0</v>
      </c>
      <c r="F3758" s="9">
        <v>0</v>
      </c>
      <c r="G3758" s="19">
        <f t="shared" si="452"/>
        <v>0</v>
      </c>
    </row>
    <row r="3759" spans="2:7" x14ac:dyDescent="0.25">
      <c r="C3759">
        <v>548</v>
      </c>
      <c r="D3759" t="s">
        <v>382</v>
      </c>
      <c r="E3759" s="9">
        <v>0</v>
      </c>
      <c r="F3759" s="9">
        <v>0</v>
      </c>
      <c r="G3759" s="19">
        <f t="shared" si="452"/>
        <v>0</v>
      </c>
    </row>
    <row r="3760" spans="2:7" x14ac:dyDescent="0.25">
      <c r="E3760" s="9"/>
      <c r="F3760" s="9"/>
      <c r="G3760" s="19"/>
    </row>
    <row r="3761" spans="2:7" x14ac:dyDescent="0.25">
      <c r="B3761" s="39">
        <v>55</v>
      </c>
      <c r="C3761" s="39"/>
      <c r="D3761" s="39" t="s">
        <v>272</v>
      </c>
      <c r="E3761" s="40">
        <v>0</v>
      </c>
      <c r="F3761" s="40">
        <v>0</v>
      </c>
      <c r="G3761" s="74">
        <f t="shared" ref="G3761:G3770" si="453">E3761-F3761</f>
        <v>0</v>
      </c>
    </row>
    <row r="3762" spans="2:7" x14ac:dyDescent="0.25">
      <c r="C3762">
        <v>550</v>
      </c>
      <c r="D3762" t="s">
        <v>374</v>
      </c>
      <c r="E3762" s="9">
        <v>0</v>
      </c>
      <c r="F3762" s="9">
        <v>0</v>
      </c>
      <c r="G3762" s="19">
        <f t="shared" si="453"/>
        <v>0</v>
      </c>
    </row>
    <row r="3763" spans="2:7" x14ac:dyDescent="0.25">
      <c r="C3763">
        <v>551</v>
      </c>
      <c r="D3763" t="s">
        <v>375</v>
      </c>
      <c r="E3763" s="9">
        <v>0</v>
      </c>
      <c r="F3763" s="9">
        <v>0</v>
      </c>
      <c r="G3763" s="19">
        <f t="shared" si="453"/>
        <v>0</v>
      </c>
    </row>
    <row r="3764" spans="2:7" x14ac:dyDescent="0.25">
      <c r="C3764">
        <v>552</v>
      </c>
      <c r="D3764" t="s">
        <v>376</v>
      </c>
      <c r="E3764" s="9">
        <v>0</v>
      </c>
      <c r="F3764" s="9">
        <v>0</v>
      </c>
      <c r="G3764" s="19">
        <f t="shared" si="453"/>
        <v>0</v>
      </c>
    </row>
    <row r="3765" spans="2:7" x14ac:dyDescent="0.25">
      <c r="C3765">
        <v>553</v>
      </c>
      <c r="D3765" t="s">
        <v>377</v>
      </c>
      <c r="E3765" s="9">
        <v>0</v>
      </c>
      <c r="F3765" s="9">
        <v>0</v>
      </c>
      <c r="G3765" s="19">
        <f t="shared" si="453"/>
        <v>0</v>
      </c>
    </row>
    <row r="3766" spans="2:7" x14ac:dyDescent="0.25">
      <c r="C3766">
        <v>554</v>
      </c>
      <c r="D3766" t="s">
        <v>378</v>
      </c>
      <c r="E3766" s="9">
        <v>0</v>
      </c>
      <c r="F3766" s="9">
        <v>0</v>
      </c>
      <c r="G3766" s="19">
        <f t="shared" si="453"/>
        <v>0</v>
      </c>
    </row>
    <row r="3767" spans="2:7" x14ac:dyDescent="0.25">
      <c r="C3767">
        <v>555</v>
      </c>
      <c r="D3767" t="s">
        <v>379</v>
      </c>
      <c r="E3767" s="9">
        <v>0</v>
      </c>
      <c r="F3767" s="9">
        <v>0</v>
      </c>
      <c r="G3767" s="19">
        <f t="shared" si="453"/>
        <v>0</v>
      </c>
    </row>
    <row r="3768" spans="2:7" x14ac:dyDescent="0.25">
      <c r="C3768">
        <v>556</v>
      </c>
      <c r="D3768" t="s">
        <v>380</v>
      </c>
      <c r="E3768" s="9">
        <v>0</v>
      </c>
      <c r="F3768" s="9">
        <v>0</v>
      </c>
      <c r="G3768" s="19">
        <f t="shared" si="453"/>
        <v>0</v>
      </c>
    </row>
    <row r="3769" spans="2:7" x14ac:dyDescent="0.25">
      <c r="C3769">
        <v>557</v>
      </c>
      <c r="D3769" t="s">
        <v>381</v>
      </c>
      <c r="E3769" s="9">
        <v>0</v>
      </c>
      <c r="F3769" s="9">
        <v>0</v>
      </c>
      <c r="G3769" s="19">
        <f t="shared" si="453"/>
        <v>0</v>
      </c>
    </row>
    <row r="3770" spans="2:7" x14ac:dyDescent="0.25">
      <c r="C3770">
        <v>558</v>
      </c>
      <c r="D3770" t="s">
        <v>382</v>
      </c>
      <c r="E3770" s="9">
        <v>0</v>
      </c>
      <c r="F3770" s="9">
        <v>0</v>
      </c>
      <c r="G3770" s="19">
        <f t="shared" si="453"/>
        <v>0</v>
      </c>
    </row>
    <row r="3771" spans="2:7" x14ac:dyDescent="0.25">
      <c r="E3771" s="9"/>
      <c r="F3771" s="9"/>
      <c r="G3771" s="19"/>
    </row>
    <row r="3772" spans="2:7" x14ac:dyDescent="0.25">
      <c r="B3772" s="39">
        <v>56</v>
      </c>
      <c r="C3772" s="39"/>
      <c r="D3772" s="39" t="s">
        <v>383</v>
      </c>
      <c r="E3772" s="40">
        <v>25000</v>
      </c>
      <c r="F3772" s="40">
        <v>0</v>
      </c>
      <c r="G3772" s="74">
        <f t="shared" ref="G3772:G3781" si="454">E3772-F3772</f>
        <v>25000</v>
      </c>
    </row>
    <row r="3773" spans="2:7" x14ac:dyDescent="0.25">
      <c r="C3773">
        <v>560</v>
      </c>
      <c r="D3773" t="s">
        <v>374</v>
      </c>
      <c r="E3773" s="9">
        <v>0</v>
      </c>
      <c r="F3773" s="9">
        <v>0</v>
      </c>
      <c r="G3773" s="19">
        <f t="shared" si="454"/>
        <v>0</v>
      </c>
    </row>
    <row r="3774" spans="2:7" x14ac:dyDescent="0.25">
      <c r="C3774">
        <v>561</v>
      </c>
      <c r="D3774" t="s">
        <v>375</v>
      </c>
      <c r="E3774" s="9">
        <v>0</v>
      </c>
      <c r="F3774" s="9">
        <v>0</v>
      </c>
      <c r="G3774" s="19">
        <f t="shared" si="454"/>
        <v>0</v>
      </c>
    </row>
    <row r="3775" spans="2:7" x14ac:dyDescent="0.25">
      <c r="C3775">
        <v>562</v>
      </c>
      <c r="D3775" t="s">
        <v>376</v>
      </c>
      <c r="E3775" s="9">
        <v>0</v>
      </c>
      <c r="F3775" s="9">
        <v>0</v>
      </c>
      <c r="G3775" s="19">
        <f t="shared" si="454"/>
        <v>0</v>
      </c>
    </row>
    <row r="3776" spans="2:7" x14ac:dyDescent="0.25">
      <c r="C3776">
        <v>563</v>
      </c>
      <c r="D3776" t="s">
        <v>377</v>
      </c>
      <c r="E3776" s="9">
        <v>0</v>
      </c>
      <c r="F3776" s="9">
        <v>0</v>
      </c>
      <c r="G3776" s="19">
        <f t="shared" si="454"/>
        <v>0</v>
      </c>
    </row>
    <row r="3777" spans="2:7" x14ac:dyDescent="0.25">
      <c r="C3777">
        <v>564</v>
      </c>
      <c r="D3777" t="s">
        <v>378</v>
      </c>
      <c r="E3777" s="9">
        <v>0</v>
      </c>
      <c r="F3777" s="9">
        <v>0</v>
      </c>
      <c r="G3777" s="19">
        <f t="shared" si="454"/>
        <v>0</v>
      </c>
    </row>
    <row r="3778" spans="2:7" x14ac:dyDescent="0.25">
      <c r="C3778">
        <v>565</v>
      </c>
      <c r="D3778" t="s">
        <v>379</v>
      </c>
      <c r="E3778" s="9">
        <v>0</v>
      </c>
      <c r="F3778" s="9">
        <v>0</v>
      </c>
      <c r="G3778" s="19">
        <f t="shared" si="454"/>
        <v>0</v>
      </c>
    </row>
    <row r="3779" spans="2:7" x14ac:dyDescent="0.25">
      <c r="C3779">
        <v>566</v>
      </c>
      <c r="D3779" t="s">
        <v>380</v>
      </c>
      <c r="E3779" s="9">
        <v>25000</v>
      </c>
      <c r="F3779" s="9">
        <v>0</v>
      </c>
      <c r="G3779" s="19">
        <f t="shared" si="454"/>
        <v>25000</v>
      </c>
    </row>
    <row r="3780" spans="2:7" x14ac:dyDescent="0.25">
      <c r="C3780">
        <v>567</v>
      </c>
      <c r="D3780" t="s">
        <v>381</v>
      </c>
      <c r="E3780" s="9">
        <v>0</v>
      </c>
      <c r="F3780" s="9">
        <v>0</v>
      </c>
      <c r="G3780" s="19">
        <f t="shared" si="454"/>
        <v>0</v>
      </c>
    </row>
    <row r="3781" spans="2:7" x14ac:dyDescent="0.25">
      <c r="C3781">
        <v>568</v>
      </c>
      <c r="D3781" t="s">
        <v>382</v>
      </c>
      <c r="E3781" s="9">
        <v>0</v>
      </c>
      <c r="F3781" s="9">
        <v>0</v>
      </c>
      <c r="G3781" s="19">
        <f t="shared" si="454"/>
        <v>0</v>
      </c>
    </row>
    <row r="3782" spans="2:7" x14ac:dyDescent="0.25">
      <c r="E3782" s="9"/>
      <c r="F3782" s="9"/>
      <c r="G3782" s="19"/>
    </row>
    <row r="3783" spans="2:7" x14ac:dyDescent="0.25">
      <c r="B3783" s="39">
        <v>57</v>
      </c>
      <c r="C3783" s="39"/>
      <c r="D3783" s="39" t="s">
        <v>384</v>
      </c>
      <c r="E3783" s="40">
        <v>0</v>
      </c>
      <c r="F3783" s="40">
        <v>0</v>
      </c>
      <c r="G3783" s="74">
        <f t="shared" ref="G3783:G3792" si="455">E3783-F3783</f>
        <v>0</v>
      </c>
    </row>
    <row r="3784" spans="2:7" x14ac:dyDescent="0.25">
      <c r="C3784">
        <v>570</v>
      </c>
      <c r="D3784" t="s">
        <v>374</v>
      </c>
      <c r="E3784" s="9">
        <v>0</v>
      </c>
      <c r="F3784" s="9">
        <v>0</v>
      </c>
      <c r="G3784" s="19">
        <f t="shared" si="455"/>
        <v>0</v>
      </c>
    </row>
    <row r="3785" spans="2:7" x14ac:dyDescent="0.25">
      <c r="C3785">
        <v>571</v>
      </c>
      <c r="D3785" t="s">
        <v>375</v>
      </c>
      <c r="E3785" s="9">
        <v>0</v>
      </c>
      <c r="F3785" s="9">
        <v>0</v>
      </c>
      <c r="G3785" s="19">
        <f t="shared" si="455"/>
        <v>0</v>
      </c>
    </row>
    <row r="3786" spans="2:7" x14ac:dyDescent="0.25">
      <c r="C3786">
        <v>572</v>
      </c>
      <c r="D3786" t="s">
        <v>376</v>
      </c>
      <c r="E3786" s="9">
        <v>0</v>
      </c>
      <c r="F3786" s="9">
        <v>0</v>
      </c>
      <c r="G3786" s="19">
        <f t="shared" si="455"/>
        <v>0</v>
      </c>
    </row>
    <row r="3787" spans="2:7" x14ac:dyDescent="0.25">
      <c r="C3787">
        <v>573</v>
      </c>
      <c r="D3787" t="s">
        <v>377</v>
      </c>
      <c r="E3787" s="9">
        <v>0</v>
      </c>
      <c r="F3787" s="9">
        <v>0</v>
      </c>
      <c r="G3787" s="19">
        <f t="shared" si="455"/>
        <v>0</v>
      </c>
    </row>
    <row r="3788" spans="2:7" x14ac:dyDescent="0.25">
      <c r="C3788">
        <v>574</v>
      </c>
      <c r="D3788" t="s">
        <v>378</v>
      </c>
      <c r="E3788" s="9">
        <v>0</v>
      </c>
      <c r="F3788" s="9">
        <v>0</v>
      </c>
      <c r="G3788" s="19">
        <f t="shared" si="455"/>
        <v>0</v>
      </c>
    </row>
    <row r="3789" spans="2:7" x14ac:dyDescent="0.25">
      <c r="C3789">
        <v>575</v>
      </c>
      <c r="D3789" t="s">
        <v>379</v>
      </c>
      <c r="E3789" s="9">
        <v>0</v>
      </c>
      <c r="F3789" s="9">
        <v>0</v>
      </c>
      <c r="G3789" s="19">
        <f t="shared" si="455"/>
        <v>0</v>
      </c>
    </row>
    <row r="3790" spans="2:7" x14ac:dyDescent="0.25">
      <c r="C3790">
        <v>576</v>
      </c>
      <c r="D3790" t="s">
        <v>380</v>
      </c>
      <c r="E3790" s="9">
        <v>0</v>
      </c>
      <c r="F3790" s="9">
        <v>0</v>
      </c>
      <c r="G3790" s="19">
        <f t="shared" si="455"/>
        <v>0</v>
      </c>
    </row>
    <row r="3791" spans="2:7" x14ac:dyDescent="0.25">
      <c r="C3791">
        <v>577</v>
      </c>
      <c r="D3791" t="s">
        <v>381</v>
      </c>
      <c r="E3791" s="9">
        <v>0</v>
      </c>
      <c r="F3791" s="9">
        <v>0</v>
      </c>
      <c r="G3791" s="19">
        <f t="shared" si="455"/>
        <v>0</v>
      </c>
    </row>
    <row r="3792" spans="2:7" x14ac:dyDescent="0.25">
      <c r="C3792">
        <v>578</v>
      </c>
      <c r="D3792" t="s">
        <v>382</v>
      </c>
      <c r="E3792" s="9">
        <v>0</v>
      </c>
      <c r="F3792" s="9">
        <v>0</v>
      </c>
      <c r="G3792" s="19">
        <f t="shared" si="455"/>
        <v>0</v>
      </c>
    </row>
    <row r="3793" spans="1:7" x14ac:dyDescent="0.25">
      <c r="E3793" s="9"/>
      <c r="F3793" s="9"/>
      <c r="G3793" s="19"/>
    </row>
    <row r="3794" spans="1:7" x14ac:dyDescent="0.25">
      <c r="B3794" s="39">
        <v>58</v>
      </c>
      <c r="C3794" s="39"/>
      <c r="D3794" s="39" t="s">
        <v>385</v>
      </c>
      <c r="E3794" s="40">
        <v>0</v>
      </c>
      <c r="F3794" s="40">
        <v>0</v>
      </c>
      <c r="G3794" s="74">
        <f t="shared" ref="G3794:G3800" si="456">E3794-F3794</f>
        <v>0</v>
      </c>
    </row>
    <row r="3795" spans="1:7" x14ac:dyDescent="0.25">
      <c r="C3795">
        <v>580</v>
      </c>
      <c r="D3795" t="s">
        <v>363</v>
      </c>
      <c r="E3795" s="9">
        <v>0</v>
      </c>
      <c r="F3795" s="9">
        <v>0</v>
      </c>
      <c r="G3795" s="19">
        <f t="shared" si="456"/>
        <v>0</v>
      </c>
    </row>
    <row r="3796" spans="1:7" x14ac:dyDescent="0.25">
      <c r="C3796">
        <v>582</v>
      </c>
      <c r="D3796" t="s">
        <v>373</v>
      </c>
      <c r="E3796" s="9">
        <v>0</v>
      </c>
      <c r="F3796" s="9">
        <v>0</v>
      </c>
      <c r="G3796" s="19">
        <f t="shared" si="456"/>
        <v>0</v>
      </c>
    </row>
    <row r="3797" spans="1:7" x14ac:dyDescent="0.25">
      <c r="C3797">
        <v>584</v>
      </c>
      <c r="D3797" t="s">
        <v>262</v>
      </c>
      <c r="E3797" s="9">
        <v>0</v>
      </c>
      <c r="F3797" s="9">
        <v>0</v>
      </c>
      <c r="G3797" s="19">
        <f t="shared" si="456"/>
        <v>0</v>
      </c>
    </row>
    <row r="3798" spans="1:7" x14ac:dyDescent="0.25">
      <c r="C3798">
        <v>585</v>
      </c>
      <c r="D3798" t="s">
        <v>272</v>
      </c>
      <c r="E3798" s="9">
        <v>0</v>
      </c>
      <c r="F3798" s="9">
        <v>0</v>
      </c>
      <c r="G3798" s="19">
        <f t="shared" si="456"/>
        <v>0</v>
      </c>
    </row>
    <row r="3799" spans="1:7" x14ac:dyDescent="0.25">
      <c r="C3799">
        <v>586</v>
      </c>
      <c r="D3799" t="s">
        <v>386</v>
      </c>
      <c r="E3799" s="9">
        <v>0</v>
      </c>
      <c r="F3799" s="9">
        <v>0</v>
      </c>
      <c r="G3799" s="19">
        <f t="shared" si="456"/>
        <v>0</v>
      </c>
    </row>
    <row r="3800" spans="1:7" x14ac:dyDescent="0.25">
      <c r="C3800">
        <v>589</v>
      </c>
      <c r="D3800" t="s">
        <v>387</v>
      </c>
      <c r="E3800" s="9">
        <v>0</v>
      </c>
      <c r="F3800" s="9">
        <v>0</v>
      </c>
      <c r="G3800" s="19">
        <f t="shared" si="456"/>
        <v>0</v>
      </c>
    </row>
    <row r="3801" spans="1:7" x14ac:dyDescent="0.25">
      <c r="E3801" s="9"/>
      <c r="F3801" s="9"/>
      <c r="G3801" s="19"/>
    </row>
    <row r="3802" spans="1:7" x14ac:dyDescent="0.25">
      <c r="B3802" s="39">
        <v>59</v>
      </c>
      <c r="C3802" s="39"/>
      <c r="D3802" s="39" t="s">
        <v>388</v>
      </c>
      <c r="E3802" s="40">
        <v>712474.95</v>
      </c>
      <c r="F3802" s="40">
        <v>1664429.65</v>
      </c>
      <c r="G3802" s="74">
        <f t="shared" ref="G3802:G3803" si="457">E3802-F3802</f>
        <v>-951954.7</v>
      </c>
    </row>
    <row r="3803" spans="1:7" x14ac:dyDescent="0.25">
      <c r="C3803">
        <v>590</v>
      </c>
      <c r="D3803" t="s">
        <v>388</v>
      </c>
      <c r="E3803" s="9">
        <v>712474.95</v>
      </c>
      <c r="F3803" s="9">
        <v>1664429.65</v>
      </c>
      <c r="G3803" s="19">
        <f t="shared" si="457"/>
        <v>-951954.7</v>
      </c>
    </row>
    <row r="3804" spans="1:7" x14ac:dyDescent="0.25">
      <c r="E3804" s="9"/>
      <c r="F3804" s="9"/>
      <c r="G3804" s="19"/>
    </row>
    <row r="3805" spans="1:7" x14ac:dyDescent="0.25">
      <c r="E3805" s="9"/>
      <c r="F3805" s="9"/>
      <c r="G3805" s="19"/>
    </row>
    <row r="3806" spans="1:7" x14ac:dyDescent="0.25">
      <c r="E3806" s="9"/>
      <c r="F3806" s="9"/>
      <c r="G3806" s="19"/>
    </row>
    <row r="3807" spans="1:7" ht="21" x14ac:dyDescent="0.35">
      <c r="A3807" s="69">
        <v>6</v>
      </c>
      <c r="B3807" s="69"/>
      <c r="C3807" s="69"/>
      <c r="D3807" s="69" t="s">
        <v>389</v>
      </c>
      <c r="E3807" s="8">
        <v>712474.95</v>
      </c>
      <c r="F3807" s="8">
        <v>1165367.0499999998</v>
      </c>
      <c r="G3807" s="22">
        <f t="shared" ref="G3807:G3816" si="458">E3807-F3807</f>
        <v>-452892.09999999986</v>
      </c>
    </row>
    <row r="3808" spans="1:7" x14ac:dyDescent="0.25">
      <c r="A3808" s="2"/>
      <c r="B3808" s="70">
        <v>60</v>
      </c>
      <c r="C3808" s="70"/>
      <c r="D3808" s="70" t="s">
        <v>390</v>
      </c>
      <c r="E3808" s="71">
        <v>2139.1999999999998</v>
      </c>
      <c r="F3808" s="71">
        <v>2450.65</v>
      </c>
      <c r="G3808" s="85">
        <f t="shared" si="458"/>
        <v>-311.45000000000027</v>
      </c>
    </row>
    <row r="3809" spans="2:7" x14ac:dyDescent="0.25">
      <c r="C3809">
        <v>600</v>
      </c>
      <c r="D3809" t="s">
        <v>364</v>
      </c>
      <c r="E3809" s="9">
        <v>0</v>
      </c>
      <c r="F3809" s="9">
        <v>0</v>
      </c>
      <c r="G3809" s="19">
        <f t="shared" si="458"/>
        <v>0</v>
      </c>
    </row>
    <row r="3810" spans="2:7" x14ac:dyDescent="0.25">
      <c r="C3810">
        <v>601</v>
      </c>
      <c r="D3810" t="s">
        <v>365</v>
      </c>
      <c r="E3810" s="9">
        <v>0</v>
      </c>
      <c r="F3810" s="9">
        <v>0</v>
      </c>
      <c r="G3810" s="19">
        <f t="shared" si="458"/>
        <v>0</v>
      </c>
    </row>
    <row r="3811" spans="2:7" x14ac:dyDescent="0.25">
      <c r="C3811">
        <v>602</v>
      </c>
      <c r="D3811" t="s">
        <v>366</v>
      </c>
      <c r="E3811" s="9">
        <v>0</v>
      </c>
      <c r="F3811" s="9">
        <v>0</v>
      </c>
      <c r="G3811" s="19">
        <f t="shared" si="458"/>
        <v>0</v>
      </c>
    </row>
    <row r="3812" spans="2:7" x14ac:dyDescent="0.25">
      <c r="C3812">
        <v>603</v>
      </c>
      <c r="D3812" t="s">
        <v>367</v>
      </c>
      <c r="E3812" s="9">
        <v>0</v>
      </c>
      <c r="F3812" s="9">
        <v>0</v>
      </c>
      <c r="G3812" s="19">
        <f t="shared" si="458"/>
        <v>0</v>
      </c>
    </row>
    <row r="3813" spans="2:7" x14ac:dyDescent="0.25">
      <c r="C3813">
        <v>604</v>
      </c>
      <c r="D3813" t="s">
        <v>368</v>
      </c>
      <c r="E3813" s="9">
        <v>0</v>
      </c>
      <c r="F3813" s="9">
        <v>0</v>
      </c>
      <c r="G3813" s="19">
        <f t="shared" si="458"/>
        <v>0</v>
      </c>
    </row>
    <row r="3814" spans="2:7" x14ac:dyDescent="0.25">
      <c r="C3814">
        <v>605</v>
      </c>
      <c r="D3814" t="s">
        <v>369</v>
      </c>
      <c r="E3814" s="9">
        <v>0</v>
      </c>
      <c r="F3814" s="9">
        <v>0</v>
      </c>
      <c r="G3814" s="19">
        <f t="shared" si="458"/>
        <v>0</v>
      </c>
    </row>
    <row r="3815" spans="2:7" x14ac:dyDescent="0.25">
      <c r="C3815">
        <v>606</v>
      </c>
      <c r="D3815" t="s">
        <v>370</v>
      </c>
      <c r="E3815" s="9">
        <v>0</v>
      </c>
      <c r="F3815" s="9">
        <v>0</v>
      </c>
      <c r="G3815" s="19">
        <f t="shared" si="458"/>
        <v>0</v>
      </c>
    </row>
    <row r="3816" spans="2:7" x14ac:dyDescent="0.25">
      <c r="C3816">
        <v>609</v>
      </c>
      <c r="D3816" t="s">
        <v>371</v>
      </c>
      <c r="E3816" s="9">
        <v>2139.1999999999998</v>
      </c>
      <c r="F3816" s="9">
        <v>2450.65</v>
      </c>
      <c r="G3816" s="19">
        <f t="shared" si="458"/>
        <v>-311.45000000000027</v>
      </c>
    </row>
    <row r="3817" spans="2:7" x14ac:dyDescent="0.25">
      <c r="E3817" s="9"/>
      <c r="F3817" s="9"/>
      <c r="G3817" s="19"/>
    </row>
    <row r="3818" spans="2:7" x14ac:dyDescent="0.25">
      <c r="B3818" s="70">
        <v>61</v>
      </c>
      <c r="C3818" s="70"/>
      <c r="D3818" s="70" t="s">
        <v>391</v>
      </c>
      <c r="E3818" s="71">
        <v>4000</v>
      </c>
      <c r="F3818" s="71">
        <v>3000</v>
      </c>
      <c r="G3818" s="85">
        <f t="shared" ref="G3818:G3826" si="459">E3818-F3818</f>
        <v>1000</v>
      </c>
    </row>
    <row r="3819" spans="2:7" x14ac:dyDescent="0.25">
      <c r="C3819">
        <v>610</v>
      </c>
      <c r="D3819" t="s">
        <v>364</v>
      </c>
      <c r="E3819" s="9">
        <v>0</v>
      </c>
      <c r="F3819" s="9">
        <v>0</v>
      </c>
      <c r="G3819" s="19">
        <f t="shared" si="459"/>
        <v>0</v>
      </c>
    </row>
    <row r="3820" spans="2:7" x14ac:dyDescent="0.25">
      <c r="C3820">
        <v>611</v>
      </c>
      <c r="D3820" t="s">
        <v>365</v>
      </c>
      <c r="E3820" s="9">
        <v>0</v>
      </c>
      <c r="F3820" s="9">
        <v>0</v>
      </c>
      <c r="G3820" s="19">
        <f t="shared" si="459"/>
        <v>0</v>
      </c>
    </row>
    <row r="3821" spans="2:7" x14ac:dyDescent="0.25">
      <c r="C3821">
        <v>612</v>
      </c>
      <c r="D3821" t="s">
        <v>366</v>
      </c>
      <c r="E3821" s="9">
        <v>0</v>
      </c>
      <c r="F3821" s="9">
        <v>0</v>
      </c>
      <c r="G3821" s="19">
        <f t="shared" si="459"/>
        <v>0</v>
      </c>
    </row>
    <row r="3822" spans="2:7" x14ac:dyDescent="0.25">
      <c r="C3822">
        <v>613</v>
      </c>
      <c r="D3822" t="s">
        <v>367</v>
      </c>
      <c r="E3822" s="9">
        <v>4000</v>
      </c>
      <c r="F3822" s="9">
        <v>3000</v>
      </c>
      <c r="G3822" s="19">
        <f t="shared" si="459"/>
        <v>1000</v>
      </c>
    </row>
    <row r="3823" spans="2:7" x14ac:dyDescent="0.25">
      <c r="C3823">
        <v>614</v>
      </c>
      <c r="D3823" t="s">
        <v>368</v>
      </c>
      <c r="E3823" s="9">
        <v>0</v>
      </c>
      <c r="F3823" s="9">
        <v>0</v>
      </c>
      <c r="G3823" s="19">
        <f t="shared" si="459"/>
        <v>0</v>
      </c>
    </row>
    <row r="3824" spans="2:7" x14ac:dyDescent="0.25">
      <c r="C3824">
        <v>615</v>
      </c>
      <c r="D3824" t="s">
        <v>369</v>
      </c>
      <c r="E3824" s="9">
        <v>0</v>
      </c>
      <c r="F3824" s="9">
        <v>0</v>
      </c>
      <c r="G3824" s="19">
        <f t="shared" si="459"/>
        <v>0</v>
      </c>
    </row>
    <row r="3825" spans="2:7" x14ac:dyDescent="0.25">
      <c r="C3825">
        <v>616</v>
      </c>
      <c r="D3825" t="s">
        <v>370</v>
      </c>
      <c r="E3825" s="9">
        <v>0</v>
      </c>
      <c r="F3825" s="9">
        <v>0</v>
      </c>
      <c r="G3825" s="19">
        <f t="shared" si="459"/>
        <v>0</v>
      </c>
    </row>
    <row r="3826" spans="2:7" x14ac:dyDescent="0.25">
      <c r="C3826">
        <v>619</v>
      </c>
      <c r="D3826" t="s">
        <v>371</v>
      </c>
      <c r="E3826" s="9">
        <v>0</v>
      </c>
      <c r="F3826" s="9">
        <v>0</v>
      </c>
      <c r="G3826" s="19">
        <f t="shared" si="459"/>
        <v>0</v>
      </c>
    </row>
    <row r="3827" spans="2:7" x14ac:dyDescent="0.25">
      <c r="E3827" s="9"/>
      <c r="F3827" s="9"/>
      <c r="G3827" s="19"/>
    </row>
    <row r="3828" spans="2:7" x14ac:dyDescent="0.25">
      <c r="B3828" s="70">
        <v>62</v>
      </c>
      <c r="C3828" s="70"/>
      <c r="D3828" s="70" t="s">
        <v>392</v>
      </c>
      <c r="E3828" s="71">
        <v>0</v>
      </c>
      <c r="F3828" s="71">
        <v>0</v>
      </c>
      <c r="G3828" s="85">
        <f t="shared" ref="G3828:G3831" si="460">E3828-F3828</f>
        <v>0</v>
      </c>
    </row>
    <row r="3829" spans="2:7" x14ac:dyDescent="0.25">
      <c r="C3829">
        <v>620</v>
      </c>
      <c r="D3829" t="s">
        <v>258</v>
      </c>
      <c r="E3829" s="9">
        <v>0</v>
      </c>
      <c r="F3829" s="9">
        <v>0</v>
      </c>
      <c r="G3829" s="19">
        <f t="shared" si="460"/>
        <v>0</v>
      </c>
    </row>
    <row r="3830" spans="2:7" x14ac:dyDescent="0.25">
      <c r="C3830">
        <v>621</v>
      </c>
      <c r="D3830" t="s">
        <v>259</v>
      </c>
      <c r="E3830" s="9">
        <v>0</v>
      </c>
      <c r="F3830" s="9">
        <v>0</v>
      </c>
      <c r="G3830" s="19">
        <f t="shared" si="460"/>
        <v>0</v>
      </c>
    </row>
    <row r="3831" spans="2:7" x14ac:dyDescent="0.25">
      <c r="C3831">
        <v>629</v>
      </c>
      <c r="D3831" t="s">
        <v>261</v>
      </c>
      <c r="E3831" s="9">
        <v>0</v>
      </c>
      <c r="F3831" s="9">
        <v>0</v>
      </c>
      <c r="G3831" s="19">
        <f t="shared" si="460"/>
        <v>0</v>
      </c>
    </row>
    <row r="3832" spans="2:7" x14ac:dyDescent="0.25">
      <c r="E3832" s="9"/>
      <c r="F3832" s="9"/>
      <c r="G3832" s="19"/>
    </row>
    <row r="3833" spans="2:7" x14ac:dyDescent="0.25">
      <c r="B3833" s="70">
        <v>63</v>
      </c>
      <c r="C3833" s="70"/>
      <c r="D3833" s="70" t="s">
        <v>393</v>
      </c>
      <c r="E3833" s="71">
        <v>462765.2</v>
      </c>
      <c r="F3833" s="71">
        <v>1159916.3999999999</v>
      </c>
      <c r="G3833" s="85">
        <f t="shared" ref="G3833:G3842" si="461">E3833-F3833</f>
        <v>-697151.2</v>
      </c>
    </row>
    <row r="3834" spans="2:7" x14ac:dyDescent="0.25">
      <c r="C3834">
        <v>630</v>
      </c>
      <c r="D3834" t="s">
        <v>374</v>
      </c>
      <c r="E3834" s="9">
        <v>0</v>
      </c>
      <c r="F3834" s="9">
        <v>0</v>
      </c>
      <c r="G3834" s="19">
        <f t="shared" si="461"/>
        <v>0</v>
      </c>
    </row>
    <row r="3835" spans="2:7" x14ac:dyDescent="0.25">
      <c r="C3835">
        <v>631</v>
      </c>
      <c r="D3835" t="s">
        <v>375</v>
      </c>
      <c r="E3835" s="9">
        <v>218420.6</v>
      </c>
      <c r="F3835" s="9">
        <v>805905</v>
      </c>
      <c r="G3835" s="19">
        <f t="shared" si="461"/>
        <v>-587484.4</v>
      </c>
    </row>
    <row r="3836" spans="2:7" x14ac:dyDescent="0.25">
      <c r="C3836">
        <v>632</v>
      </c>
      <c r="D3836" t="s">
        <v>376</v>
      </c>
      <c r="E3836" s="9">
        <v>0</v>
      </c>
      <c r="F3836" s="9">
        <v>0</v>
      </c>
      <c r="G3836" s="19">
        <f t="shared" si="461"/>
        <v>0</v>
      </c>
    </row>
    <row r="3837" spans="2:7" x14ac:dyDescent="0.25">
      <c r="C3837">
        <v>633</v>
      </c>
      <c r="D3837" t="s">
        <v>377</v>
      </c>
      <c r="E3837" s="9">
        <v>0</v>
      </c>
      <c r="F3837" s="9">
        <v>0</v>
      </c>
      <c r="G3837" s="19">
        <f t="shared" si="461"/>
        <v>0</v>
      </c>
    </row>
    <row r="3838" spans="2:7" x14ac:dyDescent="0.25">
      <c r="C3838">
        <v>634</v>
      </c>
      <c r="D3838" t="s">
        <v>378</v>
      </c>
      <c r="E3838" s="9">
        <v>0</v>
      </c>
      <c r="F3838" s="9">
        <v>0</v>
      </c>
      <c r="G3838" s="19">
        <f t="shared" si="461"/>
        <v>0</v>
      </c>
    </row>
    <row r="3839" spans="2:7" x14ac:dyDescent="0.25">
      <c r="C3839">
        <v>635</v>
      </c>
      <c r="D3839" t="s">
        <v>379</v>
      </c>
      <c r="E3839" s="9">
        <v>0</v>
      </c>
      <c r="F3839" s="9">
        <v>0</v>
      </c>
      <c r="G3839" s="19">
        <f t="shared" si="461"/>
        <v>0</v>
      </c>
    </row>
    <row r="3840" spans="2:7" x14ac:dyDescent="0.25">
      <c r="C3840">
        <v>636</v>
      </c>
      <c r="D3840" t="s">
        <v>380</v>
      </c>
      <c r="E3840" s="9">
        <v>0</v>
      </c>
      <c r="F3840" s="9">
        <v>300000</v>
      </c>
      <c r="G3840" s="19">
        <f t="shared" si="461"/>
        <v>-300000</v>
      </c>
    </row>
    <row r="3841" spans="2:7" x14ac:dyDescent="0.25">
      <c r="C3841">
        <v>637</v>
      </c>
      <c r="D3841" t="s">
        <v>381</v>
      </c>
      <c r="E3841" s="9">
        <v>244344.6</v>
      </c>
      <c r="F3841" s="9">
        <v>54011.4</v>
      </c>
      <c r="G3841" s="19">
        <f t="shared" si="461"/>
        <v>190333.2</v>
      </c>
    </row>
    <row r="3842" spans="2:7" x14ac:dyDescent="0.25">
      <c r="C3842">
        <v>638</v>
      </c>
      <c r="D3842" t="s">
        <v>382</v>
      </c>
      <c r="E3842" s="9">
        <v>0</v>
      </c>
      <c r="F3842" s="9">
        <v>0</v>
      </c>
      <c r="G3842" s="19">
        <f t="shared" si="461"/>
        <v>0</v>
      </c>
    </row>
    <row r="3843" spans="2:7" x14ac:dyDescent="0.25">
      <c r="E3843" s="9"/>
      <c r="F3843" s="9"/>
      <c r="G3843" s="19"/>
    </row>
    <row r="3844" spans="2:7" x14ac:dyDescent="0.25">
      <c r="B3844" s="70">
        <v>64</v>
      </c>
      <c r="C3844" s="70"/>
      <c r="D3844" s="70" t="s">
        <v>394</v>
      </c>
      <c r="E3844" s="71">
        <v>0</v>
      </c>
      <c r="F3844" s="71">
        <v>0</v>
      </c>
      <c r="G3844" s="85">
        <f t="shared" ref="G3844:G3853" si="462">E3844-F3844</f>
        <v>0</v>
      </c>
    </row>
    <row r="3845" spans="2:7" x14ac:dyDescent="0.25">
      <c r="C3845">
        <v>640</v>
      </c>
      <c r="D3845" t="s">
        <v>374</v>
      </c>
      <c r="E3845" s="9">
        <v>0</v>
      </c>
      <c r="F3845" s="9">
        <v>0</v>
      </c>
      <c r="G3845" s="19">
        <f t="shared" si="462"/>
        <v>0</v>
      </c>
    </row>
    <row r="3846" spans="2:7" x14ac:dyDescent="0.25">
      <c r="C3846">
        <v>641</v>
      </c>
      <c r="D3846" t="s">
        <v>375</v>
      </c>
      <c r="E3846" s="9">
        <v>0</v>
      </c>
      <c r="F3846" s="9">
        <v>0</v>
      </c>
      <c r="G3846" s="19">
        <f t="shared" si="462"/>
        <v>0</v>
      </c>
    </row>
    <row r="3847" spans="2:7" x14ac:dyDescent="0.25">
      <c r="C3847">
        <v>642</v>
      </c>
      <c r="D3847" t="s">
        <v>376</v>
      </c>
      <c r="E3847" s="9">
        <v>0</v>
      </c>
      <c r="F3847" s="9">
        <v>0</v>
      </c>
      <c r="G3847" s="19">
        <f t="shared" si="462"/>
        <v>0</v>
      </c>
    </row>
    <row r="3848" spans="2:7" x14ac:dyDescent="0.25">
      <c r="C3848">
        <v>643</v>
      </c>
      <c r="D3848" t="s">
        <v>377</v>
      </c>
      <c r="E3848" s="9">
        <v>0</v>
      </c>
      <c r="F3848" s="9">
        <v>0</v>
      </c>
      <c r="G3848" s="19">
        <f t="shared" si="462"/>
        <v>0</v>
      </c>
    </row>
    <row r="3849" spans="2:7" x14ac:dyDescent="0.25">
      <c r="C3849">
        <v>644</v>
      </c>
      <c r="D3849" t="s">
        <v>378</v>
      </c>
      <c r="E3849" s="9">
        <v>0</v>
      </c>
      <c r="F3849" s="9">
        <v>0</v>
      </c>
      <c r="G3849" s="19">
        <f t="shared" si="462"/>
        <v>0</v>
      </c>
    </row>
    <row r="3850" spans="2:7" x14ac:dyDescent="0.25">
      <c r="C3850">
        <v>645</v>
      </c>
      <c r="D3850" t="s">
        <v>379</v>
      </c>
      <c r="E3850" s="9">
        <v>0</v>
      </c>
      <c r="F3850" s="9">
        <v>0</v>
      </c>
      <c r="G3850" s="19">
        <f t="shared" si="462"/>
        <v>0</v>
      </c>
    </row>
    <row r="3851" spans="2:7" x14ac:dyDescent="0.25">
      <c r="C3851">
        <v>646</v>
      </c>
      <c r="D3851" t="s">
        <v>380</v>
      </c>
      <c r="E3851" s="9">
        <v>0</v>
      </c>
      <c r="F3851" s="9">
        <v>0</v>
      </c>
      <c r="G3851" s="19">
        <f t="shared" si="462"/>
        <v>0</v>
      </c>
    </row>
    <row r="3852" spans="2:7" x14ac:dyDescent="0.25">
      <c r="C3852">
        <v>647</v>
      </c>
      <c r="D3852" t="s">
        <v>381</v>
      </c>
      <c r="E3852" s="9">
        <v>0</v>
      </c>
      <c r="F3852" s="9">
        <v>0</v>
      </c>
      <c r="G3852" s="19">
        <f t="shared" si="462"/>
        <v>0</v>
      </c>
    </row>
    <row r="3853" spans="2:7" x14ac:dyDescent="0.25">
      <c r="C3853">
        <v>648</v>
      </c>
      <c r="D3853" t="s">
        <v>382</v>
      </c>
      <c r="E3853" s="9">
        <v>0</v>
      </c>
      <c r="F3853" s="9">
        <v>0</v>
      </c>
      <c r="G3853" s="19">
        <f t="shared" si="462"/>
        <v>0</v>
      </c>
    </row>
    <row r="3854" spans="2:7" x14ac:dyDescent="0.25">
      <c r="E3854" s="9"/>
      <c r="F3854" s="9"/>
      <c r="G3854" s="19"/>
    </row>
    <row r="3855" spans="2:7" x14ac:dyDescent="0.25">
      <c r="B3855" s="70">
        <v>65</v>
      </c>
      <c r="C3855" s="70"/>
      <c r="D3855" s="70" t="s">
        <v>395</v>
      </c>
      <c r="E3855" s="71">
        <v>0</v>
      </c>
      <c r="F3855" s="71">
        <v>0</v>
      </c>
      <c r="G3855" s="85">
        <f t="shared" ref="G3855:G3864" si="463">E3855-F3855</f>
        <v>0</v>
      </c>
    </row>
    <row r="3856" spans="2:7" x14ac:dyDescent="0.25">
      <c r="C3856">
        <v>650</v>
      </c>
      <c r="D3856" t="s">
        <v>374</v>
      </c>
      <c r="E3856" s="9">
        <v>0</v>
      </c>
      <c r="F3856" s="9">
        <v>0</v>
      </c>
      <c r="G3856" s="19">
        <f t="shared" si="463"/>
        <v>0</v>
      </c>
    </row>
    <row r="3857" spans="2:7" x14ac:dyDescent="0.25">
      <c r="C3857">
        <v>651</v>
      </c>
      <c r="D3857" t="s">
        <v>375</v>
      </c>
      <c r="E3857" s="9">
        <v>0</v>
      </c>
      <c r="F3857" s="9">
        <v>0</v>
      </c>
      <c r="G3857" s="19">
        <f t="shared" si="463"/>
        <v>0</v>
      </c>
    </row>
    <row r="3858" spans="2:7" x14ac:dyDescent="0.25">
      <c r="C3858">
        <v>652</v>
      </c>
      <c r="D3858" t="s">
        <v>376</v>
      </c>
      <c r="E3858" s="9">
        <v>0</v>
      </c>
      <c r="F3858" s="9">
        <v>0</v>
      </c>
      <c r="G3858" s="19">
        <f t="shared" si="463"/>
        <v>0</v>
      </c>
    </row>
    <row r="3859" spans="2:7" x14ac:dyDescent="0.25">
      <c r="C3859">
        <v>653</v>
      </c>
      <c r="D3859" t="s">
        <v>377</v>
      </c>
      <c r="E3859" s="9">
        <v>0</v>
      </c>
      <c r="F3859" s="9">
        <v>0</v>
      </c>
      <c r="G3859" s="19">
        <f t="shared" si="463"/>
        <v>0</v>
      </c>
    </row>
    <row r="3860" spans="2:7" x14ac:dyDescent="0.25">
      <c r="C3860">
        <v>654</v>
      </c>
      <c r="D3860" t="s">
        <v>378</v>
      </c>
      <c r="E3860" s="9">
        <v>0</v>
      </c>
      <c r="F3860" s="9">
        <v>0</v>
      </c>
      <c r="G3860" s="19">
        <f t="shared" si="463"/>
        <v>0</v>
      </c>
    </row>
    <row r="3861" spans="2:7" x14ac:dyDescent="0.25">
      <c r="C3861">
        <v>655</v>
      </c>
      <c r="D3861" t="s">
        <v>379</v>
      </c>
      <c r="E3861" s="9">
        <v>0</v>
      </c>
      <c r="F3861" s="9">
        <v>0</v>
      </c>
      <c r="G3861" s="19">
        <f t="shared" si="463"/>
        <v>0</v>
      </c>
    </row>
    <row r="3862" spans="2:7" x14ac:dyDescent="0.25">
      <c r="C3862">
        <v>656</v>
      </c>
      <c r="D3862" t="s">
        <v>380</v>
      </c>
      <c r="E3862" s="9">
        <v>0</v>
      </c>
      <c r="F3862" s="9">
        <v>0</v>
      </c>
      <c r="G3862" s="19">
        <f t="shared" si="463"/>
        <v>0</v>
      </c>
    </row>
    <row r="3863" spans="2:7" x14ac:dyDescent="0.25">
      <c r="C3863">
        <v>657</v>
      </c>
      <c r="D3863" t="s">
        <v>381</v>
      </c>
      <c r="E3863" s="9">
        <v>0</v>
      </c>
      <c r="F3863" s="9">
        <v>0</v>
      </c>
      <c r="G3863" s="19">
        <f t="shared" si="463"/>
        <v>0</v>
      </c>
    </row>
    <row r="3864" spans="2:7" x14ac:dyDescent="0.25">
      <c r="C3864">
        <v>658</v>
      </c>
      <c r="D3864" t="s">
        <v>382</v>
      </c>
      <c r="E3864" s="9">
        <v>0</v>
      </c>
      <c r="F3864" s="9">
        <v>0</v>
      </c>
      <c r="G3864" s="19">
        <f t="shared" si="463"/>
        <v>0</v>
      </c>
    </row>
    <row r="3865" spans="2:7" x14ac:dyDescent="0.25">
      <c r="E3865" s="9"/>
      <c r="F3865" s="9"/>
      <c r="G3865" s="19"/>
    </row>
    <row r="3866" spans="2:7" x14ac:dyDescent="0.25">
      <c r="B3866" s="70">
        <v>66</v>
      </c>
      <c r="C3866" s="70"/>
      <c r="D3866" s="70" t="s">
        <v>396</v>
      </c>
      <c r="E3866" s="71">
        <v>0</v>
      </c>
      <c r="F3866" s="71">
        <v>0</v>
      </c>
      <c r="G3866" s="85">
        <f t="shared" ref="G3866:G3875" si="464">E3866-F3866</f>
        <v>0</v>
      </c>
    </row>
    <row r="3867" spans="2:7" x14ac:dyDescent="0.25">
      <c r="C3867">
        <v>660</v>
      </c>
      <c r="D3867" t="s">
        <v>374</v>
      </c>
      <c r="E3867" s="9">
        <v>0</v>
      </c>
      <c r="F3867" s="9">
        <v>0</v>
      </c>
      <c r="G3867" s="19">
        <f t="shared" si="464"/>
        <v>0</v>
      </c>
    </row>
    <row r="3868" spans="2:7" x14ac:dyDescent="0.25">
      <c r="C3868">
        <v>661</v>
      </c>
      <c r="D3868" t="s">
        <v>375</v>
      </c>
      <c r="E3868" s="9">
        <v>0</v>
      </c>
      <c r="F3868" s="9">
        <v>0</v>
      </c>
      <c r="G3868" s="19">
        <f t="shared" si="464"/>
        <v>0</v>
      </c>
    </row>
    <row r="3869" spans="2:7" x14ac:dyDescent="0.25">
      <c r="C3869">
        <v>662</v>
      </c>
      <c r="D3869" t="s">
        <v>376</v>
      </c>
      <c r="E3869" s="9">
        <v>0</v>
      </c>
      <c r="F3869" s="9">
        <v>0</v>
      </c>
      <c r="G3869" s="19">
        <f t="shared" si="464"/>
        <v>0</v>
      </c>
    </row>
    <row r="3870" spans="2:7" x14ac:dyDescent="0.25">
      <c r="C3870">
        <v>663</v>
      </c>
      <c r="D3870" t="s">
        <v>377</v>
      </c>
      <c r="E3870" s="9">
        <v>0</v>
      </c>
      <c r="F3870" s="9">
        <v>0</v>
      </c>
      <c r="G3870" s="19">
        <f t="shared" si="464"/>
        <v>0</v>
      </c>
    </row>
    <row r="3871" spans="2:7" x14ac:dyDescent="0.25">
      <c r="C3871">
        <v>664</v>
      </c>
      <c r="D3871" t="s">
        <v>378</v>
      </c>
      <c r="E3871" s="9">
        <v>0</v>
      </c>
      <c r="F3871" s="9">
        <v>0</v>
      </c>
      <c r="G3871" s="19">
        <f t="shared" si="464"/>
        <v>0</v>
      </c>
    </row>
    <row r="3872" spans="2:7" x14ac:dyDescent="0.25">
      <c r="C3872">
        <v>665</v>
      </c>
      <c r="D3872" t="s">
        <v>379</v>
      </c>
      <c r="E3872" s="9">
        <v>0</v>
      </c>
      <c r="F3872" s="9">
        <v>0</v>
      </c>
      <c r="G3872" s="19">
        <f t="shared" si="464"/>
        <v>0</v>
      </c>
    </row>
    <row r="3873" spans="2:7" x14ac:dyDescent="0.25">
      <c r="C3873">
        <v>666</v>
      </c>
      <c r="D3873" t="s">
        <v>380</v>
      </c>
      <c r="E3873" s="9">
        <v>0</v>
      </c>
      <c r="F3873" s="9">
        <v>0</v>
      </c>
      <c r="G3873" s="19">
        <f t="shared" si="464"/>
        <v>0</v>
      </c>
    </row>
    <row r="3874" spans="2:7" x14ac:dyDescent="0.25">
      <c r="C3874">
        <v>667</v>
      </c>
      <c r="D3874" t="s">
        <v>381</v>
      </c>
      <c r="E3874" s="9">
        <v>0</v>
      </c>
      <c r="F3874" s="9">
        <v>0</v>
      </c>
      <c r="G3874" s="19">
        <f t="shared" si="464"/>
        <v>0</v>
      </c>
    </row>
    <row r="3875" spans="2:7" x14ac:dyDescent="0.25">
      <c r="C3875">
        <v>668</v>
      </c>
      <c r="D3875" t="s">
        <v>382</v>
      </c>
      <c r="E3875" s="9">
        <v>0</v>
      </c>
      <c r="F3875" s="9">
        <v>0</v>
      </c>
      <c r="G3875" s="19">
        <f t="shared" si="464"/>
        <v>0</v>
      </c>
    </row>
    <row r="3876" spans="2:7" x14ac:dyDescent="0.25">
      <c r="E3876" s="9"/>
      <c r="F3876" s="9"/>
      <c r="G3876" s="19"/>
    </row>
    <row r="3877" spans="2:7" x14ac:dyDescent="0.25">
      <c r="B3877" s="70">
        <v>67</v>
      </c>
      <c r="C3877" s="70"/>
      <c r="D3877" s="70" t="s">
        <v>384</v>
      </c>
      <c r="E3877" s="71">
        <v>0</v>
      </c>
      <c r="F3877" s="71">
        <v>0</v>
      </c>
      <c r="G3877" s="85">
        <f t="shared" ref="G3877:G3886" si="465">E3877-F3877</f>
        <v>0</v>
      </c>
    </row>
    <row r="3878" spans="2:7" x14ac:dyDescent="0.25">
      <c r="C3878">
        <v>670</v>
      </c>
      <c r="D3878" t="s">
        <v>374</v>
      </c>
      <c r="E3878" s="9">
        <v>0</v>
      </c>
      <c r="F3878" s="9">
        <v>0</v>
      </c>
      <c r="G3878" s="19">
        <f t="shared" si="465"/>
        <v>0</v>
      </c>
    </row>
    <row r="3879" spans="2:7" x14ac:dyDescent="0.25">
      <c r="C3879">
        <v>671</v>
      </c>
      <c r="D3879" t="s">
        <v>375</v>
      </c>
      <c r="E3879" s="9">
        <v>0</v>
      </c>
      <c r="F3879" s="9">
        <v>0</v>
      </c>
      <c r="G3879" s="19">
        <f t="shared" si="465"/>
        <v>0</v>
      </c>
    </row>
    <row r="3880" spans="2:7" x14ac:dyDescent="0.25">
      <c r="C3880">
        <v>672</v>
      </c>
      <c r="D3880" t="s">
        <v>376</v>
      </c>
      <c r="E3880" s="9">
        <v>0</v>
      </c>
      <c r="F3880" s="9">
        <v>0</v>
      </c>
      <c r="G3880" s="19">
        <f t="shared" si="465"/>
        <v>0</v>
      </c>
    </row>
    <row r="3881" spans="2:7" x14ac:dyDescent="0.25">
      <c r="C3881">
        <v>673</v>
      </c>
      <c r="D3881" t="s">
        <v>377</v>
      </c>
      <c r="E3881" s="9">
        <v>0</v>
      </c>
      <c r="F3881" s="9">
        <v>0</v>
      </c>
      <c r="G3881" s="19">
        <f t="shared" si="465"/>
        <v>0</v>
      </c>
    </row>
    <row r="3882" spans="2:7" x14ac:dyDescent="0.25">
      <c r="C3882">
        <v>674</v>
      </c>
      <c r="D3882" t="s">
        <v>378</v>
      </c>
      <c r="E3882" s="9">
        <v>0</v>
      </c>
      <c r="F3882" s="9">
        <v>0</v>
      </c>
      <c r="G3882" s="19">
        <f t="shared" si="465"/>
        <v>0</v>
      </c>
    </row>
    <row r="3883" spans="2:7" x14ac:dyDescent="0.25">
      <c r="C3883">
        <v>675</v>
      </c>
      <c r="D3883" t="s">
        <v>379</v>
      </c>
      <c r="E3883" s="9">
        <v>0</v>
      </c>
      <c r="F3883" s="9">
        <v>0</v>
      </c>
      <c r="G3883" s="19">
        <f t="shared" si="465"/>
        <v>0</v>
      </c>
    </row>
    <row r="3884" spans="2:7" x14ac:dyDescent="0.25">
      <c r="C3884">
        <v>676</v>
      </c>
      <c r="D3884" t="s">
        <v>380</v>
      </c>
      <c r="E3884" s="9">
        <v>0</v>
      </c>
      <c r="F3884" s="9">
        <v>0</v>
      </c>
      <c r="G3884" s="19">
        <f t="shared" si="465"/>
        <v>0</v>
      </c>
    </row>
    <row r="3885" spans="2:7" x14ac:dyDescent="0.25">
      <c r="C3885">
        <v>677</v>
      </c>
      <c r="D3885" t="s">
        <v>381</v>
      </c>
      <c r="E3885" s="9">
        <v>0</v>
      </c>
      <c r="F3885" s="9">
        <v>0</v>
      </c>
      <c r="G3885" s="19">
        <f t="shared" si="465"/>
        <v>0</v>
      </c>
    </row>
    <row r="3886" spans="2:7" x14ac:dyDescent="0.25">
      <c r="C3886">
        <v>678</v>
      </c>
      <c r="D3886" t="s">
        <v>382</v>
      </c>
      <c r="E3886" s="9">
        <v>0</v>
      </c>
      <c r="F3886" s="9">
        <v>0</v>
      </c>
      <c r="G3886" s="19">
        <f t="shared" si="465"/>
        <v>0</v>
      </c>
    </row>
    <row r="3887" spans="2:7" x14ac:dyDescent="0.25">
      <c r="E3887" s="9"/>
      <c r="F3887" s="9"/>
      <c r="G3887" s="19"/>
    </row>
    <row r="3888" spans="2:7" x14ac:dyDescent="0.25">
      <c r="B3888" s="70">
        <v>68</v>
      </c>
      <c r="C3888" s="70"/>
      <c r="D3888" s="70" t="s">
        <v>397</v>
      </c>
      <c r="E3888" s="71">
        <v>243570.55</v>
      </c>
      <c r="F3888" s="71">
        <v>0</v>
      </c>
      <c r="G3888" s="85">
        <f t="shared" ref="G3888:G3895" si="466">E3888-F3888</f>
        <v>243570.55</v>
      </c>
    </row>
    <row r="3889" spans="1:7" x14ac:dyDescent="0.25">
      <c r="C3889">
        <v>680</v>
      </c>
      <c r="D3889" t="s">
        <v>363</v>
      </c>
      <c r="E3889" s="9">
        <v>243570.55</v>
      </c>
      <c r="F3889" s="9">
        <v>0</v>
      </c>
      <c r="G3889" s="19">
        <f t="shared" si="466"/>
        <v>243570.55</v>
      </c>
    </row>
    <row r="3890" spans="1:7" x14ac:dyDescent="0.25">
      <c r="C3890">
        <v>682</v>
      </c>
      <c r="D3890" t="s">
        <v>373</v>
      </c>
      <c r="E3890" s="9">
        <v>0</v>
      </c>
      <c r="F3890" s="9">
        <v>0</v>
      </c>
      <c r="G3890" s="19">
        <f t="shared" si="466"/>
        <v>0</v>
      </c>
    </row>
    <row r="3891" spans="1:7" x14ac:dyDescent="0.25">
      <c r="C3891">
        <v>683</v>
      </c>
      <c r="D3891" t="s">
        <v>398</v>
      </c>
      <c r="E3891" s="9">
        <v>0</v>
      </c>
      <c r="F3891" s="9">
        <v>0</v>
      </c>
      <c r="G3891" s="19">
        <f t="shared" si="466"/>
        <v>0</v>
      </c>
    </row>
    <row r="3892" spans="1:7" x14ac:dyDescent="0.25">
      <c r="C3892">
        <v>684</v>
      </c>
      <c r="D3892" t="s">
        <v>262</v>
      </c>
      <c r="E3892" s="9">
        <v>0</v>
      </c>
      <c r="F3892" s="9">
        <v>0</v>
      </c>
      <c r="G3892" s="19">
        <f t="shared" si="466"/>
        <v>0</v>
      </c>
    </row>
    <row r="3893" spans="1:7" x14ac:dyDescent="0.25">
      <c r="C3893">
        <v>685</v>
      </c>
      <c r="D3893" t="s">
        <v>272</v>
      </c>
      <c r="E3893" s="9">
        <v>0</v>
      </c>
      <c r="F3893" s="9">
        <v>0</v>
      </c>
      <c r="G3893" s="19">
        <f t="shared" si="466"/>
        <v>0</v>
      </c>
    </row>
    <row r="3894" spans="1:7" x14ac:dyDescent="0.25">
      <c r="C3894">
        <v>686</v>
      </c>
      <c r="D3894" t="s">
        <v>399</v>
      </c>
      <c r="E3894" s="9">
        <v>0</v>
      </c>
      <c r="F3894" s="9">
        <v>0</v>
      </c>
      <c r="G3894" s="19">
        <f t="shared" si="466"/>
        <v>0</v>
      </c>
    </row>
    <row r="3895" spans="1:7" x14ac:dyDescent="0.25">
      <c r="C3895">
        <v>689</v>
      </c>
      <c r="D3895" t="s">
        <v>400</v>
      </c>
      <c r="E3895" s="9">
        <v>0</v>
      </c>
      <c r="F3895" s="9">
        <v>0</v>
      </c>
      <c r="G3895" s="19">
        <f t="shared" si="466"/>
        <v>0</v>
      </c>
    </row>
    <row r="3896" spans="1:7" x14ac:dyDescent="0.25">
      <c r="E3896" s="9"/>
      <c r="F3896" s="9"/>
      <c r="G3896" s="19"/>
    </row>
    <row r="3897" spans="1:7" x14ac:dyDescent="0.25">
      <c r="B3897" s="70">
        <v>69</v>
      </c>
      <c r="C3897" s="70"/>
      <c r="D3897" s="70" t="s">
        <v>401</v>
      </c>
      <c r="E3897" s="71">
        <v>1082163</v>
      </c>
      <c r="F3897" s="71">
        <v>128183.25</v>
      </c>
      <c r="G3897" s="85">
        <f t="shared" ref="G3897:G3898" si="467">E3897-F3897</f>
        <v>953979.75</v>
      </c>
    </row>
    <row r="3898" spans="1:7" x14ac:dyDescent="0.25">
      <c r="C3898">
        <v>690</v>
      </c>
      <c r="D3898" t="s">
        <v>401</v>
      </c>
      <c r="E3898" s="9">
        <v>1082163</v>
      </c>
      <c r="F3898" s="9">
        <v>128183.25</v>
      </c>
      <c r="G3898" s="19">
        <f t="shared" si="467"/>
        <v>953979.75</v>
      </c>
    </row>
    <row r="3899" spans="1:7" x14ac:dyDescent="0.25">
      <c r="E3899" s="9"/>
      <c r="F3899" s="9"/>
      <c r="G3899" s="19"/>
    </row>
    <row r="3900" spans="1:7" x14ac:dyDescent="0.25">
      <c r="E3900" s="9"/>
      <c r="F3900" s="9"/>
      <c r="G3900" s="19"/>
    </row>
    <row r="3901" spans="1:7" x14ac:dyDescent="0.25">
      <c r="E3901" s="9"/>
      <c r="F3901" s="9"/>
      <c r="G3901" s="19"/>
    </row>
    <row r="3902" spans="1:7" x14ac:dyDescent="0.25">
      <c r="D3902" s="14" t="s">
        <v>402</v>
      </c>
      <c r="E3902" s="26">
        <v>369688.05000000005</v>
      </c>
      <c r="F3902" s="26">
        <v>-1037183.7999999998</v>
      </c>
      <c r="G3902" s="26">
        <f t="shared" ref="G3902" si="468">E3902-F3902</f>
        <v>1406871.8499999999</v>
      </c>
    </row>
    <row r="3904" spans="1:7" x14ac:dyDescent="0.25">
      <c r="A3904" s="27"/>
      <c r="B3904" s="27"/>
      <c r="C3904" s="27"/>
      <c r="D3904" s="27"/>
      <c r="E3904" s="27"/>
      <c r="F3904" s="27"/>
      <c r="G3904" s="27"/>
    </row>
    <row r="3907" spans="1:7" ht="26.25" x14ac:dyDescent="0.4">
      <c r="A3907" s="1" t="s">
        <v>403</v>
      </c>
      <c r="B3907" s="2"/>
      <c r="C3907" s="2"/>
      <c r="D3907" s="2"/>
      <c r="E3907" s="18">
        <v>2021</v>
      </c>
      <c r="F3907" s="18">
        <v>2020</v>
      </c>
      <c r="G3907" s="20" t="s">
        <v>125</v>
      </c>
    </row>
    <row r="3908" spans="1:7" x14ac:dyDescent="0.25">
      <c r="A3908" t="s">
        <v>0</v>
      </c>
      <c r="E3908" s="3">
        <v>1506</v>
      </c>
      <c r="F3908" s="3">
        <v>1528</v>
      </c>
      <c r="G3908" s="3">
        <f>E3908-F3908</f>
        <v>-22</v>
      </c>
    </row>
    <row r="3909" spans="1:7" x14ac:dyDescent="0.25">
      <c r="E3909" s="4" t="s">
        <v>146</v>
      </c>
      <c r="F3909" s="4" t="s">
        <v>146</v>
      </c>
      <c r="G3909" s="4" t="s">
        <v>146</v>
      </c>
    </row>
    <row r="3910" spans="1:7" ht="21" x14ac:dyDescent="0.35">
      <c r="A3910" s="67">
        <v>5</v>
      </c>
      <c r="B3910" s="67"/>
      <c r="C3910" s="67"/>
      <c r="D3910" s="67" t="s">
        <v>362</v>
      </c>
      <c r="E3910" s="68">
        <v>492370.71</v>
      </c>
      <c r="F3910" s="68">
        <v>577502.38</v>
      </c>
      <c r="G3910" s="84">
        <f>E3910-F3910</f>
        <v>-85131.669999999984</v>
      </c>
    </row>
    <row r="3911" spans="1:7" x14ac:dyDescent="0.25">
      <c r="A3911" s="34"/>
      <c r="B3911" s="39">
        <v>50</v>
      </c>
      <c r="C3911" s="39"/>
      <c r="D3911" s="39" t="s">
        <v>363</v>
      </c>
      <c r="E3911" s="40">
        <v>492370.71</v>
      </c>
      <c r="F3911" s="40">
        <v>577502.38</v>
      </c>
      <c r="G3911" s="74">
        <f>E3911-F3911</f>
        <v>-85131.669999999984</v>
      </c>
    </row>
    <row r="3912" spans="1:7" x14ac:dyDescent="0.25">
      <c r="C3912">
        <v>500</v>
      </c>
      <c r="D3912" t="s">
        <v>364</v>
      </c>
      <c r="E3912" s="9">
        <v>0</v>
      </c>
      <c r="F3912" s="9">
        <v>15003.5</v>
      </c>
      <c r="G3912" s="19">
        <f>E3912-F3912</f>
        <v>-15003.5</v>
      </c>
    </row>
    <row r="3913" spans="1:7" x14ac:dyDescent="0.25">
      <c r="C3913">
        <v>501</v>
      </c>
      <c r="D3913" t="s">
        <v>365</v>
      </c>
      <c r="E3913" s="9">
        <v>449610.71</v>
      </c>
      <c r="F3913" s="9">
        <v>98397.78</v>
      </c>
      <c r="G3913" s="19">
        <f t="shared" ref="G3913:G3919" si="469">E3913-F3913</f>
        <v>351212.93000000005</v>
      </c>
    </row>
    <row r="3914" spans="1:7" x14ac:dyDescent="0.25">
      <c r="C3914">
        <v>502</v>
      </c>
      <c r="D3914" t="s">
        <v>366</v>
      </c>
      <c r="E3914" s="9">
        <v>0</v>
      </c>
      <c r="F3914" s="9">
        <v>0</v>
      </c>
      <c r="G3914" s="19">
        <f t="shared" si="469"/>
        <v>0</v>
      </c>
    </row>
    <row r="3915" spans="1:7" x14ac:dyDescent="0.25">
      <c r="C3915">
        <v>503</v>
      </c>
      <c r="D3915" t="s">
        <v>367</v>
      </c>
      <c r="E3915" s="9">
        <v>0</v>
      </c>
      <c r="F3915" s="9">
        <v>151936.9</v>
      </c>
      <c r="G3915" s="19">
        <f t="shared" si="469"/>
        <v>-151936.9</v>
      </c>
    </row>
    <row r="3916" spans="1:7" x14ac:dyDescent="0.25">
      <c r="C3916">
        <v>504</v>
      </c>
      <c r="D3916" t="s">
        <v>368</v>
      </c>
      <c r="E3916" s="9">
        <v>0</v>
      </c>
      <c r="F3916" s="9">
        <v>255795.8</v>
      </c>
      <c r="G3916" s="19">
        <f t="shared" si="469"/>
        <v>-255795.8</v>
      </c>
    </row>
    <row r="3917" spans="1:7" x14ac:dyDescent="0.25">
      <c r="C3917">
        <v>505</v>
      </c>
      <c r="D3917" t="s">
        <v>369</v>
      </c>
      <c r="E3917" s="9">
        <v>42760</v>
      </c>
      <c r="F3917" s="9">
        <v>4861.55</v>
      </c>
      <c r="G3917" s="19">
        <f t="shared" si="469"/>
        <v>37898.449999999997</v>
      </c>
    </row>
    <row r="3918" spans="1:7" x14ac:dyDescent="0.25">
      <c r="C3918">
        <v>506</v>
      </c>
      <c r="D3918" t="s">
        <v>370</v>
      </c>
      <c r="E3918" s="9">
        <v>0</v>
      </c>
      <c r="F3918" s="9">
        <v>51506.85</v>
      </c>
      <c r="G3918" s="19">
        <f t="shared" si="469"/>
        <v>-51506.85</v>
      </c>
    </row>
    <row r="3919" spans="1:7" x14ac:dyDescent="0.25">
      <c r="C3919">
        <v>509</v>
      </c>
      <c r="D3919" t="s">
        <v>371</v>
      </c>
      <c r="E3919" s="9">
        <v>0</v>
      </c>
      <c r="F3919" s="9">
        <v>0</v>
      </c>
      <c r="G3919" s="19">
        <f t="shared" si="469"/>
        <v>0</v>
      </c>
    </row>
    <row r="3920" spans="1:7" x14ac:dyDescent="0.25">
      <c r="E3920" s="9"/>
      <c r="F3920" s="9"/>
      <c r="G3920" s="19"/>
    </row>
    <row r="3921" spans="2:7" x14ac:dyDescent="0.25">
      <c r="B3921" s="39">
        <v>51</v>
      </c>
      <c r="C3921" s="39"/>
      <c r="D3921" s="39" t="s">
        <v>372</v>
      </c>
      <c r="E3921" s="40">
        <v>0</v>
      </c>
      <c r="F3921" s="40">
        <v>0</v>
      </c>
      <c r="G3921" s="74">
        <f t="shared" ref="G3921:G3929" si="470">E3921-F3921</f>
        <v>0</v>
      </c>
    </row>
    <row r="3922" spans="2:7" x14ac:dyDescent="0.25">
      <c r="C3922">
        <v>510</v>
      </c>
      <c r="D3922" t="s">
        <v>364</v>
      </c>
      <c r="E3922" s="9">
        <v>0</v>
      </c>
      <c r="F3922" s="9">
        <v>0</v>
      </c>
      <c r="G3922" s="19">
        <f t="shared" si="470"/>
        <v>0</v>
      </c>
    </row>
    <row r="3923" spans="2:7" x14ac:dyDescent="0.25">
      <c r="C3923">
        <v>511</v>
      </c>
      <c r="D3923" t="s">
        <v>365</v>
      </c>
      <c r="E3923" s="9">
        <v>0</v>
      </c>
      <c r="F3923" s="9">
        <v>0</v>
      </c>
      <c r="G3923" s="19">
        <f t="shared" si="470"/>
        <v>0</v>
      </c>
    </row>
    <row r="3924" spans="2:7" x14ac:dyDescent="0.25">
      <c r="C3924">
        <v>512</v>
      </c>
      <c r="D3924" t="s">
        <v>366</v>
      </c>
      <c r="E3924" s="9">
        <v>0</v>
      </c>
      <c r="F3924" s="9">
        <v>0</v>
      </c>
      <c r="G3924" s="19">
        <f t="shared" si="470"/>
        <v>0</v>
      </c>
    </row>
    <row r="3925" spans="2:7" x14ac:dyDescent="0.25">
      <c r="C3925">
        <v>513</v>
      </c>
      <c r="D3925" t="s">
        <v>367</v>
      </c>
      <c r="E3925" s="9">
        <v>0</v>
      </c>
      <c r="F3925" s="9">
        <v>0</v>
      </c>
      <c r="G3925" s="19">
        <f t="shared" si="470"/>
        <v>0</v>
      </c>
    </row>
    <row r="3926" spans="2:7" x14ac:dyDescent="0.25">
      <c r="C3926">
        <v>514</v>
      </c>
      <c r="D3926" t="s">
        <v>368</v>
      </c>
      <c r="E3926" s="9">
        <v>0</v>
      </c>
      <c r="F3926" s="9">
        <v>0</v>
      </c>
      <c r="G3926" s="19">
        <f t="shared" si="470"/>
        <v>0</v>
      </c>
    </row>
    <row r="3927" spans="2:7" x14ac:dyDescent="0.25">
      <c r="C3927">
        <v>515</v>
      </c>
      <c r="D3927" t="s">
        <v>369</v>
      </c>
      <c r="E3927" s="9">
        <v>0</v>
      </c>
      <c r="F3927" s="9">
        <v>0</v>
      </c>
      <c r="G3927" s="19">
        <f t="shared" si="470"/>
        <v>0</v>
      </c>
    </row>
    <row r="3928" spans="2:7" x14ac:dyDescent="0.25">
      <c r="C3928">
        <v>516</v>
      </c>
      <c r="D3928" t="s">
        <v>370</v>
      </c>
      <c r="E3928" s="9">
        <v>0</v>
      </c>
      <c r="F3928" s="9">
        <v>0</v>
      </c>
      <c r="G3928" s="19">
        <f t="shared" si="470"/>
        <v>0</v>
      </c>
    </row>
    <row r="3929" spans="2:7" x14ac:dyDescent="0.25">
      <c r="C3929">
        <v>519</v>
      </c>
      <c r="D3929" t="s">
        <v>371</v>
      </c>
      <c r="E3929" s="9">
        <v>0</v>
      </c>
      <c r="F3929" s="9">
        <v>0</v>
      </c>
      <c r="G3929" s="19">
        <f t="shared" si="470"/>
        <v>0</v>
      </c>
    </row>
    <row r="3930" spans="2:7" x14ac:dyDescent="0.25">
      <c r="E3930" s="9"/>
      <c r="F3930" s="9"/>
      <c r="G3930" s="19"/>
    </row>
    <row r="3931" spans="2:7" x14ac:dyDescent="0.25">
      <c r="B3931" s="39">
        <v>52</v>
      </c>
      <c r="C3931" s="39"/>
      <c r="D3931" s="39" t="s">
        <v>373</v>
      </c>
      <c r="E3931" s="40">
        <v>0</v>
      </c>
      <c r="F3931" s="40">
        <v>0</v>
      </c>
      <c r="G3931" s="74">
        <f t="shared" ref="G3931:G3934" si="471">E3931-F3931</f>
        <v>0</v>
      </c>
    </row>
    <row r="3932" spans="2:7" x14ac:dyDescent="0.25">
      <c r="C3932">
        <v>520</v>
      </c>
      <c r="D3932" t="s">
        <v>258</v>
      </c>
      <c r="E3932" s="9">
        <v>0</v>
      </c>
      <c r="F3932" s="9">
        <v>0</v>
      </c>
      <c r="G3932" s="19">
        <f t="shared" si="471"/>
        <v>0</v>
      </c>
    </row>
    <row r="3933" spans="2:7" x14ac:dyDescent="0.25">
      <c r="C3933">
        <v>521</v>
      </c>
      <c r="D3933" t="s">
        <v>259</v>
      </c>
      <c r="E3933" s="9">
        <v>0</v>
      </c>
      <c r="F3933" s="9">
        <v>0</v>
      </c>
      <c r="G3933" s="19">
        <f t="shared" si="471"/>
        <v>0</v>
      </c>
    </row>
    <row r="3934" spans="2:7" x14ac:dyDescent="0.25">
      <c r="C3934">
        <v>529</v>
      </c>
      <c r="D3934" t="s">
        <v>261</v>
      </c>
      <c r="E3934" s="9">
        <v>0</v>
      </c>
      <c r="F3934" s="9">
        <v>0</v>
      </c>
      <c r="G3934" s="19">
        <f t="shared" si="471"/>
        <v>0</v>
      </c>
    </row>
    <row r="3935" spans="2:7" x14ac:dyDescent="0.25">
      <c r="E3935" s="9"/>
      <c r="F3935" s="9"/>
      <c r="G3935" s="19"/>
    </row>
    <row r="3936" spans="2:7" x14ac:dyDescent="0.25">
      <c r="B3936" s="39">
        <v>54</v>
      </c>
      <c r="C3936" s="39"/>
      <c r="D3936" s="39" t="s">
        <v>262</v>
      </c>
      <c r="E3936" s="40">
        <v>0</v>
      </c>
      <c r="F3936" s="40">
        <v>0</v>
      </c>
      <c r="G3936" s="74">
        <f t="shared" ref="G3936:G3945" si="472">E3936-F3936</f>
        <v>0</v>
      </c>
    </row>
    <row r="3937" spans="2:7" x14ac:dyDescent="0.25">
      <c r="C3937">
        <v>540</v>
      </c>
      <c r="D3937" t="s">
        <v>374</v>
      </c>
      <c r="E3937" s="9">
        <v>0</v>
      </c>
      <c r="F3937" s="9">
        <v>0</v>
      </c>
      <c r="G3937" s="19">
        <f t="shared" si="472"/>
        <v>0</v>
      </c>
    </row>
    <row r="3938" spans="2:7" x14ac:dyDescent="0.25">
      <c r="C3938">
        <v>541</v>
      </c>
      <c r="D3938" t="s">
        <v>375</v>
      </c>
      <c r="E3938" s="9">
        <v>0</v>
      </c>
      <c r="F3938" s="9">
        <v>0</v>
      </c>
      <c r="G3938" s="19">
        <f t="shared" si="472"/>
        <v>0</v>
      </c>
    </row>
    <row r="3939" spans="2:7" x14ac:dyDescent="0.25">
      <c r="C3939">
        <v>542</v>
      </c>
      <c r="D3939" t="s">
        <v>376</v>
      </c>
      <c r="E3939" s="9">
        <v>0</v>
      </c>
      <c r="F3939" s="9">
        <v>0</v>
      </c>
      <c r="G3939" s="19">
        <f t="shared" si="472"/>
        <v>0</v>
      </c>
    </row>
    <row r="3940" spans="2:7" x14ac:dyDescent="0.25">
      <c r="C3940">
        <v>543</v>
      </c>
      <c r="D3940" t="s">
        <v>377</v>
      </c>
      <c r="E3940" s="9">
        <v>0</v>
      </c>
      <c r="F3940" s="9">
        <v>0</v>
      </c>
      <c r="G3940" s="19">
        <f t="shared" si="472"/>
        <v>0</v>
      </c>
    </row>
    <row r="3941" spans="2:7" x14ac:dyDescent="0.25">
      <c r="C3941">
        <v>544</v>
      </c>
      <c r="D3941" t="s">
        <v>378</v>
      </c>
      <c r="E3941" s="9">
        <v>0</v>
      </c>
      <c r="F3941" s="9">
        <v>0</v>
      </c>
      <c r="G3941" s="19">
        <f t="shared" si="472"/>
        <v>0</v>
      </c>
    </row>
    <row r="3942" spans="2:7" x14ac:dyDescent="0.25">
      <c r="C3942">
        <v>545</v>
      </c>
      <c r="D3942" t="s">
        <v>379</v>
      </c>
      <c r="E3942" s="9">
        <v>0</v>
      </c>
      <c r="F3942" s="9">
        <v>0</v>
      </c>
      <c r="G3942" s="19">
        <f t="shared" si="472"/>
        <v>0</v>
      </c>
    </row>
    <row r="3943" spans="2:7" x14ac:dyDescent="0.25">
      <c r="C3943">
        <v>546</v>
      </c>
      <c r="D3943" t="s">
        <v>380</v>
      </c>
      <c r="E3943" s="9">
        <v>0</v>
      </c>
      <c r="F3943" s="9">
        <v>0</v>
      </c>
      <c r="G3943" s="19">
        <f t="shared" si="472"/>
        <v>0</v>
      </c>
    </row>
    <row r="3944" spans="2:7" x14ac:dyDescent="0.25">
      <c r="C3944">
        <v>547</v>
      </c>
      <c r="D3944" t="s">
        <v>381</v>
      </c>
      <c r="E3944" s="9">
        <v>0</v>
      </c>
      <c r="F3944" s="9">
        <v>0</v>
      </c>
      <c r="G3944" s="19">
        <f t="shared" si="472"/>
        <v>0</v>
      </c>
    </row>
    <row r="3945" spans="2:7" x14ac:dyDescent="0.25">
      <c r="C3945">
        <v>548</v>
      </c>
      <c r="D3945" t="s">
        <v>382</v>
      </c>
      <c r="E3945" s="9">
        <v>0</v>
      </c>
      <c r="F3945" s="9">
        <v>0</v>
      </c>
      <c r="G3945" s="19">
        <f t="shared" si="472"/>
        <v>0</v>
      </c>
    </row>
    <row r="3946" spans="2:7" x14ac:dyDescent="0.25">
      <c r="E3946" s="9"/>
      <c r="F3946" s="9"/>
      <c r="G3946" s="19"/>
    </row>
    <row r="3947" spans="2:7" x14ac:dyDescent="0.25">
      <c r="B3947" s="39">
        <v>55</v>
      </c>
      <c r="C3947" s="39"/>
      <c r="D3947" s="39" t="s">
        <v>272</v>
      </c>
      <c r="E3947" s="40">
        <v>0</v>
      </c>
      <c r="F3947" s="40">
        <v>0</v>
      </c>
      <c r="G3947" s="74">
        <f t="shared" ref="G3947:G3956" si="473">E3947-F3947</f>
        <v>0</v>
      </c>
    </row>
    <row r="3948" spans="2:7" x14ac:dyDescent="0.25">
      <c r="C3948">
        <v>550</v>
      </c>
      <c r="D3948" t="s">
        <v>374</v>
      </c>
      <c r="E3948" s="9">
        <v>0</v>
      </c>
      <c r="F3948" s="9">
        <v>0</v>
      </c>
      <c r="G3948" s="19">
        <f t="shared" si="473"/>
        <v>0</v>
      </c>
    </row>
    <row r="3949" spans="2:7" x14ac:dyDescent="0.25">
      <c r="C3949">
        <v>551</v>
      </c>
      <c r="D3949" t="s">
        <v>375</v>
      </c>
      <c r="E3949" s="9">
        <v>0</v>
      </c>
      <c r="F3949" s="9">
        <v>0</v>
      </c>
      <c r="G3949" s="19">
        <f t="shared" si="473"/>
        <v>0</v>
      </c>
    </row>
    <row r="3950" spans="2:7" x14ac:dyDescent="0.25">
      <c r="C3950">
        <v>552</v>
      </c>
      <c r="D3950" t="s">
        <v>376</v>
      </c>
      <c r="E3950" s="9">
        <v>0</v>
      </c>
      <c r="F3950" s="9">
        <v>0</v>
      </c>
      <c r="G3950" s="19">
        <f t="shared" si="473"/>
        <v>0</v>
      </c>
    </row>
    <row r="3951" spans="2:7" x14ac:dyDescent="0.25">
      <c r="C3951">
        <v>553</v>
      </c>
      <c r="D3951" t="s">
        <v>377</v>
      </c>
      <c r="E3951" s="9">
        <v>0</v>
      </c>
      <c r="F3951" s="9">
        <v>0</v>
      </c>
      <c r="G3951" s="19">
        <f t="shared" si="473"/>
        <v>0</v>
      </c>
    </row>
    <row r="3952" spans="2:7" x14ac:dyDescent="0.25">
      <c r="C3952">
        <v>554</v>
      </c>
      <c r="D3952" t="s">
        <v>378</v>
      </c>
      <c r="E3952" s="9">
        <v>0</v>
      </c>
      <c r="F3952" s="9">
        <v>0</v>
      </c>
      <c r="G3952" s="19">
        <f t="shared" si="473"/>
        <v>0</v>
      </c>
    </row>
    <row r="3953" spans="2:7" x14ac:dyDescent="0.25">
      <c r="C3953">
        <v>555</v>
      </c>
      <c r="D3953" t="s">
        <v>379</v>
      </c>
      <c r="E3953" s="9">
        <v>0</v>
      </c>
      <c r="F3953" s="9">
        <v>0</v>
      </c>
      <c r="G3953" s="19">
        <f t="shared" si="473"/>
        <v>0</v>
      </c>
    </row>
    <row r="3954" spans="2:7" x14ac:dyDescent="0.25">
      <c r="C3954">
        <v>556</v>
      </c>
      <c r="D3954" t="s">
        <v>380</v>
      </c>
      <c r="E3954" s="9">
        <v>0</v>
      </c>
      <c r="F3954" s="9">
        <v>0</v>
      </c>
      <c r="G3954" s="19">
        <f t="shared" si="473"/>
        <v>0</v>
      </c>
    </row>
    <row r="3955" spans="2:7" x14ac:dyDescent="0.25">
      <c r="C3955">
        <v>557</v>
      </c>
      <c r="D3955" t="s">
        <v>381</v>
      </c>
      <c r="E3955" s="9">
        <v>0</v>
      </c>
      <c r="F3955" s="9">
        <v>0</v>
      </c>
      <c r="G3955" s="19">
        <f t="shared" si="473"/>
        <v>0</v>
      </c>
    </row>
    <row r="3956" spans="2:7" x14ac:dyDescent="0.25">
      <c r="C3956">
        <v>558</v>
      </c>
      <c r="D3956" t="s">
        <v>382</v>
      </c>
      <c r="E3956" s="9">
        <v>0</v>
      </c>
      <c r="F3956" s="9">
        <v>0</v>
      </c>
      <c r="G3956" s="19">
        <f t="shared" si="473"/>
        <v>0</v>
      </c>
    </row>
    <row r="3957" spans="2:7" x14ac:dyDescent="0.25">
      <c r="E3957" s="9"/>
      <c r="F3957" s="9"/>
      <c r="G3957" s="19"/>
    </row>
    <row r="3958" spans="2:7" x14ac:dyDescent="0.25">
      <c r="B3958" s="39">
        <v>56</v>
      </c>
      <c r="C3958" s="39"/>
      <c r="D3958" s="39" t="s">
        <v>383</v>
      </c>
      <c r="E3958" s="40">
        <v>0</v>
      </c>
      <c r="F3958" s="40">
        <v>0</v>
      </c>
      <c r="G3958" s="74">
        <f t="shared" ref="G3958:G3967" si="474">E3958-F3958</f>
        <v>0</v>
      </c>
    </row>
    <row r="3959" spans="2:7" x14ac:dyDescent="0.25">
      <c r="C3959">
        <v>560</v>
      </c>
      <c r="D3959" t="s">
        <v>374</v>
      </c>
      <c r="E3959" s="9">
        <v>0</v>
      </c>
      <c r="F3959" s="9">
        <v>0</v>
      </c>
      <c r="G3959" s="19">
        <f t="shared" si="474"/>
        <v>0</v>
      </c>
    </row>
    <row r="3960" spans="2:7" x14ac:dyDescent="0.25">
      <c r="C3960">
        <v>561</v>
      </c>
      <c r="D3960" t="s">
        <v>375</v>
      </c>
      <c r="E3960" s="9">
        <v>0</v>
      </c>
      <c r="F3960" s="9">
        <v>0</v>
      </c>
      <c r="G3960" s="19">
        <f t="shared" si="474"/>
        <v>0</v>
      </c>
    </row>
    <row r="3961" spans="2:7" x14ac:dyDescent="0.25">
      <c r="C3961">
        <v>562</v>
      </c>
      <c r="D3961" t="s">
        <v>376</v>
      </c>
      <c r="E3961" s="9">
        <v>0</v>
      </c>
      <c r="F3961" s="9">
        <v>0</v>
      </c>
      <c r="G3961" s="19">
        <f t="shared" si="474"/>
        <v>0</v>
      </c>
    </row>
    <row r="3962" spans="2:7" x14ac:dyDescent="0.25">
      <c r="C3962">
        <v>563</v>
      </c>
      <c r="D3962" t="s">
        <v>377</v>
      </c>
      <c r="E3962" s="9">
        <v>0</v>
      </c>
      <c r="F3962" s="9">
        <v>0</v>
      </c>
      <c r="G3962" s="19">
        <f t="shared" si="474"/>
        <v>0</v>
      </c>
    </row>
    <row r="3963" spans="2:7" x14ac:dyDescent="0.25">
      <c r="C3963">
        <v>564</v>
      </c>
      <c r="D3963" t="s">
        <v>378</v>
      </c>
      <c r="E3963" s="9">
        <v>0</v>
      </c>
      <c r="F3963" s="9">
        <v>0</v>
      </c>
      <c r="G3963" s="19">
        <f t="shared" si="474"/>
        <v>0</v>
      </c>
    </row>
    <row r="3964" spans="2:7" x14ac:dyDescent="0.25">
      <c r="C3964">
        <v>565</v>
      </c>
      <c r="D3964" t="s">
        <v>379</v>
      </c>
      <c r="E3964" s="9">
        <v>0</v>
      </c>
      <c r="F3964" s="9">
        <v>0</v>
      </c>
      <c r="G3964" s="19">
        <f t="shared" si="474"/>
        <v>0</v>
      </c>
    </row>
    <row r="3965" spans="2:7" x14ac:dyDescent="0.25">
      <c r="C3965">
        <v>566</v>
      </c>
      <c r="D3965" t="s">
        <v>380</v>
      </c>
      <c r="E3965" s="9">
        <v>0</v>
      </c>
      <c r="F3965" s="9">
        <v>0</v>
      </c>
      <c r="G3965" s="19">
        <f t="shared" si="474"/>
        <v>0</v>
      </c>
    </row>
    <row r="3966" spans="2:7" x14ac:dyDescent="0.25">
      <c r="C3966">
        <v>567</v>
      </c>
      <c r="D3966" t="s">
        <v>381</v>
      </c>
      <c r="E3966" s="9">
        <v>0</v>
      </c>
      <c r="F3966" s="9">
        <v>0</v>
      </c>
      <c r="G3966" s="19">
        <f t="shared" si="474"/>
        <v>0</v>
      </c>
    </row>
    <row r="3967" spans="2:7" x14ac:dyDescent="0.25">
      <c r="C3967">
        <v>568</v>
      </c>
      <c r="D3967" t="s">
        <v>382</v>
      </c>
      <c r="E3967" s="9">
        <v>0</v>
      </c>
      <c r="F3967" s="9">
        <v>0</v>
      </c>
      <c r="G3967" s="19">
        <f t="shared" si="474"/>
        <v>0</v>
      </c>
    </row>
    <row r="3968" spans="2:7" x14ac:dyDescent="0.25">
      <c r="E3968" s="9"/>
      <c r="F3968" s="9"/>
      <c r="G3968" s="19"/>
    </row>
    <row r="3969" spans="2:7" x14ac:dyDescent="0.25">
      <c r="B3969" s="39">
        <v>57</v>
      </c>
      <c r="C3969" s="39"/>
      <c r="D3969" s="39" t="s">
        <v>384</v>
      </c>
      <c r="E3969" s="40">
        <v>0</v>
      </c>
      <c r="F3969" s="40">
        <v>0</v>
      </c>
      <c r="G3969" s="74">
        <f t="shared" ref="G3969:G3978" si="475">E3969-F3969</f>
        <v>0</v>
      </c>
    </row>
    <row r="3970" spans="2:7" x14ac:dyDescent="0.25">
      <c r="C3970">
        <v>570</v>
      </c>
      <c r="D3970" t="s">
        <v>374</v>
      </c>
      <c r="E3970" s="9">
        <v>0</v>
      </c>
      <c r="F3970" s="9">
        <v>0</v>
      </c>
      <c r="G3970" s="19">
        <f t="shared" si="475"/>
        <v>0</v>
      </c>
    </row>
    <row r="3971" spans="2:7" x14ac:dyDescent="0.25">
      <c r="C3971">
        <v>571</v>
      </c>
      <c r="D3971" t="s">
        <v>375</v>
      </c>
      <c r="E3971" s="9">
        <v>0</v>
      </c>
      <c r="F3971" s="9">
        <v>0</v>
      </c>
      <c r="G3971" s="19">
        <f t="shared" si="475"/>
        <v>0</v>
      </c>
    </row>
    <row r="3972" spans="2:7" x14ac:dyDescent="0.25">
      <c r="C3972">
        <v>572</v>
      </c>
      <c r="D3972" t="s">
        <v>376</v>
      </c>
      <c r="E3972" s="9">
        <v>0</v>
      </c>
      <c r="F3972" s="9">
        <v>0</v>
      </c>
      <c r="G3972" s="19">
        <f t="shared" si="475"/>
        <v>0</v>
      </c>
    </row>
    <row r="3973" spans="2:7" x14ac:dyDescent="0.25">
      <c r="C3973">
        <v>573</v>
      </c>
      <c r="D3973" t="s">
        <v>377</v>
      </c>
      <c r="E3973" s="9">
        <v>0</v>
      </c>
      <c r="F3973" s="9">
        <v>0</v>
      </c>
      <c r="G3973" s="19">
        <f t="shared" si="475"/>
        <v>0</v>
      </c>
    </row>
    <row r="3974" spans="2:7" x14ac:dyDescent="0.25">
      <c r="C3974">
        <v>574</v>
      </c>
      <c r="D3974" t="s">
        <v>378</v>
      </c>
      <c r="E3974" s="9">
        <v>0</v>
      </c>
      <c r="F3974" s="9">
        <v>0</v>
      </c>
      <c r="G3974" s="19">
        <f t="shared" si="475"/>
        <v>0</v>
      </c>
    </row>
    <row r="3975" spans="2:7" x14ac:dyDescent="0.25">
      <c r="C3975">
        <v>575</v>
      </c>
      <c r="D3975" t="s">
        <v>379</v>
      </c>
      <c r="E3975" s="9">
        <v>0</v>
      </c>
      <c r="F3975" s="9">
        <v>0</v>
      </c>
      <c r="G3975" s="19">
        <f t="shared" si="475"/>
        <v>0</v>
      </c>
    </row>
    <row r="3976" spans="2:7" x14ac:dyDescent="0.25">
      <c r="C3976">
        <v>576</v>
      </c>
      <c r="D3976" t="s">
        <v>380</v>
      </c>
      <c r="E3976" s="9">
        <v>0</v>
      </c>
      <c r="F3976" s="9">
        <v>0</v>
      </c>
      <c r="G3976" s="19">
        <f t="shared" si="475"/>
        <v>0</v>
      </c>
    </row>
    <row r="3977" spans="2:7" x14ac:dyDescent="0.25">
      <c r="C3977">
        <v>577</v>
      </c>
      <c r="D3977" t="s">
        <v>381</v>
      </c>
      <c r="E3977" s="9">
        <v>0</v>
      </c>
      <c r="F3977" s="9">
        <v>0</v>
      </c>
      <c r="G3977" s="19">
        <f t="shared" si="475"/>
        <v>0</v>
      </c>
    </row>
    <row r="3978" spans="2:7" x14ac:dyDescent="0.25">
      <c r="C3978">
        <v>578</v>
      </c>
      <c r="D3978" t="s">
        <v>382</v>
      </c>
      <c r="E3978" s="9">
        <v>0</v>
      </c>
      <c r="F3978" s="9">
        <v>0</v>
      </c>
      <c r="G3978" s="19">
        <f t="shared" si="475"/>
        <v>0</v>
      </c>
    </row>
    <row r="3979" spans="2:7" x14ac:dyDescent="0.25">
      <c r="E3979" s="9"/>
      <c r="F3979" s="9"/>
      <c r="G3979" s="19"/>
    </row>
    <row r="3980" spans="2:7" x14ac:dyDescent="0.25">
      <c r="B3980" s="39">
        <v>58</v>
      </c>
      <c r="C3980" s="39"/>
      <c r="D3980" s="39" t="s">
        <v>385</v>
      </c>
      <c r="E3980" s="40">
        <v>0</v>
      </c>
      <c r="F3980" s="40">
        <v>0</v>
      </c>
      <c r="G3980" s="74">
        <f t="shared" ref="G3980:G3986" si="476">E3980-F3980</f>
        <v>0</v>
      </c>
    </row>
    <row r="3981" spans="2:7" x14ac:dyDescent="0.25">
      <c r="C3981">
        <v>580</v>
      </c>
      <c r="D3981" t="s">
        <v>363</v>
      </c>
      <c r="E3981" s="9">
        <v>0</v>
      </c>
      <c r="F3981" s="9">
        <v>0</v>
      </c>
      <c r="G3981" s="19">
        <f t="shared" si="476"/>
        <v>0</v>
      </c>
    </row>
    <row r="3982" spans="2:7" x14ac:dyDescent="0.25">
      <c r="C3982">
        <v>582</v>
      </c>
      <c r="D3982" t="s">
        <v>373</v>
      </c>
      <c r="E3982" s="9">
        <v>0</v>
      </c>
      <c r="F3982" s="9">
        <v>0</v>
      </c>
      <c r="G3982" s="19">
        <f t="shared" si="476"/>
        <v>0</v>
      </c>
    </row>
    <row r="3983" spans="2:7" x14ac:dyDescent="0.25">
      <c r="C3983">
        <v>584</v>
      </c>
      <c r="D3983" t="s">
        <v>262</v>
      </c>
      <c r="E3983" s="9">
        <v>0</v>
      </c>
      <c r="F3983" s="9">
        <v>0</v>
      </c>
      <c r="G3983" s="19">
        <f t="shared" si="476"/>
        <v>0</v>
      </c>
    </row>
    <row r="3984" spans="2:7" x14ac:dyDescent="0.25">
      <c r="C3984">
        <v>585</v>
      </c>
      <c r="D3984" t="s">
        <v>272</v>
      </c>
      <c r="E3984" s="9">
        <v>0</v>
      </c>
      <c r="F3984" s="9">
        <v>0</v>
      </c>
      <c r="G3984" s="19">
        <f t="shared" si="476"/>
        <v>0</v>
      </c>
    </row>
    <row r="3985" spans="1:7" x14ac:dyDescent="0.25">
      <c r="C3985">
        <v>586</v>
      </c>
      <c r="D3985" t="s">
        <v>386</v>
      </c>
      <c r="E3985" s="9">
        <v>0</v>
      </c>
      <c r="F3985" s="9">
        <v>0</v>
      </c>
      <c r="G3985" s="19">
        <f t="shared" si="476"/>
        <v>0</v>
      </c>
    </row>
    <row r="3986" spans="1:7" x14ac:dyDescent="0.25">
      <c r="C3986">
        <v>589</v>
      </c>
      <c r="D3986" t="s">
        <v>387</v>
      </c>
      <c r="E3986" s="9">
        <v>0</v>
      </c>
      <c r="F3986" s="9">
        <v>0</v>
      </c>
      <c r="G3986" s="19">
        <f t="shared" si="476"/>
        <v>0</v>
      </c>
    </row>
    <row r="3987" spans="1:7" x14ac:dyDescent="0.25">
      <c r="E3987" s="9"/>
      <c r="F3987" s="9"/>
      <c r="G3987" s="19"/>
    </row>
    <row r="3988" spans="1:7" x14ac:dyDescent="0.25">
      <c r="B3988" s="39">
        <v>59</v>
      </c>
      <c r="C3988" s="39"/>
      <c r="D3988" s="39" t="s">
        <v>388</v>
      </c>
      <c r="E3988" s="40">
        <v>0</v>
      </c>
      <c r="F3988" s="40">
        <v>0</v>
      </c>
      <c r="G3988" s="74">
        <f t="shared" ref="G3988:G3989" si="477">E3988-F3988</f>
        <v>0</v>
      </c>
    </row>
    <row r="3989" spans="1:7" x14ac:dyDescent="0.25">
      <c r="C3989">
        <v>590</v>
      </c>
      <c r="D3989" t="s">
        <v>388</v>
      </c>
      <c r="E3989" s="9">
        <v>0</v>
      </c>
      <c r="F3989" s="9">
        <v>0</v>
      </c>
      <c r="G3989" s="19">
        <f t="shared" si="477"/>
        <v>0</v>
      </c>
    </row>
    <row r="3990" spans="1:7" x14ac:dyDescent="0.25">
      <c r="E3990" s="9"/>
      <c r="F3990" s="9"/>
      <c r="G3990" s="19"/>
    </row>
    <row r="3991" spans="1:7" x14ac:dyDescent="0.25">
      <c r="E3991" s="9"/>
      <c r="F3991" s="9"/>
      <c r="G3991" s="19"/>
    </row>
    <row r="3992" spans="1:7" x14ac:dyDescent="0.25">
      <c r="E3992" s="9"/>
      <c r="F3992" s="9"/>
      <c r="G3992" s="19"/>
    </row>
    <row r="3993" spans="1:7" ht="21" x14ac:dyDescent="0.35">
      <c r="A3993" s="69">
        <v>6</v>
      </c>
      <c r="B3993" s="69"/>
      <c r="C3993" s="69"/>
      <c r="D3993" s="69" t="s">
        <v>389</v>
      </c>
      <c r="E3993" s="8">
        <v>42760</v>
      </c>
      <c r="F3993" s="8">
        <v>73879</v>
      </c>
      <c r="G3993" s="22">
        <f t="shared" ref="G3993:G4002" si="478">E3993-F3993</f>
        <v>-31119</v>
      </c>
    </row>
    <row r="3994" spans="1:7" x14ac:dyDescent="0.25">
      <c r="A3994" s="2"/>
      <c r="B3994" s="70">
        <v>60</v>
      </c>
      <c r="C3994" s="70"/>
      <c r="D3994" s="70" t="s">
        <v>390</v>
      </c>
      <c r="E3994" s="71">
        <v>0</v>
      </c>
      <c r="F3994" s="71">
        <v>0</v>
      </c>
      <c r="G3994" s="85">
        <f t="shared" si="478"/>
        <v>0</v>
      </c>
    </row>
    <row r="3995" spans="1:7" x14ac:dyDescent="0.25">
      <c r="C3995">
        <v>600</v>
      </c>
      <c r="D3995" t="s">
        <v>364</v>
      </c>
      <c r="E3995" s="9">
        <v>0</v>
      </c>
      <c r="F3995" s="9">
        <v>0</v>
      </c>
      <c r="G3995" s="19">
        <f t="shared" si="478"/>
        <v>0</v>
      </c>
    </row>
    <row r="3996" spans="1:7" x14ac:dyDescent="0.25">
      <c r="C3996">
        <v>601</v>
      </c>
      <c r="D3996" t="s">
        <v>365</v>
      </c>
      <c r="E3996" s="9">
        <v>0</v>
      </c>
      <c r="F3996" s="9">
        <v>0</v>
      </c>
      <c r="G3996" s="19">
        <f t="shared" si="478"/>
        <v>0</v>
      </c>
    </row>
    <row r="3997" spans="1:7" x14ac:dyDescent="0.25">
      <c r="C3997">
        <v>602</v>
      </c>
      <c r="D3997" t="s">
        <v>366</v>
      </c>
      <c r="E3997" s="9">
        <v>0</v>
      </c>
      <c r="F3997" s="9">
        <v>0</v>
      </c>
      <c r="G3997" s="19">
        <f t="shared" si="478"/>
        <v>0</v>
      </c>
    </row>
    <row r="3998" spans="1:7" x14ac:dyDescent="0.25">
      <c r="C3998">
        <v>603</v>
      </c>
      <c r="D3998" t="s">
        <v>367</v>
      </c>
      <c r="E3998" s="9">
        <v>0</v>
      </c>
      <c r="F3998" s="9">
        <v>0</v>
      </c>
      <c r="G3998" s="19">
        <f t="shared" si="478"/>
        <v>0</v>
      </c>
    </row>
    <row r="3999" spans="1:7" x14ac:dyDescent="0.25">
      <c r="C3999">
        <v>604</v>
      </c>
      <c r="D3999" t="s">
        <v>368</v>
      </c>
      <c r="E3999" s="9">
        <v>0</v>
      </c>
      <c r="F3999" s="9">
        <v>0</v>
      </c>
      <c r="G3999" s="19">
        <f t="shared" si="478"/>
        <v>0</v>
      </c>
    </row>
    <row r="4000" spans="1:7" x14ac:dyDescent="0.25">
      <c r="C4000">
        <v>605</v>
      </c>
      <c r="D4000" t="s">
        <v>369</v>
      </c>
      <c r="E4000" s="9">
        <v>0</v>
      </c>
      <c r="F4000" s="9">
        <v>0</v>
      </c>
      <c r="G4000" s="19">
        <f t="shared" si="478"/>
        <v>0</v>
      </c>
    </row>
    <row r="4001" spans="2:7" x14ac:dyDescent="0.25">
      <c r="C4001">
        <v>606</v>
      </c>
      <c r="D4001" t="s">
        <v>370</v>
      </c>
      <c r="E4001" s="9">
        <v>0</v>
      </c>
      <c r="F4001" s="9">
        <v>0</v>
      </c>
      <c r="G4001" s="19">
        <f t="shared" si="478"/>
        <v>0</v>
      </c>
    </row>
    <row r="4002" spans="2:7" x14ac:dyDescent="0.25">
      <c r="C4002">
        <v>609</v>
      </c>
      <c r="D4002" t="s">
        <v>371</v>
      </c>
      <c r="E4002" s="9">
        <v>0</v>
      </c>
      <c r="F4002" s="9">
        <v>0</v>
      </c>
      <c r="G4002" s="19">
        <f t="shared" si="478"/>
        <v>0</v>
      </c>
    </row>
    <row r="4003" spans="2:7" x14ac:dyDescent="0.25">
      <c r="E4003" s="9"/>
      <c r="F4003" s="9"/>
      <c r="G4003" s="19"/>
    </row>
    <row r="4004" spans="2:7" x14ac:dyDescent="0.25">
      <c r="B4004" s="70">
        <v>61</v>
      </c>
      <c r="C4004" s="70"/>
      <c r="D4004" s="70" t="s">
        <v>391</v>
      </c>
      <c r="E4004" s="71">
        <v>42760</v>
      </c>
      <c r="F4004" s="71">
        <v>73879</v>
      </c>
      <c r="G4004" s="85">
        <f t="shared" ref="G4004:G4012" si="479">E4004-F4004</f>
        <v>-31119</v>
      </c>
    </row>
    <row r="4005" spans="2:7" x14ac:dyDescent="0.25">
      <c r="C4005">
        <v>610</v>
      </c>
      <c r="D4005" t="s">
        <v>364</v>
      </c>
      <c r="E4005" s="9">
        <v>0</v>
      </c>
      <c r="F4005" s="9">
        <v>15003.5</v>
      </c>
      <c r="G4005" s="19">
        <f t="shared" si="479"/>
        <v>-15003.5</v>
      </c>
    </row>
    <row r="4006" spans="2:7" x14ac:dyDescent="0.25">
      <c r="C4006">
        <v>611</v>
      </c>
      <c r="D4006" t="s">
        <v>365</v>
      </c>
      <c r="E4006" s="9">
        <v>0</v>
      </c>
      <c r="F4006" s="9">
        <v>0</v>
      </c>
      <c r="G4006" s="19">
        <f t="shared" si="479"/>
        <v>0</v>
      </c>
    </row>
    <row r="4007" spans="2:7" x14ac:dyDescent="0.25">
      <c r="C4007">
        <v>612</v>
      </c>
      <c r="D4007" t="s">
        <v>366</v>
      </c>
      <c r="E4007" s="9">
        <v>0</v>
      </c>
      <c r="F4007" s="9">
        <v>0</v>
      </c>
      <c r="G4007" s="19">
        <f t="shared" si="479"/>
        <v>0</v>
      </c>
    </row>
    <row r="4008" spans="2:7" x14ac:dyDescent="0.25">
      <c r="C4008">
        <v>613</v>
      </c>
      <c r="D4008" t="s">
        <v>367</v>
      </c>
      <c r="E4008" s="9">
        <v>0</v>
      </c>
      <c r="F4008" s="9">
        <v>54013.95</v>
      </c>
      <c r="G4008" s="19">
        <f t="shared" si="479"/>
        <v>-54013.95</v>
      </c>
    </row>
    <row r="4009" spans="2:7" x14ac:dyDescent="0.25">
      <c r="C4009">
        <v>614</v>
      </c>
      <c r="D4009" t="s">
        <v>368</v>
      </c>
      <c r="E4009" s="9">
        <v>0</v>
      </c>
      <c r="F4009" s="9">
        <v>0</v>
      </c>
      <c r="G4009" s="19">
        <f t="shared" si="479"/>
        <v>0</v>
      </c>
    </row>
    <row r="4010" spans="2:7" x14ac:dyDescent="0.25">
      <c r="C4010">
        <v>615</v>
      </c>
      <c r="D4010" t="s">
        <v>369</v>
      </c>
      <c r="E4010" s="9">
        <v>42760</v>
      </c>
      <c r="F4010" s="9">
        <v>4861.55</v>
      </c>
      <c r="G4010" s="19">
        <f t="shared" si="479"/>
        <v>37898.449999999997</v>
      </c>
    </row>
    <row r="4011" spans="2:7" x14ac:dyDescent="0.25">
      <c r="C4011">
        <v>616</v>
      </c>
      <c r="D4011" t="s">
        <v>370</v>
      </c>
      <c r="E4011" s="9">
        <v>0</v>
      </c>
      <c r="F4011" s="9">
        <v>0</v>
      </c>
      <c r="G4011" s="19">
        <f t="shared" si="479"/>
        <v>0</v>
      </c>
    </row>
    <row r="4012" spans="2:7" x14ac:dyDescent="0.25">
      <c r="C4012">
        <v>619</v>
      </c>
      <c r="D4012" t="s">
        <v>371</v>
      </c>
      <c r="E4012" s="9">
        <v>0</v>
      </c>
      <c r="F4012" s="9">
        <v>0</v>
      </c>
      <c r="G4012" s="19">
        <f t="shared" si="479"/>
        <v>0</v>
      </c>
    </row>
    <row r="4013" spans="2:7" x14ac:dyDescent="0.25">
      <c r="E4013" s="9"/>
      <c r="F4013" s="9"/>
      <c r="G4013" s="19"/>
    </row>
    <row r="4014" spans="2:7" x14ac:dyDescent="0.25">
      <c r="B4014" s="70">
        <v>62</v>
      </c>
      <c r="C4014" s="70"/>
      <c r="D4014" s="70" t="s">
        <v>392</v>
      </c>
      <c r="E4014" s="71">
        <v>0</v>
      </c>
      <c r="F4014" s="71">
        <v>0</v>
      </c>
      <c r="G4014" s="85">
        <f t="shared" ref="G4014:G4017" si="480">E4014-F4014</f>
        <v>0</v>
      </c>
    </row>
    <row r="4015" spans="2:7" x14ac:dyDescent="0.25">
      <c r="C4015">
        <v>620</v>
      </c>
      <c r="D4015" t="s">
        <v>258</v>
      </c>
      <c r="E4015" s="9">
        <v>0</v>
      </c>
      <c r="F4015" s="9">
        <v>0</v>
      </c>
      <c r="G4015" s="19">
        <f t="shared" si="480"/>
        <v>0</v>
      </c>
    </row>
    <row r="4016" spans="2:7" x14ac:dyDescent="0.25">
      <c r="C4016">
        <v>621</v>
      </c>
      <c r="D4016" t="s">
        <v>259</v>
      </c>
      <c r="E4016" s="9">
        <v>0</v>
      </c>
      <c r="F4016" s="9">
        <v>0</v>
      </c>
      <c r="G4016" s="19">
        <f t="shared" si="480"/>
        <v>0</v>
      </c>
    </row>
    <row r="4017" spans="2:7" x14ac:dyDescent="0.25">
      <c r="C4017">
        <v>629</v>
      </c>
      <c r="D4017" t="s">
        <v>261</v>
      </c>
      <c r="E4017" s="9">
        <v>0</v>
      </c>
      <c r="F4017" s="9">
        <v>0</v>
      </c>
      <c r="G4017" s="19">
        <f t="shared" si="480"/>
        <v>0</v>
      </c>
    </row>
    <row r="4018" spans="2:7" x14ac:dyDescent="0.25">
      <c r="E4018" s="9"/>
      <c r="F4018" s="9"/>
      <c r="G4018" s="19"/>
    </row>
    <row r="4019" spans="2:7" x14ac:dyDescent="0.25">
      <c r="B4019" s="70">
        <v>63</v>
      </c>
      <c r="C4019" s="70"/>
      <c r="D4019" s="70" t="s">
        <v>393</v>
      </c>
      <c r="E4019" s="71">
        <v>0</v>
      </c>
      <c r="F4019" s="71">
        <v>0</v>
      </c>
      <c r="G4019" s="85">
        <f t="shared" ref="G4019:G4028" si="481">E4019-F4019</f>
        <v>0</v>
      </c>
    </row>
    <row r="4020" spans="2:7" x14ac:dyDescent="0.25">
      <c r="C4020">
        <v>630</v>
      </c>
      <c r="D4020" t="s">
        <v>374</v>
      </c>
      <c r="E4020" s="9">
        <v>0</v>
      </c>
      <c r="F4020" s="9">
        <v>0</v>
      </c>
      <c r="G4020" s="19">
        <f t="shared" si="481"/>
        <v>0</v>
      </c>
    </row>
    <row r="4021" spans="2:7" x14ac:dyDescent="0.25">
      <c r="C4021">
        <v>631</v>
      </c>
      <c r="D4021" t="s">
        <v>375</v>
      </c>
      <c r="E4021" s="9">
        <v>0</v>
      </c>
      <c r="F4021" s="9">
        <v>0</v>
      </c>
      <c r="G4021" s="19">
        <f t="shared" si="481"/>
        <v>0</v>
      </c>
    </row>
    <row r="4022" spans="2:7" x14ac:dyDescent="0.25">
      <c r="C4022">
        <v>632</v>
      </c>
      <c r="D4022" t="s">
        <v>376</v>
      </c>
      <c r="E4022" s="9">
        <v>0</v>
      </c>
      <c r="F4022" s="9">
        <v>0</v>
      </c>
      <c r="G4022" s="19">
        <f t="shared" si="481"/>
        <v>0</v>
      </c>
    </row>
    <row r="4023" spans="2:7" x14ac:dyDescent="0.25">
      <c r="C4023">
        <v>633</v>
      </c>
      <c r="D4023" t="s">
        <v>377</v>
      </c>
      <c r="E4023" s="9">
        <v>0</v>
      </c>
      <c r="F4023" s="9">
        <v>0</v>
      </c>
      <c r="G4023" s="19">
        <f t="shared" si="481"/>
        <v>0</v>
      </c>
    </row>
    <row r="4024" spans="2:7" x14ac:dyDescent="0.25">
      <c r="C4024">
        <v>634</v>
      </c>
      <c r="D4024" t="s">
        <v>378</v>
      </c>
      <c r="E4024" s="9">
        <v>0</v>
      </c>
      <c r="F4024" s="9">
        <v>0</v>
      </c>
      <c r="G4024" s="19">
        <f t="shared" si="481"/>
        <v>0</v>
      </c>
    </row>
    <row r="4025" spans="2:7" x14ac:dyDescent="0.25">
      <c r="C4025">
        <v>635</v>
      </c>
      <c r="D4025" t="s">
        <v>379</v>
      </c>
      <c r="E4025" s="9">
        <v>0</v>
      </c>
      <c r="F4025" s="9">
        <v>0</v>
      </c>
      <c r="G4025" s="19">
        <f t="shared" si="481"/>
        <v>0</v>
      </c>
    </row>
    <row r="4026" spans="2:7" x14ac:dyDescent="0.25">
      <c r="C4026">
        <v>636</v>
      </c>
      <c r="D4026" t="s">
        <v>380</v>
      </c>
      <c r="E4026" s="9">
        <v>0</v>
      </c>
      <c r="F4026" s="9">
        <v>0</v>
      </c>
      <c r="G4026" s="19">
        <f t="shared" si="481"/>
        <v>0</v>
      </c>
    </row>
    <row r="4027" spans="2:7" x14ac:dyDescent="0.25">
      <c r="C4027">
        <v>637</v>
      </c>
      <c r="D4027" t="s">
        <v>381</v>
      </c>
      <c r="E4027" s="9">
        <v>0</v>
      </c>
      <c r="F4027" s="9">
        <v>0</v>
      </c>
      <c r="G4027" s="19">
        <f t="shared" si="481"/>
        <v>0</v>
      </c>
    </row>
    <row r="4028" spans="2:7" x14ac:dyDescent="0.25">
      <c r="C4028">
        <v>638</v>
      </c>
      <c r="D4028" t="s">
        <v>382</v>
      </c>
      <c r="E4028" s="9">
        <v>0</v>
      </c>
      <c r="F4028" s="9">
        <v>0</v>
      </c>
      <c r="G4028" s="19">
        <f t="shared" si="481"/>
        <v>0</v>
      </c>
    </row>
    <row r="4029" spans="2:7" x14ac:dyDescent="0.25">
      <c r="E4029" s="9"/>
      <c r="F4029" s="9"/>
      <c r="G4029" s="19"/>
    </row>
    <row r="4030" spans="2:7" x14ac:dyDescent="0.25">
      <c r="B4030" s="70">
        <v>64</v>
      </c>
      <c r="C4030" s="70"/>
      <c r="D4030" s="70" t="s">
        <v>394</v>
      </c>
      <c r="E4030" s="71">
        <v>0</v>
      </c>
      <c r="F4030" s="71">
        <v>0</v>
      </c>
      <c r="G4030" s="85">
        <f t="shared" ref="G4030:G4039" si="482">E4030-F4030</f>
        <v>0</v>
      </c>
    </row>
    <row r="4031" spans="2:7" x14ac:dyDescent="0.25">
      <c r="C4031">
        <v>640</v>
      </c>
      <c r="D4031" t="s">
        <v>374</v>
      </c>
      <c r="E4031" s="9">
        <v>0</v>
      </c>
      <c r="F4031" s="9">
        <v>0</v>
      </c>
      <c r="G4031" s="19">
        <f t="shared" si="482"/>
        <v>0</v>
      </c>
    </row>
    <row r="4032" spans="2:7" x14ac:dyDescent="0.25">
      <c r="C4032">
        <v>641</v>
      </c>
      <c r="D4032" t="s">
        <v>375</v>
      </c>
      <c r="E4032" s="9">
        <v>0</v>
      </c>
      <c r="F4032" s="9">
        <v>0</v>
      </c>
      <c r="G4032" s="19">
        <f t="shared" si="482"/>
        <v>0</v>
      </c>
    </row>
    <row r="4033" spans="2:7" x14ac:dyDescent="0.25">
      <c r="C4033">
        <v>642</v>
      </c>
      <c r="D4033" t="s">
        <v>376</v>
      </c>
      <c r="E4033" s="9">
        <v>0</v>
      </c>
      <c r="F4033" s="9">
        <v>0</v>
      </c>
      <c r="G4033" s="19">
        <f t="shared" si="482"/>
        <v>0</v>
      </c>
    </row>
    <row r="4034" spans="2:7" x14ac:dyDescent="0.25">
      <c r="C4034">
        <v>643</v>
      </c>
      <c r="D4034" t="s">
        <v>377</v>
      </c>
      <c r="E4034" s="9">
        <v>0</v>
      </c>
      <c r="F4034" s="9">
        <v>0</v>
      </c>
      <c r="G4034" s="19">
        <f t="shared" si="482"/>
        <v>0</v>
      </c>
    </row>
    <row r="4035" spans="2:7" x14ac:dyDescent="0.25">
      <c r="C4035">
        <v>644</v>
      </c>
      <c r="D4035" t="s">
        <v>378</v>
      </c>
      <c r="E4035" s="9">
        <v>0</v>
      </c>
      <c r="F4035" s="9">
        <v>0</v>
      </c>
      <c r="G4035" s="19">
        <f t="shared" si="482"/>
        <v>0</v>
      </c>
    </row>
    <row r="4036" spans="2:7" x14ac:dyDescent="0.25">
      <c r="C4036">
        <v>645</v>
      </c>
      <c r="D4036" t="s">
        <v>379</v>
      </c>
      <c r="E4036" s="9">
        <v>0</v>
      </c>
      <c r="F4036" s="9">
        <v>0</v>
      </c>
      <c r="G4036" s="19">
        <f t="shared" si="482"/>
        <v>0</v>
      </c>
    </row>
    <row r="4037" spans="2:7" x14ac:dyDescent="0.25">
      <c r="C4037">
        <v>646</v>
      </c>
      <c r="D4037" t="s">
        <v>380</v>
      </c>
      <c r="E4037" s="9">
        <v>0</v>
      </c>
      <c r="F4037" s="9">
        <v>0</v>
      </c>
      <c r="G4037" s="19">
        <f t="shared" si="482"/>
        <v>0</v>
      </c>
    </row>
    <row r="4038" spans="2:7" x14ac:dyDescent="0.25">
      <c r="C4038">
        <v>647</v>
      </c>
      <c r="D4038" t="s">
        <v>381</v>
      </c>
      <c r="E4038" s="9">
        <v>0</v>
      </c>
      <c r="F4038" s="9">
        <v>0</v>
      </c>
      <c r="G4038" s="19">
        <f t="shared" si="482"/>
        <v>0</v>
      </c>
    </row>
    <row r="4039" spans="2:7" x14ac:dyDescent="0.25">
      <c r="C4039">
        <v>648</v>
      </c>
      <c r="D4039" t="s">
        <v>382</v>
      </c>
      <c r="E4039" s="9">
        <v>0</v>
      </c>
      <c r="F4039" s="9">
        <v>0</v>
      </c>
      <c r="G4039" s="19">
        <f t="shared" si="482"/>
        <v>0</v>
      </c>
    </row>
    <row r="4040" spans="2:7" x14ac:dyDescent="0.25">
      <c r="E4040" s="9"/>
      <c r="F4040" s="9"/>
      <c r="G4040" s="19"/>
    </row>
    <row r="4041" spans="2:7" x14ac:dyDescent="0.25">
      <c r="B4041" s="70">
        <v>65</v>
      </c>
      <c r="C4041" s="70"/>
      <c r="D4041" s="70" t="s">
        <v>395</v>
      </c>
      <c r="E4041" s="71">
        <v>0</v>
      </c>
      <c r="F4041" s="71">
        <v>0</v>
      </c>
      <c r="G4041" s="85">
        <f t="shared" ref="G4041:G4050" si="483">E4041-F4041</f>
        <v>0</v>
      </c>
    </row>
    <row r="4042" spans="2:7" x14ac:dyDescent="0.25">
      <c r="C4042">
        <v>650</v>
      </c>
      <c r="D4042" t="s">
        <v>374</v>
      </c>
      <c r="E4042" s="9">
        <v>0</v>
      </c>
      <c r="F4042" s="9">
        <v>0</v>
      </c>
      <c r="G4042" s="19">
        <f t="shared" si="483"/>
        <v>0</v>
      </c>
    </row>
    <row r="4043" spans="2:7" x14ac:dyDescent="0.25">
      <c r="C4043">
        <v>651</v>
      </c>
      <c r="D4043" t="s">
        <v>375</v>
      </c>
      <c r="E4043" s="9">
        <v>0</v>
      </c>
      <c r="F4043" s="9">
        <v>0</v>
      </c>
      <c r="G4043" s="19">
        <f t="shared" si="483"/>
        <v>0</v>
      </c>
    </row>
    <row r="4044" spans="2:7" x14ac:dyDescent="0.25">
      <c r="C4044">
        <v>652</v>
      </c>
      <c r="D4044" t="s">
        <v>376</v>
      </c>
      <c r="E4044" s="9">
        <v>0</v>
      </c>
      <c r="F4044" s="9">
        <v>0</v>
      </c>
      <c r="G4044" s="19">
        <f t="shared" si="483"/>
        <v>0</v>
      </c>
    </row>
    <row r="4045" spans="2:7" x14ac:dyDescent="0.25">
      <c r="C4045">
        <v>653</v>
      </c>
      <c r="D4045" t="s">
        <v>377</v>
      </c>
      <c r="E4045" s="9">
        <v>0</v>
      </c>
      <c r="F4045" s="9">
        <v>0</v>
      </c>
      <c r="G4045" s="19">
        <f t="shared" si="483"/>
        <v>0</v>
      </c>
    </row>
    <row r="4046" spans="2:7" x14ac:dyDescent="0.25">
      <c r="C4046">
        <v>654</v>
      </c>
      <c r="D4046" t="s">
        <v>378</v>
      </c>
      <c r="E4046" s="9">
        <v>0</v>
      </c>
      <c r="F4046" s="9">
        <v>0</v>
      </c>
      <c r="G4046" s="19">
        <f t="shared" si="483"/>
        <v>0</v>
      </c>
    </row>
    <row r="4047" spans="2:7" x14ac:dyDescent="0.25">
      <c r="C4047">
        <v>655</v>
      </c>
      <c r="D4047" t="s">
        <v>379</v>
      </c>
      <c r="E4047" s="9">
        <v>0</v>
      </c>
      <c r="F4047" s="9">
        <v>0</v>
      </c>
      <c r="G4047" s="19">
        <f t="shared" si="483"/>
        <v>0</v>
      </c>
    </row>
    <row r="4048" spans="2:7" x14ac:dyDescent="0.25">
      <c r="C4048">
        <v>656</v>
      </c>
      <c r="D4048" t="s">
        <v>380</v>
      </c>
      <c r="E4048" s="9">
        <v>0</v>
      </c>
      <c r="F4048" s="9">
        <v>0</v>
      </c>
      <c r="G4048" s="19">
        <f t="shared" si="483"/>
        <v>0</v>
      </c>
    </row>
    <row r="4049" spans="2:7" x14ac:dyDescent="0.25">
      <c r="C4049">
        <v>657</v>
      </c>
      <c r="D4049" t="s">
        <v>381</v>
      </c>
      <c r="E4049" s="9">
        <v>0</v>
      </c>
      <c r="F4049" s="9">
        <v>0</v>
      </c>
      <c r="G4049" s="19">
        <f t="shared" si="483"/>
        <v>0</v>
      </c>
    </row>
    <row r="4050" spans="2:7" x14ac:dyDescent="0.25">
      <c r="C4050">
        <v>658</v>
      </c>
      <c r="D4050" t="s">
        <v>382</v>
      </c>
      <c r="E4050" s="9">
        <v>0</v>
      </c>
      <c r="F4050" s="9">
        <v>0</v>
      </c>
      <c r="G4050" s="19">
        <f t="shared" si="483"/>
        <v>0</v>
      </c>
    </row>
    <row r="4051" spans="2:7" x14ac:dyDescent="0.25">
      <c r="E4051" s="9"/>
      <c r="F4051" s="9"/>
      <c r="G4051" s="19"/>
    </row>
    <row r="4052" spans="2:7" x14ac:dyDescent="0.25">
      <c r="B4052" s="70">
        <v>66</v>
      </c>
      <c r="C4052" s="70"/>
      <c r="D4052" s="70" t="s">
        <v>396</v>
      </c>
      <c r="E4052" s="71">
        <v>0</v>
      </c>
      <c r="F4052" s="71">
        <v>0</v>
      </c>
      <c r="G4052" s="85">
        <f t="shared" ref="G4052:G4061" si="484">E4052-F4052</f>
        <v>0</v>
      </c>
    </row>
    <row r="4053" spans="2:7" x14ac:dyDescent="0.25">
      <c r="C4053">
        <v>660</v>
      </c>
      <c r="D4053" t="s">
        <v>374</v>
      </c>
      <c r="E4053" s="9">
        <v>0</v>
      </c>
      <c r="F4053" s="9">
        <v>0</v>
      </c>
      <c r="G4053" s="19">
        <f t="shared" si="484"/>
        <v>0</v>
      </c>
    </row>
    <row r="4054" spans="2:7" x14ac:dyDescent="0.25">
      <c r="C4054">
        <v>661</v>
      </c>
      <c r="D4054" t="s">
        <v>375</v>
      </c>
      <c r="E4054" s="9">
        <v>0</v>
      </c>
      <c r="F4054" s="9">
        <v>0</v>
      </c>
      <c r="G4054" s="19">
        <f t="shared" si="484"/>
        <v>0</v>
      </c>
    </row>
    <row r="4055" spans="2:7" x14ac:dyDescent="0.25">
      <c r="C4055">
        <v>662</v>
      </c>
      <c r="D4055" t="s">
        <v>376</v>
      </c>
      <c r="E4055" s="9">
        <v>0</v>
      </c>
      <c r="F4055" s="9">
        <v>0</v>
      </c>
      <c r="G4055" s="19">
        <f t="shared" si="484"/>
        <v>0</v>
      </c>
    </row>
    <row r="4056" spans="2:7" x14ac:dyDescent="0.25">
      <c r="C4056">
        <v>663</v>
      </c>
      <c r="D4056" t="s">
        <v>377</v>
      </c>
      <c r="E4056" s="9">
        <v>0</v>
      </c>
      <c r="F4056" s="9">
        <v>0</v>
      </c>
      <c r="G4056" s="19">
        <f t="shared" si="484"/>
        <v>0</v>
      </c>
    </row>
    <row r="4057" spans="2:7" x14ac:dyDescent="0.25">
      <c r="C4057">
        <v>664</v>
      </c>
      <c r="D4057" t="s">
        <v>378</v>
      </c>
      <c r="E4057" s="9">
        <v>0</v>
      </c>
      <c r="F4057" s="9">
        <v>0</v>
      </c>
      <c r="G4057" s="19">
        <f t="shared" si="484"/>
        <v>0</v>
      </c>
    </row>
    <row r="4058" spans="2:7" x14ac:dyDescent="0.25">
      <c r="C4058">
        <v>665</v>
      </c>
      <c r="D4058" t="s">
        <v>379</v>
      </c>
      <c r="E4058" s="9">
        <v>0</v>
      </c>
      <c r="F4058" s="9">
        <v>0</v>
      </c>
      <c r="G4058" s="19">
        <f t="shared" si="484"/>
        <v>0</v>
      </c>
    </row>
    <row r="4059" spans="2:7" x14ac:dyDescent="0.25">
      <c r="C4059">
        <v>666</v>
      </c>
      <c r="D4059" t="s">
        <v>380</v>
      </c>
      <c r="E4059" s="9">
        <v>0</v>
      </c>
      <c r="F4059" s="9">
        <v>0</v>
      </c>
      <c r="G4059" s="19">
        <f t="shared" si="484"/>
        <v>0</v>
      </c>
    </row>
    <row r="4060" spans="2:7" x14ac:dyDescent="0.25">
      <c r="C4060">
        <v>667</v>
      </c>
      <c r="D4060" t="s">
        <v>381</v>
      </c>
      <c r="E4060" s="9">
        <v>0</v>
      </c>
      <c r="F4060" s="9">
        <v>0</v>
      </c>
      <c r="G4060" s="19">
        <f t="shared" si="484"/>
        <v>0</v>
      </c>
    </row>
    <row r="4061" spans="2:7" x14ac:dyDescent="0.25">
      <c r="C4061">
        <v>668</v>
      </c>
      <c r="D4061" t="s">
        <v>382</v>
      </c>
      <c r="E4061" s="9">
        <v>0</v>
      </c>
      <c r="F4061" s="9">
        <v>0</v>
      </c>
      <c r="G4061" s="19">
        <f t="shared" si="484"/>
        <v>0</v>
      </c>
    </row>
    <row r="4062" spans="2:7" x14ac:dyDescent="0.25">
      <c r="E4062" s="9"/>
      <c r="F4062" s="9"/>
      <c r="G4062" s="19"/>
    </row>
    <row r="4063" spans="2:7" x14ac:dyDescent="0.25">
      <c r="B4063" s="70">
        <v>67</v>
      </c>
      <c r="C4063" s="70"/>
      <c r="D4063" s="70" t="s">
        <v>384</v>
      </c>
      <c r="E4063" s="71">
        <v>0</v>
      </c>
      <c r="F4063" s="71">
        <v>0</v>
      </c>
      <c r="G4063" s="85">
        <f t="shared" ref="G4063:G4072" si="485">E4063-F4063</f>
        <v>0</v>
      </c>
    </row>
    <row r="4064" spans="2:7" x14ac:dyDescent="0.25">
      <c r="C4064">
        <v>670</v>
      </c>
      <c r="D4064" t="s">
        <v>374</v>
      </c>
      <c r="E4064" s="9">
        <v>0</v>
      </c>
      <c r="F4064" s="9">
        <v>0</v>
      </c>
      <c r="G4064" s="19">
        <f t="shared" si="485"/>
        <v>0</v>
      </c>
    </row>
    <row r="4065" spans="2:7" x14ac:dyDescent="0.25">
      <c r="C4065">
        <v>671</v>
      </c>
      <c r="D4065" t="s">
        <v>375</v>
      </c>
      <c r="E4065" s="9">
        <v>0</v>
      </c>
      <c r="F4065" s="9">
        <v>0</v>
      </c>
      <c r="G4065" s="19">
        <f t="shared" si="485"/>
        <v>0</v>
      </c>
    </row>
    <row r="4066" spans="2:7" x14ac:dyDescent="0.25">
      <c r="C4066">
        <v>672</v>
      </c>
      <c r="D4066" t="s">
        <v>376</v>
      </c>
      <c r="E4066" s="9">
        <v>0</v>
      </c>
      <c r="F4066" s="9">
        <v>0</v>
      </c>
      <c r="G4066" s="19">
        <f t="shared" si="485"/>
        <v>0</v>
      </c>
    </row>
    <row r="4067" spans="2:7" x14ac:dyDescent="0.25">
      <c r="C4067">
        <v>673</v>
      </c>
      <c r="D4067" t="s">
        <v>377</v>
      </c>
      <c r="E4067" s="9">
        <v>0</v>
      </c>
      <c r="F4067" s="9">
        <v>0</v>
      </c>
      <c r="G4067" s="19">
        <f t="shared" si="485"/>
        <v>0</v>
      </c>
    </row>
    <row r="4068" spans="2:7" x14ac:dyDescent="0.25">
      <c r="C4068">
        <v>674</v>
      </c>
      <c r="D4068" t="s">
        <v>378</v>
      </c>
      <c r="E4068" s="9">
        <v>0</v>
      </c>
      <c r="F4068" s="9">
        <v>0</v>
      </c>
      <c r="G4068" s="19">
        <f t="shared" si="485"/>
        <v>0</v>
      </c>
    </row>
    <row r="4069" spans="2:7" x14ac:dyDescent="0.25">
      <c r="C4069">
        <v>675</v>
      </c>
      <c r="D4069" t="s">
        <v>379</v>
      </c>
      <c r="E4069" s="9">
        <v>0</v>
      </c>
      <c r="F4069" s="9">
        <v>0</v>
      </c>
      <c r="G4069" s="19">
        <f t="shared" si="485"/>
        <v>0</v>
      </c>
    </row>
    <row r="4070" spans="2:7" x14ac:dyDescent="0.25">
      <c r="C4070">
        <v>676</v>
      </c>
      <c r="D4070" t="s">
        <v>380</v>
      </c>
      <c r="E4070" s="9">
        <v>0</v>
      </c>
      <c r="F4070" s="9">
        <v>0</v>
      </c>
      <c r="G4070" s="19">
        <f t="shared" si="485"/>
        <v>0</v>
      </c>
    </row>
    <row r="4071" spans="2:7" x14ac:dyDescent="0.25">
      <c r="C4071">
        <v>677</v>
      </c>
      <c r="D4071" t="s">
        <v>381</v>
      </c>
      <c r="E4071" s="9">
        <v>0</v>
      </c>
      <c r="F4071" s="9">
        <v>0</v>
      </c>
      <c r="G4071" s="19">
        <f t="shared" si="485"/>
        <v>0</v>
      </c>
    </row>
    <row r="4072" spans="2:7" x14ac:dyDescent="0.25">
      <c r="C4072">
        <v>678</v>
      </c>
      <c r="D4072" t="s">
        <v>382</v>
      </c>
      <c r="E4072" s="9">
        <v>0</v>
      </c>
      <c r="F4072" s="9">
        <v>0</v>
      </c>
      <c r="G4072" s="19">
        <f t="shared" si="485"/>
        <v>0</v>
      </c>
    </row>
    <row r="4073" spans="2:7" x14ac:dyDescent="0.25">
      <c r="E4073" s="9"/>
      <c r="F4073" s="9"/>
      <c r="G4073" s="19"/>
    </row>
    <row r="4074" spans="2:7" x14ac:dyDescent="0.25">
      <c r="B4074" s="70">
        <v>68</v>
      </c>
      <c r="C4074" s="70"/>
      <c r="D4074" s="70" t="s">
        <v>397</v>
      </c>
      <c r="E4074" s="71">
        <v>0</v>
      </c>
      <c r="F4074" s="71">
        <v>0</v>
      </c>
      <c r="G4074" s="85">
        <f t="shared" ref="G4074:G4081" si="486">E4074-F4074</f>
        <v>0</v>
      </c>
    </row>
    <row r="4075" spans="2:7" x14ac:dyDescent="0.25">
      <c r="C4075">
        <v>680</v>
      </c>
      <c r="D4075" t="s">
        <v>363</v>
      </c>
      <c r="E4075" s="9">
        <v>0</v>
      </c>
      <c r="F4075" s="9">
        <v>0</v>
      </c>
      <c r="G4075" s="19">
        <f t="shared" si="486"/>
        <v>0</v>
      </c>
    </row>
    <row r="4076" spans="2:7" x14ac:dyDescent="0.25">
      <c r="C4076">
        <v>682</v>
      </c>
      <c r="D4076" t="s">
        <v>373</v>
      </c>
      <c r="E4076" s="9">
        <v>0</v>
      </c>
      <c r="F4076" s="9">
        <v>0</v>
      </c>
      <c r="G4076" s="19">
        <f t="shared" si="486"/>
        <v>0</v>
      </c>
    </row>
    <row r="4077" spans="2:7" x14ac:dyDescent="0.25">
      <c r="C4077">
        <v>683</v>
      </c>
      <c r="D4077" t="s">
        <v>398</v>
      </c>
      <c r="E4077" s="9">
        <v>0</v>
      </c>
      <c r="F4077" s="9">
        <v>0</v>
      </c>
      <c r="G4077" s="19">
        <f t="shared" si="486"/>
        <v>0</v>
      </c>
    </row>
    <row r="4078" spans="2:7" x14ac:dyDescent="0.25">
      <c r="C4078">
        <v>684</v>
      </c>
      <c r="D4078" t="s">
        <v>262</v>
      </c>
      <c r="E4078" s="9">
        <v>0</v>
      </c>
      <c r="F4078" s="9">
        <v>0</v>
      </c>
      <c r="G4078" s="19">
        <f t="shared" si="486"/>
        <v>0</v>
      </c>
    </row>
    <row r="4079" spans="2:7" x14ac:dyDescent="0.25">
      <c r="C4079">
        <v>685</v>
      </c>
      <c r="D4079" t="s">
        <v>272</v>
      </c>
      <c r="E4079" s="9">
        <v>0</v>
      </c>
      <c r="F4079" s="9">
        <v>0</v>
      </c>
      <c r="G4079" s="19">
        <f t="shared" si="486"/>
        <v>0</v>
      </c>
    </row>
    <row r="4080" spans="2:7" x14ac:dyDescent="0.25">
      <c r="C4080">
        <v>686</v>
      </c>
      <c r="D4080" t="s">
        <v>399</v>
      </c>
      <c r="E4080" s="9">
        <v>0</v>
      </c>
      <c r="F4080" s="9">
        <v>0</v>
      </c>
      <c r="G4080" s="19">
        <f t="shared" si="486"/>
        <v>0</v>
      </c>
    </row>
    <row r="4081" spans="1:7" x14ac:dyDescent="0.25">
      <c r="C4081">
        <v>689</v>
      </c>
      <c r="D4081" t="s">
        <v>400</v>
      </c>
      <c r="E4081" s="9">
        <v>0</v>
      </c>
      <c r="F4081" s="9">
        <v>0</v>
      </c>
      <c r="G4081" s="19">
        <f t="shared" si="486"/>
        <v>0</v>
      </c>
    </row>
    <row r="4082" spans="1:7" x14ac:dyDescent="0.25">
      <c r="E4082" s="9"/>
      <c r="F4082" s="9"/>
      <c r="G4082" s="19"/>
    </row>
    <row r="4083" spans="1:7" x14ac:dyDescent="0.25">
      <c r="B4083" s="70">
        <v>69</v>
      </c>
      <c r="C4083" s="70"/>
      <c r="D4083" s="70" t="s">
        <v>401</v>
      </c>
      <c r="E4083" s="71">
        <v>449610.71</v>
      </c>
      <c r="F4083" s="71">
        <v>503623.38</v>
      </c>
      <c r="G4083" s="85">
        <f t="shared" ref="G4083:G4084" si="487">E4083-F4083</f>
        <v>-54012.669999999984</v>
      </c>
    </row>
    <row r="4084" spans="1:7" x14ac:dyDescent="0.25">
      <c r="C4084">
        <v>690</v>
      </c>
      <c r="D4084" t="s">
        <v>401</v>
      </c>
      <c r="E4084" s="9">
        <v>449610.71</v>
      </c>
      <c r="F4084" s="9">
        <v>503623.38</v>
      </c>
      <c r="G4084" s="19">
        <f t="shared" si="487"/>
        <v>-54012.669999999984</v>
      </c>
    </row>
    <row r="4085" spans="1:7" x14ac:dyDescent="0.25">
      <c r="E4085" s="9"/>
      <c r="F4085" s="9"/>
      <c r="G4085" s="19"/>
    </row>
    <row r="4086" spans="1:7" x14ac:dyDescent="0.25">
      <c r="E4086" s="9"/>
      <c r="F4086" s="9"/>
      <c r="G4086" s="19"/>
    </row>
    <row r="4087" spans="1:7" x14ac:dyDescent="0.25">
      <c r="E4087" s="9"/>
      <c r="F4087" s="9"/>
      <c r="G4087" s="19"/>
    </row>
    <row r="4088" spans="1:7" x14ac:dyDescent="0.25">
      <c r="D4088" s="14" t="s">
        <v>402</v>
      </c>
      <c r="E4088" s="26">
        <v>449610.71</v>
      </c>
      <c r="F4088" s="26">
        <v>503623.38</v>
      </c>
      <c r="G4088" s="26">
        <f t="shared" ref="G4088" si="488">E4088-F4088</f>
        <v>-54012.669999999984</v>
      </c>
    </row>
    <row r="4090" spans="1:7" x14ac:dyDescent="0.25">
      <c r="A4090" s="27"/>
      <c r="B4090" s="27"/>
      <c r="C4090" s="27"/>
      <c r="D4090" s="27"/>
      <c r="E4090" s="27"/>
      <c r="F4090" s="27"/>
      <c r="G4090" s="27"/>
    </row>
    <row r="4093" spans="1:7" ht="26.25" x14ac:dyDescent="0.4">
      <c r="A4093" s="1" t="s">
        <v>403</v>
      </c>
      <c r="B4093" s="2"/>
      <c r="C4093" s="2"/>
      <c r="D4093" s="2"/>
      <c r="E4093" s="18">
        <v>2021</v>
      </c>
      <c r="F4093" s="18">
        <v>2020</v>
      </c>
      <c r="G4093" s="20" t="s">
        <v>125</v>
      </c>
    </row>
    <row r="4094" spans="1:7" x14ac:dyDescent="0.25">
      <c r="A4094" t="s">
        <v>0</v>
      </c>
      <c r="E4094" s="3">
        <v>96</v>
      </c>
      <c r="F4094" s="3">
        <v>96</v>
      </c>
      <c r="G4094" s="3">
        <f>E4094-F4094</f>
        <v>0</v>
      </c>
    </row>
    <row r="4095" spans="1:7" x14ac:dyDescent="0.25">
      <c r="E4095" s="4" t="s">
        <v>147</v>
      </c>
      <c r="F4095" s="4" t="s">
        <v>147</v>
      </c>
      <c r="G4095" s="4" t="s">
        <v>147</v>
      </c>
    </row>
    <row r="4096" spans="1:7" ht="21" x14ac:dyDescent="0.35">
      <c r="A4096" s="67">
        <v>5</v>
      </c>
      <c r="B4096" s="67"/>
      <c r="C4096" s="67"/>
      <c r="D4096" s="67" t="s">
        <v>362</v>
      </c>
      <c r="E4096" s="68">
        <v>195636.95</v>
      </c>
      <c r="F4096" s="68">
        <v>0</v>
      </c>
      <c r="G4096" s="84">
        <f>E4096-F4096</f>
        <v>195636.95</v>
      </c>
    </row>
    <row r="4097" spans="1:7" x14ac:dyDescent="0.25">
      <c r="A4097" s="34"/>
      <c r="B4097" s="39">
        <v>50</v>
      </c>
      <c r="C4097" s="39"/>
      <c r="D4097" s="39" t="s">
        <v>363</v>
      </c>
      <c r="E4097" s="40">
        <v>195636.95</v>
      </c>
      <c r="F4097" s="40">
        <v>0</v>
      </c>
      <c r="G4097" s="74">
        <f>E4097-F4097</f>
        <v>195636.95</v>
      </c>
    </row>
    <row r="4098" spans="1:7" x14ac:dyDescent="0.25">
      <c r="C4098">
        <v>500</v>
      </c>
      <c r="D4098" t="s">
        <v>364</v>
      </c>
      <c r="E4098" s="9">
        <v>0</v>
      </c>
      <c r="F4098" s="9">
        <v>0</v>
      </c>
      <c r="G4098" s="19">
        <f>E4098-F4098</f>
        <v>0</v>
      </c>
    </row>
    <row r="4099" spans="1:7" x14ac:dyDescent="0.25">
      <c r="C4099">
        <v>501</v>
      </c>
      <c r="D4099" t="s">
        <v>365</v>
      </c>
      <c r="E4099" s="9">
        <v>128148.15</v>
      </c>
      <c r="F4099" s="9">
        <v>0</v>
      </c>
      <c r="G4099" s="19">
        <f t="shared" ref="G4099:G4105" si="489">E4099-F4099</f>
        <v>128148.15</v>
      </c>
    </row>
    <row r="4100" spans="1:7" x14ac:dyDescent="0.25">
      <c r="C4100">
        <v>502</v>
      </c>
      <c r="D4100" t="s">
        <v>366</v>
      </c>
      <c r="E4100" s="9">
        <v>0</v>
      </c>
      <c r="F4100" s="9">
        <v>0</v>
      </c>
      <c r="G4100" s="19">
        <f t="shared" si="489"/>
        <v>0</v>
      </c>
    </row>
    <row r="4101" spans="1:7" x14ac:dyDescent="0.25">
      <c r="C4101">
        <v>503</v>
      </c>
      <c r="D4101" t="s">
        <v>367</v>
      </c>
      <c r="E4101" s="9">
        <v>67488.800000000003</v>
      </c>
      <c r="F4101" s="9">
        <v>0</v>
      </c>
      <c r="G4101" s="19">
        <f t="shared" si="489"/>
        <v>67488.800000000003</v>
      </c>
    </row>
    <row r="4102" spans="1:7" x14ac:dyDescent="0.25">
      <c r="C4102">
        <v>504</v>
      </c>
      <c r="D4102" t="s">
        <v>368</v>
      </c>
      <c r="E4102" s="9">
        <v>0</v>
      </c>
      <c r="F4102" s="9">
        <v>0</v>
      </c>
      <c r="G4102" s="19">
        <f t="shared" si="489"/>
        <v>0</v>
      </c>
    </row>
    <row r="4103" spans="1:7" x14ac:dyDescent="0.25">
      <c r="C4103">
        <v>505</v>
      </c>
      <c r="D4103" t="s">
        <v>369</v>
      </c>
      <c r="E4103" s="9">
        <v>0</v>
      </c>
      <c r="F4103" s="9">
        <v>0</v>
      </c>
      <c r="G4103" s="19">
        <f t="shared" si="489"/>
        <v>0</v>
      </c>
    </row>
    <row r="4104" spans="1:7" x14ac:dyDescent="0.25">
      <c r="C4104">
        <v>506</v>
      </c>
      <c r="D4104" t="s">
        <v>370</v>
      </c>
      <c r="E4104" s="9">
        <v>0</v>
      </c>
      <c r="F4104" s="9">
        <v>0</v>
      </c>
      <c r="G4104" s="19">
        <f t="shared" si="489"/>
        <v>0</v>
      </c>
    </row>
    <row r="4105" spans="1:7" x14ac:dyDescent="0.25">
      <c r="C4105">
        <v>509</v>
      </c>
      <c r="D4105" t="s">
        <v>371</v>
      </c>
      <c r="E4105" s="9">
        <v>0</v>
      </c>
      <c r="F4105" s="9">
        <v>0</v>
      </c>
      <c r="G4105" s="19">
        <f t="shared" si="489"/>
        <v>0</v>
      </c>
    </row>
    <row r="4106" spans="1:7" x14ac:dyDescent="0.25">
      <c r="E4106" s="9"/>
      <c r="F4106" s="9"/>
      <c r="G4106" s="19"/>
    </row>
    <row r="4107" spans="1:7" x14ac:dyDescent="0.25">
      <c r="B4107" s="39">
        <v>51</v>
      </c>
      <c r="C4107" s="39"/>
      <c r="D4107" s="39" t="s">
        <v>372</v>
      </c>
      <c r="E4107" s="40">
        <v>0</v>
      </c>
      <c r="F4107" s="40">
        <v>0</v>
      </c>
      <c r="G4107" s="74">
        <f t="shared" ref="G4107:G4115" si="490">E4107-F4107</f>
        <v>0</v>
      </c>
    </row>
    <row r="4108" spans="1:7" x14ac:dyDescent="0.25">
      <c r="C4108">
        <v>510</v>
      </c>
      <c r="D4108" t="s">
        <v>364</v>
      </c>
      <c r="E4108" s="9">
        <v>0</v>
      </c>
      <c r="F4108" s="9">
        <v>0</v>
      </c>
      <c r="G4108" s="19">
        <f t="shared" si="490"/>
        <v>0</v>
      </c>
    </row>
    <row r="4109" spans="1:7" x14ac:dyDescent="0.25">
      <c r="C4109">
        <v>511</v>
      </c>
      <c r="D4109" t="s">
        <v>365</v>
      </c>
      <c r="E4109" s="9">
        <v>0</v>
      </c>
      <c r="F4109" s="9">
        <v>0</v>
      </c>
      <c r="G4109" s="19">
        <f t="shared" si="490"/>
        <v>0</v>
      </c>
    </row>
    <row r="4110" spans="1:7" x14ac:dyDescent="0.25">
      <c r="C4110">
        <v>512</v>
      </c>
      <c r="D4110" t="s">
        <v>366</v>
      </c>
      <c r="E4110" s="9">
        <v>0</v>
      </c>
      <c r="F4110" s="9">
        <v>0</v>
      </c>
      <c r="G4110" s="19">
        <f t="shared" si="490"/>
        <v>0</v>
      </c>
    </row>
    <row r="4111" spans="1:7" x14ac:dyDescent="0.25">
      <c r="C4111">
        <v>513</v>
      </c>
      <c r="D4111" t="s">
        <v>367</v>
      </c>
      <c r="E4111" s="9">
        <v>0</v>
      </c>
      <c r="F4111" s="9">
        <v>0</v>
      </c>
      <c r="G4111" s="19">
        <f t="shared" si="490"/>
        <v>0</v>
      </c>
    </row>
    <row r="4112" spans="1:7" x14ac:dyDescent="0.25">
      <c r="C4112">
        <v>514</v>
      </c>
      <c r="D4112" t="s">
        <v>368</v>
      </c>
      <c r="E4112" s="9">
        <v>0</v>
      </c>
      <c r="F4112" s="9">
        <v>0</v>
      </c>
      <c r="G4112" s="19">
        <f t="shared" si="490"/>
        <v>0</v>
      </c>
    </row>
    <row r="4113" spans="2:7" x14ac:dyDescent="0.25">
      <c r="C4113">
        <v>515</v>
      </c>
      <c r="D4113" t="s">
        <v>369</v>
      </c>
      <c r="E4113" s="9">
        <v>0</v>
      </c>
      <c r="F4113" s="9">
        <v>0</v>
      </c>
      <c r="G4113" s="19">
        <f t="shared" si="490"/>
        <v>0</v>
      </c>
    </row>
    <row r="4114" spans="2:7" x14ac:dyDescent="0.25">
      <c r="C4114">
        <v>516</v>
      </c>
      <c r="D4114" t="s">
        <v>370</v>
      </c>
      <c r="E4114" s="9">
        <v>0</v>
      </c>
      <c r="F4114" s="9">
        <v>0</v>
      </c>
      <c r="G4114" s="19">
        <f t="shared" si="490"/>
        <v>0</v>
      </c>
    </row>
    <row r="4115" spans="2:7" x14ac:dyDescent="0.25">
      <c r="C4115">
        <v>519</v>
      </c>
      <c r="D4115" t="s">
        <v>371</v>
      </c>
      <c r="E4115" s="9">
        <v>0</v>
      </c>
      <c r="F4115" s="9">
        <v>0</v>
      </c>
      <c r="G4115" s="19">
        <f t="shared" si="490"/>
        <v>0</v>
      </c>
    </row>
    <row r="4116" spans="2:7" x14ac:dyDescent="0.25">
      <c r="E4116" s="9"/>
      <c r="F4116" s="9"/>
      <c r="G4116" s="19"/>
    </row>
    <row r="4117" spans="2:7" x14ac:dyDescent="0.25">
      <c r="B4117" s="39">
        <v>52</v>
      </c>
      <c r="C4117" s="39"/>
      <c r="D4117" s="39" t="s">
        <v>373</v>
      </c>
      <c r="E4117" s="40">
        <v>0</v>
      </c>
      <c r="F4117" s="40">
        <v>0</v>
      </c>
      <c r="G4117" s="74">
        <f t="shared" ref="G4117:G4120" si="491">E4117-F4117</f>
        <v>0</v>
      </c>
    </row>
    <row r="4118" spans="2:7" x14ac:dyDescent="0.25">
      <c r="C4118">
        <v>520</v>
      </c>
      <c r="D4118" t="s">
        <v>258</v>
      </c>
      <c r="E4118" s="9">
        <v>0</v>
      </c>
      <c r="F4118" s="9">
        <v>0</v>
      </c>
      <c r="G4118" s="19">
        <f t="shared" si="491"/>
        <v>0</v>
      </c>
    </row>
    <row r="4119" spans="2:7" x14ac:dyDescent="0.25">
      <c r="C4119">
        <v>521</v>
      </c>
      <c r="D4119" t="s">
        <v>259</v>
      </c>
      <c r="E4119" s="9">
        <v>0</v>
      </c>
      <c r="F4119" s="9">
        <v>0</v>
      </c>
      <c r="G4119" s="19">
        <f t="shared" si="491"/>
        <v>0</v>
      </c>
    </row>
    <row r="4120" spans="2:7" x14ac:dyDescent="0.25">
      <c r="C4120">
        <v>529</v>
      </c>
      <c r="D4120" t="s">
        <v>261</v>
      </c>
      <c r="E4120" s="9">
        <v>0</v>
      </c>
      <c r="F4120" s="9">
        <v>0</v>
      </c>
      <c r="G4120" s="19">
        <f t="shared" si="491"/>
        <v>0</v>
      </c>
    </row>
    <row r="4121" spans="2:7" x14ac:dyDescent="0.25">
      <c r="E4121" s="9"/>
      <c r="F4121" s="9"/>
      <c r="G4121" s="19"/>
    </row>
    <row r="4122" spans="2:7" x14ac:dyDescent="0.25">
      <c r="B4122" s="39">
        <v>54</v>
      </c>
      <c r="C4122" s="39"/>
      <c r="D4122" s="39" t="s">
        <v>262</v>
      </c>
      <c r="E4122" s="40">
        <v>0</v>
      </c>
      <c r="F4122" s="40">
        <v>0</v>
      </c>
      <c r="G4122" s="74">
        <f t="shared" ref="G4122:G4131" si="492">E4122-F4122</f>
        <v>0</v>
      </c>
    </row>
    <row r="4123" spans="2:7" x14ac:dyDescent="0.25">
      <c r="C4123">
        <v>540</v>
      </c>
      <c r="D4123" t="s">
        <v>374</v>
      </c>
      <c r="E4123" s="9">
        <v>0</v>
      </c>
      <c r="F4123" s="9">
        <v>0</v>
      </c>
      <c r="G4123" s="19">
        <f t="shared" si="492"/>
        <v>0</v>
      </c>
    </row>
    <row r="4124" spans="2:7" x14ac:dyDescent="0.25">
      <c r="C4124">
        <v>541</v>
      </c>
      <c r="D4124" t="s">
        <v>375</v>
      </c>
      <c r="E4124" s="9">
        <v>0</v>
      </c>
      <c r="F4124" s="9">
        <v>0</v>
      </c>
      <c r="G4124" s="19">
        <f t="shared" si="492"/>
        <v>0</v>
      </c>
    </row>
    <row r="4125" spans="2:7" x14ac:dyDescent="0.25">
      <c r="C4125">
        <v>542</v>
      </c>
      <c r="D4125" t="s">
        <v>376</v>
      </c>
      <c r="E4125" s="9">
        <v>0</v>
      </c>
      <c r="F4125" s="9">
        <v>0</v>
      </c>
      <c r="G4125" s="19">
        <f t="shared" si="492"/>
        <v>0</v>
      </c>
    </row>
    <row r="4126" spans="2:7" x14ac:dyDescent="0.25">
      <c r="C4126">
        <v>543</v>
      </c>
      <c r="D4126" t="s">
        <v>377</v>
      </c>
      <c r="E4126" s="9">
        <v>0</v>
      </c>
      <c r="F4126" s="9">
        <v>0</v>
      </c>
      <c r="G4126" s="19">
        <f t="shared" si="492"/>
        <v>0</v>
      </c>
    </row>
    <row r="4127" spans="2:7" x14ac:dyDescent="0.25">
      <c r="C4127">
        <v>544</v>
      </c>
      <c r="D4127" t="s">
        <v>378</v>
      </c>
      <c r="E4127" s="9">
        <v>0</v>
      </c>
      <c r="F4127" s="9">
        <v>0</v>
      </c>
      <c r="G4127" s="19">
        <f t="shared" si="492"/>
        <v>0</v>
      </c>
    </row>
    <row r="4128" spans="2:7" x14ac:dyDescent="0.25">
      <c r="C4128">
        <v>545</v>
      </c>
      <c r="D4128" t="s">
        <v>379</v>
      </c>
      <c r="E4128" s="9">
        <v>0</v>
      </c>
      <c r="F4128" s="9">
        <v>0</v>
      </c>
      <c r="G4128" s="19">
        <f t="shared" si="492"/>
        <v>0</v>
      </c>
    </row>
    <row r="4129" spans="2:7" x14ac:dyDescent="0.25">
      <c r="C4129">
        <v>546</v>
      </c>
      <c r="D4129" t="s">
        <v>380</v>
      </c>
      <c r="E4129" s="9">
        <v>0</v>
      </c>
      <c r="F4129" s="9">
        <v>0</v>
      </c>
      <c r="G4129" s="19">
        <f t="shared" si="492"/>
        <v>0</v>
      </c>
    </row>
    <row r="4130" spans="2:7" x14ac:dyDescent="0.25">
      <c r="C4130">
        <v>547</v>
      </c>
      <c r="D4130" t="s">
        <v>381</v>
      </c>
      <c r="E4130" s="9">
        <v>0</v>
      </c>
      <c r="F4130" s="9">
        <v>0</v>
      </c>
      <c r="G4130" s="19">
        <f t="shared" si="492"/>
        <v>0</v>
      </c>
    </row>
    <row r="4131" spans="2:7" x14ac:dyDescent="0.25">
      <c r="C4131">
        <v>548</v>
      </c>
      <c r="D4131" t="s">
        <v>382</v>
      </c>
      <c r="E4131" s="9">
        <v>0</v>
      </c>
      <c r="F4131" s="9">
        <v>0</v>
      </c>
      <c r="G4131" s="19">
        <f t="shared" si="492"/>
        <v>0</v>
      </c>
    </row>
    <row r="4132" spans="2:7" x14ac:dyDescent="0.25">
      <c r="E4132" s="9"/>
      <c r="F4132" s="9"/>
      <c r="G4132" s="19"/>
    </row>
    <row r="4133" spans="2:7" x14ac:dyDescent="0.25">
      <c r="B4133" s="39">
        <v>55</v>
      </c>
      <c r="C4133" s="39"/>
      <c r="D4133" s="39" t="s">
        <v>272</v>
      </c>
      <c r="E4133" s="40">
        <v>0</v>
      </c>
      <c r="F4133" s="40">
        <v>0</v>
      </c>
      <c r="G4133" s="74">
        <f t="shared" ref="G4133:G4142" si="493">E4133-F4133</f>
        <v>0</v>
      </c>
    </row>
    <row r="4134" spans="2:7" x14ac:dyDescent="0.25">
      <c r="C4134">
        <v>550</v>
      </c>
      <c r="D4134" t="s">
        <v>374</v>
      </c>
      <c r="E4134" s="9">
        <v>0</v>
      </c>
      <c r="F4134" s="9">
        <v>0</v>
      </c>
      <c r="G4134" s="19">
        <f t="shared" si="493"/>
        <v>0</v>
      </c>
    </row>
    <row r="4135" spans="2:7" x14ac:dyDescent="0.25">
      <c r="C4135">
        <v>551</v>
      </c>
      <c r="D4135" t="s">
        <v>375</v>
      </c>
      <c r="E4135" s="9">
        <v>0</v>
      </c>
      <c r="F4135" s="9">
        <v>0</v>
      </c>
      <c r="G4135" s="19">
        <f t="shared" si="493"/>
        <v>0</v>
      </c>
    </row>
    <row r="4136" spans="2:7" x14ac:dyDescent="0.25">
      <c r="C4136">
        <v>552</v>
      </c>
      <c r="D4136" t="s">
        <v>376</v>
      </c>
      <c r="E4136" s="9">
        <v>0</v>
      </c>
      <c r="F4136" s="9">
        <v>0</v>
      </c>
      <c r="G4136" s="19">
        <f t="shared" si="493"/>
        <v>0</v>
      </c>
    </row>
    <row r="4137" spans="2:7" x14ac:dyDescent="0.25">
      <c r="C4137">
        <v>553</v>
      </c>
      <c r="D4137" t="s">
        <v>377</v>
      </c>
      <c r="E4137" s="9">
        <v>0</v>
      </c>
      <c r="F4137" s="9">
        <v>0</v>
      </c>
      <c r="G4137" s="19">
        <f t="shared" si="493"/>
        <v>0</v>
      </c>
    </row>
    <row r="4138" spans="2:7" x14ac:dyDescent="0.25">
      <c r="C4138">
        <v>554</v>
      </c>
      <c r="D4138" t="s">
        <v>378</v>
      </c>
      <c r="E4138" s="9">
        <v>0</v>
      </c>
      <c r="F4138" s="9">
        <v>0</v>
      </c>
      <c r="G4138" s="19">
        <f t="shared" si="493"/>
        <v>0</v>
      </c>
    </row>
    <row r="4139" spans="2:7" x14ac:dyDescent="0.25">
      <c r="C4139">
        <v>555</v>
      </c>
      <c r="D4139" t="s">
        <v>379</v>
      </c>
      <c r="E4139" s="9">
        <v>0</v>
      </c>
      <c r="F4139" s="9">
        <v>0</v>
      </c>
      <c r="G4139" s="19">
        <f t="shared" si="493"/>
        <v>0</v>
      </c>
    </row>
    <row r="4140" spans="2:7" x14ac:dyDescent="0.25">
      <c r="C4140">
        <v>556</v>
      </c>
      <c r="D4140" t="s">
        <v>380</v>
      </c>
      <c r="E4140" s="9">
        <v>0</v>
      </c>
      <c r="F4140" s="9">
        <v>0</v>
      </c>
      <c r="G4140" s="19">
        <f t="shared" si="493"/>
        <v>0</v>
      </c>
    </row>
    <row r="4141" spans="2:7" x14ac:dyDescent="0.25">
      <c r="C4141">
        <v>557</v>
      </c>
      <c r="D4141" t="s">
        <v>381</v>
      </c>
      <c r="E4141" s="9">
        <v>0</v>
      </c>
      <c r="F4141" s="9">
        <v>0</v>
      </c>
      <c r="G4141" s="19">
        <f t="shared" si="493"/>
        <v>0</v>
      </c>
    </row>
    <row r="4142" spans="2:7" x14ac:dyDescent="0.25">
      <c r="C4142">
        <v>558</v>
      </c>
      <c r="D4142" t="s">
        <v>382</v>
      </c>
      <c r="E4142" s="9">
        <v>0</v>
      </c>
      <c r="F4142" s="9">
        <v>0</v>
      </c>
      <c r="G4142" s="19">
        <f t="shared" si="493"/>
        <v>0</v>
      </c>
    </row>
    <row r="4143" spans="2:7" x14ac:dyDescent="0.25">
      <c r="E4143" s="9"/>
      <c r="F4143" s="9"/>
      <c r="G4143" s="19"/>
    </row>
    <row r="4144" spans="2:7" x14ac:dyDescent="0.25">
      <c r="B4144" s="39">
        <v>56</v>
      </c>
      <c r="C4144" s="39"/>
      <c r="D4144" s="39" t="s">
        <v>383</v>
      </c>
      <c r="E4144" s="40">
        <v>0</v>
      </c>
      <c r="F4144" s="40">
        <v>0</v>
      </c>
      <c r="G4144" s="74">
        <f t="shared" ref="G4144:G4153" si="494">E4144-F4144</f>
        <v>0</v>
      </c>
    </row>
    <row r="4145" spans="2:7" x14ac:dyDescent="0.25">
      <c r="C4145">
        <v>560</v>
      </c>
      <c r="D4145" t="s">
        <v>374</v>
      </c>
      <c r="E4145" s="9">
        <v>0</v>
      </c>
      <c r="F4145" s="9">
        <v>0</v>
      </c>
      <c r="G4145" s="19">
        <f t="shared" si="494"/>
        <v>0</v>
      </c>
    </row>
    <row r="4146" spans="2:7" x14ac:dyDescent="0.25">
      <c r="C4146">
        <v>561</v>
      </c>
      <c r="D4146" t="s">
        <v>375</v>
      </c>
      <c r="E4146" s="9">
        <v>0</v>
      </c>
      <c r="F4146" s="9">
        <v>0</v>
      </c>
      <c r="G4146" s="19">
        <f t="shared" si="494"/>
        <v>0</v>
      </c>
    </row>
    <row r="4147" spans="2:7" x14ac:dyDescent="0.25">
      <c r="C4147">
        <v>562</v>
      </c>
      <c r="D4147" t="s">
        <v>376</v>
      </c>
      <c r="E4147" s="9">
        <v>0</v>
      </c>
      <c r="F4147" s="9">
        <v>0</v>
      </c>
      <c r="G4147" s="19">
        <f t="shared" si="494"/>
        <v>0</v>
      </c>
    </row>
    <row r="4148" spans="2:7" x14ac:dyDescent="0.25">
      <c r="C4148">
        <v>563</v>
      </c>
      <c r="D4148" t="s">
        <v>377</v>
      </c>
      <c r="E4148" s="9">
        <v>0</v>
      </c>
      <c r="F4148" s="9">
        <v>0</v>
      </c>
      <c r="G4148" s="19">
        <f t="shared" si="494"/>
        <v>0</v>
      </c>
    </row>
    <row r="4149" spans="2:7" x14ac:dyDescent="0.25">
      <c r="C4149">
        <v>564</v>
      </c>
      <c r="D4149" t="s">
        <v>378</v>
      </c>
      <c r="E4149" s="9">
        <v>0</v>
      </c>
      <c r="F4149" s="9">
        <v>0</v>
      </c>
      <c r="G4149" s="19">
        <f t="shared" si="494"/>
        <v>0</v>
      </c>
    </row>
    <row r="4150" spans="2:7" x14ac:dyDescent="0.25">
      <c r="C4150">
        <v>565</v>
      </c>
      <c r="D4150" t="s">
        <v>379</v>
      </c>
      <c r="E4150" s="9">
        <v>0</v>
      </c>
      <c r="F4150" s="9">
        <v>0</v>
      </c>
      <c r="G4150" s="19">
        <f t="shared" si="494"/>
        <v>0</v>
      </c>
    </row>
    <row r="4151" spans="2:7" x14ac:dyDescent="0.25">
      <c r="C4151">
        <v>566</v>
      </c>
      <c r="D4151" t="s">
        <v>380</v>
      </c>
      <c r="E4151" s="9">
        <v>0</v>
      </c>
      <c r="F4151" s="9">
        <v>0</v>
      </c>
      <c r="G4151" s="19">
        <f t="shared" si="494"/>
        <v>0</v>
      </c>
    </row>
    <row r="4152" spans="2:7" x14ac:dyDescent="0.25">
      <c r="C4152">
        <v>567</v>
      </c>
      <c r="D4152" t="s">
        <v>381</v>
      </c>
      <c r="E4152" s="9">
        <v>0</v>
      </c>
      <c r="F4152" s="9">
        <v>0</v>
      </c>
      <c r="G4152" s="19">
        <f t="shared" si="494"/>
        <v>0</v>
      </c>
    </row>
    <row r="4153" spans="2:7" x14ac:dyDescent="0.25">
      <c r="C4153">
        <v>568</v>
      </c>
      <c r="D4153" t="s">
        <v>382</v>
      </c>
      <c r="E4153" s="9">
        <v>0</v>
      </c>
      <c r="F4153" s="9">
        <v>0</v>
      </c>
      <c r="G4153" s="19">
        <f t="shared" si="494"/>
        <v>0</v>
      </c>
    </row>
    <row r="4154" spans="2:7" x14ac:dyDescent="0.25">
      <c r="E4154" s="9"/>
      <c r="F4154" s="9"/>
      <c r="G4154" s="19"/>
    </row>
    <row r="4155" spans="2:7" x14ac:dyDescent="0.25">
      <c r="B4155" s="39">
        <v>57</v>
      </c>
      <c r="C4155" s="39"/>
      <c r="D4155" s="39" t="s">
        <v>384</v>
      </c>
      <c r="E4155" s="40">
        <v>0</v>
      </c>
      <c r="F4155" s="40">
        <v>0</v>
      </c>
      <c r="G4155" s="74">
        <f t="shared" ref="G4155:G4164" si="495">E4155-F4155</f>
        <v>0</v>
      </c>
    </row>
    <row r="4156" spans="2:7" x14ac:dyDescent="0.25">
      <c r="C4156">
        <v>570</v>
      </c>
      <c r="D4156" t="s">
        <v>374</v>
      </c>
      <c r="E4156" s="9">
        <v>0</v>
      </c>
      <c r="F4156" s="9">
        <v>0</v>
      </c>
      <c r="G4156" s="19">
        <f t="shared" si="495"/>
        <v>0</v>
      </c>
    </row>
    <row r="4157" spans="2:7" x14ac:dyDescent="0.25">
      <c r="C4157">
        <v>571</v>
      </c>
      <c r="D4157" t="s">
        <v>375</v>
      </c>
      <c r="E4157" s="9">
        <v>0</v>
      </c>
      <c r="F4157" s="9">
        <v>0</v>
      </c>
      <c r="G4157" s="19">
        <f t="shared" si="495"/>
        <v>0</v>
      </c>
    </row>
    <row r="4158" spans="2:7" x14ac:dyDescent="0.25">
      <c r="C4158">
        <v>572</v>
      </c>
      <c r="D4158" t="s">
        <v>376</v>
      </c>
      <c r="E4158" s="9">
        <v>0</v>
      </c>
      <c r="F4158" s="9">
        <v>0</v>
      </c>
      <c r="G4158" s="19">
        <f t="shared" si="495"/>
        <v>0</v>
      </c>
    </row>
    <row r="4159" spans="2:7" x14ac:dyDescent="0.25">
      <c r="C4159">
        <v>573</v>
      </c>
      <c r="D4159" t="s">
        <v>377</v>
      </c>
      <c r="E4159" s="9">
        <v>0</v>
      </c>
      <c r="F4159" s="9">
        <v>0</v>
      </c>
      <c r="G4159" s="19">
        <f t="shared" si="495"/>
        <v>0</v>
      </c>
    </row>
    <row r="4160" spans="2:7" x14ac:dyDescent="0.25">
      <c r="C4160">
        <v>574</v>
      </c>
      <c r="D4160" t="s">
        <v>378</v>
      </c>
      <c r="E4160" s="9">
        <v>0</v>
      </c>
      <c r="F4160" s="9">
        <v>0</v>
      </c>
      <c r="G4160" s="19">
        <f t="shared" si="495"/>
        <v>0</v>
      </c>
    </row>
    <row r="4161" spans="2:7" x14ac:dyDescent="0.25">
      <c r="C4161">
        <v>575</v>
      </c>
      <c r="D4161" t="s">
        <v>379</v>
      </c>
      <c r="E4161" s="9">
        <v>0</v>
      </c>
      <c r="F4161" s="9">
        <v>0</v>
      </c>
      <c r="G4161" s="19">
        <f t="shared" si="495"/>
        <v>0</v>
      </c>
    </row>
    <row r="4162" spans="2:7" x14ac:dyDescent="0.25">
      <c r="C4162">
        <v>576</v>
      </c>
      <c r="D4162" t="s">
        <v>380</v>
      </c>
      <c r="E4162" s="9">
        <v>0</v>
      </c>
      <c r="F4162" s="9">
        <v>0</v>
      </c>
      <c r="G4162" s="19">
        <f t="shared" si="495"/>
        <v>0</v>
      </c>
    </row>
    <row r="4163" spans="2:7" x14ac:dyDescent="0.25">
      <c r="C4163">
        <v>577</v>
      </c>
      <c r="D4163" t="s">
        <v>381</v>
      </c>
      <c r="E4163" s="9">
        <v>0</v>
      </c>
      <c r="F4163" s="9">
        <v>0</v>
      </c>
      <c r="G4163" s="19">
        <f t="shared" si="495"/>
        <v>0</v>
      </c>
    </row>
    <row r="4164" spans="2:7" x14ac:dyDescent="0.25">
      <c r="C4164">
        <v>578</v>
      </c>
      <c r="D4164" t="s">
        <v>382</v>
      </c>
      <c r="E4164" s="9">
        <v>0</v>
      </c>
      <c r="F4164" s="9">
        <v>0</v>
      </c>
      <c r="G4164" s="19">
        <f t="shared" si="495"/>
        <v>0</v>
      </c>
    </row>
    <row r="4165" spans="2:7" x14ac:dyDescent="0.25">
      <c r="E4165" s="9"/>
      <c r="F4165" s="9"/>
      <c r="G4165" s="19"/>
    </row>
    <row r="4166" spans="2:7" x14ac:dyDescent="0.25">
      <c r="B4166" s="39">
        <v>58</v>
      </c>
      <c r="C4166" s="39"/>
      <c r="D4166" s="39" t="s">
        <v>385</v>
      </c>
      <c r="E4166" s="40">
        <v>0</v>
      </c>
      <c r="F4166" s="40">
        <v>0</v>
      </c>
      <c r="G4166" s="74">
        <f t="shared" ref="G4166:G4172" si="496">E4166-F4166</f>
        <v>0</v>
      </c>
    </row>
    <row r="4167" spans="2:7" x14ac:dyDescent="0.25">
      <c r="C4167">
        <v>580</v>
      </c>
      <c r="D4167" t="s">
        <v>363</v>
      </c>
      <c r="E4167" s="9">
        <v>0</v>
      </c>
      <c r="F4167" s="9">
        <v>0</v>
      </c>
      <c r="G4167" s="19">
        <f t="shared" si="496"/>
        <v>0</v>
      </c>
    </row>
    <row r="4168" spans="2:7" x14ac:dyDescent="0.25">
      <c r="C4168">
        <v>582</v>
      </c>
      <c r="D4168" t="s">
        <v>373</v>
      </c>
      <c r="E4168" s="9">
        <v>0</v>
      </c>
      <c r="F4168" s="9">
        <v>0</v>
      </c>
      <c r="G4168" s="19">
        <f t="shared" si="496"/>
        <v>0</v>
      </c>
    </row>
    <row r="4169" spans="2:7" x14ac:dyDescent="0.25">
      <c r="C4169">
        <v>584</v>
      </c>
      <c r="D4169" t="s">
        <v>262</v>
      </c>
      <c r="E4169" s="9">
        <v>0</v>
      </c>
      <c r="F4169" s="9">
        <v>0</v>
      </c>
      <c r="G4169" s="19">
        <f t="shared" si="496"/>
        <v>0</v>
      </c>
    </row>
    <row r="4170" spans="2:7" x14ac:dyDescent="0.25">
      <c r="C4170">
        <v>585</v>
      </c>
      <c r="D4170" t="s">
        <v>272</v>
      </c>
      <c r="E4170" s="9">
        <v>0</v>
      </c>
      <c r="F4170" s="9">
        <v>0</v>
      </c>
      <c r="G4170" s="19">
        <f t="shared" si="496"/>
        <v>0</v>
      </c>
    </row>
    <row r="4171" spans="2:7" x14ac:dyDescent="0.25">
      <c r="C4171">
        <v>586</v>
      </c>
      <c r="D4171" t="s">
        <v>386</v>
      </c>
      <c r="E4171" s="9">
        <v>0</v>
      </c>
      <c r="F4171" s="9">
        <v>0</v>
      </c>
      <c r="G4171" s="19">
        <f t="shared" si="496"/>
        <v>0</v>
      </c>
    </row>
    <row r="4172" spans="2:7" x14ac:dyDescent="0.25">
      <c r="C4172">
        <v>589</v>
      </c>
      <c r="D4172" t="s">
        <v>387</v>
      </c>
      <c r="E4172" s="9">
        <v>0</v>
      </c>
      <c r="F4172" s="9">
        <v>0</v>
      </c>
      <c r="G4172" s="19">
        <f t="shared" si="496"/>
        <v>0</v>
      </c>
    </row>
    <row r="4173" spans="2:7" x14ac:dyDescent="0.25">
      <c r="E4173" s="9"/>
      <c r="F4173" s="9"/>
      <c r="G4173" s="19"/>
    </row>
    <row r="4174" spans="2:7" x14ac:dyDescent="0.25">
      <c r="B4174" s="39">
        <v>59</v>
      </c>
      <c r="C4174" s="39"/>
      <c r="D4174" s="39" t="s">
        <v>388</v>
      </c>
      <c r="E4174" s="40">
        <v>14730</v>
      </c>
      <c r="F4174" s="40">
        <v>0</v>
      </c>
      <c r="G4174" s="74">
        <f t="shared" ref="G4174:G4175" si="497">E4174-F4174</f>
        <v>14730</v>
      </c>
    </row>
    <row r="4175" spans="2:7" x14ac:dyDescent="0.25">
      <c r="C4175">
        <v>590</v>
      </c>
      <c r="D4175" t="s">
        <v>388</v>
      </c>
      <c r="E4175" s="9">
        <v>14730</v>
      </c>
      <c r="F4175" s="9">
        <v>0</v>
      </c>
      <c r="G4175" s="19">
        <f t="shared" si="497"/>
        <v>14730</v>
      </c>
    </row>
    <row r="4176" spans="2:7" x14ac:dyDescent="0.25">
      <c r="E4176" s="9"/>
      <c r="F4176" s="9"/>
      <c r="G4176" s="19"/>
    </row>
    <row r="4177" spans="1:7" x14ac:dyDescent="0.25">
      <c r="E4177" s="9"/>
      <c r="F4177" s="9"/>
      <c r="G4177" s="19"/>
    </row>
    <row r="4178" spans="1:7" x14ac:dyDescent="0.25">
      <c r="E4178" s="9"/>
      <c r="F4178" s="9"/>
      <c r="G4178" s="19"/>
    </row>
    <row r="4179" spans="1:7" ht="21" x14ac:dyDescent="0.35">
      <c r="A4179" s="69">
        <v>6</v>
      </c>
      <c r="B4179" s="69"/>
      <c r="C4179" s="69"/>
      <c r="D4179" s="69" t="s">
        <v>389</v>
      </c>
      <c r="E4179" s="8">
        <v>14730</v>
      </c>
      <c r="F4179" s="8">
        <v>0</v>
      </c>
      <c r="G4179" s="22">
        <f t="shared" ref="G4179:G4188" si="498">E4179-F4179</f>
        <v>14730</v>
      </c>
    </row>
    <row r="4180" spans="1:7" x14ac:dyDescent="0.25">
      <c r="A4180" s="2"/>
      <c r="B4180" s="70">
        <v>60</v>
      </c>
      <c r="C4180" s="70"/>
      <c r="D4180" s="70" t="s">
        <v>390</v>
      </c>
      <c r="E4180" s="71">
        <v>14730</v>
      </c>
      <c r="F4180" s="71">
        <v>0</v>
      </c>
      <c r="G4180" s="85">
        <f t="shared" si="498"/>
        <v>14730</v>
      </c>
    </row>
    <row r="4181" spans="1:7" x14ac:dyDescent="0.25">
      <c r="C4181">
        <v>600</v>
      </c>
      <c r="D4181" t="s">
        <v>364</v>
      </c>
      <c r="E4181" s="9">
        <v>0</v>
      </c>
      <c r="F4181" s="9">
        <v>0</v>
      </c>
      <c r="G4181" s="19">
        <f t="shared" si="498"/>
        <v>0</v>
      </c>
    </row>
    <row r="4182" spans="1:7" x14ac:dyDescent="0.25">
      <c r="C4182">
        <v>601</v>
      </c>
      <c r="D4182" t="s">
        <v>365</v>
      </c>
      <c r="E4182" s="9">
        <v>0</v>
      </c>
      <c r="F4182" s="9">
        <v>0</v>
      </c>
      <c r="G4182" s="19">
        <f t="shared" si="498"/>
        <v>0</v>
      </c>
    </row>
    <row r="4183" spans="1:7" x14ac:dyDescent="0.25">
      <c r="C4183">
        <v>602</v>
      </c>
      <c r="D4183" t="s">
        <v>366</v>
      </c>
      <c r="E4183" s="9">
        <v>0</v>
      </c>
      <c r="F4183" s="9">
        <v>0</v>
      </c>
      <c r="G4183" s="19">
        <f t="shared" si="498"/>
        <v>0</v>
      </c>
    </row>
    <row r="4184" spans="1:7" x14ac:dyDescent="0.25">
      <c r="C4184">
        <v>603</v>
      </c>
      <c r="D4184" t="s">
        <v>367</v>
      </c>
      <c r="E4184" s="9">
        <v>14730</v>
      </c>
      <c r="F4184" s="9">
        <v>0</v>
      </c>
      <c r="G4184" s="19">
        <f t="shared" si="498"/>
        <v>14730</v>
      </c>
    </row>
    <row r="4185" spans="1:7" x14ac:dyDescent="0.25">
      <c r="C4185">
        <v>604</v>
      </c>
      <c r="D4185" t="s">
        <v>368</v>
      </c>
      <c r="E4185" s="9">
        <v>0</v>
      </c>
      <c r="F4185" s="9">
        <v>0</v>
      </c>
      <c r="G4185" s="19">
        <f t="shared" si="498"/>
        <v>0</v>
      </c>
    </row>
    <row r="4186" spans="1:7" x14ac:dyDescent="0.25">
      <c r="C4186">
        <v>605</v>
      </c>
      <c r="D4186" t="s">
        <v>369</v>
      </c>
      <c r="E4186" s="9">
        <v>0</v>
      </c>
      <c r="F4186" s="9">
        <v>0</v>
      </c>
      <c r="G4186" s="19">
        <f t="shared" si="498"/>
        <v>0</v>
      </c>
    </row>
    <row r="4187" spans="1:7" x14ac:dyDescent="0.25">
      <c r="C4187">
        <v>606</v>
      </c>
      <c r="D4187" t="s">
        <v>370</v>
      </c>
      <c r="E4187" s="9">
        <v>0</v>
      </c>
      <c r="F4187" s="9">
        <v>0</v>
      </c>
      <c r="G4187" s="19">
        <f t="shared" si="498"/>
        <v>0</v>
      </c>
    </row>
    <row r="4188" spans="1:7" x14ac:dyDescent="0.25">
      <c r="C4188">
        <v>609</v>
      </c>
      <c r="D4188" t="s">
        <v>371</v>
      </c>
      <c r="E4188" s="9">
        <v>0</v>
      </c>
      <c r="F4188" s="9">
        <v>0</v>
      </c>
      <c r="G4188" s="19">
        <f t="shared" si="498"/>
        <v>0</v>
      </c>
    </row>
    <row r="4189" spans="1:7" x14ac:dyDescent="0.25">
      <c r="E4189" s="9"/>
      <c r="F4189" s="9"/>
      <c r="G4189" s="19"/>
    </row>
    <row r="4190" spans="1:7" x14ac:dyDescent="0.25">
      <c r="B4190" s="70">
        <v>61</v>
      </c>
      <c r="C4190" s="70"/>
      <c r="D4190" s="70" t="s">
        <v>391</v>
      </c>
      <c r="E4190" s="71">
        <v>0</v>
      </c>
      <c r="F4190" s="71">
        <v>0</v>
      </c>
      <c r="G4190" s="85">
        <f t="shared" ref="G4190:G4198" si="499">E4190-F4190</f>
        <v>0</v>
      </c>
    </row>
    <row r="4191" spans="1:7" x14ac:dyDescent="0.25">
      <c r="C4191">
        <v>610</v>
      </c>
      <c r="D4191" t="s">
        <v>364</v>
      </c>
      <c r="E4191" s="9">
        <v>0</v>
      </c>
      <c r="F4191" s="9">
        <v>0</v>
      </c>
      <c r="G4191" s="19">
        <f t="shared" si="499"/>
        <v>0</v>
      </c>
    </row>
    <row r="4192" spans="1:7" x14ac:dyDescent="0.25">
      <c r="C4192">
        <v>611</v>
      </c>
      <c r="D4192" t="s">
        <v>365</v>
      </c>
      <c r="E4192" s="9">
        <v>0</v>
      </c>
      <c r="F4192" s="9">
        <v>0</v>
      </c>
      <c r="G4192" s="19">
        <f t="shared" si="499"/>
        <v>0</v>
      </c>
    </row>
    <row r="4193" spans="2:7" x14ac:dyDescent="0.25">
      <c r="C4193">
        <v>612</v>
      </c>
      <c r="D4193" t="s">
        <v>366</v>
      </c>
      <c r="E4193" s="9">
        <v>0</v>
      </c>
      <c r="F4193" s="9">
        <v>0</v>
      </c>
      <c r="G4193" s="19">
        <f t="shared" si="499"/>
        <v>0</v>
      </c>
    </row>
    <row r="4194" spans="2:7" x14ac:dyDescent="0.25">
      <c r="C4194">
        <v>613</v>
      </c>
      <c r="D4194" t="s">
        <v>367</v>
      </c>
      <c r="E4194" s="9">
        <v>0</v>
      </c>
      <c r="F4194" s="9">
        <v>0</v>
      </c>
      <c r="G4194" s="19">
        <f t="shared" si="499"/>
        <v>0</v>
      </c>
    </row>
    <row r="4195" spans="2:7" x14ac:dyDescent="0.25">
      <c r="C4195">
        <v>614</v>
      </c>
      <c r="D4195" t="s">
        <v>368</v>
      </c>
      <c r="E4195" s="9">
        <v>0</v>
      </c>
      <c r="F4195" s="9">
        <v>0</v>
      </c>
      <c r="G4195" s="19">
        <f t="shared" si="499"/>
        <v>0</v>
      </c>
    </row>
    <row r="4196" spans="2:7" x14ac:dyDescent="0.25">
      <c r="C4196">
        <v>615</v>
      </c>
      <c r="D4196" t="s">
        <v>369</v>
      </c>
      <c r="E4196" s="9">
        <v>0</v>
      </c>
      <c r="F4196" s="9">
        <v>0</v>
      </c>
      <c r="G4196" s="19">
        <f t="shared" si="499"/>
        <v>0</v>
      </c>
    </row>
    <row r="4197" spans="2:7" x14ac:dyDescent="0.25">
      <c r="C4197">
        <v>616</v>
      </c>
      <c r="D4197" t="s">
        <v>370</v>
      </c>
      <c r="E4197" s="9">
        <v>0</v>
      </c>
      <c r="F4197" s="9">
        <v>0</v>
      </c>
      <c r="G4197" s="19">
        <f t="shared" si="499"/>
        <v>0</v>
      </c>
    </row>
    <row r="4198" spans="2:7" x14ac:dyDescent="0.25">
      <c r="C4198">
        <v>619</v>
      </c>
      <c r="D4198" t="s">
        <v>371</v>
      </c>
      <c r="E4198" s="9">
        <v>0</v>
      </c>
      <c r="F4198" s="9">
        <v>0</v>
      </c>
      <c r="G4198" s="19">
        <f t="shared" si="499"/>
        <v>0</v>
      </c>
    </row>
    <row r="4199" spans="2:7" x14ac:dyDescent="0.25">
      <c r="E4199" s="9"/>
      <c r="F4199" s="9"/>
      <c r="G4199" s="19"/>
    </row>
    <row r="4200" spans="2:7" x14ac:dyDescent="0.25">
      <c r="B4200" s="70">
        <v>62</v>
      </c>
      <c r="C4200" s="70"/>
      <c r="D4200" s="70" t="s">
        <v>392</v>
      </c>
      <c r="E4200" s="71">
        <v>0</v>
      </c>
      <c r="F4200" s="71">
        <v>0</v>
      </c>
      <c r="G4200" s="85">
        <f t="shared" ref="G4200:G4203" si="500">E4200-F4200</f>
        <v>0</v>
      </c>
    </row>
    <row r="4201" spans="2:7" x14ac:dyDescent="0.25">
      <c r="C4201">
        <v>620</v>
      </c>
      <c r="D4201" t="s">
        <v>258</v>
      </c>
      <c r="E4201" s="9">
        <v>0</v>
      </c>
      <c r="F4201" s="9">
        <v>0</v>
      </c>
      <c r="G4201" s="19">
        <f t="shared" si="500"/>
        <v>0</v>
      </c>
    </row>
    <row r="4202" spans="2:7" x14ac:dyDescent="0.25">
      <c r="C4202">
        <v>621</v>
      </c>
      <c r="D4202" t="s">
        <v>259</v>
      </c>
      <c r="E4202" s="9">
        <v>0</v>
      </c>
      <c r="F4202" s="9">
        <v>0</v>
      </c>
      <c r="G4202" s="19">
        <f t="shared" si="500"/>
        <v>0</v>
      </c>
    </row>
    <row r="4203" spans="2:7" x14ac:dyDescent="0.25">
      <c r="C4203">
        <v>629</v>
      </c>
      <c r="D4203" t="s">
        <v>261</v>
      </c>
      <c r="E4203" s="9">
        <v>0</v>
      </c>
      <c r="F4203" s="9">
        <v>0</v>
      </c>
      <c r="G4203" s="19">
        <f t="shared" si="500"/>
        <v>0</v>
      </c>
    </row>
    <row r="4204" spans="2:7" x14ac:dyDescent="0.25">
      <c r="E4204" s="9"/>
      <c r="F4204" s="9"/>
      <c r="G4204" s="19"/>
    </row>
    <row r="4205" spans="2:7" x14ac:dyDescent="0.25">
      <c r="B4205" s="70">
        <v>63</v>
      </c>
      <c r="C4205" s="70"/>
      <c r="D4205" s="70" t="s">
        <v>393</v>
      </c>
      <c r="E4205" s="71">
        <v>0</v>
      </c>
      <c r="F4205" s="71">
        <v>0</v>
      </c>
      <c r="G4205" s="85">
        <f t="shared" ref="G4205:G4214" si="501">E4205-F4205</f>
        <v>0</v>
      </c>
    </row>
    <row r="4206" spans="2:7" x14ac:dyDescent="0.25">
      <c r="C4206">
        <v>630</v>
      </c>
      <c r="D4206" t="s">
        <v>374</v>
      </c>
      <c r="E4206" s="9">
        <v>0</v>
      </c>
      <c r="F4206" s="9">
        <v>0</v>
      </c>
      <c r="G4206" s="19">
        <f t="shared" si="501"/>
        <v>0</v>
      </c>
    </row>
    <row r="4207" spans="2:7" x14ac:dyDescent="0.25">
      <c r="C4207">
        <v>631</v>
      </c>
      <c r="D4207" t="s">
        <v>375</v>
      </c>
      <c r="E4207" s="9">
        <v>0</v>
      </c>
      <c r="F4207" s="9">
        <v>0</v>
      </c>
      <c r="G4207" s="19">
        <f t="shared" si="501"/>
        <v>0</v>
      </c>
    </row>
    <row r="4208" spans="2:7" x14ac:dyDescent="0.25">
      <c r="C4208">
        <v>632</v>
      </c>
      <c r="D4208" t="s">
        <v>376</v>
      </c>
      <c r="E4208" s="9">
        <v>0</v>
      </c>
      <c r="F4208" s="9">
        <v>0</v>
      </c>
      <c r="G4208" s="19">
        <f t="shared" si="501"/>
        <v>0</v>
      </c>
    </row>
    <row r="4209" spans="2:7" x14ac:dyDescent="0.25">
      <c r="C4209">
        <v>633</v>
      </c>
      <c r="D4209" t="s">
        <v>377</v>
      </c>
      <c r="E4209" s="9">
        <v>0</v>
      </c>
      <c r="F4209" s="9">
        <v>0</v>
      </c>
      <c r="G4209" s="19">
        <f t="shared" si="501"/>
        <v>0</v>
      </c>
    </row>
    <row r="4210" spans="2:7" x14ac:dyDescent="0.25">
      <c r="C4210">
        <v>634</v>
      </c>
      <c r="D4210" t="s">
        <v>378</v>
      </c>
      <c r="E4210" s="9">
        <v>0</v>
      </c>
      <c r="F4210" s="9">
        <v>0</v>
      </c>
      <c r="G4210" s="19">
        <f t="shared" si="501"/>
        <v>0</v>
      </c>
    </row>
    <row r="4211" spans="2:7" x14ac:dyDescent="0.25">
      <c r="C4211">
        <v>635</v>
      </c>
      <c r="D4211" t="s">
        <v>379</v>
      </c>
      <c r="E4211" s="9">
        <v>0</v>
      </c>
      <c r="F4211" s="9">
        <v>0</v>
      </c>
      <c r="G4211" s="19">
        <f t="shared" si="501"/>
        <v>0</v>
      </c>
    </row>
    <row r="4212" spans="2:7" x14ac:dyDescent="0.25">
      <c r="C4212">
        <v>636</v>
      </c>
      <c r="D4212" t="s">
        <v>380</v>
      </c>
      <c r="E4212" s="9">
        <v>0</v>
      </c>
      <c r="F4212" s="9">
        <v>0</v>
      </c>
      <c r="G4212" s="19">
        <f t="shared" si="501"/>
        <v>0</v>
      </c>
    </row>
    <row r="4213" spans="2:7" x14ac:dyDescent="0.25">
      <c r="C4213">
        <v>637</v>
      </c>
      <c r="D4213" t="s">
        <v>381</v>
      </c>
      <c r="E4213" s="9">
        <v>0</v>
      </c>
      <c r="F4213" s="9">
        <v>0</v>
      </c>
      <c r="G4213" s="19">
        <f t="shared" si="501"/>
        <v>0</v>
      </c>
    </row>
    <row r="4214" spans="2:7" x14ac:dyDescent="0.25">
      <c r="C4214">
        <v>638</v>
      </c>
      <c r="D4214" t="s">
        <v>382</v>
      </c>
      <c r="E4214" s="9">
        <v>0</v>
      </c>
      <c r="F4214" s="9">
        <v>0</v>
      </c>
      <c r="G4214" s="19">
        <f t="shared" si="501"/>
        <v>0</v>
      </c>
    </row>
    <row r="4215" spans="2:7" x14ac:dyDescent="0.25">
      <c r="E4215" s="9"/>
      <c r="F4215" s="9"/>
      <c r="G4215" s="19"/>
    </row>
    <row r="4216" spans="2:7" x14ac:dyDescent="0.25">
      <c r="B4216" s="70">
        <v>64</v>
      </c>
      <c r="C4216" s="70"/>
      <c r="D4216" s="70" t="s">
        <v>394</v>
      </c>
      <c r="E4216" s="71">
        <v>0</v>
      </c>
      <c r="F4216" s="71">
        <v>0</v>
      </c>
      <c r="G4216" s="85">
        <f t="shared" ref="G4216:G4225" si="502">E4216-F4216</f>
        <v>0</v>
      </c>
    </row>
    <row r="4217" spans="2:7" x14ac:dyDescent="0.25">
      <c r="C4217">
        <v>640</v>
      </c>
      <c r="D4217" t="s">
        <v>374</v>
      </c>
      <c r="E4217" s="9">
        <v>0</v>
      </c>
      <c r="F4217" s="9">
        <v>0</v>
      </c>
      <c r="G4217" s="19">
        <f t="shared" si="502"/>
        <v>0</v>
      </c>
    </row>
    <row r="4218" spans="2:7" x14ac:dyDescent="0.25">
      <c r="C4218">
        <v>641</v>
      </c>
      <c r="D4218" t="s">
        <v>375</v>
      </c>
      <c r="E4218" s="9">
        <v>0</v>
      </c>
      <c r="F4218" s="9">
        <v>0</v>
      </c>
      <c r="G4218" s="19">
        <f t="shared" si="502"/>
        <v>0</v>
      </c>
    </row>
    <row r="4219" spans="2:7" x14ac:dyDescent="0.25">
      <c r="C4219">
        <v>642</v>
      </c>
      <c r="D4219" t="s">
        <v>376</v>
      </c>
      <c r="E4219" s="9">
        <v>0</v>
      </c>
      <c r="F4219" s="9">
        <v>0</v>
      </c>
      <c r="G4219" s="19">
        <f t="shared" si="502"/>
        <v>0</v>
      </c>
    </row>
    <row r="4220" spans="2:7" x14ac:dyDescent="0.25">
      <c r="C4220">
        <v>643</v>
      </c>
      <c r="D4220" t="s">
        <v>377</v>
      </c>
      <c r="E4220" s="9">
        <v>0</v>
      </c>
      <c r="F4220" s="9">
        <v>0</v>
      </c>
      <c r="G4220" s="19">
        <f t="shared" si="502"/>
        <v>0</v>
      </c>
    </row>
    <row r="4221" spans="2:7" x14ac:dyDescent="0.25">
      <c r="C4221">
        <v>644</v>
      </c>
      <c r="D4221" t="s">
        <v>378</v>
      </c>
      <c r="E4221" s="9">
        <v>0</v>
      </c>
      <c r="F4221" s="9">
        <v>0</v>
      </c>
      <c r="G4221" s="19">
        <f t="shared" si="502"/>
        <v>0</v>
      </c>
    </row>
    <row r="4222" spans="2:7" x14ac:dyDescent="0.25">
      <c r="C4222">
        <v>645</v>
      </c>
      <c r="D4222" t="s">
        <v>379</v>
      </c>
      <c r="E4222" s="9">
        <v>0</v>
      </c>
      <c r="F4222" s="9">
        <v>0</v>
      </c>
      <c r="G4222" s="19">
        <f t="shared" si="502"/>
        <v>0</v>
      </c>
    </row>
    <row r="4223" spans="2:7" x14ac:dyDescent="0.25">
      <c r="C4223">
        <v>646</v>
      </c>
      <c r="D4223" t="s">
        <v>380</v>
      </c>
      <c r="E4223" s="9">
        <v>0</v>
      </c>
      <c r="F4223" s="9">
        <v>0</v>
      </c>
      <c r="G4223" s="19">
        <f t="shared" si="502"/>
        <v>0</v>
      </c>
    </row>
    <row r="4224" spans="2:7" x14ac:dyDescent="0.25">
      <c r="C4224">
        <v>647</v>
      </c>
      <c r="D4224" t="s">
        <v>381</v>
      </c>
      <c r="E4224" s="9">
        <v>0</v>
      </c>
      <c r="F4224" s="9">
        <v>0</v>
      </c>
      <c r="G4224" s="19">
        <f t="shared" si="502"/>
        <v>0</v>
      </c>
    </row>
    <row r="4225" spans="2:7" x14ac:dyDescent="0.25">
      <c r="C4225">
        <v>648</v>
      </c>
      <c r="D4225" t="s">
        <v>382</v>
      </c>
      <c r="E4225" s="9">
        <v>0</v>
      </c>
      <c r="F4225" s="9">
        <v>0</v>
      </c>
      <c r="G4225" s="19">
        <f t="shared" si="502"/>
        <v>0</v>
      </c>
    </row>
    <row r="4226" spans="2:7" x14ac:dyDescent="0.25">
      <c r="E4226" s="9"/>
      <c r="F4226" s="9"/>
      <c r="G4226" s="19"/>
    </row>
    <row r="4227" spans="2:7" x14ac:dyDescent="0.25">
      <c r="B4227" s="70">
        <v>65</v>
      </c>
      <c r="C4227" s="70"/>
      <c r="D4227" s="70" t="s">
        <v>395</v>
      </c>
      <c r="E4227" s="71">
        <v>0</v>
      </c>
      <c r="F4227" s="71">
        <v>0</v>
      </c>
      <c r="G4227" s="85">
        <f t="shared" ref="G4227:G4236" si="503">E4227-F4227</f>
        <v>0</v>
      </c>
    </row>
    <row r="4228" spans="2:7" x14ac:dyDescent="0.25">
      <c r="C4228">
        <v>650</v>
      </c>
      <c r="D4228" t="s">
        <v>374</v>
      </c>
      <c r="E4228" s="9">
        <v>0</v>
      </c>
      <c r="F4228" s="9">
        <v>0</v>
      </c>
      <c r="G4228" s="19">
        <f t="shared" si="503"/>
        <v>0</v>
      </c>
    </row>
    <row r="4229" spans="2:7" x14ac:dyDescent="0.25">
      <c r="C4229">
        <v>651</v>
      </c>
      <c r="D4229" t="s">
        <v>375</v>
      </c>
      <c r="E4229" s="9">
        <v>0</v>
      </c>
      <c r="F4229" s="9">
        <v>0</v>
      </c>
      <c r="G4229" s="19">
        <f t="shared" si="503"/>
        <v>0</v>
      </c>
    </row>
    <row r="4230" spans="2:7" x14ac:dyDescent="0.25">
      <c r="C4230">
        <v>652</v>
      </c>
      <c r="D4230" t="s">
        <v>376</v>
      </c>
      <c r="E4230" s="9">
        <v>0</v>
      </c>
      <c r="F4230" s="9">
        <v>0</v>
      </c>
      <c r="G4230" s="19">
        <f t="shared" si="503"/>
        <v>0</v>
      </c>
    </row>
    <row r="4231" spans="2:7" x14ac:dyDescent="0.25">
      <c r="C4231">
        <v>653</v>
      </c>
      <c r="D4231" t="s">
        <v>377</v>
      </c>
      <c r="E4231" s="9">
        <v>0</v>
      </c>
      <c r="F4231" s="9">
        <v>0</v>
      </c>
      <c r="G4231" s="19">
        <f t="shared" si="503"/>
        <v>0</v>
      </c>
    </row>
    <row r="4232" spans="2:7" x14ac:dyDescent="0.25">
      <c r="C4232">
        <v>654</v>
      </c>
      <c r="D4232" t="s">
        <v>378</v>
      </c>
      <c r="E4232" s="9">
        <v>0</v>
      </c>
      <c r="F4232" s="9">
        <v>0</v>
      </c>
      <c r="G4232" s="19">
        <f t="shared" si="503"/>
        <v>0</v>
      </c>
    </row>
    <row r="4233" spans="2:7" x14ac:dyDescent="0.25">
      <c r="C4233">
        <v>655</v>
      </c>
      <c r="D4233" t="s">
        <v>379</v>
      </c>
      <c r="E4233" s="9">
        <v>0</v>
      </c>
      <c r="F4233" s="9">
        <v>0</v>
      </c>
      <c r="G4233" s="19">
        <f t="shared" si="503"/>
        <v>0</v>
      </c>
    </row>
    <row r="4234" spans="2:7" x14ac:dyDescent="0.25">
      <c r="C4234">
        <v>656</v>
      </c>
      <c r="D4234" t="s">
        <v>380</v>
      </c>
      <c r="E4234" s="9">
        <v>0</v>
      </c>
      <c r="F4234" s="9">
        <v>0</v>
      </c>
      <c r="G4234" s="19">
        <f t="shared" si="503"/>
        <v>0</v>
      </c>
    </row>
    <row r="4235" spans="2:7" x14ac:dyDescent="0.25">
      <c r="C4235">
        <v>657</v>
      </c>
      <c r="D4235" t="s">
        <v>381</v>
      </c>
      <c r="E4235" s="9">
        <v>0</v>
      </c>
      <c r="F4235" s="9">
        <v>0</v>
      </c>
      <c r="G4235" s="19">
        <f t="shared" si="503"/>
        <v>0</v>
      </c>
    </row>
    <row r="4236" spans="2:7" x14ac:dyDescent="0.25">
      <c r="C4236">
        <v>658</v>
      </c>
      <c r="D4236" t="s">
        <v>382</v>
      </c>
      <c r="E4236" s="9">
        <v>0</v>
      </c>
      <c r="F4236" s="9">
        <v>0</v>
      </c>
      <c r="G4236" s="19">
        <f t="shared" si="503"/>
        <v>0</v>
      </c>
    </row>
    <row r="4237" spans="2:7" x14ac:dyDescent="0.25">
      <c r="E4237" s="9"/>
      <c r="F4237" s="9"/>
      <c r="G4237" s="19"/>
    </row>
    <row r="4238" spans="2:7" x14ac:dyDescent="0.25">
      <c r="B4238" s="70">
        <v>66</v>
      </c>
      <c r="C4238" s="70"/>
      <c r="D4238" s="70" t="s">
        <v>396</v>
      </c>
      <c r="E4238" s="71">
        <v>0</v>
      </c>
      <c r="F4238" s="71">
        <v>0</v>
      </c>
      <c r="G4238" s="85">
        <f t="shared" ref="G4238:G4247" si="504">E4238-F4238</f>
        <v>0</v>
      </c>
    </row>
    <row r="4239" spans="2:7" x14ac:dyDescent="0.25">
      <c r="C4239">
        <v>660</v>
      </c>
      <c r="D4239" t="s">
        <v>374</v>
      </c>
      <c r="E4239" s="9">
        <v>0</v>
      </c>
      <c r="F4239" s="9">
        <v>0</v>
      </c>
      <c r="G4239" s="19">
        <f t="shared" si="504"/>
        <v>0</v>
      </c>
    </row>
    <row r="4240" spans="2:7" x14ac:dyDescent="0.25">
      <c r="C4240">
        <v>661</v>
      </c>
      <c r="D4240" t="s">
        <v>375</v>
      </c>
      <c r="E4240" s="9">
        <v>0</v>
      </c>
      <c r="F4240" s="9">
        <v>0</v>
      </c>
      <c r="G4240" s="19">
        <f t="shared" si="504"/>
        <v>0</v>
      </c>
    </row>
    <row r="4241" spans="2:7" x14ac:dyDescent="0.25">
      <c r="C4241">
        <v>662</v>
      </c>
      <c r="D4241" t="s">
        <v>376</v>
      </c>
      <c r="E4241" s="9">
        <v>0</v>
      </c>
      <c r="F4241" s="9">
        <v>0</v>
      </c>
      <c r="G4241" s="19">
        <f t="shared" si="504"/>
        <v>0</v>
      </c>
    </row>
    <row r="4242" spans="2:7" x14ac:dyDescent="0.25">
      <c r="C4242">
        <v>663</v>
      </c>
      <c r="D4242" t="s">
        <v>377</v>
      </c>
      <c r="E4242" s="9">
        <v>0</v>
      </c>
      <c r="F4242" s="9">
        <v>0</v>
      </c>
      <c r="G4242" s="19">
        <f t="shared" si="504"/>
        <v>0</v>
      </c>
    </row>
    <row r="4243" spans="2:7" x14ac:dyDescent="0.25">
      <c r="C4243">
        <v>664</v>
      </c>
      <c r="D4243" t="s">
        <v>378</v>
      </c>
      <c r="E4243" s="9">
        <v>0</v>
      </c>
      <c r="F4243" s="9">
        <v>0</v>
      </c>
      <c r="G4243" s="19">
        <f t="shared" si="504"/>
        <v>0</v>
      </c>
    </row>
    <row r="4244" spans="2:7" x14ac:dyDescent="0.25">
      <c r="C4244">
        <v>665</v>
      </c>
      <c r="D4244" t="s">
        <v>379</v>
      </c>
      <c r="E4244" s="9">
        <v>0</v>
      </c>
      <c r="F4244" s="9">
        <v>0</v>
      </c>
      <c r="G4244" s="19">
        <f t="shared" si="504"/>
        <v>0</v>
      </c>
    </row>
    <row r="4245" spans="2:7" x14ac:dyDescent="0.25">
      <c r="C4245">
        <v>666</v>
      </c>
      <c r="D4245" t="s">
        <v>380</v>
      </c>
      <c r="E4245" s="9">
        <v>0</v>
      </c>
      <c r="F4245" s="9">
        <v>0</v>
      </c>
      <c r="G4245" s="19">
        <f t="shared" si="504"/>
        <v>0</v>
      </c>
    </row>
    <row r="4246" spans="2:7" x14ac:dyDescent="0.25">
      <c r="C4246">
        <v>667</v>
      </c>
      <c r="D4246" t="s">
        <v>381</v>
      </c>
      <c r="E4246" s="9">
        <v>0</v>
      </c>
      <c r="F4246" s="9">
        <v>0</v>
      </c>
      <c r="G4246" s="19">
        <f t="shared" si="504"/>
        <v>0</v>
      </c>
    </row>
    <row r="4247" spans="2:7" x14ac:dyDescent="0.25">
      <c r="C4247">
        <v>668</v>
      </c>
      <c r="D4247" t="s">
        <v>382</v>
      </c>
      <c r="E4247" s="9">
        <v>0</v>
      </c>
      <c r="F4247" s="9">
        <v>0</v>
      </c>
      <c r="G4247" s="19">
        <f t="shared" si="504"/>
        <v>0</v>
      </c>
    </row>
    <row r="4248" spans="2:7" x14ac:dyDescent="0.25">
      <c r="E4248" s="9"/>
      <c r="F4248" s="9"/>
      <c r="G4248" s="19"/>
    </row>
    <row r="4249" spans="2:7" x14ac:dyDescent="0.25">
      <c r="B4249" s="70">
        <v>67</v>
      </c>
      <c r="C4249" s="70"/>
      <c r="D4249" s="70" t="s">
        <v>384</v>
      </c>
      <c r="E4249" s="71">
        <v>0</v>
      </c>
      <c r="F4249" s="71">
        <v>0</v>
      </c>
      <c r="G4249" s="85">
        <f t="shared" ref="G4249:G4258" si="505">E4249-F4249</f>
        <v>0</v>
      </c>
    </row>
    <row r="4250" spans="2:7" x14ac:dyDescent="0.25">
      <c r="C4250">
        <v>670</v>
      </c>
      <c r="D4250" t="s">
        <v>374</v>
      </c>
      <c r="E4250" s="9">
        <v>0</v>
      </c>
      <c r="F4250" s="9">
        <v>0</v>
      </c>
      <c r="G4250" s="19">
        <f t="shared" si="505"/>
        <v>0</v>
      </c>
    </row>
    <row r="4251" spans="2:7" x14ac:dyDescent="0.25">
      <c r="C4251">
        <v>671</v>
      </c>
      <c r="D4251" t="s">
        <v>375</v>
      </c>
      <c r="E4251" s="9">
        <v>0</v>
      </c>
      <c r="F4251" s="9">
        <v>0</v>
      </c>
      <c r="G4251" s="19">
        <f t="shared" si="505"/>
        <v>0</v>
      </c>
    </row>
    <row r="4252" spans="2:7" x14ac:dyDescent="0.25">
      <c r="C4252">
        <v>672</v>
      </c>
      <c r="D4252" t="s">
        <v>376</v>
      </c>
      <c r="E4252" s="9">
        <v>0</v>
      </c>
      <c r="F4252" s="9">
        <v>0</v>
      </c>
      <c r="G4252" s="19">
        <f t="shared" si="505"/>
        <v>0</v>
      </c>
    </row>
    <row r="4253" spans="2:7" x14ac:dyDescent="0.25">
      <c r="C4253">
        <v>673</v>
      </c>
      <c r="D4253" t="s">
        <v>377</v>
      </c>
      <c r="E4253" s="9">
        <v>0</v>
      </c>
      <c r="F4253" s="9">
        <v>0</v>
      </c>
      <c r="G4253" s="19">
        <f t="shared" si="505"/>
        <v>0</v>
      </c>
    </row>
    <row r="4254" spans="2:7" x14ac:dyDescent="0.25">
      <c r="C4254">
        <v>674</v>
      </c>
      <c r="D4254" t="s">
        <v>378</v>
      </c>
      <c r="E4254" s="9">
        <v>0</v>
      </c>
      <c r="F4254" s="9">
        <v>0</v>
      </c>
      <c r="G4254" s="19">
        <f t="shared" si="505"/>
        <v>0</v>
      </c>
    </row>
    <row r="4255" spans="2:7" x14ac:dyDescent="0.25">
      <c r="C4255">
        <v>675</v>
      </c>
      <c r="D4255" t="s">
        <v>379</v>
      </c>
      <c r="E4255" s="9">
        <v>0</v>
      </c>
      <c r="F4255" s="9">
        <v>0</v>
      </c>
      <c r="G4255" s="19">
        <f t="shared" si="505"/>
        <v>0</v>
      </c>
    </row>
    <row r="4256" spans="2:7" x14ac:dyDescent="0.25">
      <c r="C4256">
        <v>676</v>
      </c>
      <c r="D4256" t="s">
        <v>380</v>
      </c>
      <c r="E4256" s="9">
        <v>0</v>
      </c>
      <c r="F4256" s="9">
        <v>0</v>
      </c>
      <c r="G4256" s="19">
        <f t="shared" si="505"/>
        <v>0</v>
      </c>
    </row>
    <row r="4257" spans="2:7" x14ac:dyDescent="0.25">
      <c r="C4257">
        <v>677</v>
      </c>
      <c r="D4257" t="s">
        <v>381</v>
      </c>
      <c r="E4257" s="9">
        <v>0</v>
      </c>
      <c r="F4257" s="9">
        <v>0</v>
      </c>
      <c r="G4257" s="19">
        <f t="shared" si="505"/>
        <v>0</v>
      </c>
    </row>
    <row r="4258" spans="2:7" x14ac:dyDescent="0.25">
      <c r="C4258">
        <v>678</v>
      </c>
      <c r="D4258" t="s">
        <v>382</v>
      </c>
      <c r="E4258" s="9">
        <v>0</v>
      </c>
      <c r="F4258" s="9">
        <v>0</v>
      </c>
      <c r="G4258" s="19">
        <f t="shared" si="505"/>
        <v>0</v>
      </c>
    </row>
    <row r="4259" spans="2:7" x14ac:dyDescent="0.25">
      <c r="E4259" s="9"/>
      <c r="F4259" s="9"/>
      <c r="G4259" s="19"/>
    </row>
    <row r="4260" spans="2:7" x14ac:dyDescent="0.25">
      <c r="B4260" s="70">
        <v>68</v>
      </c>
      <c r="C4260" s="70"/>
      <c r="D4260" s="70" t="s">
        <v>397</v>
      </c>
      <c r="E4260" s="71">
        <v>0</v>
      </c>
      <c r="F4260" s="71">
        <v>0</v>
      </c>
      <c r="G4260" s="85">
        <f t="shared" ref="G4260:G4267" si="506">E4260-F4260</f>
        <v>0</v>
      </c>
    </row>
    <row r="4261" spans="2:7" x14ac:dyDescent="0.25">
      <c r="C4261">
        <v>680</v>
      </c>
      <c r="D4261" t="s">
        <v>363</v>
      </c>
      <c r="E4261" s="9">
        <v>0</v>
      </c>
      <c r="F4261" s="9">
        <v>0</v>
      </c>
      <c r="G4261" s="19">
        <f t="shared" si="506"/>
        <v>0</v>
      </c>
    </row>
    <row r="4262" spans="2:7" x14ac:dyDescent="0.25">
      <c r="C4262">
        <v>682</v>
      </c>
      <c r="D4262" t="s">
        <v>373</v>
      </c>
      <c r="E4262" s="9">
        <v>0</v>
      </c>
      <c r="F4262" s="9">
        <v>0</v>
      </c>
      <c r="G4262" s="19">
        <f t="shared" si="506"/>
        <v>0</v>
      </c>
    </row>
    <row r="4263" spans="2:7" x14ac:dyDescent="0.25">
      <c r="C4263">
        <v>683</v>
      </c>
      <c r="D4263" t="s">
        <v>398</v>
      </c>
      <c r="E4263" s="9">
        <v>0</v>
      </c>
      <c r="F4263" s="9">
        <v>0</v>
      </c>
      <c r="G4263" s="19">
        <f t="shared" si="506"/>
        <v>0</v>
      </c>
    </row>
    <row r="4264" spans="2:7" x14ac:dyDescent="0.25">
      <c r="C4264">
        <v>684</v>
      </c>
      <c r="D4264" t="s">
        <v>262</v>
      </c>
      <c r="E4264" s="9">
        <v>0</v>
      </c>
      <c r="F4264" s="9">
        <v>0</v>
      </c>
      <c r="G4264" s="19">
        <f t="shared" si="506"/>
        <v>0</v>
      </c>
    </row>
    <row r="4265" spans="2:7" x14ac:dyDescent="0.25">
      <c r="C4265">
        <v>685</v>
      </c>
      <c r="D4265" t="s">
        <v>272</v>
      </c>
      <c r="E4265" s="9">
        <v>0</v>
      </c>
      <c r="F4265" s="9">
        <v>0</v>
      </c>
      <c r="G4265" s="19">
        <f t="shared" si="506"/>
        <v>0</v>
      </c>
    </row>
    <row r="4266" spans="2:7" x14ac:dyDescent="0.25">
      <c r="C4266">
        <v>686</v>
      </c>
      <c r="D4266" t="s">
        <v>399</v>
      </c>
      <c r="E4266" s="9">
        <v>0</v>
      </c>
      <c r="F4266" s="9">
        <v>0</v>
      </c>
      <c r="G4266" s="19">
        <f t="shared" si="506"/>
        <v>0</v>
      </c>
    </row>
    <row r="4267" spans="2:7" x14ac:dyDescent="0.25">
      <c r="C4267">
        <v>689</v>
      </c>
      <c r="D4267" t="s">
        <v>400</v>
      </c>
      <c r="E4267" s="9">
        <v>0</v>
      </c>
      <c r="F4267" s="9">
        <v>0</v>
      </c>
      <c r="G4267" s="19">
        <f t="shared" si="506"/>
        <v>0</v>
      </c>
    </row>
    <row r="4268" spans="2:7" x14ac:dyDescent="0.25">
      <c r="E4268" s="9"/>
      <c r="F4268" s="9"/>
      <c r="G4268" s="19"/>
    </row>
    <row r="4269" spans="2:7" x14ac:dyDescent="0.25">
      <c r="B4269" s="70">
        <v>69</v>
      </c>
      <c r="C4269" s="70"/>
      <c r="D4269" s="70" t="s">
        <v>401</v>
      </c>
      <c r="E4269" s="71">
        <v>195636.95</v>
      </c>
      <c r="F4269" s="71">
        <v>0</v>
      </c>
      <c r="G4269" s="85">
        <f t="shared" ref="G4269:G4270" si="507">E4269-F4269</f>
        <v>195636.95</v>
      </c>
    </row>
    <row r="4270" spans="2:7" x14ac:dyDescent="0.25">
      <c r="C4270">
        <v>690</v>
      </c>
      <c r="D4270" t="s">
        <v>401</v>
      </c>
      <c r="E4270" s="9">
        <v>195636.95</v>
      </c>
      <c r="F4270" s="9">
        <v>0</v>
      </c>
      <c r="G4270" s="19">
        <f t="shared" si="507"/>
        <v>195636.95</v>
      </c>
    </row>
    <row r="4271" spans="2:7" x14ac:dyDescent="0.25">
      <c r="E4271" s="9"/>
      <c r="F4271" s="9"/>
      <c r="G4271" s="19"/>
    </row>
    <row r="4272" spans="2:7" x14ac:dyDescent="0.25">
      <c r="E4272" s="9"/>
      <c r="F4272" s="9"/>
      <c r="G4272" s="19"/>
    </row>
    <row r="4273" spans="1:7" x14ac:dyDescent="0.25">
      <c r="E4273" s="9"/>
      <c r="F4273" s="9"/>
      <c r="G4273" s="19"/>
    </row>
    <row r="4274" spans="1:7" x14ac:dyDescent="0.25">
      <c r="D4274" s="14" t="s">
        <v>402</v>
      </c>
      <c r="E4274" s="26">
        <v>180906.95</v>
      </c>
      <c r="F4274" s="26">
        <v>0</v>
      </c>
      <c r="G4274" s="26">
        <f t="shared" ref="G4274" si="508">E4274-F4274</f>
        <v>180906.95</v>
      </c>
    </row>
    <row r="4276" spans="1:7" x14ac:dyDescent="0.25">
      <c r="A4276" s="27"/>
      <c r="B4276" s="27"/>
      <c r="C4276" s="27"/>
      <c r="D4276" s="27"/>
      <c r="E4276" s="27"/>
      <c r="F4276" s="27"/>
      <c r="G4276" s="27"/>
    </row>
    <row r="4279" spans="1:7" ht="26.25" x14ac:dyDescent="0.4">
      <c r="A4279" s="1" t="s">
        <v>403</v>
      </c>
      <c r="B4279" s="2"/>
      <c r="C4279" s="2"/>
      <c r="D4279" s="2"/>
      <c r="E4279" s="18">
        <v>2021</v>
      </c>
      <c r="F4279" s="18">
        <v>2020</v>
      </c>
      <c r="G4279" s="20" t="s">
        <v>125</v>
      </c>
    </row>
    <row r="4280" spans="1:7" x14ac:dyDescent="0.25">
      <c r="A4280" t="s">
        <v>0</v>
      </c>
      <c r="E4280" s="3">
        <v>148</v>
      </c>
      <c r="F4280" s="3">
        <v>149</v>
      </c>
      <c r="G4280" s="3">
        <f>E4280-F4280</f>
        <v>-1</v>
      </c>
    </row>
    <row r="4281" spans="1:7" x14ac:dyDescent="0.25">
      <c r="E4281" s="4" t="s">
        <v>148</v>
      </c>
      <c r="F4281" s="4" t="s">
        <v>148</v>
      </c>
      <c r="G4281" s="4" t="s">
        <v>148</v>
      </c>
    </row>
    <row r="4282" spans="1:7" ht="21" x14ac:dyDescent="0.35">
      <c r="A4282" s="67">
        <v>5</v>
      </c>
      <c r="B4282" s="67"/>
      <c r="C4282" s="67"/>
      <c r="D4282" s="67" t="s">
        <v>362</v>
      </c>
      <c r="E4282" s="68">
        <v>651324.14999999991</v>
      </c>
      <c r="F4282" s="68">
        <v>389450.25</v>
      </c>
      <c r="G4282" s="84">
        <f>E4282-F4282</f>
        <v>261873.89999999991</v>
      </c>
    </row>
    <row r="4283" spans="1:7" x14ac:dyDescent="0.25">
      <c r="A4283" s="34"/>
      <c r="B4283" s="39">
        <v>50</v>
      </c>
      <c r="C4283" s="39"/>
      <c r="D4283" s="39" t="s">
        <v>363</v>
      </c>
      <c r="E4283" s="40">
        <v>651324.14999999991</v>
      </c>
      <c r="F4283" s="40">
        <v>389450.25</v>
      </c>
      <c r="G4283" s="74">
        <f>E4283-F4283</f>
        <v>261873.89999999991</v>
      </c>
    </row>
    <row r="4284" spans="1:7" x14ac:dyDescent="0.25">
      <c r="C4284">
        <v>500</v>
      </c>
      <c r="D4284" t="s">
        <v>364</v>
      </c>
      <c r="E4284" s="9">
        <v>0</v>
      </c>
      <c r="F4284" s="9">
        <v>0</v>
      </c>
      <c r="G4284" s="19">
        <f>E4284-F4284</f>
        <v>0</v>
      </c>
    </row>
    <row r="4285" spans="1:7" x14ac:dyDescent="0.25">
      <c r="C4285">
        <v>501</v>
      </c>
      <c r="D4285" t="s">
        <v>365</v>
      </c>
      <c r="E4285" s="9">
        <v>630524.44999999995</v>
      </c>
      <c r="F4285" s="9">
        <v>324805.09999999998</v>
      </c>
      <c r="G4285" s="19">
        <f t="shared" ref="G4285:G4291" si="509">E4285-F4285</f>
        <v>305719.34999999998</v>
      </c>
    </row>
    <row r="4286" spans="1:7" x14ac:dyDescent="0.25">
      <c r="C4286">
        <v>502</v>
      </c>
      <c r="D4286" t="s">
        <v>366</v>
      </c>
      <c r="E4286" s="9">
        <v>0</v>
      </c>
      <c r="F4286" s="9">
        <v>0</v>
      </c>
      <c r="G4286" s="19">
        <f t="shared" si="509"/>
        <v>0</v>
      </c>
    </row>
    <row r="4287" spans="1:7" x14ac:dyDescent="0.25">
      <c r="C4287">
        <v>503</v>
      </c>
      <c r="D4287" t="s">
        <v>367</v>
      </c>
      <c r="E4287" s="9">
        <v>0</v>
      </c>
      <c r="F4287" s="9">
        <v>0</v>
      </c>
      <c r="G4287" s="19">
        <f t="shared" si="509"/>
        <v>0</v>
      </c>
    </row>
    <row r="4288" spans="1:7" x14ac:dyDescent="0.25">
      <c r="C4288">
        <v>504</v>
      </c>
      <c r="D4288" t="s">
        <v>368</v>
      </c>
      <c r="E4288" s="9">
        <v>20799.7</v>
      </c>
      <c r="F4288" s="9">
        <v>64645.15</v>
      </c>
      <c r="G4288" s="19">
        <f t="shared" si="509"/>
        <v>-43845.45</v>
      </c>
    </row>
    <row r="4289" spans="2:7" x14ac:dyDescent="0.25">
      <c r="C4289">
        <v>505</v>
      </c>
      <c r="D4289" t="s">
        <v>369</v>
      </c>
      <c r="E4289" s="9">
        <v>0</v>
      </c>
      <c r="F4289" s="9">
        <v>0</v>
      </c>
      <c r="G4289" s="19">
        <f t="shared" si="509"/>
        <v>0</v>
      </c>
    </row>
    <row r="4290" spans="2:7" x14ac:dyDescent="0.25">
      <c r="C4290">
        <v>506</v>
      </c>
      <c r="D4290" t="s">
        <v>370</v>
      </c>
      <c r="E4290" s="9">
        <v>0</v>
      </c>
      <c r="F4290" s="9">
        <v>0</v>
      </c>
      <c r="G4290" s="19">
        <f t="shared" si="509"/>
        <v>0</v>
      </c>
    </row>
    <row r="4291" spans="2:7" x14ac:dyDescent="0.25">
      <c r="C4291">
        <v>509</v>
      </c>
      <c r="D4291" t="s">
        <v>371</v>
      </c>
      <c r="E4291" s="9">
        <v>0</v>
      </c>
      <c r="F4291" s="9">
        <v>0</v>
      </c>
      <c r="G4291" s="19">
        <f t="shared" si="509"/>
        <v>0</v>
      </c>
    </row>
    <row r="4292" spans="2:7" x14ac:dyDescent="0.25">
      <c r="E4292" s="9"/>
      <c r="F4292" s="9"/>
      <c r="G4292" s="19"/>
    </row>
    <row r="4293" spans="2:7" x14ac:dyDescent="0.25">
      <c r="B4293" s="39">
        <v>51</v>
      </c>
      <c r="C4293" s="39"/>
      <c r="D4293" s="39" t="s">
        <v>372</v>
      </c>
      <c r="E4293" s="40">
        <v>0</v>
      </c>
      <c r="F4293" s="40">
        <v>0</v>
      </c>
      <c r="G4293" s="74">
        <f t="shared" ref="G4293:G4301" si="510">E4293-F4293</f>
        <v>0</v>
      </c>
    </row>
    <row r="4294" spans="2:7" x14ac:dyDescent="0.25">
      <c r="C4294">
        <v>510</v>
      </c>
      <c r="D4294" t="s">
        <v>364</v>
      </c>
      <c r="E4294" s="9">
        <v>0</v>
      </c>
      <c r="F4294" s="9">
        <v>0</v>
      </c>
      <c r="G4294" s="19">
        <f t="shared" si="510"/>
        <v>0</v>
      </c>
    </row>
    <row r="4295" spans="2:7" x14ac:dyDescent="0.25">
      <c r="C4295">
        <v>511</v>
      </c>
      <c r="D4295" t="s">
        <v>365</v>
      </c>
      <c r="E4295" s="9">
        <v>0</v>
      </c>
      <c r="F4295" s="9">
        <v>0</v>
      </c>
      <c r="G4295" s="19">
        <f t="shared" si="510"/>
        <v>0</v>
      </c>
    </row>
    <row r="4296" spans="2:7" x14ac:dyDescent="0.25">
      <c r="C4296">
        <v>512</v>
      </c>
      <c r="D4296" t="s">
        <v>366</v>
      </c>
      <c r="E4296" s="9">
        <v>0</v>
      </c>
      <c r="F4296" s="9">
        <v>0</v>
      </c>
      <c r="G4296" s="19">
        <f t="shared" si="510"/>
        <v>0</v>
      </c>
    </row>
    <row r="4297" spans="2:7" x14ac:dyDescent="0.25">
      <c r="C4297">
        <v>513</v>
      </c>
      <c r="D4297" t="s">
        <v>367</v>
      </c>
      <c r="E4297" s="9">
        <v>0</v>
      </c>
      <c r="F4297" s="9">
        <v>0</v>
      </c>
      <c r="G4297" s="19">
        <f t="shared" si="510"/>
        <v>0</v>
      </c>
    </row>
    <row r="4298" spans="2:7" x14ac:dyDescent="0.25">
      <c r="C4298">
        <v>514</v>
      </c>
      <c r="D4298" t="s">
        <v>368</v>
      </c>
      <c r="E4298" s="9">
        <v>0</v>
      </c>
      <c r="F4298" s="9">
        <v>0</v>
      </c>
      <c r="G4298" s="19">
        <f t="shared" si="510"/>
        <v>0</v>
      </c>
    </row>
    <row r="4299" spans="2:7" x14ac:dyDescent="0.25">
      <c r="C4299">
        <v>515</v>
      </c>
      <c r="D4299" t="s">
        <v>369</v>
      </c>
      <c r="E4299" s="9">
        <v>0</v>
      </c>
      <c r="F4299" s="9">
        <v>0</v>
      </c>
      <c r="G4299" s="19">
        <f t="shared" si="510"/>
        <v>0</v>
      </c>
    </row>
    <row r="4300" spans="2:7" x14ac:dyDescent="0.25">
      <c r="C4300">
        <v>516</v>
      </c>
      <c r="D4300" t="s">
        <v>370</v>
      </c>
      <c r="E4300" s="9">
        <v>0</v>
      </c>
      <c r="F4300" s="9">
        <v>0</v>
      </c>
      <c r="G4300" s="19">
        <f t="shared" si="510"/>
        <v>0</v>
      </c>
    </row>
    <row r="4301" spans="2:7" x14ac:dyDescent="0.25">
      <c r="C4301">
        <v>519</v>
      </c>
      <c r="D4301" t="s">
        <v>371</v>
      </c>
      <c r="E4301" s="9">
        <v>0</v>
      </c>
      <c r="F4301" s="9">
        <v>0</v>
      </c>
      <c r="G4301" s="19">
        <f t="shared" si="510"/>
        <v>0</v>
      </c>
    </row>
    <row r="4302" spans="2:7" x14ac:dyDescent="0.25">
      <c r="E4302" s="9"/>
      <c r="F4302" s="9"/>
      <c r="G4302" s="19"/>
    </row>
    <row r="4303" spans="2:7" x14ac:dyDescent="0.25">
      <c r="B4303" s="39">
        <v>52</v>
      </c>
      <c r="C4303" s="39"/>
      <c r="D4303" s="39" t="s">
        <v>373</v>
      </c>
      <c r="E4303" s="40">
        <v>0</v>
      </c>
      <c r="F4303" s="40">
        <v>0</v>
      </c>
      <c r="G4303" s="74">
        <f t="shared" ref="G4303:G4306" si="511">E4303-F4303</f>
        <v>0</v>
      </c>
    </row>
    <row r="4304" spans="2:7" x14ac:dyDescent="0.25">
      <c r="C4304">
        <v>520</v>
      </c>
      <c r="D4304" t="s">
        <v>258</v>
      </c>
      <c r="E4304" s="9">
        <v>0</v>
      </c>
      <c r="F4304" s="9">
        <v>0</v>
      </c>
      <c r="G4304" s="19">
        <f t="shared" si="511"/>
        <v>0</v>
      </c>
    </row>
    <row r="4305" spans="2:7" x14ac:dyDescent="0.25">
      <c r="C4305">
        <v>521</v>
      </c>
      <c r="D4305" t="s">
        <v>259</v>
      </c>
      <c r="E4305" s="9">
        <v>0</v>
      </c>
      <c r="F4305" s="9">
        <v>0</v>
      </c>
      <c r="G4305" s="19">
        <f t="shared" si="511"/>
        <v>0</v>
      </c>
    </row>
    <row r="4306" spans="2:7" x14ac:dyDescent="0.25">
      <c r="C4306">
        <v>529</v>
      </c>
      <c r="D4306" t="s">
        <v>261</v>
      </c>
      <c r="E4306" s="9">
        <v>0</v>
      </c>
      <c r="F4306" s="9">
        <v>0</v>
      </c>
      <c r="G4306" s="19">
        <f t="shared" si="511"/>
        <v>0</v>
      </c>
    </row>
    <row r="4307" spans="2:7" x14ac:dyDescent="0.25">
      <c r="E4307" s="9"/>
      <c r="F4307" s="9"/>
      <c r="G4307" s="19"/>
    </row>
    <row r="4308" spans="2:7" x14ac:dyDescent="0.25">
      <c r="B4308" s="39">
        <v>54</v>
      </c>
      <c r="C4308" s="39"/>
      <c r="D4308" s="39" t="s">
        <v>262</v>
      </c>
      <c r="E4308" s="40">
        <v>0</v>
      </c>
      <c r="F4308" s="40">
        <v>0</v>
      </c>
      <c r="G4308" s="74">
        <f t="shared" ref="G4308:G4317" si="512">E4308-F4308</f>
        <v>0</v>
      </c>
    </row>
    <row r="4309" spans="2:7" x14ac:dyDescent="0.25">
      <c r="C4309">
        <v>540</v>
      </c>
      <c r="D4309" t="s">
        <v>374</v>
      </c>
      <c r="E4309" s="9">
        <v>0</v>
      </c>
      <c r="F4309" s="9">
        <v>0</v>
      </c>
      <c r="G4309" s="19">
        <f t="shared" si="512"/>
        <v>0</v>
      </c>
    </row>
    <row r="4310" spans="2:7" x14ac:dyDescent="0.25">
      <c r="C4310">
        <v>541</v>
      </c>
      <c r="D4310" t="s">
        <v>375</v>
      </c>
      <c r="E4310" s="9">
        <v>0</v>
      </c>
      <c r="F4310" s="9">
        <v>0</v>
      </c>
      <c r="G4310" s="19">
        <f t="shared" si="512"/>
        <v>0</v>
      </c>
    </row>
    <row r="4311" spans="2:7" x14ac:dyDescent="0.25">
      <c r="C4311">
        <v>542</v>
      </c>
      <c r="D4311" t="s">
        <v>376</v>
      </c>
      <c r="E4311" s="9">
        <v>0</v>
      </c>
      <c r="F4311" s="9">
        <v>0</v>
      </c>
      <c r="G4311" s="19">
        <f t="shared" si="512"/>
        <v>0</v>
      </c>
    </row>
    <row r="4312" spans="2:7" x14ac:dyDescent="0.25">
      <c r="C4312">
        <v>543</v>
      </c>
      <c r="D4312" t="s">
        <v>377</v>
      </c>
      <c r="E4312" s="9">
        <v>0</v>
      </c>
      <c r="F4312" s="9">
        <v>0</v>
      </c>
      <c r="G4312" s="19">
        <f t="shared" si="512"/>
        <v>0</v>
      </c>
    </row>
    <row r="4313" spans="2:7" x14ac:dyDescent="0.25">
      <c r="C4313">
        <v>544</v>
      </c>
      <c r="D4313" t="s">
        <v>378</v>
      </c>
      <c r="E4313" s="9">
        <v>0</v>
      </c>
      <c r="F4313" s="9">
        <v>0</v>
      </c>
      <c r="G4313" s="19">
        <f t="shared" si="512"/>
        <v>0</v>
      </c>
    </row>
    <row r="4314" spans="2:7" x14ac:dyDescent="0.25">
      <c r="C4314">
        <v>545</v>
      </c>
      <c r="D4314" t="s">
        <v>379</v>
      </c>
      <c r="E4314" s="9">
        <v>0</v>
      </c>
      <c r="F4314" s="9">
        <v>0</v>
      </c>
      <c r="G4314" s="19">
        <f t="shared" si="512"/>
        <v>0</v>
      </c>
    </row>
    <row r="4315" spans="2:7" x14ac:dyDescent="0.25">
      <c r="C4315">
        <v>546</v>
      </c>
      <c r="D4315" t="s">
        <v>380</v>
      </c>
      <c r="E4315" s="9">
        <v>0</v>
      </c>
      <c r="F4315" s="9">
        <v>0</v>
      </c>
      <c r="G4315" s="19">
        <f t="shared" si="512"/>
        <v>0</v>
      </c>
    </row>
    <row r="4316" spans="2:7" x14ac:dyDescent="0.25">
      <c r="C4316">
        <v>547</v>
      </c>
      <c r="D4316" t="s">
        <v>381</v>
      </c>
      <c r="E4316" s="9">
        <v>0</v>
      </c>
      <c r="F4316" s="9">
        <v>0</v>
      </c>
      <c r="G4316" s="19">
        <f t="shared" si="512"/>
        <v>0</v>
      </c>
    </row>
    <row r="4317" spans="2:7" x14ac:dyDescent="0.25">
      <c r="C4317">
        <v>548</v>
      </c>
      <c r="D4317" t="s">
        <v>382</v>
      </c>
      <c r="E4317" s="9">
        <v>0</v>
      </c>
      <c r="F4317" s="9">
        <v>0</v>
      </c>
      <c r="G4317" s="19">
        <f t="shared" si="512"/>
        <v>0</v>
      </c>
    </row>
    <row r="4318" spans="2:7" x14ac:dyDescent="0.25">
      <c r="E4318" s="9"/>
      <c r="F4318" s="9"/>
      <c r="G4318" s="19"/>
    </row>
    <row r="4319" spans="2:7" x14ac:dyDescent="0.25">
      <c r="B4319" s="39">
        <v>55</v>
      </c>
      <c r="C4319" s="39"/>
      <c r="D4319" s="39" t="s">
        <v>272</v>
      </c>
      <c r="E4319" s="40">
        <v>0</v>
      </c>
      <c r="F4319" s="40">
        <v>0</v>
      </c>
      <c r="G4319" s="74">
        <f t="shared" ref="G4319:G4328" si="513">E4319-F4319</f>
        <v>0</v>
      </c>
    </row>
    <row r="4320" spans="2:7" x14ac:dyDescent="0.25">
      <c r="C4320">
        <v>550</v>
      </c>
      <c r="D4320" t="s">
        <v>374</v>
      </c>
      <c r="E4320" s="9">
        <v>0</v>
      </c>
      <c r="F4320" s="9">
        <v>0</v>
      </c>
      <c r="G4320" s="19">
        <f t="shared" si="513"/>
        <v>0</v>
      </c>
    </row>
    <row r="4321" spans="2:7" x14ac:dyDescent="0.25">
      <c r="C4321">
        <v>551</v>
      </c>
      <c r="D4321" t="s">
        <v>375</v>
      </c>
      <c r="E4321" s="9">
        <v>0</v>
      </c>
      <c r="F4321" s="9">
        <v>0</v>
      </c>
      <c r="G4321" s="19">
        <f t="shared" si="513"/>
        <v>0</v>
      </c>
    </row>
    <row r="4322" spans="2:7" x14ac:dyDescent="0.25">
      <c r="C4322">
        <v>552</v>
      </c>
      <c r="D4322" t="s">
        <v>376</v>
      </c>
      <c r="E4322" s="9">
        <v>0</v>
      </c>
      <c r="F4322" s="9">
        <v>0</v>
      </c>
      <c r="G4322" s="19">
        <f t="shared" si="513"/>
        <v>0</v>
      </c>
    </row>
    <row r="4323" spans="2:7" x14ac:dyDescent="0.25">
      <c r="C4323">
        <v>553</v>
      </c>
      <c r="D4323" t="s">
        <v>377</v>
      </c>
      <c r="E4323" s="9">
        <v>0</v>
      </c>
      <c r="F4323" s="9">
        <v>0</v>
      </c>
      <c r="G4323" s="19">
        <f t="shared" si="513"/>
        <v>0</v>
      </c>
    </row>
    <row r="4324" spans="2:7" x14ac:dyDescent="0.25">
      <c r="C4324">
        <v>554</v>
      </c>
      <c r="D4324" t="s">
        <v>378</v>
      </c>
      <c r="E4324" s="9">
        <v>0</v>
      </c>
      <c r="F4324" s="9">
        <v>0</v>
      </c>
      <c r="G4324" s="19">
        <f t="shared" si="513"/>
        <v>0</v>
      </c>
    </row>
    <row r="4325" spans="2:7" x14ac:dyDescent="0.25">
      <c r="C4325">
        <v>555</v>
      </c>
      <c r="D4325" t="s">
        <v>379</v>
      </c>
      <c r="E4325" s="9">
        <v>0</v>
      </c>
      <c r="F4325" s="9">
        <v>0</v>
      </c>
      <c r="G4325" s="19">
        <f t="shared" si="513"/>
        <v>0</v>
      </c>
    </row>
    <row r="4326" spans="2:7" x14ac:dyDescent="0.25">
      <c r="C4326">
        <v>556</v>
      </c>
      <c r="D4326" t="s">
        <v>380</v>
      </c>
      <c r="E4326" s="9">
        <v>0</v>
      </c>
      <c r="F4326" s="9">
        <v>0</v>
      </c>
      <c r="G4326" s="19">
        <f t="shared" si="513"/>
        <v>0</v>
      </c>
    </row>
    <row r="4327" spans="2:7" x14ac:dyDescent="0.25">
      <c r="C4327">
        <v>557</v>
      </c>
      <c r="D4327" t="s">
        <v>381</v>
      </c>
      <c r="E4327" s="9">
        <v>0</v>
      </c>
      <c r="F4327" s="9">
        <v>0</v>
      </c>
      <c r="G4327" s="19">
        <f t="shared" si="513"/>
        <v>0</v>
      </c>
    </row>
    <row r="4328" spans="2:7" x14ac:dyDescent="0.25">
      <c r="C4328">
        <v>558</v>
      </c>
      <c r="D4328" t="s">
        <v>382</v>
      </c>
      <c r="E4328" s="9">
        <v>0</v>
      </c>
      <c r="F4328" s="9">
        <v>0</v>
      </c>
      <c r="G4328" s="19">
        <f t="shared" si="513"/>
        <v>0</v>
      </c>
    </row>
    <row r="4329" spans="2:7" x14ac:dyDescent="0.25">
      <c r="E4329" s="9"/>
      <c r="F4329" s="9"/>
      <c r="G4329" s="19"/>
    </row>
    <row r="4330" spans="2:7" x14ac:dyDescent="0.25">
      <c r="B4330" s="39">
        <v>56</v>
      </c>
      <c r="C4330" s="39"/>
      <c r="D4330" s="39" t="s">
        <v>383</v>
      </c>
      <c r="E4330" s="40">
        <v>0</v>
      </c>
      <c r="F4330" s="40">
        <v>0</v>
      </c>
      <c r="G4330" s="74">
        <f t="shared" ref="G4330:G4339" si="514">E4330-F4330</f>
        <v>0</v>
      </c>
    </row>
    <row r="4331" spans="2:7" x14ac:dyDescent="0.25">
      <c r="C4331">
        <v>560</v>
      </c>
      <c r="D4331" t="s">
        <v>374</v>
      </c>
      <c r="E4331" s="9">
        <v>0</v>
      </c>
      <c r="F4331" s="9">
        <v>0</v>
      </c>
      <c r="G4331" s="19">
        <f t="shared" si="514"/>
        <v>0</v>
      </c>
    </row>
    <row r="4332" spans="2:7" x14ac:dyDescent="0.25">
      <c r="C4332">
        <v>561</v>
      </c>
      <c r="D4332" t="s">
        <v>375</v>
      </c>
      <c r="E4332" s="9">
        <v>0</v>
      </c>
      <c r="F4332" s="9">
        <v>0</v>
      </c>
      <c r="G4332" s="19">
        <f t="shared" si="514"/>
        <v>0</v>
      </c>
    </row>
    <row r="4333" spans="2:7" x14ac:dyDescent="0.25">
      <c r="C4333">
        <v>562</v>
      </c>
      <c r="D4333" t="s">
        <v>376</v>
      </c>
      <c r="E4333" s="9">
        <v>0</v>
      </c>
      <c r="F4333" s="9">
        <v>0</v>
      </c>
      <c r="G4333" s="19">
        <f t="shared" si="514"/>
        <v>0</v>
      </c>
    </row>
    <row r="4334" spans="2:7" x14ac:dyDescent="0.25">
      <c r="C4334">
        <v>563</v>
      </c>
      <c r="D4334" t="s">
        <v>377</v>
      </c>
      <c r="E4334" s="9">
        <v>0</v>
      </c>
      <c r="F4334" s="9">
        <v>0</v>
      </c>
      <c r="G4334" s="19">
        <f t="shared" si="514"/>
        <v>0</v>
      </c>
    </row>
    <row r="4335" spans="2:7" x14ac:dyDescent="0.25">
      <c r="C4335">
        <v>564</v>
      </c>
      <c r="D4335" t="s">
        <v>378</v>
      </c>
      <c r="E4335" s="9">
        <v>0</v>
      </c>
      <c r="F4335" s="9">
        <v>0</v>
      </c>
      <c r="G4335" s="19">
        <f t="shared" si="514"/>
        <v>0</v>
      </c>
    </row>
    <row r="4336" spans="2:7" x14ac:dyDescent="0.25">
      <c r="C4336">
        <v>565</v>
      </c>
      <c r="D4336" t="s">
        <v>379</v>
      </c>
      <c r="E4336" s="9">
        <v>0</v>
      </c>
      <c r="F4336" s="9">
        <v>0</v>
      </c>
      <c r="G4336" s="19">
        <f t="shared" si="514"/>
        <v>0</v>
      </c>
    </row>
    <row r="4337" spans="2:7" x14ac:dyDescent="0.25">
      <c r="C4337">
        <v>566</v>
      </c>
      <c r="D4337" t="s">
        <v>380</v>
      </c>
      <c r="E4337" s="9">
        <v>0</v>
      </c>
      <c r="F4337" s="9">
        <v>0</v>
      </c>
      <c r="G4337" s="19">
        <f t="shared" si="514"/>
        <v>0</v>
      </c>
    </row>
    <row r="4338" spans="2:7" x14ac:dyDescent="0.25">
      <c r="C4338">
        <v>567</v>
      </c>
      <c r="D4338" t="s">
        <v>381</v>
      </c>
      <c r="E4338" s="9">
        <v>0</v>
      </c>
      <c r="F4338" s="9">
        <v>0</v>
      </c>
      <c r="G4338" s="19">
        <f t="shared" si="514"/>
        <v>0</v>
      </c>
    </row>
    <row r="4339" spans="2:7" x14ac:dyDescent="0.25">
      <c r="C4339">
        <v>568</v>
      </c>
      <c r="D4339" t="s">
        <v>382</v>
      </c>
      <c r="E4339" s="9">
        <v>0</v>
      </c>
      <c r="F4339" s="9">
        <v>0</v>
      </c>
      <c r="G4339" s="19">
        <f t="shared" si="514"/>
        <v>0</v>
      </c>
    </row>
    <row r="4340" spans="2:7" x14ac:dyDescent="0.25">
      <c r="E4340" s="9"/>
      <c r="F4340" s="9"/>
      <c r="G4340" s="19"/>
    </row>
    <row r="4341" spans="2:7" x14ac:dyDescent="0.25">
      <c r="B4341" s="39">
        <v>57</v>
      </c>
      <c r="C4341" s="39"/>
      <c r="D4341" s="39" t="s">
        <v>384</v>
      </c>
      <c r="E4341" s="40">
        <v>0</v>
      </c>
      <c r="F4341" s="40">
        <v>0</v>
      </c>
      <c r="G4341" s="74">
        <f t="shared" ref="G4341:G4350" si="515">E4341-F4341</f>
        <v>0</v>
      </c>
    </row>
    <row r="4342" spans="2:7" x14ac:dyDescent="0.25">
      <c r="C4342">
        <v>570</v>
      </c>
      <c r="D4342" t="s">
        <v>374</v>
      </c>
      <c r="E4342" s="9">
        <v>0</v>
      </c>
      <c r="F4342" s="9">
        <v>0</v>
      </c>
      <c r="G4342" s="19">
        <f t="shared" si="515"/>
        <v>0</v>
      </c>
    </row>
    <row r="4343" spans="2:7" x14ac:dyDescent="0.25">
      <c r="C4343">
        <v>571</v>
      </c>
      <c r="D4343" t="s">
        <v>375</v>
      </c>
      <c r="E4343" s="9">
        <v>0</v>
      </c>
      <c r="F4343" s="9">
        <v>0</v>
      </c>
      <c r="G4343" s="19">
        <f t="shared" si="515"/>
        <v>0</v>
      </c>
    </row>
    <row r="4344" spans="2:7" x14ac:dyDescent="0.25">
      <c r="C4344">
        <v>572</v>
      </c>
      <c r="D4344" t="s">
        <v>376</v>
      </c>
      <c r="E4344" s="9">
        <v>0</v>
      </c>
      <c r="F4344" s="9">
        <v>0</v>
      </c>
      <c r="G4344" s="19">
        <f t="shared" si="515"/>
        <v>0</v>
      </c>
    </row>
    <row r="4345" spans="2:7" x14ac:dyDescent="0.25">
      <c r="C4345">
        <v>573</v>
      </c>
      <c r="D4345" t="s">
        <v>377</v>
      </c>
      <c r="E4345" s="9">
        <v>0</v>
      </c>
      <c r="F4345" s="9">
        <v>0</v>
      </c>
      <c r="G4345" s="19">
        <f t="shared" si="515"/>
        <v>0</v>
      </c>
    </row>
    <row r="4346" spans="2:7" x14ac:dyDescent="0.25">
      <c r="C4346">
        <v>574</v>
      </c>
      <c r="D4346" t="s">
        <v>378</v>
      </c>
      <c r="E4346" s="9">
        <v>0</v>
      </c>
      <c r="F4346" s="9">
        <v>0</v>
      </c>
      <c r="G4346" s="19">
        <f t="shared" si="515"/>
        <v>0</v>
      </c>
    </row>
    <row r="4347" spans="2:7" x14ac:dyDescent="0.25">
      <c r="C4347">
        <v>575</v>
      </c>
      <c r="D4347" t="s">
        <v>379</v>
      </c>
      <c r="E4347" s="9">
        <v>0</v>
      </c>
      <c r="F4347" s="9">
        <v>0</v>
      </c>
      <c r="G4347" s="19">
        <f t="shared" si="515"/>
        <v>0</v>
      </c>
    </row>
    <row r="4348" spans="2:7" x14ac:dyDescent="0.25">
      <c r="C4348">
        <v>576</v>
      </c>
      <c r="D4348" t="s">
        <v>380</v>
      </c>
      <c r="E4348" s="9">
        <v>0</v>
      </c>
      <c r="F4348" s="9">
        <v>0</v>
      </c>
      <c r="G4348" s="19">
        <f t="shared" si="515"/>
        <v>0</v>
      </c>
    </row>
    <row r="4349" spans="2:7" x14ac:dyDescent="0.25">
      <c r="C4349">
        <v>577</v>
      </c>
      <c r="D4349" t="s">
        <v>381</v>
      </c>
      <c r="E4349" s="9">
        <v>0</v>
      </c>
      <c r="F4349" s="9">
        <v>0</v>
      </c>
      <c r="G4349" s="19">
        <f t="shared" si="515"/>
        <v>0</v>
      </c>
    </row>
    <row r="4350" spans="2:7" x14ac:dyDescent="0.25">
      <c r="C4350">
        <v>578</v>
      </c>
      <c r="D4350" t="s">
        <v>382</v>
      </c>
      <c r="E4350" s="9">
        <v>0</v>
      </c>
      <c r="F4350" s="9">
        <v>0</v>
      </c>
      <c r="G4350" s="19">
        <f t="shared" si="515"/>
        <v>0</v>
      </c>
    </row>
    <row r="4351" spans="2:7" x14ac:dyDescent="0.25">
      <c r="E4351" s="9"/>
      <c r="F4351" s="9"/>
      <c r="G4351" s="19"/>
    </row>
    <row r="4352" spans="2:7" x14ac:dyDescent="0.25">
      <c r="B4352" s="39">
        <v>58</v>
      </c>
      <c r="C4352" s="39"/>
      <c r="D4352" s="39" t="s">
        <v>385</v>
      </c>
      <c r="E4352" s="40">
        <v>0</v>
      </c>
      <c r="F4352" s="40">
        <v>0</v>
      </c>
      <c r="G4352" s="74">
        <f t="shared" ref="G4352:G4358" si="516">E4352-F4352</f>
        <v>0</v>
      </c>
    </row>
    <row r="4353" spans="1:7" x14ac:dyDescent="0.25">
      <c r="C4353">
        <v>580</v>
      </c>
      <c r="D4353" t="s">
        <v>363</v>
      </c>
      <c r="E4353" s="9">
        <v>0</v>
      </c>
      <c r="F4353" s="9">
        <v>0</v>
      </c>
      <c r="G4353" s="19">
        <f t="shared" si="516"/>
        <v>0</v>
      </c>
    </row>
    <row r="4354" spans="1:7" x14ac:dyDescent="0.25">
      <c r="C4354">
        <v>582</v>
      </c>
      <c r="D4354" t="s">
        <v>373</v>
      </c>
      <c r="E4354" s="9">
        <v>0</v>
      </c>
      <c r="F4354" s="9">
        <v>0</v>
      </c>
      <c r="G4354" s="19">
        <f t="shared" si="516"/>
        <v>0</v>
      </c>
    </row>
    <row r="4355" spans="1:7" x14ac:dyDescent="0.25">
      <c r="C4355">
        <v>584</v>
      </c>
      <c r="D4355" t="s">
        <v>262</v>
      </c>
      <c r="E4355" s="9">
        <v>0</v>
      </c>
      <c r="F4355" s="9">
        <v>0</v>
      </c>
      <c r="G4355" s="19">
        <f t="shared" si="516"/>
        <v>0</v>
      </c>
    </row>
    <row r="4356" spans="1:7" x14ac:dyDescent="0.25">
      <c r="C4356">
        <v>585</v>
      </c>
      <c r="D4356" t="s">
        <v>272</v>
      </c>
      <c r="E4356" s="9">
        <v>0</v>
      </c>
      <c r="F4356" s="9">
        <v>0</v>
      </c>
      <c r="G4356" s="19">
        <f t="shared" si="516"/>
        <v>0</v>
      </c>
    </row>
    <row r="4357" spans="1:7" x14ac:dyDescent="0.25">
      <c r="C4357">
        <v>586</v>
      </c>
      <c r="D4357" t="s">
        <v>386</v>
      </c>
      <c r="E4357" s="9">
        <v>0</v>
      </c>
      <c r="F4357" s="9">
        <v>0</v>
      </c>
      <c r="G4357" s="19">
        <f t="shared" si="516"/>
        <v>0</v>
      </c>
    </row>
    <row r="4358" spans="1:7" x14ac:dyDescent="0.25">
      <c r="C4358">
        <v>589</v>
      </c>
      <c r="D4358" t="s">
        <v>387</v>
      </c>
      <c r="E4358" s="9">
        <v>0</v>
      </c>
      <c r="F4358" s="9">
        <v>0</v>
      </c>
      <c r="G4358" s="19">
        <f t="shared" si="516"/>
        <v>0</v>
      </c>
    </row>
    <row r="4359" spans="1:7" x14ac:dyDescent="0.25">
      <c r="E4359" s="9"/>
      <c r="F4359" s="9"/>
      <c r="G4359" s="19"/>
    </row>
    <row r="4360" spans="1:7" x14ac:dyDescent="0.25">
      <c r="B4360" s="39">
        <v>59</v>
      </c>
      <c r="C4360" s="39"/>
      <c r="D4360" s="39" t="s">
        <v>388</v>
      </c>
      <c r="E4360" s="40">
        <v>220439</v>
      </c>
      <c r="F4360" s="40">
        <v>433035</v>
      </c>
      <c r="G4360" s="74">
        <f t="shared" ref="G4360:G4361" si="517">E4360-F4360</f>
        <v>-212596</v>
      </c>
    </row>
    <row r="4361" spans="1:7" x14ac:dyDescent="0.25">
      <c r="C4361">
        <v>590</v>
      </c>
      <c r="D4361" t="s">
        <v>388</v>
      </c>
      <c r="E4361" s="9">
        <v>220439</v>
      </c>
      <c r="F4361" s="9">
        <v>433035</v>
      </c>
      <c r="G4361" s="19">
        <f t="shared" si="517"/>
        <v>-212596</v>
      </c>
    </row>
    <row r="4362" spans="1:7" x14ac:dyDescent="0.25">
      <c r="E4362" s="9"/>
      <c r="F4362" s="9"/>
      <c r="G4362" s="19"/>
    </row>
    <row r="4363" spans="1:7" x14ac:dyDescent="0.25">
      <c r="E4363" s="9"/>
      <c r="F4363" s="9"/>
      <c r="G4363" s="19"/>
    </row>
    <row r="4364" spans="1:7" x14ac:dyDescent="0.25">
      <c r="E4364" s="9"/>
      <c r="F4364" s="9"/>
      <c r="G4364" s="19"/>
    </row>
    <row r="4365" spans="1:7" ht="21" x14ac:dyDescent="0.35">
      <c r="A4365" s="69">
        <v>6</v>
      </c>
      <c r="B4365" s="69"/>
      <c r="C4365" s="69"/>
      <c r="D4365" s="69" t="s">
        <v>389</v>
      </c>
      <c r="E4365" s="8">
        <v>220439</v>
      </c>
      <c r="F4365" s="8">
        <v>433035</v>
      </c>
      <c r="G4365" s="22">
        <f t="shared" ref="G4365:G4374" si="518">E4365-F4365</f>
        <v>-212596</v>
      </c>
    </row>
    <row r="4366" spans="1:7" x14ac:dyDescent="0.25">
      <c r="A4366" s="2"/>
      <c r="B4366" s="70">
        <v>60</v>
      </c>
      <c r="C4366" s="70"/>
      <c r="D4366" s="70" t="s">
        <v>390</v>
      </c>
      <c r="E4366" s="71">
        <v>0</v>
      </c>
      <c r="F4366" s="71">
        <v>0</v>
      </c>
      <c r="G4366" s="85">
        <f t="shared" si="518"/>
        <v>0</v>
      </c>
    </row>
    <row r="4367" spans="1:7" x14ac:dyDescent="0.25">
      <c r="C4367">
        <v>600</v>
      </c>
      <c r="D4367" t="s">
        <v>364</v>
      </c>
      <c r="E4367" s="9">
        <v>0</v>
      </c>
      <c r="F4367" s="9">
        <v>0</v>
      </c>
      <c r="G4367" s="19">
        <f t="shared" si="518"/>
        <v>0</v>
      </c>
    </row>
    <row r="4368" spans="1:7" x14ac:dyDescent="0.25">
      <c r="C4368">
        <v>601</v>
      </c>
      <c r="D4368" t="s">
        <v>365</v>
      </c>
      <c r="E4368" s="9">
        <v>0</v>
      </c>
      <c r="F4368" s="9">
        <v>0</v>
      </c>
      <c r="G4368" s="19">
        <f t="shared" si="518"/>
        <v>0</v>
      </c>
    </row>
    <row r="4369" spans="2:7" x14ac:dyDescent="0.25">
      <c r="C4369">
        <v>602</v>
      </c>
      <c r="D4369" t="s">
        <v>366</v>
      </c>
      <c r="E4369" s="9">
        <v>0</v>
      </c>
      <c r="F4369" s="9">
        <v>0</v>
      </c>
      <c r="G4369" s="19">
        <f t="shared" si="518"/>
        <v>0</v>
      </c>
    </row>
    <row r="4370" spans="2:7" x14ac:dyDescent="0.25">
      <c r="C4370">
        <v>603</v>
      </c>
      <c r="D4370" t="s">
        <v>367</v>
      </c>
      <c r="E4370" s="9">
        <v>0</v>
      </c>
      <c r="F4370" s="9">
        <v>0</v>
      </c>
      <c r="G4370" s="19">
        <f t="shared" si="518"/>
        <v>0</v>
      </c>
    </row>
    <row r="4371" spans="2:7" x14ac:dyDescent="0.25">
      <c r="C4371">
        <v>604</v>
      </c>
      <c r="D4371" t="s">
        <v>368</v>
      </c>
      <c r="E4371" s="9">
        <v>0</v>
      </c>
      <c r="F4371" s="9">
        <v>0</v>
      </c>
      <c r="G4371" s="19">
        <f t="shared" si="518"/>
        <v>0</v>
      </c>
    </row>
    <row r="4372" spans="2:7" x14ac:dyDescent="0.25">
      <c r="C4372">
        <v>605</v>
      </c>
      <c r="D4372" t="s">
        <v>369</v>
      </c>
      <c r="E4372" s="9">
        <v>0</v>
      </c>
      <c r="F4372" s="9">
        <v>0</v>
      </c>
      <c r="G4372" s="19">
        <f t="shared" si="518"/>
        <v>0</v>
      </c>
    </row>
    <row r="4373" spans="2:7" x14ac:dyDescent="0.25">
      <c r="C4373">
        <v>606</v>
      </c>
      <c r="D4373" t="s">
        <v>370</v>
      </c>
      <c r="E4373" s="9">
        <v>0</v>
      </c>
      <c r="F4373" s="9">
        <v>0</v>
      </c>
      <c r="G4373" s="19">
        <f t="shared" si="518"/>
        <v>0</v>
      </c>
    </row>
    <row r="4374" spans="2:7" x14ac:dyDescent="0.25">
      <c r="C4374">
        <v>609</v>
      </c>
      <c r="D4374" t="s">
        <v>371</v>
      </c>
      <c r="E4374" s="9">
        <v>0</v>
      </c>
      <c r="F4374" s="9">
        <v>0</v>
      </c>
      <c r="G4374" s="19">
        <f t="shared" si="518"/>
        <v>0</v>
      </c>
    </row>
    <row r="4375" spans="2:7" x14ac:dyDescent="0.25">
      <c r="E4375" s="9"/>
      <c r="F4375" s="9"/>
      <c r="G4375" s="19"/>
    </row>
    <row r="4376" spans="2:7" x14ac:dyDescent="0.25">
      <c r="B4376" s="70">
        <v>61</v>
      </c>
      <c r="C4376" s="70"/>
      <c r="D4376" s="70" t="s">
        <v>391</v>
      </c>
      <c r="E4376" s="71">
        <v>0</v>
      </c>
      <c r="F4376" s="71">
        <v>0</v>
      </c>
      <c r="G4376" s="85">
        <f t="shared" ref="G4376:G4384" si="519">E4376-F4376</f>
        <v>0</v>
      </c>
    </row>
    <row r="4377" spans="2:7" x14ac:dyDescent="0.25">
      <c r="C4377">
        <v>610</v>
      </c>
      <c r="D4377" t="s">
        <v>364</v>
      </c>
      <c r="E4377" s="9">
        <v>0</v>
      </c>
      <c r="F4377" s="9">
        <v>0</v>
      </c>
      <c r="G4377" s="19">
        <f t="shared" si="519"/>
        <v>0</v>
      </c>
    </row>
    <row r="4378" spans="2:7" x14ac:dyDescent="0.25">
      <c r="C4378">
        <v>611</v>
      </c>
      <c r="D4378" t="s">
        <v>365</v>
      </c>
      <c r="E4378" s="9">
        <v>0</v>
      </c>
      <c r="F4378" s="9">
        <v>0</v>
      </c>
      <c r="G4378" s="19">
        <f t="shared" si="519"/>
        <v>0</v>
      </c>
    </row>
    <row r="4379" spans="2:7" x14ac:dyDescent="0.25">
      <c r="C4379">
        <v>612</v>
      </c>
      <c r="D4379" t="s">
        <v>366</v>
      </c>
      <c r="E4379" s="9">
        <v>0</v>
      </c>
      <c r="F4379" s="9">
        <v>0</v>
      </c>
      <c r="G4379" s="19">
        <f t="shared" si="519"/>
        <v>0</v>
      </c>
    </row>
    <row r="4380" spans="2:7" x14ac:dyDescent="0.25">
      <c r="C4380">
        <v>613</v>
      </c>
      <c r="D4380" t="s">
        <v>367</v>
      </c>
      <c r="E4380" s="9">
        <v>0</v>
      </c>
      <c r="F4380" s="9">
        <v>0</v>
      </c>
      <c r="G4380" s="19">
        <f t="shared" si="519"/>
        <v>0</v>
      </c>
    </row>
    <row r="4381" spans="2:7" x14ac:dyDescent="0.25">
      <c r="C4381">
        <v>614</v>
      </c>
      <c r="D4381" t="s">
        <v>368</v>
      </c>
      <c r="E4381" s="9">
        <v>0</v>
      </c>
      <c r="F4381" s="9">
        <v>0</v>
      </c>
      <c r="G4381" s="19">
        <f t="shared" si="519"/>
        <v>0</v>
      </c>
    </row>
    <row r="4382" spans="2:7" x14ac:dyDescent="0.25">
      <c r="C4382">
        <v>615</v>
      </c>
      <c r="D4382" t="s">
        <v>369</v>
      </c>
      <c r="E4382" s="9">
        <v>0</v>
      </c>
      <c r="F4382" s="9">
        <v>0</v>
      </c>
      <c r="G4382" s="19">
        <f t="shared" si="519"/>
        <v>0</v>
      </c>
    </row>
    <row r="4383" spans="2:7" x14ac:dyDescent="0.25">
      <c r="C4383">
        <v>616</v>
      </c>
      <c r="D4383" t="s">
        <v>370</v>
      </c>
      <c r="E4383" s="9">
        <v>0</v>
      </c>
      <c r="F4383" s="9">
        <v>0</v>
      </c>
      <c r="G4383" s="19">
        <f t="shared" si="519"/>
        <v>0</v>
      </c>
    </row>
    <row r="4384" spans="2:7" x14ac:dyDescent="0.25">
      <c r="C4384">
        <v>619</v>
      </c>
      <c r="D4384" t="s">
        <v>371</v>
      </c>
      <c r="E4384" s="9">
        <v>0</v>
      </c>
      <c r="F4384" s="9">
        <v>0</v>
      </c>
      <c r="G4384" s="19">
        <f t="shared" si="519"/>
        <v>0</v>
      </c>
    </row>
    <row r="4385" spans="2:7" x14ac:dyDescent="0.25">
      <c r="E4385" s="9"/>
      <c r="F4385" s="9"/>
      <c r="G4385" s="19"/>
    </row>
    <row r="4386" spans="2:7" x14ac:dyDescent="0.25">
      <c r="B4386" s="70">
        <v>62</v>
      </c>
      <c r="C4386" s="70"/>
      <c r="D4386" s="70" t="s">
        <v>392</v>
      </c>
      <c r="E4386" s="71">
        <v>0</v>
      </c>
      <c r="F4386" s="71">
        <v>0</v>
      </c>
      <c r="G4386" s="85">
        <f t="shared" ref="G4386:G4389" si="520">E4386-F4386</f>
        <v>0</v>
      </c>
    </row>
    <row r="4387" spans="2:7" x14ac:dyDescent="0.25">
      <c r="C4387">
        <v>620</v>
      </c>
      <c r="D4387" t="s">
        <v>258</v>
      </c>
      <c r="E4387" s="9">
        <v>0</v>
      </c>
      <c r="F4387" s="9">
        <v>0</v>
      </c>
      <c r="G4387" s="19">
        <f t="shared" si="520"/>
        <v>0</v>
      </c>
    </row>
    <row r="4388" spans="2:7" x14ac:dyDescent="0.25">
      <c r="C4388">
        <v>621</v>
      </c>
      <c r="D4388" t="s">
        <v>259</v>
      </c>
      <c r="E4388" s="9">
        <v>0</v>
      </c>
      <c r="F4388" s="9">
        <v>0</v>
      </c>
      <c r="G4388" s="19">
        <f t="shared" si="520"/>
        <v>0</v>
      </c>
    </row>
    <row r="4389" spans="2:7" x14ac:dyDescent="0.25">
      <c r="C4389">
        <v>629</v>
      </c>
      <c r="D4389" t="s">
        <v>261</v>
      </c>
      <c r="E4389" s="9">
        <v>0</v>
      </c>
      <c r="F4389" s="9">
        <v>0</v>
      </c>
      <c r="G4389" s="19">
        <f t="shared" si="520"/>
        <v>0</v>
      </c>
    </row>
    <row r="4390" spans="2:7" x14ac:dyDescent="0.25">
      <c r="E4390" s="9"/>
      <c r="F4390" s="9"/>
      <c r="G4390" s="19"/>
    </row>
    <row r="4391" spans="2:7" x14ac:dyDescent="0.25">
      <c r="B4391" s="70">
        <v>63</v>
      </c>
      <c r="C4391" s="70"/>
      <c r="D4391" s="70" t="s">
        <v>393</v>
      </c>
      <c r="E4391" s="71">
        <v>220439</v>
      </c>
      <c r="F4391" s="71">
        <v>433035</v>
      </c>
      <c r="G4391" s="85">
        <f t="shared" ref="G4391:G4400" si="521">E4391-F4391</f>
        <v>-212596</v>
      </c>
    </row>
    <row r="4392" spans="2:7" x14ac:dyDescent="0.25">
      <c r="C4392">
        <v>630</v>
      </c>
      <c r="D4392" t="s">
        <v>374</v>
      </c>
      <c r="E4392" s="9">
        <v>40492</v>
      </c>
      <c r="F4392" s="9">
        <v>0</v>
      </c>
      <c r="G4392" s="19">
        <f t="shared" si="521"/>
        <v>40492</v>
      </c>
    </row>
    <row r="4393" spans="2:7" x14ac:dyDescent="0.25">
      <c r="C4393">
        <v>631</v>
      </c>
      <c r="D4393" t="s">
        <v>375</v>
      </c>
      <c r="E4393" s="9">
        <v>179547</v>
      </c>
      <c r="F4393" s="9">
        <v>178410</v>
      </c>
      <c r="G4393" s="19">
        <f t="shared" si="521"/>
        <v>1137</v>
      </c>
    </row>
    <row r="4394" spans="2:7" x14ac:dyDescent="0.25">
      <c r="C4394">
        <v>632</v>
      </c>
      <c r="D4394" t="s">
        <v>376</v>
      </c>
      <c r="E4394" s="9">
        <v>0</v>
      </c>
      <c r="F4394" s="9">
        <v>0</v>
      </c>
      <c r="G4394" s="19">
        <f t="shared" si="521"/>
        <v>0</v>
      </c>
    </row>
    <row r="4395" spans="2:7" x14ac:dyDescent="0.25">
      <c r="C4395">
        <v>633</v>
      </c>
      <c r="D4395" t="s">
        <v>377</v>
      </c>
      <c r="E4395" s="9">
        <v>0</v>
      </c>
      <c r="F4395" s="9">
        <v>0</v>
      </c>
      <c r="G4395" s="19">
        <f t="shared" si="521"/>
        <v>0</v>
      </c>
    </row>
    <row r="4396" spans="2:7" x14ac:dyDescent="0.25">
      <c r="C4396">
        <v>634</v>
      </c>
      <c r="D4396" t="s">
        <v>378</v>
      </c>
      <c r="E4396" s="9">
        <v>0</v>
      </c>
      <c r="F4396" s="9">
        <v>0</v>
      </c>
      <c r="G4396" s="19">
        <f t="shared" si="521"/>
        <v>0</v>
      </c>
    </row>
    <row r="4397" spans="2:7" x14ac:dyDescent="0.25">
      <c r="C4397">
        <v>635</v>
      </c>
      <c r="D4397" t="s">
        <v>379</v>
      </c>
      <c r="E4397" s="9">
        <v>0</v>
      </c>
      <c r="F4397" s="9">
        <v>112625</v>
      </c>
      <c r="G4397" s="19">
        <f t="shared" si="521"/>
        <v>-112625</v>
      </c>
    </row>
    <row r="4398" spans="2:7" x14ac:dyDescent="0.25">
      <c r="C4398">
        <v>636</v>
      </c>
      <c r="D4398" t="s">
        <v>380</v>
      </c>
      <c r="E4398" s="9">
        <v>400</v>
      </c>
      <c r="F4398" s="9">
        <v>142000</v>
      </c>
      <c r="G4398" s="19">
        <f t="shared" si="521"/>
        <v>-141600</v>
      </c>
    </row>
    <row r="4399" spans="2:7" x14ac:dyDescent="0.25">
      <c r="C4399">
        <v>637</v>
      </c>
      <c r="D4399" t="s">
        <v>381</v>
      </c>
      <c r="E4399" s="9">
        <v>0</v>
      </c>
      <c r="F4399" s="9">
        <v>0</v>
      </c>
      <c r="G4399" s="19">
        <f t="shared" si="521"/>
        <v>0</v>
      </c>
    </row>
    <row r="4400" spans="2:7" x14ac:dyDescent="0.25">
      <c r="C4400">
        <v>638</v>
      </c>
      <c r="D4400" t="s">
        <v>382</v>
      </c>
      <c r="E4400" s="9">
        <v>0</v>
      </c>
      <c r="F4400" s="9">
        <v>0</v>
      </c>
      <c r="G4400" s="19">
        <f t="shared" si="521"/>
        <v>0</v>
      </c>
    </row>
    <row r="4401" spans="2:7" x14ac:dyDescent="0.25">
      <c r="E4401" s="9"/>
      <c r="F4401" s="9"/>
      <c r="G4401" s="19"/>
    </row>
    <row r="4402" spans="2:7" x14ac:dyDescent="0.25">
      <c r="B4402" s="70">
        <v>64</v>
      </c>
      <c r="C4402" s="70"/>
      <c r="D4402" s="70" t="s">
        <v>394</v>
      </c>
      <c r="E4402" s="71">
        <v>0</v>
      </c>
      <c r="F4402" s="71">
        <v>0</v>
      </c>
      <c r="G4402" s="85">
        <f t="shared" ref="G4402:G4411" si="522">E4402-F4402</f>
        <v>0</v>
      </c>
    </row>
    <row r="4403" spans="2:7" x14ac:dyDescent="0.25">
      <c r="C4403">
        <v>640</v>
      </c>
      <c r="D4403" t="s">
        <v>374</v>
      </c>
      <c r="E4403" s="9">
        <v>0</v>
      </c>
      <c r="F4403" s="9">
        <v>0</v>
      </c>
      <c r="G4403" s="19">
        <f t="shared" si="522"/>
        <v>0</v>
      </c>
    </row>
    <row r="4404" spans="2:7" x14ac:dyDescent="0.25">
      <c r="C4404">
        <v>641</v>
      </c>
      <c r="D4404" t="s">
        <v>375</v>
      </c>
      <c r="E4404" s="9">
        <v>0</v>
      </c>
      <c r="F4404" s="9">
        <v>0</v>
      </c>
      <c r="G4404" s="19">
        <f t="shared" si="522"/>
        <v>0</v>
      </c>
    </row>
    <row r="4405" spans="2:7" x14ac:dyDescent="0.25">
      <c r="C4405">
        <v>642</v>
      </c>
      <c r="D4405" t="s">
        <v>376</v>
      </c>
      <c r="E4405" s="9">
        <v>0</v>
      </c>
      <c r="F4405" s="9">
        <v>0</v>
      </c>
      <c r="G4405" s="19">
        <f t="shared" si="522"/>
        <v>0</v>
      </c>
    </row>
    <row r="4406" spans="2:7" x14ac:dyDescent="0.25">
      <c r="C4406">
        <v>643</v>
      </c>
      <c r="D4406" t="s">
        <v>377</v>
      </c>
      <c r="E4406" s="9">
        <v>0</v>
      </c>
      <c r="F4406" s="9">
        <v>0</v>
      </c>
      <c r="G4406" s="19">
        <f t="shared" si="522"/>
        <v>0</v>
      </c>
    </row>
    <row r="4407" spans="2:7" x14ac:dyDescent="0.25">
      <c r="C4407">
        <v>644</v>
      </c>
      <c r="D4407" t="s">
        <v>378</v>
      </c>
      <c r="E4407" s="9">
        <v>0</v>
      </c>
      <c r="F4407" s="9">
        <v>0</v>
      </c>
      <c r="G4407" s="19">
        <f t="shared" si="522"/>
        <v>0</v>
      </c>
    </row>
    <row r="4408" spans="2:7" x14ac:dyDescent="0.25">
      <c r="C4408">
        <v>645</v>
      </c>
      <c r="D4408" t="s">
        <v>379</v>
      </c>
      <c r="E4408" s="9">
        <v>0</v>
      </c>
      <c r="F4408" s="9">
        <v>0</v>
      </c>
      <c r="G4408" s="19">
        <f t="shared" si="522"/>
        <v>0</v>
      </c>
    </row>
    <row r="4409" spans="2:7" x14ac:dyDescent="0.25">
      <c r="C4409">
        <v>646</v>
      </c>
      <c r="D4409" t="s">
        <v>380</v>
      </c>
      <c r="E4409" s="9">
        <v>0</v>
      </c>
      <c r="F4409" s="9">
        <v>0</v>
      </c>
      <c r="G4409" s="19">
        <f t="shared" si="522"/>
        <v>0</v>
      </c>
    </row>
    <row r="4410" spans="2:7" x14ac:dyDescent="0.25">
      <c r="C4410">
        <v>647</v>
      </c>
      <c r="D4410" t="s">
        <v>381</v>
      </c>
      <c r="E4410" s="9">
        <v>0</v>
      </c>
      <c r="F4410" s="9">
        <v>0</v>
      </c>
      <c r="G4410" s="19">
        <f t="shared" si="522"/>
        <v>0</v>
      </c>
    </row>
    <row r="4411" spans="2:7" x14ac:dyDescent="0.25">
      <c r="C4411">
        <v>648</v>
      </c>
      <c r="D4411" t="s">
        <v>382</v>
      </c>
      <c r="E4411" s="9">
        <v>0</v>
      </c>
      <c r="F4411" s="9">
        <v>0</v>
      </c>
      <c r="G4411" s="19">
        <f t="shared" si="522"/>
        <v>0</v>
      </c>
    </row>
    <row r="4412" spans="2:7" x14ac:dyDescent="0.25">
      <c r="E4412" s="9"/>
      <c r="F4412" s="9"/>
      <c r="G4412" s="19"/>
    </row>
    <row r="4413" spans="2:7" x14ac:dyDescent="0.25">
      <c r="B4413" s="70">
        <v>65</v>
      </c>
      <c r="C4413" s="70"/>
      <c r="D4413" s="70" t="s">
        <v>395</v>
      </c>
      <c r="E4413" s="71">
        <v>0</v>
      </c>
      <c r="F4413" s="71">
        <v>0</v>
      </c>
      <c r="G4413" s="85">
        <f t="shared" ref="G4413:G4422" si="523">E4413-F4413</f>
        <v>0</v>
      </c>
    </row>
    <row r="4414" spans="2:7" x14ac:dyDescent="0.25">
      <c r="C4414">
        <v>650</v>
      </c>
      <c r="D4414" t="s">
        <v>374</v>
      </c>
      <c r="E4414" s="9">
        <v>0</v>
      </c>
      <c r="F4414" s="9">
        <v>0</v>
      </c>
      <c r="G4414" s="19">
        <f t="shared" si="523"/>
        <v>0</v>
      </c>
    </row>
    <row r="4415" spans="2:7" x14ac:dyDescent="0.25">
      <c r="C4415">
        <v>651</v>
      </c>
      <c r="D4415" t="s">
        <v>375</v>
      </c>
      <c r="E4415" s="9">
        <v>0</v>
      </c>
      <c r="F4415" s="9">
        <v>0</v>
      </c>
      <c r="G4415" s="19">
        <f t="shared" si="523"/>
        <v>0</v>
      </c>
    </row>
    <row r="4416" spans="2:7" x14ac:dyDescent="0.25">
      <c r="C4416">
        <v>652</v>
      </c>
      <c r="D4416" t="s">
        <v>376</v>
      </c>
      <c r="E4416" s="9">
        <v>0</v>
      </c>
      <c r="F4416" s="9">
        <v>0</v>
      </c>
      <c r="G4416" s="19">
        <f t="shared" si="523"/>
        <v>0</v>
      </c>
    </row>
    <row r="4417" spans="2:7" x14ac:dyDescent="0.25">
      <c r="C4417">
        <v>653</v>
      </c>
      <c r="D4417" t="s">
        <v>377</v>
      </c>
      <c r="E4417" s="9">
        <v>0</v>
      </c>
      <c r="F4417" s="9">
        <v>0</v>
      </c>
      <c r="G4417" s="19">
        <f t="shared" si="523"/>
        <v>0</v>
      </c>
    </row>
    <row r="4418" spans="2:7" x14ac:dyDescent="0.25">
      <c r="C4418">
        <v>654</v>
      </c>
      <c r="D4418" t="s">
        <v>378</v>
      </c>
      <c r="E4418" s="9">
        <v>0</v>
      </c>
      <c r="F4418" s="9">
        <v>0</v>
      </c>
      <c r="G4418" s="19">
        <f t="shared" si="523"/>
        <v>0</v>
      </c>
    </row>
    <row r="4419" spans="2:7" x14ac:dyDescent="0.25">
      <c r="C4419">
        <v>655</v>
      </c>
      <c r="D4419" t="s">
        <v>379</v>
      </c>
      <c r="E4419" s="9">
        <v>0</v>
      </c>
      <c r="F4419" s="9">
        <v>0</v>
      </c>
      <c r="G4419" s="19">
        <f t="shared" si="523"/>
        <v>0</v>
      </c>
    </row>
    <row r="4420" spans="2:7" x14ac:dyDescent="0.25">
      <c r="C4420">
        <v>656</v>
      </c>
      <c r="D4420" t="s">
        <v>380</v>
      </c>
      <c r="E4420" s="9">
        <v>0</v>
      </c>
      <c r="F4420" s="9">
        <v>0</v>
      </c>
      <c r="G4420" s="19">
        <f t="shared" si="523"/>
        <v>0</v>
      </c>
    </row>
    <row r="4421" spans="2:7" x14ac:dyDescent="0.25">
      <c r="C4421">
        <v>657</v>
      </c>
      <c r="D4421" t="s">
        <v>381</v>
      </c>
      <c r="E4421" s="9">
        <v>0</v>
      </c>
      <c r="F4421" s="9">
        <v>0</v>
      </c>
      <c r="G4421" s="19">
        <f t="shared" si="523"/>
        <v>0</v>
      </c>
    </row>
    <row r="4422" spans="2:7" x14ac:dyDescent="0.25">
      <c r="C4422">
        <v>658</v>
      </c>
      <c r="D4422" t="s">
        <v>382</v>
      </c>
      <c r="E4422" s="9">
        <v>0</v>
      </c>
      <c r="F4422" s="9">
        <v>0</v>
      </c>
      <c r="G4422" s="19">
        <f t="shared" si="523"/>
        <v>0</v>
      </c>
    </row>
    <row r="4423" spans="2:7" x14ac:dyDescent="0.25">
      <c r="E4423" s="9"/>
      <c r="F4423" s="9"/>
      <c r="G4423" s="19"/>
    </row>
    <row r="4424" spans="2:7" x14ac:dyDescent="0.25">
      <c r="B4424" s="70">
        <v>66</v>
      </c>
      <c r="C4424" s="70"/>
      <c r="D4424" s="70" t="s">
        <v>396</v>
      </c>
      <c r="E4424" s="71">
        <v>0</v>
      </c>
      <c r="F4424" s="71">
        <v>0</v>
      </c>
      <c r="G4424" s="85">
        <f t="shared" ref="G4424:G4433" si="524">E4424-F4424</f>
        <v>0</v>
      </c>
    </row>
    <row r="4425" spans="2:7" x14ac:dyDescent="0.25">
      <c r="C4425">
        <v>660</v>
      </c>
      <c r="D4425" t="s">
        <v>374</v>
      </c>
      <c r="E4425" s="9">
        <v>0</v>
      </c>
      <c r="F4425" s="9">
        <v>0</v>
      </c>
      <c r="G4425" s="19">
        <f t="shared" si="524"/>
        <v>0</v>
      </c>
    </row>
    <row r="4426" spans="2:7" x14ac:dyDescent="0.25">
      <c r="C4426">
        <v>661</v>
      </c>
      <c r="D4426" t="s">
        <v>375</v>
      </c>
      <c r="E4426" s="9">
        <v>0</v>
      </c>
      <c r="F4426" s="9">
        <v>0</v>
      </c>
      <c r="G4426" s="19">
        <f t="shared" si="524"/>
        <v>0</v>
      </c>
    </row>
    <row r="4427" spans="2:7" x14ac:dyDescent="0.25">
      <c r="C4427">
        <v>662</v>
      </c>
      <c r="D4427" t="s">
        <v>376</v>
      </c>
      <c r="E4427" s="9">
        <v>0</v>
      </c>
      <c r="F4427" s="9">
        <v>0</v>
      </c>
      <c r="G4427" s="19">
        <f t="shared" si="524"/>
        <v>0</v>
      </c>
    </row>
    <row r="4428" spans="2:7" x14ac:dyDescent="0.25">
      <c r="C4428">
        <v>663</v>
      </c>
      <c r="D4428" t="s">
        <v>377</v>
      </c>
      <c r="E4428" s="9">
        <v>0</v>
      </c>
      <c r="F4428" s="9">
        <v>0</v>
      </c>
      <c r="G4428" s="19">
        <f t="shared" si="524"/>
        <v>0</v>
      </c>
    </row>
    <row r="4429" spans="2:7" x14ac:dyDescent="0.25">
      <c r="C4429">
        <v>664</v>
      </c>
      <c r="D4429" t="s">
        <v>378</v>
      </c>
      <c r="E4429" s="9">
        <v>0</v>
      </c>
      <c r="F4429" s="9">
        <v>0</v>
      </c>
      <c r="G4429" s="19">
        <f t="shared" si="524"/>
        <v>0</v>
      </c>
    </row>
    <row r="4430" spans="2:7" x14ac:dyDescent="0.25">
      <c r="C4430">
        <v>665</v>
      </c>
      <c r="D4430" t="s">
        <v>379</v>
      </c>
      <c r="E4430" s="9">
        <v>0</v>
      </c>
      <c r="F4430" s="9">
        <v>0</v>
      </c>
      <c r="G4430" s="19">
        <f t="shared" si="524"/>
        <v>0</v>
      </c>
    </row>
    <row r="4431" spans="2:7" x14ac:dyDescent="0.25">
      <c r="C4431">
        <v>666</v>
      </c>
      <c r="D4431" t="s">
        <v>380</v>
      </c>
      <c r="E4431" s="9">
        <v>0</v>
      </c>
      <c r="F4431" s="9">
        <v>0</v>
      </c>
      <c r="G4431" s="19">
        <f t="shared" si="524"/>
        <v>0</v>
      </c>
    </row>
    <row r="4432" spans="2:7" x14ac:dyDescent="0.25">
      <c r="C4432">
        <v>667</v>
      </c>
      <c r="D4432" t="s">
        <v>381</v>
      </c>
      <c r="E4432" s="9">
        <v>0</v>
      </c>
      <c r="F4432" s="9">
        <v>0</v>
      </c>
      <c r="G4432" s="19">
        <f t="shared" si="524"/>
        <v>0</v>
      </c>
    </row>
    <row r="4433" spans="2:7" x14ac:dyDescent="0.25">
      <c r="C4433">
        <v>668</v>
      </c>
      <c r="D4433" t="s">
        <v>382</v>
      </c>
      <c r="E4433" s="9">
        <v>0</v>
      </c>
      <c r="F4433" s="9">
        <v>0</v>
      </c>
      <c r="G4433" s="19">
        <f t="shared" si="524"/>
        <v>0</v>
      </c>
    </row>
    <row r="4434" spans="2:7" x14ac:dyDescent="0.25">
      <c r="E4434" s="9"/>
      <c r="F4434" s="9"/>
      <c r="G4434" s="19"/>
    </row>
    <row r="4435" spans="2:7" x14ac:dyDescent="0.25">
      <c r="B4435" s="70">
        <v>67</v>
      </c>
      <c r="C4435" s="70"/>
      <c r="D4435" s="70" t="s">
        <v>384</v>
      </c>
      <c r="E4435" s="71">
        <v>0</v>
      </c>
      <c r="F4435" s="71">
        <v>0</v>
      </c>
      <c r="G4435" s="85">
        <f t="shared" ref="G4435:G4444" si="525">E4435-F4435</f>
        <v>0</v>
      </c>
    </row>
    <row r="4436" spans="2:7" x14ac:dyDescent="0.25">
      <c r="C4436">
        <v>670</v>
      </c>
      <c r="D4436" t="s">
        <v>374</v>
      </c>
      <c r="E4436" s="9">
        <v>0</v>
      </c>
      <c r="F4436" s="9">
        <v>0</v>
      </c>
      <c r="G4436" s="19">
        <f t="shared" si="525"/>
        <v>0</v>
      </c>
    </row>
    <row r="4437" spans="2:7" x14ac:dyDescent="0.25">
      <c r="C4437">
        <v>671</v>
      </c>
      <c r="D4437" t="s">
        <v>375</v>
      </c>
      <c r="E4437" s="9">
        <v>0</v>
      </c>
      <c r="F4437" s="9">
        <v>0</v>
      </c>
      <c r="G4437" s="19">
        <f t="shared" si="525"/>
        <v>0</v>
      </c>
    </row>
    <row r="4438" spans="2:7" x14ac:dyDescent="0.25">
      <c r="C4438">
        <v>672</v>
      </c>
      <c r="D4438" t="s">
        <v>376</v>
      </c>
      <c r="E4438" s="9">
        <v>0</v>
      </c>
      <c r="F4438" s="9">
        <v>0</v>
      </c>
      <c r="G4438" s="19">
        <f t="shared" si="525"/>
        <v>0</v>
      </c>
    </row>
    <row r="4439" spans="2:7" x14ac:dyDescent="0.25">
      <c r="C4439">
        <v>673</v>
      </c>
      <c r="D4439" t="s">
        <v>377</v>
      </c>
      <c r="E4439" s="9">
        <v>0</v>
      </c>
      <c r="F4439" s="9">
        <v>0</v>
      </c>
      <c r="G4439" s="19">
        <f t="shared" si="525"/>
        <v>0</v>
      </c>
    </row>
    <row r="4440" spans="2:7" x14ac:dyDescent="0.25">
      <c r="C4440">
        <v>674</v>
      </c>
      <c r="D4440" t="s">
        <v>378</v>
      </c>
      <c r="E4440" s="9">
        <v>0</v>
      </c>
      <c r="F4440" s="9">
        <v>0</v>
      </c>
      <c r="G4440" s="19">
        <f t="shared" si="525"/>
        <v>0</v>
      </c>
    </row>
    <row r="4441" spans="2:7" x14ac:dyDescent="0.25">
      <c r="C4441">
        <v>675</v>
      </c>
      <c r="D4441" t="s">
        <v>379</v>
      </c>
      <c r="E4441" s="9">
        <v>0</v>
      </c>
      <c r="F4441" s="9">
        <v>0</v>
      </c>
      <c r="G4441" s="19">
        <f t="shared" si="525"/>
        <v>0</v>
      </c>
    </row>
    <row r="4442" spans="2:7" x14ac:dyDescent="0.25">
      <c r="C4442">
        <v>676</v>
      </c>
      <c r="D4442" t="s">
        <v>380</v>
      </c>
      <c r="E4442" s="9">
        <v>0</v>
      </c>
      <c r="F4442" s="9">
        <v>0</v>
      </c>
      <c r="G4442" s="19">
        <f t="shared" si="525"/>
        <v>0</v>
      </c>
    </row>
    <row r="4443" spans="2:7" x14ac:dyDescent="0.25">
      <c r="C4443">
        <v>677</v>
      </c>
      <c r="D4443" t="s">
        <v>381</v>
      </c>
      <c r="E4443" s="9">
        <v>0</v>
      </c>
      <c r="F4443" s="9">
        <v>0</v>
      </c>
      <c r="G4443" s="19">
        <f t="shared" si="525"/>
        <v>0</v>
      </c>
    </row>
    <row r="4444" spans="2:7" x14ac:dyDescent="0.25">
      <c r="C4444">
        <v>678</v>
      </c>
      <c r="D4444" t="s">
        <v>382</v>
      </c>
      <c r="E4444" s="9">
        <v>0</v>
      </c>
      <c r="F4444" s="9">
        <v>0</v>
      </c>
      <c r="G4444" s="19">
        <f t="shared" si="525"/>
        <v>0</v>
      </c>
    </row>
    <row r="4445" spans="2:7" x14ac:dyDescent="0.25">
      <c r="E4445" s="9"/>
      <c r="F4445" s="9"/>
      <c r="G4445" s="19"/>
    </row>
    <row r="4446" spans="2:7" x14ac:dyDescent="0.25">
      <c r="B4446" s="70">
        <v>68</v>
      </c>
      <c r="C4446" s="70"/>
      <c r="D4446" s="70" t="s">
        <v>397</v>
      </c>
      <c r="E4446" s="71">
        <v>0</v>
      </c>
      <c r="F4446" s="71">
        <v>0</v>
      </c>
      <c r="G4446" s="85">
        <f t="shared" ref="G4446:G4453" si="526">E4446-F4446</f>
        <v>0</v>
      </c>
    </row>
    <row r="4447" spans="2:7" x14ac:dyDescent="0.25">
      <c r="C4447">
        <v>680</v>
      </c>
      <c r="D4447" t="s">
        <v>363</v>
      </c>
      <c r="E4447" s="9">
        <v>0</v>
      </c>
      <c r="F4447" s="9">
        <v>0</v>
      </c>
      <c r="G4447" s="19">
        <f t="shared" si="526"/>
        <v>0</v>
      </c>
    </row>
    <row r="4448" spans="2:7" x14ac:dyDescent="0.25">
      <c r="C4448">
        <v>682</v>
      </c>
      <c r="D4448" t="s">
        <v>373</v>
      </c>
      <c r="E4448" s="9">
        <v>0</v>
      </c>
      <c r="F4448" s="9">
        <v>0</v>
      </c>
      <c r="G4448" s="19">
        <f t="shared" si="526"/>
        <v>0</v>
      </c>
    </row>
    <row r="4449" spans="1:7" x14ac:dyDescent="0.25">
      <c r="C4449">
        <v>683</v>
      </c>
      <c r="D4449" t="s">
        <v>398</v>
      </c>
      <c r="E4449" s="9">
        <v>0</v>
      </c>
      <c r="F4449" s="9">
        <v>0</v>
      </c>
      <c r="G4449" s="19">
        <f t="shared" si="526"/>
        <v>0</v>
      </c>
    </row>
    <row r="4450" spans="1:7" x14ac:dyDescent="0.25">
      <c r="C4450">
        <v>684</v>
      </c>
      <c r="D4450" t="s">
        <v>262</v>
      </c>
      <c r="E4450" s="9">
        <v>0</v>
      </c>
      <c r="F4450" s="9">
        <v>0</v>
      </c>
      <c r="G4450" s="19">
        <f t="shared" si="526"/>
        <v>0</v>
      </c>
    </row>
    <row r="4451" spans="1:7" x14ac:dyDescent="0.25">
      <c r="C4451">
        <v>685</v>
      </c>
      <c r="D4451" t="s">
        <v>272</v>
      </c>
      <c r="E4451" s="9">
        <v>0</v>
      </c>
      <c r="F4451" s="9">
        <v>0</v>
      </c>
      <c r="G4451" s="19">
        <f t="shared" si="526"/>
        <v>0</v>
      </c>
    </row>
    <row r="4452" spans="1:7" x14ac:dyDescent="0.25">
      <c r="C4452">
        <v>686</v>
      </c>
      <c r="D4452" t="s">
        <v>399</v>
      </c>
      <c r="E4452" s="9">
        <v>0</v>
      </c>
      <c r="F4452" s="9">
        <v>0</v>
      </c>
      <c r="G4452" s="19">
        <f t="shared" si="526"/>
        <v>0</v>
      </c>
    </row>
    <row r="4453" spans="1:7" x14ac:dyDescent="0.25">
      <c r="C4453">
        <v>689</v>
      </c>
      <c r="D4453" t="s">
        <v>400</v>
      </c>
      <c r="E4453" s="9">
        <v>0</v>
      </c>
      <c r="F4453" s="9">
        <v>0</v>
      </c>
      <c r="G4453" s="19">
        <f t="shared" si="526"/>
        <v>0</v>
      </c>
    </row>
    <row r="4454" spans="1:7" x14ac:dyDescent="0.25">
      <c r="E4454" s="9"/>
      <c r="F4454" s="9"/>
      <c r="G4454" s="19"/>
    </row>
    <row r="4455" spans="1:7" x14ac:dyDescent="0.25">
      <c r="B4455" s="70">
        <v>69</v>
      </c>
      <c r="C4455" s="70"/>
      <c r="D4455" s="70" t="s">
        <v>401</v>
      </c>
      <c r="E4455" s="71">
        <v>651324.15</v>
      </c>
      <c r="F4455" s="71">
        <v>389450.25</v>
      </c>
      <c r="G4455" s="85">
        <f t="shared" ref="G4455:G4456" si="527">E4455-F4455</f>
        <v>261873.90000000002</v>
      </c>
    </row>
    <row r="4456" spans="1:7" x14ac:dyDescent="0.25">
      <c r="C4456">
        <v>690</v>
      </c>
      <c r="D4456" t="s">
        <v>401</v>
      </c>
      <c r="E4456" s="9">
        <v>651324.15</v>
      </c>
      <c r="F4456" s="9">
        <v>389450.25</v>
      </c>
      <c r="G4456" s="19">
        <f t="shared" si="527"/>
        <v>261873.90000000002</v>
      </c>
    </row>
    <row r="4457" spans="1:7" x14ac:dyDescent="0.25">
      <c r="E4457" s="9"/>
      <c r="F4457" s="9"/>
      <c r="G4457" s="19"/>
    </row>
    <row r="4458" spans="1:7" x14ac:dyDescent="0.25">
      <c r="E4458" s="9"/>
      <c r="F4458" s="9"/>
      <c r="G4458" s="19"/>
    </row>
    <row r="4459" spans="1:7" x14ac:dyDescent="0.25">
      <c r="E4459" s="9"/>
      <c r="F4459" s="9"/>
      <c r="G4459" s="19"/>
    </row>
    <row r="4460" spans="1:7" x14ac:dyDescent="0.25">
      <c r="D4460" s="14" t="s">
        <v>402</v>
      </c>
      <c r="E4460" s="26">
        <v>430885.14999999991</v>
      </c>
      <c r="F4460" s="26">
        <v>-43584.75</v>
      </c>
      <c r="G4460" s="26">
        <f t="shared" ref="G4460" si="528">E4460-F4460</f>
        <v>474469.89999999991</v>
      </c>
    </row>
    <row r="4462" spans="1:7" x14ac:dyDescent="0.25">
      <c r="A4462" s="27"/>
      <c r="B4462" s="27"/>
      <c r="C4462" s="27"/>
      <c r="D4462" s="27"/>
      <c r="E4462" s="27"/>
      <c r="F4462" s="27"/>
      <c r="G4462" s="27"/>
    </row>
    <row r="4465" spans="1:7" ht="26.25" x14ac:dyDescent="0.4">
      <c r="A4465" s="1" t="s">
        <v>403</v>
      </c>
      <c r="B4465" s="2"/>
      <c r="C4465" s="2"/>
      <c r="D4465" s="2"/>
      <c r="E4465" s="18">
        <v>2021</v>
      </c>
      <c r="F4465" s="18">
        <v>2020</v>
      </c>
      <c r="G4465" s="20" t="s">
        <v>125</v>
      </c>
    </row>
    <row r="4466" spans="1:7" x14ac:dyDescent="0.25">
      <c r="A4466" t="s">
        <v>0</v>
      </c>
      <c r="E4466" s="3">
        <v>518</v>
      </c>
      <c r="F4466" s="3">
        <v>516</v>
      </c>
      <c r="G4466" s="3">
        <f>E4466-F4466</f>
        <v>2</v>
      </c>
    </row>
    <row r="4467" spans="1:7" x14ac:dyDescent="0.25">
      <c r="E4467" s="4" t="s">
        <v>149</v>
      </c>
      <c r="F4467" s="4" t="s">
        <v>149</v>
      </c>
      <c r="G4467" s="4" t="s">
        <v>149</v>
      </c>
    </row>
    <row r="4468" spans="1:7" ht="21" x14ac:dyDescent="0.35">
      <c r="A4468" s="67">
        <v>5</v>
      </c>
      <c r="B4468" s="67"/>
      <c r="C4468" s="67"/>
      <c r="D4468" s="67" t="s">
        <v>362</v>
      </c>
      <c r="E4468" s="68">
        <v>758577.75</v>
      </c>
      <c r="F4468" s="68">
        <v>100268.8</v>
      </c>
      <c r="G4468" s="84">
        <f>E4468-F4468</f>
        <v>658308.94999999995</v>
      </c>
    </row>
    <row r="4469" spans="1:7" x14ac:dyDescent="0.25">
      <c r="A4469" s="34"/>
      <c r="B4469" s="39">
        <v>50</v>
      </c>
      <c r="C4469" s="39"/>
      <c r="D4469" s="39" t="s">
        <v>363</v>
      </c>
      <c r="E4469" s="40">
        <v>655088.05000000005</v>
      </c>
      <c r="F4469" s="40">
        <v>70268.800000000003</v>
      </c>
      <c r="G4469" s="74">
        <f>E4469-F4469</f>
        <v>584819.25</v>
      </c>
    </row>
    <row r="4470" spans="1:7" x14ac:dyDescent="0.25">
      <c r="C4470">
        <v>500</v>
      </c>
      <c r="D4470" t="s">
        <v>364</v>
      </c>
      <c r="E4470" s="9">
        <v>541882.69999999995</v>
      </c>
      <c r="F4470" s="9">
        <v>35495.15</v>
      </c>
      <c r="G4470" s="19">
        <f>E4470-F4470</f>
        <v>506387.54999999993</v>
      </c>
    </row>
    <row r="4471" spans="1:7" x14ac:dyDescent="0.25">
      <c r="C4471">
        <v>501</v>
      </c>
      <c r="D4471" t="s">
        <v>365</v>
      </c>
      <c r="E4471" s="9">
        <v>28123.05</v>
      </c>
      <c r="F4471" s="9">
        <v>34773.65</v>
      </c>
      <c r="G4471" s="19">
        <f t="shared" ref="G4471:G4477" si="529">E4471-F4471</f>
        <v>-6650.6000000000022</v>
      </c>
    </row>
    <row r="4472" spans="1:7" x14ac:dyDescent="0.25">
      <c r="C4472">
        <v>502</v>
      </c>
      <c r="D4472" t="s">
        <v>366</v>
      </c>
      <c r="E4472" s="9">
        <v>0</v>
      </c>
      <c r="F4472" s="9">
        <v>0</v>
      </c>
      <c r="G4472" s="19">
        <f t="shared" si="529"/>
        <v>0</v>
      </c>
    </row>
    <row r="4473" spans="1:7" x14ac:dyDescent="0.25">
      <c r="C4473">
        <v>503</v>
      </c>
      <c r="D4473" t="s">
        <v>367</v>
      </c>
      <c r="E4473" s="9">
        <v>0</v>
      </c>
      <c r="F4473" s="9">
        <v>0</v>
      </c>
      <c r="G4473" s="19">
        <f t="shared" si="529"/>
        <v>0</v>
      </c>
    </row>
    <row r="4474" spans="1:7" x14ac:dyDescent="0.25">
      <c r="C4474">
        <v>504</v>
      </c>
      <c r="D4474" t="s">
        <v>368</v>
      </c>
      <c r="E4474" s="9">
        <v>0</v>
      </c>
      <c r="F4474" s="9">
        <v>0</v>
      </c>
      <c r="G4474" s="19">
        <f t="shared" si="529"/>
        <v>0</v>
      </c>
    </row>
    <row r="4475" spans="1:7" x14ac:dyDescent="0.25">
      <c r="C4475">
        <v>505</v>
      </c>
      <c r="D4475" t="s">
        <v>369</v>
      </c>
      <c r="E4475" s="9">
        <v>0</v>
      </c>
      <c r="F4475" s="9">
        <v>0</v>
      </c>
      <c r="G4475" s="19">
        <f t="shared" si="529"/>
        <v>0</v>
      </c>
    </row>
    <row r="4476" spans="1:7" x14ac:dyDescent="0.25">
      <c r="C4476">
        <v>506</v>
      </c>
      <c r="D4476" t="s">
        <v>370</v>
      </c>
      <c r="E4476" s="9">
        <v>85082.3</v>
      </c>
      <c r="F4476" s="9">
        <v>0</v>
      </c>
      <c r="G4476" s="19">
        <f t="shared" si="529"/>
        <v>85082.3</v>
      </c>
    </row>
    <row r="4477" spans="1:7" x14ac:dyDescent="0.25">
      <c r="C4477">
        <v>509</v>
      </c>
      <c r="D4477" t="s">
        <v>371</v>
      </c>
      <c r="E4477" s="9">
        <v>0</v>
      </c>
      <c r="F4477" s="9">
        <v>0</v>
      </c>
      <c r="G4477" s="19">
        <f t="shared" si="529"/>
        <v>0</v>
      </c>
    </row>
    <row r="4478" spans="1:7" x14ac:dyDescent="0.25">
      <c r="E4478" s="9"/>
      <c r="F4478" s="9"/>
      <c r="G4478" s="19"/>
    </row>
    <row r="4479" spans="1:7" x14ac:dyDescent="0.25">
      <c r="B4479" s="39">
        <v>51</v>
      </c>
      <c r="C4479" s="39"/>
      <c r="D4479" s="39" t="s">
        <v>372</v>
      </c>
      <c r="E4479" s="40">
        <v>0</v>
      </c>
      <c r="F4479" s="40">
        <v>0</v>
      </c>
      <c r="G4479" s="74">
        <f t="shared" ref="G4479:G4487" si="530">E4479-F4479</f>
        <v>0</v>
      </c>
    </row>
    <row r="4480" spans="1:7" x14ac:dyDescent="0.25">
      <c r="C4480">
        <v>510</v>
      </c>
      <c r="D4480" t="s">
        <v>364</v>
      </c>
      <c r="E4480" s="9">
        <v>0</v>
      </c>
      <c r="F4480" s="9">
        <v>0</v>
      </c>
      <c r="G4480" s="19">
        <f t="shared" si="530"/>
        <v>0</v>
      </c>
    </row>
    <row r="4481" spans="2:7" x14ac:dyDescent="0.25">
      <c r="C4481">
        <v>511</v>
      </c>
      <c r="D4481" t="s">
        <v>365</v>
      </c>
      <c r="E4481" s="9">
        <v>0</v>
      </c>
      <c r="F4481" s="9">
        <v>0</v>
      </c>
      <c r="G4481" s="19">
        <f t="shared" si="530"/>
        <v>0</v>
      </c>
    </row>
    <row r="4482" spans="2:7" x14ac:dyDescent="0.25">
      <c r="C4482">
        <v>512</v>
      </c>
      <c r="D4482" t="s">
        <v>366</v>
      </c>
      <c r="E4482" s="9">
        <v>0</v>
      </c>
      <c r="F4482" s="9">
        <v>0</v>
      </c>
      <c r="G4482" s="19">
        <f t="shared" si="530"/>
        <v>0</v>
      </c>
    </row>
    <row r="4483" spans="2:7" x14ac:dyDescent="0.25">
      <c r="C4483">
        <v>513</v>
      </c>
      <c r="D4483" t="s">
        <v>367</v>
      </c>
      <c r="E4483" s="9">
        <v>0</v>
      </c>
      <c r="F4483" s="9">
        <v>0</v>
      </c>
      <c r="G4483" s="19">
        <f t="shared" si="530"/>
        <v>0</v>
      </c>
    </row>
    <row r="4484" spans="2:7" x14ac:dyDescent="0.25">
      <c r="C4484">
        <v>514</v>
      </c>
      <c r="D4484" t="s">
        <v>368</v>
      </c>
      <c r="E4484" s="9">
        <v>0</v>
      </c>
      <c r="F4484" s="9">
        <v>0</v>
      </c>
      <c r="G4484" s="19">
        <f t="shared" si="530"/>
        <v>0</v>
      </c>
    </row>
    <row r="4485" spans="2:7" x14ac:dyDescent="0.25">
      <c r="C4485">
        <v>515</v>
      </c>
      <c r="D4485" t="s">
        <v>369</v>
      </c>
      <c r="E4485" s="9">
        <v>0</v>
      </c>
      <c r="F4485" s="9">
        <v>0</v>
      </c>
      <c r="G4485" s="19">
        <f t="shared" si="530"/>
        <v>0</v>
      </c>
    </row>
    <row r="4486" spans="2:7" x14ac:dyDescent="0.25">
      <c r="C4486">
        <v>516</v>
      </c>
      <c r="D4486" t="s">
        <v>370</v>
      </c>
      <c r="E4486" s="9">
        <v>0</v>
      </c>
      <c r="F4486" s="9">
        <v>0</v>
      </c>
      <c r="G4486" s="19">
        <f t="shared" si="530"/>
        <v>0</v>
      </c>
    </row>
    <row r="4487" spans="2:7" x14ac:dyDescent="0.25">
      <c r="C4487">
        <v>519</v>
      </c>
      <c r="D4487" t="s">
        <v>371</v>
      </c>
      <c r="E4487" s="9">
        <v>0</v>
      </c>
      <c r="F4487" s="9">
        <v>0</v>
      </c>
      <c r="G4487" s="19">
        <f t="shared" si="530"/>
        <v>0</v>
      </c>
    </row>
    <row r="4488" spans="2:7" x14ac:dyDescent="0.25">
      <c r="E4488" s="9"/>
      <c r="F4488" s="9"/>
      <c r="G4488" s="19"/>
    </row>
    <row r="4489" spans="2:7" x14ac:dyDescent="0.25">
      <c r="B4489" s="39">
        <v>52</v>
      </c>
      <c r="C4489" s="39"/>
      <c r="D4489" s="39" t="s">
        <v>373</v>
      </c>
      <c r="E4489" s="40">
        <v>103489.7</v>
      </c>
      <c r="F4489" s="40">
        <v>30000</v>
      </c>
      <c r="G4489" s="74">
        <f t="shared" ref="G4489:G4492" si="531">E4489-F4489</f>
        <v>73489.7</v>
      </c>
    </row>
    <row r="4490" spans="2:7" x14ac:dyDescent="0.25">
      <c r="C4490">
        <v>520</v>
      </c>
      <c r="D4490" t="s">
        <v>258</v>
      </c>
      <c r="E4490" s="9">
        <v>0</v>
      </c>
      <c r="F4490" s="9">
        <v>0</v>
      </c>
      <c r="G4490" s="19">
        <f t="shared" si="531"/>
        <v>0</v>
      </c>
    </row>
    <row r="4491" spans="2:7" x14ac:dyDescent="0.25">
      <c r="C4491">
        <v>521</v>
      </c>
      <c r="D4491" t="s">
        <v>259</v>
      </c>
      <c r="E4491" s="9">
        <v>0</v>
      </c>
      <c r="F4491" s="9">
        <v>0</v>
      </c>
      <c r="G4491" s="19">
        <f t="shared" si="531"/>
        <v>0</v>
      </c>
    </row>
    <row r="4492" spans="2:7" x14ac:dyDescent="0.25">
      <c r="C4492">
        <v>529</v>
      </c>
      <c r="D4492" t="s">
        <v>261</v>
      </c>
      <c r="E4492" s="9">
        <v>103489.7</v>
      </c>
      <c r="F4492" s="9">
        <v>30000</v>
      </c>
      <c r="G4492" s="19">
        <f t="shared" si="531"/>
        <v>73489.7</v>
      </c>
    </row>
    <row r="4493" spans="2:7" x14ac:dyDescent="0.25">
      <c r="E4493" s="9"/>
      <c r="F4493" s="9"/>
      <c r="G4493" s="19"/>
    </row>
    <row r="4494" spans="2:7" x14ac:dyDescent="0.25">
      <c r="B4494" s="39">
        <v>54</v>
      </c>
      <c r="C4494" s="39"/>
      <c r="D4494" s="39" t="s">
        <v>262</v>
      </c>
      <c r="E4494" s="40">
        <v>0</v>
      </c>
      <c r="F4494" s="40">
        <v>0</v>
      </c>
      <c r="G4494" s="74">
        <f t="shared" ref="G4494:G4503" si="532">E4494-F4494</f>
        <v>0</v>
      </c>
    </row>
    <row r="4495" spans="2:7" x14ac:dyDescent="0.25">
      <c r="C4495">
        <v>540</v>
      </c>
      <c r="D4495" t="s">
        <v>374</v>
      </c>
      <c r="E4495" s="9">
        <v>0</v>
      </c>
      <c r="F4495" s="9">
        <v>0</v>
      </c>
      <c r="G4495" s="19">
        <f t="shared" si="532"/>
        <v>0</v>
      </c>
    </row>
    <row r="4496" spans="2:7" x14ac:dyDescent="0.25">
      <c r="C4496">
        <v>541</v>
      </c>
      <c r="D4496" t="s">
        <v>375</v>
      </c>
      <c r="E4496" s="9">
        <v>0</v>
      </c>
      <c r="F4496" s="9">
        <v>0</v>
      </c>
      <c r="G4496" s="19">
        <f t="shared" si="532"/>
        <v>0</v>
      </c>
    </row>
    <row r="4497" spans="2:7" x14ac:dyDescent="0.25">
      <c r="C4497">
        <v>542</v>
      </c>
      <c r="D4497" t="s">
        <v>376</v>
      </c>
      <c r="E4497" s="9">
        <v>0</v>
      </c>
      <c r="F4497" s="9">
        <v>0</v>
      </c>
      <c r="G4497" s="19">
        <f t="shared" si="532"/>
        <v>0</v>
      </c>
    </row>
    <row r="4498" spans="2:7" x14ac:dyDescent="0.25">
      <c r="C4498">
        <v>543</v>
      </c>
      <c r="D4498" t="s">
        <v>377</v>
      </c>
      <c r="E4498" s="9">
        <v>0</v>
      </c>
      <c r="F4498" s="9">
        <v>0</v>
      </c>
      <c r="G4498" s="19">
        <f t="shared" si="532"/>
        <v>0</v>
      </c>
    </row>
    <row r="4499" spans="2:7" x14ac:dyDescent="0.25">
      <c r="C4499">
        <v>544</v>
      </c>
      <c r="D4499" t="s">
        <v>378</v>
      </c>
      <c r="E4499" s="9">
        <v>0</v>
      </c>
      <c r="F4499" s="9">
        <v>0</v>
      </c>
      <c r="G4499" s="19">
        <f t="shared" si="532"/>
        <v>0</v>
      </c>
    </row>
    <row r="4500" spans="2:7" x14ac:dyDescent="0.25">
      <c r="C4500">
        <v>545</v>
      </c>
      <c r="D4500" t="s">
        <v>379</v>
      </c>
      <c r="E4500" s="9">
        <v>0</v>
      </c>
      <c r="F4500" s="9">
        <v>0</v>
      </c>
      <c r="G4500" s="19">
        <f t="shared" si="532"/>
        <v>0</v>
      </c>
    </row>
    <row r="4501" spans="2:7" x14ac:dyDescent="0.25">
      <c r="C4501">
        <v>546</v>
      </c>
      <c r="D4501" t="s">
        <v>380</v>
      </c>
      <c r="E4501" s="9">
        <v>0</v>
      </c>
      <c r="F4501" s="9">
        <v>0</v>
      </c>
      <c r="G4501" s="19">
        <f t="shared" si="532"/>
        <v>0</v>
      </c>
    </row>
    <row r="4502" spans="2:7" x14ac:dyDescent="0.25">
      <c r="C4502">
        <v>547</v>
      </c>
      <c r="D4502" t="s">
        <v>381</v>
      </c>
      <c r="E4502" s="9">
        <v>0</v>
      </c>
      <c r="F4502" s="9">
        <v>0</v>
      </c>
      <c r="G4502" s="19">
        <f t="shared" si="532"/>
        <v>0</v>
      </c>
    </row>
    <row r="4503" spans="2:7" x14ac:dyDescent="0.25">
      <c r="C4503">
        <v>548</v>
      </c>
      <c r="D4503" t="s">
        <v>382</v>
      </c>
      <c r="E4503" s="9">
        <v>0</v>
      </c>
      <c r="F4503" s="9">
        <v>0</v>
      </c>
      <c r="G4503" s="19">
        <f t="shared" si="532"/>
        <v>0</v>
      </c>
    </row>
    <row r="4504" spans="2:7" x14ac:dyDescent="0.25">
      <c r="E4504" s="9"/>
      <c r="F4504" s="9"/>
      <c r="G4504" s="19"/>
    </row>
    <row r="4505" spans="2:7" x14ac:dyDescent="0.25">
      <c r="B4505" s="39">
        <v>55</v>
      </c>
      <c r="C4505" s="39"/>
      <c r="D4505" s="39" t="s">
        <v>272</v>
      </c>
      <c r="E4505" s="40">
        <v>0</v>
      </c>
      <c r="F4505" s="40">
        <v>0</v>
      </c>
      <c r="G4505" s="74">
        <f t="shared" ref="G4505:G4514" si="533">E4505-F4505</f>
        <v>0</v>
      </c>
    </row>
    <row r="4506" spans="2:7" x14ac:dyDescent="0.25">
      <c r="C4506">
        <v>550</v>
      </c>
      <c r="D4506" t="s">
        <v>374</v>
      </c>
      <c r="E4506" s="9">
        <v>0</v>
      </c>
      <c r="F4506" s="9">
        <v>0</v>
      </c>
      <c r="G4506" s="19">
        <f t="shared" si="533"/>
        <v>0</v>
      </c>
    </row>
    <row r="4507" spans="2:7" x14ac:dyDescent="0.25">
      <c r="C4507">
        <v>551</v>
      </c>
      <c r="D4507" t="s">
        <v>375</v>
      </c>
      <c r="E4507" s="9">
        <v>0</v>
      </c>
      <c r="F4507" s="9">
        <v>0</v>
      </c>
      <c r="G4507" s="19">
        <f t="shared" si="533"/>
        <v>0</v>
      </c>
    </row>
    <row r="4508" spans="2:7" x14ac:dyDescent="0.25">
      <c r="C4508">
        <v>552</v>
      </c>
      <c r="D4508" t="s">
        <v>376</v>
      </c>
      <c r="E4508" s="9">
        <v>0</v>
      </c>
      <c r="F4508" s="9">
        <v>0</v>
      </c>
      <c r="G4508" s="19">
        <f t="shared" si="533"/>
        <v>0</v>
      </c>
    </row>
    <row r="4509" spans="2:7" x14ac:dyDescent="0.25">
      <c r="C4509">
        <v>553</v>
      </c>
      <c r="D4509" t="s">
        <v>377</v>
      </c>
      <c r="E4509" s="9">
        <v>0</v>
      </c>
      <c r="F4509" s="9">
        <v>0</v>
      </c>
      <c r="G4509" s="19">
        <f t="shared" si="533"/>
        <v>0</v>
      </c>
    </row>
    <row r="4510" spans="2:7" x14ac:dyDescent="0.25">
      <c r="C4510">
        <v>554</v>
      </c>
      <c r="D4510" t="s">
        <v>378</v>
      </c>
      <c r="E4510" s="9">
        <v>0</v>
      </c>
      <c r="F4510" s="9">
        <v>0</v>
      </c>
      <c r="G4510" s="19">
        <f t="shared" si="533"/>
        <v>0</v>
      </c>
    </row>
    <row r="4511" spans="2:7" x14ac:dyDescent="0.25">
      <c r="C4511">
        <v>555</v>
      </c>
      <c r="D4511" t="s">
        <v>379</v>
      </c>
      <c r="E4511" s="9">
        <v>0</v>
      </c>
      <c r="F4511" s="9">
        <v>0</v>
      </c>
      <c r="G4511" s="19">
        <f t="shared" si="533"/>
        <v>0</v>
      </c>
    </row>
    <row r="4512" spans="2:7" x14ac:dyDescent="0.25">
      <c r="C4512">
        <v>556</v>
      </c>
      <c r="D4512" t="s">
        <v>380</v>
      </c>
      <c r="E4512" s="9">
        <v>0</v>
      </c>
      <c r="F4512" s="9">
        <v>0</v>
      </c>
      <c r="G4512" s="19">
        <f t="shared" si="533"/>
        <v>0</v>
      </c>
    </row>
    <row r="4513" spans="2:7" x14ac:dyDescent="0.25">
      <c r="C4513">
        <v>557</v>
      </c>
      <c r="D4513" t="s">
        <v>381</v>
      </c>
      <c r="E4513" s="9">
        <v>0</v>
      </c>
      <c r="F4513" s="9">
        <v>0</v>
      </c>
      <c r="G4513" s="19">
        <f t="shared" si="533"/>
        <v>0</v>
      </c>
    </row>
    <row r="4514" spans="2:7" x14ac:dyDescent="0.25">
      <c r="C4514">
        <v>558</v>
      </c>
      <c r="D4514" t="s">
        <v>382</v>
      </c>
      <c r="E4514" s="9">
        <v>0</v>
      </c>
      <c r="F4514" s="9">
        <v>0</v>
      </c>
      <c r="G4514" s="19">
        <f t="shared" si="533"/>
        <v>0</v>
      </c>
    </row>
    <row r="4515" spans="2:7" x14ac:dyDescent="0.25">
      <c r="E4515" s="9"/>
      <c r="F4515" s="9"/>
      <c r="G4515" s="19"/>
    </row>
    <row r="4516" spans="2:7" x14ac:dyDescent="0.25">
      <c r="B4516" s="39">
        <v>56</v>
      </c>
      <c r="C4516" s="39"/>
      <c r="D4516" s="39" t="s">
        <v>383</v>
      </c>
      <c r="E4516" s="40">
        <v>0</v>
      </c>
      <c r="F4516" s="40">
        <v>0</v>
      </c>
      <c r="G4516" s="74">
        <f t="shared" ref="G4516:G4525" si="534">E4516-F4516</f>
        <v>0</v>
      </c>
    </row>
    <row r="4517" spans="2:7" x14ac:dyDescent="0.25">
      <c r="C4517">
        <v>560</v>
      </c>
      <c r="D4517" t="s">
        <v>374</v>
      </c>
      <c r="E4517" s="9">
        <v>0</v>
      </c>
      <c r="F4517" s="9">
        <v>0</v>
      </c>
      <c r="G4517" s="19">
        <f t="shared" si="534"/>
        <v>0</v>
      </c>
    </row>
    <row r="4518" spans="2:7" x14ac:dyDescent="0.25">
      <c r="C4518">
        <v>561</v>
      </c>
      <c r="D4518" t="s">
        <v>375</v>
      </c>
      <c r="E4518" s="9">
        <v>0</v>
      </c>
      <c r="F4518" s="9">
        <v>0</v>
      </c>
      <c r="G4518" s="19">
        <f t="shared" si="534"/>
        <v>0</v>
      </c>
    </row>
    <row r="4519" spans="2:7" x14ac:dyDescent="0.25">
      <c r="C4519">
        <v>562</v>
      </c>
      <c r="D4519" t="s">
        <v>376</v>
      </c>
      <c r="E4519" s="9">
        <v>0</v>
      </c>
      <c r="F4519" s="9">
        <v>0</v>
      </c>
      <c r="G4519" s="19">
        <f t="shared" si="534"/>
        <v>0</v>
      </c>
    </row>
    <row r="4520" spans="2:7" x14ac:dyDescent="0.25">
      <c r="C4520">
        <v>563</v>
      </c>
      <c r="D4520" t="s">
        <v>377</v>
      </c>
      <c r="E4520" s="9">
        <v>0</v>
      </c>
      <c r="F4520" s="9">
        <v>0</v>
      </c>
      <c r="G4520" s="19">
        <f t="shared" si="534"/>
        <v>0</v>
      </c>
    </row>
    <row r="4521" spans="2:7" x14ac:dyDescent="0.25">
      <c r="C4521">
        <v>564</v>
      </c>
      <c r="D4521" t="s">
        <v>378</v>
      </c>
      <c r="E4521" s="9">
        <v>0</v>
      </c>
      <c r="F4521" s="9">
        <v>0</v>
      </c>
      <c r="G4521" s="19">
        <f t="shared" si="534"/>
        <v>0</v>
      </c>
    </row>
    <row r="4522" spans="2:7" x14ac:dyDescent="0.25">
      <c r="C4522">
        <v>565</v>
      </c>
      <c r="D4522" t="s">
        <v>379</v>
      </c>
      <c r="E4522" s="9">
        <v>0</v>
      </c>
      <c r="F4522" s="9">
        <v>0</v>
      </c>
      <c r="G4522" s="19">
        <f t="shared" si="534"/>
        <v>0</v>
      </c>
    </row>
    <row r="4523" spans="2:7" x14ac:dyDescent="0.25">
      <c r="C4523">
        <v>566</v>
      </c>
      <c r="D4523" t="s">
        <v>380</v>
      </c>
      <c r="E4523" s="9">
        <v>0</v>
      </c>
      <c r="F4523" s="9">
        <v>0</v>
      </c>
      <c r="G4523" s="19">
        <f t="shared" si="534"/>
        <v>0</v>
      </c>
    </row>
    <row r="4524" spans="2:7" x14ac:dyDescent="0.25">
      <c r="C4524">
        <v>567</v>
      </c>
      <c r="D4524" t="s">
        <v>381</v>
      </c>
      <c r="E4524" s="9">
        <v>0</v>
      </c>
      <c r="F4524" s="9">
        <v>0</v>
      </c>
      <c r="G4524" s="19">
        <f t="shared" si="534"/>
        <v>0</v>
      </c>
    </row>
    <row r="4525" spans="2:7" x14ac:dyDescent="0.25">
      <c r="C4525">
        <v>568</v>
      </c>
      <c r="D4525" t="s">
        <v>382</v>
      </c>
      <c r="E4525" s="9">
        <v>0</v>
      </c>
      <c r="F4525" s="9">
        <v>0</v>
      </c>
      <c r="G4525" s="19">
        <f t="shared" si="534"/>
        <v>0</v>
      </c>
    </row>
    <row r="4526" spans="2:7" x14ac:dyDescent="0.25">
      <c r="E4526" s="9"/>
      <c r="F4526" s="9"/>
      <c r="G4526" s="19"/>
    </row>
    <row r="4527" spans="2:7" x14ac:dyDescent="0.25">
      <c r="B4527" s="39">
        <v>57</v>
      </c>
      <c r="C4527" s="39"/>
      <c r="D4527" s="39" t="s">
        <v>384</v>
      </c>
      <c r="E4527" s="40">
        <v>0</v>
      </c>
      <c r="F4527" s="40">
        <v>0</v>
      </c>
      <c r="G4527" s="74">
        <f t="shared" ref="G4527:G4536" si="535">E4527-F4527</f>
        <v>0</v>
      </c>
    </row>
    <row r="4528" spans="2:7" x14ac:dyDescent="0.25">
      <c r="C4528">
        <v>570</v>
      </c>
      <c r="D4528" t="s">
        <v>374</v>
      </c>
      <c r="E4528" s="9">
        <v>0</v>
      </c>
      <c r="F4528" s="9">
        <v>0</v>
      </c>
      <c r="G4528" s="19">
        <f t="shared" si="535"/>
        <v>0</v>
      </c>
    </row>
    <row r="4529" spans="2:7" x14ac:dyDescent="0.25">
      <c r="C4529">
        <v>571</v>
      </c>
      <c r="D4529" t="s">
        <v>375</v>
      </c>
      <c r="E4529" s="9">
        <v>0</v>
      </c>
      <c r="F4529" s="9">
        <v>0</v>
      </c>
      <c r="G4529" s="19">
        <f t="shared" si="535"/>
        <v>0</v>
      </c>
    </row>
    <row r="4530" spans="2:7" x14ac:dyDescent="0.25">
      <c r="C4530">
        <v>572</v>
      </c>
      <c r="D4530" t="s">
        <v>376</v>
      </c>
      <c r="E4530" s="9">
        <v>0</v>
      </c>
      <c r="F4530" s="9">
        <v>0</v>
      </c>
      <c r="G4530" s="19">
        <f t="shared" si="535"/>
        <v>0</v>
      </c>
    </row>
    <row r="4531" spans="2:7" x14ac:dyDescent="0.25">
      <c r="C4531">
        <v>573</v>
      </c>
      <c r="D4531" t="s">
        <v>377</v>
      </c>
      <c r="E4531" s="9">
        <v>0</v>
      </c>
      <c r="F4531" s="9">
        <v>0</v>
      </c>
      <c r="G4531" s="19">
        <f t="shared" si="535"/>
        <v>0</v>
      </c>
    </row>
    <row r="4532" spans="2:7" x14ac:dyDescent="0.25">
      <c r="C4532">
        <v>574</v>
      </c>
      <c r="D4532" t="s">
        <v>378</v>
      </c>
      <c r="E4532" s="9">
        <v>0</v>
      </c>
      <c r="F4532" s="9">
        <v>0</v>
      </c>
      <c r="G4532" s="19">
        <f t="shared" si="535"/>
        <v>0</v>
      </c>
    </row>
    <row r="4533" spans="2:7" x14ac:dyDescent="0.25">
      <c r="C4533">
        <v>575</v>
      </c>
      <c r="D4533" t="s">
        <v>379</v>
      </c>
      <c r="E4533" s="9">
        <v>0</v>
      </c>
      <c r="F4533" s="9">
        <v>0</v>
      </c>
      <c r="G4533" s="19">
        <f t="shared" si="535"/>
        <v>0</v>
      </c>
    </row>
    <row r="4534" spans="2:7" x14ac:dyDescent="0.25">
      <c r="C4534">
        <v>576</v>
      </c>
      <c r="D4534" t="s">
        <v>380</v>
      </c>
      <c r="E4534" s="9">
        <v>0</v>
      </c>
      <c r="F4534" s="9">
        <v>0</v>
      </c>
      <c r="G4534" s="19">
        <f t="shared" si="535"/>
        <v>0</v>
      </c>
    </row>
    <row r="4535" spans="2:7" x14ac:dyDescent="0.25">
      <c r="C4535">
        <v>577</v>
      </c>
      <c r="D4535" t="s">
        <v>381</v>
      </c>
      <c r="E4535" s="9">
        <v>0</v>
      </c>
      <c r="F4535" s="9">
        <v>0</v>
      </c>
      <c r="G4535" s="19">
        <f t="shared" si="535"/>
        <v>0</v>
      </c>
    </row>
    <row r="4536" spans="2:7" x14ac:dyDescent="0.25">
      <c r="C4536">
        <v>578</v>
      </c>
      <c r="D4536" t="s">
        <v>382</v>
      </c>
      <c r="E4536" s="9">
        <v>0</v>
      </c>
      <c r="F4536" s="9">
        <v>0</v>
      </c>
      <c r="G4536" s="19">
        <f t="shared" si="535"/>
        <v>0</v>
      </c>
    </row>
    <row r="4537" spans="2:7" x14ac:dyDescent="0.25">
      <c r="E4537" s="9"/>
      <c r="F4537" s="9"/>
      <c r="G4537" s="19"/>
    </row>
    <row r="4538" spans="2:7" x14ac:dyDescent="0.25">
      <c r="B4538" s="39">
        <v>58</v>
      </c>
      <c r="C4538" s="39"/>
      <c r="D4538" s="39" t="s">
        <v>385</v>
      </c>
      <c r="E4538" s="40">
        <v>0</v>
      </c>
      <c r="F4538" s="40">
        <v>0</v>
      </c>
      <c r="G4538" s="74">
        <f t="shared" ref="G4538:G4544" si="536">E4538-F4538</f>
        <v>0</v>
      </c>
    </row>
    <row r="4539" spans="2:7" x14ac:dyDescent="0.25">
      <c r="C4539">
        <v>580</v>
      </c>
      <c r="D4539" t="s">
        <v>363</v>
      </c>
      <c r="E4539" s="9">
        <v>0</v>
      </c>
      <c r="F4539" s="9">
        <v>0</v>
      </c>
      <c r="G4539" s="19">
        <f t="shared" si="536"/>
        <v>0</v>
      </c>
    </row>
    <row r="4540" spans="2:7" x14ac:dyDescent="0.25">
      <c r="C4540">
        <v>582</v>
      </c>
      <c r="D4540" t="s">
        <v>373</v>
      </c>
      <c r="E4540" s="9">
        <v>0</v>
      </c>
      <c r="F4540" s="9">
        <v>0</v>
      </c>
      <c r="G4540" s="19">
        <f t="shared" si="536"/>
        <v>0</v>
      </c>
    </row>
    <row r="4541" spans="2:7" x14ac:dyDescent="0.25">
      <c r="C4541">
        <v>584</v>
      </c>
      <c r="D4541" t="s">
        <v>262</v>
      </c>
      <c r="E4541" s="9">
        <v>0</v>
      </c>
      <c r="F4541" s="9">
        <v>0</v>
      </c>
      <c r="G4541" s="19">
        <f t="shared" si="536"/>
        <v>0</v>
      </c>
    </row>
    <row r="4542" spans="2:7" x14ac:dyDescent="0.25">
      <c r="C4542">
        <v>585</v>
      </c>
      <c r="D4542" t="s">
        <v>272</v>
      </c>
      <c r="E4542" s="9">
        <v>0</v>
      </c>
      <c r="F4542" s="9">
        <v>0</v>
      </c>
      <c r="G4542" s="19">
        <f t="shared" si="536"/>
        <v>0</v>
      </c>
    </row>
    <row r="4543" spans="2:7" x14ac:dyDescent="0.25">
      <c r="C4543">
        <v>586</v>
      </c>
      <c r="D4543" t="s">
        <v>386</v>
      </c>
      <c r="E4543" s="9">
        <v>0</v>
      </c>
      <c r="F4543" s="9">
        <v>0</v>
      </c>
      <c r="G4543" s="19">
        <f t="shared" si="536"/>
        <v>0</v>
      </c>
    </row>
    <row r="4544" spans="2:7" x14ac:dyDescent="0.25">
      <c r="C4544">
        <v>589</v>
      </c>
      <c r="D4544" t="s">
        <v>387</v>
      </c>
      <c r="E4544" s="9">
        <v>0</v>
      </c>
      <c r="F4544" s="9">
        <v>0</v>
      </c>
      <c r="G4544" s="19">
        <f t="shared" si="536"/>
        <v>0</v>
      </c>
    </row>
    <row r="4545" spans="1:7" x14ac:dyDescent="0.25">
      <c r="E4545" s="9"/>
      <c r="F4545" s="9"/>
      <c r="G4545" s="19"/>
    </row>
    <row r="4546" spans="1:7" x14ac:dyDescent="0.25">
      <c r="B4546" s="39">
        <v>59</v>
      </c>
      <c r="C4546" s="39"/>
      <c r="D4546" s="39" t="s">
        <v>388</v>
      </c>
      <c r="E4546" s="40">
        <v>148468.4</v>
      </c>
      <c r="F4546" s="40">
        <v>7475</v>
      </c>
      <c r="G4546" s="74">
        <f t="shared" ref="G4546:G4547" si="537">E4546-F4546</f>
        <v>140993.4</v>
      </c>
    </row>
    <row r="4547" spans="1:7" x14ac:dyDescent="0.25">
      <c r="C4547">
        <v>590</v>
      </c>
      <c r="D4547" t="s">
        <v>388</v>
      </c>
      <c r="E4547" s="9">
        <v>148468.4</v>
      </c>
      <c r="F4547" s="9">
        <v>7475</v>
      </c>
      <c r="G4547" s="19">
        <f t="shared" si="537"/>
        <v>140993.4</v>
      </c>
    </row>
    <row r="4548" spans="1:7" x14ac:dyDescent="0.25">
      <c r="E4548" s="9"/>
      <c r="F4548" s="9"/>
      <c r="G4548" s="19"/>
    </row>
    <row r="4549" spans="1:7" x14ac:dyDescent="0.25">
      <c r="E4549" s="9"/>
      <c r="F4549" s="9"/>
      <c r="G4549" s="19"/>
    </row>
    <row r="4550" spans="1:7" x14ac:dyDescent="0.25">
      <c r="E4550" s="9"/>
      <c r="F4550" s="9"/>
      <c r="G4550" s="19"/>
    </row>
    <row r="4551" spans="1:7" ht="21" x14ac:dyDescent="0.35">
      <c r="A4551" s="69">
        <v>6</v>
      </c>
      <c r="B4551" s="69"/>
      <c r="C4551" s="69"/>
      <c r="D4551" s="69" t="s">
        <v>389</v>
      </c>
      <c r="E4551" s="8">
        <v>148468.4</v>
      </c>
      <c r="F4551" s="8">
        <v>7475</v>
      </c>
      <c r="G4551" s="22">
        <f t="shared" ref="G4551:G4560" si="538">E4551-F4551</f>
        <v>140993.4</v>
      </c>
    </row>
    <row r="4552" spans="1:7" x14ac:dyDescent="0.25">
      <c r="A4552" s="2"/>
      <c r="B4552" s="70">
        <v>60</v>
      </c>
      <c r="C4552" s="70"/>
      <c r="D4552" s="70" t="s">
        <v>390</v>
      </c>
      <c r="E4552" s="71">
        <v>140075</v>
      </c>
      <c r="F4552" s="71">
        <v>7475</v>
      </c>
      <c r="G4552" s="85">
        <f t="shared" si="538"/>
        <v>132600</v>
      </c>
    </row>
    <row r="4553" spans="1:7" x14ac:dyDescent="0.25">
      <c r="C4553">
        <v>600</v>
      </c>
      <c r="D4553" t="s">
        <v>364</v>
      </c>
      <c r="E4553" s="9">
        <v>140075</v>
      </c>
      <c r="F4553" s="9">
        <v>7475</v>
      </c>
      <c r="G4553" s="19">
        <f t="shared" si="538"/>
        <v>132600</v>
      </c>
    </row>
    <row r="4554" spans="1:7" x14ac:dyDescent="0.25">
      <c r="C4554">
        <v>601</v>
      </c>
      <c r="D4554" t="s">
        <v>365</v>
      </c>
      <c r="E4554" s="9">
        <v>0</v>
      </c>
      <c r="F4554" s="9">
        <v>0</v>
      </c>
      <c r="G4554" s="19">
        <f t="shared" si="538"/>
        <v>0</v>
      </c>
    </row>
    <row r="4555" spans="1:7" x14ac:dyDescent="0.25">
      <c r="C4555">
        <v>602</v>
      </c>
      <c r="D4555" t="s">
        <v>366</v>
      </c>
      <c r="E4555" s="9">
        <v>0</v>
      </c>
      <c r="F4555" s="9">
        <v>0</v>
      </c>
      <c r="G4555" s="19">
        <f t="shared" si="538"/>
        <v>0</v>
      </c>
    </row>
    <row r="4556" spans="1:7" x14ac:dyDescent="0.25">
      <c r="C4556">
        <v>603</v>
      </c>
      <c r="D4556" t="s">
        <v>367</v>
      </c>
      <c r="E4556" s="9">
        <v>0</v>
      </c>
      <c r="F4556" s="9">
        <v>0</v>
      </c>
      <c r="G4556" s="19">
        <f t="shared" si="538"/>
        <v>0</v>
      </c>
    </row>
    <row r="4557" spans="1:7" x14ac:dyDescent="0.25">
      <c r="C4557">
        <v>604</v>
      </c>
      <c r="D4557" t="s">
        <v>368</v>
      </c>
      <c r="E4557" s="9">
        <v>0</v>
      </c>
      <c r="F4557" s="9">
        <v>0</v>
      </c>
      <c r="G4557" s="19">
        <f t="shared" si="538"/>
        <v>0</v>
      </c>
    </row>
    <row r="4558" spans="1:7" x14ac:dyDescent="0.25">
      <c r="C4558">
        <v>605</v>
      </c>
      <c r="D4558" t="s">
        <v>369</v>
      </c>
      <c r="E4558" s="9">
        <v>0</v>
      </c>
      <c r="F4558" s="9">
        <v>0</v>
      </c>
      <c r="G4558" s="19">
        <f t="shared" si="538"/>
        <v>0</v>
      </c>
    </row>
    <row r="4559" spans="1:7" x14ac:dyDescent="0.25">
      <c r="C4559">
        <v>606</v>
      </c>
      <c r="D4559" t="s">
        <v>370</v>
      </c>
      <c r="E4559" s="9">
        <v>0</v>
      </c>
      <c r="F4559" s="9">
        <v>0</v>
      </c>
      <c r="G4559" s="19">
        <f t="shared" si="538"/>
        <v>0</v>
      </c>
    </row>
    <row r="4560" spans="1:7" x14ac:dyDescent="0.25">
      <c r="C4560">
        <v>609</v>
      </c>
      <c r="D4560" t="s">
        <v>371</v>
      </c>
      <c r="E4560" s="9">
        <v>0</v>
      </c>
      <c r="F4560" s="9">
        <v>0</v>
      </c>
      <c r="G4560" s="19">
        <f t="shared" si="538"/>
        <v>0</v>
      </c>
    </row>
    <row r="4561" spans="2:7" x14ac:dyDescent="0.25">
      <c r="E4561" s="9"/>
      <c r="F4561" s="9"/>
      <c r="G4561" s="19"/>
    </row>
    <row r="4562" spans="2:7" x14ac:dyDescent="0.25">
      <c r="B4562" s="70">
        <v>61</v>
      </c>
      <c r="C4562" s="70"/>
      <c r="D4562" s="70" t="s">
        <v>391</v>
      </c>
      <c r="E4562" s="71">
        <v>0</v>
      </c>
      <c r="F4562" s="71">
        <v>0</v>
      </c>
      <c r="G4562" s="85">
        <f t="shared" ref="G4562:G4570" si="539">E4562-F4562</f>
        <v>0</v>
      </c>
    </row>
    <row r="4563" spans="2:7" x14ac:dyDescent="0.25">
      <c r="C4563">
        <v>610</v>
      </c>
      <c r="D4563" t="s">
        <v>364</v>
      </c>
      <c r="E4563" s="9">
        <v>0</v>
      </c>
      <c r="F4563" s="9">
        <v>0</v>
      </c>
      <c r="G4563" s="19">
        <f t="shared" si="539"/>
        <v>0</v>
      </c>
    </row>
    <row r="4564" spans="2:7" x14ac:dyDescent="0.25">
      <c r="C4564">
        <v>611</v>
      </c>
      <c r="D4564" t="s">
        <v>365</v>
      </c>
      <c r="E4564" s="9">
        <v>0</v>
      </c>
      <c r="F4564" s="9">
        <v>0</v>
      </c>
      <c r="G4564" s="19">
        <f t="shared" si="539"/>
        <v>0</v>
      </c>
    </row>
    <row r="4565" spans="2:7" x14ac:dyDescent="0.25">
      <c r="C4565">
        <v>612</v>
      </c>
      <c r="D4565" t="s">
        <v>366</v>
      </c>
      <c r="E4565" s="9">
        <v>0</v>
      </c>
      <c r="F4565" s="9">
        <v>0</v>
      </c>
      <c r="G4565" s="19">
        <f t="shared" si="539"/>
        <v>0</v>
      </c>
    </row>
    <row r="4566" spans="2:7" x14ac:dyDescent="0.25">
      <c r="C4566">
        <v>613</v>
      </c>
      <c r="D4566" t="s">
        <v>367</v>
      </c>
      <c r="E4566" s="9">
        <v>0</v>
      </c>
      <c r="F4566" s="9">
        <v>0</v>
      </c>
      <c r="G4566" s="19">
        <f t="shared" si="539"/>
        <v>0</v>
      </c>
    </row>
    <row r="4567" spans="2:7" x14ac:dyDescent="0.25">
      <c r="C4567">
        <v>614</v>
      </c>
      <c r="D4567" t="s">
        <v>368</v>
      </c>
      <c r="E4567" s="9">
        <v>0</v>
      </c>
      <c r="F4567" s="9">
        <v>0</v>
      </c>
      <c r="G4567" s="19">
        <f t="shared" si="539"/>
        <v>0</v>
      </c>
    </row>
    <row r="4568" spans="2:7" x14ac:dyDescent="0.25">
      <c r="C4568">
        <v>615</v>
      </c>
      <c r="D4568" t="s">
        <v>369</v>
      </c>
      <c r="E4568" s="9">
        <v>0</v>
      </c>
      <c r="F4568" s="9">
        <v>0</v>
      </c>
      <c r="G4568" s="19">
        <f t="shared" si="539"/>
        <v>0</v>
      </c>
    </row>
    <row r="4569" spans="2:7" x14ac:dyDescent="0.25">
      <c r="C4569">
        <v>616</v>
      </c>
      <c r="D4569" t="s">
        <v>370</v>
      </c>
      <c r="E4569" s="9">
        <v>0</v>
      </c>
      <c r="F4569" s="9">
        <v>0</v>
      </c>
      <c r="G4569" s="19">
        <f t="shared" si="539"/>
        <v>0</v>
      </c>
    </row>
    <row r="4570" spans="2:7" x14ac:dyDescent="0.25">
      <c r="C4570">
        <v>619</v>
      </c>
      <c r="D4570" t="s">
        <v>371</v>
      </c>
      <c r="E4570" s="9">
        <v>0</v>
      </c>
      <c r="F4570" s="9">
        <v>0</v>
      </c>
      <c r="G4570" s="19">
        <f t="shared" si="539"/>
        <v>0</v>
      </c>
    </row>
    <row r="4571" spans="2:7" x14ac:dyDescent="0.25">
      <c r="E4571" s="9"/>
      <c r="F4571" s="9"/>
      <c r="G4571" s="19"/>
    </row>
    <row r="4572" spans="2:7" x14ac:dyDescent="0.25">
      <c r="B4572" s="70">
        <v>62</v>
      </c>
      <c r="C4572" s="70"/>
      <c r="D4572" s="70" t="s">
        <v>392</v>
      </c>
      <c r="E4572" s="71">
        <v>0</v>
      </c>
      <c r="F4572" s="71">
        <v>0</v>
      </c>
      <c r="G4572" s="85">
        <f t="shared" ref="G4572:G4575" si="540">E4572-F4572</f>
        <v>0</v>
      </c>
    </row>
    <row r="4573" spans="2:7" x14ac:dyDescent="0.25">
      <c r="C4573">
        <v>620</v>
      </c>
      <c r="D4573" t="s">
        <v>258</v>
      </c>
      <c r="E4573" s="9">
        <v>0</v>
      </c>
      <c r="F4573" s="9">
        <v>0</v>
      </c>
      <c r="G4573" s="19">
        <f t="shared" si="540"/>
        <v>0</v>
      </c>
    </row>
    <row r="4574" spans="2:7" x14ac:dyDescent="0.25">
      <c r="C4574">
        <v>621</v>
      </c>
      <c r="D4574" t="s">
        <v>259</v>
      </c>
      <c r="E4574" s="9">
        <v>0</v>
      </c>
      <c r="F4574" s="9">
        <v>0</v>
      </c>
      <c r="G4574" s="19">
        <f t="shared" si="540"/>
        <v>0</v>
      </c>
    </row>
    <row r="4575" spans="2:7" x14ac:dyDescent="0.25">
      <c r="C4575">
        <v>629</v>
      </c>
      <c r="D4575" t="s">
        <v>261</v>
      </c>
      <c r="E4575" s="9">
        <v>0</v>
      </c>
      <c r="F4575" s="9">
        <v>0</v>
      </c>
      <c r="G4575" s="19">
        <f t="shared" si="540"/>
        <v>0</v>
      </c>
    </row>
    <row r="4576" spans="2:7" x14ac:dyDescent="0.25">
      <c r="E4576" s="9"/>
      <c r="F4576" s="9"/>
      <c r="G4576" s="19"/>
    </row>
    <row r="4577" spans="2:7" x14ac:dyDescent="0.25">
      <c r="B4577" s="70">
        <v>63</v>
      </c>
      <c r="C4577" s="70"/>
      <c r="D4577" s="70" t="s">
        <v>393</v>
      </c>
      <c r="E4577" s="71">
        <v>8393.4</v>
      </c>
      <c r="F4577" s="71">
        <v>0</v>
      </c>
      <c r="G4577" s="85">
        <f t="shared" ref="G4577:G4586" si="541">E4577-F4577</f>
        <v>8393.4</v>
      </c>
    </row>
    <row r="4578" spans="2:7" x14ac:dyDescent="0.25">
      <c r="C4578">
        <v>630</v>
      </c>
      <c r="D4578" t="s">
        <v>374</v>
      </c>
      <c r="E4578" s="9">
        <v>0</v>
      </c>
      <c r="F4578" s="9">
        <v>0</v>
      </c>
      <c r="G4578" s="19">
        <f t="shared" si="541"/>
        <v>0</v>
      </c>
    </row>
    <row r="4579" spans="2:7" x14ac:dyDescent="0.25">
      <c r="C4579">
        <v>631</v>
      </c>
      <c r="D4579" t="s">
        <v>375</v>
      </c>
      <c r="E4579" s="9">
        <v>8393.4</v>
      </c>
      <c r="F4579" s="9">
        <v>0</v>
      </c>
      <c r="G4579" s="19">
        <f t="shared" si="541"/>
        <v>8393.4</v>
      </c>
    </row>
    <row r="4580" spans="2:7" x14ac:dyDescent="0.25">
      <c r="C4580">
        <v>632</v>
      </c>
      <c r="D4580" t="s">
        <v>376</v>
      </c>
      <c r="E4580" s="9">
        <v>0</v>
      </c>
      <c r="F4580" s="9">
        <v>0</v>
      </c>
      <c r="G4580" s="19">
        <f t="shared" si="541"/>
        <v>0</v>
      </c>
    </row>
    <row r="4581" spans="2:7" x14ac:dyDescent="0.25">
      <c r="C4581">
        <v>633</v>
      </c>
      <c r="D4581" t="s">
        <v>377</v>
      </c>
      <c r="E4581" s="9">
        <v>0</v>
      </c>
      <c r="F4581" s="9">
        <v>0</v>
      </c>
      <c r="G4581" s="19">
        <f t="shared" si="541"/>
        <v>0</v>
      </c>
    </row>
    <row r="4582" spans="2:7" x14ac:dyDescent="0.25">
      <c r="C4582">
        <v>634</v>
      </c>
      <c r="D4582" t="s">
        <v>378</v>
      </c>
      <c r="E4582" s="9">
        <v>0</v>
      </c>
      <c r="F4582" s="9">
        <v>0</v>
      </c>
      <c r="G4582" s="19">
        <f t="shared" si="541"/>
        <v>0</v>
      </c>
    </row>
    <row r="4583" spans="2:7" x14ac:dyDescent="0.25">
      <c r="C4583">
        <v>635</v>
      </c>
      <c r="D4583" t="s">
        <v>379</v>
      </c>
      <c r="E4583" s="9">
        <v>0</v>
      </c>
      <c r="F4583" s="9">
        <v>0</v>
      </c>
      <c r="G4583" s="19">
        <f t="shared" si="541"/>
        <v>0</v>
      </c>
    </row>
    <row r="4584" spans="2:7" x14ac:dyDescent="0.25">
      <c r="C4584">
        <v>636</v>
      </c>
      <c r="D4584" t="s">
        <v>380</v>
      </c>
      <c r="E4584" s="9">
        <v>0</v>
      </c>
      <c r="F4584" s="9">
        <v>0</v>
      </c>
      <c r="G4584" s="19">
        <f t="shared" si="541"/>
        <v>0</v>
      </c>
    </row>
    <row r="4585" spans="2:7" x14ac:dyDescent="0.25">
      <c r="C4585">
        <v>637</v>
      </c>
      <c r="D4585" t="s">
        <v>381</v>
      </c>
      <c r="E4585" s="9">
        <v>0</v>
      </c>
      <c r="F4585" s="9">
        <v>0</v>
      </c>
      <c r="G4585" s="19">
        <f t="shared" si="541"/>
        <v>0</v>
      </c>
    </row>
    <row r="4586" spans="2:7" x14ac:dyDescent="0.25">
      <c r="C4586">
        <v>638</v>
      </c>
      <c r="D4586" t="s">
        <v>382</v>
      </c>
      <c r="E4586" s="9">
        <v>0</v>
      </c>
      <c r="F4586" s="9">
        <v>0</v>
      </c>
      <c r="G4586" s="19">
        <f t="shared" si="541"/>
        <v>0</v>
      </c>
    </row>
    <row r="4587" spans="2:7" x14ac:dyDescent="0.25">
      <c r="E4587" s="9"/>
      <c r="F4587" s="9"/>
      <c r="G4587" s="19"/>
    </row>
    <row r="4588" spans="2:7" x14ac:dyDescent="0.25">
      <c r="B4588" s="70">
        <v>64</v>
      </c>
      <c r="C4588" s="70"/>
      <c r="D4588" s="70" t="s">
        <v>394</v>
      </c>
      <c r="E4588" s="71">
        <v>0</v>
      </c>
      <c r="F4588" s="71">
        <v>0</v>
      </c>
      <c r="G4588" s="85">
        <f t="shared" ref="G4588:G4597" si="542">E4588-F4588</f>
        <v>0</v>
      </c>
    </row>
    <row r="4589" spans="2:7" x14ac:dyDescent="0.25">
      <c r="C4589">
        <v>640</v>
      </c>
      <c r="D4589" t="s">
        <v>374</v>
      </c>
      <c r="E4589" s="9">
        <v>0</v>
      </c>
      <c r="F4589" s="9">
        <v>0</v>
      </c>
      <c r="G4589" s="19">
        <f t="shared" si="542"/>
        <v>0</v>
      </c>
    </row>
    <row r="4590" spans="2:7" x14ac:dyDescent="0.25">
      <c r="C4590">
        <v>641</v>
      </c>
      <c r="D4590" t="s">
        <v>375</v>
      </c>
      <c r="E4590" s="9">
        <v>0</v>
      </c>
      <c r="F4590" s="9">
        <v>0</v>
      </c>
      <c r="G4590" s="19">
        <f t="shared" si="542"/>
        <v>0</v>
      </c>
    </row>
    <row r="4591" spans="2:7" x14ac:dyDescent="0.25">
      <c r="C4591">
        <v>642</v>
      </c>
      <c r="D4591" t="s">
        <v>376</v>
      </c>
      <c r="E4591" s="9">
        <v>0</v>
      </c>
      <c r="F4591" s="9">
        <v>0</v>
      </c>
      <c r="G4591" s="19">
        <f t="shared" si="542"/>
        <v>0</v>
      </c>
    </row>
    <row r="4592" spans="2:7" x14ac:dyDescent="0.25">
      <c r="C4592">
        <v>643</v>
      </c>
      <c r="D4592" t="s">
        <v>377</v>
      </c>
      <c r="E4592" s="9">
        <v>0</v>
      </c>
      <c r="F4592" s="9">
        <v>0</v>
      </c>
      <c r="G4592" s="19">
        <f t="shared" si="542"/>
        <v>0</v>
      </c>
    </row>
    <row r="4593" spans="2:7" x14ac:dyDescent="0.25">
      <c r="C4593">
        <v>644</v>
      </c>
      <c r="D4593" t="s">
        <v>378</v>
      </c>
      <c r="E4593" s="9">
        <v>0</v>
      </c>
      <c r="F4593" s="9">
        <v>0</v>
      </c>
      <c r="G4593" s="19">
        <f t="shared" si="542"/>
        <v>0</v>
      </c>
    </row>
    <row r="4594" spans="2:7" x14ac:dyDescent="0.25">
      <c r="C4594">
        <v>645</v>
      </c>
      <c r="D4594" t="s">
        <v>379</v>
      </c>
      <c r="E4594" s="9">
        <v>0</v>
      </c>
      <c r="F4594" s="9">
        <v>0</v>
      </c>
      <c r="G4594" s="19">
        <f t="shared" si="542"/>
        <v>0</v>
      </c>
    </row>
    <row r="4595" spans="2:7" x14ac:dyDescent="0.25">
      <c r="C4595">
        <v>646</v>
      </c>
      <c r="D4595" t="s">
        <v>380</v>
      </c>
      <c r="E4595" s="9">
        <v>0</v>
      </c>
      <c r="F4595" s="9">
        <v>0</v>
      </c>
      <c r="G4595" s="19">
        <f t="shared" si="542"/>
        <v>0</v>
      </c>
    </row>
    <row r="4596" spans="2:7" x14ac:dyDescent="0.25">
      <c r="C4596">
        <v>647</v>
      </c>
      <c r="D4596" t="s">
        <v>381</v>
      </c>
      <c r="E4596" s="9">
        <v>0</v>
      </c>
      <c r="F4596" s="9">
        <v>0</v>
      </c>
      <c r="G4596" s="19">
        <f t="shared" si="542"/>
        <v>0</v>
      </c>
    </row>
    <row r="4597" spans="2:7" x14ac:dyDescent="0.25">
      <c r="C4597">
        <v>648</v>
      </c>
      <c r="D4597" t="s">
        <v>382</v>
      </c>
      <c r="E4597" s="9">
        <v>0</v>
      </c>
      <c r="F4597" s="9">
        <v>0</v>
      </c>
      <c r="G4597" s="19">
        <f t="shared" si="542"/>
        <v>0</v>
      </c>
    </row>
    <row r="4598" spans="2:7" x14ac:dyDescent="0.25">
      <c r="E4598" s="9"/>
      <c r="F4598" s="9"/>
      <c r="G4598" s="19"/>
    </row>
    <row r="4599" spans="2:7" x14ac:dyDescent="0.25">
      <c r="B4599" s="70">
        <v>65</v>
      </c>
      <c r="C4599" s="70"/>
      <c r="D4599" s="70" t="s">
        <v>395</v>
      </c>
      <c r="E4599" s="71">
        <v>0</v>
      </c>
      <c r="F4599" s="71">
        <v>0</v>
      </c>
      <c r="G4599" s="85">
        <f t="shared" ref="G4599:G4608" si="543">E4599-F4599</f>
        <v>0</v>
      </c>
    </row>
    <row r="4600" spans="2:7" x14ac:dyDescent="0.25">
      <c r="C4600">
        <v>650</v>
      </c>
      <c r="D4600" t="s">
        <v>374</v>
      </c>
      <c r="E4600" s="9">
        <v>0</v>
      </c>
      <c r="F4600" s="9">
        <v>0</v>
      </c>
      <c r="G4600" s="19">
        <f t="shared" si="543"/>
        <v>0</v>
      </c>
    </row>
    <row r="4601" spans="2:7" x14ac:dyDescent="0.25">
      <c r="C4601">
        <v>651</v>
      </c>
      <c r="D4601" t="s">
        <v>375</v>
      </c>
      <c r="E4601" s="9">
        <v>0</v>
      </c>
      <c r="F4601" s="9">
        <v>0</v>
      </c>
      <c r="G4601" s="19">
        <f t="shared" si="543"/>
        <v>0</v>
      </c>
    </row>
    <row r="4602" spans="2:7" x14ac:dyDescent="0.25">
      <c r="C4602">
        <v>652</v>
      </c>
      <c r="D4602" t="s">
        <v>376</v>
      </c>
      <c r="E4602" s="9">
        <v>0</v>
      </c>
      <c r="F4602" s="9">
        <v>0</v>
      </c>
      <c r="G4602" s="19">
        <f t="shared" si="543"/>
        <v>0</v>
      </c>
    </row>
    <row r="4603" spans="2:7" x14ac:dyDescent="0.25">
      <c r="C4603">
        <v>653</v>
      </c>
      <c r="D4603" t="s">
        <v>377</v>
      </c>
      <c r="E4603" s="9">
        <v>0</v>
      </c>
      <c r="F4603" s="9">
        <v>0</v>
      </c>
      <c r="G4603" s="19">
        <f t="shared" si="543"/>
        <v>0</v>
      </c>
    </row>
    <row r="4604" spans="2:7" x14ac:dyDescent="0.25">
      <c r="C4604">
        <v>654</v>
      </c>
      <c r="D4604" t="s">
        <v>378</v>
      </c>
      <c r="E4604" s="9">
        <v>0</v>
      </c>
      <c r="F4604" s="9">
        <v>0</v>
      </c>
      <c r="G4604" s="19">
        <f t="shared" si="543"/>
        <v>0</v>
      </c>
    </row>
    <row r="4605" spans="2:7" x14ac:dyDescent="0.25">
      <c r="C4605">
        <v>655</v>
      </c>
      <c r="D4605" t="s">
        <v>379</v>
      </c>
      <c r="E4605" s="9">
        <v>0</v>
      </c>
      <c r="F4605" s="9">
        <v>0</v>
      </c>
      <c r="G4605" s="19">
        <f t="shared" si="543"/>
        <v>0</v>
      </c>
    </row>
    <row r="4606" spans="2:7" x14ac:dyDescent="0.25">
      <c r="C4606">
        <v>656</v>
      </c>
      <c r="D4606" t="s">
        <v>380</v>
      </c>
      <c r="E4606" s="9">
        <v>0</v>
      </c>
      <c r="F4606" s="9">
        <v>0</v>
      </c>
      <c r="G4606" s="19">
        <f t="shared" si="543"/>
        <v>0</v>
      </c>
    </row>
    <row r="4607" spans="2:7" x14ac:dyDescent="0.25">
      <c r="C4607">
        <v>657</v>
      </c>
      <c r="D4607" t="s">
        <v>381</v>
      </c>
      <c r="E4607" s="9">
        <v>0</v>
      </c>
      <c r="F4607" s="9">
        <v>0</v>
      </c>
      <c r="G4607" s="19">
        <f t="shared" si="543"/>
        <v>0</v>
      </c>
    </row>
    <row r="4608" spans="2:7" x14ac:dyDescent="0.25">
      <c r="C4608">
        <v>658</v>
      </c>
      <c r="D4608" t="s">
        <v>382</v>
      </c>
      <c r="E4608" s="9">
        <v>0</v>
      </c>
      <c r="F4608" s="9">
        <v>0</v>
      </c>
      <c r="G4608" s="19">
        <f t="shared" si="543"/>
        <v>0</v>
      </c>
    </row>
    <row r="4609" spans="2:7" x14ac:dyDescent="0.25">
      <c r="E4609" s="9"/>
      <c r="F4609" s="9"/>
      <c r="G4609" s="19"/>
    </row>
    <row r="4610" spans="2:7" x14ac:dyDescent="0.25">
      <c r="B4610" s="70">
        <v>66</v>
      </c>
      <c r="C4610" s="70"/>
      <c r="D4610" s="70" t="s">
        <v>396</v>
      </c>
      <c r="E4610" s="71">
        <v>0</v>
      </c>
      <c r="F4610" s="71">
        <v>0</v>
      </c>
      <c r="G4610" s="85">
        <f t="shared" ref="G4610:G4619" si="544">E4610-F4610</f>
        <v>0</v>
      </c>
    </row>
    <row r="4611" spans="2:7" x14ac:dyDescent="0.25">
      <c r="C4611">
        <v>660</v>
      </c>
      <c r="D4611" t="s">
        <v>374</v>
      </c>
      <c r="E4611" s="9">
        <v>0</v>
      </c>
      <c r="F4611" s="9">
        <v>0</v>
      </c>
      <c r="G4611" s="19">
        <f t="shared" si="544"/>
        <v>0</v>
      </c>
    </row>
    <row r="4612" spans="2:7" x14ac:dyDescent="0.25">
      <c r="C4612">
        <v>661</v>
      </c>
      <c r="D4612" t="s">
        <v>375</v>
      </c>
      <c r="E4612" s="9">
        <v>0</v>
      </c>
      <c r="F4612" s="9">
        <v>0</v>
      </c>
      <c r="G4612" s="19">
        <f t="shared" si="544"/>
        <v>0</v>
      </c>
    </row>
    <row r="4613" spans="2:7" x14ac:dyDescent="0.25">
      <c r="C4613">
        <v>662</v>
      </c>
      <c r="D4613" t="s">
        <v>376</v>
      </c>
      <c r="E4613" s="9">
        <v>0</v>
      </c>
      <c r="F4613" s="9">
        <v>0</v>
      </c>
      <c r="G4613" s="19">
        <f t="shared" si="544"/>
        <v>0</v>
      </c>
    </row>
    <row r="4614" spans="2:7" x14ac:dyDescent="0.25">
      <c r="C4614">
        <v>663</v>
      </c>
      <c r="D4614" t="s">
        <v>377</v>
      </c>
      <c r="E4614" s="9">
        <v>0</v>
      </c>
      <c r="F4614" s="9">
        <v>0</v>
      </c>
      <c r="G4614" s="19">
        <f t="shared" si="544"/>
        <v>0</v>
      </c>
    </row>
    <row r="4615" spans="2:7" x14ac:dyDescent="0.25">
      <c r="C4615">
        <v>664</v>
      </c>
      <c r="D4615" t="s">
        <v>378</v>
      </c>
      <c r="E4615" s="9">
        <v>0</v>
      </c>
      <c r="F4615" s="9">
        <v>0</v>
      </c>
      <c r="G4615" s="19">
        <f t="shared" si="544"/>
        <v>0</v>
      </c>
    </row>
    <row r="4616" spans="2:7" x14ac:dyDescent="0.25">
      <c r="C4616">
        <v>665</v>
      </c>
      <c r="D4616" t="s">
        <v>379</v>
      </c>
      <c r="E4616" s="9">
        <v>0</v>
      </c>
      <c r="F4616" s="9">
        <v>0</v>
      </c>
      <c r="G4616" s="19">
        <f t="shared" si="544"/>
        <v>0</v>
      </c>
    </row>
    <row r="4617" spans="2:7" x14ac:dyDescent="0.25">
      <c r="C4617">
        <v>666</v>
      </c>
      <c r="D4617" t="s">
        <v>380</v>
      </c>
      <c r="E4617" s="9">
        <v>0</v>
      </c>
      <c r="F4617" s="9">
        <v>0</v>
      </c>
      <c r="G4617" s="19">
        <f t="shared" si="544"/>
        <v>0</v>
      </c>
    </row>
    <row r="4618" spans="2:7" x14ac:dyDescent="0.25">
      <c r="C4618">
        <v>667</v>
      </c>
      <c r="D4618" t="s">
        <v>381</v>
      </c>
      <c r="E4618" s="9">
        <v>0</v>
      </c>
      <c r="F4618" s="9">
        <v>0</v>
      </c>
      <c r="G4618" s="19">
        <f t="shared" si="544"/>
        <v>0</v>
      </c>
    </row>
    <row r="4619" spans="2:7" x14ac:dyDescent="0.25">
      <c r="C4619">
        <v>668</v>
      </c>
      <c r="D4619" t="s">
        <v>382</v>
      </c>
      <c r="E4619" s="9">
        <v>0</v>
      </c>
      <c r="F4619" s="9">
        <v>0</v>
      </c>
      <c r="G4619" s="19">
        <f t="shared" si="544"/>
        <v>0</v>
      </c>
    </row>
    <row r="4620" spans="2:7" x14ac:dyDescent="0.25">
      <c r="E4620" s="9"/>
      <c r="F4620" s="9"/>
      <c r="G4620" s="19"/>
    </row>
    <row r="4621" spans="2:7" x14ac:dyDescent="0.25">
      <c r="B4621" s="70">
        <v>67</v>
      </c>
      <c r="C4621" s="70"/>
      <c r="D4621" s="70" t="s">
        <v>384</v>
      </c>
      <c r="E4621" s="71">
        <v>0</v>
      </c>
      <c r="F4621" s="71">
        <v>0</v>
      </c>
      <c r="G4621" s="85">
        <f t="shared" ref="G4621:G4630" si="545">E4621-F4621</f>
        <v>0</v>
      </c>
    </row>
    <row r="4622" spans="2:7" x14ac:dyDescent="0.25">
      <c r="C4622">
        <v>670</v>
      </c>
      <c r="D4622" t="s">
        <v>374</v>
      </c>
      <c r="E4622" s="9">
        <v>0</v>
      </c>
      <c r="F4622" s="9">
        <v>0</v>
      </c>
      <c r="G4622" s="19">
        <f t="shared" si="545"/>
        <v>0</v>
      </c>
    </row>
    <row r="4623" spans="2:7" x14ac:dyDescent="0.25">
      <c r="C4623">
        <v>671</v>
      </c>
      <c r="D4623" t="s">
        <v>375</v>
      </c>
      <c r="E4623" s="9">
        <v>0</v>
      </c>
      <c r="F4623" s="9">
        <v>0</v>
      </c>
      <c r="G4623" s="19">
        <f t="shared" si="545"/>
        <v>0</v>
      </c>
    </row>
    <row r="4624" spans="2:7" x14ac:dyDescent="0.25">
      <c r="C4624">
        <v>672</v>
      </c>
      <c r="D4624" t="s">
        <v>376</v>
      </c>
      <c r="E4624" s="9">
        <v>0</v>
      </c>
      <c r="F4624" s="9">
        <v>0</v>
      </c>
      <c r="G4624" s="19">
        <f t="shared" si="545"/>
        <v>0</v>
      </c>
    </row>
    <row r="4625" spans="2:7" x14ac:dyDescent="0.25">
      <c r="C4625">
        <v>673</v>
      </c>
      <c r="D4625" t="s">
        <v>377</v>
      </c>
      <c r="E4625" s="9">
        <v>0</v>
      </c>
      <c r="F4625" s="9">
        <v>0</v>
      </c>
      <c r="G4625" s="19">
        <f t="shared" si="545"/>
        <v>0</v>
      </c>
    </row>
    <row r="4626" spans="2:7" x14ac:dyDescent="0.25">
      <c r="C4626">
        <v>674</v>
      </c>
      <c r="D4626" t="s">
        <v>378</v>
      </c>
      <c r="E4626" s="9">
        <v>0</v>
      </c>
      <c r="F4626" s="9">
        <v>0</v>
      </c>
      <c r="G4626" s="19">
        <f t="shared" si="545"/>
        <v>0</v>
      </c>
    </row>
    <row r="4627" spans="2:7" x14ac:dyDescent="0.25">
      <c r="C4627">
        <v>675</v>
      </c>
      <c r="D4627" t="s">
        <v>379</v>
      </c>
      <c r="E4627" s="9">
        <v>0</v>
      </c>
      <c r="F4627" s="9">
        <v>0</v>
      </c>
      <c r="G4627" s="19">
        <f t="shared" si="545"/>
        <v>0</v>
      </c>
    </row>
    <row r="4628" spans="2:7" x14ac:dyDescent="0.25">
      <c r="C4628">
        <v>676</v>
      </c>
      <c r="D4628" t="s">
        <v>380</v>
      </c>
      <c r="E4628" s="9">
        <v>0</v>
      </c>
      <c r="F4628" s="9">
        <v>0</v>
      </c>
      <c r="G4628" s="19">
        <f t="shared" si="545"/>
        <v>0</v>
      </c>
    </row>
    <row r="4629" spans="2:7" x14ac:dyDescent="0.25">
      <c r="C4629">
        <v>677</v>
      </c>
      <c r="D4629" t="s">
        <v>381</v>
      </c>
      <c r="E4629" s="9">
        <v>0</v>
      </c>
      <c r="F4629" s="9">
        <v>0</v>
      </c>
      <c r="G4629" s="19">
        <f t="shared" si="545"/>
        <v>0</v>
      </c>
    </row>
    <row r="4630" spans="2:7" x14ac:dyDescent="0.25">
      <c r="C4630">
        <v>678</v>
      </c>
      <c r="D4630" t="s">
        <v>382</v>
      </c>
      <c r="E4630" s="9">
        <v>0</v>
      </c>
      <c r="F4630" s="9">
        <v>0</v>
      </c>
      <c r="G4630" s="19">
        <f t="shared" si="545"/>
        <v>0</v>
      </c>
    </row>
    <row r="4631" spans="2:7" x14ac:dyDescent="0.25">
      <c r="E4631" s="9"/>
      <c r="F4631" s="9"/>
      <c r="G4631" s="19"/>
    </row>
    <row r="4632" spans="2:7" x14ac:dyDescent="0.25">
      <c r="B4632" s="70">
        <v>68</v>
      </c>
      <c r="C4632" s="70"/>
      <c r="D4632" s="70" t="s">
        <v>397</v>
      </c>
      <c r="E4632" s="71">
        <v>0</v>
      </c>
      <c r="F4632" s="71">
        <v>0</v>
      </c>
      <c r="G4632" s="85">
        <f t="shared" ref="G4632:G4639" si="546">E4632-F4632</f>
        <v>0</v>
      </c>
    </row>
    <row r="4633" spans="2:7" x14ac:dyDescent="0.25">
      <c r="C4633">
        <v>680</v>
      </c>
      <c r="D4633" t="s">
        <v>363</v>
      </c>
      <c r="E4633" s="9">
        <v>0</v>
      </c>
      <c r="F4633" s="9">
        <v>0</v>
      </c>
      <c r="G4633" s="19">
        <f t="shared" si="546"/>
        <v>0</v>
      </c>
    </row>
    <row r="4634" spans="2:7" x14ac:dyDescent="0.25">
      <c r="C4634">
        <v>682</v>
      </c>
      <c r="D4634" t="s">
        <v>373</v>
      </c>
      <c r="E4634" s="9">
        <v>0</v>
      </c>
      <c r="F4634" s="9">
        <v>0</v>
      </c>
      <c r="G4634" s="19">
        <f t="shared" si="546"/>
        <v>0</v>
      </c>
    </row>
    <row r="4635" spans="2:7" x14ac:dyDescent="0.25">
      <c r="C4635">
        <v>683</v>
      </c>
      <c r="D4635" t="s">
        <v>398</v>
      </c>
      <c r="E4635" s="9">
        <v>0</v>
      </c>
      <c r="F4635" s="9">
        <v>0</v>
      </c>
      <c r="G4635" s="19">
        <f t="shared" si="546"/>
        <v>0</v>
      </c>
    </row>
    <row r="4636" spans="2:7" x14ac:dyDescent="0.25">
      <c r="C4636">
        <v>684</v>
      </c>
      <c r="D4636" t="s">
        <v>262</v>
      </c>
      <c r="E4636" s="9">
        <v>0</v>
      </c>
      <c r="F4636" s="9">
        <v>0</v>
      </c>
      <c r="G4636" s="19">
        <f t="shared" si="546"/>
        <v>0</v>
      </c>
    </row>
    <row r="4637" spans="2:7" x14ac:dyDescent="0.25">
      <c r="C4637">
        <v>685</v>
      </c>
      <c r="D4637" t="s">
        <v>272</v>
      </c>
      <c r="E4637" s="9">
        <v>0</v>
      </c>
      <c r="F4637" s="9">
        <v>0</v>
      </c>
      <c r="G4637" s="19">
        <f t="shared" si="546"/>
        <v>0</v>
      </c>
    </row>
    <row r="4638" spans="2:7" x14ac:dyDescent="0.25">
      <c r="C4638">
        <v>686</v>
      </c>
      <c r="D4638" t="s">
        <v>399</v>
      </c>
      <c r="E4638" s="9">
        <v>0</v>
      </c>
      <c r="F4638" s="9">
        <v>0</v>
      </c>
      <c r="G4638" s="19">
        <f t="shared" si="546"/>
        <v>0</v>
      </c>
    </row>
    <row r="4639" spans="2:7" x14ac:dyDescent="0.25">
      <c r="C4639">
        <v>689</v>
      </c>
      <c r="D4639" t="s">
        <v>400</v>
      </c>
      <c r="E4639" s="9">
        <v>0</v>
      </c>
      <c r="F4639" s="9">
        <v>0</v>
      </c>
      <c r="G4639" s="19">
        <f t="shared" si="546"/>
        <v>0</v>
      </c>
    </row>
    <row r="4640" spans="2:7" x14ac:dyDescent="0.25">
      <c r="E4640" s="9"/>
      <c r="F4640" s="9"/>
      <c r="G4640" s="19"/>
    </row>
    <row r="4641" spans="1:7" x14ac:dyDescent="0.25">
      <c r="B4641" s="70">
        <v>69</v>
      </c>
      <c r="C4641" s="70"/>
      <c r="D4641" s="70" t="s">
        <v>401</v>
      </c>
      <c r="E4641" s="71">
        <v>758577.75</v>
      </c>
      <c r="F4641" s="71">
        <v>100268.8</v>
      </c>
      <c r="G4641" s="85">
        <f t="shared" ref="G4641:G4642" si="547">E4641-F4641</f>
        <v>658308.94999999995</v>
      </c>
    </row>
    <row r="4642" spans="1:7" x14ac:dyDescent="0.25">
      <c r="C4642">
        <v>690</v>
      </c>
      <c r="D4642" t="s">
        <v>401</v>
      </c>
      <c r="E4642" s="9">
        <v>758577.75</v>
      </c>
      <c r="F4642" s="9">
        <v>100268.8</v>
      </c>
      <c r="G4642" s="19">
        <f t="shared" si="547"/>
        <v>658308.94999999995</v>
      </c>
    </row>
    <row r="4643" spans="1:7" x14ac:dyDescent="0.25">
      <c r="E4643" s="9"/>
      <c r="F4643" s="9"/>
      <c r="G4643" s="19"/>
    </row>
    <row r="4644" spans="1:7" x14ac:dyDescent="0.25">
      <c r="E4644" s="9"/>
      <c r="F4644" s="9"/>
      <c r="G4644" s="19"/>
    </row>
    <row r="4645" spans="1:7" x14ac:dyDescent="0.25">
      <c r="E4645" s="9"/>
      <c r="F4645" s="9"/>
      <c r="G4645" s="19"/>
    </row>
    <row r="4646" spans="1:7" x14ac:dyDescent="0.25">
      <c r="D4646" s="14" t="s">
        <v>402</v>
      </c>
      <c r="E4646" s="26">
        <v>610109.35</v>
      </c>
      <c r="F4646" s="26">
        <v>92793.8</v>
      </c>
      <c r="G4646" s="26">
        <f t="shared" ref="G4646" si="548">E4646-F4646</f>
        <v>517315.55</v>
      </c>
    </row>
    <row r="4648" spans="1:7" x14ac:dyDescent="0.25">
      <c r="A4648" s="27"/>
      <c r="B4648" s="27"/>
      <c r="C4648" s="27"/>
      <c r="D4648" s="27"/>
      <c r="E4648" s="27"/>
      <c r="F4648" s="27"/>
      <c r="G4648" s="27"/>
    </row>
    <row r="4651" spans="1:7" ht="26.25" x14ac:dyDescent="0.4">
      <c r="A4651" s="1" t="s">
        <v>403</v>
      </c>
      <c r="B4651" s="2"/>
      <c r="C4651" s="2"/>
      <c r="D4651" s="2"/>
      <c r="E4651" s="18">
        <v>2021</v>
      </c>
      <c r="F4651" s="18">
        <v>2020</v>
      </c>
      <c r="G4651" s="20" t="s">
        <v>125</v>
      </c>
    </row>
    <row r="4652" spans="1:7" x14ac:dyDescent="0.25">
      <c r="A4652" t="s">
        <v>0</v>
      </c>
      <c r="E4652" s="3">
        <v>701</v>
      </c>
      <c r="F4652" s="3">
        <v>671</v>
      </c>
      <c r="G4652" s="3">
        <f>E4652-F4652</f>
        <v>30</v>
      </c>
    </row>
    <row r="4653" spans="1:7" x14ac:dyDescent="0.25">
      <c r="E4653" s="4" t="s">
        <v>150</v>
      </c>
      <c r="F4653" s="4" t="s">
        <v>150</v>
      </c>
      <c r="G4653" s="4" t="s">
        <v>150</v>
      </c>
    </row>
    <row r="4654" spans="1:7" ht="21" x14ac:dyDescent="0.35">
      <c r="A4654" s="67">
        <v>5</v>
      </c>
      <c r="B4654" s="67"/>
      <c r="C4654" s="67"/>
      <c r="D4654" s="67" t="s">
        <v>362</v>
      </c>
      <c r="E4654" s="68">
        <v>239816.52</v>
      </c>
      <c r="F4654" s="68">
        <v>611053.91</v>
      </c>
      <c r="G4654" s="84">
        <f>E4654-F4654</f>
        <v>-371237.39</v>
      </c>
    </row>
    <row r="4655" spans="1:7" x14ac:dyDescent="0.25">
      <c r="A4655" s="34"/>
      <c r="B4655" s="39">
        <v>50</v>
      </c>
      <c r="C4655" s="39"/>
      <c r="D4655" s="39" t="s">
        <v>363</v>
      </c>
      <c r="E4655" s="40">
        <v>236241.59999999998</v>
      </c>
      <c r="F4655" s="40">
        <v>611053.91</v>
      </c>
      <c r="G4655" s="74">
        <f>E4655-F4655</f>
        <v>-374812.31000000006</v>
      </c>
    </row>
    <row r="4656" spans="1:7" x14ac:dyDescent="0.25">
      <c r="C4656">
        <v>500</v>
      </c>
      <c r="D4656" t="s">
        <v>364</v>
      </c>
      <c r="E4656" s="9">
        <v>0</v>
      </c>
      <c r="F4656" s="9">
        <v>372.65</v>
      </c>
      <c r="G4656" s="19">
        <f>E4656-F4656</f>
        <v>-372.65</v>
      </c>
    </row>
    <row r="4657" spans="2:7" x14ac:dyDescent="0.25">
      <c r="C4657">
        <v>501</v>
      </c>
      <c r="D4657" t="s">
        <v>365</v>
      </c>
      <c r="E4657" s="9">
        <v>21942.799999999999</v>
      </c>
      <c r="F4657" s="9">
        <v>2238.6</v>
      </c>
      <c r="G4657" s="19">
        <f t="shared" ref="G4657:G4663" si="549">E4657-F4657</f>
        <v>19704.2</v>
      </c>
    </row>
    <row r="4658" spans="2:7" x14ac:dyDescent="0.25">
      <c r="C4658">
        <v>502</v>
      </c>
      <c r="D4658" t="s">
        <v>366</v>
      </c>
      <c r="E4658" s="9">
        <v>0</v>
      </c>
      <c r="F4658" s="9">
        <v>0</v>
      </c>
      <c r="G4658" s="19">
        <f t="shared" si="549"/>
        <v>0</v>
      </c>
    </row>
    <row r="4659" spans="2:7" x14ac:dyDescent="0.25">
      <c r="C4659">
        <v>503</v>
      </c>
      <c r="D4659" t="s">
        <v>367</v>
      </c>
      <c r="E4659" s="9">
        <v>210368.15</v>
      </c>
      <c r="F4659" s="9">
        <v>466618</v>
      </c>
      <c r="G4659" s="19">
        <f t="shared" si="549"/>
        <v>-256249.85</v>
      </c>
    </row>
    <row r="4660" spans="2:7" x14ac:dyDescent="0.25">
      <c r="C4660">
        <v>504</v>
      </c>
      <c r="D4660" t="s">
        <v>368</v>
      </c>
      <c r="E4660" s="9">
        <v>3930.65</v>
      </c>
      <c r="F4660" s="9">
        <v>108824.66</v>
      </c>
      <c r="G4660" s="19">
        <f t="shared" si="549"/>
        <v>-104894.01000000001</v>
      </c>
    </row>
    <row r="4661" spans="2:7" x14ac:dyDescent="0.25">
      <c r="C4661">
        <v>505</v>
      </c>
      <c r="D4661" t="s">
        <v>369</v>
      </c>
      <c r="E4661" s="9">
        <v>0</v>
      </c>
      <c r="F4661" s="9">
        <v>0</v>
      </c>
      <c r="G4661" s="19">
        <f t="shared" si="549"/>
        <v>0</v>
      </c>
    </row>
    <row r="4662" spans="2:7" x14ac:dyDescent="0.25">
      <c r="C4662">
        <v>506</v>
      </c>
      <c r="D4662" t="s">
        <v>370</v>
      </c>
      <c r="E4662" s="9">
        <v>0</v>
      </c>
      <c r="F4662" s="9">
        <v>33000</v>
      </c>
      <c r="G4662" s="19">
        <f t="shared" si="549"/>
        <v>-33000</v>
      </c>
    </row>
    <row r="4663" spans="2:7" x14ac:dyDescent="0.25">
      <c r="C4663">
        <v>509</v>
      </c>
      <c r="D4663" t="s">
        <v>371</v>
      </c>
      <c r="E4663" s="9">
        <v>0</v>
      </c>
      <c r="F4663" s="9">
        <v>0</v>
      </c>
      <c r="G4663" s="19">
        <f t="shared" si="549"/>
        <v>0</v>
      </c>
    </row>
    <row r="4664" spans="2:7" x14ac:dyDescent="0.25">
      <c r="E4664" s="9"/>
      <c r="F4664" s="9"/>
      <c r="G4664" s="19"/>
    </row>
    <row r="4665" spans="2:7" x14ac:dyDescent="0.25">
      <c r="B4665" s="39">
        <v>51</v>
      </c>
      <c r="C4665" s="39"/>
      <c r="D4665" s="39" t="s">
        <v>372</v>
      </c>
      <c r="E4665" s="40">
        <v>0</v>
      </c>
      <c r="F4665" s="40">
        <v>0</v>
      </c>
      <c r="G4665" s="74">
        <f t="shared" ref="G4665:G4673" si="550">E4665-F4665</f>
        <v>0</v>
      </c>
    </row>
    <row r="4666" spans="2:7" x14ac:dyDescent="0.25">
      <c r="C4666">
        <v>510</v>
      </c>
      <c r="D4666" t="s">
        <v>364</v>
      </c>
      <c r="E4666" s="9">
        <v>0</v>
      </c>
      <c r="F4666" s="9">
        <v>0</v>
      </c>
      <c r="G4666" s="19">
        <f t="shared" si="550"/>
        <v>0</v>
      </c>
    </row>
    <row r="4667" spans="2:7" x14ac:dyDescent="0.25">
      <c r="C4667">
        <v>511</v>
      </c>
      <c r="D4667" t="s">
        <v>365</v>
      </c>
      <c r="E4667" s="9">
        <v>0</v>
      </c>
      <c r="F4667" s="9">
        <v>0</v>
      </c>
      <c r="G4667" s="19">
        <f t="shared" si="550"/>
        <v>0</v>
      </c>
    </row>
    <row r="4668" spans="2:7" x14ac:dyDescent="0.25">
      <c r="C4668">
        <v>512</v>
      </c>
      <c r="D4668" t="s">
        <v>366</v>
      </c>
      <c r="E4668" s="9">
        <v>0</v>
      </c>
      <c r="F4668" s="9">
        <v>0</v>
      </c>
      <c r="G4668" s="19">
        <f t="shared" si="550"/>
        <v>0</v>
      </c>
    </row>
    <row r="4669" spans="2:7" x14ac:dyDescent="0.25">
      <c r="C4669">
        <v>513</v>
      </c>
      <c r="D4669" t="s">
        <v>367</v>
      </c>
      <c r="E4669" s="9">
        <v>0</v>
      </c>
      <c r="F4669" s="9">
        <v>0</v>
      </c>
      <c r="G4669" s="19">
        <f t="shared" si="550"/>
        <v>0</v>
      </c>
    </row>
    <row r="4670" spans="2:7" x14ac:dyDescent="0.25">
      <c r="C4670">
        <v>514</v>
      </c>
      <c r="D4670" t="s">
        <v>368</v>
      </c>
      <c r="E4670" s="9">
        <v>0</v>
      </c>
      <c r="F4670" s="9">
        <v>0</v>
      </c>
      <c r="G4670" s="19">
        <f t="shared" si="550"/>
        <v>0</v>
      </c>
    </row>
    <row r="4671" spans="2:7" x14ac:dyDescent="0.25">
      <c r="C4671">
        <v>515</v>
      </c>
      <c r="D4671" t="s">
        <v>369</v>
      </c>
      <c r="E4671" s="9">
        <v>0</v>
      </c>
      <c r="F4671" s="9">
        <v>0</v>
      </c>
      <c r="G4671" s="19">
        <f t="shared" si="550"/>
        <v>0</v>
      </c>
    </row>
    <row r="4672" spans="2:7" x14ac:dyDescent="0.25">
      <c r="C4672">
        <v>516</v>
      </c>
      <c r="D4672" t="s">
        <v>370</v>
      </c>
      <c r="E4672" s="9">
        <v>0</v>
      </c>
      <c r="F4672" s="9">
        <v>0</v>
      </c>
      <c r="G4672" s="19">
        <f t="shared" si="550"/>
        <v>0</v>
      </c>
    </row>
    <row r="4673" spans="2:7" x14ac:dyDescent="0.25">
      <c r="C4673">
        <v>519</v>
      </c>
      <c r="D4673" t="s">
        <v>371</v>
      </c>
      <c r="E4673" s="9">
        <v>0</v>
      </c>
      <c r="F4673" s="9">
        <v>0</v>
      </c>
      <c r="G4673" s="19">
        <f t="shared" si="550"/>
        <v>0</v>
      </c>
    </row>
    <row r="4674" spans="2:7" x14ac:dyDescent="0.25">
      <c r="E4674" s="9"/>
      <c r="F4674" s="9"/>
      <c r="G4674" s="19"/>
    </row>
    <row r="4675" spans="2:7" x14ac:dyDescent="0.25">
      <c r="B4675" s="39">
        <v>52</v>
      </c>
      <c r="C4675" s="39"/>
      <c r="D4675" s="39" t="s">
        <v>373</v>
      </c>
      <c r="E4675" s="40">
        <v>0</v>
      </c>
      <c r="F4675" s="40">
        <v>0</v>
      </c>
      <c r="G4675" s="74">
        <f t="shared" ref="G4675:G4678" si="551">E4675-F4675</f>
        <v>0</v>
      </c>
    </row>
    <row r="4676" spans="2:7" x14ac:dyDescent="0.25">
      <c r="C4676">
        <v>520</v>
      </c>
      <c r="D4676" t="s">
        <v>258</v>
      </c>
      <c r="E4676" s="9">
        <v>0</v>
      </c>
      <c r="F4676" s="9">
        <v>0</v>
      </c>
      <c r="G4676" s="19">
        <f t="shared" si="551"/>
        <v>0</v>
      </c>
    </row>
    <row r="4677" spans="2:7" x14ac:dyDescent="0.25">
      <c r="C4677">
        <v>521</v>
      </c>
      <c r="D4677" t="s">
        <v>259</v>
      </c>
      <c r="E4677" s="9">
        <v>0</v>
      </c>
      <c r="F4677" s="9">
        <v>0</v>
      </c>
      <c r="G4677" s="19">
        <f t="shared" si="551"/>
        <v>0</v>
      </c>
    </row>
    <row r="4678" spans="2:7" x14ac:dyDescent="0.25">
      <c r="C4678">
        <v>529</v>
      </c>
      <c r="D4678" t="s">
        <v>261</v>
      </c>
      <c r="E4678" s="9">
        <v>0</v>
      </c>
      <c r="F4678" s="9">
        <v>0</v>
      </c>
      <c r="G4678" s="19">
        <f t="shared" si="551"/>
        <v>0</v>
      </c>
    </row>
    <row r="4679" spans="2:7" x14ac:dyDescent="0.25">
      <c r="E4679" s="9"/>
      <c r="F4679" s="9"/>
      <c r="G4679" s="19"/>
    </row>
    <row r="4680" spans="2:7" x14ac:dyDescent="0.25">
      <c r="B4680" s="39">
        <v>54</v>
      </c>
      <c r="C4680" s="39"/>
      <c r="D4680" s="39" t="s">
        <v>262</v>
      </c>
      <c r="E4680" s="40">
        <v>0</v>
      </c>
      <c r="F4680" s="40">
        <v>0</v>
      </c>
      <c r="G4680" s="74">
        <f t="shared" ref="G4680:G4689" si="552">E4680-F4680</f>
        <v>0</v>
      </c>
    </row>
    <row r="4681" spans="2:7" x14ac:dyDescent="0.25">
      <c r="C4681">
        <v>540</v>
      </c>
      <c r="D4681" t="s">
        <v>374</v>
      </c>
      <c r="E4681" s="9">
        <v>0</v>
      </c>
      <c r="F4681" s="9">
        <v>0</v>
      </c>
      <c r="G4681" s="19">
        <f t="shared" si="552"/>
        <v>0</v>
      </c>
    </row>
    <row r="4682" spans="2:7" x14ac:dyDescent="0.25">
      <c r="C4682">
        <v>541</v>
      </c>
      <c r="D4682" t="s">
        <v>375</v>
      </c>
      <c r="E4682" s="9">
        <v>0</v>
      </c>
      <c r="F4682" s="9">
        <v>0</v>
      </c>
      <c r="G4682" s="19">
        <f t="shared" si="552"/>
        <v>0</v>
      </c>
    </row>
    <row r="4683" spans="2:7" x14ac:dyDescent="0.25">
      <c r="C4683">
        <v>542</v>
      </c>
      <c r="D4683" t="s">
        <v>376</v>
      </c>
      <c r="E4683" s="9">
        <v>0</v>
      </c>
      <c r="F4683" s="9">
        <v>0</v>
      </c>
      <c r="G4683" s="19">
        <f t="shared" si="552"/>
        <v>0</v>
      </c>
    </row>
    <row r="4684" spans="2:7" x14ac:dyDescent="0.25">
      <c r="C4684">
        <v>543</v>
      </c>
      <c r="D4684" t="s">
        <v>377</v>
      </c>
      <c r="E4684" s="9">
        <v>0</v>
      </c>
      <c r="F4684" s="9">
        <v>0</v>
      </c>
      <c r="G4684" s="19">
        <f t="shared" si="552"/>
        <v>0</v>
      </c>
    </row>
    <row r="4685" spans="2:7" x14ac:dyDescent="0.25">
      <c r="C4685">
        <v>544</v>
      </c>
      <c r="D4685" t="s">
        <v>378</v>
      </c>
      <c r="E4685" s="9">
        <v>0</v>
      </c>
      <c r="F4685" s="9">
        <v>0</v>
      </c>
      <c r="G4685" s="19">
        <f t="shared" si="552"/>
        <v>0</v>
      </c>
    </row>
    <row r="4686" spans="2:7" x14ac:dyDescent="0.25">
      <c r="C4686">
        <v>545</v>
      </c>
      <c r="D4686" t="s">
        <v>379</v>
      </c>
      <c r="E4686" s="9">
        <v>0</v>
      </c>
      <c r="F4686" s="9">
        <v>0</v>
      </c>
      <c r="G4686" s="19">
        <f t="shared" si="552"/>
        <v>0</v>
      </c>
    </row>
    <row r="4687" spans="2:7" x14ac:dyDescent="0.25">
      <c r="C4687">
        <v>546</v>
      </c>
      <c r="D4687" t="s">
        <v>380</v>
      </c>
      <c r="E4687" s="9">
        <v>0</v>
      </c>
      <c r="F4687" s="9">
        <v>0</v>
      </c>
      <c r="G4687" s="19">
        <f t="shared" si="552"/>
        <v>0</v>
      </c>
    </row>
    <row r="4688" spans="2:7" x14ac:dyDescent="0.25">
      <c r="C4688">
        <v>547</v>
      </c>
      <c r="D4688" t="s">
        <v>381</v>
      </c>
      <c r="E4688" s="9">
        <v>0</v>
      </c>
      <c r="F4688" s="9">
        <v>0</v>
      </c>
      <c r="G4688" s="19">
        <f t="shared" si="552"/>
        <v>0</v>
      </c>
    </row>
    <row r="4689" spans="2:7" x14ac:dyDescent="0.25">
      <c r="C4689">
        <v>548</v>
      </c>
      <c r="D4689" t="s">
        <v>382</v>
      </c>
      <c r="E4689" s="9">
        <v>0</v>
      </c>
      <c r="F4689" s="9">
        <v>0</v>
      </c>
      <c r="G4689" s="19">
        <f t="shared" si="552"/>
        <v>0</v>
      </c>
    </row>
    <row r="4690" spans="2:7" x14ac:dyDescent="0.25">
      <c r="E4690" s="9"/>
      <c r="F4690" s="9"/>
      <c r="G4690" s="19"/>
    </row>
    <row r="4691" spans="2:7" x14ac:dyDescent="0.25">
      <c r="B4691" s="39">
        <v>55</v>
      </c>
      <c r="C4691" s="39"/>
      <c r="D4691" s="39" t="s">
        <v>272</v>
      </c>
      <c r="E4691" s="40">
        <v>0</v>
      </c>
      <c r="F4691" s="40">
        <v>0</v>
      </c>
      <c r="G4691" s="74">
        <f t="shared" ref="G4691:G4700" si="553">E4691-F4691</f>
        <v>0</v>
      </c>
    </row>
    <row r="4692" spans="2:7" x14ac:dyDescent="0.25">
      <c r="C4692">
        <v>550</v>
      </c>
      <c r="D4692" t="s">
        <v>374</v>
      </c>
      <c r="E4692" s="9">
        <v>0</v>
      </c>
      <c r="F4692" s="9">
        <v>0</v>
      </c>
      <c r="G4692" s="19">
        <f t="shared" si="553"/>
        <v>0</v>
      </c>
    </row>
    <row r="4693" spans="2:7" x14ac:dyDescent="0.25">
      <c r="C4693">
        <v>551</v>
      </c>
      <c r="D4693" t="s">
        <v>375</v>
      </c>
      <c r="E4693" s="9">
        <v>0</v>
      </c>
      <c r="F4693" s="9">
        <v>0</v>
      </c>
      <c r="G4693" s="19">
        <f t="shared" si="553"/>
        <v>0</v>
      </c>
    </row>
    <row r="4694" spans="2:7" x14ac:dyDescent="0.25">
      <c r="C4694">
        <v>552</v>
      </c>
      <c r="D4694" t="s">
        <v>376</v>
      </c>
      <c r="E4694" s="9">
        <v>0</v>
      </c>
      <c r="F4694" s="9">
        <v>0</v>
      </c>
      <c r="G4694" s="19">
        <f t="shared" si="553"/>
        <v>0</v>
      </c>
    </row>
    <row r="4695" spans="2:7" x14ac:dyDescent="0.25">
      <c r="C4695">
        <v>553</v>
      </c>
      <c r="D4695" t="s">
        <v>377</v>
      </c>
      <c r="E4695" s="9">
        <v>0</v>
      </c>
      <c r="F4695" s="9">
        <v>0</v>
      </c>
      <c r="G4695" s="19">
        <f t="shared" si="553"/>
        <v>0</v>
      </c>
    </row>
    <row r="4696" spans="2:7" x14ac:dyDescent="0.25">
      <c r="C4696">
        <v>554</v>
      </c>
      <c r="D4696" t="s">
        <v>378</v>
      </c>
      <c r="E4696" s="9">
        <v>0</v>
      </c>
      <c r="F4696" s="9">
        <v>0</v>
      </c>
      <c r="G4696" s="19">
        <f t="shared" si="553"/>
        <v>0</v>
      </c>
    </row>
    <row r="4697" spans="2:7" x14ac:dyDescent="0.25">
      <c r="C4697">
        <v>555</v>
      </c>
      <c r="D4697" t="s">
        <v>379</v>
      </c>
      <c r="E4697" s="9">
        <v>0</v>
      </c>
      <c r="F4697" s="9">
        <v>0</v>
      </c>
      <c r="G4697" s="19">
        <f t="shared" si="553"/>
        <v>0</v>
      </c>
    </row>
    <row r="4698" spans="2:7" x14ac:dyDescent="0.25">
      <c r="C4698">
        <v>556</v>
      </c>
      <c r="D4698" t="s">
        <v>380</v>
      </c>
      <c r="E4698" s="9">
        <v>0</v>
      </c>
      <c r="F4698" s="9">
        <v>0</v>
      </c>
      <c r="G4698" s="19">
        <f t="shared" si="553"/>
        <v>0</v>
      </c>
    </row>
    <row r="4699" spans="2:7" x14ac:dyDescent="0.25">
      <c r="C4699">
        <v>557</v>
      </c>
      <c r="D4699" t="s">
        <v>381</v>
      </c>
      <c r="E4699" s="9">
        <v>0</v>
      </c>
      <c r="F4699" s="9">
        <v>0</v>
      </c>
      <c r="G4699" s="19">
        <f t="shared" si="553"/>
        <v>0</v>
      </c>
    </row>
    <row r="4700" spans="2:7" x14ac:dyDescent="0.25">
      <c r="C4700">
        <v>558</v>
      </c>
      <c r="D4700" t="s">
        <v>382</v>
      </c>
      <c r="E4700" s="9">
        <v>0</v>
      </c>
      <c r="F4700" s="9">
        <v>0</v>
      </c>
      <c r="G4700" s="19">
        <f t="shared" si="553"/>
        <v>0</v>
      </c>
    </row>
    <row r="4701" spans="2:7" x14ac:dyDescent="0.25">
      <c r="E4701" s="9"/>
      <c r="F4701" s="9"/>
      <c r="G4701" s="19"/>
    </row>
    <row r="4702" spans="2:7" x14ac:dyDescent="0.25">
      <c r="B4702" s="39">
        <v>56</v>
      </c>
      <c r="C4702" s="39"/>
      <c r="D4702" s="39" t="s">
        <v>383</v>
      </c>
      <c r="E4702" s="40">
        <v>0</v>
      </c>
      <c r="F4702" s="40">
        <v>0</v>
      </c>
      <c r="G4702" s="74">
        <f t="shared" ref="G4702:G4711" si="554">E4702-F4702</f>
        <v>0</v>
      </c>
    </row>
    <row r="4703" spans="2:7" x14ac:dyDescent="0.25">
      <c r="C4703">
        <v>560</v>
      </c>
      <c r="D4703" t="s">
        <v>374</v>
      </c>
      <c r="E4703" s="9">
        <v>0</v>
      </c>
      <c r="F4703" s="9">
        <v>0</v>
      </c>
      <c r="G4703" s="19">
        <f t="shared" si="554"/>
        <v>0</v>
      </c>
    </row>
    <row r="4704" spans="2:7" x14ac:dyDescent="0.25">
      <c r="C4704">
        <v>561</v>
      </c>
      <c r="D4704" t="s">
        <v>375</v>
      </c>
      <c r="E4704" s="9">
        <v>0</v>
      </c>
      <c r="F4704" s="9">
        <v>0</v>
      </c>
      <c r="G4704" s="19">
        <f t="shared" si="554"/>
        <v>0</v>
      </c>
    </row>
    <row r="4705" spans="2:7" x14ac:dyDescent="0.25">
      <c r="C4705">
        <v>562</v>
      </c>
      <c r="D4705" t="s">
        <v>376</v>
      </c>
      <c r="E4705" s="9">
        <v>0</v>
      </c>
      <c r="F4705" s="9">
        <v>0</v>
      </c>
      <c r="G4705" s="19">
        <f t="shared" si="554"/>
        <v>0</v>
      </c>
    </row>
    <row r="4706" spans="2:7" x14ac:dyDescent="0.25">
      <c r="C4706">
        <v>563</v>
      </c>
      <c r="D4706" t="s">
        <v>377</v>
      </c>
      <c r="E4706" s="9">
        <v>0</v>
      </c>
      <c r="F4706" s="9">
        <v>0</v>
      </c>
      <c r="G4706" s="19">
        <f t="shared" si="554"/>
        <v>0</v>
      </c>
    </row>
    <row r="4707" spans="2:7" x14ac:dyDescent="0.25">
      <c r="C4707">
        <v>564</v>
      </c>
      <c r="D4707" t="s">
        <v>378</v>
      </c>
      <c r="E4707" s="9">
        <v>0</v>
      </c>
      <c r="F4707" s="9">
        <v>0</v>
      </c>
      <c r="G4707" s="19">
        <f t="shared" si="554"/>
        <v>0</v>
      </c>
    </row>
    <row r="4708" spans="2:7" x14ac:dyDescent="0.25">
      <c r="C4708">
        <v>565</v>
      </c>
      <c r="D4708" t="s">
        <v>379</v>
      </c>
      <c r="E4708" s="9">
        <v>0</v>
      </c>
      <c r="F4708" s="9">
        <v>0</v>
      </c>
      <c r="G4708" s="19">
        <f t="shared" si="554"/>
        <v>0</v>
      </c>
    </row>
    <row r="4709" spans="2:7" x14ac:dyDescent="0.25">
      <c r="C4709">
        <v>566</v>
      </c>
      <c r="D4709" t="s">
        <v>380</v>
      </c>
      <c r="E4709" s="9">
        <v>0</v>
      </c>
      <c r="F4709" s="9">
        <v>0</v>
      </c>
      <c r="G4709" s="19">
        <f t="shared" si="554"/>
        <v>0</v>
      </c>
    </row>
    <row r="4710" spans="2:7" x14ac:dyDescent="0.25">
      <c r="C4710">
        <v>567</v>
      </c>
      <c r="D4710" t="s">
        <v>381</v>
      </c>
      <c r="E4710" s="9">
        <v>0</v>
      </c>
      <c r="F4710" s="9">
        <v>0</v>
      </c>
      <c r="G4710" s="19">
        <f t="shared" si="554"/>
        <v>0</v>
      </c>
    </row>
    <row r="4711" spans="2:7" x14ac:dyDescent="0.25">
      <c r="C4711">
        <v>568</v>
      </c>
      <c r="D4711" t="s">
        <v>382</v>
      </c>
      <c r="E4711" s="9">
        <v>0</v>
      </c>
      <c r="F4711" s="9">
        <v>0</v>
      </c>
      <c r="G4711" s="19">
        <f t="shared" si="554"/>
        <v>0</v>
      </c>
    </row>
    <row r="4712" spans="2:7" x14ac:dyDescent="0.25">
      <c r="E4712" s="9"/>
      <c r="F4712" s="9"/>
      <c r="G4712" s="19"/>
    </row>
    <row r="4713" spans="2:7" x14ac:dyDescent="0.25">
      <c r="B4713" s="39">
        <v>57</v>
      </c>
      <c r="C4713" s="39"/>
      <c r="D4713" s="39" t="s">
        <v>384</v>
      </c>
      <c r="E4713" s="40">
        <v>0</v>
      </c>
      <c r="F4713" s="40">
        <v>0</v>
      </c>
      <c r="G4713" s="74">
        <f t="shared" ref="G4713:G4722" si="555">E4713-F4713</f>
        <v>0</v>
      </c>
    </row>
    <row r="4714" spans="2:7" x14ac:dyDescent="0.25">
      <c r="C4714">
        <v>570</v>
      </c>
      <c r="D4714" t="s">
        <v>374</v>
      </c>
      <c r="E4714" s="9">
        <v>0</v>
      </c>
      <c r="F4714" s="9">
        <v>0</v>
      </c>
      <c r="G4714" s="19">
        <f t="shared" si="555"/>
        <v>0</v>
      </c>
    </row>
    <row r="4715" spans="2:7" x14ac:dyDescent="0.25">
      <c r="C4715">
        <v>571</v>
      </c>
      <c r="D4715" t="s">
        <v>375</v>
      </c>
      <c r="E4715" s="9">
        <v>0</v>
      </c>
      <c r="F4715" s="9">
        <v>0</v>
      </c>
      <c r="G4715" s="19">
        <f t="shared" si="555"/>
        <v>0</v>
      </c>
    </row>
    <row r="4716" spans="2:7" x14ac:dyDescent="0.25">
      <c r="C4716">
        <v>572</v>
      </c>
      <c r="D4716" t="s">
        <v>376</v>
      </c>
      <c r="E4716" s="9">
        <v>0</v>
      </c>
      <c r="F4716" s="9">
        <v>0</v>
      </c>
      <c r="G4716" s="19">
        <f t="shared" si="555"/>
        <v>0</v>
      </c>
    </row>
    <row r="4717" spans="2:7" x14ac:dyDescent="0.25">
      <c r="C4717">
        <v>573</v>
      </c>
      <c r="D4717" t="s">
        <v>377</v>
      </c>
      <c r="E4717" s="9">
        <v>0</v>
      </c>
      <c r="F4717" s="9">
        <v>0</v>
      </c>
      <c r="G4717" s="19">
        <f t="shared" si="555"/>
        <v>0</v>
      </c>
    </row>
    <row r="4718" spans="2:7" x14ac:dyDescent="0.25">
      <c r="C4718">
        <v>574</v>
      </c>
      <c r="D4718" t="s">
        <v>378</v>
      </c>
      <c r="E4718" s="9">
        <v>0</v>
      </c>
      <c r="F4718" s="9">
        <v>0</v>
      </c>
      <c r="G4718" s="19">
        <f t="shared" si="555"/>
        <v>0</v>
      </c>
    </row>
    <row r="4719" spans="2:7" x14ac:dyDescent="0.25">
      <c r="C4719">
        <v>575</v>
      </c>
      <c r="D4719" t="s">
        <v>379</v>
      </c>
      <c r="E4719" s="9">
        <v>0</v>
      </c>
      <c r="F4719" s="9">
        <v>0</v>
      </c>
      <c r="G4719" s="19">
        <f t="shared" si="555"/>
        <v>0</v>
      </c>
    </row>
    <row r="4720" spans="2:7" x14ac:dyDescent="0.25">
      <c r="C4720">
        <v>576</v>
      </c>
      <c r="D4720" t="s">
        <v>380</v>
      </c>
      <c r="E4720" s="9">
        <v>0</v>
      </c>
      <c r="F4720" s="9">
        <v>0</v>
      </c>
      <c r="G4720" s="19">
        <f t="shared" si="555"/>
        <v>0</v>
      </c>
    </row>
    <row r="4721" spans="2:7" x14ac:dyDescent="0.25">
      <c r="C4721">
        <v>577</v>
      </c>
      <c r="D4721" t="s">
        <v>381</v>
      </c>
      <c r="E4721" s="9">
        <v>0</v>
      </c>
      <c r="F4721" s="9">
        <v>0</v>
      </c>
      <c r="G4721" s="19">
        <f t="shared" si="555"/>
        <v>0</v>
      </c>
    </row>
    <row r="4722" spans="2:7" x14ac:dyDescent="0.25">
      <c r="C4722">
        <v>578</v>
      </c>
      <c r="D4722" t="s">
        <v>382</v>
      </c>
      <c r="E4722" s="9">
        <v>0</v>
      </c>
      <c r="F4722" s="9">
        <v>0</v>
      </c>
      <c r="G4722" s="19">
        <f t="shared" si="555"/>
        <v>0</v>
      </c>
    </row>
    <row r="4723" spans="2:7" x14ac:dyDescent="0.25">
      <c r="E4723" s="9"/>
      <c r="F4723" s="9"/>
      <c r="G4723" s="19"/>
    </row>
    <row r="4724" spans="2:7" x14ac:dyDescent="0.25">
      <c r="B4724" s="39">
        <v>58</v>
      </c>
      <c r="C4724" s="39"/>
      <c r="D4724" s="39" t="s">
        <v>385</v>
      </c>
      <c r="E4724" s="40">
        <v>3574.92</v>
      </c>
      <c r="F4724" s="40">
        <v>0</v>
      </c>
      <c r="G4724" s="74">
        <f t="shared" ref="G4724:G4730" si="556">E4724-F4724</f>
        <v>3574.92</v>
      </c>
    </row>
    <row r="4725" spans="2:7" x14ac:dyDescent="0.25">
      <c r="C4725">
        <v>580</v>
      </c>
      <c r="D4725" t="s">
        <v>363</v>
      </c>
      <c r="E4725" s="9">
        <v>3574.92</v>
      </c>
      <c r="F4725" s="9">
        <v>0</v>
      </c>
      <c r="G4725" s="19">
        <f t="shared" si="556"/>
        <v>3574.92</v>
      </c>
    </row>
    <row r="4726" spans="2:7" x14ac:dyDescent="0.25">
      <c r="C4726">
        <v>582</v>
      </c>
      <c r="D4726" t="s">
        <v>373</v>
      </c>
      <c r="E4726" s="9">
        <v>0</v>
      </c>
      <c r="F4726" s="9">
        <v>0</v>
      </c>
      <c r="G4726" s="19">
        <f t="shared" si="556"/>
        <v>0</v>
      </c>
    </row>
    <row r="4727" spans="2:7" x14ac:dyDescent="0.25">
      <c r="C4727">
        <v>584</v>
      </c>
      <c r="D4727" t="s">
        <v>262</v>
      </c>
      <c r="E4727" s="9">
        <v>0</v>
      </c>
      <c r="F4727" s="9">
        <v>0</v>
      </c>
      <c r="G4727" s="19">
        <f t="shared" si="556"/>
        <v>0</v>
      </c>
    </row>
    <row r="4728" spans="2:7" x14ac:dyDescent="0.25">
      <c r="C4728">
        <v>585</v>
      </c>
      <c r="D4728" t="s">
        <v>272</v>
      </c>
      <c r="E4728" s="9">
        <v>0</v>
      </c>
      <c r="F4728" s="9">
        <v>0</v>
      </c>
      <c r="G4728" s="19">
        <f t="shared" si="556"/>
        <v>0</v>
      </c>
    </row>
    <row r="4729" spans="2:7" x14ac:dyDescent="0.25">
      <c r="C4729">
        <v>586</v>
      </c>
      <c r="D4729" t="s">
        <v>386</v>
      </c>
      <c r="E4729" s="9">
        <v>0</v>
      </c>
      <c r="F4729" s="9">
        <v>0</v>
      </c>
      <c r="G4729" s="19">
        <f t="shared" si="556"/>
        <v>0</v>
      </c>
    </row>
    <row r="4730" spans="2:7" x14ac:dyDescent="0.25">
      <c r="C4730">
        <v>589</v>
      </c>
      <c r="D4730" t="s">
        <v>387</v>
      </c>
      <c r="E4730" s="9">
        <v>0</v>
      </c>
      <c r="F4730" s="9">
        <v>0</v>
      </c>
      <c r="G4730" s="19">
        <f t="shared" si="556"/>
        <v>0</v>
      </c>
    </row>
    <row r="4731" spans="2:7" x14ac:dyDescent="0.25">
      <c r="E4731" s="9"/>
      <c r="F4731" s="9"/>
      <c r="G4731" s="19"/>
    </row>
    <row r="4732" spans="2:7" x14ac:dyDescent="0.25">
      <c r="B4732" s="39">
        <v>59</v>
      </c>
      <c r="C4732" s="39"/>
      <c r="D4732" s="39" t="s">
        <v>388</v>
      </c>
      <c r="E4732" s="40">
        <v>388199.1</v>
      </c>
      <c r="F4732" s="40">
        <v>47972.93</v>
      </c>
      <c r="G4732" s="74">
        <f t="shared" ref="G4732:G4733" si="557">E4732-F4732</f>
        <v>340226.17</v>
      </c>
    </row>
    <row r="4733" spans="2:7" x14ac:dyDescent="0.25">
      <c r="C4733">
        <v>590</v>
      </c>
      <c r="D4733" t="s">
        <v>388</v>
      </c>
      <c r="E4733" s="9">
        <v>388199.1</v>
      </c>
      <c r="F4733" s="9">
        <v>47972.93</v>
      </c>
      <c r="G4733" s="19">
        <f t="shared" si="557"/>
        <v>340226.17</v>
      </c>
    </row>
    <row r="4734" spans="2:7" x14ac:dyDescent="0.25">
      <c r="E4734" s="9"/>
      <c r="F4734" s="9"/>
      <c r="G4734" s="19"/>
    </row>
    <row r="4735" spans="2:7" x14ac:dyDescent="0.25">
      <c r="E4735" s="9"/>
      <c r="F4735" s="9"/>
      <c r="G4735" s="19"/>
    </row>
    <row r="4736" spans="2:7" x14ac:dyDescent="0.25">
      <c r="E4736" s="9"/>
      <c r="F4736" s="9"/>
      <c r="G4736" s="19"/>
    </row>
    <row r="4737" spans="1:7" ht="21" x14ac:dyDescent="0.35">
      <c r="A4737" s="69">
        <v>6</v>
      </c>
      <c r="B4737" s="69"/>
      <c r="C4737" s="69"/>
      <c r="D4737" s="69" t="s">
        <v>389</v>
      </c>
      <c r="E4737" s="8">
        <v>388199.1</v>
      </c>
      <c r="F4737" s="8">
        <v>47972.93</v>
      </c>
      <c r="G4737" s="22">
        <f t="shared" ref="G4737:G4746" si="558">E4737-F4737</f>
        <v>340226.17</v>
      </c>
    </row>
    <row r="4738" spans="1:7" x14ac:dyDescent="0.25">
      <c r="A4738" s="2"/>
      <c r="B4738" s="70">
        <v>60</v>
      </c>
      <c r="C4738" s="70"/>
      <c r="D4738" s="70" t="s">
        <v>390</v>
      </c>
      <c r="E4738" s="71">
        <v>8760</v>
      </c>
      <c r="F4738" s="71">
        <v>27972.93</v>
      </c>
      <c r="G4738" s="85">
        <f t="shared" si="558"/>
        <v>-19212.93</v>
      </c>
    </row>
    <row r="4739" spans="1:7" x14ac:dyDescent="0.25">
      <c r="C4739">
        <v>600</v>
      </c>
      <c r="D4739" t="s">
        <v>364</v>
      </c>
      <c r="E4739" s="9">
        <v>0</v>
      </c>
      <c r="F4739" s="9">
        <v>20000</v>
      </c>
      <c r="G4739" s="19">
        <f t="shared" si="558"/>
        <v>-20000</v>
      </c>
    </row>
    <row r="4740" spans="1:7" x14ac:dyDescent="0.25">
      <c r="C4740">
        <v>601</v>
      </c>
      <c r="D4740" t="s">
        <v>365</v>
      </c>
      <c r="E4740" s="9">
        <v>0</v>
      </c>
      <c r="F4740" s="9">
        <v>0</v>
      </c>
      <c r="G4740" s="19">
        <f t="shared" si="558"/>
        <v>0</v>
      </c>
    </row>
    <row r="4741" spans="1:7" x14ac:dyDescent="0.25">
      <c r="C4741">
        <v>602</v>
      </c>
      <c r="D4741" t="s">
        <v>366</v>
      </c>
      <c r="E4741" s="9">
        <v>0</v>
      </c>
      <c r="F4741" s="9">
        <v>0</v>
      </c>
      <c r="G4741" s="19">
        <f t="shared" si="558"/>
        <v>0</v>
      </c>
    </row>
    <row r="4742" spans="1:7" x14ac:dyDescent="0.25">
      <c r="C4742">
        <v>603</v>
      </c>
      <c r="D4742" t="s">
        <v>367</v>
      </c>
      <c r="E4742" s="9">
        <v>0</v>
      </c>
      <c r="F4742" s="9">
        <v>0</v>
      </c>
      <c r="G4742" s="19">
        <f t="shared" si="558"/>
        <v>0</v>
      </c>
    </row>
    <row r="4743" spans="1:7" x14ac:dyDescent="0.25">
      <c r="C4743">
        <v>604</v>
      </c>
      <c r="D4743" t="s">
        <v>368</v>
      </c>
      <c r="E4743" s="9">
        <v>8760</v>
      </c>
      <c r="F4743" s="9">
        <v>7972.93</v>
      </c>
      <c r="G4743" s="19">
        <f t="shared" si="558"/>
        <v>787.06999999999971</v>
      </c>
    </row>
    <row r="4744" spans="1:7" x14ac:dyDescent="0.25">
      <c r="C4744">
        <v>605</v>
      </c>
      <c r="D4744" t="s">
        <v>369</v>
      </c>
      <c r="E4744" s="9">
        <v>0</v>
      </c>
      <c r="F4744" s="9">
        <v>0</v>
      </c>
      <c r="G4744" s="19">
        <f t="shared" si="558"/>
        <v>0</v>
      </c>
    </row>
    <row r="4745" spans="1:7" x14ac:dyDescent="0.25">
      <c r="C4745">
        <v>606</v>
      </c>
      <c r="D4745" t="s">
        <v>370</v>
      </c>
      <c r="E4745" s="9">
        <v>0</v>
      </c>
      <c r="F4745" s="9">
        <v>0</v>
      </c>
      <c r="G4745" s="19">
        <f t="shared" si="558"/>
        <v>0</v>
      </c>
    </row>
    <row r="4746" spans="1:7" x14ac:dyDescent="0.25">
      <c r="C4746">
        <v>609</v>
      </c>
      <c r="D4746" t="s">
        <v>371</v>
      </c>
      <c r="E4746" s="9">
        <v>0</v>
      </c>
      <c r="F4746" s="9">
        <v>0</v>
      </c>
      <c r="G4746" s="19">
        <f t="shared" si="558"/>
        <v>0</v>
      </c>
    </row>
    <row r="4747" spans="1:7" x14ac:dyDescent="0.25">
      <c r="E4747" s="9"/>
      <c r="F4747" s="9"/>
      <c r="G4747" s="19"/>
    </row>
    <row r="4748" spans="1:7" x14ac:dyDescent="0.25">
      <c r="B4748" s="70">
        <v>61</v>
      </c>
      <c r="C4748" s="70"/>
      <c r="D4748" s="70" t="s">
        <v>391</v>
      </c>
      <c r="E4748" s="71">
        <v>16386.989999999998</v>
      </c>
      <c r="F4748" s="71">
        <v>0</v>
      </c>
      <c r="G4748" s="85">
        <f t="shared" ref="G4748:G4756" si="559">E4748-F4748</f>
        <v>16386.989999999998</v>
      </c>
    </row>
    <row r="4749" spans="1:7" x14ac:dyDescent="0.25">
      <c r="C4749">
        <v>610</v>
      </c>
      <c r="D4749" t="s">
        <v>364</v>
      </c>
      <c r="E4749" s="9">
        <v>0</v>
      </c>
      <c r="F4749" s="9">
        <v>0</v>
      </c>
      <c r="G4749" s="19">
        <f t="shared" si="559"/>
        <v>0</v>
      </c>
    </row>
    <row r="4750" spans="1:7" x14ac:dyDescent="0.25">
      <c r="C4750">
        <v>611</v>
      </c>
      <c r="D4750" t="s">
        <v>365</v>
      </c>
      <c r="E4750" s="9">
        <v>0</v>
      </c>
      <c r="F4750" s="9">
        <v>0</v>
      </c>
      <c r="G4750" s="19">
        <f t="shared" si="559"/>
        <v>0</v>
      </c>
    </row>
    <row r="4751" spans="1:7" x14ac:dyDescent="0.25">
      <c r="C4751">
        <v>612</v>
      </c>
      <c r="D4751" t="s">
        <v>366</v>
      </c>
      <c r="E4751" s="9">
        <v>0</v>
      </c>
      <c r="F4751" s="9">
        <v>0</v>
      </c>
      <c r="G4751" s="19">
        <f t="shared" si="559"/>
        <v>0</v>
      </c>
    </row>
    <row r="4752" spans="1:7" x14ac:dyDescent="0.25">
      <c r="C4752">
        <v>613</v>
      </c>
      <c r="D4752" t="s">
        <v>367</v>
      </c>
      <c r="E4752" s="9">
        <v>250.85</v>
      </c>
      <c r="F4752" s="9">
        <v>0</v>
      </c>
      <c r="G4752" s="19">
        <f t="shared" si="559"/>
        <v>250.85</v>
      </c>
    </row>
    <row r="4753" spans="2:7" x14ac:dyDescent="0.25">
      <c r="C4753">
        <v>614</v>
      </c>
      <c r="D4753" t="s">
        <v>368</v>
      </c>
      <c r="E4753" s="9">
        <v>16136.14</v>
      </c>
      <c r="F4753" s="9">
        <v>0</v>
      </c>
      <c r="G4753" s="19">
        <f t="shared" si="559"/>
        <v>16136.14</v>
      </c>
    </row>
    <row r="4754" spans="2:7" x14ac:dyDescent="0.25">
      <c r="C4754">
        <v>615</v>
      </c>
      <c r="D4754" t="s">
        <v>369</v>
      </c>
      <c r="E4754" s="9">
        <v>0</v>
      </c>
      <c r="F4754" s="9">
        <v>0</v>
      </c>
      <c r="G4754" s="19">
        <f t="shared" si="559"/>
        <v>0</v>
      </c>
    </row>
    <row r="4755" spans="2:7" x14ac:dyDescent="0.25">
      <c r="C4755">
        <v>616</v>
      </c>
      <c r="D4755" t="s">
        <v>370</v>
      </c>
      <c r="E4755" s="9">
        <v>0</v>
      </c>
      <c r="F4755" s="9">
        <v>0</v>
      </c>
      <c r="G4755" s="19">
        <f t="shared" si="559"/>
        <v>0</v>
      </c>
    </row>
    <row r="4756" spans="2:7" x14ac:dyDescent="0.25">
      <c r="C4756">
        <v>619</v>
      </c>
      <c r="D4756" t="s">
        <v>371</v>
      </c>
      <c r="E4756" s="9">
        <v>0</v>
      </c>
      <c r="F4756" s="9">
        <v>0</v>
      </c>
      <c r="G4756" s="19">
        <f t="shared" si="559"/>
        <v>0</v>
      </c>
    </row>
    <row r="4757" spans="2:7" x14ac:dyDescent="0.25">
      <c r="E4757" s="9"/>
      <c r="F4757" s="9"/>
      <c r="G4757" s="19"/>
    </row>
    <row r="4758" spans="2:7" x14ac:dyDescent="0.25">
      <c r="B4758" s="70">
        <v>62</v>
      </c>
      <c r="C4758" s="70"/>
      <c r="D4758" s="70" t="s">
        <v>392</v>
      </c>
      <c r="E4758" s="71">
        <v>0</v>
      </c>
      <c r="F4758" s="71">
        <v>0</v>
      </c>
      <c r="G4758" s="85">
        <f t="shared" ref="G4758:G4761" si="560">E4758-F4758</f>
        <v>0</v>
      </c>
    </row>
    <row r="4759" spans="2:7" x14ac:dyDescent="0.25">
      <c r="C4759">
        <v>620</v>
      </c>
      <c r="D4759" t="s">
        <v>258</v>
      </c>
      <c r="E4759" s="9">
        <v>0</v>
      </c>
      <c r="F4759" s="9">
        <v>0</v>
      </c>
      <c r="G4759" s="19">
        <f t="shared" si="560"/>
        <v>0</v>
      </c>
    </row>
    <row r="4760" spans="2:7" x14ac:dyDescent="0.25">
      <c r="C4760">
        <v>621</v>
      </c>
      <c r="D4760" t="s">
        <v>259</v>
      </c>
      <c r="E4760" s="9">
        <v>0</v>
      </c>
      <c r="F4760" s="9">
        <v>0</v>
      </c>
      <c r="G4760" s="19">
        <f t="shared" si="560"/>
        <v>0</v>
      </c>
    </row>
    <row r="4761" spans="2:7" x14ac:dyDescent="0.25">
      <c r="C4761">
        <v>629</v>
      </c>
      <c r="D4761" t="s">
        <v>261</v>
      </c>
      <c r="E4761" s="9">
        <v>0</v>
      </c>
      <c r="F4761" s="9">
        <v>0</v>
      </c>
      <c r="G4761" s="19">
        <f t="shared" si="560"/>
        <v>0</v>
      </c>
    </row>
    <row r="4762" spans="2:7" x14ac:dyDescent="0.25">
      <c r="E4762" s="9"/>
      <c r="F4762" s="9"/>
      <c r="G4762" s="19"/>
    </row>
    <row r="4763" spans="2:7" x14ac:dyDescent="0.25">
      <c r="B4763" s="70">
        <v>63</v>
      </c>
      <c r="C4763" s="70"/>
      <c r="D4763" s="70" t="s">
        <v>393</v>
      </c>
      <c r="E4763" s="71">
        <v>106350</v>
      </c>
      <c r="F4763" s="71">
        <v>0</v>
      </c>
      <c r="G4763" s="85">
        <f t="shared" ref="G4763:G4772" si="561">E4763-F4763</f>
        <v>106350</v>
      </c>
    </row>
    <row r="4764" spans="2:7" x14ac:dyDescent="0.25">
      <c r="C4764">
        <v>630</v>
      </c>
      <c r="D4764" t="s">
        <v>374</v>
      </c>
      <c r="E4764" s="9">
        <v>0</v>
      </c>
      <c r="F4764" s="9">
        <v>0</v>
      </c>
      <c r="G4764" s="19">
        <f t="shared" si="561"/>
        <v>0</v>
      </c>
    </row>
    <row r="4765" spans="2:7" x14ac:dyDescent="0.25">
      <c r="C4765">
        <v>631</v>
      </c>
      <c r="D4765" t="s">
        <v>375</v>
      </c>
      <c r="E4765" s="9">
        <v>6350</v>
      </c>
      <c r="F4765" s="9">
        <v>0</v>
      </c>
      <c r="G4765" s="19">
        <f t="shared" si="561"/>
        <v>6350</v>
      </c>
    </row>
    <row r="4766" spans="2:7" x14ac:dyDescent="0.25">
      <c r="C4766">
        <v>632</v>
      </c>
      <c r="D4766" t="s">
        <v>376</v>
      </c>
      <c r="E4766" s="9">
        <v>0</v>
      </c>
      <c r="F4766" s="9">
        <v>0</v>
      </c>
      <c r="G4766" s="19">
        <f t="shared" si="561"/>
        <v>0</v>
      </c>
    </row>
    <row r="4767" spans="2:7" x14ac:dyDescent="0.25">
      <c r="C4767">
        <v>633</v>
      </c>
      <c r="D4767" t="s">
        <v>377</v>
      </c>
      <c r="E4767" s="9">
        <v>0</v>
      </c>
      <c r="F4767" s="9">
        <v>0</v>
      </c>
      <c r="G4767" s="19">
        <f t="shared" si="561"/>
        <v>0</v>
      </c>
    </row>
    <row r="4768" spans="2:7" x14ac:dyDescent="0.25">
      <c r="C4768">
        <v>634</v>
      </c>
      <c r="D4768" t="s">
        <v>378</v>
      </c>
      <c r="E4768" s="9">
        <v>0</v>
      </c>
      <c r="F4768" s="9">
        <v>0</v>
      </c>
      <c r="G4768" s="19">
        <f t="shared" si="561"/>
        <v>0</v>
      </c>
    </row>
    <row r="4769" spans="2:7" x14ac:dyDescent="0.25">
      <c r="C4769">
        <v>635</v>
      </c>
      <c r="D4769" t="s">
        <v>379</v>
      </c>
      <c r="E4769" s="9">
        <v>0</v>
      </c>
      <c r="F4769" s="9">
        <v>0</v>
      </c>
      <c r="G4769" s="19">
        <f t="shared" si="561"/>
        <v>0</v>
      </c>
    </row>
    <row r="4770" spans="2:7" x14ac:dyDescent="0.25">
      <c r="C4770">
        <v>636</v>
      </c>
      <c r="D4770" t="s">
        <v>380</v>
      </c>
      <c r="E4770" s="9">
        <v>100000</v>
      </c>
      <c r="F4770" s="9">
        <v>0</v>
      </c>
      <c r="G4770" s="19">
        <f t="shared" si="561"/>
        <v>100000</v>
      </c>
    </row>
    <row r="4771" spans="2:7" x14ac:dyDescent="0.25">
      <c r="C4771">
        <v>637</v>
      </c>
      <c r="D4771" t="s">
        <v>381</v>
      </c>
      <c r="E4771" s="9">
        <v>0</v>
      </c>
      <c r="F4771" s="9">
        <v>0</v>
      </c>
      <c r="G4771" s="19">
        <f t="shared" si="561"/>
        <v>0</v>
      </c>
    </row>
    <row r="4772" spans="2:7" x14ac:dyDescent="0.25">
      <c r="C4772">
        <v>638</v>
      </c>
      <c r="D4772" t="s">
        <v>382</v>
      </c>
      <c r="E4772" s="9">
        <v>0</v>
      </c>
      <c r="F4772" s="9">
        <v>0</v>
      </c>
      <c r="G4772" s="19">
        <f t="shared" si="561"/>
        <v>0</v>
      </c>
    </row>
    <row r="4773" spans="2:7" x14ac:dyDescent="0.25">
      <c r="E4773" s="9"/>
      <c r="F4773" s="9"/>
      <c r="G4773" s="19"/>
    </row>
    <row r="4774" spans="2:7" x14ac:dyDescent="0.25">
      <c r="B4774" s="70">
        <v>64</v>
      </c>
      <c r="C4774" s="70"/>
      <c r="D4774" s="70" t="s">
        <v>394</v>
      </c>
      <c r="E4774" s="71">
        <v>0</v>
      </c>
      <c r="F4774" s="71">
        <v>0</v>
      </c>
      <c r="G4774" s="85">
        <f t="shared" ref="G4774:G4783" si="562">E4774-F4774</f>
        <v>0</v>
      </c>
    </row>
    <row r="4775" spans="2:7" x14ac:dyDescent="0.25">
      <c r="C4775">
        <v>640</v>
      </c>
      <c r="D4775" t="s">
        <v>374</v>
      </c>
      <c r="E4775" s="9">
        <v>0</v>
      </c>
      <c r="F4775" s="9">
        <v>0</v>
      </c>
      <c r="G4775" s="19">
        <f t="shared" si="562"/>
        <v>0</v>
      </c>
    </row>
    <row r="4776" spans="2:7" x14ac:dyDescent="0.25">
      <c r="C4776">
        <v>641</v>
      </c>
      <c r="D4776" t="s">
        <v>375</v>
      </c>
      <c r="E4776" s="9">
        <v>0</v>
      </c>
      <c r="F4776" s="9">
        <v>0</v>
      </c>
      <c r="G4776" s="19">
        <f t="shared" si="562"/>
        <v>0</v>
      </c>
    </row>
    <row r="4777" spans="2:7" x14ac:dyDescent="0.25">
      <c r="C4777">
        <v>642</v>
      </c>
      <c r="D4777" t="s">
        <v>376</v>
      </c>
      <c r="E4777" s="9">
        <v>0</v>
      </c>
      <c r="F4777" s="9">
        <v>0</v>
      </c>
      <c r="G4777" s="19">
        <f t="shared" si="562"/>
        <v>0</v>
      </c>
    </row>
    <row r="4778" spans="2:7" x14ac:dyDescent="0.25">
      <c r="C4778">
        <v>643</v>
      </c>
      <c r="D4778" t="s">
        <v>377</v>
      </c>
      <c r="E4778" s="9">
        <v>0</v>
      </c>
      <c r="F4778" s="9">
        <v>0</v>
      </c>
      <c r="G4778" s="19">
        <f t="shared" si="562"/>
        <v>0</v>
      </c>
    </row>
    <row r="4779" spans="2:7" x14ac:dyDescent="0.25">
      <c r="C4779">
        <v>644</v>
      </c>
      <c r="D4779" t="s">
        <v>378</v>
      </c>
      <c r="E4779" s="9">
        <v>0</v>
      </c>
      <c r="F4779" s="9">
        <v>0</v>
      </c>
      <c r="G4779" s="19">
        <f t="shared" si="562"/>
        <v>0</v>
      </c>
    </row>
    <row r="4780" spans="2:7" x14ac:dyDescent="0.25">
      <c r="C4780">
        <v>645</v>
      </c>
      <c r="D4780" t="s">
        <v>379</v>
      </c>
      <c r="E4780" s="9">
        <v>0</v>
      </c>
      <c r="F4780" s="9">
        <v>0</v>
      </c>
      <c r="G4780" s="19">
        <f t="shared" si="562"/>
        <v>0</v>
      </c>
    </row>
    <row r="4781" spans="2:7" x14ac:dyDescent="0.25">
      <c r="C4781">
        <v>646</v>
      </c>
      <c r="D4781" t="s">
        <v>380</v>
      </c>
      <c r="E4781" s="9">
        <v>0</v>
      </c>
      <c r="F4781" s="9">
        <v>0</v>
      </c>
      <c r="G4781" s="19">
        <f t="shared" si="562"/>
        <v>0</v>
      </c>
    </row>
    <row r="4782" spans="2:7" x14ac:dyDescent="0.25">
      <c r="C4782">
        <v>647</v>
      </c>
      <c r="D4782" t="s">
        <v>381</v>
      </c>
      <c r="E4782" s="9">
        <v>0</v>
      </c>
      <c r="F4782" s="9">
        <v>0</v>
      </c>
      <c r="G4782" s="19">
        <f t="shared" si="562"/>
        <v>0</v>
      </c>
    </row>
    <row r="4783" spans="2:7" x14ac:dyDescent="0.25">
      <c r="C4783">
        <v>648</v>
      </c>
      <c r="D4783" t="s">
        <v>382</v>
      </c>
      <c r="E4783" s="9">
        <v>0</v>
      </c>
      <c r="F4783" s="9">
        <v>0</v>
      </c>
      <c r="G4783" s="19">
        <f t="shared" si="562"/>
        <v>0</v>
      </c>
    </row>
    <row r="4784" spans="2:7" x14ac:dyDescent="0.25">
      <c r="E4784" s="9"/>
      <c r="F4784" s="9"/>
      <c r="G4784" s="19"/>
    </row>
    <row r="4785" spans="2:7" x14ac:dyDescent="0.25">
      <c r="B4785" s="70">
        <v>65</v>
      </c>
      <c r="C4785" s="70"/>
      <c r="D4785" s="70" t="s">
        <v>395</v>
      </c>
      <c r="E4785" s="71">
        <v>0</v>
      </c>
      <c r="F4785" s="71">
        <v>0</v>
      </c>
      <c r="G4785" s="85">
        <f t="shared" ref="G4785:G4794" si="563">E4785-F4785</f>
        <v>0</v>
      </c>
    </row>
    <row r="4786" spans="2:7" x14ac:dyDescent="0.25">
      <c r="C4786">
        <v>650</v>
      </c>
      <c r="D4786" t="s">
        <v>374</v>
      </c>
      <c r="E4786" s="9">
        <v>0</v>
      </c>
      <c r="F4786" s="9">
        <v>0</v>
      </c>
      <c r="G4786" s="19">
        <f t="shared" si="563"/>
        <v>0</v>
      </c>
    </row>
    <row r="4787" spans="2:7" x14ac:dyDescent="0.25">
      <c r="C4787">
        <v>651</v>
      </c>
      <c r="D4787" t="s">
        <v>375</v>
      </c>
      <c r="E4787" s="9">
        <v>0</v>
      </c>
      <c r="F4787" s="9">
        <v>0</v>
      </c>
      <c r="G4787" s="19">
        <f t="shared" si="563"/>
        <v>0</v>
      </c>
    </row>
    <row r="4788" spans="2:7" x14ac:dyDescent="0.25">
      <c r="C4788">
        <v>652</v>
      </c>
      <c r="D4788" t="s">
        <v>376</v>
      </c>
      <c r="E4788" s="9">
        <v>0</v>
      </c>
      <c r="F4788" s="9">
        <v>0</v>
      </c>
      <c r="G4788" s="19">
        <f t="shared" si="563"/>
        <v>0</v>
      </c>
    </row>
    <row r="4789" spans="2:7" x14ac:dyDescent="0.25">
      <c r="C4789">
        <v>653</v>
      </c>
      <c r="D4789" t="s">
        <v>377</v>
      </c>
      <c r="E4789" s="9">
        <v>0</v>
      </c>
      <c r="F4789" s="9">
        <v>0</v>
      </c>
      <c r="G4789" s="19">
        <f t="shared" si="563"/>
        <v>0</v>
      </c>
    </row>
    <row r="4790" spans="2:7" x14ac:dyDescent="0.25">
      <c r="C4790">
        <v>654</v>
      </c>
      <c r="D4790" t="s">
        <v>378</v>
      </c>
      <c r="E4790" s="9">
        <v>0</v>
      </c>
      <c r="F4790" s="9">
        <v>0</v>
      </c>
      <c r="G4790" s="19">
        <f t="shared" si="563"/>
        <v>0</v>
      </c>
    </row>
    <row r="4791" spans="2:7" x14ac:dyDescent="0.25">
      <c r="C4791">
        <v>655</v>
      </c>
      <c r="D4791" t="s">
        <v>379</v>
      </c>
      <c r="E4791" s="9">
        <v>0</v>
      </c>
      <c r="F4791" s="9">
        <v>0</v>
      </c>
      <c r="G4791" s="19">
        <f t="shared" si="563"/>
        <v>0</v>
      </c>
    </row>
    <row r="4792" spans="2:7" x14ac:dyDescent="0.25">
      <c r="C4792">
        <v>656</v>
      </c>
      <c r="D4792" t="s">
        <v>380</v>
      </c>
      <c r="E4792" s="9">
        <v>0</v>
      </c>
      <c r="F4792" s="9">
        <v>0</v>
      </c>
      <c r="G4792" s="19">
        <f t="shared" si="563"/>
        <v>0</v>
      </c>
    </row>
    <row r="4793" spans="2:7" x14ac:dyDescent="0.25">
      <c r="C4793">
        <v>657</v>
      </c>
      <c r="D4793" t="s">
        <v>381</v>
      </c>
      <c r="E4793" s="9">
        <v>0</v>
      </c>
      <c r="F4793" s="9">
        <v>0</v>
      </c>
      <c r="G4793" s="19">
        <f t="shared" si="563"/>
        <v>0</v>
      </c>
    </row>
    <row r="4794" spans="2:7" x14ac:dyDescent="0.25">
      <c r="C4794">
        <v>658</v>
      </c>
      <c r="D4794" t="s">
        <v>382</v>
      </c>
      <c r="E4794" s="9">
        <v>0</v>
      </c>
      <c r="F4794" s="9">
        <v>0</v>
      </c>
      <c r="G4794" s="19">
        <f t="shared" si="563"/>
        <v>0</v>
      </c>
    </row>
    <row r="4795" spans="2:7" x14ac:dyDescent="0.25">
      <c r="E4795" s="9"/>
      <c r="F4795" s="9"/>
      <c r="G4795" s="19"/>
    </row>
    <row r="4796" spans="2:7" x14ac:dyDescent="0.25">
      <c r="B4796" s="70">
        <v>66</v>
      </c>
      <c r="C4796" s="70"/>
      <c r="D4796" s="70" t="s">
        <v>396</v>
      </c>
      <c r="E4796" s="71">
        <v>0</v>
      </c>
      <c r="F4796" s="71">
        <v>0</v>
      </c>
      <c r="G4796" s="85">
        <f t="shared" ref="G4796:G4805" si="564">E4796-F4796</f>
        <v>0</v>
      </c>
    </row>
    <row r="4797" spans="2:7" x14ac:dyDescent="0.25">
      <c r="C4797">
        <v>660</v>
      </c>
      <c r="D4797" t="s">
        <v>374</v>
      </c>
      <c r="E4797" s="9">
        <v>0</v>
      </c>
      <c r="F4797" s="9">
        <v>0</v>
      </c>
      <c r="G4797" s="19">
        <f t="shared" si="564"/>
        <v>0</v>
      </c>
    </row>
    <row r="4798" spans="2:7" x14ac:dyDescent="0.25">
      <c r="C4798">
        <v>661</v>
      </c>
      <c r="D4798" t="s">
        <v>375</v>
      </c>
      <c r="E4798" s="9">
        <v>0</v>
      </c>
      <c r="F4798" s="9">
        <v>0</v>
      </c>
      <c r="G4798" s="19">
        <f t="shared" si="564"/>
        <v>0</v>
      </c>
    </row>
    <row r="4799" spans="2:7" x14ac:dyDescent="0.25">
      <c r="C4799">
        <v>662</v>
      </c>
      <c r="D4799" t="s">
        <v>376</v>
      </c>
      <c r="E4799" s="9">
        <v>0</v>
      </c>
      <c r="F4799" s="9">
        <v>0</v>
      </c>
      <c r="G4799" s="19">
        <f t="shared" si="564"/>
        <v>0</v>
      </c>
    </row>
    <row r="4800" spans="2:7" x14ac:dyDescent="0.25">
      <c r="C4800">
        <v>663</v>
      </c>
      <c r="D4800" t="s">
        <v>377</v>
      </c>
      <c r="E4800" s="9">
        <v>0</v>
      </c>
      <c r="F4800" s="9">
        <v>0</v>
      </c>
      <c r="G4800" s="19">
        <f t="shared" si="564"/>
        <v>0</v>
      </c>
    </row>
    <row r="4801" spans="2:7" x14ac:dyDescent="0.25">
      <c r="C4801">
        <v>664</v>
      </c>
      <c r="D4801" t="s">
        <v>378</v>
      </c>
      <c r="E4801" s="9">
        <v>0</v>
      </c>
      <c r="F4801" s="9">
        <v>0</v>
      </c>
      <c r="G4801" s="19">
        <f t="shared" si="564"/>
        <v>0</v>
      </c>
    </row>
    <row r="4802" spans="2:7" x14ac:dyDescent="0.25">
      <c r="C4802">
        <v>665</v>
      </c>
      <c r="D4802" t="s">
        <v>379</v>
      </c>
      <c r="E4802" s="9">
        <v>0</v>
      </c>
      <c r="F4802" s="9">
        <v>0</v>
      </c>
      <c r="G4802" s="19">
        <f t="shared" si="564"/>
        <v>0</v>
      </c>
    </row>
    <row r="4803" spans="2:7" x14ac:dyDescent="0.25">
      <c r="C4803">
        <v>666</v>
      </c>
      <c r="D4803" t="s">
        <v>380</v>
      </c>
      <c r="E4803" s="9">
        <v>0</v>
      </c>
      <c r="F4803" s="9">
        <v>0</v>
      </c>
      <c r="G4803" s="19">
        <f t="shared" si="564"/>
        <v>0</v>
      </c>
    </row>
    <row r="4804" spans="2:7" x14ac:dyDescent="0.25">
      <c r="C4804">
        <v>667</v>
      </c>
      <c r="D4804" t="s">
        <v>381</v>
      </c>
      <c r="E4804" s="9">
        <v>0</v>
      </c>
      <c r="F4804" s="9">
        <v>0</v>
      </c>
      <c r="G4804" s="19">
        <f t="shared" si="564"/>
        <v>0</v>
      </c>
    </row>
    <row r="4805" spans="2:7" x14ac:dyDescent="0.25">
      <c r="C4805">
        <v>668</v>
      </c>
      <c r="D4805" t="s">
        <v>382</v>
      </c>
      <c r="E4805" s="9">
        <v>0</v>
      </c>
      <c r="F4805" s="9">
        <v>0</v>
      </c>
      <c r="G4805" s="19">
        <f t="shared" si="564"/>
        <v>0</v>
      </c>
    </row>
    <row r="4806" spans="2:7" x14ac:dyDescent="0.25">
      <c r="E4806" s="9"/>
      <c r="F4806" s="9"/>
      <c r="G4806" s="19"/>
    </row>
    <row r="4807" spans="2:7" x14ac:dyDescent="0.25">
      <c r="B4807" s="70">
        <v>67</v>
      </c>
      <c r="C4807" s="70"/>
      <c r="D4807" s="70" t="s">
        <v>384</v>
      </c>
      <c r="E4807" s="71">
        <v>0</v>
      </c>
      <c r="F4807" s="71">
        <v>0</v>
      </c>
      <c r="G4807" s="85">
        <f t="shared" ref="G4807:G4816" si="565">E4807-F4807</f>
        <v>0</v>
      </c>
    </row>
    <row r="4808" spans="2:7" x14ac:dyDescent="0.25">
      <c r="C4808">
        <v>670</v>
      </c>
      <c r="D4808" t="s">
        <v>374</v>
      </c>
      <c r="E4808" s="9">
        <v>0</v>
      </c>
      <c r="F4808" s="9">
        <v>0</v>
      </c>
      <c r="G4808" s="19">
        <f t="shared" si="565"/>
        <v>0</v>
      </c>
    </row>
    <row r="4809" spans="2:7" x14ac:dyDescent="0.25">
      <c r="C4809">
        <v>671</v>
      </c>
      <c r="D4809" t="s">
        <v>375</v>
      </c>
      <c r="E4809" s="9">
        <v>0</v>
      </c>
      <c r="F4809" s="9">
        <v>0</v>
      </c>
      <c r="G4809" s="19">
        <f t="shared" si="565"/>
        <v>0</v>
      </c>
    </row>
    <row r="4810" spans="2:7" x14ac:dyDescent="0.25">
      <c r="C4810">
        <v>672</v>
      </c>
      <c r="D4810" t="s">
        <v>376</v>
      </c>
      <c r="E4810" s="9">
        <v>0</v>
      </c>
      <c r="F4810" s="9">
        <v>0</v>
      </c>
      <c r="G4810" s="19">
        <f t="shared" si="565"/>
        <v>0</v>
      </c>
    </row>
    <row r="4811" spans="2:7" x14ac:dyDescent="0.25">
      <c r="C4811">
        <v>673</v>
      </c>
      <c r="D4811" t="s">
        <v>377</v>
      </c>
      <c r="E4811" s="9">
        <v>0</v>
      </c>
      <c r="F4811" s="9">
        <v>0</v>
      </c>
      <c r="G4811" s="19">
        <f t="shared" si="565"/>
        <v>0</v>
      </c>
    </row>
    <row r="4812" spans="2:7" x14ac:dyDescent="0.25">
      <c r="C4812">
        <v>674</v>
      </c>
      <c r="D4812" t="s">
        <v>378</v>
      </c>
      <c r="E4812" s="9">
        <v>0</v>
      </c>
      <c r="F4812" s="9">
        <v>0</v>
      </c>
      <c r="G4812" s="19">
        <f t="shared" si="565"/>
        <v>0</v>
      </c>
    </row>
    <row r="4813" spans="2:7" x14ac:dyDescent="0.25">
      <c r="C4813">
        <v>675</v>
      </c>
      <c r="D4813" t="s">
        <v>379</v>
      </c>
      <c r="E4813" s="9">
        <v>0</v>
      </c>
      <c r="F4813" s="9">
        <v>0</v>
      </c>
      <c r="G4813" s="19">
        <f t="shared" si="565"/>
        <v>0</v>
      </c>
    </row>
    <row r="4814" spans="2:7" x14ac:dyDescent="0.25">
      <c r="C4814">
        <v>676</v>
      </c>
      <c r="D4814" t="s">
        <v>380</v>
      </c>
      <c r="E4814" s="9">
        <v>0</v>
      </c>
      <c r="F4814" s="9">
        <v>0</v>
      </c>
      <c r="G4814" s="19">
        <f t="shared" si="565"/>
        <v>0</v>
      </c>
    </row>
    <row r="4815" spans="2:7" x14ac:dyDescent="0.25">
      <c r="C4815">
        <v>677</v>
      </c>
      <c r="D4815" t="s">
        <v>381</v>
      </c>
      <c r="E4815" s="9">
        <v>0</v>
      </c>
      <c r="F4815" s="9">
        <v>0</v>
      </c>
      <c r="G4815" s="19">
        <f t="shared" si="565"/>
        <v>0</v>
      </c>
    </row>
    <row r="4816" spans="2:7" x14ac:dyDescent="0.25">
      <c r="C4816">
        <v>678</v>
      </c>
      <c r="D4816" t="s">
        <v>382</v>
      </c>
      <c r="E4816" s="9">
        <v>0</v>
      </c>
      <c r="F4816" s="9">
        <v>0</v>
      </c>
      <c r="G4816" s="19">
        <f t="shared" si="565"/>
        <v>0</v>
      </c>
    </row>
    <row r="4817" spans="2:7" x14ac:dyDescent="0.25">
      <c r="E4817" s="9"/>
      <c r="F4817" s="9"/>
      <c r="G4817" s="19"/>
    </row>
    <row r="4818" spans="2:7" x14ac:dyDescent="0.25">
      <c r="B4818" s="70">
        <v>68</v>
      </c>
      <c r="C4818" s="70"/>
      <c r="D4818" s="70" t="s">
        <v>397</v>
      </c>
      <c r="E4818" s="71">
        <v>256702.11</v>
      </c>
      <c r="F4818" s="71">
        <v>20000</v>
      </c>
      <c r="G4818" s="85">
        <f t="shared" ref="G4818:G4825" si="566">E4818-F4818</f>
        <v>236702.11</v>
      </c>
    </row>
    <row r="4819" spans="2:7" x14ac:dyDescent="0.25">
      <c r="C4819">
        <v>680</v>
      </c>
      <c r="D4819" t="s">
        <v>363</v>
      </c>
      <c r="E4819" s="9">
        <v>256702.11</v>
      </c>
      <c r="F4819" s="9">
        <v>20000</v>
      </c>
      <c r="G4819" s="19">
        <f t="shared" si="566"/>
        <v>236702.11</v>
      </c>
    </row>
    <row r="4820" spans="2:7" x14ac:dyDescent="0.25">
      <c r="C4820">
        <v>682</v>
      </c>
      <c r="D4820" t="s">
        <v>373</v>
      </c>
      <c r="E4820" s="9">
        <v>0</v>
      </c>
      <c r="F4820" s="9">
        <v>0</v>
      </c>
      <c r="G4820" s="19">
        <f t="shared" si="566"/>
        <v>0</v>
      </c>
    </row>
    <row r="4821" spans="2:7" x14ac:dyDescent="0.25">
      <c r="C4821">
        <v>683</v>
      </c>
      <c r="D4821" t="s">
        <v>398</v>
      </c>
      <c r="E4821" s="9">
        <v>0</v>
      </c>
      <c r="F4821" s="9">
        <v>0</v>
      </c>
      <c r="G4821" s="19">
        <f t="shared" si="566"/>
        <v>0</v>
      </c>
    </row>
    <row r="4822" spans="2:7" x14ac:dyDescent="0.25">
      <c r="C4822">
        <v>684</v>
      </c>
      <c r="D4822" t="s">
        <v>262</v>
      </c>
      <c r="E4822" s="9">
        <v>0</v>
      </c>
      <c r="F4822" s="9">
        <v>0</v>
      </c>
      <c r="G4822" s="19">
        <f t="shared" si="566"/>
        <v>0</v>
      </c>
    </row>
    <row r="4823" spans="2:7" x14ac:dyDescent="0.25">
      <c r="C4823">
        <v>685</v>
      </c>
      <c r="D4823" t="s">
        <v>272</v>
      </c>
      <c r="E4823" s="9">
        <v>0</v>
      </c>
      <c r="F4823" s="9">
        <v>0</v>
      </c>
      <c r="G4823" s="19">
        <f t="shared" si="566"/>
        <v>0</v>
      </c>
    </row>
    <row r="4824" spans="2:7" x14ac:dyDescent="0.25">
      <c r="C4824">
        <v>686</v>
      </c>
      <c r="D4824" t="s">
        <v>399</v>
      </c>
      <c r="E4824" s="9">
        <v>0</v>
      </c>
      <c r="F4824" s="9">
        <v>0</v>
      </c>
      <c r="G4824" s="19">
        <f t="shared" si="566"/>
        <v>0</v>
      </c>
    </row>
    <row r="4825" spans="2:7" x14ac:dyDescent="0.25">
      <c r="C4825">
        <v>689</v>
      </c>
      <c r="D4825" t="s">
        <v>400</v>
      </c>
      <c r="E4825" s="9">
        <v>0</v>
      </c>
      <c r="F4825" s="9">
        <v>0</v>
      </c>
      <c r="G4825" s="19">
        <f t="shared" si="566"/>
        <v>0</v>
      </c>
    </row>
    <row r="4826" spans="2:7" x14ac:dyDescent="0.25">
      <c r="E4826" s="9"/>
      <c r="F4826" s="9"/>
      <c r="G4826" s="19"/>
    </row>
    <row r="4827" spans="2:7" x14ac:dyDescent="0.25">
      <c r="B4827" s="70">
        <v>69</v>
      </c>
      <c r="C4827" s="70"/>
      <c r="D4827" s="70" t="s">
        <v>401</v>
      </c>
      <c r="E4827" s="71">
        <v>236816.52</v>
      </c>
      <c r="F4827" s="71">
        <v>611053.91</v>
      </c>
      <c r="G4827" s="85">
        <f t="shared" ref="G4827:G4828" si="567">E4827-F4827</f>
        <v>-374237.39</v>
      </c>
    </row>
    <row r="4828" spans="2:7" x14ac:dyDescent="0.25">
      <c r="C4828">
        <v>690</v>
      </c>
      <c r="D4828" t="s">
        <v>401</v>
      </c>
      <c r="E4828" s="9">
        <v>236816.52</v>
      </c>
      <c r="F4828" s="9">
        <v>611053.91</v>
      </c>
      <c r="G4828" s="19">
        <f t="shared" si="567"/>
        <v>-374237.39</v>
      </c>
    </row>
    <row r="4829" spans="2:7" x14ac:dyDescent="0.25">
      <c r="E4829" s="9"/>
      <c r="F4829" s="9"/>
      <c r="G4829" s="19"/>
    </row>
    <row r="4830" spans="2:7" x14ac:dyDescent="0.25">
      <c r="E4830" s="9"/>
      <c r="F4830" s="9"/>
      <c r="G4830" s="19"/>
    </row>
    <row r="4831" spans="2:7" x14ac:dyDescent="0.25">
      <c r="E4831" s="9"/>
      <c r="F4831" s="9"/>
      <c r="G4831" s="19"/>
    </row>
    <row r="4832" spans="2:7" x14ac:dyDescent="0.25">
      <c r="D4832" s="14" t="s">
        <v>402</v>
      </c>
      <c r="E4832" s="26">
        <v>-148382.57999999999</v>
      </c>
      <c r="F4832" s="26">
        <v>563080.98</v>
      </c>
      <c r="G4832" s="26">
        <f t="shared" ref="G4832" si="568">E4832-F4832</f>
        <v>-711463.55999999994</v>
      </c>
    </row>
    <row r="4834" spans="1:7" x14ac:dyDescent="0.25">
      <c r="A4834" s="27"/>
      <c r="B4834" s="27"/>
      <c r="C4834" s="27"/>
      <c r="D4834" s="27"/>
      <c r="E4834" s="27"/>
      <c r="F4834" s="27"/>
      <c r="G4834" s="27"/>
    </row>
    <row r="4837" spans="1:7" ht="26.25" x14ac:dyDescent="0.4">
      <c r="A4837" s="1" t="s">
        <v>403</v>
      </c>
      <c r="B4837" s="2"/>
      <c r="C4837" s="2"/>
      <c r="D4837" s="2"/>
      <c r="E4837" s="18">
        <v>2021</v>
      </c>
      <c r="F4837" s="18">
        <v>2020</v>
      </c>
      <c r="G4837" s="20" t="s">
        <v>125</v>
      </c>
    </row>
    <row r="4838" spans="1:7" x14ac:dyDescent="0.25">
      <c r="A4838" t="s">
        <v>0</v>
      </c>
      <c r="E4838" s="3">
        <v>564</v>
      </c>
      <c r="F4838" s="3">
        <v>572</v>
      </c>
      <c r="G4838" s="3">
        <f>E4838-F4838</f>
        <v>-8</v>
      </c>
    </row>
    <row r="4839" spans="1:7" x14ac:dyDescent="0.25">
      <c r="E4839" s="4" t="s">
        <v>151</v>
      </c>
      <c r="F4839" s="4" t="s">
        <v>151</v>
      </c>
      <c r="G4839" s="4" t="s">
        <v>151</v>
      </c>
    </row>
    <row r="4840" spans="1:7" ht="21" x14ac:dyDescent="0.35">
      <c r="A4840" s="67">
        <v>5</v>
      </c>
      <c r="B4840" s="67"/>
      <c r="C4840" s="67"/>
      <c r="D4840" s="67" t="s">
        <v>362</v>
      </c>
      <c r="E4840" s="68">
        <v>560601.35</v>
      </c>
      <c r="F4840" s="68">
        <v>251003.7</v>
      </c>
      <c r="G4840" s="84">
        <f>E4840-F4840</f>
        <v>309597.64999999997</v>
      </c>
    </row>
    <row r="4841" spans="1:7" x14ac:dyDescent="0.25">
      <c r="A4841" s="34"/>
      <c r="B4841" s="39">
        <v>50</v>
      </c>
      <c r="C4841" s="39"/>
      <c r="D4841" s="39" t="s">
        <v>363</v>
      </c>
      <c r="E4841" s="40">
        <v>553632.6</v>
      </c>
      <c r="F4841" s="40">
        <v>251003.7</v>
      </c>
      <c r="G4841" s="74">
        <f>E4841-F4841</f>
        <v>302628.89999999997</v>
      </c>
    </row>
    <row r="4842" spans="1:7" x14ac:dyDescent="0.25">
      <c r="C4842">
        <v>500</v>
      </c>
      <c r="D4842" t="s">
        <v>364</v>
      </c>
      <c r="E4842" s="9">
        <v>0</v>
      </c>
      <c r="F4842" s="9">
        <v>0</v>
      </c>
      <c r="G4842" s="19">
        <f>E4842-F4842</f>
        <v>0</v>
      </c>
    </row>
    <row r="4843" spans="1:7" x14ac:dyDescent="0.25">
      <c r="C4843">
        <v>501</v>
      </c>
      <c r="D4843" t="s">
        <v>365</v>
      </c>
      <c r="E4843" s="9">
        <v>123124.45</v>
      </c>
      <c r="F4843" s="9">
        <v>40403.800000000003</v>
      </c>
      <c r="G4843" s="19">
        <f t="shared" ref="G4843:G4849" si="569">E4843-F4843</f>
        <v>82720.649999999994</v>
      </c>
    </row>
    <row r="4844" spans="1:7" x14ac:dyDescent="0.25">
      <c r="C4844">
        <v>502</v>
      </c>
      <c r="D4844" t="s">
        <v>366</v>
      </c>
      <c r="E4844" s="9">
        <v>0</v>
      </c>
      <c r="F4844" s="9">
        <v>0</v>
      </c>
      <c r="G4844" s="19">
        <f t="shared" si="569"/>
        <v>0</v>
      </c>
    </row>
    <row r="4845" spans="1:7" x14ac:dyDescent="0.25">
      <c r="C4845">
        <v>503</v>
      </c>
      <c r="D4845" t="s">
        <v>367</v>
      </c>
      <c r="E4845" s="9">
        <v>430508.15</v>
      </c>
      <c r="F4845" s="9">
        <v>210599.9</v>
      </c>
      <c r="G4845" s="19">
        <f t="shared" si="569"/>
        <v>219908.25000000003</v>
      </c>
    </row>
    <row r="4846" spans="1:7" x14ac:dyDescent="0.25">
      <c r="C4846">
        <v>504</v>
      </c>
      <c r="D4846" t="s">
        <v>368</v>
      </c>
      <c r="E4846" s="9">
        <v>0</v>
      </c>
      <c r="F4846" s="9">
        <v>0</v>
      </c>
      <c r="G4846" s="19">
        <f t="shared" si="569"/>
        <v>0</v>
      </c>
    </row>
    <row r="4847" spans="1:7" x14ac:dyDescent="0.25">
      <c r="C4847">
        <v>505</v>
      </c>
      <c r="D4847" t="s">
        <v>369</v>
      </c>
      <c r="E4847" s="9">
        <v>0</v>
      </c>
      <c r="F4847" s="9">
        <v>0</v>
      </c>
      <c r="G4847" s="19">
        <f t="shared" si="569"/>
        <v>0</v>
      </c>
    </row>
    <row r="4848" spans="1:7" x14ac:dyDescent="0.25">
      <c r="C4848">
        <v>506</v>
      </c>
      <c r="D4848" t="s">
        <v>370</v>
      </c>
      <c r="E4848" s="9">
        <v>0</v>
      </c>
      <c r="F4848" s="9">
        <v>0</v>
      </c>
      <c r="G4848" s="19">
        <f t="shared" si="569"/>
        <v>0</v>
      </c>
    </row>
    <row r="4849" spans="2:7" x14ac:dyDescent="0.25">
      <c r="C4849">
        <v>509</v>
      </c>
      <c r="D4849" t="s">
        <v>371</v>
      </c>
      <c r="E4849" s="9">
        <v>0</v>
      </c>
      <c r="F4849" s="9">
        <v>0</v>
      </c>
      <c r="G4849" s="19">
        <f t="shared" si="569"/>
        <v>0</v>
      </c>
    </row>
    <row r="4850" spans="2:7" x14ac:dyDescent="0.25">
      <c r="E4850" s="9"/>
      <c r="F4850" s="9"/>
      <c r="G4850" s="19"/>
    </row>
    <row r="4851" spans="2:7" x14ac:dyDescent="0.25">
      <c r="B4851" s="39">
        <v>51</v>
      </c>
      <c r="C4851" s="39"/>
      <c r="D4851" s="39" t="s">
        <v>372</v>
      </c>
      <c r="E4851" s="40">
        <v>6968.75</v>
      </c>
      <c r="F4851" s="40">
        <v>0</v>
      </c>
      <c r="G4851" s="74">
        <f t="shared" ref="G4851:G4859" si="570">E4851-F4851</f>
        <v>6968.75</v>
      </c>
    </row>
    <row r="4852" spans="2:7" x14ac:dyDescent="0.25">
      <c r="C4852">
        <v>510</v>
      </c>
      <c r="D4852" t="s">
        <v>364</v>
      </c>
      <c r="E4852" s="9">
        <v>0</v>
      </c>
      <c r="F4852" s="9">
        <v>0</v>
      </c>
      <c r="G4852" s="19">
        <f t="shared" si="570"/>
        <v>0</v>
      </c>
    </row>
    <row r="4853" spans="2:7" x14ac:dyDescent="0.25">
      <c r="C4853">
        <v>511</v>
      </c>
      <c r="D4853" t="s">
        <v>365</v>
      </c>
      <c r="E4853" s="9">
        <v>0</v>
      </c>
      <c r="F4853" s="9">
        <v>0</v>
      </c>
      <c r="G4853" s="19">
        <f t="shared" si="570"/>
        <v>0</v>
      </c>
    </row>
    <row r="4854" spans="2:7" x14ac:dyDescent="0.25">
      <c r="C4854">
        <v>512</v>
      </c>
      <c r="D4854" t="s">
        <v>366</v>
      </c>
      <c r="E4854" s="9">
        <v>0</v>
      </c>
      <c r="F4854" s="9">
        <v>0</v>
      </c>
      <c r="G4854" s="19">
        <f t="shared" si="570"/>
        <v>0</v>
      </c>
    </row>
    <row r="4855" spans="2:7" x14ac:dyDescent="0.25">
      <c r="C4855">
        <v>513</v>
      </c>
      <c r="D4855" t="s">
        <v>367</v>
      </c>
      <c r="E4855" s="9">
        <v>6968.75</v>
      </c>
      <c r="F4855" s="9">
        <v>0</v>
      </c>
      <c r="G4855" s="19">
        <f t="shared" si="570"/>
        <v>6968.75</v>
      </c>
    </row>
    <row r="4856" spans="2:7" x14ac:dyDescent="0.25">
      <c r="C4856">
        <v>514</v>
      </c>
      <c r="D4856" t="s">
        <v>368</v>
      </c>
      <c r="E4856" s="9">
        <v>0</v>
      </c>
      <c r="F4856" s="9">
        <v>0</v>
      </c>
      <c r="G4856" s="19">
        <f t="shared" si="570"/>
        <v>0</v>
      </c>
    </row>
    <row r="4857" spans="2:7" x14ac:dyDescent="0.25">
      <c r="C4857">
        <v>515</v>
      </c>
      <c r="D4857" t="s">
        <v>369</v>
      </c>
      <c r="E4857" s="9">
        <v>0</v>
      </c>
      <c r="F4857" s="9">
        <v>0</v>
      </c>
      <c r="G4857" s="19">
        <f t="shared" si="570"/>
        <v>0</v>
      </c>
    </row>
    <row r="4858" spans="2:7" x14ac:dyDescent="0.25">
      <c r="C4858">
        <v>516</v>
      </c>
      <c r="D4858" t="s">
        <v>370</v>
      </c>
      <c r="E4858" s="9">
        <v>0</v>
      </c>
      <c r="F4858" s="9">
        <v>0</v>
      </c>
      <c r="G4858" s="19">
        <f t="shared" si="570"/>
        <v>0</v>
      </c>
    </row>
    <row r="4859" spans="2:7" x14ac:dyDescent="0.25">
      <c r="C4859">
        <v>519</v>
      </c>
      <c r="D4859" t="s">
        <v>371</v>
      </c>
      <c r="E4859" s="9">
        <v>0</v>
      </c>
      <c r="F4859" s="9">
        <v>0</v>
      </c>
      <c r="G4859" s="19">
        <f t="shared" si="570"/>
        <v>0</v>
      </c>
    </row>
    <row r="4860" spans="2:7" x14ac:dyDescent="0.25">
      <c r="E4860" s="9"/>
      <c r="F4860" s="9"/>
      <c r="G4860" s="19"/>
    </row>
    <row r="4861" spans="2:7" x14ac:dyDescent="0.25">
      <c r="B4861" s="39">
        <v>52</v>
      </c>
      <c r="C4861" s="39"/>
      <c r="D4861" s="39" t="s">
        <v>373</v>
      </c>
      <c r="E4861" s="40">
        <v>0</v>
      </c>
      <c r="F4861" s="40">
        <v>0</v>
      </c>
      <c r="G4861" s="74">
        <f t="shared" ref="G4861:G4864" si="571">E4861-F4861</f>
        <v>0</v>
      </c>
    </row>
    <row r="4862" spans="2:7" x14ac:dyDescent="0.25">
      <c r="C4862">
        <v>520</v>
      </c>
      <c r="D4862" t="s">
        <v>258</v>
      </c>
      <c r="E4862" s="9">
        <v>0</v>
      </c>
      <c r="F4862" s="9">
        <v>0</v>
      </c>
      <c r="G4862" s="19">
        <f t="shared" si="571"/>
        <v>0</v>
      </c>
    </row>
    <row r="4863" spans="2:7" x14ac:dyDescent="0.25">
      <c r="C4863">
        <v>521</v>
      </c>
      <c r="D4863" t="s">
        <v>259</v>
      </c>
      <c r="E4863" s="9">
        <v>0</v>
      </c>
      <c r="F4863" s="9">
        <v>0</v>
      </c>
      <c r="G4863" s="19">
        <f t="shared" si="571"/>
        <v>0</v>
      </c>
    </row>
    <row r="4864" spans="2:7" x14ac:dyDescent="0.25">
      <c r="C4864">
        <v>529</v>
      </c>
      <c r="D4864" t="s">
        <v>261</v>
      </c>
      <c r="E4864" s="9">
        <v>0</v>
      </c>
      <c r="F4864" s="9">
        <v>0</v>
      </c>
      <c r="G4864" s="19">
        <f t="shared" si="571"/>
        <v>0</v>
      </c>
    </row>
    <row r="4865" spans="2:7" x14ac:dyDescent="0.25">
      <c r="E4865" s="9"/>
      <c r="F4865" s="9"/>
      <c r="G4865" s="19"/>
    </row>
    <row r="4866" spans="2:7" x14ac:dyDescent="0.25">
      <c r="B4866" s="39">
        <v>54</v>
      </c>
      <c r="C4866" s="39"/>
      <c r="D4866" s="39" t="s">
        <v>262</v>
      </c>
      <c r="E4866" s="40">
        <v>0</v>
      </c>
      <c r="F4866" s="40">
        <v>0</v>
      </c>
      <c r="G4866" s="74">
        <f t="shared" ref="G4866:G4875" si="572">E4866-F4866</f>
        <v>0</v>
      </c>
    </row>
    <row r="4867" spans="2:7" x14ac:dyDescent="0.25">
      <c r="C4867">
        <v>540</v>
      </c>
      <c r="D4867" t="s">
        <v>374</v>
      </c>
      <c r="E4867" s="9">
        <v>0</v>
      </c>
      <c r="F4867" s="9">
        <v>0</v>
      </c>
      <c r="G4867" s="19">
        <f t="shared" si="572"/>
        <v>0</v>
      </c>
    </row>
    <row r="4868" spans="2:7" x14ac:dyDescent="0.25">
      <c r="C4868">
        <v>541</v>
      </c>
      <c r="D4868" t="s">
        <v>375</v>
      </c>
      <c r="E4868" s="9">
        <v>0</v>
      </c>
      <c r="F4868" s="9">
        <v>0</v>
      </c>
      <c r="G4868" s="19">
        <f t="shared" si="572"/>
        <v>0</v>
      </c>
    </row>
    <row r="4869" spans="2:7" x14ac:dyDescent="0.25">
      <c r="C4869">
        <v>542</v>
      </c>
      <c r="D4869" t="s">
        <v>376</v>
      </c>
      <c r="E4869" s="9">
        <v>0</v>
      </c>
      <c r="F4869" s="9">
        <v>0</v>
      </c>
      <c r="G4869" s="19">
        <f t="shared" si="572"/>
        <v>0</v>
      </c>
    </row>
    <row r="4870" spans="2:7" x14ac:dyDescent="0.25">
      <c r="C4870">
        <v>543</v>
      </c>
      <c r="D4870" t="s">
        <v>377</v>
      </c>
      <c r="E4870" s="9">
        <v>0</v>
      </c>
      <c r="F4870" s="9">
        <v>0</v>
      </c>
      <c r="G4870" s="19">
        <f t="shared" si="572"/>
        <v>0</v>
      </c>
    </row>
    <row r="4871" spans="2:7" x14ac:dyDescent="0.25">
      <c r="C4871">
        <v>544</v>
      </c>
      <c r="D4871" t="s">
        <v>378</v>
      </c>
      <c r="E4871" s="9">
        <v>0</v>
      </c>
      <c r="F4871" s="9">
        <v>0</v>
      </c>
      <c r="G4871" s="19">
        <f t="shared" si="572"/>
        <v>0</v>
      </c>
    </row>
    <row r="4872" spans="2:7" x14ac:dyDescent="0.25">
      <c r="C4872">
        <v>545</v>
      </c>
      <c r="D4872" t="s">
        <v>379</v>
      </c>
      <c r="E4872" s="9">
        <v>0</v>
      </c>
      <c r="F4872" s="9">
        <v>0</v>
      </c>
      <c r="G4872" s="19">
        <f t="shared" si="572"/>
        <v>0</v>
      </c>
    </row>
    <row r="4873" spans="2:7" x14ac:dyDescent="0.25">
      <c r="C4873">
        <v>546</v>
      </c>
      <c r="D4873" t="s">
        <v>380</v>
      </c>
      <c r="E4873" s="9">
        <v>0</v>
      </c>
      <c r="F4873" s="9">
        <v>0</v>
      </c>
      <c r="G4873" s="19">
        <f t="shared" si="572"/>
        <v>0</v>
      </c>
    </row>
    <row r="4874" spans="2:7" x14ac:dyDescent="0.25">
      <c r="C4874">
        <v>547</v>
      </c>
      <c r="D4874" t="s">
        <v>381</v>
      </c>
      <c r="E4874" s="9">
        <v>0</v>
      </c>
      <c r="F4874" s="9">
        <v>0</v>
      </c>
      <c r="G4874" s="19">
        <f t="shared" si="572"/>
        <v>0</v>
      </c>
    </row>
    <row r="4875" spans="2:7" x14ac:dyDescent="0.25">
      <c r="C4875">
        <v>548</v>
      </c>
      <c r="D4875" t="s">
        <v>382</v>
      </c>
      <c r="E4875" s="9">
        <v>0</v>
      </c>
      <c r="F4875" s="9">
        <v>0</v>
      </c>
      <c r="G4875" s="19">
        <f t="shared" si="572"/>
        <v>0</v>
      </c>
    </row>
    <row r="4876" spans="2:7" x14ac:dyDescent="0.25">
      <c r="E4876" s="9"/>
      <c r="F4876" s="9"/>
      <c r="G4876" s="19"/>
    </row>
    <row r="4877" spans="2:7" x14ac:dyDescent="0.25">
      <c r="B4877" s="39">
        <v>55</v>
      </c>
      <c r="C4877" s="39"/>
      <c r="D4877" s="39" t="s">
        <v>272</v>
      </c>
      <c r="E4877" s="40">
        <v>0</v>
      </c>
      <c r="F4877" s="40">
        <v>0</v>
      </c>
      <c r="G4877" s="74">
        <f t="shared" ref="G4877:G4886" si="573">E4877-F4877</f>
        <v>0</v>
      </c>
    </row>
    <row r="4878" spans="2:7" x14ac:dyDescent="0.25">
      <c r="C4878">
        <v>550</v>
      </c>
      <c r="D4878" t="s">
        <v>374</v>
      </c>
      <c r="E4878" s="9">
        <v>0</v>
      </c>
      <c r="F4878" s="9">
        <v>0</v>
      </c>
      <c r="G4878" s="19">
        <f t="shared" si="573"/>
        <v>0</v>
      </c>
    </row>
    <row r="4879" spans="2:7" x14ac:dyDescent="0.25">
      <c r="C4879">
        <v>551</v>
      </c>
      <c r="D4879" t="s">
        <v>375</v>
      </c>
      <c r="E4879" s="9">
        <v>0</v>
      </c>
      <c r="F4879" s="9">
        <v>0</v>
      </c>
      <c r="G4879" s="19">
        <f t="shared" si="573"/>
        <v>0</v>
      </c>
    </row>
    <row r="4880" spans="2:7" x14ac:dyDescent="0.25">
      <c r="C4880">
        <v>552</v>
      </c>
      <c r="D4880" t="s">
        <v>376</v>
      </c>
      <c r="E4880" s="9">
        <v>0</v>
      </c>
      <c r="F4880" s="9">
        <v>0</v>
      </c>
      <c r="G4880" s="19">
        <f t="shared" si="573"/>
        <v>0</v>
      </c>
    </row>
    <row r="4881" spans="2:7" x14ac:dyDescent="0.25">
      <c r="C4881">
        <v>553</v>
      </c>
      <c r="D4881" t="s">
        <v>377</v>
      </c>
      <c r="E4881" s="9">
        <v>0</v>
      </c>
      <c r="F4881" s="9">
        <v>0</v>
      </c>
      <c r="G4881" s="19">
        <f t="shared" si="573"/>
        <v>0</v>
      </c>
    </row>
    <row r="4882" spans="2:7" x14ac:dyDescent="0.25">
      <c r="C4882">
        <v>554</v>
      </c>
      <c r="D4882" t="s">
        <v>378</v>
      </c>
      <c r="E4882" s="9">
        <v>0</v>
      </c>
      <c r="F4882" s="9">
        <v>0</v>
      </c>
      <c r="G4882" s="19">
        <f t="shared" si="573"/>
        <v>0</v>
      </c>
    </row>
    <row r="4883" spans="2:7" x14ac:dyDescent="0.25">
      <c r="C4883">
        <v>555</v>
      </c>
      <c r="D4883" t="s">
        <v>379</v>
      </c>
      <c r="E4883" s="9">
        <v>0</v>
      </c>
      <c r="F4883" s="9">
        <v>0</v>
      </c>
      <c r="G4883" s="19">
        <f t="shared" si="573"/>
        <v>0</v>
      </c>
    </row>
    <row r="4884" spans="2:7" x14ac:dyDescent="0.25">
      <c r="C4884">
        <v>556</v>
      </c>
      <c r="D4884" t="s">
        <v>380</v>
      </c>
      <c r="E4884" s="9">
        <v>0</v>
      </c>
      <c r="F4884" s="9">
        <v>0</v>
      </c>
      <c r="G4884" s="19">
        <f t="shared" si="573"/>
        <v>0</v>
      </c>
    </row>
    <row r="4885" spans="2:7" x14ac:dyDescent="0.25">
      <c r="C4885">
        <v>557</v>
      </c>
      <c r="D4885" t="s">
        <v>381</v>
      </c>
      <c r="E4885" s="9">
        <v>0</v>
      </c>
      <c r="F4885" s="9">
        <v>0</v>
      </c>
      <c r="G4885" s="19">
        <f t="shared" si="573"/>
        <v>0</v>
      </c>
    </row>
    <row r="4886" spans="2:7" x14ac:dyDescent="0.25">
      <c r="C4886">
        <v>558</v>
      </c>
      <c r="D4886" t="s">
        <v>382</v>
      </c>
      <c r="E4886" s="9">
        <v>0</v>
      </c>
      <c r="F4886" s="9">
        <v>0</v>
      </c>
      <c r="G4886" s="19">
        <f t="shared" si="573"/>
        <v>0</v>
      </c>
    </row>
    <row r="4887" spans="2:7" x14ac:dyDescent="0.25">
      <c r="E4887" s="9"/>
      <c r="F4887" s="9"/>
      <c r="G4887" s="19"/>
    </row>
    <row r="4888" spans="2:7" x14ac:dyDescent="0.25">
      <c r="B4888" s="39">
        <v>56</v>
      </c>
      <c r="C4888" s="39"/>
      <c r="D4888" s="39" t="s">
        <v>383</v>
      </c>
      <c r="E4888" s="40">
        <v>0</v>
      </c>
      <c r="F4888" s="40">
        <v>0</v>
      </c>
      <c r="G4888" s="74">
        <f t="shared" ref="G4888:G4897" si="574">E4888-F4888</f>
        <v>0</v>
      </c>
    </row>
    <row r="4889" spans="2:7" x14ac:dyDescent="0.25">
      <c r="C4889">
        <v>560</v>
      </c>
      <c r="D4889" t="s">
        <v>374</v>
      </c>
      <c r="E4889" s="9">
        <v>0</v>
      </c>
      <c r="F4889" s="9">
        <v>0</v>
      </c>
      <c r="G4889" s="19">
        <f t="shared" si="574"/>
        <v>0</v>
      </c>
    </row>
    <row r="4890" spans="2:7" x14ac:dyDescent="0.25">
      <c r="C4890">
        <v>561</v>
      </c>
      <c r="D4890" t="s">
        <v>375</v>
      </c>
      <c r="E4890" s="9">
        <v>0</v>
      </c>
      <c r="F4890" s="9">
        <v>0</v>
      </c>
      <c r="G4890" s="19">
        <f t="shared" si="574"/>
        <v>0</v>
      </c>
    </row>
    <row r="4891" spans="2:7" x14ac:dyDescent="0.25">
      <c r="C4891">
        <v>562</v>
      </c>
      <c r="D4891" t="s">
        <v>376</v>
      </c>
      <c r="E4891" s="9">
        <v>0</v>
      </c>
      <c r="F4891" s="9">
        <v>0</v>
      </c>
      <c r="G4891" s="19">
        <f t="shared" si="574"/>
        <v>0</v>
      </c>
    </row>
    <row r="4892" spans="2:7" x14ac:dyDescent="0.25">
      <c r="C4892">
        <v>563</v>
      </c>
      <c r="D4892" t="s">
        <v>377</v>
      </c>
      <c r="E4892" s="9">
        <v>0</v>
      </c>
      <c r="F4892" s="9">
        <v>0</v>
      </c>
      <c r="G4892" s="19">
        <f t="shared" si="574"/>
        <v>0</v>
      </c>
    </row>
    <row r="4893" spans="2:7" x14ac:dyDescent="0.25">
      <c r="C4893">
        <v>564</v>
      </c>
      <c r="D4893" t="s">
        <v>378</v>
      </c>
      <c r="E4893" s="9">
        <v>0</v>
      </c>
      <c r="F4893" s="9">
        <v>0</v>
      </c>
      <c r="G4893" s="19">
        <f t="shared" si="574"/>
        <v>0</v>
      </c>
    </row>
    <row r="4894" spans="2:7" x14ac:dyDescent="0.25">
      <c r="C4894">
        <v>565</v>
      </c>
      <c r="D4894" t="s">
        <v>379</v>
      </c>
      <c r="E4894" s="9">
        <v>0</v>
      </c>
      <c r="F4894" s="9">
        <v>0</v>
      </c>
      <c r="G4894" s="19">
        <f t="shared" si="574"/>
        <v>0</v>
      </c>
    </row>
    <row r="4895" spans="2:7" x14ac:dyDescent="0.25">
      <c r="C4895">
        <v>566</v>
      </c>
      <c r="D4895" t="s">
        <v>380</v>
      </c>
      <c r="E4895" s="9">
        <v>0</v>
      </c>
      <c r="F4895" s="9">
        <v>0</v>
      </c>
      <c r="G4895" s="19">
        <f t="shared" si="574"/>
        <v>0</v>
      </c>
    </row>
    <row r="4896" spans="2:7" x14ac:dyDescent="0.25">
      <c r="C4896">
        <v>567</v>
      </c>
      <c r="D4896" t="s">
        <v>381</v>
      </c>
      <c r="E4896" s="9">
        <v>0</v>
      </c>
      <c r="F4896" s="9">
        <v>0</v>
      </c>
      <c r="G4896" s="19">
        <f t="shared" si="574"/>
        <v>0</v>
      </c>
    </row>
    <row r="4897" spans="2:7" x14ac:dyDescent="0.25">
      <c r="C4897">
        <v>568</v>
      </c>
      <c r="D4897" t="s">
        <v>382</v>
      </c>
      <c r="E4897" s="9">
        <v>0</v>
      </c>
      <c r="F4897" s="9">
        <v>0</v>
      </c>
      <c r="G4897" s="19">
        <f t="shared" si="574"/>
        <v>0</v>
      </c>
    </row>
    <row r="4898" spans="2:7" x14ac:dyDescent="0.25">
      <c r="E4898" s="9"/>
      <c r="F4898" s="9"/>
      <c r="G4898" s="19"/>
    </row>
    <row r="4899" spans="2:7" x14ac:dyDescent="0.25">
      <c r="B4899" s="39">
        <v>57</v>
      </c>
      <c r="C4899" s="39"/>
      <c r="D4899" s="39" t="s">
        <v>384</v>
      </c>
      <c r="E4899" s="40">
        <v>0</v>
      </c>
      <c r="F4899" s="40">
        <v>0</v>
      </c>
      <c r="G4899" s="74">
        <f t="shared" ref="G4899:G4908" si="575">E4899-F4899</f>
        <v>0</v>
      </c>
    </row>
    <row r="4900" spans="2:7" x14ac:dyDescent="0.25">
      <c r="C4900">
        <v>570</v>
      </c>
      <c r="D4900" t="s">
        <v>374</v>
      </c>
      <c r="E4900" s="9">
        <v>0</v>
      </c>
      <c r="F4900" s="9">
        <v>0</v>
      </c>
      <c r="G4900" s="19">
        <f t="shared" si="575"/>
        <v>0</v>
      </c>
    </row>
    <row r="4901" spans="2:7" x14ac:dyDescent="0.25">
      <c r="C4901">
        <v>571</v>
      </c>
      <c r="D4901" t="s">
        <v>375</v>
      </c>
      <c r="E4901" s="9">
        <v>0</v>
      </c>
      <c r="F4901" s="9">
        <v>0</v>
      </c>
      <c r="G4901" s="19">
        <f t="shared" si="575"/>
        <v>0</v>
      </c>
    </row>
    <row r="4902" spans="2:7" x14ac:dyDescent="0.25">
      <c r="C4902">
        <v>572</v>
      </c>
      <c r="D4902" t="s">
        <v>376</v>
      </c>
      <c r="E4902" s="9">
        <v>0</v>
      </c>
      <c r="F4902" s="9">
        <v>0</v>
      </c>
      <c r="G4902" s="19">
        <f t="shared" si="575"/>
        <v>0</v>
      </c>
    </row>
    <row r="4903" spans="2:7" x14ac:dyDescent="0.25">
      <c r="C4903">
        <v>573</v>
      </c>
      <c r="D4903" t="s">
        <v>377</v>
      </c>
      <c r="E4903" s="9">
        <v>0</v>
      </c>
      <c r="F4903" s="9">
        <v>0</v>
      </c>
      <c r="G4903" s="19">
        <f t="shared" si="575"/>
        <v>0</v>
      </c>
    </row>
    <row r="4904" spans="2:7" x14ac:dyDescent="0.25">
      <c r="C4904">
        <v>574</v>
      </c>
      <c r="D4904" t="s">
        <v>378</v>
      </c>
      <c r="E4904" s="9">
        <v>0</v>
      </c>
      <c r="F4904" s="9">
        <v>0</v>
      </c>
      <c r="G4904" s="19">
        <f t="shared" si="575"/>
        <v>0</v>
      </c>
    </row>
    <row r="4905" spans="2:7" x14ac:dyDescent="0.25">
      <c r="C4905">
        <v>575</v>
      </c>
      <c r="D4905" t="s">
        <v>379</v>
      </c>
      <c r="E4905" s="9">
        <v>0</v>
      </c>
      <c r="F4905" s="9">
        <v>0</v>
      </c>
      <c r="G4905" s="19">
        <f t="shared" si="575"/>
        <v>0</v>
      </c>
    </row>
    <row r="4906" spans="2:7" x14ac:dyDescent="0.25">
      <c r="C4906">
        <v>576</v>
      </c>
      <c r="D4906" t="s">
        <v>380</v>
      </c>
      <c r="E4906" s="9">
        <v>0</v>
      </c>
      <c r="F4906" s="9">
        <v>0</v>
      </c>
      <c r="G4906" s="19">
        <f t="shared" si="575"/>
        <v>0</v>
      </c>
    </row>
    <row r="4907" spans="2:7" x14ac:dyDescent="0.25">
      <c r="C4907">
        <v>577</v>
      </c>
      <c r="D4907" t="s">
        <v>381</v>
      </c>
      <c r="E4907" s="9">
        <v>0</v>
      </c>
      <c r="F4907" s="9">
        <v>0</v>
      </c>
      <c r="G4907" s="19">
        <f t="shared" si="575"/>
        <v>0</v>
      </c>
    </row>
    <row r="4908" spans="2:7" x14ac:dyDescent="0.25">
      <c r="C4908">
        <v>578</v>
      </c>
      <c r="D4908" t="s">
        <v>382</v>
      </c>
      <c r="E4908" s="9">
        <v>0</v>
      </c>
      <c r="F4908" s="9">
        <v>0</v>
      </c>
      <c r="G4908" s="19">
        <f t="shared" si="575"/>
        <v>0</v>
      </c>
    </row>
    <row r="4909" spans="2:7" x14ac:dyDescent="0.25">
      <c r="E4909" s="9"/>
      <c r="F4909" s="9"/>
      <c r="G4909" s="19"/>
    </row>
    <row r="4910" spans="2:7" x14ac:dyDescent="0.25">
      <c r="B4910" s="39">
        <v>58</v>
      </c>
      <c r="C4910" s="39"/>
      <c r="D4910" s="39" t="s">
        <v>385</v>
      </c>
      <c r="E4910" s="40">
        <v>0</v>
      </c>
      <c r="F4910" s="40">
        <v>0</v>
      </c>
      <c r="G4910" s="74">
        <f t="shared" ref="G4910:G4916" si="576">E4910-F4910</f>
        <v>0</v>
      </c>
    </row>
    <row r="4911" spans="2:7" x14ac:dyDescent="0.25">
      <c r="C4911">
        <v>580</v>
      </c>
      <c r="D4911" t="s">
        <v>363</v>
      </c>
      <c r="E4911" s="9">
        <v>0</v>
      </c>
      <c r="F4911" s="9">
        <v>0</v>
      </c>
      <c r="G4911" s="19">
        <f t="shared" si="576"/>
        <v>0</v>
      </c>
    </row>
    <row r="4912" spans="2:7" x14ac:dyDescent="0.25">
      <c r="C4912">
        <v>582</v>
      </c>
      <c r="D4912" t="s">
        <v>373</v>
      </c>
      <c r="E4912" s="9">
        <v>0</v>
      </c>
      <c r="F4912" s="9">
        <v>0</v>
      </c>
      <c r="G4912" s="19">
        <f t="shared" si="576"/>
        <v>0</v>
      </c>
    </row>
    <row r="4913" spans="1:7" x14ac:dyDescent="0.25">
      <c r="C4913">
        <v>584</v>
      </c>
      <c r="D4913" t="s">
        <v>262</v>
      </c>
      <c r="E4913" s="9">
        <v>0</v>
      </c>
      <c r="F4913" s="9">
        <v>0</v>
      </c>
      <c r="G4913" s="19">
        <f t="shared" si="576"/>
        <v>0</v>
      </c>
    </row>
    <row r="4914" spans="1:7" x14ac:dyDescent="0.25">
      <c r="C4914">
        <v>585</v>
      </c>
      <c r="D4914" t="s">
        <v>272</v>
      </c>
      <c r="E4914" s="9">
        <v>0</v>
      </c>
      <c r="F4914" s="9">
        <v>0</v>
      </c>
      <c r="G4914" s="19">
        <f t="shared" si="576"/>
        <v>0</v>
      </c>
    </row>
    <row r="4915" spans="1:7" x14ac:dyDescent="0.25">
      <c r="C4915">
        <v>586</v>
      </c>
      <c r="D4915" t="s">
        <v>386</v>
      </c>
      <c r="E4915" s="9">
        <v>0</v>
      </c>
      <c r="F4915" s="9">
        <v>0</v>
      </c>
      <c r="G4915" s="19">
        <f t="shared" si="576"/>
        <v>0</v>
      </c>
    </row>
    <row r="4916" spans="1:7" x14ac:dyDescent="0.25">
      <c r="C4916">
        <v>589</v>
      </c>
      <c r="D4916" t="s">
        <v>387</v>
      </c>
      <c r="E4916" s="9">
        <v>0</v>
      </c>
      <c r="F4916" s="9">
        <v>0</v>
      </c>
      <c r="G4916" s="19">
        <f t="shared" si="576"/>
        <v>0</v>
      </c>
    </row>
    <row r="4917" spans="1:7" x14ac:dyDescent="0.25">
      <c r="E4917" s="9"/>
      <c r="F4917" s="9"/>
      <c r="G4917" s="19"/>
    </row>
    <row r="4918" spans="1:7" x14ac:dyDescent="0.25">
      <c r="B4918" s="39">
        <v>59</v>
      </c>
      <c r="C4918" s="39"/>
      <c r="D4918" s="39" t="s">
        <v>388</v>
      </c>
      <c r="E4918" s="40">
        <v>518846.5</v>
      </c>
      <c r="F4918" s="40">
        <v>194701</v>
      </c>
      <c r="G4918" s="74">
        <f t="shared" ref="G4918:G4919" si="577">E4918-F4918</f>
        <v>324145.5</v>
      </c>
    </row>
    <row r="4919" spans="1:7" x14ac:dyDescent="0.25">
      <c r="C4919">
        <v>590</v>
      </c>
      <c r="D4919" t="s">
        <v>388</v>
      </c>
      <c r="E4919" s="9">
        <v>518846.5</v>
      </c>
      <c r="F4919" s="9">
        <v>194701</v>
      </c>
      <c r="G4919" s="19">
        <f t="shared" si="577"/>
        <v>324145.5</v>
      </c>
    </row>
    <row r="4920" spans="1:7" x14ac:dyDescent="0.25">
      <c r="E4920" s="9"/>
      <c r="F4920" s="9"/>
      <c r="G4920" s="19"/>
    </row>
    <row r="4921" spans="1:7" x14ac:dyDescent="0.25">
      <c r="E4921" s="9"/>
      <c r="F4921" s="9"/>
      <c r="G4921" s="19"/>
    </row>
    <row r="4922" spans="1:7" x14ac:dyDescent="0.25">
      <c r="E4922" s="9"/>
      <c r="F4922" s="9"/>
      <c r="G4922" s="19"/>
    </row>
    <row r="4923" spans="1:7" ht="21" x14ac:dyDescent="0.35">
      <c r="A4923" s="69">
        <v>6</v>
      </c>
      <c r="B4923" s="69"/>
      <c r="C4923" s="69"/>
      <c r="D4923" s="69" t="s">
        <v>389</v>
      </c>
      <c r="E4923" s="8">
        <v>515846.5</v>
      </c>
      <c r="F4923" s="8">
        <v>194701</v>
      </c>
      <c r="G4923" s="22">
        <f t="shared" ref="G4923:G4932" si="578">E4923-F4923</f>
        <v>321145.5</v>
      </c>
    </row>
    <row r="4924" spans="1:7" x14ac:dyDescent="0.25">
      <c r="A4924" s="2"/>
      <c r="B4924" s="70">
        <v>60</v>
      </c>
      <c r="C4924" s="70"/>
      <c r="D4924" s="70" t="s">
        <v>390</v>
      </c>
      <c r="E4924" s="71">
        <v>0</v>
      </c>
      <c r="F4924" s="71">
        <v>0</v>
      </c>
      <c r="G4924" s="85">
        <f t="shared" si="578"/>
        <v>0</v>
      </c>
    </row>
    <row r="4925" spans="1:7" x14ac:dyDescent="0.25">
      <c r="C4925">
        <v>600</v>
      </c>
      <c r="D4925" t="s">
        <v>364</v>
      </c>
      <c r="E4925" s="9">
        <v>0</v>
      </c>
      <c r="F4925" s="9">
        <v>0</v>
      </c>
      <c r="G4925" s="19">
        <f t="shared" si="578"/>
        <v>0</v>
      </c>
    </row>
    <row r="4926" spans="1:7" x14ac:dyDescent="0.25">
      <c r="C4926">
        <v>601</v>
      </c>
      <c r="D4926" t="s">
        <v>365</v>
      </c>
      <c r="E4926" s="9">
        <v>0</v>
      </c>
      <c r="F4926" s="9">
        <v>0</v>
      </c>
      <c r="G4926" s="19">
        <f t="shared" si="578"/>
        <v>0</v>
      </c>
    </row>
    <row r="4927" spans="1:7" x14ac:dyDescent="0.25">
      <c r="C4927">
        <v>602</v>
      </c>
      <c r="D4927" t="s">
        <v>366</v>
      </c>
      <c r="E4927" s="9">
        <v>0</v>
      </c>
      <c r="F4927" s="9">
        <v>0</v>
      </c>
      <c r="G4927" s="19">
        <f t="shared" si="578"/>
        <v>0</v>
      </c>
    </row>
    <row r="4928" spans="1:7" x14ac:dyDescent="0.25">
      <c r="C4928">
        <v>603</v>
      </c>
      <c r="D4928" t="s">
        <v>367</v>
      </c>
      <c r="E4928" s="9">
        <v>0</v>
      </c>
      <c r="F4928" s="9">
        <v>0</v>
      </c>
      <c r="G4928" s="19">
        <f t="shared" si="578"/>
        <v>0</v>
      </c>
    </row>
    <row r="4929" spans="2:7" x14ac:dyDescent="0.25">
      <c r="C4929">
        <v>604</v>
      </c>
      <c r="D4929" t="s">
        <v>368</v>
      </c>
      <c r="E4929" s="9">
        <v>0</v>
      </c>
      <c r="F4929" s="9">
        <v>0</v>
      </c>
      <c r="G4929" s="19">
        <f t="shared" si="578"/>
        <v>0</v>
      </c>
    </row>
    <row r="4930" spans="2:7" x14ac:dyDescent="0.25">
      <c r="C4930">
        <v>605</v>
      </c>
      <c r="D4930" t="s">
        <v>369</v>
      </c>
      <c r="E4930" s="9">
        <v>0</v>
      </c>
      <c r="F4930" s="9">
        <v>0</v>
      </c>
      <c r="G4930" s="19">
        <f t="shared" si="578"/>
        <v>0</v>
      </c>
    </row>
    <row r="4931" spans="2:7" x14ac:dyDescent="0.25">
      <c r="C4931">
        <v>606</v>
      </c>
      <c r="D4931" t="s">
        <v>370</v>
      </c>
      <c r="E4931" s="9">
        <v>0</v>
      </c>
      <c r="F4931" s="9">
        <v>0</v>
      </c>
      <c r="G4931" s="19">
        <f t="shared" si="578"/>
        <v>0</v>
      </c>
    </row>
    <row r="4932" spans="2:7" x14ac:dyDescent="0.25">
      <c r="C4932">
        <v>609</v>
      </c>
      <c r="D4932" t="s">
        <v>371</v>
      </c>
      <c r="E4932" s="9">
        <v>0</v>
      </c>
      <c r="F4932" s="9">
        <v>0</v>
      </c>
      <c r="G4932" s="19">
        <f t="shared" si="578"/>
        <v>0</v>
      </c>
    </row>
    <row r="4933" spans="2:7" x14ac:dyDescent="0.25">
      <c r="E4933" s="9"/>
      <c r="F4933" s="9"/>
      <c r="G4933" s="19"/>
    </row>
    <row r="4934" spans="2:7" x14ac:dyDescent="0.25">
      <c r="B4934" s="70">
        <v>61</v>
      </c>
      <c r="C4934" s="70"/>
      <c r="D4934" s="70" t="s">
        <v>391</v>
      </c>
      <c r="E4934" s="71">
        <v>500730.5</v>
      </c>
      <c r="F4934" s="71">
        <v>194701</v>
      </c>
      <c r="G4934" s="85">
        <f t="shared" ref="G4934:G4942" si="579">E4934-F4934</f>
        <v>306029.5</v>
      </c>
    </row>
    <row r="4935" spans="2:7" x14ac:dyDescent="0.25">
      <c r="C4935">
        <v>610</v>
      </c>
      <c r="D4935" t="s">
        <v>364</v>
      </c>
      <c r="E4935" s="9">
        <v>0</v>
      </c>
      <c r="F4935" s="9">
        <v>0</v>
      </c>
      <c r="G4935" s="19">
        <f t="shared" si="579"/>
        <v>0</v>
      </c>
    </row>
    <row r="4936" spans="2:7" x14ac:dyDescent="0.25">
      <c r="C4936">
        <v>611</v>
      </c>
      <c r="D4936" t="s">
        <v>365</v>
      </c>
      <c r="E4936" s="9">
        <v>46655</v>
      </c>
      <c r="F4936" s="9">
        <v>0</v>
      </c>
      <c r="G4936" s="19">
        <f t="shared" si="579"/>
        <v>46655</v>
      </c>
    </row>
    <row r="4937" spans="2:7" x14ac:dyDescent="0.25">
      <c r="C4937">
        <v>612</v>
      </c>
      <c r="D4937" t="s">
        <v>366</v>
      </c>
      <c r="E4937" s="9">
        <v>0</v>
      </c>
      <c r="F4937" s="9">
        <v>0</v>
      </c>
      <c r="G4937" s="19">
        <f t="shared" si="579"/>
        <v>0</v>
      </c>
    </row>
    <row r="4938" spans="2:7" x14ac:dyDescent="0.25">
      <c r="C4938">
        <v>613</v>
      </c>
      <c r="D4938" t="s">
        <v>367</v>
      </c>
      <c r="E4938" s="9">
        <v>454075.5</v>
      </c>
      <c r="F4938" s="9">
        <v>194701</v>
      </c>
      <c r="G4938" s="19">
        <f t="shared" si="579"/>
        <v>259374.5</v>
      </c>
    </row>
    <row r="4939" spans="2:7" x14ac:dyDescent="0.25">
      <c r="C4939">
        <v>614</v>
      </c>
      <c r="D4939" t="s">
        <v>368</v>
      </c>
      <c r="E4939" s="9">
        <v>0</v>
      </c>
      <c r="F4939" s="9">
        <v>0</v>
      </c>
      <c r="G4939" s="19">
        <f t="shared" si="579"/>
        <v>0</v>
      </c>
    </row>
    <row r="4940" spans="2:7" x14ac:dyDescent="0.25">
      <c r="C4940">
        <v>615</v>
      </c>
      <c r="D4940" t="s">
        <v>369</v>
      </c>
      <c r="E4940" s="9">
        <v>0</v>
      </c>
      <c r="F4940" s="9">
        <v>0</v>
      </c>
      <c r="G4940" s="19">
        <f t="shared" si="579"/>
        <v>0</v>
      </c>
    </row>
    <row r="4941" spans="2:7" x14ac:dyDescent="0.25">
      <c r="C4941">
        <v>616</v>
      </c>
      <c r="D4941" t="s">
        <v>370</v>
      </c>
      <c r="E4941" s="9">
        <v>0</v>
      </c>
      <c r="F4941" s="9">
        <v>0</v>
      </c>
      <c r="G4941" s="19">
        <f t="shared" si="579"/>
        <v>0</v>
      </c>
    </row>
    <row r="4942" spans="2:7" x14ac:dyDescent="0.25">
      <c r="C4942">
        <v>619</v>
      </c>
      <c r="D4942" t="s">
        <v>371</v>
      </c>
      <c r="E4942" s="9">
        <v>0</v>
      </c>
      <c r="F4942" s="9">
        <v>0</v>
      </c>
      <c r="G4942" s="19">
        <f t="shared" si="579"/>
        <v>0</v>
      </c>
    </row>
    <row r="4943" spans="2:7" x14ac:dyDescent="0.25">
      <c r="E4943" s="9"/>
      <c r="F4943" s="9"/>
      <c r="G4943" s="19"/>
    </row>
    <row r="4944" spans="2:7" x14ac:dyDescent="0.25">
      <c r="B4944" s="70">
        <v>62</v>
      </c>
      <c r="C4944" s="70"/>
      <c r="D4944" s="70" t="s">
        <v>392</v>
      </c>
      <c r="E4944" s="71">
        <v>0</v>
      </c>
      <c r="F4944" s="71">
        <v>0</v>
      </c>
      <c r="G4944" s="85">
        <f t="shared" ref="G4944:G4947" si="580">E4944-F4944</f>
        <v>0</v>
      </c>
    </row>
    <row r="4945" spans="2:7" x14ac:dyDescent="0.25">
      <c r="C4945">
        <v>620</v>
      </c>
      <c r="D4945" t="s">
        <v>258</v>
      </c>
      <c r="E4945" s="9">
        <v>0</v>
      </c>
      <c r="F4945" s="9">
        <v>0</v>
      </c>
      <c r="G4945" s="19">
        <f t="shared" si="580"/>
        <v>0</v>
      </c>
    </row>
    <row r="4946" spans="2:7" x14ac:dyDescent="0.25">
      <c r="C4946">
        <v>621</v>
      </c>
      <c r="D4946" t="s">
        <v>259</v>
      </c>
      <c r="E4946" s="9">
        <v>0</v>
      </c>
      <c r="F4946" s="9">
        <v>0</v>
      </c>
      <c r="G4946" s="19">
        <f t="shared" si="580"/>
        <v>0</v>
      </c>
    </row>
    <row r="4947" spans="2:7" x14ac:dyDescent="0.25">
      <c r="C4947">
        <v>629</v>
      </c>
      <c r="D4947" t="s">
        <v>261</v>
      </c>
      <c r="E4947" s="9">
        <v>0</v>
      </c>
      <c r="F4947" s="9">
        <v>0</v>
      </c>
      <c r="G4947" s="19">
        <f t="shared" si="580"/>
        <v>0</v>
      </c>
    </row>
    <row r="4948" spans="2:7" x14ac:dyDescent="0.25">
      <c r="E4948" s="9"/>
      <c r="F4948" s="9"/>
      <c r="G4948" s="19"/>
    </row>
    <row r="4949" spans="2:7" x14ac:dyDescent="0.25">
      <c r="B4949" s="70">
        <v>63</v>
      </c>
      <c r="C4949" s="70"/>
      <c r="D4949" s="70" t="s">
        <v>393</v>
      </c>
      <c r="E4949" s="71">
        <v>15116</v>
      </c>
      <c r="F4949" s="71">
        <v>0</v>
      </c>
      <c r="G4949" s="85">
        <f t="shared" ref="G4949:G4958" si="581">E4949-F4949</f>
        <v>15116</v>
      </c>
    </row>
    <row r="4950" spans="2:7" x14ac:dyDescent="0.25">
      <c r="C4950">
        <v>630</v>
      </c>
      <c r="D4950" t="s">
        <v>374</v>
      </c>
      <c r="E4950" s="9">
        <v>0</v>
      </c>
      <c r="F4950" s="9">
        <v>0</v>
      </c>
      <c r="G4950" s="19">
        <f t="shared" si="581"/>
        <v>0</v>
      </c>
    </row>
    <row r="4951" spans="2:7" x14ac:dyDescent="0.25">
      <c r="C4951">
        <v>631</v>
      </c>
      <c r="D4951" t="s">
        <v>375</v>
      </c>
      <c r="E4951" s="9">
        <v>15116</v>
      </c>
      <c r="F4951" s="9">
        <v>0</v>
      </c>
      <c r="G4951" s="19">
        <f t="shared" si="581"/>
        <v>15116</v>
      </c>
    </row>
    <row r="4952" spans="2:7" x14ac:dyDescent="0.25">
      <c r="C4952">
        <v>632</v>
      </c>
      <c r="D4952" t="s">
        <v>376</v>
      </c>
      <c r="E4952" s="9">
        <v>0</v>
      </c>
      <c r="F4952" s="9">
        <v>0</v>
      </c>
      <c r="G4952" s="19">
        <f t="shared" si="581"/>
        <v>0</v>
      </c>
    </row>
    <row r="4953" spans="2:7" x14ac:dyDescent="0.25">
      <c r="C4953">
        <v>633</v>
      </c>
      <c r="D4953" t="s">
        <v>377</v>
      </c>
      <c r="E4953" s="9">
        <v>0</v>
      </c>
      <c r="F4953" s="9">
        <v>0</v>
      </c>
      <c r="G4953" s="19">
        <f t="shared" si="581"/>
        <v>0</v>
      </c>
    </row>
    <row r="4954" spans="2:7" x14ac:dyDescent="0.25">
      <c r="C4954">
        <v>634</v>
      </c>
      <c r="D4954" t="s">
        <v>378</v>
      </c>
      <c r="E4954" s="9">
        <v>0</v>
      </c>
      <c r="F4954" s="9">
        <v>0</v>
      </c>
      <c r="G4954" s="19">
        <f t="shared" si="581"/>
        <v>0</v>
      </c>
    </row>
    <row r="4955" spans="2:7" x14ac:dyDescent="0.25">
      <c r="C4955">
        <v>635</v>
      </c>
      <c r="D4955" t="s">
        <v>379</v>
      </c>
      <c r="E4955" s="9">
        <v>0</v>
      </c>
      <c r="F4955" s="9">
        <v>0</v>
      </c>
      <c r="G4955" s="19">
        <f t="shared" si="581"/>
        <v>0</v>
      </c>
    </row>
    <row r="4956" spans="2:7" x14ac:dyDescent="0.25">
      <c r="C4956">
        <v>636</v>
      </c>
      <c r="D4956" t="s">
        <v>380</v>
      </c>
      <c r="E4956" s="9">
        <v>0</v>
      </c>
      <c r="F4956" s="9">
        <v>0</v>
      </c>
      <c r="G4956" s="19">
        <f t="shared" si="581"/>
        <v>0</v>
      </c>
    </row>
    <row r="4957" spans="2:7" x14ac:dyDescent="0.25">
      <c r="C4957">
        <v>637</v>
      </c>
      <c r="D4957" t="s">
        <v>381</v>
      </c>
      <c r="E4957" s="9">
        <v>0</v>
      </c>
      <c r="F4957" s="9">
        <v>0</v>
      </c>
      <c r="G4957" s="19">
        <f t="shared" si="581"/>
        <v>0</v>
      </c>
    </row>
    <row r="4958" spans="2:7" x14ac:dyDescent="0.25">
      <c r="C4958">
        <v>638</v>
      </c>
      <c r="D4958" t="s">
        <v>382</v>
      </c>
      <c r="E4958" s="9">
        <v>0</v>
      </c>
      <c r="F4958" s="9">
        <v>0</v>
      </c>
      <c r="G4958" s="19">
        <f t="shared" si="581"/>
        <v>0</v>
      </c>
    </row>
    <row r="4959" spans="2:7" x14ac:dyDescent="0.25">
      <c r="E4959" s="9"/>
      <c r="F4959" s="9"/>
      <c r="G4959" s="19"/>
    </row>
    <row r="4960" spans="2:7" x14ac:dyDescent="0.25">
      <c r="B4960" s="70">
        <v>64</v>
      </c>
      <c r="C4960" s="70"/>
      <c r="D4960" s="70" t="s">
        <v>394</v>
      </c>
      <c r="E4960" s="71">
        <v>0</v>
      </c>
      <c r="F4960" s="71">
        <v>0</v>
      </c>
      <c r="G4960" s="85">
        <f t="shared" ref="G4960:G4969" si="582">E4960-F4960</f>
        <v>0</v>
      </c>
    </row>
    <row r="4961" spans="2:7" x14ac:dyDescent="0.25">
      <c r="C4961">
        <v>640</v>
      </c>
      <c r="D4961" t="s">
        <v>374</v>
      </c>
      <c r="E4961" s="9">
        <v>0</v>
      </c>
      <c r="F4961" s="9">
        <v>0</v>
      </c>
      <c r="G4961" s="19">
        <f t="shared" si="582"/>
        <v>0</v>
      </c>
    </row>
    <row r="4962" spans="2:7" x14ac:dyDescent="0.25">
      <c r="C4962">
        <v>641</v>
      </c>
      <c r="D4962" t="s">
        <v>375</v>
      </c>
      <c r="E4962" s="9">
        <v>0</v>
      </c>
      <c r="F4962" s="9">
        <v>0</v>
      </c>
      <c r="G4962" s="19">
        <f t="shared" si="582"/>
        <v>0</v>
      </c>
    </row>
    <row r="4963" spans="2:7" x14ac:dyDescent="0.25">
      <c r="C4963">
        <v>642</v>
      </c>
      <c r="D4963" t="s">
        <v>376</v>
      </c>
      <c r="E4963" s="9">
        <v>0</v>
      </c>
      <c r="F4963" s="9">
        <v>0</v>
      </c>
      <c r="G4963" s="19">
        <f t="shared" si="582"/>
        <v>0</v>
      </c>
    </row>
    <row r="4964" spans="2:7" x14ac:dyDescent="0.25">
      <c r="C4964">
        <v>643</v>
      </c>
      <c r="D4964" t="s">
        <v>377</v>
      </c>
      <c r="E4964" s="9">
        <v>0</v>
      </c>
      <c r="F4964" s="9">
        <v>0</v>
      </c>
      <c r="G4964" s="19">
        <f t="shared" si="582"/>
        <v>0</v>
      </c>
    </row>
    <row r="4965" spans="2:7" x14ac:dyDescent="0.25">
      <c r="C4965">
        <v>644</v>
      </c>
      <c r="D4965" t="s">
        <v>378</v>
      </c>
      <c r="E4965" s="9">
        <v>0</v>
      </c>
      <c r="F4965" s="9">
        <v>0</v>
      </c>
      <c r="G4965" s="19">
        <f t="shared" si="582"/>
        <v>0</v>
      </c>
    </row>
    <row r="4966" spans="2:7" x14ac:dyDescent="0.25">
      <c r="C4966">
        <v>645</v>
      </c>
      <c r="D4966" t="s">
        <v>379</v>
      </c>
      <c r="E4966" s="9">
        <v>0</v>
      </c>
      <c r="F4966" s="9">
        <v>0</v>
      </c>
      <c r="G4966" s="19">
        <f t="shared" si="582"/>
        <v>0</v>
      </c>
    </row>
    <row r="4967" spans="2:7" x14ac:dyDescent="0.25">
      <c r="C4967">
        <v>646</v>
      </c>
      <c r="D4967" t="s">
        <v>380</v>
      </c>
      <c r="E4967" s="9">
        <v>0</v>
      </c>
      <c r="F4967" s="9">
        <v>0</v>
      </c>
      <c r="G4967" s="19">
        <f t="shared" si="582"/>
        <v>0</v>
      </c>
    </row>
    <row r="4968" spans="2:7" x14ac:dyDescent="0.25">
      <c r="C4968">
        <v>647</v>
      </c>
      <c r="D4968" t="s">
        <v>381</v>
      </c>
      <c r="E4968" s="9">
        <v>0</v>
      </c>
      <c r="F4968" s="9">
        <v>0</v>
      </c>
      <c r="G4968" s="19">
        <f t="shared" si="582"/>
        <v>0</v>
      </c>
    </row>
    <row r="4969" spans="2:7" x14ac:dyDescent="0.25">
      <c r="C4969">
        <v>648</v>
      </c>
      <c r="D4969" t="s">
        <v>382</v>
      </c>
      <c r="E4969" s="9">
        <v>0</v>
      </c>
      <c r="F4969" s="9">
        <v>0</v>
      </c>
      <c r="G4969" s="19">
        <f t="shared" si="582"/>
        <v>0</v>
      </c>
    </row>
    <row r="4970" spans="2:7" x14ac:dyDescent="0.25">
      <c r="E4970" s="9"/>
      <c r="F4970" s="9"/>
      <c r="G4970" s="19"/>
    </row>
    <row r="4971" spans="2:7" x14ac:dyDescent="0.25">
      <c r="B4971" s="70">
        <v>65</v>
      </c>
      <c r="C4971" s="70"/>
      <c r="D4971" s="70" t="s">
        <v>395</v>
      </c>
      <c r="E4971" s="71">
        <v>0</v>
      </c>
      <c r="F4971" s="71">
        <v>0</v>
      </c>
      <c r="G4971" s="85">
        <f t="shared" ref="G4971:G4980" si="583">E4971-F4971</f>
        <v>0</v>
      </c>
    </row>
    <row r="4972" spans="2:7" x14ac:dyDescent="0.25">
      <c r="C4972">
        <v>650</v>
      </c>
      <c r="D4972" t="s">
        <v>374</v>
      </c>
      <c r="E4972" s="9">
        <v>0</v>
      </c>
      <c r="F4972" s="9">
        <v>0</v>
      </c>
      <c r="G4972" s="19">
        <f t="shared" si="583"/>
        <v>0</v>
      </c>
    </row>
    <row r="4973" spans="2:7" x14ac:dyDescent="0.25">
      <c r="C4973">
        <v>651</v>
      </c>
      <c r="D4973" t="s">
        <v>375</v>
      </c>
      <c r="E4973" s="9">
        <v>0</v>
      </c>
      <c r="F4973" s="9">
        <v>0</v>
      </c>
      <c r="G4973" s="19">
        <f t="shared" si="583"/>
        <v>0</v>
      </c>
    </row>
    <row r="4974" spans="2:7" x14ac:dyDescent="0.25">
      <c r="C4974">
        <v>652</v>
      </c>
      <c r="D4974" t="s">
        <v>376</v>
      </c>
      <c r="E4974" s="9">
        <v>0</v>
      </c>
      <c r="F4974" s="9">
        <v>0</v>
      </c>
      <c r="G4974" s="19">
        <f t="shared" si="583"/>
        <v>0</v>
      </c>
    </row>
    <row r="4975" spans="2:7" x14ac:dyDescent="0.25">
      <c r="C4975">
        <v>653</v>
      </c>
      <c r="D4975" t="s">
        <v>377</v>
      </c>
      <c r="E4975" s="9">
        <v>0</v>
      </c>
      <c r="F4975" s="9">
        <v>0</v>
      </c>
      <c r="G4975" s="19">
        <f t="shared" si="583"/>
        <v>0</v>
      </c>
    </row>
    <row r="4976" spans="2:7" x14ac:dyDescent="0.25">
      <c r="C4976">
        <v>654</v>
      </c>
      <c r="D4976" t="s">
        <v>378</v>
      </c>
      <c r="E4976" s="9">
        <v>0</v>
      </c>
      <c r="F4976" s="9">
        <v>0</v>
      </c>
      <c r="G4976" s="19">
        <f t="shared" si="583"/>
        <v>0</v>
      </c>
    </row>
    <row r="4977" spans="2:7" x14ac:dyDescent="0.25">
      <c r="C4977">
        <v>655</v>
      </c>
      <c r="D4977" t="s">
        <v>379</v>
      </c>
      <c r="E4977" s="9">
        <v>0</v>
      </c>
      <c r="F4977" s="9">
        <v>0</v>
      </c>
      <c r="G4977" s="19">
        <f t="shared" si="583"/>
        <v>0</v>
      </c>
    </row>
    <row r="4978" spans="2:7" x14ac:dyDescent="0.25">
      <c r="C4978">
        <v>656</v>
      </c>
      <c r="D4978" t="s">
        <v>380</v>
      </c>
      <c r="E4978" s="9">
        <v>0</v>
      </c>
      <c r="F4978" s="9">
        <v>0</v>
      </c>
      <c r="G4978" s="19">
        <f t="shared" si="583"/>
        <v>0</v>
      </c>
    </row>
    <row r="4979" spans="2:7" x14ac:dyDescent="0.25">
      <c r="C4979">
        <v>657</v>
      </c>
      <c r="D4979" t="s">
        <v>381</v>
      </c>
      <c r="E4979" s="9">
        <v>0</v>
      </c>
      <c r="F4979" s="9">
        <v>0</v>
      </c>
      <c r="G4979" s="19">
        <f t="shared" si="583"/>
        <v>0</v>
      </c>
    </row>
    <row r="4980" spans="2:7" x14ac:dyDescent="0.25">
      <c r="C4980">
        <v>658</v>
      </c>
      <c r="D4980" t="s">
        <v>382</v>
      </c>
      <c r="E4980" s="9">
        <v>0</v>
      </c>
      <c r="F4980" s="9">
        <v>0</v>
      </c>
      <c r="G4980" s="19">
        <f t="shared" si="583"/>
        <v>0</v>
      </c>
    </row>
    <row r="4981" spans="2:7" x14ac:dyDescent="0.25">
      <c r="E4981" s="9"/>
      <c r="F4981" s="9"/>
      <c r="G4981" s="19"/>
    </row>
    <row r="4982" spans="2:7" x14ac:dyDescent="0.25">
      <c r="B4982" s="70">
        <v>66</v>
      </c>
      <c r="C4982" s="70"/>
      <c r="D4982" s="70" t="s">
        <v>396</v>
      </c>
      <c r="E4982" s="71">
        <v>0</v>
      </c>
      <c r="F4982" s="71">
        <v>0</v>
      </c>
      <c r="G4982" s="85">
        <f t="shared" ref="G4982:G4991" si="584">E4982-F4982</f>
        <v>0</v>
      </c>
    </row>
    <row r="4983" spans="2:7" x14ac:dyDescent="0.25">
      <c r="C4983">
        <v>660</v>
      </c>
      <c r="D4983" t="s">
        <v>374</v>
      </c>
      <c r="E4983" s="9">
        <v>0</v>
      </c>
      <c r="F4983" s="9">
        <v>0</v>
      </c>
      <c r="G4983" s="19">
        <f t="shared" si="584"/>
        <v>0</v>
      </c>
    </row>
    <row r="4984" spans="2:7" x14ac:dyDescent="0.25">
      <c r="C4984">
        <v>661</v>
      </c>
      <c r="D4984" t="s">
        <v>375</v>
      </c>
      <c r="E4984" s="9">
        <v>0</v>
      </c>
      <c r="F4984" s="9">
        <v>0</v>
      </c>
      <c r="G4984" s="19">
        <f t="shared" si="584"/>
        <v>0</v>
      </c>
    </row>
    <row r="4985" spans="2:7" x14ac:dyDescent="0.25">
      <c r="C4985">
        <v>662</v>
      </c>
      <c r="D4985" t="s">
        <v>376</v>
      </c>
      <c r="E4985" s="9">
        <v>0</v>
      </c>
      <c r="F4985" s="9">
        <v>0</v>
      </c>
      <c r="G4985" s="19">
        <f t="shared" si="584"/>
        <v>0</v>
      </c>
    </row>
    <row r="4986" spans="2:7" x14ac:dyDescent="0.25">
      <c r="C4986">
        <v>663</v>
      </c>
      <c r="D4986" t="s">
        <v>377</v>
      </c>
      <c r="E4986" s="9">
        <v>0</v>
      </c>
      <c r="F4986" s="9">
        <v>0</v>
      </c>
      <c r="G4986" s="19">
        <f t="shared" si="584"/>
        <v>0</v>
      </c>
    </row>
    <row r="4987" spans="2:7" x14ac:dyDescent="0.25">
      <c r="C4987">
        <v>664</v>
      </c>
      <c r="D4987" t="s">
        <v>378</v>
      </c>
      <c r="E4987" s="9">
        <v>0</v>
      </c>
      <c r="F4987" s="9">
        <v>0</v>
      </c>
      <c r="G4987" s="19">
        <f t="shared" si="584"/>
        <v>0</v>
      </c>
    </row>
    <row r="4988" spans="2:7" x14ac:dyDescent="0.25">
      <c r="C4988">
        <v>665</v>
      </c>
      <c r="D4988" t="s">
        <v>379</v>
      </c>
      <c r="E4988" s="9">
        <v>0</v>
      </c>
      <c r="F4988" s="9">
        <v>0</v>
      </c>
      <c r="G4988" s="19">
        <f t="shared" si="584"/>
        <v>0</v>
      </c>
    </row>
    <row r="4989" spans="2:7" x14ac:dyDescent="0.25">
      <c r="C4989">
        <v>666</v>
      </c>
      <c r="D4989" t="s">
        <v>380</v>
      </c>
      <c r="E4989" s="9">
        <v>0</v>
      </c>
      <c r="F4989" s="9">
        <v>0</v>
      </c>
      <c r="G4989" s="19">
        <f t="shared" si="584"/>
        <v>0</v>
      </c>
    </row>
    <row r="4990" spans="2:7" x14ac:dyDescent="0.25">
      <c r="C4990">
        <v>667</v>
      </c>
      <c r="D4990" t="s">
        <v>381</v>
      </c>
      <c r="E4990" s="9">
        <v>0</v>
      </c>
      <c r="F4990" s="9">
        <v>0</v>
      </c>
      <c r="G4990" s="19">
        <f t="shared" si="584"/>
        <v>0</v>
      </c>
    </row>
    <row r="4991" spans="2:7" x14ac:dyDescent="0.25">
      <c r="C4991">
        <v>668</v>
      </c>
      <c r="D4991" t="s">
        <v>382</v>
      </c>
      <c r="E4991" s="9">
        <v>0</v>
      </c>
      <c r="F4991" s="9">
        <v>0</v>
      </c>
      <c r="G4991" s="19">
        <f t="shared" si="584"/>
        <v>0</v>
      </c>
    </row>
    <row r="4992" spans="2:7" x14ac:dyDescent="0.25">
      <c r="E4992" s="9"/>
      <c r="F4992" s="9"/>
      <c r="G4992" s="19"/>
    </row>
    <row r="4993" spans="2:7" x14ac:dyDescent="0.25">
      <c r="B4993" s="70">
        <v>67</v>
      </c>
      <c r="C4993" s="70"/>
      <c r="D4993" s="70" t="s">
        <v>384</v>
      </c>
      <c r="E4993" s="71">
        <v>0</v>
      </c>
      <c r="F4993" s="71">
        <v>0</v>
      </c>
      <c r="G4993" s="85">
        <f t="shared" ref="G4993:G5002" si="585">E4993-F4993</f>
        <v>0</v>
      </c>
    </row>
    <row r="4994" spans="2:7" x14ac:dyDescent="0.25">
      <c r="C4994">
        <v>670</v>
      </c>
      <c r="D4994" t="s">
        <v>374</v>
      </c>
      <c r="E4994" s="9">
        <v>0</v>
      </c>
      <c r="F4994" s="9">
        <v>0</v>
      </c>
      <c r="G4994" s="19">
        <f t="shared" si="585"/>
        <v>0</v>
      </c>
    </row>
    <row r="4995" spans="2:7" x14ac:dyDescent="0.25">
      <c r="C4995">
        <v>671</v>
      </c>
      <c r="D4995" t="s">
        <v>375</v>
      </c>
      <c r="E4995" s="9">
        <v>0</v>
      </c>
      <c r="F4995" s="9">
        <v>0</v>
      </c>
      <c r="G4995" s="19">
        <f t="shared" si="585"/>
        <v>0</v>
      </c>
    </row>
    <row r="4996" spans="2:7" x14ac:dyDescent="0.25">
      <c r="C4996">
        <v>672</v>
      </c>
      <c r="D4996" t="s">
        <v>376</v>
      </c>
      <c r="E4996" s="9">
        <v>0</v>
      </c>
      <c r="F4996" s="9">
        <v>0</v>
      </c>
      <c r="G4996" s="19">
        <f t="shared" si="585"/>
        <v>0</v>
      </c>
    </row>
    <row r="4997" spans="2:7" x14ac:dyDescent="0.25">
      <c r="C4997">
        <v>673</v>
      </c>
      <c r="D4997" t="s">
        <v>377</v>
      </c>
      <c r="E4997" s="9">
        <v>0</v>
      </c>
      <c r="F4997" s="9">
        <v>0</v>
      </c>
      <c r="G4997" s="19">
        <f t="shared" si="585"/>
        <v>0</v>
      </c>
    </row>
    <row r="4998" spans="2:7" x14ac:dyDescent="0.25">
      <c r="C4998">
        <v>674</v>
      </c>
      <c r="D4998" t="s">
        <v>378</v>
      </c>
      <c r="E4998" s="9">
        <v>0</v>
      </c>
      <c r="F4998" s="9">
        <v>0</v>
      </c>
      <c r="G4998" s="19">
        <f t="shared" si="585"/>
        <v>0</v>
      </c>
    </row>
    <row r="4999" spans="2:7" x14ac:dyDescent="0.25">
      <c r="C4999">
        <v>675</v>
      </c>
      <c r="D4999" t="s">
        <v>379</v>
      </c>
      <c r="E4999" s="9">
        <v>0</v>
      </c>
      <c r="F4999" s="9">
        <v>0</v>
      </c>
      <c r="G4999" s="19">
        <f t="shared" si="585"/>
        <v>0</v>
      </c>
    </row>
    <row r="5000" spans="2:7" x14ac:dyDescent="0.25">
      <c r="C5000">
        <v>676</v>
      </c>
      <c r="D5000" t="s">
        <v>380</v>
      </c>
      <c r="E5000" s="9">
        <v>0</v>
      </c>
      <c r="F5000" s="9">
        <v>0</v>
      </c>
      <c r="G5000" s="19">
        <f t="shared" si="585"/>
        <v>0</v>
      </c>
    </row>
    <row r="5001" spans="2:7" x14ac:dyDescent="0.25">
      <c r="C5001">
        <v>677</v>
      </c>
      <c r="D5001" t="s">
        <v>381</v>
      </c>
      <c r="E5001" s="9">
        <v>0</v>
      </c>
      <c r="F5001" s="9">
        <v>0</v>
      </c>
      <c r="G5001" s="19">
        <f t="shared" si="585"/>
        <v>0</v>
      </c>
    </row>
    <row r="5002" spans="2:7" x14ac:dyDescent="0.25">
      <c r="C5002">
        <v>678</v>
      </c>
      <c r="D5002" t="s">
        <v>382</v>
      </c>
      <c r="E5002" s="9">
        <v>0</v>
      </c>
      <c r="F5002" s="9">
        <v>0</v>
      </c>
      <c r="G5002" s="19">
        <f t="shared" si="585"/>
        <v>0</v>
      </c>
    </row>
    <row r="5003" spans="2:7" x14ac:dyDescent="0.25">
      <c r="E5003" s="9">
        <v>0</v>
      </c>
      <c r="F5003" s="9"/>
      <c r="G5003" s="19"/>
    </row>
    <row r="5004" spans="2:7" x14ac:dyDescent="0.25">
      <c r="B5004" s="70">
        <v>68</v>
      </c>
      <c r="C5004" s="70"/>
      <c r="D5004" s="70" t="s">
        <v>397</v>
      </c>
      <c r="E5004" s="71">
        <v>0</v>
      </c>
      <c r="F5004" s="71">
        <v>0</v>
      </c>
      <c r="G5004" s="85">
        <f t="shared" ref="G5004:G5011" si="586">E5004-F5004</f>
        <v>0</v>
      </c>
    </row>
    <row r="5005" spans="2:7" x14ac:dyDescent="0.25">
      <c r="C5005">
        <v>680</v>
      </c>
      <c r="D5005" t="s">
        <v>363</v>
      </c>
      <c r="E5005" s="9">
        <v>0</v>
      </c>
      <c r="F5005" s="9">
        <v>0</v>
      </c>
      <c r="G5005" s="19">
        <f t="shared" si="586"/>
        <v>0</v>
      </c>
    </row>
    <row r="5006" spans="2:7" x14ac:dyDescent="0.25">
      <c r="C5006">
        <v>682</v>
      </c>
      <c r="D5006" t="s">
        <v>373</v>
      </c>
      <c r="E5006" s="9">
        <v>0</v>
      </c>
      <c r="F5006" s="9">
        <v>0</v>
      </c>
      <c r="G5006" s="19">
        <f t="shared" si="586"/>
        <v>0</v>
      </c>
    </row>
    <row r="5007" spans="2:7" x14ac:dyDescent="0.25">
      <c r="C5007">
        <v>683</v>
      </c>
      <c r="D5007" t="s">
        <v>398</v>
      </c>
      <c r="E5007" s="9">
        <v>0</v>
      </c>
      <c r="F5007" s="9">
        <v>0</v>
      </c>
      <c r="G5007" s="19">
        <f t="shared" si="586"/>
        <v>0</v>
      </c>
    </row>
    <row r="5008" spans="2:7" x14ac:dyDescent="0.25">
      <c r="C5008">
        <v>684</v>
      </c>
      <c r="D5008" t="s">
        <v>262</v>
      </c>
      <c r="E5008" s="9">
        <v>0</v>
      </c>
      <c r="F5008" s="9">
        <v>0</v>
      </c>
      <c r="G5008" s="19">
        <f t="shared" si="586"/>
        <v>0</v>
      </c>
    </row>
    <row r="5009" spans="1:7" x14ac:dyDescent="0.25">
      <c r="C5009">
        <v>685</v>
      </c>
      <c r="D5009" t="s">
        <v>272</v>
      </c>
      <c r="E5009" s="9">
        <v>0</v>
      </c>
      <c r="F5009" s="9">
        <v>0</v>
      </c>
      <c r="G5009" s="19">
        <f t="shared" si="586"/>
        <v>0</v>
      </c>
    </row>
    <row r="5010" spans="1:7" x14ac:dyDescent="0.25">
      <c r="C5010">
        <v>686</v>
      </c>
      <c r="D5010" t="s">
        <v>399</v>
      </c>
      <c r="E5010" s="9">
        <v>0</v>
      </c>
      <c r="F5010" s="9">
        <v>0</v>
      </c>
      <c r="G5010" s="19">
        <f t="shared" si="586"/>
        <v>0</v>
      </c>
    </row>
    <row r="5011" spans="1:7" x14ac:dyDescent="0.25">
      <c r="C5011">
        <v>689</v>
      </c>
      <c r="D5011" t="s">
        <v>400</v>
      </c>
      <c r="E5011" s="9">
        <v>0</v>
      </c>
      <c r="F5011" s="9">
        <v>0</v>
      </c>
      <c r="G5011" s="19">
        <f t="shared" si="586"/>
        <v>0</v>
      </c>
    </row>
    <row r="5012" spans="1:7" x14ac:dyDescent="0.25">
      <c r="E5012" s="9"/>
      <c r="F5012" s="9"/>
      <c r="G5012" s="19"/>
    </row>
    <row r="5013" spans="1:7" x14ac:dyDescent="0.25">
      <c r="B5013" s="70">
        <v>69</v>
      </c>
      <c r="C5013" s="70"/>
      <c r="D5013" s="70" t="s">
        <v>401</v>
      </c>
      <c r="E5013" s="71">
        <v>560601.35</v>
      </c>
      <c r="F5013" s="71">
        <v>251003.7</v>
      </c>
      <c r="G5013" s="85">
        <f t="shared" ref="G5013:G5014" si="587">E5013-F5013</f>
        <v>309597.64999999997</v>
      </c>
    </row>
    <row r="5014" spans="1:7" x14ac:dyDescent="0.25">
      <c r="C5014">
        <v>690</v>
      </c>
      <c r="D5014" t="s">
        <v>401</v>
      </c>
      <c r="E5014" s="9">
        <v>560601.35</v>
      </c>
      <c r="F5014" s="9">
        <v>251003.7</v>
      </c>
      <c r="G5014" s="19">
        <f t="shared" si="587"/>
        <v>309597.64999999997</v>
      </c>
    </row>
    <row r="5015" spans="1:7" x14ac:dyDescent="0.25">
      <c r="E5015" s="9"/>
      <c r="F5015" s="9"/>
      <c r="G5015" s="19"/>
    </row>
    <row r="5016" spans="1:7" x14ac:dyDescent="0.25">
      <c r="E5016" s="9"/>
      <c r="F5016" s="9"/>
      <c r="G5016" s="19"/>
    </row>
    <row r="5017" spans="1:7" x14ac:dyDescent="0.25">
      <c r="E5017" s="9"/>
      <c r="F5017" s="9"/>
      <c r="G5017" s="19"/>
    </row>
    <row r="5018" spans="1:7" x14ac:dyDescent="0.25">
      <c r="D5018" s="14" t="s">
        <v>402</v>
      </c>
      <c r="E5018" s="26">
        <v>44754.849999999977</v>
      </c>
      <c r="F5018" s="26">
        <v>56302.700000000012</v>
      </c>
      <c r="G5018" s="26">
        <f t="shared" ref="G5018" si="588">E5018-F5018</f>
        <v>-11547.850000000035</v>
      </c>
    </row>
    <row r="5020" spans="1:7" x14ac:dyDescent="0.25">
      <c r="A5020" s="27"/>
      <c r="B5020" s="27"/>
      <c r="C5020" s="27"/>
      <c r="D5020" s="27"/>
      <c r="E5020" s="27"/>
      <c r="F5020" s="27"/>
      <c r="G5020" s="27"/>
    </row>
    <row r="5023" spans="1:7" ht="26.25" x14ac:dyDescent="0.4">
      <c r="A5023" s="1" t="s">
        <v>403</v>
      </c>
      <c r="B5023" s="2"/>
      <c r="C5023" s="2"/>
      <c r="D5023" s="2"/>
      <c r="E5023" s="18">
        <v>2021</v>
      </c>
      <c r="F5023" s="18">
        <v>2020</v>
      </c>
      <c r="G5023" s="20" t="s">
        <v>125</v>
      </c>
    </row>
    <row r="5024" spans="1:7" x14ac:dyDescent="0.25">
      <c r="A5024" t="s">
        <v>0</v>
      </c>
      <c r="E5024" s="3">
        <v>525</v>
      </c>
      <c r="F5024" s="3">
        <v>490</v>
      </c>
      <c r="G5024" s="3">
        <f>E5024-F5024</f>
        <v>35</v>
      </c>
    </row>
    <row r="5025" spans="1:7" x14ac:dyDescent="0.25">
      <c r="E5025" s="4" t="s">
        <v>152</v>
      </c>
      <c r="F5025" s="4" t="s">
        <v>152</v>
      </c>
      <c r="G5025" s="4" t="s">
        <v>152</v>
      </c>
    </row>
    <row r="5026" spans="1:7" ht="21" x14ac:dyDescent="0.35">
      <c r="A5026" s="67">
        <v>5</v>
      </c>
      <c r="B5026" s="67"/>
      <c r="C5026" s="67"/>
      <c r="D5026" s="67" t="s">
        <v>362</v>
      </c>
      <c r="E5026" s="68">
        <v>592880.19999999995</v>
      </c>
      <c r="F5026" s="68">
        <v>727420.4</v>
      </c>
      <c r="G5026" s="84">
        <f>E5026-F5026</f>
        <v>-134540.20000000007</v>
      </c>
    </row>
    <row r="5027" spans="1:7" x14ac:dyDescent="0.25">
      <c r="A5027" s="34"/>
      <c r="B5027" s="39">
        <v>50</v>
      </c>
      <c r="C5027" s="39"/>
      <c r="D5027" s="39" t="s">
        <v>363</v>
      </c>
      <c r="E5027" s="40">
        <v>463595.75</v>
      </c>
      <c r="F5027" s="40">
        <v>713750.1</v>
      </c>
      <c r="G5027" s="74">
        <f>E5027-F5027</f>
        <v>-250154.34999999998</v>
      </c>
    </row>
    <row r="5028" spans="1:7" x14ac:dyDescent="0.25">
      <c r="C5028">
        <v>500</v>
      </c>
      <c r="D5028" t="s">
        <v>364</v>
      </c>
      <c r="E5028" s="9">
        <v>0</v>
      </c>
      <c r="F5028" s="9">
        <v>0</v>
      </c>
      <c r="G5028" s="19">
        <f>E5028-F5028</f>
        <v>0</v>
      </c>
    </row>
    <row r="5029" spans="1:7" x14ac:dyDescent="0.25">
      <c r="C5029">
        <v>501</v>
      </c>
      <c r="D5029" t="s">
        <v>365</v>
      </c>
      <c r="E5029" s="9">
        <v>415045.4</v>
      </c>
      <c r="F5029" s="9">
        <v>713750.1</v>
      </c>
      <c r="G5029" s="19">
        <f t="shared" ref="G5029:G5035" si="589">E5029-F5029</f>
        <v>-298704.69999999995</v>
      </c>
    </row>
    <row r="5030" spans="1:7" x14ac:dyDescent="0.25">
      <c r="C5030">
        <v>502</v>
      </c>
      <c r="D5030" t="s">
        <v>366</v>
      </c>
      <c r="E5030" s="9">
        <v>0</v>
      </c>
      <c r="F5030" s="9">
        <v>0</v>
      </c>
      <c r="G5030" s="19">
        <f t="shared" si="589"/>
        <v>0</v>
      </c>
    </row>
    <row r="5031" spans="1:7" x14ac:dyDescent="0.25">
      <c r="C5031">
        <v>503</v>
      </c>
      <c r="D5031" t="s">
        <v>367</v>
      </c>
      <c r="E5031" s="9">
        <v>48550.35</v>
      </c>
      <c r="F5031" s="9">
        <v>0</v>
      </c>
      <c r="G5031" s="19">
        <f t="shared" si="589"/>
        <v>48550.35</v>
      </c>
    </row>
    <row r="5032" spans="1:7" x14ac:dyDescent="0.25">
      <c r="C5032">
        <v>504</v>
      </c>
      <c r="D5032" t="s">
        <v>368</v>
      </c>
      <c r="E5032" s="9">
        <v>0</v>
      </c>
      <c r="F5032" s="9">
        <v>0</v>
      </c>
      <c r="G5032" s="19">
        <f t="shared" si="589"/>
        <v>0</v>
      </c>
    </row>
    <row r="5033" spans="1:7" x14ac:dyDescent="0.25">
      <c r="C5033">
        <v>505</v>
      </c>
      <c r="D5033" t="s">
        <v>369</v>
      </c>
      <c r="E5033" s="9">
        <v>0</v>
      </c>
      <c r="F5033" s="9">
        <v>0</v>
      </c>
      <c r="G5033" s="19">
        <f t="shared" si="589"/>
        <v>0</v>
      </c>
    </row>
    <row r="5034" spans="1:7" x14ac:dyDescent="0.25">
      <c r="C5034">
        <v>506</v>
      </c>
      <c r="D5034" t="s">
        <v>370</v>
      </c>
      <c r="E5034" s="9">
        <v>0</v>
      </c>
      <c r="F5034" s="9">
        <v>0</v>
      </c>
      <c r="G5034" s="19">
        <f t="shared" si="589"/>
        <v>0</v>
      </c>
    </row>
    <row r="5035" spans="1:7" x14ac:dyDescent="0.25">
      <c r="C5035">
        <v>509</v>
      </c>
      <c r="D5035" t="s">
        <v>371</v>
      </c>
      <c r="E5035" s="9">
        <v>0</v>
      </c>
      <c r="F5035" s="9">
        <v>0</v>
      </c>
      <c r="G5035" s="19">
        <f t="shared" si="589"/>
        <v>0</v>
      </c>
    </row>
    <row r="5036" spans="1:7" x14ac:dyDescent="0.25">
      <c r="E5036" s="9"/>
      <c r="F5036" s="9"/>
      <c r="G5036" s="19"/>
    </row>
    <row r="5037" spans="1:7" x14ac:dyDescent="0.25">
      <c r="B5037" s="39">
        <v>51</v>
      </c>
      <c r="C5037" s="39"/>
      <c r="D5037" s="39" t="s">
        <v>372</v>
      </c>
      <c r="E5037" s="40">
        <v>129284.45</v>
      </c>
      <c r="F5037" s="40">
        <v>13670.3</v>
      </c>
      <c r="G5037" s="74">
        <f t="shared" ref="G5037:G5045" si="590">E5037-F5037</f>
        <v>115614.15</v>
      </c>
    </row>
    <row r="5038" spans="1:7" x14ac:dyDescent="0.25">
      <c r="C5038">
        <v>510</v>
      </c>
      <c r="D5038" t="s">
        <v>364</v>
      </c>
      <c r="E5038" s="9">
        <v>0</v>
      </c>
      <c r="F5038" s="9">
        <v>0</v>
      </c>
      <c r="G5038" s="19">
        <f t="shared" si="590"/>
        <v>0</v>
      </c>
    </row>
    <row r="5039" spans="1:7" x14ac:dyDescent="0.25">
      <c r="C5039">
        <v>511</v>
      </c>
      <c r="D5039" t="s">
        <v>365</v>
      </c>
      <c r="E5039" s="9">
        <v>0</v>
      </c>
      <c r="F5039" s="9">
        <v>0</v>
      </c>
      <c r="G5039" s="19">
        <f t="shared" si="590"/>
        <v>0</v>
      </c>
    </row>
    <row r="5040" spans="1:7" x14ac:dyDescent="0.25">
      <c r="C5040">
        <v>512</v>
      </c>
      <c r="D5040" t="s">
        <v>366</v>
      </c>
      <c r="E5040" s="9">
        <v>0</v>
      </c>
      <c r="F5040" s="9">
        <v>0</v>
      </c>
      <c r="G5040" s="19">
        <f t="shared" si="590"/>
        <v>0</v>
      </c>
    </row>
    <row r="5041" spans="2:7" x14ac:dyDescent="0.25">
      <c r="C5041">
        <v>513</v>
      </c>
      <c r="D5041" t="s">
        <v>367</v>
      </c>
      <c r="E5041" s="9">
        <v>0</v>
      </c>
      <c r="F5041" s="9">
        <v>0</v>
      </c>
      <c r="G5041" s="19">
        <f t="shared" si="590"/>
        <v>0</v>
      </c>
    </row>
    <row r="5042" spans="2:7" x14ac:dyDescent="0.25">
      <c r="C5042">
        <v>514</v>
      </c>
      <c r="D5042" t="s">
        <v>368</v>
      </c>
      <c r="E5042" s="9">
        <v>129284.45</v>
      </c>
      <c r="F5042" s="9">
        <v>13670.3</v>
      </c>
      <c r="G5042" s="19">
        <f t="shared" si="590"/>
        <v>115614.15</v>
      </c>
    </row>
    <row r="5043" spans="2:7" x14ac:dyDescent="0.25">
      <c r="C5043">
        <v>515</v>
      </c>
      <c r="D5043" t="s">
        <v>369</v>
      </c>
      <c r="E5043" s="9">
        <v>0</v>
      </c>
      <c r="F5043" s="9">
        <v>0</v>
      </c>
      <c r="G5043" s="19">
        <f t="shared" si="590"/>
        <v>0</v>
      </c>
    </row>
    <row r="5044" spans="2:7" x14ac:dyDescent="0.25">
      <c r="C5044">
        <v>516</v>
      </c>
      <c r="D5044" t="s">
        <v>370</v>
      </c>
      <c r="E5044" s="9">
        <v>0</v>
      </c>
      <c r="F5044" s="9">
        <v>0</v>
      </c>
      <c r="G5044" s="19">
        <f t="shared" si="590"/>
        <v>0</v>
      </c>
    </row>
    <row r="5045" spans="2:7" x14ac:dyDescent="0.25">
      <c r="C5045">
        <v>519</v>
      </c>
      <c r="D5045" t="s">
        <v>371</v>
      </c>
      <c r="E5045" s="9">
        <v>0</v>
      </c>
      <c r="F5045" s="9">
        <v>0</v>
      </c>
      <c r="G5045" s="19">
        <f t="shared" si="590"/>
        <v>0</v>
      </c>
    </row>
    <row r="5046" spans="2:7" x14ac:dyDescent="0.25">
      <c r="E5046" s="9"/>
      <c r="F5046" s="9"/>
      <c r="G5046" s="19"/>
    </row>
    <row r="5047" spans="2:7" x14ac:dyDescent="0.25">
      <c r="B5047" s="39">
        <v>52</v>
      </c>
      <c r="C5047" s="39"/>
      <c r="D5047" s="39" t="s">
        <v>373</v>
      </c>
      <c r="E5047" s="40">
        <v>0</v>
      </c>
      <c r="F5047" s="40">
        <v>0</v>
      </c>
      <c r="G5047" s="74">
        <f t="shared" ref="G5047:G5050" si="591">E5047-F5047</f>
        <v>0</v>
      </c>
    </row>
    <row r="5048" spans="2:7" x14ac:dyDescent="0.25">
      <c r="C5048">
        <v>520</v>
      </c>
      <c r="D5048" t="s">
        <v>258</v>
      </c>
      <c r="E5048" s="9">
        <v>0</v>
      </c>
      <c r="F5048" s="9">
        <v>0</v>
      </c>
      <c r="G5048" s="19">
        <f t="shared" si="591"/>
        <v>0</v>
      </c>
    </row>
    <row r="5049" spans="2:7" x14ac:dyDescent="0.25">
      <c r="C5049">
        <v>521</v>
      </c>
      <c r="D5049" t="s">
        <v>259</v>
      </c>
      <c r="E5049" s="9">
        <v>0</v>
      </c>
      <c r="F5049" s="9">
        <v>0</v>
      </c>
      <c r="G5049" s="19">
        <f t="shared" si="591"/>
        <v>0</v>
      </c>
    </row>
    <row r="5050" spans="2:7" x14ac:dyDescent="0.25">
      <c r="C5050">
        <v>529</v>
      </c>
      <c r="D5050" t="s">
        <v>261</v>
      </c>
      <c r="E5050" s="9">
        <v>0</v>
      </c>
      <c r="F5050" s="9">
        <v>0</v>
      </c>
      <c r="G5050" s="19">
        <f t="shared" si="591"/>
        <v>0</v>
      </c>
    </row>
    <row r="5051" spans="2:7" x14ac:dyDescent="0.25">
      <c r="E5051" s="9"/>
      <c r="F5051" s="9"/>
      <c r="G5051" s="19"/>
    </row>
    <row r="5052" spans="2:7" x14ac:dyDescent="0.25">
      <c r="B5052" s="39">
        <v>54</v>
      </c>
      <c r="C5052" s="39"/>
      <c r="D5052" s="39" t="s">
        <v>262</v>
      </c>
      <c r="E5052" s="40">
        <v>0</v>
      </c>
      <c r="F5052" s="40">
        <v>0</v>
      </c>
      <c r="G5052" s="74">
        <f t="shared" ref="G5052:G5061" si="592">E5052-F5052</f>
        <v>0</v>
      </c>
    </row>
    <row r="5053" spans="2:7" x14ac:dyDescent="0.25">
      <c r="C5053">
        <v>540</v>
      </c>
      <c r="D5053" t="s">
        <v>374</v>
      </c>
      <c r="E5053" s="9">
        <v>0</v>
      </c>
      <c r="F5053" s="9">
        <v>0</v>
      </c>
      <c r="G5053" s="19">
        <f t="shared" si="592"/>
        <v>0</v>
      </c>
    </row>
    <row r="5054" spans="2:7" x14ac:dyDescent="0.25">
      <c r="C5054">
        <v>541</v>
      </c>
      <c r="D5054" t="s">
        <v>375</v>
      </c>
      <c r="E5054" s="9">
        <v>0</v>
      </c>
      <c r="F5054" s="9">
        <v>0</v>
      </c>
      <c r="G5054" s="19">
        <f t="shared" si="592"/>
        <v>0</v>
      </c>
    </row>
    <row r="5055" spans="2:7" x14ac:dyDescent="0.25">
      <c r="C5055">
        <v>542</v>
      </c>
      <c r="D5055" t="s">
        <v>376</v>
      </c>
      <c r="E5055" s="9">
        <v>0</v>
      </c>
      <c r="F5055" s="9">
        <v>0</v>
      </c>
      <c r="G5055" s="19">
        <f t="shared" si="592"/>
        <v>0</v>
      </c>
    </row>
    <row r="5056" spans="2:7" x14ac:dyDescent="0.25">
      <c r="C5056">
        <v>543</v>
      </c>
      <c r="D5056" t="s">
        <v>377</v>
      </c>
      <c r="E5056" s="9">
        <v>0</v>
      </c>
      <c r="F5056" s="9">
        <v>0</v>
      </c>
      <c r="G5056" s="19">
        <f t="shared" si="592"/>
        <v>0</v>
      </c>
    </row>
    <row r="5057" spans="2:7" x14ac:dyDescent="0.25">
      <c r="C5057">
        <v>544</v>
      </c>
      <c r="D5057" t="s">
        <v>378</v>
      </c>
      <c r="E5057" s="9">
        <v>0</v>
      </c>
      <c r="F5057" s="9">
        <v>0</v>
      </c>
      <c r="G5057" s="19">
        <f t="shared" si="592"/>
        <v>0</v>
      </c>
    </row>
    <row r="5058" spans="2:7" x14ac:dyDescent="0.25">
      <c r="C5058">
        <v>545</v>
      </c>
      <c r="D5058" t="s">
        <v>379</v>
      </c>
      <c r="E5058" s="9">
        <v>0</v>
      </c>
      <c r="F5058" s="9">
        <v>0</v>
      </c>
      <c r="G5058" s="19">
        <f t="shared" si="592"/>
        <v>0</v>
      </c>
    </row>
    <row r="5059" spans="2:7" x14ac:dyDescent="0.25">
      <c r="C5059">
        <v>546</v>
      </c>
      <c r="D5059" t="s">
        <v>380</v>
      </c>
      <c r="E5059" s="9">
        <v>0</v>
      </c>
      <c r="F5059" s="9">
        <v>0</v>
      </c>
      <c r="G5059" s="19">
        <f t="shared" si="592"/>
        <v>0</v>
      </c>
    </row>
    <row r="5060" spans="2:7" x14ac:dyDescent="0.25">
      <c r="C5060">
        <v>547</v>
      </c>
      <c r="D5060" t="s">
        <v>381</v>
      </c>
      <c r="E5060" s="9">
        <v>0</v>
      </c>
      <c r="F5060" s="9">
        <v>0</v>
      </c>
      <c r="G5060" s="19">
        <f t="shared" si="592"/>
        <v>0</v>
      </c>
    </row>
    <row r="5061" spans="2:7" x14ac:dyDescent="0.25">
      <c r="C5061">
        <v>548</v>
      </c>
      <c r="D5061" t="s">
        <v>382</v>
      </c>
      <c r="E5061" s="9">
        <v>0</v>
      </c>
      <c r="F5061" s="9">
        <v>0</v>
      </c>
      <c r="G5061" s="19">
        <f t="shared" si="592"/>
        <v>0</v>
      </c>
    </row>
    <row r="5062" spans="2:7" x14ac:dyDescent="0.25">
      <c r="E5062" s="9"/>
      <c r="F5062" s="9"/>
      <c r="G5062" s="19"/>
    </row>
    <row r="5063" spans="2:7" x14ac:dyDescent="0.25">
      <c r="B5063" s="39">
        <v>55</v>
      </c>
      <c r="C5063" s="39"/>
      <c r="D5063" s="39" t="s">
        <v>272</v>
      </c>
      <c r="E5063" s="40">
        <v>0</v>
      </c>
      <c r="F5063" s="40">
        <v>0</v>
      </c>
      <c r="G5063" s="74">
        <f t="shared" ref="G5063:G5072" si="593">E5063-F5063</f>
        <v>0</v>
      </c>
    </row>
    <row r="5064" spans="2:7" x14ac:dyDescent="0.25">
      <c r="C5064">
        <v>550</v>
      </c>
      <c r="D5064" t="s">
        <v>374</v>
      </c>
      <c r="E5064" s="9">
        <v>0</v>
      </c>
      <c r="F5064" s="9">
        <v>0</v>
      </c>
      <c r="G5064" s="19">
        <f t="shared" si="593"/>
        <v>0</v>
      </c>
    </row>
    <row r="5065" spans="2:7" x14ac:dyDescent="0.25">
      <c r="C5065">
        <v>551</v>
      </c>
      <c r="D5065" t="s">
        <v>375</v>
      </c>
      <c r="E5065" s="9">
        <v>0</v>
      </c>
      <c r="F5065" s="9">
        <v>0</v>
      </c>
      <c r="G5065" s="19">
        <f t="shared" si="593"/>
        <v>0</v>
      </c>
    </row>
    <row r="5066" spans="2:7" x14ac:dyDescent="0.25">
      <c r="C5066">
        <v>552</v>
      </c>
      <c r="D5066" t="s">
        <v>376</v>
      </c>
      <c r="E5066" s="9">
        <v>0</v>
      </c>
      <c r="F5066" s="9">
        <v>0</v>
      </c>
      <c r="G5066" s="19">
        <f t="shared" si="593"/>
        <v>0</v>
      </c>
    </row>
    <row r="5067" spans="2:7" x14ac:dyDescent="0.25">
      <c r="C5067">
        <v>553</v>
      </c>
      <c r="D5067" t="s">
        <v>377</v>
      </c>
      <c r="E5067" s="9">
        <v>0</v>
      </c>
      <c r="F5067" s="9">
        <v>0</v>
      </c>
      <c r="G5067" s="19">
        <f t="shared" si="593"/>
        <v>0</v>
      </c>
    </row>
    <row r="5068" spans="2:7" x14ac:dyDescent="0.25">
      <c r="C5068">
        <v>554</v>
      </c>
      <c r="D5068" t="s">
        <v>378</v>
      </c>
      <c r="E5068" s="9">
        <v>0</v>
      </c>
      <c r="F5068" s="9">
        <v>0</v>
      </c>
      <c r="G5068" s="19">
        <f t="shared" si="593"/>
        <v>0</v>
      </c>
    </row>
    <row r="5069" spans="2:7" x14ac:dyDescent="0.25">
      <c r="C5069">
        <v>555</v>
      </c>
      <c r="D5069" t="s">
        <v>379</v>
      </c>
      <c r="E5069" s="9">
        <v>0</v>
      </c>
      <c r="F5069" s="9">
        <v>0</v>
      </c>
      <c r="G5069" s="19">
        <f t="shared" si="593"/>
        <v>0</v>
      </c>
    </row>
    <row r="5070" spans="2:7" x14ac:dyDescent="0.25">
      <c r="C5070">
        <v>556</v>
      </c>
      <c r="D5070" t="s">
        <v>380</v>
      </c>
      <c r="E5070" s="9">
        <v>0</v>
      </c>
      <c r="F5070" s="9">
        <v>0</v>
      </c>
      <c r="G5070" s="19">
        <f t="shared" si="593"/>
        <v>0</v>
      </c>
    </row>
    <row r="5071" spans="2:7" x14ac:dyDescent="0.25">
      <c r="C5071">
        <v>557</v>
      </c>
      <c r="D5071" t="s">
        <v>381</v>
      </c>
      <c r="E5071" s="9">
        <v>0</v>
      </c>
      <c r="F5071" s="9">
        <v>0</v>
      </c>
      <c r="G5071" s="19">
        <f t="shared" si="593"/>
        <v>0</v>
      </c>
    </row>
    <row r="5072" spans="2:7" x14ac:dyDescent="0.25">
      <c r="C5072">
        <v>558</v>
      </c>
      <c r="D5072" t="s">
        <v>382</v>
      </c>
      <c r="E5072" s="9">
        <v>0</v>
      </c>
      <c r="F5072" s="9">
        <v>0</v>
      </c>
      <c r="G5072" s="19">
        <f t="shared" si="593"/>
        <v>0</v>
      </c>
    </row>
    <row r="5073" spans="2:7" x14ac:dyDescent="0.25">
      <c r="E5073" s="9"/>
      <c r="F5073" s="9"/>
      <c r="G5073" s="19"/>
    </row>
    <row r="5074" spans="2:7" x14ac:dyDescent="0.25">
      <c r="B5074" s="39">
        <v>56</v>
      </c>
      <c r="C5074" s="39"/>
      <c r="D5074" s="39" t="s">
        <v>383</v>
      </c>
      <c r="E5074" s="40">
        <v>0</v>
      </c>
      <c r="F5074" s="40">
        <v>0</v>
      </c>
      <c r="G5074" s="74">
        <f t="shared" ref="G5074:G5083" si="594">E5074-F5074</f>
        <v>0</v>
      </c>
    </row>
    <row r="5075" spans="2:7" x14ac:dyDescent="0.25">
      <c r="C5075">
        <v>560</v>
      </c>
      <c r="D5075" t="s">
        <v>374</v>
      </c>
      <c r="E5075" s="9">
        <v>0</v>
      </c>
      <c r="F5075" s="9">
        <v>0</v>
      </c>
      <c r="G5075" s="19">
        <f t="shared" si="594"/>
        <v>0</v>
      </c>
    </row>
    <row r="5076" spans="2:7" x14ac:dyDescent="0.25">
      <c r="C5076">
        <v>561</v>
      </c>
      <c r="D5076" t="s">
        <v>375</v>
      </c>
      <c r="E5076" s="9">
        <v>0</v>
      </c>
      <c r="F5076" s="9">
        <v>0</v>
      </c>
      <c r="G5076" s="19">
        <f t="shared" si="594"/>
        <v>0</v>
      </c>
    </row>
    <row r="5077" spans="2:7" x14ac:dyDescent="0.25">
      <c r="C5077">
        <v>562</v>
      </c>
      <c r="D5077" t="s">
        <v>376</v>
      </c>
      <c r="E5077" s="9">
        <v>0</v>
      </c>
      <c r="F5077" s="9">
        <v>0</v>
      </c>
      <c r="G5077" s="19">
        <f t="shared" si="594"/>
        <v>0</v>
      </c>
    </row>
    <row r="5078" spans="2:7" x14ac:dyDescent="0.25">
      <c r="C5078">
        <v>563</v>
      </c>
      <c r="D5078" t="s">
        <v>377</v>
      </c>
      <c r="E5078" s="9">
        <v>0</v>
      </c>
      <c r="F5078" s="9">
        <v>0</v>
      </c>
      <c r="G5078" s="19">
        <f t="shared" si="594"/>
        <v>0</v>
      </c>
    </row>
    <row r="5079" spans="2:7" x14ac:dyDescent="0.25">
      <c r="C5079">
        <v>564</v>
      </c>
      <c r="D5079" t="s">
        <v>378</v>
      </c>
      <c r="E5079" s="9">
        <v>0</v>
      </c>
      <c r="F5079" s="9">
        <v>0</v>
      </c>
      <c r="G5079" s="19">
        <f t="shared" si="594"/>
        <v>0</v>
      </c>
    </row>
    <row r="5080" spans="2:7" x14ac:dyDescent="0.25">
      <c r="C5080">
        <v>565</v>
      </c>
      <c r="D5080" t="s">
        <v>379</v>
      </c>
      <c r="E5080" s="9">
        <v>0</v>
      </c>
      <c r="F5080" s="9">
        <v>0</v>
      </c>
      <c r="G5080" s="19">
        <f t="shared" si="594"/>
        <v>0</v>
      </c>
    </row>
    <row r="5081" spans="2:7" x14ac:dyDescent="0.25">
      <c r="C5081">
        <v>566</v>
      </c>
      <c r="D5081" t="s">
        <v>380</v>
      </c>
      <c r="E5081" s="9">
        <v>0</v>
      </c>
      <c r="F5081" s="9">
        <v>0</v>
      </c>
      <c r="G5081" s="19">
        <f t="shared" si="594"/>
        <v>0</v>
      </c>
    </row>
    <row r="5082" spans="2:7" x14ac:dyDescent="0.25">
      <c r="C5082">
        <v>567</v>
      </c>
      <c r="D5082" t="s">
        <v>381</v>
      </c>
      <c r="E5082" s="9">
        <v>0</v>
      </c>
      <c r="F5082" s="9">
        <v>0</v>
      </c>
      <c r="G5082" s="19">
        <f t="shared" si="594"/>
        <v>0</v>
      </c>
    </row>
    <row r="5083" spans="2:7" x14ac:dyDescent="0.25">
      <c r="C5083">
        <v>568</v>
      </c>
      <c r="D5083" t="s">
        <v>382</v>
      </c>
      <c r="E5083" s="9">
        <v>0</v>
      </c>
      <c r="F5083" s="9">
        <v>0</v>
      </c>
      <c r="G5083" s="19">
        <f t="shared" si="594"/>
        <v>0</v>
      </c>
    </row>
    <row r="5084" spans="2:7" x14ac:dyDescent="0.25">
      <c r="E5084" s="9"/>
      <c r="F5084" s="9"/>
      <c r="G5084" s="19"/>
    </row>
    <row r="5085" spans="2:7" x14ac:dyDescent="0.25">
      <c r="B5085" s="39">
        <v>57</v>
      </c>
      <c r="C5085" s="39"/>
      <c r="D5085" s="39" t="s">
        <v>384</v>
      </c>
      <c r="E5085" s="40">
        <v>0</v>
      </c>
      <c r="F5085" s="40">
        <v>0</v>
      </c>
      <c r="G5085" s="74">
        <f t="shared" ref="G5085:G5094" si="595">E5085-F5085</f>
        <v>0</v>
      </c>
    </row>
    <row r="5086" spans="2:7" x14ac:dyDescent="0.25">
      <c r="C5086">
        <v>570</v>
      </c>
      <c r="D5086" t="s">
        <v>374</v>
      </c>
      <c r="E5086" s="9">
        <v>0</v>
      </c>
      <c r="F5086" s="9">
        <v>0</v>
      </c>
      <c r="G5086" s="19">
        <f t="shared" si="595"/>
        <v>0</v>
      </c>
    </row>
    <row r="5087" spans="2:7" x14ac:dyDescent="0.25">
      <c r="C5087">
        <v>571</v>
      </c>
      <c r="D5087" t="s">
        <v>375</v>
      </c>
      <c r="E5087" s="9">
        <v>0</v>
      </c>
      <c r="F5087" s="9">
        <v>0</v>
      </c>
      <c r="G5087" s="19">
        <f t="shared" si="595"/>
        <v>0</v>
      </c>
    </row>
    <row r="5088" spans="2:7" x14ac:dyDescent="0.25">
      <c r="C5088">
        <v>572</v>
      </c>
      <c r="D5088" t="s">
        <v>376</v>
      </c>
      <c r="E5088" s="9">
        <v>0</v>
      </c>
      <c r="F5088" s="9">
        <v>0</v>
      </c>
      <c r="G5088" s="19">
        <f t="shared" si="595"/>
        <v>0</v>
      </c>
    </row>
    <row r="5089" spans="2:7" x14ac:dyDescent="0.25">
      <c r="C5089">
        <v>573</v>
      </c>
      <c r="D5089" t="s">
        <v>377</v>
      </c>
      <c r="E5089" s="9">
        <v>0</v>
      </c>
      <c r="F5089" s="9">
        <v>0</v>
      </c>
      <c r="G5089" s="19">
        <f t="shared" si="595"/>
        <v>0</v>
      </c>
    </row>
    <row r="5090" spans="2:7" x14ac:dyDescent="0.25">
      <c r="C5090">
        <v>574</v>
      </c>
      <c r="D5090" t="s">
        <v>378</v>
      </c>
      <c r="E5090" s="9">
        <v>0</v>
      </c>
      <c r="F5090" s="9">
        <v>0</v>
      </c>
      <c r="G5090" s="19">
        <f t="shared" si="595"/>
        <v>0</v>
      </c>
    </row>
    <row r="5091" spans="2:7" x14ac:dyDescent="0.25">
      <c r="C5091">
        <v>575</v>
      </c>
      <c r="D5091" t="s">
        <v>379</v>
      </c>
      <c r="E5091" s="9">
        <v>0</v>
      </c>
      <c r="F5091" s="9">
        <v>0</v>
      </c>
      <c r="G5091" s="19">
        <f t="shared" si="595"/>
        <v>0</v>
      </c>
    </row>
    <row r="5092" spans="2:7" x14ac:dyDescent="0.25">
      <c r="C5092">
        <v>576</v>
      </c>
      <c r="D5092" t="s">
        <v>380</v>
      </c>
      <c r="E5092" s="9">
        <v>0</v>
      </c>
      <c r="F5092" s="9">
        <v>0</v>
      </c>
      <c r="G5092" s="19">
        <f t="shared" si="595"/>
        <v>0</v>
      </c>
    </row>
    <row r="5093" spans="2:7" x14ac:dyDescent="0.25">
      <c r="C5093">
        <v>577</v>
      </c>
      <c r="D5093" t="s">
        <v>381</v>
      </c>
      <c r="E5093" s="9">
        <v>0</v>
      </c>
      <c r="F5093" s="9">
        <v>0</v>
      </c>
      <c r="G5093" s="19">
        <f t="shared" si="595"/>
        <v>0</v>
      </c>
    </row>
    <row r="5094" spans="2:7" x14ac:dyDescent="0.25">
      <c r="C5094">
        <v>578</v>
      </c>
      <c r="D5094" t="s">
        <v>382</v>
      </c>
      <c r="E5094" s="9">
        <v>0</v>
      </c>
      <c r="F5094" s="9">
        <v>0</v>
      </c>
      <c r="G5094" s="19">
        <f t="shared" si="595"/>
        <v>0</v>
      </c>
    </row>
    <row r="5095" spans="2:7" x14ac:dyDescent="0.25">
      <c r="E5095" s="9"/>
      <c r="F5095" s="9"/>
      <c r="G5095" s="19"/>
    </row>
    <row r="5096" spans="2:7" x14ac:dyDescent="0.25">
      <c r="B5096" s="39">
        <v>58</v>
      </c>
      <c r="C5096" s="39"/>
      <c r="D5096" s="39" t="s">
        <v>385</v>
      </c>
      <c r="E5096" s="40">
        <v>0</v>
      </c>
      <c r="F5096" s="40">
        <v>0</v>
      </c>
      <c r="G5096" s="74">
        <f t="shared" ref="G5096:G5102" si="596">E5096-F5096</f>
        <v>0</v>
      </c>
    </row>
    <row r="5097" spans="2:7" x14ac:dyDescent="0.25">
      <c r="C5097">
        <v>580</v>
      </c>
      <c r="D5097" t="s">
        <v>363</v>
      </c>
      <c r="E5097" s="9">
        <v>0</v>
      </c>
      <c r="F5097" s="9">
        <v>0</v>
      </c>
      <c r="G5097" s="19">
        <f t="shared" si="596"/>
        <v>0</v>
      </c>
    </row>
    <row r="5098" spans="2:7" x14ac:dyDescent="0.25">
      <c r="C5098">
        <v>582</v>
      </c>
      <c r="D5098" t="s">
        <v>373</v>
      </c>
      <c r="E5098" s="9">
        <v>0</v>
      </c>
      <c r="F5098" s="9">
        <v>0</v>
      </c>
      <c r="G5098" s="19">
        <f t="shared" si="596"/>
        <v>0</v>
      </c>
    </row>
    <row r="5099" spans="2:7" x14ac:dyDescent="0.25">
      <c r="C5099">
        <v>584</v>
      </c>
      <c r="D5099" t="s">
        <v>262</v>
      </c>
      <c r="E5099" s="9">
        <v>0</v>
      </c>
      <c r="F5099" s="9">
        <v>0</v>
      </c>
      <c r="G5099" s="19">
        <f t="shared" si="596"/>
        <v>0</v>
      </c>
    </row>
    <row r="5100" spans="2:7" x14ac:dyDescent="0.25">
      <c r="C5100">
        <v>585</v>
      </c>
      <c r="D5100" t="s">
        <v>272</v>
      </c>
      <c r="E5100" s="9">
        <v>0</v>
      </c>
      <c r="F5100" s="9">
        <v>0</v>
      </c>
      <c r="G5100" s="19">
        <f t="shared" si="596"/>
        <v>0</v>
      </c>
    </row>
    <row r="5101" spans="2:7" x14ac:dyDescent="0.25">
      <c r="C5101">
        <v>586</v>
      </c>
      <c r="D5101" t="s">
        <v>386</v>
      </c>
      <c r="E5101" s="9">
        <v>0</v>
      </c>
      <c r="F5101" s="9">
        <v>0</v>
      </c>
      <c r="G5101" s="19">
        <f t="shared" si="596"/>
        <v>0</v>
      </c>
    </row>
    <row r="5102" spans="2:7" x14ac:dyDescent="0.25">
      <c r="C5102">
        <v>589</v>
      </c>
      <c r="D5102" t="s">
        <v>387</v>
      </c>
      <c r="E5102" s="9">
        <v>0</v>
      </c>
      <c r="F5102" s="9">
        <v>0</v>
      </c>
      <c r="G5102" s="19">
        <f t="shared" si="596"/>
        <v>0</v>
      </c>
    </row>
    <row r="5103" spans="2:7" x14ac:dyDescent="0.25">
      <c r="E5103" s="9"/>
      <c r="F5103" s="9"/>
      <c r="G5103" s="19"/>
    </row>
    <row r="5104" spans="2:7" x14ac:dyDescent="0.25">
      <c r="B5104" s="39">
        <v>59</v>
      </c>
      <c r="C5104" s="39"/>
      <c r="D5104" s="39" t="s">
        <v>388</v>
      </c>
      <c r="E5104" s="40">
        <v>216238</v>
      </c>
      <c r="F5104" s="40">
        <v>471042</v>
      </c>
      <c r="G5104" s="74">
        <f t="shared" ref="G5104:G5105" si="597">E5104-F5104</f>
        <v>-254804</v>
      </c>
    </row>
    <row r="5105" spans="1:7" x14ac:dyDescent="0.25">
      <c r="C5105">
        <v>590</v>
      </c>
      <c r="D5105" t="s">
        <v>388</v>
      </c>
      <c r="E5105" s="9">
        <v>216238</v>
      </c>
      <c r="F5105" s="9">
        <v>471042</v>
      </c>
      <c r="G5105" s="19">
        <f t="shared" si="597"/>
        <v>-254804</v>
      </c>
    </row>
    <row r="5106" spans="1:7" x14ac:dyDescent="0.25">
      <c r="E5106" s="9"/>
      <c r="F5106" s="9"/>
      <c r="G5106" s="19"/>
    </row>
    <row r="5107" spans="1:7" x14ac:dyDescent="0.25">
      <c r="E5107" s="9"/>
      <c r="F5107" s="9"/>
      <c r="G5107" s="19"/>
    </row>
    <row r="5108" spans="1:7" x14ac:dyDescent="0.25">
      <c r="E5108" s="9"/>
      <c r="F5108" s="9"/>
      <c r="G5108" s="19"/>
    </row>
    <row r="5109" spans="1:7" ht="21" x14ac:dyDescent="0.35">
      <c r="A5109" s="69">
        <v>6</v>
      </c>
      <c r="B5109" s="69"/>
      <c r="C5109" s="69"/>
      <c r="D5109" s="69" t="s">
        <v>389</v>
      </c>
      <c r="E5109" s="8">
        <v>216238</v>
      </c>
      <c r="F5109" s="8">
        <v>471042</v>
      </c>
      <c r="G5109" s="22">
        <f t="shared" ref="G5109:G5118" si="598">E5109-F5109</f>
        <v>-254804</v>
      </c>
    </row>
    <row r="5110" spans="1:7" x14ac:dyDescent="0.25">
      <c r="A5110" s="2"/>
      <c r="B5110" s="70">
        <v>60</v>
      </c>
      <c r="C5110" s="70"/>
      <c r="D5110" s="70" t="s">
        <v>390</v>
      </c>
      <c r="E5110" s="71">
        <v>0</v>
      </c>
      <c r="F5110" s="71">
        <v>0</v>
      </c>
      <c r="G5110" s="85">
        <f t="shared" si="598"/>
        <v>0</v>
      </c>
    </row>
    <row r="5111" spans="1:7" x14ac:dyDescent="0.25">
      <c r="C5111">
        <v>600</v>
      </c>
      <c r="D5111" t="s">
        <v>364</v>
      </c>
      <c r="E5111" s="9">
        <v>0</v>
      </c>
      <c r="F5111" s="9">
        <v>0</v>
      </c>
      <c r="G5111" s="19">
        <f t="shared" si="598"/>
        <v>0</v>
      </c>
    </row>
    <row r="5112" spans="1:7" x14ac:dyDescent="0.25">
      <c r="C5112">
        <v>601</v>
      </c>
      <c r="D5112" t="s">
        <v>365</v>
      </c>
      <c r="E5112" s="9">
        <v>0</v>
      </c>
      <c r="F5112" s="9">
        <v>0</v>
      </c>
      <c r="G5112" s="19">
        <f t="shared" si="598"/>
        <v>0</v>
      </c>
    </row>
    <row r="5113" spans="1:7" x14ac:dyDescent="0.25">
      <c r="C5113">
        <v>602</v>
      </c>
      <c r="D5113" t="s">
        <v>366</v>
      </c>
      <c r="E5113" s="9">
        <v>0</v>
      </c>
      <c r="F5113" s="9">
        <v>0</v>
      </c>
      <c r="G5113" s="19">
        <f t="shared" si="598"/>
        <v>0</v>
      </c>
    </row>
    <row r="5114" spans="1:7" x14ac:dyDescent="0.25">
      <c r="C5114">
        <v>603</v>
      </c>
      <c r="D5114" t="s">
        <v>367</v>
      </c>
      <c r="E5114" s="9">
        <v>0</v>
      </c>
      <c r="F5114" s="9">
        <v>0</v>
      </c>
      <c r="G5114" s="19">
        <f t="shared" si="598"/>
        <v>0</v>
      </c>
    </row>
    <row r="5115" spans="1:7" x14ac:dyDescent="0.25">
      <c r="C5115">
        <v>604</v>
      </c>
      <c r="D5115" t="s">
        <v>368</v>
      </c>
      <c r="E5115" s="9">
        <v>0</v>
      </c>
      <c r="F5115" s="9">
        <v>0</v>
      </c>
      <c r="G5115" s="19">
        <f t="shared" si="598"/>
        <v>0</v>
      </c>
    </row>
    <row r="5116" spans="1:7" x14ac:dyDescent="0.25">
      <c r="C5116">
        <v>605</v>
      </c>
      <c r="D5116" t="s">
        <v>369</v>
      </c>
      <c r="E5116" s="9">
        <v>0</v>
      </c>
      <c r="F5116" s="9">
        <v>0</v>
      </c>
      <c r="G5116" s="19">
        <f t="shared" si="598"/>
        <v>0</v>
      </c>
    </row>
    <row r="5117" spans="1:7" x14ac:dyDescent="0.25">
      <c r="C5117">
        <v>606</v>
      </c>
      <c r="D5117" t="s">
        <v>370</v>
      </c>
      <c r="E5117" s="9">
        <v>0</v>
      </c>
      <c r="F5117" s="9">
        <v>0</v>
      </c>
      <c r="G5117" s="19">
        <f t="shared" si="598"/>
        <v>0</v>
      </c>
    </row>
    <row r="5118" spans="1:7" x14ac:dyDescent="0.25">
      <c r="C5118">
        <v>609</v>
      </c>
      <c r="D5118" t="s">
        <v>371</v>
      </c>
      <c r="E5118" s="9">
        <v>0</v>
      </c>
      <c r="F5118" s="9">
        <v>0</v>
      </c>
      <c r="G5118" s="19">
        <f t="shared" si="598"/>
        <v>0</v>
      </c>
    </row>
    <row r="5119" spans="1:7" x14ac:dyDescent="0.25">
      <c r="E5119" s="9"/>
      <c r="F5119" s="9"/>
      <c r="G5119" s="19"/>
    </row>
    <row r="5120" spans="1:7" x14ac:dyDescent="0.25">
      <c r="B5120" s="70">
        <v>61</v>
      </c>
      <c r="C5120" s="70"/>
      <c r="D5120" s="70" t="s">
        <v>391</v>
      </c>
      <c r="E5120" s="71">
        <v>0</v>
      </c>
      <c r="F5120" s="71">
        <v>0</v>
      </c>
      <c r="G5120" s="85">
        <f t="shared" ref="G5120:G5128" si="599">E5120-F5120</f>
        <v>0</v>
      </c>
    </row>
    <row r="5121" spans="2:7" x14ac:dyDescent="0.25">
      <c r="C5121">
        <v>610</v>
      </c>
      <c r="D5121" t="s">
        <v>364</v>
      </c>
      <c r="E5121" s="9">
        <v>0</v>
      </c>
      <c r="F5121" s="9">
        <v>0</v>
      </c>
      <c r="G5121" s="19">
        <f t="shared" si="599"/>
        <v>0</v>
      </c>
    </row>
    <row r="5122" spans="2:7" x14ac:dyDescent="0.25">
      <c r="C5122">
        <v>611</v>
      </c>
      <c r="D5122" t="s">
        <v>365</v>
      </c>
      <c r="E5122" s="9">
        <v>0</v>
      </c>
      <c r="F5122" s="9">
        <v>0</v>
      </c>
      <c r="G5122" s="19">
        <f t="shared" si="599"/>
        <v>0</v>
      </c>
    </row>
    <row r="5123" spans="2:7" x14ac:dyDescent="0.25">
      <c r="C5123">
        <v>612</v>
      </c>
      <c r="D5123" t="s">
        <v>366</v>
      </c>
      <c r="E5123" s="9">
        <v>0</v>
      </c>
      <c r="F5123" s="9">
        <v>0</v>
      </c>
      <c r="G5123" s="19">
        <f t="shared" si="599"/>
        <v>0</v>
      </c>
    </row>
    <row r="5124" spans="2:7" x14ac:dyDescent="0.25">
      <c r="C5124">
        <v>613</v>
      </c>
      <c r="D5124" t="s">
        <v>367</v>
      </c>
      <c r="E5124" s="9">
        <v>0</v>
      </c>
      <c r="F5124" s="9">
        <v>0</v>
      </c>
      <c r="G5124" s="19">
        <f t="shared" si="599"/>
        <v>0</v>
      </c>
    </row>
    <row r="5125" spans="2:7" x14ac:dyDescent="0.25">
      <c r="C5125">
        <v>614</v>
      </c>
      <c r="D5125" t="s">
        <v>368</v>
      </c>
      <c r="E5125" s="9">
        <v>0</v>
      </c>
      <c r="F5125" s="9">
        <v>0</v>
      </c>
      <c r="G5125" s="19">
        <f t="shared" si="599"/>
        <v>0</v>
      </c>
    </row>
    <row r="5126" spans="2:7" x14ac:dyDescent="0.25">
      <c r="C5126">
        <v>615</v>
      </c>
      <c r="D5126" t="s">
        <v>369</v>
      </c>
      <c r="E5126" s="9">
        <v>0</v>
      </c>
      <c r="F5126" s="9">
        <v>0</v>
      </c>
      <c r="G5126" s="19">
        <f t="shared" si="599"/>
        <v>0</v>
      </c>
    </row>
    <row r="5127" spans="2:7" x14ac:dyDescent="0.25">
      <c r="C5127">
        <v>616</v>
      </c>
      <c r="D5127" t="s">
        <v>370</v>
      </c>
      <c r="E5127" s="9">
        <v>0</v>
      </c>
      <c r="F5127" s="9">
        <v>0</v>
      </c>
      <c r="G5127" s="19">
        <f t="shared" si="599"/>
        <v>0</v>
      </c>
    </row>
    <row r="5128" spans="2:7" x14ac:dyDescent="0.25">
      <c r="C5128">
        <v>619</v>
      </c>
      <c r="D5128" t="s">
        <v>371</v>
      </c>
      <c r="E5128" s="9">
        <v>0</v>
      </c>
      <c r="F5128" s="9">
        <v>0</v>
      </c>
      <c r="G5128" s="19">
        <f t="shared" si="599"/>
        <v>0</v>
      </c>
    </row>
    <row r="5129" spans="2:7" x14ac:dyDescent="0.25">
      <c r="E5129" s="9"/>
      <c r="F5129" s="9"/>
      <c r="G5129" s="19"/>
    </row>
    <row r="5130" spans="2:7" x14ac:dyDescent="0.25">
      <c r="B5130" s="70">
        <v>62</v>
      </c>
      <c r="C5130" s="70"/>
      <c r="D5130" s="70" t="s">
        <v>392</v>
      </c>
      <c r="E5130" s="71">
        <v>0</v>
      </c>
      <c r="F5130" s="71">
        <v>0</v>
      </c>
      <c r="G5130" s="85">
        <f t="shared" ref="G5130:G5133" si="600">E5130-F5130</f>
        <v>0</v>
      </c>
    </row>
    <row r="5131" spans="2:7" x14ac:dyDescent="0.25">
      <c r="C5131">
        <v>620</v>
      </c>
      <c r="D5131" t="s">
        <v>258</v>
      </c>
      <c r="E5131" s="9">
        <v>0</v>
      </c>
      <c r="F5131" s="9">
        <v>0</v>
      </c>
      <c r="G5131" s="19">
        <f t="shared" si="600"/>
        <v>0</v>
      </c>
    </row>
    <row r="5132" spans="2:7" x14ac:dyDescent="0.25">
      <c r="C5132">
        <v>621</v>
      </c>
      <c r="D5132" t="s">
        <v>259</v>
      </c>
      <c r="E5132" s="9">
        <v>0</v>
      </c>
      <c r="F5132" s="9">
        <v>0</v>
      </c>
      <c r="G5132" s="19">
        <f t="shared" si="600"/>
        <v>0</v>
      </c>
    </row>
    <row r="5133" spans="2:7" x14ac:dyDescent="0.25">
      <c r="C5133">
        <v>629</v>
      </c>
      <c r="D5133" t="s">
        <v>261</v>
      </c>
      <c r="E5133" s="9">
        <v>0</v>
      </c>
      <c r="F5133" s="9">
        <v>0</v>
      </c>
      <c r="G5133" s="19">
        <f t="shared" si="600"/>
        <v>0</v>
      </c>
    </row>
    <row r="5134" spans="2:7" x14ac:dyDescent="0.25">
      <c r="E5134" s="9"/>
      <c r="F5134" s="9"/>
      <c r="G5134" s="19"/>
    </row>
    <row r="5135" spans="2:7" x14ac:dyDescent="0.25">
      <c r="B5135" s="70">
        <v>63</v>
      </c>
      <c r="C5135" s="70"/>
      <c r="D5135" s="70" t="s">
        <v>393</v>
      </c>
      <c r="E5135" s="71">
        <v>216238</v>
      </c>
      <c r="F5135" s="71">
        <v>471042</v>
      </c>
      <c r="G5135" s="85">
        <f t="shared" ref="G5135:G5144" si="601">E5135-F5135</f>
        <v>-254804</v>
      </c>
    </row>
    <row r="5136" spans="2:7" x14ac:dyDescent="0.25">
      <c r="C5136">
        <v>630</v>
      </c>
      <c r="D5136" t="s">
        <v>374</v>
      </c>
      <c r="E5136" s="9">
        <v>157480</v>
      </c>
      <c r="F5136" s="9">
        <v>275000</v>
      </c>
      <c r="G5136" s="19">
        <f t="shared" si="601"/>
        <v>-117520</v>
      </c>
    </row>
    <row r="5137" spans="2:7" x14ac:dyDescent="0.25">
      <c r="C5137">
        <v>631</v>
      </c>
      <c r="D5137" t="s">
        <v>375</v>
      </c>
      <c r="E5137" s="9">
        <v>58758</v>
      </c>
      <c r="F5137" s="9">
        <v>196042</v>
      </c>
      <c r="G5137" s="19">
        <f t="shared" si="601"/>
        <v>-137284</v>
      </c>
    </row>
    <row r="5138" spans="2:7" x14ac:dyDescent="0.25">
      <c r="C5138">
        <v>632</v>
      </c>
      <c r="D5138" t="s">
        <v>376</v>
      </c>
      <c r="E5138" s="9">
        <v>0</v>
      </c>
      <c r="F5138" s="9">
        <v>0</v>
      </c>
      <c r="G5138" s="19">
        <f t="shared" si="601"/>
        <v>0</v>
      </c>
    </row>
    <row r="5139" spans="2:7" x14ac:dyDescent="0.25">
      <c r="C5139">
        <v>633</v>
      </c>
      <c r="D5139" t="s">
        <v>377</v>
      </c>
      <c r="E5139" s="9">
        <v>0</v>
      </c>
      <c r="F5139" s="9">
        <v>0</v>
      </c>
      <c r="G5139" s="19">
        <f t="shared" si="601"/>
        <v>0</v>
      </c>
    </row>
    <row r="5140" spans="2:7" x14ac:dyDescent="0.25">
      <c r="C5140">
        <v>634</v>
      </c>
      <c r="D5140" t="s">
        <v>378</v>
      </c>
      <c r="E5140" s="9">
        <v>0</v>
      </c>
      <c r="F5140" s="9">
        <v>0</v>
      </c>
      <c r="G5140" s="19">
        <f t="shared" si="601"/>
        <v>0</v>
      </c>
    </row>
    <row r="5141" spans="2:7" x14ac:dyDescent="0.25">
      <c r="C5141">
        <v>635</v>
      </c>
      <c r="D5141" t="s">
        <v>379</v>
      </c>
      <c r="E5141" s="9">
        <v>0</v>
      </c>
      <c r="F5141" s="9">
        <v>0</v>
      </c>
      <c r="G5141" s="19">
        <f t="shared" si="601"/>
        <v>0</v>
      </c>
    </row>
    <row r="5142" spans="2:7" x14ac:dyDescent="0.25">
      <c r="C5142">
        <v>636</v>
      </c>
      <c r="D5142" t="s">
        <v>380</v>
      </c>
      <c r="E5142" s="9">
        <v>0</v>
      </c>
      <c r="F5142" s="9">
        <v>0</v>
      </c>
      <c r="G5142" s="19">
        <f t="shared" si="601"/>
        <v>0</v>
      </c>
    </row>
    <row r="5143" spans="2:7" x14ac:dyDescent="0.25">
      <c r="C5143">
        <v>637</v>
      </c>
      <c r="D5143" t="s">
        <v>381</v>
      </c>
      <c r="E5143" s="9">
        <v>0</v>
      </c>
      <c r="F5143" s="9">
        <v>0</v>
      </c>
      <c r="G5143" s="19">
        <f t="shared" si="601"/>
        <v>0</v>
      </c>
    </row>
    <row r="5144" spans="2:7" x14ac:dyDescent="0.25">
      <c r="C5144">
        <v>638</v>
      </c>
      <c r="D5144" t="s">
        <v>382</v>
      </c>
      <c r="E5144" s="9">
        <v>0</v>
      </c>
      <c r="F5144" s="9">
        <v>0</v>
      </c>
      <c r="G5144" s="19">
        <f t="shared" si="601"/>
        <v>0</v>
      </c>
    </row>
    <row r="5145" spans="2:7" x14ac:dyDescent="0.25">
      <c r="E5145" s="9"/>
      <c r="F5145" s="9"/>
      <c r="G5145" s="19"/>
    </row>
    <row r="5146" spans="2:7" x14ac:dyDescent="0.25">
      <c r="B5146" s="70">
        <v>64</v>
      </c>
      <c r="C5146" s="70"/>
      <c r="D5146" s="70" t="s">
        <v>394</v>
      </c>
      <c r="E5146" s="71">
        <v>0</v>
      </c>
      <c r="F5146" s="71">
        <v>0</v>
      </c>
      <c r="G5146" s="85">
        <f t="shared" ref="G5146:G5155" si="602">E5146-F5146</f>
        <v>0</v>
      </c>
    </row>
    <row r="5147" spans="2:7" x14ac:dyDescent="0.25">
      <c r="C5147">
        <v>640</v>
      </c>
      <c r="D5147" t="s">
        <v>374</v>
      </c>
      <c r="E5147" s="9">
        <v>0</v>
      </c>
      <c r="F5147" s="9">
        <v>0</v>
      </c>
      <c r="G5147" s="19">
        <f t="shared" si="602"/>
        <v>0</v>
      </c>
    </row>
    <row r="5148" spans="2:7" x14ac:dyDescent="0.25">
      <c r="C5148">
        <v>641</v>
      </c>
      <c r="D5148" t="s">
        <v>375</v>
      </c>
      <c r="E5148" s="9">
        <v>0</v>
      </c>
      <c r="F5148" s="9">
        <v>0</v>
      </c>
      <c r="G5148" s="19">
        <f t="shared" si="602"/>
        <v>0</v>
      </c>
    </row>
    <row r="5149" spans="2:7" x14ac:dyDescent="0.25">
      <c r="C5149">
        <v>642</v>
      </c>
      <c r="D5149" t="s">
        <v>376</v>
      </c>
      <c r="E5149" s="9">
        <v>0</v>
      </c>
      <c r="F5149" s="9">
        <v>0</v>
      </c>
      <c r="G5149" s="19">
        <f t="shared" si="602"/>
        <v>0</v>
      </c>
    </row>
    <row r="5150" spans="2:7" x14ac:dyDescent="0.25">
      <c r="C5150">
        <v>643</v>
      </c>
      <c r="D5150" t="s">
        <v>377</v>
      </c>
      <c r="E5150" s="9">
        <v>0</v>
      </c>
      <c r="F5150" s="9">
        <v>0</v>
      </c>
      <c r="G5150" s="19">
        <f t="shared" si="602"/>
        <v>0</v>
      </c>
    </row>
    <row r="5151" spans="2:7" x14ac:dyDescent="0.25">
      <c r="C5151">
        <v>644</v>
      </c>
      <c r="D5151" t="s">
        <v>378</v>
      </c>
      <c r="E5151" s="9">
        <v>0</v>
      </c>
      <c r="F5151" s="9">
        <v>0</v>
      </c>
      <c r="G5151" s="19">
        <f t="shared" si="602"/>
        <v>0</v>
      </c>
    </row>
    <row r="5152" spans="2:7" x14ac:dyDescent="0.25">
      <c r="C5152">
        <v>645</v>
      </c>
      <c r="D5152" t="s">
        <v>379</v>
      </c>
      <c r="E5152" s="9">
        <v>0</v>
      </c>
      <c r="F5152" s="9">
        <v>0</v>
      </c>
      <c r="G5152" s="19">
        <f t="shared" si="602"/>
        <v>0</v>
      </c>
    </row>
    <row r="5153" spans="2:7" x14ac:dyDescent="0.25">
      <c r="C5153">
        <v>646</v>
      </c>
      <c r="D5153" t="s">
        <v>380</v>
      </c>
      <c r="E5153" s="9">
        <v>0</v>
      </c>
      <c r="F5153" s="9">
        <v>0</v>
      </c>
      <c r="G5153" s="19">
        <f t="shared" si="602"/>
        <v>0</v>
      </c>
    </row>
    <row r="5154" spans="2:7" x14ac:dyDescent="0.25">
      <c r="C5154">
        <v>647</v>
      </c>
      <c r="D5154" t="s">
        <v>381</v>
      </c>
      <c r="E5154" s="9">
        <v>0</v>
      </c>
      <c r="F5154" s="9">
        <v>0</v>
      </c>
      <c r="G5154" s="19">
        <f t="shared" si="602"/>
        <v>0</v>
      </c>
    </row>
    <row r="5155" spans="2:7" x14ac:dyDescent="0.25">
      <c r="C5155">
        <v>648</v>
      </c>
      <c r="D5155" t="s">
        <v>382</v>
      </c>
      <c r="E5155" s="9">
        <v>0</v>
      </c>
      <c r="F5155" s="9">
        <v>0</v>
      </c>
      <c r="G5155" s="19">
        <f t="shared" si="602"/>
        <v>0</v>
      </c>
    </row>
    <row r="5156" spans="2:7" x14ac:dyDescent="0.25">
      <c r="E5156" s="9"/>
      <c r="F5156" s="9"/>
      <c r="G5156" s="19"/>
    </row>
    <row r="5157" spans="2:7" x14ac:dyDescent="0.25">
      <c r="B5157" s="70">
        <v>65</v>
      </c>
      <c r="C5157" s="70"/>
      <c r="D5157" s="70" t="s">
        <v>395</v>
      </c>
      <c r="E5157" s="71">
        <v>0</v>
      </c>
      <c r="F5157" s="71">
        <v>0</v>
      </c>
      <c r="G5157" s="85">
        <f t="shared" ref="G5157:G5166" si="603">E5157-F5157</f>
        <v>0</v>
      </c>
    </row>
    <row r="5158" spans="2:7" x14ac:dyDescent="0.25">
      <c r="C5158">
        <v>650</v>
      </c>
      <c r="D5158" t="s">
        <v>374</v>
      </c>
      <c r="E5158" s="9">
        <v>0</v>
      </c>
      <c r="F5158" s="9">
        <v>0</v>
      </c>
      <c r="G5158" s="19">
        <f t="shared" si="603"/>
        <v>0</v>
      </c>
    </row>
    <row r="5159" spans="2:7" x14ac:dyDescent="0.25">
      <c r="C5159">
        <v>651</v>
      </c>
      <c r="D5159" t="s">
        <v>375</v>
      </c>
      <c r="E5159" s="9">
        <v>0</v>
      </c>
      <c r="F5159" s="9">
        <v>0</v>
      </c>
      <c r="G5159" s="19">
        <f t="shared" si="603"/>
        <v>0</v>
      </c>
    </row>
    <row r="5160" spans="2:7" x14ac:dyDescent="0.25">
      <c r="C5160">
        <v>652</v>
      </c>
      <c r="D5160" t="s">
        <v>376</v>
      </c>
      <c r="E5160" s="9">
        <v>0</v>
      </c>
      <c r="F5160" s="9">
        <v>0</v>
      </c>
      <c r="G5160" s="19">
        <f t="shared" si="603"/>
        <v>0</v>
      </c>
    </row>
    <row r="5161" spans="2:7" x14ac:dyDescent="0.25">
      <c r="C5161">
        <v>653</v>
      </c>
      <c r="D5161" t="s">
        <v>377</v>
      </c>
      <c r="E5161" s="9">
        <v>0</v>
      </c>
      <c r="F5161" s="9">
        <v>0</v>
      </c>
      <c r="G5161" s="19">
        <f t="shared" si="603"/>
        <v>0</v>
      </c>
    </row>
    <row r="5162" spans="2:7" x14ac:dyDescent="0.25">
      <c r="C5162">
        <v>654</v>
      </c>
      <c r="D5162" t="s">
        <v>378</v>
      </c>
      <c r="E5162" s="9">
        <v>0</v>
      </c>
      <c r="F5162" s="9">
        <v>0</v>
      </c>
      <c r="G5162" s="19">
        <f t="shared" si="603"/>
        <v>0</v>
      </c>
    </row>
    <row r="5163" spans="2:7" x14ac:dyDescent="0.25">
      <c r="C5163">
        <v>655</v>
      </c>
      <c r="D5163" t="s">
        <v>379</v>
      </c>
      <c r="E5163" s="9">
        <v>0</v>
      </c>
      <c r="F5163" s="9">
        <v>0</v>
      </c>
      <c r="G5163" s="19">
        <f t="shared" si="603"/>
        <v>0</v>
      </c>
    </row>
    <row r="5164" spans="2:7" x14ac:dyDescent="0.25">
      <c r="C5164">
        <v>656</v>
      </c>
      <c r="D5164" t="s">
        <v>380</v>
      </c>
      <c r="E5164" s="9">
        <v>0</v>
      </c>
      <c r="F5164" s="9">
        <v>0</v>
      </c>
      <c r="G5164" s="19">
        <f t="shared" si="603"/>
        <v>0</v>
      </c>
    </row>
    <row r="5165" spans="2:7" x14ac:dyDescent="0.25">
      <c r="C5165">
        <v>657</v>
      </c>
      <c r="D5165" t="s">
        <v>381</v>
      </c>
      <c r="E5165" s="9">
        <v>0</v>
      </c>
      <c r="F5165" s="9">
        <v>0</v>
      </c>
      <c r="G5165" s="19">
        <f t="shared" si="603"/>
        <v>0</v>
      </c>
    </row>
    <row r="5166" spans="2:7" x14ac:dyDescent="0.25">
      <c r="C5166">
        <v>658</v>
      </c>
      <c r="D5166" t="s">
        <v>382</v>
      </c>
      <c r="E5166" s="9">
        <v>0</v>
      </c>
      <c r="F5166" s="9">
        <v>0</v>
      </c>
      <c r="G5166" s="19">
        <f t="shared" si="603"/>
        <v>0</v>
      </c>
    </row>
    <row r="5167" spans="2:7" x14ac:dyDescent="0.25">
      <c r="E5167" s="9"/>
      <c r="F5167" s="9"/>
      <c r="G5167" s="19"/>
    </row>
    <row r="5168" spans="2:7" x14ac:dyDescent="0.25">
      <c r="B5168" s="70">
        <v>66</v>
      </c>
      <c r="C5168" s="70"/>
      <c r="D5168" s="70" t="s">
        <v>396</v>
      </c>
      <c r="E5168" s="71">
        <v>0</v>
      </c>
      <c r="F5168" s="71">
        <v>0</v>
      </c>
      <c r="G5168" s="85">
        <f t="shared" ref="G5168:G5177" si="604">E5168-F5168</f>
        <v>0</v>
      </c>
    </row>
    <row r="5169" spans="2:7" x14ac:dyDescent="0.25">
      <c r="C5169">
        <v>660</v>
      </c>
      <c r="D5169" t="s">
        <v>374</v>
      </c>
      <c r="E5169" s="9">
        <v>0</v>
      </c>
      <c r="F5169" s="9">
        <v>0</v>
      </c>
      <c r="G5169" s="19">
        <f t="shared" si="604"/>
        <v>0</v>
      </c>
    </row>
    <row r="5170" spans="2:7" x14ac:dyDescent="0.25">
      <c r="C5170">
        <v>661</v>
      </c>
      <c r="D5170" t="s">
        <v>375</v>
      </c>
      <c r="E5170" s="9">
        <v>0</v>
      </c>
      <c r="F5170" s="9">
        <v>0</v>
      </c>
      <c r="G5170" s="19">
        <f t="shared" si="604"/>
        <v>0</v>
      </c>
    </row>
    <row r="5171" spans="2:7" x14ac:dyDescent="0.25">
      <c r="C5171">
        <v>662</v>
      </c>
      <c r="D5171" t="s">
        <v>376</v>
      </c>
      <c r="E5171" s="9">
        <v>0</v>
      </c>
      <c r="F5171" s="9">
        <v>0</v>
      </c>
      <c r="G5171" s="19">
        <f t="shared" si="604"/>
        <v>0</v>
      </c>
    </row>
    <row r="5172" spans="2:7" x14ac:dyDescent="0.25">
      <c r="C5172">
        <v>663</v>
      </c>
      <c r="D5172" t="s">
        <v>377</v>
      </c>
      <c r="E5172" s="9">
        <v>0</v>
      </c>
      <c r="F5172" s="9">
        <v>0</v>
      </c>
      <c r="G5172" s="19">
        <f t="shared" si="604"/>
        <v>0</v>
      </c>
    </row>
    <row r="5173" spans="2:7" x14ac:dyDescent="0.25">
      <c r="C5173">
        <v>664</v>
      </c>
      <c r="D5173" t="s">
        <v>378</v>
      </c>
      <c r="E5173" s="9">
        <v>0</v>
      </c>
      <c r="F5173" s="9">
        <v>0</v>
      </c>
      <c r="G5173" s="19">
        <f t="shared" si="604"/>
        <v>0</v>
      </c>
    </row>
    <row r="5174" spans="2:7" x14ac:dyDescent="0.25">
      <c r="C5174">
        <v>665</v>
      </c>
      <c r="D5174" t="s">
        <v>379</v>
      </c>
      <c r="E5174" s="9">
        <v>0</v>
      </c>
      <c r="F5174" s="9">
        <v>0</v>
      </c>
      <c r="G5174" s="19">
        <f t="shared" si="604"/>
        <v>0</v>
      </c>
    </row>
    <row r="5175" spans="2:7" x14ac:dyDescent="0.25">
      <c r="C5175">
        <v>666</v>
      </c>
      <c r="D5175" t="s">
        <v>380</v>
      </c>
      <c r="E5175" s="9">
        <v>0</v>
      </c>
      <c r="F5175" s="9">
        <v>0</v>
      </c>
      <c r="G5175" s="19">
        <f t="shared" si="604"/>
        <v>0</v>
      </c>
    </row>
    <row r="5176" spans="2:7" x14ac:dyDescent="0.25">
      <c r="C5176">
        <v>667</v>
      </c>
      <c r="D5176" t="s">
        <v>381</v>
      </c>
      <c r="E5176" s="9">
        <v>0</v>
      </c>
      <c r="F5176" s="9">
        <v>0</v>
      </c>
      <c r="G5176" s="19">
        <f t="shared" si="604"/>
        <v>0</v>
      </c>
    </row>
    <row r="5177" spans="2:7" x14ac:dyDescent="0.25">
      <c r="C5177">
        <v>668</v>
      </c>
      <c r="D5177" t="s">
        <v>382</v>
      </c>
      <c r="E5177" s="9">
        <v>0</v>
      </c>
      <c r="F5177" s="9">
        <v>0</v>
      </c>
      <c r="G5177" s="19">
        <f t="shared" si="604"/>
        <v>0</v>
      </c>
    </row>
    <row r="5178" spans="2:7" x14ac:dyDescent="0.25">
      <c r="E5178" s="9"/>
      <c r="F5178" s="9"/>
      <c r="G5178" s="19"/>
    </row>
    <row r="5179" spans="2:7" x14ac:dyDescent="0.25">
      <c r="B5179" s="70">
        <v>67</v>
      </c>
      <c r="C5179" s="70"/>
      <c r="D5179" s="70" t="s">
        <v>384</v>
      </c>
      <c r="E5179" s="71">
        <v>0</v>
      </c>
      <c r="F5179" s="71">
        <v>0</v>
      </c>
      <c r="G5179" s="85">
        <f t="shared" ref="G5179:G5188" si="605">E5179-F5179</f>
        <v>0</v>
      </c>
    </row>
    <row r="5180" spans="2:7" x14ac:dyDescent="0.25">
      <c r="C5180">
        <v>670</v>
      </c>
      <c r="D5180" t="s">
        <v>374</v>
      </c>
      <c r="E5180" s="9">
        <v>0</v>
      </c>
      <c r="F5180" s="9">
        <v>0</v>
      </c>
      <c r="G5180" s="19">
        <f t="shared" si="605"/>
        <v>0</v>
      </c>
    </row>
    <row r="5181" spans="2:7" x14ac:dyDescent="0.25">
      <c r="C5181">
        <v>671</v>
      </c>
      <c r="D5181" t="s">
        <v>375</v>
      </c>
      <c r="E5181" s="9">
        <v>0</v>
      </c>
      <c r="F5181" s="9">
        <v>0</v>
      </c>
      <c r="G5181" s="19">
        <f t="shared" si="605"/>
        <v>0</v>
      </c>
    </row>
    <row r="5182" spans="2:7" x14ac:dyDescent="0.25">
      <c r="C5182">
        <v>672</v>
      </c>
      <c r="D5182" t="s">
        <v>376</v>
      </c>
      <c r="E5182" s="9">
        <v>0</v>
      </c>
      <c r="F5182" s="9">
        <v>0</v>
      </c>
      <c r="G5182" s="19">
        <f t="shared" si="605"/>
        <v>0</v>
      </c>
    </row>
    <row r="5183" spans="2:7" x14ac:dyDescent="0.25">
      <c r="C5183">
        <v>673</v>
      </c>
      <c r="D5183" t="s">
        <v>377</v>
      </c>
      <c r="E5183" s="9">
        <v>0</v>
      </c>
      <c r="F5183" s="9">
        <v>0</v>
      </c>
      <c r="G5183" s="19">
        <f t="shared" si="605"/>
        <v>0</v>
      </c>
    </row>
    <row r="5184" spans="2:7" x14ac:dyDescent="0.25">
      <c r="C5184">
        <v>674</v>
      </c>
      <c r="D5184" t="s">
        <v>378</v>
      </c>
      <c r="E5184" s="9">
        <v>0</v>
      </c>
      <c r="F5184" s="9">
        <v>0</v>
      </c>
      <c r="G5184" s="19">
        <f t="shared" si="605"/>
        <v>0</v>
      </c>
    </row>
    <row r="5185" spans="2:7" x14ac:dyDescent="0.25">
      <c r="C5185">
        <v>675</v>
      </c>
      <c r="D5185" t="s">
        <v>379</v>
      </c>
      <c r="E5185" s="9">
        <v>0</v>
      </c>
      <c r="F5185" s="9">
        <v>0</v>
      </c>
      <c r="G5185" s="19">
        <f t="shared" si="605"/>
        <v>0</v>
      </c>
    </row>
    <row r="5186" spans="2:7" x14ac:dyDescent="0.25">
      <c r="C5186">
        <v>676</v>
      </c>
      <c r="D5186" t="s">
        <v>380</v>
      </c>
      <c r="E5186" s="9">
        <v>0</v>
      </c>
      <c r="F5186" s="9">
        <v>0</v>
      </c>
      <c r="G5186" s="19">
        <f t="shared" si="605"/>
        <v>0</v>
      </c>
    </row>
    <row r="5187" spans="2:7" x14ac:dyDescent="0.25">
      <c r="C5187">
        <v>677</v>
      </c>
      <c r="D5187" t="s">
        <v>381</v>
      </c>
      <c r="E5187" s="9">
        <v>0</v>
      </c>
      <c r="F5187" s="9">
        <v>0</v>
      </c>
      <c r="G5187" s="19">
        <f t="shared" si="605"/>
        <v>0</v>
      </c>
    </row>
    <row r="5188" spans="2:7" x14ac:dyDescent="0.25">
      <c r="C5188">
        <v>678</v>
      </c>
      <c r="D5188" t="s">
        <v>382</v>
      </c>
      <c r="E5188" s="9">
        <v>0</v>
      </c>
      <c r="F5188" s="9">
        <v>0</v>
      </c>
      <c r="G5188" s="19">
        <f t="shared" si="605"/>
        <v>0</v>
      </c>
    </row>
    <row r="5189" spans="2:7" x14ac:dyDescent="0.25">
      <c r="E5189" s="9"/>
      <c r="F5189" s="9"/>
      <c r="G5189" s="19"/>
    </row>
    <row r="5190" spans="2:7" x14ac:dyDescent="0.25">
      <c r="B5190" s="70">
        <v>68</v>
      </c>
      <c r="C5190" s="70"/>
      <c r="D5190" s="70" t="s">
        <v>397</v>
      </c>
      <c r="E5190" s="71">
        <v>0</v>
      </c>
      <c r="F5190" s="71">
        <v>0</v>
      </c>
      <c r="G5190" s="85">
        <f t="shared" ref="G5190:G5197" si="606">E5190-F5190</f>
        <v>0</v>
      </c>
    </row>
    <row r="5191" spans="2:7" x14ac:dyDescent="0.25">
      <c r="C5191">
        <v>680</v>
      </c>
      <c r="D5191" t="s">
        <v>363</v>
      </c>
      <c r="E5191" s="9">
        <v>0</v>
      </c>
      <c r="F5191" s="9">
        <v>0</v>
      </c>
      <c r="G5191" s="19">
        <f t="shared" si="606"/>
        <v>0</v>
      </c>
    </row>
    <row r="5192" spans="2:7" x14ac:dyDescent="0.25">
      <c r="C5192">
        <v>682</v>
      </c>
      <c r="D5192" t="s">
        <v>373</v>
      </c>
      <c r="E5192" s="9">
        <v>0</v>
      </c>
      <c r="F5192" s="9">
        <v>0</v>
      </c>
      <c r="G5192" s="19">
        <f t="shared" si="606"/>
        <v>0</v>
      </c>
    </row>
    <row r="5193" spans="2:7" x14ac:dyDescent="0.25">
      <c r="C5193">
        <v>683</v>
      </c>
      <c r="D5193" t="s">
        <v>398</v>
      </c>
      <c r="E5193" s="9">
        <v>0</v>
      </c>
      <c r="F5193" s="9">
        <v>0</v>
      </c>
      <c r="G5193" s="19">
        <f t="shared" si="606"/>
        <v>0</v>
      </c>
    </row>
    <row r="5194" spans="2:7" x14ac:dyDescent="0.25">
      <c r="C5194">
        <v>684</v>
      </c>
      <c r="D5194" t="s">
        <v>262</v>
      </c>
      <c r="E5194" s="9">
        <v>0</v>
      </c>
      <c r="F5194" s="9">
        <v>0</v>
      </c>
      <c r="G5194" s="19">
        <f t="shared" si="606"/>
        <v>0</v>
      </c>
    </row>
    <row r="5195" spans="2:7" x14ac:dyDescent="0.25">
      <c r="C5195">
        <v>685</v>
      </c>
      <c r="D5195" t="s">
        <v>272</v>
      </c>
      <c r="E5195" s="9">
        <v>0</v>
      </c>
      <c r="F5195" s="9">
        <v>0</v>
      </c>
      <c r="G5195" s="19">
        <f t="shared" si="606"/>
        <v>0</v>
      </c>
    </row>
    <row r="5196" spans="2:7" x14ac:dyDescent="0.25">
      <c r="C5196">
        <v>686</v>
      </c>
      <c r="D5196" t="s">
        <v>399</v>
      </c>
      <c r="E5196" s="9">
        <v>0</v>
      </c>
      <c r="F5196" s="9">
        <v>0</v>
      </c>
      <c r="G5196" s="19">
        <f t="shared" si="606"/>
        <v>0</v>
      </c>
    </row>
    <row r="5197" spans="2:7" x14ac:dyDescent="0.25">
      <c r="C5197">
        <v>689</v>
      </c>
      <c r="D5197" t="s">
        <v>400</v>
      </c>
      <c r="E5197" s="9">
        <v>0</v>
      </c>
      <c r="F5197" s="9">
        <v>0</v>
      </c>
      <c r="G5197" s="19">
        <f t="shared" si="606"/>
        <v>0</v>
      </c>
    </row>
    <row r="5198" spans="2:7" x14ac:dyDescent="0.25">
      <c r="E5198" s="9"/>
      <c r="F5198" s="9"/>
      <c r="G5198" s="19"/>
    </row>
    <row r="5199" spans="2:7" x14ac:dyDescent="0.25">
      <c r="B5199" s="70">
        <v>69</v>
      </c>
      <c r="C5199" s="70"/>
      <c r="D5199" s="70" t="s">
        <v>401</v>
      </c>
      <c r="E5199" s="71">
        <v>592880.19999999995</v>
      </c>
      <c r="F5199" s="71">
        <v>727420.4</v>
      </c>
      <c r="G5199" s="85">
        <f t="shared" ref="G5199:G5200" si="607">E5199-F5199</f>
        <v>-134540.20000000007</v>
      </c>
    </row>
    <row r="5200" spans="2:7" x14ac:dyDescent="0.25">
      <c r="C5200">
        <v>690</v>
      </c>
      <c r="D5200" t="s">
        <v>401</v>
      </c>
      <c r="E5200" s="9">
        <v>592880.19999999995</v>
      </c>
      <c r="F5200" s="9">
        <v>727420.4</v>
      </c>
      <c r="G5200" s="19">
        <f t="shared" si="607"/>
        <v>-134540.20000000007</v>
      </c>
    </row>
    <row r="5201" spans="1:7" x14ac:dyDescent="0.25">
      <c r="E5201" s="9"/>
      <c r="F5201" s="9"/>
      <c r="G5201" s="19"/>
    </row>
    <row r="5202" spans="1:7" x14ac:dyDescent="0.25">
      <c r="E5202" s="9"/>
      <c r="F5202" s="9"/>
      <c r="G5202" s="19"/>
    </row>
    <row r="5203" spans="1:7" x14ac:dyDescent="0.25">
      <c r="E5203" s="9"/>
      <c r="F5203" s="9"/>
      <c r="G5203" s="19"/>
    </row>
    <row r="5204" spans="1:7" x14ac:dyDescent="0.25">
      <c r="D5204" s="14" t="s">
        <v>402</v>
      </c>
      <c r="E5204" s="26">
        <v>376642.19999999995</v>
      </c>
      <c r="F5204" s="26">
        <v>256378.40000000002</v>
      </c>
      <c r="G5204" s="26">
        <f t="shared" ref="G5204" si="608">E5204-F5204</f>
        <v>120263.79999999993</v>
      </c>
    </row>
    <row r="5206" spans="1:7" x14ac:dyDescent="0.25">
      <c r="A5206" s="27"/>
      <c r="B5206" s="27"/>
      <c r="C5206" s="27"/>
      <c r="D5206" s="27"/>
      <c r="E5206" s="27"/>
      <c r="F5206" s="27"/>
      <c r="G5206" s="27"/>
    </row>
    <row r="5209" spans="1:7" ht="26.25" x14ac:dyDescent="0.4">
      <c r="A5209" s="1" t="s">
        <v>403</v>
      </c>
      <c r="B5209" s="2"/>
      <c r="C5209" s="2"/>
      <c r="D5209" s="2"/>
      <c r="E5209" s="18">
        <v>2021</v>
      </c>
      <c r="F5209" s="18">
        <v>2020</v>
      </c>
      <c r="G5209" s="20" t="s">
        <v>125</v>
      </c>
    </row>
    <row r="5210" spans="1:7" x14ac:dyDescent="0.25">
      <c r="A5210" t="s">
        <v>0</v>
      </c>
      <c r="E5210" s="3">
        <v>1909</v>
      </c>
      <c r="F5210" s="3">
        <v>1914</v>
      </c>
      <c r="G5210" s="3">
        <f>E5210-F5210</f>
        <v>-5</v>
      </c>
    </row>
    <row r="5211" spans="1:7" x14ac:dyDescent="0.25">
      <c r="E5211" s="4" t="s">
        <v>153</v>
      </c>
      <c r="F5211" s="4" t="s">
        <v>153</v>
      </c>
      <c r="G5211" s="4" t="s">
        <v>153</v>
      </c>
    </row>
    <row r="5212" spans="1:7" ht="21" x14ac:dyDescent="0.35">
      <c r="A5212" s="67">
        <v>5</v>
      </c>
      <c r="B5212" s="67"/>
      <c r="C5212" s="67"/>
      <c r="D5212" s="67" t="s">
        <v>362</v>
      </c>
      <c r="E5212" s="68">
        <v>1120256.05</v>
      </c>
      <c r="F5212" s="68">
        <v>678259.1</v>
      </c>
      <c r="G5212" s="84">
        <f>E5212-F5212</f>
        <v>441996.95000000007</v>
      </c>
    </row>
    <row r="5213" spans="1:7" x14ac:dyDescent="0.25">
      <c r="A5213" s="34"/>
      <c r="B5213" s="39">
        <v>50</v>
      </c>
      <c r="C5213" s="39"/>
      <c r="D5213" s="39" t="s">
        <v>363</v>
      </c>
      <c r="E5213" s="40">
        <v>1028650</v>
      </c>
      <c r="F5213" s="40">
        <v>552805.75</v>
      </c>
      <c r="G5213" s="74">
        <f>E5213-F5213</f>
        <v>475844.25</v>
      </c>
    </row>
    <row r="5214" spans="1:7" x14ac:dyDescent="0.25">
      <c r="C5214">
        <v>500</v>
      </c>
      <c r="D5214" t="s">
        <v>364</v>
      </c>
      <c r="E5214" s="9">
        <v>0</v>
      </c>
      <c r="F5214" s="9">
        <v>0</v>
      </c>
      <c r="G5214" s="19">
        <f>E5214-F5214</f>
        <v>0</v>
      </c>
    </row>
    <row r="5215" spans="1:7" x14ac:dyDescent="0.25">
      <c r="C5215">
        <v>501</v>
      </c>
      <c r="D5215" t="s">
        <v>365</v>
      </c>
      <c r="E5215" s="9">
        <v>678844.6</v>
      </c>
      <c r="F5215" s="9">
        <v>460817.85</v>
      </c>
      <c r="G5215" s="19">
        <f t="shared" ref="G5215:G5221" si="609">E5215-F5215</f>
        <v>218026.75</v>
      </c>
    </row>
    <row r="5216" spans="1:7" x14ac:dyDescent="0.25">
      <c r="C5216">
        <v>502</v>
      </c>
      <c r="D5216" t="s">
        <v>366</v>
      </c>
      <c r="E5216" s="9">
        <v>0</v>
      </c>
      <c r="F5216" s="9">
        <v>0</v>
      </c>
      <c r="G5216" s="19">
        <f t="shared" si="609"/>
        <v>0</v>
      </c>
    </row>
    <row r="5217" spans="2:7" x14ac:dyDescent="0.25">
      <c r="C5217">
        <v>503</v>
      </c>
      <c r="D5217" t="s">
        <v>367</v>
      </c>
      <c r="E5217" s="9">
        <v>65036.9</v>
      </c>
      <c r="F5217" s="9">
        <v>21400</v>
      </c>
      <c r="G5217" s="19">
        <f t="shared" si="609"/>
        <v>43636.9</v>
      </c>
    </row>
    <row r="5218" spans="2:7" x14ac:dyDescent="0.25">
      <c r="C5218">
        <v>504</v>
      </c>
      <c r="D5218" t="s">
        <v>368</v>
      </c>
      <c r="E5218" s="9">
        <v>0</v>
      </c>
      <c r="F5218" s="9">
        <v>0</v>
      </c>
      <c r="G5218" s="19">
        <f t="shared" si="609"/>
        <v>0</v>
      </c>
    </row>
    <row r="5219" spans="2:7" x14ac:dyDescent="0.25">
      <c r="C5219">
        <v>505</v>
      </c>
      <c r="D5219" t="s">
        <v>369</v>
      </c>
      <c r="E5219" s="9">
        <v>23942.25</v>
      </c>
      <c r="F5219" s="9">
        <v>0</v>
      </c>
      <c r="G5219" s="19">
        <f t="shared" si="609"/>
        <v>23942.25</v>
      </c>
    </row>
    <row r="5220" spans="2:7" x14ac:dyDescent="0.25">
      <c r="C5220">
        <v>506</v>
      </c>
      <c r="D5220" t="s">
        <v>370</v>
      </c>
      <c r="E5220" s="9">
        <v>260826.25</v>
      </c>
      <c r="F5220" s="9">
        <v>70587.899999999994</v>
      </c>
      <c r="G5220" s="19">
        <f t="shared" si="609"/>
        <v>190238.35</v>
      </c>
    </row>
    <row r="5221" spans="2:7" x14ac:dyDescent="0.25">
      <c r="C5221">
        <v>509</v>
      </c>
      <c r="D5221" t="s">
        <v>371</v>
      </c>
      <c r="E5221" s="9">
        <v>0</v>
      </c>
      <c r="F5221" s="9">
        <v>0</v>
      </c>
      <c r="G5221" s="19">
        <f t="shared" si="609"/>
        <v>0</v>
      </c>
    </row>
    <row r="5222" spans="2:7" x14ac:dyDescent="0.25">
      <c r="E5222" s="9"/>
      <c r="F5222" s="9"/>
      <c r="G5222" s="19"/>
    </row>
    <row r="5223" spans="2:7" x14ac:dyDescent="0.25">
      <c r="B5223" s="39">
        <v>51</v>
      </c>
      <c r="C5223" s="39"/>
      <c r="D5223" s="39" t="s">
        <v>372</v>
      </c>
      <c r="E5223" s="40">
        <v>0</v>
      </c>
      <c r="F5223" s="40">
        <v>52710.9</v>
      </c>
      <c r="G5223" s="74">
        <f t="shared" ref="G5223:G5231" si="610">E5223-F5223</f>
        <v>-52710.9</v>
      </c>
    </row>
    <row r="5224" spans="2:7" x14ac:dyDescent="0.25">
      <c r="C5224">
        <v>510</v>
      </c>
      <c r="D5224" t="s">
        <v>364</v>
      </c>
      <c r="E5224" s="9">
        <v>0</v>
      </c>
      <c r="F5224" s="9">
        <v>0</v>
      </c>
      <c r="G5224" s="19">
        <f t="shared" si="610"/>
        <v>0</v>
      </c>
    </row>
    <row r="5225" spans="2:7" x14ac:dyDescent="0.25">
      <c r="C5225">
        <v>511</v>
      </c>
      <c r="D5225" t="s">
        <v>365</v>
      </c>
      <c r="E5225" s="9">
        <v>0</v>
      </c>
      <c r="F5225" s="9">
        <v>0</v>
      </c>
      <c r="G5225" s="19">
        <f t="shared" si="610"/>
        <v>0</v>
      </c>
    </row>
    <row r="5226" spans="2:7" x14ac:dyDescent="0.25">
      <c r="C5226">
        <v>512</v>
      </c>
      <c r="D5226" t="s">
        <v>366</v>
      </c>
      <c r="E5226" s="9">
        <v>0</v>
      </c>
      <c r="F5226" s="9">
        <v>0</v>
      </c>
      <c r="G5226" s="19">
        <f t="shared" si="610"/>
        <v>0</v>
      </c>
    </row>
    <row r="5227" spans="2:7" x14ac:dyDescent="0.25">
      <c r="C5227">
        <v>513</v>
      </c>
      <c r="D5227" t="s">
        <v>367</v>
      </c>
      <c r="E5227" s="9">
        <v>0</v>
      </c>
      <c r="F5227" s="9">
        <v>52710.9</v>
      </c>
      <c r="G5227" s="19">
        <f t="shared" si="610"/>
        <v>-52710.9</v>
      </c>
    </row>
    <row r="5228" spans="2:7" x14ac:dyDescent="0.25">
      <c r="C5228">
        <v>514</v>
      </c>
      <c r="D5228" t="s">
        <v>368</v>
      </c>
      <c r="E5228" s="9">
        <v>0</v>
      </c>
      <c r="F5228" s="9">
        <v>0</v>
      </c>
      <c r="G5228" s="19">
        <f t="shared" si="610"/>
        <v>0</v>
      </c>
    </row>
    <row r="5229" spans="2:7" x14ac:dyDescent="0.25">
      <c r="C5229">
        <v>515</v>
      </c>
      <c r="D5229" t="s">
        <v>369</v>
      </c>
      <c r="E5229" s="9">
        <v>0</v>
      </c>
      <c r="F5229" s="9">
        <v>0</v>
      </c>
      <c r="G5229" s="19">
        <f t="shared" si="610"/>
        <v>0</v>
      </c>
    </row>
    <row r="5230" spans="2:7" x14ac:dyDescent="0.25">
      <c r="C5230">
        <v>516</v>
      </c>
      <c r="D5230" t="s">
        <v>370</v>
      </c>
      <c r="E5230" s="9">
        <v>0</v>
      </c>
      <c r="F5230" s="9">
        <v>0</v>
      </c>
      <c r="G5230" s="19">
        <f t="shared" si="610"/>
        <v>0</v>
      </c>
    </row>
    <row r="5231" spans="2:7" x14ac:dyDescent="0.25">
      <c r="C5231">
        <v>519</v>
      </c>
      <c r="D5231" t="s">
        <v>371</v>
      </c>
      <c r="E5231" s="9">
        <v>0</v>
      </c>
      <c r="F5231" s="9">
        <v>0</v>
      </c>
      <c r="G5231" s="19">
        <f t="shared" si="610"/>
        <v>0</v>
      </c>
    </row>
    <row r="5232" spans="2:7" x14ac:dyDescent="0.25">
      <c r="E5232" s="9"/>
      <c r="F5232" s="9"/>
      <c r="G5232" s="19"/>
    </row>
    <row r="5233" spans="2:7" x14ac:dyDescent="0.25">
      <c r="B5233" s="39">
        <v>52</v>
      </c>
      <c r="C5233" s="39"/>
      <c r="D5233" s="39" t="s">
        <v>373</v>
      </c>
      <c r="E5233" s="40">
        <v>91606.05</v>
      </c>
      <c r="F5233" s="40">
        <v>72742.45</v>
      </c>
      <c r="G5233" s="74">
        <f t="shared" ref="G5233:G5236" si="611">E5233-F5233</f>
        <v>18863.600000000006</v>
      </c>
    </row>
    <row r="5234" spans="2:7" x14ac:dyDescent="0.25">
      <c r="C5234">
        <v>520</v>
      </c>
      <c r="D5234" t="s">
        <v>258</v>
      </c>
      <c r="E5234" s="9">
        <v>0</v>
      </c>
      <c r="F5234" s="9">
        <v>0</v>
      </c>
      <c r="G5234" s="19">
        <f t="shared" si="611"/>
        <v>0</v>
      </c>
    </row>
    <row r="5235" spans="2:7" x14ac:dyDescent="0.25">
      <c r="C5235">
        <v>521</v>
      </c>
      <c r="D5235" t="s">
        <v>259</v>
      </c>
      <c r="E5235" s="9">
        <v>0</v>
      </c>
      <c r="F5235" s="9">
        <v>0</v>
      </c>
      <c r="G5235" s="19">
        <f t="shared" si="611"/>
        <v>0</v>
      </c>
    </row>
    <row r="5236" spans="2:7" x14ac:dyDescent="0.25">
      <c r="C5236">
        <v>529</v>
      </c>
      <c r="D5236" t="s">
        <v>261</v>
      </c>
      <c r="E5236" s="9">
        <v>91606.05</v>
      </c>
      <c r="F5236" s="9">
        <v>72742.45</v>
      </c>
      <c r="G5236" s="19">
        <f t="shared" si="611"/>
        <v>18863.600000000006</v>
      </c>
    </row>
    <row r="5237" spans="2:7" x14ac:dyDescent="0.25">
      <c r="E5237" s="9"/>
      <c r="F5237" s="9"/>
      <c r="G5237" s="19"/>
    </row>
    <row r="5238" spans="2:7" x14ac:dyDescent="0.25">
      <c r="B5238" s="39">
        <v>54</v>
      </c>
      <c r="C5238" s="39"/>
      <c r="D5238" s="39" t="s">
        <v>262</v>
      </c>
      <c r="E5238" s="40">
        <v>0</v>
      </c>
      <c r="F5238" s="40">
        <v>0</v>
      </c>
      <c r="G5238" s="74">
        <f t="shared" ref="G5238:G5247" si="612">E5238-F5238</f>
        <v>0</v>
      </c>
    </row>
    <row r="5239" spans="2:7" x14ac:dyDescent="0.25">
      <c r="C5239">
        <v>540</v>
      </c>
      <c r="D5239" t="s">
        <v>374</v>
      </c>
      <c r="E5239" s="9">
        <v>0</v>
      </c>
      <c r="F5239" s="9">
        <v>0</v>
      </c>
      <c r="G5239" s="19">
        <f t="shared" si="612"/>
        <v>0</v>
      </c>
    </row>
    <row r="5240" spans="2:7" x14ac:dyDescent="0.25">
      <c r="C5240">
        <v>541</v>
      </c>
      <c r="D5240" t="s">
        <v>375</v>
      </c>
      <c r="E5240" s="9">
        <v>0</v>
      </c>
      <c r="F5240" s="9">
        <v>0</v>
      </c>
      <c r="G5240" s="19">
        <f t="shared" si="612"/>
        <v>0</v>
      </c>
    </row>
    <row r="5241" spans="2:7" x14ac:dyDescent="0.25">
      <c r="C5241">
        <v>542</v>
      </c>
      <c r="D5241" t="s">
        <v>376</v>
      </c>
      <c r="E5241" s="9">
        <v>0</v>
      </c>
      <c r="F5241" s="9">
        <v>0</v>
      </c>
      <c r="G5241" s="19">
        <f t="shared" si="612"/>
        <v>0</v>
      </c>
    </row>
    <row r="5242" spans="2:7" x14ac:dyDescent="0.25">
      <c r="C5242">
        <v>543</v>
      </c>
      <c r="D5242" t="s">
        <v>377</v>
      </c>
      <c r="E5242" s="9">
        <v>0</v>
      </c>
      <c r="F5242" s="9">
        <v>0</v>
      </c>
      <c r="G5242" s="19">
        <f t="shared" si="612"/>
        <v>0</v>
      </c>
    </row>
    <row r="5243" spans="2:7" x14ac:dyDescent="0.25">
      <c r="C5243">
        <v>544</v>
      </c>
      <c r="D5243" t="s">
        <v>378</v>
      </c>
      <c r="E5243" s="9">
        <v>0</v>
      </c>
      <c r="F5243" s="9">
        <v>0</v>
      </c>
      <c r="G5243" s="19">
        <f t="shared" si="612"/>
        <v>0</v>
      </c>
    </row>
    <row r="5244" spans="2:7" x14ac:dyDescent="0.25">
      <c r="C5244">
        <v>545</v>
      </c>
      <c r="D5244" t="s">
        <v>379</v>
      </c>
      <c r="E5244" s="9">
        <v>0</v>
      </c>
      <c r="F5244" s="9">
        <v>0</v>
      </c>
      <c r="G5244" s="19">
        <f t="shared" si="612"/>
        <v>0</v>
      </c>
    </row>
    <row r="5245" spans="2:7" x14ac:dyDescent="0.25">
      <c r="C5245">
        <v>546</v>
      </c>
      <c r="D5245" t="s">
        <v>380</v>
      </c>
      <c r="E5245" s="9">
        <v>0</v>
      </c>
      <c r="F5245" s="9">
        <v>0</v>
      </c>
      <c r="G5245" s="19">
        <f t="shared" si="612"/>
        <v>0</v>
      </c>
    </row>
    <row r="5246" spans="2:7" x14ac:dyDescent="0.25">
      <c r="C5246">
        <v>547</v>
      </c>
      <c r="D5246" t="s">
        <v>381</v>
      </c>
      <c r="E5246" s="9">
        <v>0</v>
      </c>
      <c r="F5246" s="9">
        <v>0</v>
      </c>
      <c r="G5246" s="19">
        <f t="shared" si="612"/>
        <v>0</v>
      </c>
    </row>
    <row r="5247" spans="2:7" x14ac:dyDescent="0.25">
      <c r="C5247">
        <v>548</v>
      </c>
      <c r="D5247" t="s">
        <v>382</v>
      </c>
      <c r="E5247" s="9">
        <v>0</v>
      </c>
      <c r="F5247" s="9">
        <v>0</v>
      </c>
      <c r="G5247" s="19">
        <f t="shared" si="612"/>
        <v>0</v>
      </c>
    </row>
    <row r="5248" spans="2:7" x14ac:dyDescent="0.25">
      <c r="E5248" s="9"/>
      <c r="F5248" s="9"/>
      <c r="G5248" s="19"/>
    </row>
    <row r="5249" spans="2:7" x14ac:dyDescent="0.25">
      <c r="B5249" s="39">
        <v>55</v>
      </c>
      <c r="C5249" s="39"/>
      <c r="D5249" s="39" t="s">
        <v>272</v>
      </c>
      <c r="E5249" s="40">
        <v>0</v>
      </c>
      <c r="F5249" s="40">
        <v>0</v>
      </c>
      <c r="G5249" s="74">
        <f t="shared" ref="G5249:G5258" si="613">E5249-F5249</f>
        <v>0</v>
      </c>
    </row>
    <row r="5250" spans="2:7" x14ac:dyDescent="0.25">
      <c r="C5250">
        <v>550</v>
      </c>
      <c r="D5250" t="s">
        <v>374</v>
      </c>
      <c r="E5250" s="9">
        <v>0</v>
      </c>
      <c r="F5250" s="9">
        <v>0</v>
      </c>
      <c r="G5250" s="19">
        <f t="shared" si="613"/>
        <v>0</v>
      </c>
    </row>
    <row r="5251" spans="2:7" x14ac:dyDescent="0.25">
      <c r="C5251">
        <v>551</v>
      </c>
      <c r="D5251" t="s">
        <v>375</v>
      </c>
      <c r="E5251" s="9">
        <v>0</v>
      </c>
      <c r="F5251" s="9">
        <v>0</v>
      </c>
      <c r="G5251" s="19">
        <f t="shared" si="613"/>
        <v>0</v>
      </c>
    </row>
    <row r="5252" spans="2:7" x14ac:dyDescent="0.25">
      <c r="C5252">
        <v>552</v>
      </c>
      <c r="D5252" t="s">
        <v>376</v>
      </c>
      <c r="E5252" s="9">
        <v>0</v>
      </c>
      <c r="F5252" s="9">
        <v>0</v>
      </c>
      <c r="G5252" s="19">
        <f t="shared" si="613"/>
        <v>0</v>
      </c>
    </row>
    <row r="5253" spans="2:7" x14ac:dyDescent="0.25">
      <c r="C5253">
        <v>553</v>
      </c>
      <c r="D5253" t="s">
        <v>377</v>
      </c>
      <c r="E5253" s="9">
        <v>0</v>
      </c>
      <c r="F5253" s="9">
        <v>0</v>
      </c>
      <c r="G5253" s="19">
        <f t="shared" si="613"/>
        <v>0</v>
      </c>
    </row>
    <row r="5254" spans="2:7" x14ac:dyDescent="0.25">
      <c r="C5254">
        <v>554</v>
      </c>
      <c r="D5254" t="s">
        <v>378</v>
      </c>
      <c r="E5254" s="9">
        <v>0</v>
      </c>
      <c r="F5254" s="9">
        <v>0</v>
      </c>
      <c r="G5254" s="19">
        <f t="shared" si="613"/>
        <v>0</v>
      </c>
    </row>
    <row r="5255" spans="2:7" x14ac:dyDescent="0.25">
      <c r="C5255">
        <v>555</v>
      </c>
      <c r="D5255" t="s">
        <v>379</v>
      </c>
      <c r="E5255" s="9">
        <v>0</v>
      </c>
      <c r="F5255" s="9">
        <v>0</v>
      </c>
      <c r="G5255" s="19">
        <f t="shared" si="613"/>
        <v>0</v>
      </c>
    </row>
    <row r="5256" spans="2:7" x14ac:dyDescent="0.25">
      <c r="C5256">
        <v>556</v>
      </c>
      <c r="D5256" t="s">
        <v>380</v>
      </c>
      <c r="E5256" s="9">
        <v>0</v>
      </c>
      <c r="F5256" s="9">
        <v>0</v>
      </c>
      <c r="G5256" s="19">
        <f t="shared" si="613"/>
        <v>0</v>
      </c>
    </row>
    <row r="5257" spans="2:7" x14ac:dyDescent="0.25">
      <c r="C5257">
        <v>557</v>
      </c>
      <c r="D5257" t="s">
        <v>381</v>
      </c>
      <c r="E5257" s="9">
        <v>0</v>
      </c>
      <c r="F5257" s="9">
        <v>0</v>
      </c>
      <c r="G5257" s="19">
        <f t="shared" si="613"/>
        <v>0</v>
      </c>
    </row>
    <row r="5258" spans="2:7" x14ac:dyDescent="0.25">
      <c r="C5258">
        <v>558</v>
      </c>
      <c r="D5258" t="s">
        <v>382</v>
      </c>
      <c r="E5258" s="9">
        <v>0</v>
      </c>
      <c r="F5258" s="9">
        <v>0</v>
      </c>
      <c r="G5258" s="19">
        <f t="shared" si="613"/>
        <v>0</v>
      </c>
    </row>
    <row r="5259" spans="2:7" x14ac:dyDescent="0.25">
      <c r="E5259" s="9"/>
      <c r="F5259" s="9"/>
      <c r="G5259" s="19"/>
    </row>
    <row r="5260" spans="2:7" x14ac:dyDescent="0.25">
      <c r="B5260" s="39">
        <v>56</v>
      </c>
      <c r="C5260" s="39"/>
      <c r="D5260" s="39" t="s">
        <v>383</v>
      </c>
      <c r="E5260" s="40">
        <v>0</v>
      </c>
      <c r="F5260" s="40">
        <v>0</v>
      </c>
      <c r="G5260" s="74">
        <f t="shared" ref="G5260:G5269" si="614">E5260-F5260</f>
        <v>0</v>
      </c>
    </row>
    <row r="5261" spans="2:7" x14ac:dyDescent="0.25">
      <c r="C5261">
        <v>560</v>
      </c>
      <c r="D5261" t="s">
        <v>374</v>
      </c>
      <c r="E5261" s="9">
        <v>0</v>
      </c>
      <c r="F5261" s="9">
        <v>0</v>
      </c>
      <c r="G5261" s="19">
        <f t="shared" si="614"/>
        <v>0</v>
      </c>
    </row>
    <row r="5262" spans="2:7" x14ac:dyDescent="0.25">
      <c r="C5262">
        <v>561</v>
      </c>
      <c r="D5262" t="s">
        <v>375</v>
      </c>
      <c r="E5262" s="9">
        <v>0</v>
      </c>
      <c r="F5262" s="9">
        <v>0</v>
      </c>
      <c r="G5262" s="19">
        <f t="shared" si="614"/>
        <v>0</v>
      </c>
    </row>
    <row r="5263" spans="2:7" x14ac:dyDescent="0.25">
      <c r="C5263">
        <v>562</v>
      </c>
      <c r="D5263" t="s">
        <v>376</v>
      </c>
      <c r="E5263" s="9">
        <v>0</v>
      </c>
      <c r="F5263" s="9">
        <v>0</v>
      </c>
      <c r="G5263" s="19">
        <f t="shared" si="614"/>
        <v>0</v>
      </c>
    </row>
    <row r="5264" spans="2:7" x14ac:dyDescent="0.25">
      <c r="C5264">
        <v>563</v>
      </c>
      <c r="D5264" t="s">
        <v>377</v>
      </c>
      <c r="E5264" s="9">
        <v>0</v>
      </c>
      <c r="F5264" s="9">
        <v>0</v>
      </c>
      <c r="G5264" s="19">
        <f t="shared" si="614"/>
        <v>0</v>
      </c>
    </row>
    <row r="5265" spans="2:7" x14ac:dyDescent="0.25">
      <c r="C5265">
        <v>564</v>
      </c>
      <c r="D5265" t="s">
        <v>378</v>
      </c>
      <c r="E5265" s="9">
        <v>0</v>
      </c>
      <c r="F5265" s="9">
        <v>0</v>
      </c>
      <c r="G5265" s="19">
        <f t="shared" si="614"/>
        <v>0</v>
      </c>
    </row>
    <row r="5266" spans="2:7" x14ac:dyDescent="0.25">
      <c r="C5266">
        <v>565</v>
      </c>
      <c r="D5266" t="s">
        <v>379</v>
      </c>
      <c r="E5266" s="9">
        <v>0</v>
      </c>
      <c r="F5266" s="9">
        <v>0</v>
      </c>
      <c r="G5266" s="19">
        <f t="shared" si="614"/>
        <v>0</v>
      </c>
    </row>
    <row r="5267" spans="2:7" x14ac:dyDescent="0.25">
      <c r="C5267">
        <v>566</v>
      </c>
      <c r="D5267" t="s">
        <v>380</v>
      </c>
      <c r="E5267" s="9">
        <v>0</v>
      </c>
      <c r="F5267" s="9">
        <v>0</v>
      </c>
      <c r="G5267" s="19">
        <f t="shared" si="614"/>
        <v>0</v>
      </c>
    </row>
    <row r="5268" spans="2:7" x14ac:dyDescent="0.25">
      <c r="C5268">
        <v>567</v>
      </c>
      <c r="D5268" t="s">
        <v>381</v>
      </c>
      <c r="E5268" s="9">
        <v>0</v>
      </c>
      <c r="F5268" s="9">
        <v>0</v>
      </c>
      <c r="G5268" s="19">
        <f t="shared" si="614"/>
        <v>0</v>
      </c>
    </row>
    <row r="5269" spans="2:7" x14ac:dyDescent="0.25">
      <c r="C5269">
        <v>568</v>
      </c>
      <c r="D5269" t="s">
        <v>382</v>
      </c>
      <c r="E5269" s="9">
        <v>0</v>
      </c>
      <c r="F5269" s="9">
        <v>0</v>
      </c>
      <c r="G5269" s="19">
        <f t="shared" si="614"/>
        <v>0</v>
      </c>
    </row>
    <row r="5270" spans="2:7" x14ac:dyDescent="0.25">
      <c r="E5270" s="9"/>
      <c r="F5270" s="9"/>
      <c r="G5270" s="19"/>
    </row>
    <row r="5271" spans="2:7" x14ac:dyDescent="0.25">
      <c r="B5271" s="39">
        <v>57</v>
      </c>
      <c r="C5271" s="39"/>
      <c r="D5271" s="39" t="s">
        <v>384</v>
      </c>
      <c r="E5271" s="40">
        <v>0</v>
      </c>
      <c r="F5271" s="40">
        <v>0</v>
      </c>
      <c r="G5271" s="74">
        <f t="shared" ref="G5271:G5280" si="615">E5271-F5271</f>
        <v>0</v>
      </c>
    </row>
    <row r="5272" spans="2:7" x14ac:dyDescent="0.25">
      <c r="C5272">
        <v>570</v>
      </c>
      <c r="D5272" t="s">
        <v>374</v>
      </c>
      <c r="E5272" s="9">
        <v>0</v>
      </c>
      <c r="F5272" s="9">
        <v>0</v>
      </c>
      <c r="G5272" s="19">
        <f t="shared" si="615"/>
        <v>0</v>
      </c>
    </row>
    <row r="5273" spans="2:7" x14ac:dyDescent="0.25">
      <c r="C5273">
        <v>571</v>
      </c>
      <c r="D5273" t="s">
        <v>375</v>
      </c>
      <c r="E5273" s="9">
        <v>0</v>
      </c>
      <c r="F5273" s="9">
        <v>0</v>
      </c>
      <c r="G5273" s="19">
        <f t="shared" si="615"/>
        <v>0</v>
      </c>
    </row>
    <row r="5274" spans="2:7" x14ac:dyDescent="0.25">
      <c r="C5274">
        <v>572</v>
      </c>
      <c r="D5274" t="s">
        <v>376</v>
      </c>
      <c r="E5274" s="9">
        <v>0</v>
      </c>
      <c r="F5274" s="9">
        <v>0</v>
      </c>
      <c r="G5274" s="19">
        <f t="shared" si="615"/>
        <v>0</v>
      </c>
    </row>
    <row r="5275" spans="2:7" x14ac:dyDescent="0.25">
      <c r="C5275">
        <v>573</v>
      </c>
      <c r="D5275" t="s">
        <v>377</v>
      </c>
      <c r="E5275" s="9">
        <v>0</v>
      </c>
      <c r="F5275" s="9">
        <v>0</v>
      </c>
      <c r="G5275" s="19">
        <f t="shared" si="615"/>
        <v>0</v>
      </c>
    </row>
    <row r="5276" spans="2:7" x14ac:dyDescent="0.25">
      <c r="C5276">
        <v>574</v>
      </c>
      <c r="D5276" t="s">
        <v>378</v>
      </c>
      <c r="E5276" s="9">
        <v>0</v>
      </c>
      <c r="F5276" s="9">
        <v>0</v>
      </c>
      <c r="G5276" s="19">
        <f t="shared" si="615"/>
        <v>0</v>
      </c>
    </row>
    <row r="5277" spans="2:7" x14ac:dyDescent="0.25">
      <c r="C5277">
        <v>575</v>
      </c>
      <c r="D5277" t="s">
        <v>379</v>
      </c>
      <c r="E5277" s="9">
        <v>0</v>
      </c>
      <c r="F5277" s="9">
        <v>0</v>
      </c>
      <c r="G5277" s="19">
        <f t="shared" si="615"/>
        <v>0</v>
      </c>
    </row>
    <row r="5278" spans="2:7" x14ac:dyDescent="0.25">
      <c r="C5278">
        <v>576</v>
      </c>
      <c r="D5278" t="s">
        <v>380</v>
      </c>
      <c r="E5278" s="9">
        <v>0</v>
      </c>
      <c r="F5278" s="9">
        <v>0</v>
      </c>
      <c r="G5278" s="19">
        <f t="shared" si="615"/>
        <v>0</v>
      </c>
    </row>
    <row r="5279" spans="2:7" x14ac:dyDescent="0.25">
      <c r="C5279">
        <v>577</v>
      </c>
      <c r="D5279" t="s">
        <v>381</v>
      </c>
      <c r="E5279" s="9">
        <v>0</v>
      </c>
      <c r="F5279" s="9">
        <v>0</v>
      </c>
      <c r="G5279" s="19">
        <f t="shared" si="615"/>
        <v>0</v>
      </c>
    </row>
    <row r="5280" spans="2:7" x14ac:dyDescent="0.25">
      <c r="C5280">
        <v>578</v>
      </c>
      <c r="D5280" t="s">
        <v>382</v>
      </c>
      <c r="E5280" s="9">
        <v>0</v>
      </c>
      <c r="F5280" s="9">
        <v>0</v>
      </c>
      <c r="G5280" s="19">
        <f t="shared" si="615"/>
        <v>0</v>
      </c>
    </row>
    <row r="5281" spans="1:7" x14ac:dyDescent="0.25">
      <c r="E5281" s="9"/>
      <c r="F5281" s="9"/>
      <c r="G5281" s="19"/>
    </row>
    <row r="5282" spans="1:7" x14ac:dyDescent="0.25">
      <c r="B5282" s="39">
        <v>58</v>
      </c>
      <c r="C5282" s="39"/>
      <c r="D5282" s="39" t="s">
        <v>385</v>
      </c>
      <c r="E5282" s="40">
        <v>0</v>
      </c>
      <c r="F5282" s="40">
        <v>0</v>
      </c>
      <c r="G5282" s="74">
        <f t="shared" ref="G5282:G5288" si="616">E5282-F5282</f>
        <v>0</v>
      </c>
    </row>
    <row r="5283" spans="1:7" x14ac:dyDescent="0.25">
      <c r="C5283">
        <v>580</v>
      </c>
      <c r="D5283" t="s">
        <v>363</v>
      </c>
      <c r="E5283" s="9">
        <v>0</v>
      </c>
      <c r="F5283" s="9">
        <v>0</v>
      </c>
      <c r="G5283" s="19">
        <f t="shared" si="616"/>
        <v>0</v>
      </c>
    </row>
    <row r="5284" spans="1:7" x14ac:dyDescent="0.25">
      <c r="C5284">
        <v>582</v>
      </c>
      <c r="D5284" t="s">
        <v>373</v>
      </c>
      <c r="E5284" s="9">
        <v>0</v>
      </c>
      <c r="F5284" s="9">
        <v>0</v>
      </c>
      <c r="G5284" s="19">
        <f t="shared" si="616"/>
        <v>0</v>
      </c>
    </row>
    <row r="5285" spans="1:7" x14ac:dyDescent="0.25">
      <c r="C5285">
        <v>584</v>
      </c>
      <c r="D5285" t="s">
        <v>262</v>
      </c>
      <c r="E5285" s="9">
        <v>0</v>
      </c>
      <c r="F5285" s="9">
        <v>0</v>
      </c>
      <c r="G5285" s="19">
        <f t="shared" si="616"/>
        <v>0</v>
      </c>
    </row>
    <row r="5286" spans="1:7" x14ac:dyDescent="0.25">
      <c r="C5286">
        <v>585</v>
      </c>
      <c r="D5286" t="s">
        <v>272</v>
      </c>
      <c r="E5286" s="9">
        <v>0</v>
      </c>
      <c r="F5286" s="9">
        <v>0</v>
      </c>
      <c r="G5286" s="19">
        <f t="shared" si="616"/>
        <v>0</v>
      </c>
    </row>
    <row r="5287" spans="1:7" x14ac:dyDescent="0.25">
      <c r="C5287">
        <v>586</v>
      </c>
      <c r="D5287" t="s">
        <v>386</v>
      </c>
      <c r="E5287" s="9">
        <v>0</v>
      </c>
      <c r="F5287" s="9">
        <v>0</v>
      </c>
      <c r="G5287" s="19">
        <f t="shared" si="616"/>
        <v>0</v>
      </c>
    </row>
    <row r="5288" spans="1:7" x14ac:dyDescent="0.25">
      <c r="C5288">
        <v>589</v>
      </c>
      <c r="D5288" t="s">
        <v>387</v>
      </c>
      <c r="E5288" s="9">
        <v>0</v>
      </c>
      <c r="F5288" s="9">
        <v>0</v>
      </c>
      <c r="G5288" s="19">
        <f t="shared" si="616"/>
        <v>0</v>
      </c>
    </row>
    <row r="5289" spans="1:7" x14ac:dyDescent="0.25">
      <c r="E5289" s="9"/>
      <c r="F5289" s="9"/>
      <c r="G5289" s="19"/>
    </row>
    <row r="5290" spans="1:7" x14ac:dyDescent="0.25">
      <c r="B5290" s="39">
        <v>59</v>
      </c>
      <c r="C5290" s="39"/>
      <c r="D5290" s="39" t="s">
        <v>388</v>
      </c>
      <c r="E5290" s="40">
        <v>109279.25</v>
      </c>
      <c r="F5290" s="40">
        <v>275505.7</v>
      </c>
      <c r="G5290" s="74">
        <f t="shared" ref="G5290:G5291" si="617">E5290-F5290</f>
        <v>-166226.45000000001</v>
      </c>
    </row>
    <row r="5291" spans="1:7" x14ac:dyDescent="0.25">
      <c r="C5291">
        <v>590</v>
      </c>
      <c r="D5291" t="s">
        <v>388</v>
      </c>
      <c r="E5291" s="9">
        <v>109279.25</v>
      </c>
      <c r="F5291" s="9">
        <v>275505.7</v>
      </c>
      <c r="G5291" s="19">
        <f t="shared" si="617"/>
        <v>-166226.45000000001</v>
      </c>
    </row>
    <row r="5292" spans="1:7" x14ac:dyDescent="0.25">
      <c r="E5292" s="9"/>
      <c r="F5292" s="9"/>
      <c r="G5292" s="19"/>
    </row>
    <row r="5293" spans="1:7" x14ac:dyDescent="0.25">
      <c r="E5293" s="9"/>
      <c r="F5293" s="9"/>
      <c r="G5293" s="19"/>
    </row>
    <row r="5294" spans="1:7" x14ac:dyDescent="0.25">
      <c r="E5294" s="9"/>
      <c r="F5294" s="9"/>
      <c r="G5294" s="19"/>
    </row>
    <row r="5295" spans="1:7" ht="21" x14ac:dyDescent="0.35">
      <c r="A5295" s="69">
        <v>6</v>
      </c>
      <c r="B5295" s="69"/>
      <c r="C5295" s="69"/>
      <c r="D5295" s="69" t="s">
        <v>389</v>
      </c>
      <c r="E5295" s="8">
        <v>109279.25</v>
      </c>
      <c r="F5295" s="8">
        <v>275505.7</v>
      </c>
      <c r="G5295" s="22">
        <f t="shared" ref="G5295:G5304" si="618">E5295-F5295</f>
        <v>-166226.45000000001</v>
      </c>
    </row>
    <row r="5296" spans="1:7" x14ac:dyDescent="0.25">
      <c r="A5296" s="2"/>
      <c r="B5296" s="70">
        <v>60</v>
      </c>
      <c r="C5296" s="70"/>
      <c r="D5296" s="70" t="s">
        <v>390</v>
      </c>
      <c r="E5296" s="71">
        <v>0</v>
      </c>
      <c r="F5296" s="71">
        <v>0</v>
      </c>
      <c r="G5296" s="85">
        <f t="shared" si="618"/>
        <v>0</v>
      </c>
    </row>
    <row r="5297" spans="2:7" x14ac:dyDescent="0.25">
      <c r="C5297">
        <v>600</v>
      </c>
      <c r="D5297" t="s">
        <v>364</v>
      </c>
      <c r="E5297" s="9">
        <v>0</v>
      </c>
      <c r="F5297" s="9">
        <v>0</v>
      </c>
      <c r="G5297" s="19">
        <f t="shared" si="618"/>
        <v>0</v>
      </c>
    </row>
    <row r="5298" spans="2:7" x14ac:dyDescent="0.25">
      <c r="C5298">
        <v>601</v>
      </c>
      <c r="D5298" t="s">
        <v>365</v>
      </c>
      <c r="E5298" s="9">
        <v>0</v>
      </c>
      <c r="F5298" s="9">
        <v>0</v>
      </c>
      <c r="G5298" s="19">
        <f t="shared" si="618"/>
        <v>0</v>
      </c>
    </row>
    <row r="5299" spans="2:7" x14ac:dyDescent="0.25">
      <c r="C5299">
        <v>602</v>
      </c>
      <c r="D5299" t="s">
        <v>366</v>
      </c>
      <c r="E5299" s="9">
        <v>0</v>
      </c>
      <c r="F5299" s="9">
        <v>0</v>
      </c>
      <c r="G5299" s="19">
        <f t="shared" si="618"/>
        <v>0</v>
      </c>
    </row>
    <row r="5300" spans="2:7" x14ac:dyDescent="0.25">
      <c r="C5300">
        <v>603</v>
      </c>
      <c r="D5300" t="s">
        <v>367</v>
      </c>
      <c r="E5300" s="9">
        <v>0</v>
      </c>
      <c r="F5300" s="9">
        <v>0</v>
      </c>
      <c r="G5300" s="19">
        <f t="shared" si="618"/>
        <v>0</v>
      </c>
    </row>
    <row r="5301" spans="2:7" x14ac:dyDescent="0.25">
      <c r="C5301">
        <v>604</v>
      </c>
      <c r="D5301" t="s">
        <v>368</v>
      </c>
      <c r="E5301" s="9">
        <v>0</v>
      </c>
      <c r="F5301" s="9">
        <v>0</v>
      </c>
      <c r="G5301" s="19">
        <f t="shared" si="618"/>
        <v>0</v>
      </c>
    </row>
    <row r="5302" spans="2:7" x14ac:dyDescent="0.25">
      <c r="C5302">
        <v>605</v>
      </c>
      <c r="D5302" t="s">
        <v>369</v>
      </c>
      <c r="E5302" s="9">
        <v>0</v>
      </c>
      <c r="F5302" s="9">
        <v>0</v>
      </c>
      <c r="G5302" s="19">
        <f t="shared" si="618"/>
        <v>0</v>
      </c>
    </row>
    <row r="5303" spans="2:7" x14ac:dyDescent="0.25">
      <c r="C5303">
        <v>606</v>
      </c>
      <c r="D5303" t="s">
        <v>370</v>
      </c>
      <c r="E5303" s="9">
        <v>0</v>
      </c>
      <c r="F5303" s="9">
        <v>0</v>
      </c>
      <c r="G5303" s="19">
        <f t="shared" si="618"/>
        <v>0</v>
      </c>
    </row>
    <row r="5304" spans="2:7" x14ac:dyDescent="0.25">
      <c r="C5304">
        <v>609</v>
      </c>
      <c r="D5304" t="s">
        <v>371</v>
      </c>
      <c r="E5304" s="9">
        <v>0</v>
      </c>
      <c r="F5304" s="9">
        <v>0</v>
      </c>
      <c r="G5304" s="19">
        <f t="shared" si="618"/>
        <v>0</v>
      </c>
    </row>
    <row r="5305" spans="2:7" x14ac:dyDescent="0.25">
      <c r="E5305" s="9"/>
      <c r="F5305" s="9"/>
      <c r="G5305" s="19"/>
    </row>
    <row r="5306" spans="2:7" x14ac:dyDescent="0.25">
      <c r="B5306" s="70">
        <v>61</v>
      </c>
      <c r="C5306" s="70"/>
      <c r="D5306" s="70" t="s">
        <v>391</v>
      </c>
      <c r="E5306" s="71">
        <v>91137.25</v>
      </c>
      <c r="F5306" s="71">
        <v>231684.3</v>
      </c>
      <c r="G5306" s="85">
        <f t="shared" ref="G5306:G5314" si="619">E5306-F5306</f>
        <v>-140547.04999999999</v>
      </c>
    </row>
    <row r="5307" spans="2:7" x14ac:dyDescent="0.25">
      <c r="C5307">
        <v>610</v>
      </c>
      <c r="D5307" t="s">
        <v>364</v>
      </c>
      <c r="E5307" s="9">
        <v>0</v>
      </c>
      <c r="F5307" s="9">
        <v>0</v>
      </c>
      <c r="G5307" s="19">
        <f t="shared" si="619"/>
        <v>0</v>
      </c>
    </row>
    <row r="5308" spans="2:7" x14ac:dyDescent="0.25">
      <c r="C5308">
        <v>611</v>
      </c>
      <c r="D5308" t="s">
        <v>365</v>
      </c>
      <c r="E5308" s="9">
        <v>0</v>
      </c>
      <c r="F5308" s="9">
        <v>0</v>
      </c>
      <c r="G5308" s="19">
        <f t="shared" si="619"/>
        <v>0</v>
      </c>
    </row>
    <row r="5309" spans="2:7" x14ac:dyDescent="0.25">
      <c r="C5309">
        <v>612</v>
      </c>
      <c r="D5309" t="s">
        <v>366</v>
      </c>
      <c r="E5309" s="9">
        <v>91137.25</v>
      </c>
      <c r="F5309" s="9">
        <v>0</v>
      </c>
      <c r="G5309" s="19">
        <f t="shared" si="619"/>
        <v>91137.25</v>
      </c>
    </row>
    <row r="5310" spans="2:7" x14ac:dyDescent="0.25">
      <c r="C5310">
        <v>613</v>
      </c>
      <c r="D5310" t="s">
        <v>367</v>
      </c>
      <c r="E5310" s="9">
        <v>0</v>
      </c>
      <c r="F5310" s="9">
        <v>221684.3</v>
      </c>
      <c r="G5310" s="19">
        <f t="shared" si="619"/>
        <v>-221684.3</v>
      </c>
    </row>
    <row r="5311" spans="2:7" x14ac:dyDescent="0.25">
      <c r="C5311">
        <v>614</v>
      </c>
      <c r="D5311" t="s">
        <v>368</v>
      </c>
      <c r="E5311" s="9">
        <v>0</v>
      </c>
      <c r="F5311" s="9">
        <v>0</v>
      </c>
      <c r="G5311" s="19">
        <f t="shared" si="619"/>
        <v>0</v>
      </c>
    </row>
    <row r="5312" spans="2:7" x14ac:dyDescent="0.25">
      <c r="C5312">
        <v>615</v>
      </c>
      <c r="D5312" t="s">
        <v>369</v>
      </c>
      <c r="E5312" s="9">
        <v>0</v>
      </c>
      <c r="F5312" s="9">
        <v>0</v>
      </c>
      <c r="G5312" s="19">
        <f t="shared" si="619"/>
        <v>0</v>
      </c>
    </row>
    <row r="5313" spans="2:7" x14ac:dyDescent="0.25">
      <c r="C5313">
        <v>616</v>
      </c>
      <c r="D5313" t="s">
        <v>370</v>
      </c>
      <c r="E5313" s="9">
        <v>0</v>
      </c>
      <c r="F5313" s="9">
        <v>10000</v>
      </c>
      <c r="G5313" s="19">
        <f t="shared" si="619"/>
        <v>-10000</v>
      </c>
    </row>
    <row r="5314" spans="2:7" x14ac:dyDescent="0.25">
      <c r="C5314">
        <v>619</v>
      </c>
      <c r="D5314" t="s">
        <v>371</v>
      </c>
      <c r="E5314" s="9">
        <v>0</v>
      </c>
      <c r="F5314" s="9">
        <v>0</v>
      </c>
      <c r="G5314" s="19">
        <f t="shared" si="619"/>
        <v>0</v>
      </c>
    </row>
    <row r="5315" spans="2:7" x14ac:dyDescent="0.25">
      <c r="E5315" s="9"/>
      <c r="F5315" s="9"/>
      <c r="G5315" s="19"/>
    </row>
    <row r="5316" spans="2:7" x14ac:dyDescent="0.25">
      <c r="B5316" s="70">
        <v>62</v>
      </c>
      <c r="C5316" s="70"/>
      <c r="D5316" s="70" t="s">
        <v>392</v>
      </c>
      <c r="E5316" s="71">
        <v>0</v>
      </c>
      <c r="F5316" s="71">
        <v>0</v>
      </c>
      <c r="G5316" s="85">
        <f t="shared" ref="G5316:G5319" si="620">E5316-F5316</f>
        <v>0</v>
      </c>
    </row>
    <row r="5317" spans="2:7" x14ac:dyDescent="0.25">
      <c r="C5317">
        <v>620</v>
      </c>
      <c r="D5317" t="s">
        <v>258</v>
      </c>
      <c r="E5317" s="9">
        <v>0</v>
      </c>
      <c r="F5317" s="9">
        <v>0</v>
      </c>
      <c r="G5317" s="19">
        <f t="shared" si="620"/>
        <v>0</v>
      </c>
    </row>
    <row r="5318" spans="2:7" x14ac:dyDescent="0.25">
      <c r="C5318">
        <v>621</v>
      </c>
      <c r="D5318" t="s">
        <v>259</v>
      </c>
      <c r="E5318" s="9">
        <v>0</v>
      </c>
      <c r="F5318" s="9">
        <v>0</v>
      </c>
      <c r="G5318" s="19">
        <f t="shared" si="620"/>
        <v>0</v>
      </c>
    </row>
    <row r="5319" spans="2:7" x14ac:dyDescent="0.25">
      <c r="C5319">
        <v>629</v>
      </c>
      <c r="D5319" t="s">
        <v>261</v>
      </c>
      <c r="E5319" s="9">
        <v>0</v>
      </c>
      <c r="F5319" s="9">
        <v>0</v>
      </c>
      <c r="G5319" s="19">
        <f t="shared" si="620"/>
        <v>0</v>
      </c>
    </row>
    <row r="5320" spans="2:7" x14ac:dyDescent="0.25">
      <c r="E5320" s="9"/>
      <c r="F5320" s="9"/>
      <c r="G5320" s="19"/>
    </row>
    <row r="5321" spans="2:7" x14ac:dyDescent="0.25">
      <c r="B5321" s="70">
        <v>63</v>
      </c>
      <c r="C5321" s="70"/>
      <c r="D5321" s="70" t="s">
        <v>393</v>
      </c>
      <c r="E5321" s="71">
        <v>18142</v>
      </c>
      <c r="F5321" s="71">
        <v>43821.4</v>
      </c>
      <c r="G5321" s="85">
        <f t="shared" ref="G5321:G5330" si="621">E5321-F5321</f>
        <v>-25679.4</v>
      </c>
    </row>
    <row r="5322" spans="2:7" x14ac:dyDescent="0.25">
      <c r="C5322">
        <v>630</v>
      </c>
      <c r="D5322" t="s">
        <v>374</v>
      </c>
      <c r="E5322" s="9">
        <v>0</v>
      </c>
      <c r="F5322" s="9">
        <v>0</v>
      </c>
      <c r="G5322" s="19">
        <f t="shared" si="621"/>
        <v>0</v>
      </c>
    </row>
    <row r="5323" spans="2:7" x14ac:dyDescent="0.25">
      <c r="C5323">
        <v>631</v>
      </c>
      <c r="D5323" t="s">
        <v>375</v>
      </c>
      <c r="E5323" s="9">
        <v>18142</v>
      </c>
      <c r="F5323" s="9">
        <v>43821.4</v>
      </c>
      <c r="G5323" s="19">
        <f t="shared" si="621"/>
        <v>-25679.4</v>
      </c>
    </row>
    <row r="5324" spans="2:7" x14ac:dyDescent="0.25">
      <c r="C5324">
        <v>632</v>
      </c>
      <c r="D5324" t="s">
        <v>376</v>
      </c>
      <c r="E5324" s="9">
        <v>0</v>
      </c>
      <c r="F5324" s="9">
        <v>0</v>
      </c>
      <c r="G5324" s="19">
        <f t="shared" si="621"/>
        <v>0</v>
      </c>
    </row>
    <row r="5325" spans="2:7" x14ac:dyDescent="0.25">
      <c r="C5325">
        <v>633</v>
      </c>
      <c r="D5325" t="s">
        <v>377</v>
      </c>
      <c r="E5325" s="9">
        <v>0</v>
      </c>
      <c r="F5325" s="9">
        <v>0</v>
      </c>
      <c r="G5325" s="19">
        <f t="shared" si="621"/>
        <v>0</v>
      </c>
    </row>
    <row r="5326" spans="2:7" x14ac:dyDescent="0.25">
      <c r="C5326">
        <v>634</v>
      </c>
      <c r="D5326" t="s">
        <v>378</v>
      </c>
      <c r="E5326" s="9">
        <v>0</v>
      </c>
      <c r="F5326" s="9">
        <v>0</v>
      </c>
      <c r="G5326" s="19">
        <f t="shared" si="621"/>
        <v>0</v>
      </c>
    </row>
    <row r="5327" spans="2:7" x14ac:dyDescent="0.25">
      <c r="C5327">
        <v>635</v>
      </c>
      <c r="D5327" t="s">
        <v>379</v>
      </c>
      <c r="E5327" s="9">
        <v>0</v>
      </c>
      <c r="F5327" s="9">
        <v>0</v>
      </c>
      <c r="G5327" s="19">
        <f t="shared" si="621"/>
        <v>0</v>
      </c>
    </row>
    <row r="5328" spans="2:7" x14ac:dyDescent="0.25">
      <c r="C5328">
        <v>636</v>
      </c>
      <c r="D5328" t="s">
        <v>380</v>
      </c>
      <c r="E5328" s="9">
        <v>0</v>
      </c>
      <c r="F5328" s="9">
        <v>0</v>
      </c>
      <c r="G5328" s="19">
        <f t="shared" si="621"/>
        <v>0</v>
      </c>
    </row>
    <row r="5329" spans="2:7" x14ac:dyDescent="0.25">
      <c r="C5329">
        <v>637</v>
      </c>
      <c r="D5329" t="s">
        <v>381</v>
      </c>
      <c r="E5329" s="9">
        <v>0</v>
      </c>
      <c r="F5329" s="9">
        <v>0</v>
      </c>
      <c r="G5329" s="19">
        <f t="shared" si="621"/>
        <v>0</v>
      </c>
    </row>
    <row r="5330" spans="2:7" x14ac:dyDescent="0.25">
      <c r="C5330">
        <v>638</v>
      </c>
      <c r="D5330" t="s">
        <v>382</v>
      </c>
      <c r="E5330" s="9">
        <v>0</v>
      </c>
      <c r="F5330" s="9">
        <v>0</v>
      </c>
      <c r="G5330" s="19">
        <f t="shared" si="621"/>
        <v>0</v>
      </c>
    </row>
    <row r="5331" spans="2:7" x14ac:dyDescent="0.25">
      <c r="E5331" s="9"/>
      <c r="F5331" s="9"/>
      <c r="G5331" s="19"/>
    </row>
    <row r="5332" spans="2:7" x14ac:dyDescent="0.25">
      <c r="B5332" s="70">
        <v>64</v>
      </c>
      <c r="C5332" s="70"/>
      <c r="D5332" s="70" t="s">
        <v>394</v>
      </c>
      <c r="E5332" s="71">
        <v>0</v>
      </c>
      <c r="F5332" s="71">
        <v>0</v>
      </c>
      <c r="G5332" s="85">
        <f t="shared" ref="G5332:G5341" si="622">E5332-F5332</f>
        <v>0</v>
      </c>
    </row>
    <row r="5333" spans="2:7" x14ac:dyDescent="0.25">
      <c r="C5333">
        <v>640</v>
      </c>
      <c r="D5333" t="s">
        <v>374</v>
      </c>
      <c r="E5333" s="9">
        <v>0</v>
      </c>
      <c r="F5333" s="9">
        <v>0</v>
      </c>
      <c r="G5333" s="19">
        <f t="shared" si="622"/>
        <v>0</v>
      </c>
    </row>
    <row r="5334" spans="2:7" x14ac:dyDescent="0.25">
      <c r="C5334">
        <v>641</v>
      </c>
      <c r="D5334" t="s">
        <v>375</v>
      </c>
      <c r="E5334" s="9">
        <v>0</v>
      </c>
      <c r="F5334" s="9">
        <v>0</v>
      </c>
      <c r="G5334" s="19">
        <f t="shared" si="622"/>
        <v>0</v>
      </c>
    </row>
    <row r="5335" spans="2:7" x14ac:dyDescent="0.25">
      <c r="C5335">
        <v>642</v>
      </c>
      <c r="D5335" t="s">
        <v>376</v>
      </c>
      <c r="E5335" s="9">
        <v>0</v>
      </c>
      <c r="F5335" s="9">
        <v>0</v>
      </c>
      <c r="G5335" s="19">
        <f t="shared" si="622"/>
        <v>0</v>
      </c>
    </row>
    <row r="5336" spans="2:7" x14ac:dyDescent="0.25">
      <c r="C5336">
        <v>643</v>
      </c>
      <c r="D5336" t="s">
        <v>377</v>
      </c>
      <c r="E5336" s="9">
        <v>0</v>
      </c>
      <c r="F5336" s="9">
        <v>0</v>
      </c>
      <c r="G5336" s="19">
        <f t="shared" si="622"/>
        <v>0</v>
      </c>
    </row>
    <row r="5337" spans="2:7" x14ac:dyDescent="0.25">
      <c r="C5337">
        <v>644</v>
      </c>
      <c r="D5337" t="s">
        <v>378</v>
      </c>
      <c r="E5337" s="9">
        <v>0</v>
      </c>
      <c r="F5337" s="9">
        <v>0</v>
      </c>
      <c r="G5337" s="19">
        <f t="shared" si="622"/>
        <v>0</v>
      </c>
    </row>
    <row r="5338" spans="2:7" x14ac:dyDescent="0.25">
      <c r="C5338">
        <v>645</v>
      </c>
      <c r="D5338" t="s">
        <v>379</v>
      </c>
      <c r="E5338" s="9">
        <v>0</v>
      </c>
      <c r="F5338" s="9">
        <v>0</v>
      </c>
      <c r="G5338" s="19">
        <f t="shared" si="622"/>
        <v>0</v>
      </c>
    </row>
    <row r="5339" spans="2:7" x14ac:dyDescent="0.25">
      <c r="C5339">
        <v>646</v>
      </c>
      <c r="D5339" t="s">
        <v>380</v>
      </c>
      <c r="E5339" s="9">
        <v>0</v>
      </c>
      <c r="F5339" s="9">
        <v>0</v>
      </c>
      <c r="G5339" s="19">
        <f t="shared" si="622"/>
        <v>0</v>
      </c>
    </row>
    <row r="5340" spans="2:7" x14ac:dyDescent="0.25">
      <c r="C5340">
        <v>647</v>
      </c>
      <c r="D5340" t="s">
        <v>381</v>
      </c>
      <c r="E5340" s="9">
        <v>0</v>
      </c>
      <c r="F5340" s="9">
        <v>0</v>
      </c>
      <c r="G5340" s="19">
        <f t="shared" si="622"/>
        <v>0</v>
      </c>
    </row>
    <row r="5341" spans="2:7" x14ac:dyDescent="0.25">
      <c r="C5341">
        <v>648</v>
      </c>
      <c r="D5341" t="s">
        <v>382</v>
      </c>
      <c r="E5341" s="9">
        <v>0</v>
      </c>
      <c r="F5341" s="9">
        <v>0</v>
      </c>
      <c r="G5341" s="19">
        <f t="shared" si="622"/>
        <v>0</v>
      </c>
    </row>
    <row r="5342" spans="2:7" x14ac:dyDescent="0.25">
      <c r="E5342" s="9"/>
      <c r="F5342" s="9"/>
      <c r="G5342" s="19"/>
    </row>
    <row r="5343" spans="2:7" x14ac:dyDescent="0.25">
      <c r="B5343" s="70">
        <v>65</v>
      </c>
      <c r="C5343" s="70"/>
      <c r="D5343" s="70" t="s">
        <v>395</v>
      </c>
      <c r="E5343" s="71">
        <v>0</v>
      </c>
      <c r="F5343" s="71">
        <v>0</v>
      </c>
      <c r="G5343" s="85">
        <f t="shared" ref="G5343:G5352" si="623">E5343-F5343</f>
        <v>0</v>
      </c>
    </row>
    <row r="5344" spans="2:7" x14ac:dyDescent="0.25">
      <c r="C5344">
        <v>650</v>
      </c>
      <c r="D5344" t="s">
        <v>374</v>
      </c>
      <c r="E5344" s="9">
        <v>0</v>
      </c>
      <c r="F5344" s="9">
        <v>0</v>
      </c>
      <c r="G5344" s="19">
        <f t="shared" si="623"/>
        <v>0</v>
      </c>
    </row>
    <row r="5345" spans="2:7" x14ac:dyDescent="0.25">
      <c r="C5345">
        <v>651</v>
      </c>
      <c r="D5345" t="s">
        <v>375</v>
      </c>
      <c r="E5345" s="9">
        <v>0</v>
      </c>
      <c r="F5345" s="9">
        <v>0</v>
      </c>
      <c r="G5345" s="19">
        <f t="shared" si="623"/>
        <v>0</v>
      </c>
    </row>
    <row r="5346" spans="2:7" x14ac:dyDescent="0.25">
      <c r="C5346">
        <v>652</v>
      </c>
      <c r="D5346" t="s">
        <v>376</v>
      </c>
      <c r="E5346" s="9">
        <v>0</v>
      </c>
      <c r="F5346" s="9">
        <v>0</v>
      </c>
      <c r="G5346" s="19">
        <f t="shared" si="623"/>
        <v>0</v>
      </c>
    </row>
    <row r="5347" spans="2:7" x14ac:dyDescent="0.25">
      <c r="C5347">
        <v>653</v>
      </c>
      <c r="D5347" t="s">
        <v>377</v>
      </c>
      <c r="E5347" s="9">
        <v>0</v>
      </c>
      <c r="F5347" s="9">
        <v>0</v>
      </c>
      <c r="G5347" s="19">
        <f t="shared" si="623"/>
        <v>0</v>
      </c>
    </row>
    <row r="5348" spans="2:7" x14ac:dyDescent="0.25">
      <c r="C5348">
        <v>654</v>
      </c>
      <c r="D5348" t="s">
        <v>378</v>
      </c>
      <c r="E5348" s="9">
        <v>0</v>
      </c>
      <c r="F5348" s="9">
        <v>0</v>
      </c>
      <c r="G5348" s="19">
        <f t="shared" si="623"/>
        <v>0</v>
      </c>
    </row>
    <row r="5349" spans="2:7" x14ac:dyDescent="0.25">
      <c r="C5349">
        <v>655</v>
      </c>
      <c r="D5349" t="s">
        <v>379</v>
      </c>
      <c r="E5349" s="9">
        <v>0</v>
      </c>
      <c r="F5349" s="9">
        <v>0</v>
      </c>
      <c r="G5349" s="19">
        <f t="shared" si="623"/>
        <v>0</v>
      </c>
    </row>
    <row r="5350" spans="2:7" x14ac:dyDescent="0.25">
      <c r="C5350">
        <v>656</v>
      </c>
      <c r="D5350" t="s">
        <v>380</v>
      </c>
      <c r="E5350" s="9">
        <v>0</v>
      </c>
      <c r="F5350" s="9">
        <v>0</v>
      </c>
      <c r="G5350" s="19">
        <f t="shared" si="623"/>
        <v>0</v>
      </c>
    </row>
    <row r="5351" spans="2:7" x14ac:dyDescent="0.25">
      <c r="C5351">
        <v>657</v>
      </c>
      <c r="D5351" t="s">
        <v>381</v>
      </c>
      <c r="E5351" s="9">
        <v>0</v>
      </c>
      <c r="F5351" s="9">
        <v>0</v>
      </c>
      <c r="G5351" s="19">
        <f t="shared" si="623"/>
        <v>0</v>
      </c>
    </row>
    <row r="5352" spans="2:7" x14ac:dyDescent="0.25">
      <c r="C5352">
        <v>658</v>
      </c>
      <c r="D5352" t="s">
        <v>382</v>
      </c>
      <c r="E5352" s="9">
        <v>0</v>
      </c>
      <c r="F5352" s="9">
        <v>0</v>
      </c>
      <c r="G5352" s="19">
        <f t="shared" si="623"/>
        <v>0</v>
      </c>
    </row>
    <row r="5353" spans="2:7" x14ac:dyDescent="0.25">
      <c r="E5353" s="9"/>
      <c r="F5353" s="9"/>
      <c r="G5353" s="19"/>
    </row>
    <row r="5354" spans="2:7" x14ac:dyDescent="0.25">
      <c r="B5354" s="70">
        <v>66</v>
      </c>
      <c r="C5354" s="70"/>
      <c r="D5354" s="70" t="s">
        <v>396</v>
      </c>
      <c r="E5354" s="71">
        <v>0</v>
      </c>
      <c r="F5354" s="71">
        <v>0</v>
      </c>
      <c r="G5354" s="85">
        <f t="shared" ref="G5354:G5363" si="624">E5354-F5354</f>
        <v>0</v>
      </c>
    </row>
    <row r="5355" spans="2:7" x14ac:dyDescent="0.25">
      <c r="C5355">
        <v>660</v>
      </c>
      <c r="D5355" t="s">
        <v>374</v>
      </c>
      <c r="E5355" s="9">
        <v>0</v>
      </c>
      <c r="F5355" s="9">
        <v>0</v>
      </c>
      <c r="G5355" s="19">
        <f t="shared" si="624"/>
        <v>0</v>
      </c>
    </row>
    <row r="5356" spans="2:7" x14ac:dyDescent="0.25">
      <c r="C5356">
        <v>661</v>
      </c>
      <c r="D5356" t="s">
        <v>375</v>
      </c>
      <c r="E5356" s="9">
        <v>0</v>
      </c>
      <c r="F5356" s="9">
        <v>0</v>
      </c>
      <c r="G5356" s="19">
        <f t="shared" si="624"/>
        <v>0</v>
      </c>
    </row>
    <row r="5357" spans="2:7" x14ac:dyDescent="0.25">
      <c r="C5357">
        <v>662</v>
      </c>
      <c r="D5357" t="s">
        <v>376</v>
      </c>
      <c r="E5357" s="9">
        <v>0</v>
      </c>
      <c r="F5357" s="9">
        <v>0</v>
      </c>
      <c r="G5357" s="19">
        <f t="shared" si="624"/>
        <v>0</v>
      </c>
    </row>
    <row r="5358" spans="2:7" x14ac:dyDescent="0.25">
      <c r="C5358">
        <v>663</v>
      </c>
      <c r="D5358" t="s">
        <v>377</v>
      </c>
      <c r="E5358" s="9">
        <v>0</v>
      </c>
      <c r="F5358" s="9">
        <v>0</v>
      </c>
      <c r="G5358" s="19">
        <f t="shared" si="624"/>
        <v>0</v>
      </c>
    </row>
    <row r="5359" spans="2:7" x14ac:dyDescent="0.25">
      <c r="C5359">
        <v>664</v>
      </c>
      <c r="D5359" t="s">
        <v>378</v>
      </c>
      <c r="E5359" s="9">
        <v>0</v>
      </c>
      <c r="F5359" s="9">
        <v>0</v>
      </c>
      <c r="G5359" s="19">
        <f t="shared" si="624"/>
        <v>0</v>
      </c>
    </row>
    <row r="5360" spans="2:7" x14ac:dyDescent="0.25">
      <c r="C5360">
        <v>665</v>
      </c>
      <c r="D5360" t="s">
        <v>379</v>
      </c>
      <c r="E5360" s="9">
        <v>0</v>
      </c>
      <c r="F5360" s="9">
        <v>0</v>
      </c>
      <c r="G5360" s="19">
        <f t="shared" si="624"/>
        <v>0</v>
      </c>
    </row>
    <row r="5361" spans="2:7" x14ac:dyDescent="0.25">
      <c r="C5361">
        <v>666</v>
      </c>
      <c r="D5361" t="s">
        <v>380</v>
      </c>
      <c r="E5361" s="9">
        <v>0</v>
      </c>
      <c r="F5361" s="9">
        <v>0</v>
      </c>
      <c r="G5361" s="19">
        <f t="shared" si="624"/>
        <v>0</v>
      </c>
    </row>
    <row r="5362" spans="2:7" x14ac:dyDescent="0.25">
      <c r="C5362">
        <v>667</v>
      </c>
      <c r="D5362" t="s">
        <v>381</v>
      </c>
      <c r="E5362" s="9">
        <v>0</v>
      </c>
      <c r="F5362" s="9">
        <v>0</v>
      </c>
      <c r="G5362" s="19">
        <f t="shared" si="624"/>
        <v>0</v>
      </c>
    </row>
    <row r="5363" spans="2:7" x14ac:dyDescent="0.25">
      <c r="C5363">
        <v>668</v>
      </c>
      <c r="D5363" t="s">
        <v>382</v>
      </c>
      <c r="E5363" s="9">
        <v>0</v>
      </c>
      <c r="F5363" s="9">
        <v>0</v>
      </c>
      <c r="G5363" s="19">
        <f t="shared" si="624"/>
        <v>0</v>
      </c>
    </row>
    <row r="5364" spans="2:7" x14ac:dyDescent="0.25">
      <c r="E5364" s="9"/>
      <c r="F5364" s="9"/>
      <c r="G5364" s="19"/>
    </row>
    <row r="5365" spans="2:7" x14ac:dyDescent="0.25">
      <c r="B5365" s="70">
        <v>67</v>
      </c>
      <c r="C5365" s="70"/>
      <c r="D5365" s="70" t="s">
        <v>384</v>
      </c>
      <c r="E5365" s="71">
        <v>0</v>
      </c>
      <c r="F5365" s="71">
        <v>0</v>
      </c>
      <c r="G5365" s="85">
        <f t="shared" ref="G5365:G5374" si="625">E5365-F5365</f>
        <v>0</v>
      </c>
    </row>
    <row r="5366" spans="2:7" x14ac:dyDescent="0.25">
      <c r="C5366">
        <v>670</v>
      </c>
      <c r="D5366" t="s">
        <v>374</v>
      </c>
      <c r="E5366" s="9">
        <v>0</v>
      </c>
      <c r="F5366" s="9">
        <v>0</v>
      </c>
      <c r="G5366" s="19">
        <f t="shared" si="625"/>
        <v>0</v>
      </c>
    </row>
    <row r="5367" spans="2:7" x14ac:dyDescent="0.25">
      <c r="C5367">
        <v>671</v>
      </c>
      <c r="D5367" t="s">
        <v>375</v>
      </c>
      <c r="E5367" s="9">
        <v>0</v>
      </c>
      <c r="F5367" s="9">
        <v>0</v>
      </c>
      <c r="G5367" s="19">
        <f t="shared" si="625"/>
        <v>0</v>
      </c>
    </row>
    <row r="5368" spans="2:7" x14ac:dyDescent="0.25">
      <c r="C5368">
        <v>672</v>
      </c>
      <c r="D5368" t="s">
        <v>376</v>
      </c>
      <c r="E5368" s="9">
        <v>0</v>
      </c>
      <c r="F5368" s="9">
        <v>0</v>
      </c>
      <c r="G5368" s="19">
        <f t="shared" si="625"/>
        <v>0</v>
      </c>
    </row>
    <row r="5369" spans="2:7" x14ac:dyDescent="0.25">
      <c r="C5369">
        <v>673</v>
      </c>
      <c r="D5369" t="s">
        <v>377</v>
      </c>
      <c r="E5369" s="9">
        <v>0</v>
      </c>
      <c r="F5369" s="9">
        <v>0</v>
      </c>
      <c r="G5369" s="19">
        <f t="shared" si="625"/>
        <v>0</v>
      </c>
    </row>
    <row r="5370" spans="2:7" x14ac:dyDescent="0.25">
      <c r="C5370">
        <v>674</v>
      </c>
      <c r="D5370" t="s">
        <v>378</v>
      </c>
      <c r="E5370" s="9">
        <v>0</v>
      </c>
      <c r="F5370" s="9">
        <v>0</v>
      </c>
      <c r="G5370" s="19">
        <f t="shared" si="625"/>
        <v>0</v>
      </c>
    </row>
    <row r="5371" spans="2:7" x14ac:dyDescent="0.25">
      <c r="C5371">
        <v>675</v>
      </c>
      <c r="D5371" t="s">
        <v>379</v>
      </c>
      <c r="E5371" s="9">
        <v>0</v>
      </c>
      <c r="F5371" s="9">
        <v>0</v>
      </c>
      <c r="G5371" s="19">
        <f t="shared" si="625"/>
        <v>0</v>
      </c>
    </row>
    <row r="5372" spans="2:7" x14ac:dyDescent="0.25">
      <c r="C5372">
        <v>676</v>
      </c>
      <c r="D5372" t="s">
        <v>380</v>
      </c>
      <c r="E5372" s="9">
        <v>0</v>
      </c>
      <c r="F5372" s="9">
        <v>0</v>
      </c>
      <c r="G5372" s="19">
        <f t="shared" si="625"/>
        <v>0</v>
      </c>
    </row>
    <row r="5373" spans="2:7" x14ac:dyDescent="0.25">
      <c r="C5373">
        <v>677</v>
      </c>
      <c r="D5373" t="s">
        <v>381</v>
      </c>
      <c r="E5373" s="9">
        <v>0</v>
      </c>
      <c r="F5373" s="9">
        <v>0</v>
      </c>
      <c r="G5373" s="19">
        <f t="shared" si="625"/>
        <v>0</v>
      </c>
    </row>
    <row r="5374" spans="2:7" x14ac:dyDescent="0.25">
      <c r="C5374">
        <v>678</v>
      </c>
      <c r="D5374" t="s">
        <v>382</v>
      </c>
      <c r="E5374" s="9">
        <v>0</v>
      </c>
      <c r="F5374" s="9">
        <v>0</v>
      </c>
      <c r="G5374" s="19">
        <f t="shared" si="625"/>
        <v>0</v>
      </c>
    </row>
    <row r="5375" spans="2:7" x14ac:dyDescent="0.25">
      <c r="E5375" s="9"/>
      <c r="F5375" s="9"/>
      <c r="G5375" s="19"/>
    </row>
    <row r="5376" spans="2:7" x14ac:dyDescent="0.25">
      <c r="B5376" s="70">
        <v>68</v>
      </c>
      <c r="C5376" s="70"/>
      <c r="D5376" s="70" t="s">
        <v>397</v>
      </c>
      <c r="E5376" s="71">
        <v>0</v>
      </c>
      <c r="F5376" s="71">
        <v>0</v>
      </c>
      <c r="G5376" s="85">
        <f t="shared" ref="G5376:G5383" si="626">E5376-F5376</f>
        <v>0</v>
      </c>
    </row>
    <row r="5377" spans="1:7" x14ac:dyDescent="0.25">
      <c r="C5377">
        <v>680</v>
      </c>
      <c r="D5377" t="s">
        <v>363</v>
      </c>
      <c r="E5377" s="9">
        <v>0</v>
      </c>
      <c r="F5377" s="9">
        <v>0</v>
      </c>
      <c r="G5377" s="19">
        <f t="shared" si="626"/>
        <v>0</v>
      </c>
    </row>
    <row r="5378" spans="1:7" x14ac:dyDescent="0.25">
      <c r="C5378">
        <v>682</v>
      </c>
      <c r="D5378" t="s">
        <v>373</v>
      </c>
      <c r="E5378" s="9">
        <v>0</v>
      </c>
      <c r="F5378" s="9">
        <v>0</v>
      </c>
      <c r="G5378" s="19">
        <f t="shared" si="626"/>
        <v>0</v>
      </c>
    </row>
    <row r="5379" spans="1:7" x14ac:dyDescent="0.25">
      <c r="C5379">
        <v>683</v>
      </c>
      <c r="D5379" t="s">
        <v>398</v>
      </c>
      <c r="E5379" s="9">
        <v>0</v>
      </c>
      <c r="F5379" s="9">
        <v>0</v>
      </c>
      <c r="G5379" s="19">
        <f t="shared" si="626"/>
        <v>0</v>
      </c>
    </row>
    <row r="5380" spans="1:7" x14ac:dyDescent="0.25">
      <c r="C5380">
        <v>684</v>
      </c>
      <c r="D5380" t="s">
        <v>262</v>
      </c>
      <c r="E5380" s="9">
        <v>0</v>
      </c>
      <c r="F5380" s="9">
        <v>0</v>
      </c>
      <c r="G5380" s="19">
        <f t="shared" si="626"/>
        <v>0</v>
      </c>
    </row>
    <row r="5381" spans="1:7" x14ac:dyDescent="0.25">
      <c r="C5381">
        <v>685</v>
      </c>
      <c r="D5381" t="s">
        <v>272</v>
      </c>
      <c r="E5381" s="9">
        <v>0</v>
      </c>
      <c r="F5381" s="9">
        <v>0</v>
      </c>
      <c r="G5381" s="19">
        <f t="shared" si="626"/>
        <v>0</v>
      </c>
    </row>
    <row r="5382" spans="1:7" x14ac:dyDescent="0.25">
      <c r="C5382">
        <v>686</v>
      </c>
      <c r="D5382" t="s">
        <v>399</v>
      </c>
      <c r="E5382" s="9">
        <v>0</v>
      </c>
      <c r="F5382" s="9">
        <v>0</v>
      </c>
      <c r="G5382" s="19">
        <f t="shared" si="626"/>
        <v>0</v>
      </c>
    </row>
    <row r="5383" spans="1:7" x14ac:dyDescent="0.25">
      <c r="C5383">
        <v>689</v>
      </c>
      <c r="D5383" t="s">
        <v>400</v>
      </c>
      <c r="E5383" s="9">
        <v>0</v>
      </c>
      <c r="F5383" s="9">
        <v>0</v>
      </c>
      <c r="G5383" s="19">
        <f t="shared" si="626"/>
        <v>0</v>
      </c>
    </row>
    <row r="5384" spans="1:7" x14ac:dyDescent="0.25">
      <c r="E5384" s="9"/>
      <c r="F5384" s="9"/>
      <c r="G5384" s="19"/>
    </row>
    <row r="5385" spans="1:7" x14ac:dyDescent="0.25">
      <c r="B5385" s="70">
        <v>69</v>
      </c>
      <c r="C5385" s="70"/>
      <c r="D5385" s="70" t="s">
        <v>401</v>
      </c>
      <c r="E5385" s="71">
        <v>1120256.05</v>
      </c>
      <c r="F5385" s="71">
        <v>678259.1</v>
      </c>
      <c r="G5385" s="85">
        <f t="shared" ref="G5385:G5386" si="627">E5385-F5385</f>
        <v>441996.95000000007</v>
      </c>
    </row>
    <row r="5386" spans="1:7" x14ac:dyDescent="0.25">
      <c r="C5386">
        <v>690</v>
      </c>
      <c r="D5386" t="s">
        <v>401</v>
      </c>
      <c r="E5386" s="9">
        <v>1120256.05</v>
      </c>
      <c r="F5386" s="9">
        <v>678259.1</v>
      </c>
      <c r="G5386" s="19">
        <f t="shared" si="627"/>
        <v>441996.95000000007</v>
      </c>
    </row>
    <row r="5387" spans="1:7" x14ac:dyDescent="0.25">
      <c r="E5387" s="9"/>
      <c r="F5387" s="9"/>
      <c r="G5387" s="19"/>
    </row>
    <row r="5388" spans="1:7" x14ac:dyDescent="0.25">
      <c r="E5388" s="9"/>
      <c r="F5388" s="9"/>
      <c r="G5388" s="19"/>
    </row>
    <row r="5389" spans="1:7" x14ac:dyDescent="0.25">
      <c r="E5389" s="9"/>
      <c r="F5389" s="9"/>
      <c r="G5389" s="19"/>
    </row>
    <row r="5390" spans="1:7" x14ac:dyDescent="0.25">
      <c r="D5390" s="14" t="s">
        <v>402</v>
      </c>
      <c r="E5390" s="26">
        <v>1010976.8</v>
      </c>
      <c r="F5390" s="26">
        <v>402753.39999999997</v>
      </c>
      <c r="G5390" s="26">
        <f t="shared" ref="G5390" si="628">E5390-F5390</f>
        <v>608223.40000000014</v>
      </c>
    </row>
    <row r="5392" spans="1:7" x14ac:dyDescent="0.25">
      <c r="A5392" s="27"/>
      <c r="B5392" s="27"/>
      <c r="C5392" s="27"/>
      <c r="D5392" s="27"/>
      <c r="E5392" s="27"/>
      <c r="F5392" s="27"/>
      <c r="G5392" s="27"/>
    </row>
    <row r="5395" spans="1:7" ht="26.25" x14ac:dyDescent="0.4">
      <c r="A5395" s="1" t="s">
        <v>403</v>
      </c>
      <c r="B5395" s="2"/>
      <c r="C5395" s="2"/>
      <c r="D5395" s="2"/>
      <c r="E5395" s="18">
        <v>2021</v>
      </c>
      <c r="F5395" s="18">
        <v>2020</v>
      </c>
      <c r="G5395" s="20" t="s">
        <v>125</v>
      </c>
    </row>
    <row r="5396" spans="1:7" x14ac:dyDescent="0.25">
      <c r="A5396" t="s">
        <v>0</v>
      </c>
      <c r="E5396" s="3">
        <v>2580</v>
      </c>
      <c r="F5396" s="3">
        <v>2615</v>
      </c>
      <c r="G5396" s="3">
        <f>E5396-F5396</f>
        <v>-35</v>
      </c>
    </row>
    <row r="5397" spans="1:7" x14ac:dyDescent="0.25">
      <c r="E5397" s="4" t="s">
        <v>154</v>
      </c>
      <c r="F5397" s="4" t="s">
        <v>154</v>
      </c>
      <c r="G5397" s="4" t="s">
        <v>154</v>
      </c>
    </row>
    <row r="5398" spans="1:7" ht="21" x14ac:dyDescent="0.35">
      <c r="A5398" s="67">
        <v>5</v>
      </c>
      <c r="B5398" s="67"/>
      <c r="C5398" s="67"/>
      <c r="D5398" s="67" t="s">
        <v>362</v>
      </c>
      <c r="E5398" s="68">
        <v>573288.05000000005</v>
      </c>
      <c r="F5398" s="68">
        <v>531422.15</v>
      </c>
      <c r="G5398" s="84">
        <f>E5398-F5398</f>
        <v>41865.900000000023</v>
      </c>
    </row>
    <row r="5399" spans="1:7" x14ac:dyDescent="0.25">
      <c r="A5399" s="34"/>
      <c r="B5399" s="39">
        <v>50</v>
      </c>
      <c r="C5399" s="39"/>
      <c r="D5399" s="39" t="s">
        <v>363</v>
      </c>
      <c r="E5399" s="40">
        <v>532252.20000000007</v>
      </c>
      <c r="F5399" s="40">
        <v>462444.79999999999</v>
      </c>
      <c r="G5399" s="74">
        <f>E5399-F5399</f>
        <v>69807.400000000081</v>
      </c>
    </row>
    <row r="5400" spans="1:7" x14ac:dyDescent="0.25">
      <c r="C5400">
        <v>500</v>
      </c>
      <c r="D5400" t="s">
        <v>364</v>
      </c>
      <c r="E5400" s="9">
        <v>0</v>
      </c>
      <c r="F5400" s="9">
        <v>0</v>
      </c>
      <c r="G5400" s="19">
        <f>E5400-F5400</f>
        <v>0</v>
      </c>
    </row>
    <row r="5401" spans="1:7" x14ac:dyDescent="0.25">
      <c r="C5401">
        <v>501</v>
      </c>
      <c r="D5401" t="s">
        <v>365</v>
      </c>
      <c r="E5401" s="9">
        <v>344721.3</v>
      </c>
      <c r="F5401" s="9">
        <v>186409.3</v>
      </c>
      <c r="G5401" s="19">
        <f t="shared" ref="G5401:G5407" si="629">E5401-F5401</f>
        <v>158312</v>
      </c>
    </row>
    <row r="5402" spans="1:7" x14ac:dyDescent="0.25">
      <c r="C5402">
        <v>502</v>
      </c>
      <c r="D5402" t="s">
        <v>366</v>
      </c>
      <c r="E5402" s="9">
        <v>0</v>
      </c>
      <c r="F5402" s="9">
        <v>0</v>
      </c>
      <c r="G5402" s="19">
        <f t="shared" si="629"/>
        <v>0</v>
      </c>
    </row>
    <row r="5403" spans="1:7" x14ac:dyDescent="0.25">
      <c r="C5403">
        <v>503</v>
      </c>
      <c r="D5403" t="s">
        <v>367</v>
      </c>
      <c r="E5403" s="9">
        <v>0</v>
      </c>
      <c r="F5403" s="9">
        <v>153609.70000000001</v>
      </c>
      <c r="G5403" s="19">
        <f t="shared" si="629"/>
        <v>-153609.70000000001</v>
      </c>
    </row>
    <row r="5404" spans="1:7" x14ac:dyDescent="0.25">
      <c r="C5404">
        <v>504</v>
      </c>
      <c r="D5404" t="s">
        <v>368</v>
      </c>
      <c r="E5404" s="9">
        <v>0</v>
      </c>
      <c r="F5404" s="9">
        <v>51124.55</v>
      </c>
      <c r="G5404" s="19">
        <f t="shared" si="629"/>
        <v>-51124.55</v>
      </c>
    </row>
    <row r="5405" spans="1:7" x14ac:dyDescent="0.25">
      <c r="C5405">
        <v>505</v>
      </c>
      <c r="D5405" t="s">
        <v>369</v>
      </c>
      <c r="E5405" s="9">
        <v>0</v>
      </c>
      <c r="F5405" s="9">
        <v>0</v>
      </c>
      <c r="G5405" s="19">
        <f t="shared" si="629"/>
        <v>0</v>
      </c>
    </row>
    <row r="5406" spans="1:7" x14ac:dyDescent="0.25">
      <c r="C5406">
        <v>506</v>
      </c>
      <c r="D5406" t="s">
        <v>370</v>
      </c>
      <c r="E5406" s="9">
        <v>157225.85</v>
      </c>
      <c r="F5406" s="9">
        <v>71301.25</v>
      </c>
      <c r="G5406" s="19">
        <f t="shared" si="629"/>
        <v>85924.6</v>
      </c>
    </row>
    <row r="5407" spans="1:7" x14ac:dyDescent="0.25">
      <c r="C5407">
        <v>509</v>
      </c>
      <c r="D5407" t="s">
        <v>371</v>
      </c>
      <c r="E5407" s="9">
        <v>30305.05</v>
      </c>
      <c r="F5407" s="9">
        <v>0</v>
      </c>
      <c r="G5407" s="19">
        <f t="shared" si="629"/>
        <v>30305.05</v>
      </c>
    </row>
    <row r="5408" spans="1:7" x14ac:dyDescent="0.25">
      <c r="E5408" s="9"/>
      <c r="F5408" s="9"/>
      <c r="G5408" s="19"/>
    </row>
    <row r="5409" spans="2:7" x14ac:dyDescent="0.25">
      <c r="B5409" s="39">
        <v>51</v>
      </c>
      <c r="C5409" s="39"/>
      <c r="D5409" s="39" t="s">
        <v>372</v>
      </c>
      <c r="E5409" s="40">
        <v>0</v>
      </c>
      <c r="F5409" s="40">
        <v>0</v>
      </c>
      <c r="G5409" s="74">
        <f t="shared" ref="G5409:G5417" si="630">E5409-F5409</f>
        <v>0</v>
      </c>
    </row>
    <row r="5410" spans="2:7" x14ac:dyDescent="0.25">
      <c r="C5410">
        <v>510</v>
      </c>
      <c r="D5410" t="s">
        <v>364</v>
      </c>
      <c r="E5410" s="9">
        <v>0</v>
      </c>
      <c r="F5410" s="9">
        <v>0</v>
      </c>
      <c r="G5410" s="19">
        <f t="shared" si="630"/>
        <v>0</v>
      </c>
    </row>
    <row r="5411" spans="2:7" x14ac:dyDescent="0.25">
      <c r="C5411">
        <v>511</v>
      </c>
      <c r="D5411" t="s">
        <v>365</v>
      </c>
      <c r="E5411" s="9">
        <v>0</v>
      </c>
      <c r="F5411" s="9">
        <v>0</v>
      </c>
      <c r="G5411" s="19">
        <f t="shared" si="630"/>
        <v>0</v>
      </c>
    </row>
    <row r="5412" spans="2:7" x14ac:dyDescent="0.25">
      <c r="C5412">
        <v>512</v>
      </c>
      <c r="D5412" t="s">
        <v>366</v>
      </c>
      <c r="E5412" s="9">
        <v>0</v>
      </c>
      <c r="F5412" s="9">
        <v>0</v>
      </c>
      <c r="G5412" s="19">
        <f t="shared" si="630"/>
        <v>0</v>
      </c>
    </row>
    <row r="5413" spans="2:7" x14ac:dyDescent="0.25">
      <c r="C5413">
        <v>513</v>
      </c>
      <c r="D5413" t="s">
        <v>367</v>
      </c>
      <c r="E5413" s="9">
        <v>0</v>
      </c>
      <c r="F5413" s="9">
        <v>0</v>
      </c>
      <c r="G5413" s="19">
        <f t="shared" si="630"/>
        <v>0</v>
      </c>
    </row>
    <row r="5414" spans="2:7" x14ac:dyDescent="0.25">
      <c r="C5414">
        <v>514</v>
      </c>
      <c r="D5414" t="s">
        <v>368</v>
      </c>
      <c r="E5414" s="9">
        <v>0</v>
      </c>
      <c r="F5414" s="9">
        <v>0</v>
      </c>
      <c r="G5414" s="19">
        <f t="shared" si="630"/>
        <v>0</v>
      </c>
    </row>
    <row r="5415" spans="2:7" x14ac:dyDescent="0.25">
      <c r="C5415">
        <v>515</v>
      </c>
      <c r="D5415" t="s">
        <v>369</v>
      </c>
      <c r="E5415" s="9">
        <v>0</v>
      </c>
      <c r="F5415" s="9">
        <v>0</v>
      </c>
      <c r="G5415" s="19">
        <f t="shared" si="630"/>
        <v>0</v>
      </c>
    </row>
    <row r="5416" spans="2:7" x14ac:dyDescent="0.25">
      <c r="C5416">
        <v>516</v>
      </c>
      <c r="D5416" t="s">
        <v>370</v>
      </c>
      <c r="E5416" s="9">
        <v>0</v>
      </c>
      <c r="F5416" s="9">
        <v>0</v>
      </c>
      <c r="G5416" s="19">
        <f t="shared" si="630"/>
        <v>0</v>
      </c>
    </row>
    <row r="5417" spans="2:7" x14ac:dyDescent="0.25">
      <c r="C5417">
        <v>519</v>
      </c>
      <c r="D5417" t="s">
        <v>371</v>
      </c>
      <c r="E5417" s="9">
        <v>0</v>
      </c>
      <c r="F5417" s="9">
        <v>0</v>
      </c>
      <c r="G5417" s="19">
        <f t="shared" si="630"/>
        <v>0</v>
      </c>
    </row>
    <row r="5418" spans="2:7" x14ac:dyDescent="0.25">
      <c r="E5418" s="9"/>
      <c r="F5418" s="9"/>
      <c r="G5418" s="19"/>
    </row>
    <row r="5419" spans="2:7" x14ac:dyDescent="0.25">
      <c r="B5419" s="39">
        <v>52</v>
      </c>
      <c r="C5419" s="39"/>
      <c r="D5419" s="39" t="s">
        <v>373</v>
      </c>
      <c r="E5419" s="40">
        <v>41035.85</v>
      </c>
      <c r="F5419" s="40">
        <v>68977.350000000006</v>
      </c>
      <c r="G5419" s="74">
        <f t="shared" ref="G5419:G5422" si="631">E5419-F5419</f>
        <v>-27941.500000000007</v>
      </c>
    </row>
    <row r="5420" spans="2:7" x14ac:dyDescent="0.25">
      <c r="C5420">
        <v>520</v>
      </c>
      <c r="D5420" t="s">
        <v>258</v>
      </c>
      <c r="E5420" s="9">
        <v>0</v>
      </c>
      <c r="F5420" s="9">
        <v>0</v>
      </c>
      <c r="G5420" s="19">
        <f t="shared" si="631"/>
        <v>0</v>
      </c>
    </row>
    <row r="5421" spans="2:7" x14ac:dyDescent="0.25">
      <c r="C5421">
        <v>521</v>
      </c>
      <c r="D5421" t="s">
        <v>259</v>
      </c>
      <c r="E5421" s="9">
        <v>0</v>
      </c>
      <c r="F5421" s="9">
        <v>0</v>
      </c>
      <c r="G5421" s="19">
        <f t="shared" si="631"/>
        <v>0</v>
      </c>
    </row>
    <row r="5422" spans="2:7" x14ac:dyDescent="0.25">
      <c r="C5422">
        <v>529</v>
      </c>
      <c r="D5422" t="s">
        <v>261</v>
      </c>
      <c r="E5422" s="9">
        <v>41035.85</v>
      </c>
      <c r="F5422" s="9">
        <v>68977.350000000006</v>
      </c>
      <c r="G5422" s="19">
        <f t="shared" si="631"/>
        <v>-27941.500000000007</v>
      </c>
    </row>
    <row r="5423" spans="2:7" x14ac:dyDescent="0.25">
      <c r="E5423" s="9"/>
      <c r="F5423" s="9"/>
      <c r="G5423" s="19"/>
    </row>
    <row r="5424" spans="2:7" x14ac:dyDescent="0.25">
      <c r="B5424" s="39">
        <v>54</v>
      </c>
      <c r="C5424" s="39"/>
      <c r="D5424" s="39" t="s">
        <v>262</v>
      </c>
      <c r="E5424" s="40">
        <v>0</v>
      </c>
      <c r="F5424" s="40">
        <v>0</v>
      </c>
      <c r="G5424" s="74">
        <f t="shared" ref="G5424:G5433" si="632">E5424-F5424</f>
        <v>0</v>
      </c>
    </row>
    <row r="5425" spans="2:7" x14ac:dyDescent="0.25">
      <c r="C5425">
        <v>540</v>
      </c>
      <c r="D5425" t="s">
        <v>374</v>
      </c>
      <c r="E5425" s="9">
        <v>0</v>
      </c>
      <c r="F5425" s="9">
        <v>0</v>
      </c>
      <c r="G5425" s="19">
        <f t="shared" si="632"/>
        <v>0</v>
      </c>
    </row>
    <row r="5426" spans="2:7" x14ac:dyDescent="0.25">
      <c r="C5426">
        <v>541</v>
      </c>
      <c r="D5426" t="s">
        <v>375</v>
      </c>
      <c r="E5426" s="9">
        <v>0</v>
      </c>
      <c r="F5426" s="9">
        <v>0</v>
      </c>
      <c r="G5426" s="19">
        <f t="shared" si="632"/>
        <v>0</v>
      </c>
    </row>
    <row r="5427" spans="2:7" x14ac:dyDescent="0.25">
      <c r="C5427">
        <v>542</v>
      </c>
      <c r="D5427" t="s">
        <v>376</v>
      </c>
      <c r="E5427" s="9">
        <v>0</v>
      </c>
      <c r="F5427" s="9">
        <v>0</v>
      </c>
      <c r="G5427" s="19">
        <f t="shared" si="632"/>
        <v>0</v>
      </c>
    </row>
    <row r="5428" spans="2:7" x14ac:dyDescent="0.25">
      <c r="C5428">
        <v>543</v>
      </c>
      <c r="D5428" t="s">
        <v>377</v>
      </c>
      <c r="E5428" s="9">
        <v>0</v>
      </c>
      <c r="F5428" s="9">
        <v>0</v>
      </c>
      <c r="G5428" s="19">
        <f t="shared" si="632"/>
        <v>0</v>
      </c>
    </row>
    <row r="5429" spans="2:7" x14ac:dyDescent="0.25">
      <c r="C5429">
        <v>544</v>
      </c>
      <c r="D5429" t="s">
        <v>378</v>
      </c>
      <c r="E5429" s="9">
        <v>0</v>
      </c>
      <c r="F5429" s="9">
        <v>0</v>
      </c>
      <c r="G5429" s="19">
        <f t="shared" si="632"/>
        <v>0</v>
      </c>
    </row>
    <row r="5430" spans="2:7" x14ac:dyDescent="0.25">
      <c r="C5430">
        <v>545</v>
      </c>
      <c r="D5430" t="s">
        <v>379</v>
      </c>
      <c r="E5430" s="9">
        <v>0</v>
      </c>
      <c r="F5430" s="9">
        <v>0</v>
      </c>
      <c r="G5430" s="19">
        <f t="shared" si="632"/>
        <v>0</v>
      </c>
    </row>
    <row r="5431" spans="2:7" x14ac:dyDescent="0.25">
      <c r="C5431">
        <v>546</v>
      </c>
      <c r="D5431" t="s">
        <v>380</v>
      </c>
      <c r="E5431" s="9">
        <v>0</v>
      </c>
      <c r="F5431" s="9">
        <v>0</v>
      </c>
      <c r="G5431" s="19">
        <f t="shared" si="632"/>
        <v>0</v>
      </c>
    </row>
    <row r="5432" spans="2:7" x14ac:dyDescent="0.25">
      <c r="C5432">
        <v>547</v>
      </c>
      <c r="D5432" t="s">
        <v>381</v>
      </c>
      <c r="E5432" s="9">
        <v>0</v>
      </c>
      <c r="F5432" s="9">
        <v>0</v>
      </c>
      <c r="G5432" s="19">
        <f t="shared" si="632"/>
        <v>0</v>
      </c>
    </row>
    <row r="5433" spans="2:7" x14ac:dyDescent="0.25">
      <c r="C5433">
        <v>548</v>
      </c>
      <c r="D5433" t="s">
        <v>382</v>
      </c>
      <c r="E5433" s="9">
        <v>0</v>
      </c>
      <c r="F5433" s="9">
        <v>0</v>
      </c>
      <c r="G5433" s="19">
        <f t="shared" si="632"/>
        <v>0</v>
      </c>
    </row>
    <row r="5434" spans="2:7" x14ac:dyDescent="0.25">
      <c r="E5434" s="9"/>
      <c r="F5434" s="9"/>
      <c r="G5434" s="19"/>
    </row>
    <row r="5435" spans="2:7" x14ac:dyDescent="0.25">
      <c r="B5435" s="39">
        <v>55</v>
      </c>
      <c r="C5435" s="39"/>
      <c r="D5435" s="39" t="s">
        <v>272</v>
      </c>
      <c r="E5435" s="40">
        <v>0</v>
      </c>
      <c r="F5435" s="40">
        <v>0</v>
      </c>
      <c r="G5435" s="74">
        <f t="shared" ref="G5435:G5444" si="633">E5435-F5435</f>
        <v>0</v>
      </c>
    </row>
    <row r="5436" spans="2:7" x14ac:dyDescent="0.25">
      <c r="C5436">
        <v>550</v>
      </c>
      <c r="D5436" t="s">
        <v>374</v>
      </c>
      <c r="E5436" s="9">
        <v>0</v>
      </c>
      <c r="F5436" s="9">
        <v>0</v>
      </c>
      <c r="G5436" s="19">
        <f t="shared" si="633"/>
        <v>0</v>
      </c>
    </row>
    <row r="5437" spans="2:7" x14ac:dyDescent="0.25">
      <c r="C5437">
        <v>551</v>
      </c>
      <c r="D5437" t="s">
        <v>375</v>
      </c>
      <c r="E5437" s="9">
        <v>0</v>
      </c>
      <c r="F5437" s="9">
        <v>0</v>
      </c>
      <c r="G5437" s="19">
        <f t="shared" si="633"/>
        <v>0</v>
      </c>
    </row>
    <row r="5438" spans="2:7" x14ac:dyDescent="0.25">
      <c r="C5438">
        <v>552</v>
      </c>
      <c r="D5438" t="s">
        <v>376</v>
      </c>
      <c r="E5438" s="9">
        <v>0</v>
      </c>
      <c r="F5438" s="9">
        <v>0</v>
      </c>
      <c r="G5438" s="19">
        <f t="shared" si="633"/>
        <v>0</v>
      </c>
    </row>
    <row r="5439" spans="2:7" x14ac:dyDescent="0.25">
      <c r="C5439">
        <v>553</v>
      </c>
      <c r="D5439" t="s">
        <v>377</v>
      </c>
      <c r="E5439" s="9">
        <v>0</v>
      </c>
      <c r="F5439" s="9">
        <v>0</v>
      </c>
      <c r="G5439" s="19">
        <f t="shared" si="633"/>
        <v>0</v>
      </c>
    </row>
    <row r="5440" spans="2:7" x14ac:dyDescent="0.25">
      <c r="C5440">
        <v>554</v>
      </c>
      <c r="D5440" t="s">
        <v>378</v>
      </c>
      <c r="E5440" s="9">
        <v>0</v>
      </c>
      <c r="F5440" s="9">
        <v>0</v>
      </c>
      <c r="G5440" s="19">
        <f t="shared" si="633"/>
        <v>0</v>
      </c>
    </row>
    <row r="5441" spans="2:7" x14ac:dyDescent="0.25">
      <c r="C5441">
        <v>555</v>
      </c>
      <c r="D5441" t="s">
        <v>379</v>
      </c>
      <c r="E5441" s="9">
        <v>0</v>
      </c>
      <c r="F5441" s="9">
        <v>0</v>
      </c>
      <c r="G5441" s="19">
        <f t="shared" si="633"/>
        <v>0</v>
      </c>
    </row>
    <row r="5442" spans="2:7" x14ac:dyDescent="0.25">
      <c r="C5442">
        <v>556</v>
      </c>
      <c r="D5442" t="s">
        <v>380</v>
      </c>
      <c r="E5442" s="9">
        <v>0</v>
      </c>
      <c r="F5442" s="9">
        <v>0</v>
      </c>
      <c r="G5442" s="19">
        <f t="shared" si="633"/>
        <v>0</v>
      </c>
    </row>
    <row r="5443" spans="2:7" x14ac:dyDescent="0.25">
      <c r="C5443">
        <v>557</v>
      </c>
      <c r="D5443" t="s">
        <v>381</v>
      </c>
      <c r="E5443" s="9">
        <v>0</v>
      </c>
      <c r="F5443" s="9">
        <v>0</v>
      </c>
      <c r="G5443" s="19">
        <f t="shared" si="633"/>
        <v>0</v>
      </c>
    </row>
    <row r="5444" spans="2:7" x14ac:dyDescent="0.25">
      <c r="C5444">
        <v>558</v>
      </c>
      <c r="D5444" t="s">
        <v>382</v>
      </c>
      <c r="E5444" s="9">
        <v>0</v>
      </c>
      <c r="F5444" s="9">
        <v>0</v>
      </c>
      <c r="G5444" s="19">
        <f t="shared" si="633"/>
        <v>0</v>
      </c>
    </row>
    <row r="5445" spans="2:7" x14ac:dyDescent="0.25">
      <c r="E5445" s="9"/>
      <c r="F5445" s="9"/>
      <c r="G5445" s="19"/>
    </row>
    <row r="5446" spans="2:7" x14ac:dyDescent="0.25">
      <c r="B5446" s="39">
        <v>56</v>
      </c>
      <c r="C5446" s="39"/>
      <c r="D5446" s="39" t="s">
        <v>383</v>
      </c>
      <c r="E5446" s="40">
        <v>0</v>
      </c>
      <c r="F5446" s="40">
        <v>0</v>
      </c>
      <c r="G5446" s="74">
        <f t="shared" ref="G5446:G5455" si="634">E5446-F5446</f>
        <v>0</v>
      </c>
    </row>
    <row r="5447" spans="2:7" x14ac:dyDescent="0.25">
      <c r="C5447">
        <v>560</v>
      </c>
      <c r="D5447" t="s">
        <v>374</v>
      </c>
      <c r="E5447" s="9">
        <v>0</v>
      </c>
      <c r="F5447" s="9">
        <v>0</v>
      </c>
      <c r="G5447" s="19">
        <f t="shared" si="634"/>
        <v>0</v>
      </c>
    </row>
    <row r="5448" spans="2:7" x14ac:dyDescent="0.25">
      <c r="C5448">
        <v>561</v>
      </c>
      <c r="D5448" t="s">
        <v>375</v>
      </c>
      <c r="E5448" s="9">
        <v>0</v>
      </c>
      <c r="F5448" s="9">
        <v>0</v>
      </c>
      <c r="G5448" s="19">
        <f t="shared" si="634"/>
        <v>0</v>
      </c>
    </row>
    <row r="5449" spans="2:7" x14ac:dyDescent="0.25">
      <c r="C5449">
        <v>562</v>
      </c>
      <c r="D5449" t="s">
        <v>376</v>
      </c>
      <c r="E5449" s="9">
        <v>0</v>
      </c>
      <c r="F5449" s="9">
        <v>0</v>
      </c>
      <c r="G5449" s="19">
        <f t="shared" si="634"/>
        <v>0</v>
      </c>
    </row>
    <row r="5450" spans="2:7" x14ac:dyDescent="0.25">
      <c r="C5450">
        <v>563</v>
      </c>
      <c r="D5450" t="s">
        <v>377</v>
      </c>
      <c r="E5450" s="9">
        <v>0</v>
      </c>
      <c r="F5450" s="9">
        <v>0</v>
      </c>
      <c r="G5450" s="19">
        <f t="shared" si="634"/>
        <v>0</v>
      </c>
    </row>
    <row r="5451" spans="2:7" x14ac:dyDescent="0.25">
      <c r="C5451">
        <v>564</v>
      </c>
      <c r="D5451" t="s">
        <v>378</v>
      </c>
      <c r="E5451" s="9">
        <v>0</v>
      </c>
      <c r="F5451" s="9">
        <v>0</v>
      </c>
      <c r="G5451" s="19">
        <f t="shared" si="634"/>
        <v>0</v>
      </c>
    </row>
    <row r="5452" spans="2:7" x14ac:dyDescent="0.25">
      <c r="C5452">
        <v>565</v>
      </c>
      <c r="D5452" t="s">
        <v>379</v>
      </c>
      <c r="E5452" s="9">
        <v>0</v>
      </c>
      <c r="F5452" s="9">
        <v>0</v>
      </c>
      <c r="G5452" s="19">
        <f t="shared" si="634"/>
        <v>0</v>
      </c>
    </row>
    <row r="5453" spans="2:7" x14ac:dyDescent="0.25">
      <c r="C5453">
        <v>566</v>
      </c>
      <c r="D5453" t="s">
        <v>380</v>
      </c>
      <c r="E5453" s="9">
        <v>0</v>
      </c>
      <c r="F5453" s="9">
        <v>0</v>
      </c>
      <c r="G5453" s="19">
        <f t="shared" si="634"/>
        <v>0</v>
      </c>
    </row>
    <row r="5454" spans="2:7" x14ac:dyDescent="0.25">
      <c r="C5454">
        <v>567</v>
      </c>
      <c r="D5454" t="s">
        <v>381</v>
      </c>
      <c r="E5454" s="9">
        <v>0</v>
      </c>
      <c r="F5454" s="9">
        <v>0</v>
      </c>
      <c r="G5454" s="19">
        <f t="shared" si="634"/>
        <v>0</v>
      </c>
    </row>
    <row r="5455" spans="2:7" x14ac:dyDescent="0.25">
      <c r="C5455">
        <v>568</v>
      </c>
      <c r="D5455" t="s">
        <v>382</v>
      </c>
      <c r="E5455" s="9">
        <v>0</v>
      </c>
      <c r="F5455" s="9">
        <v>0</v>
      </c>
      <c r="G5455" s="19">
        <f t="shared" si="634"/>
        <v>0</v>
      </c>
    </row>
    <row r="5456" spans="2:7" x14ac:dyDescent="0.25">
      <c r="E5456" s="9"/>
      <c r="F5456" s="9"/>
      <c r="G5456" s="19"/>
    </row>
    <row r="5457" spans="2:7" x14ac:dyDescent="0.25">
      <c r="B5457" s="39">
        <v>57</v>
      </c>
      <c r="C5457" s="39"/>
      <c r="D5457" s="39" t="s">
        <v>384</v>
      </c>
      <c r="E5457" s="40">
        <v>0</v>
      </c>
      <c r="F5457" s="40">
        <v>0</v>
      </c>
      <c r="G5457" s="74">
        <f t="shared" ref="G5457:G5466" si="635">E5457-F5457</f>
        <v>0</v>
      </c>
    </row>
    <row r="5458" spans="2:7" x14ac:dyDescent="0.25">
      <c r="C5458">
        <v>570</v>
      </c>
      <c r="D5458" t="s">
        <v>374</v>
      </c>
      <c r="E5458" s="9">
        <v>0</v>
      </c>
      <c r="F5458" s="9">
        <v>0</v>
      </c>
      <c r="G5458" s="19">
        <f t="shared" si="635"/>
        <v>0</v>
      </c>
    </row>
    <row r="5459" spans="2:7" x14ac:dyDescent="0.25">
      <c r="C5459">
        <v>571</v>
      </c>
      <c r="D5459" t="s">
        <v>375</v>
      </c>
      <c r="E5459" s="9">
        <v>0</v>
      </c>
      <c r="F5459" s="9">
        <v>0</v>
      </c>
      <c r="G5459" s="19">
        <f t="shared" si="635"/>
        <v>0</v>
      </c>
    </row>
    <row r="5460" spans="2:7" x14ac:dyDescent="0.25">
      <c r="C5460">
        <v>572</v>
      </c>
      <c r="D5460" t="s">
        <v>376</v>
      </c>
      <c r="E5460" s="9">
        <v>0</v>
      </c>
      <c r="F5460" s="9">
        <v>0</v>
      </c>
      <c r="G5460" s="19">
        <f t="shared" si="635"/>
        <v>0</v>
      </c>
    </row>
    <row r="5461" spans="2:7" x14ac:dyDescent="0.25">
      <c r="C5461">
        <v>573</v>
      </c>
      <c r="D5461" t="s">
        <v>377</v>
      </c>
      <c r="E5461" s="9">
        <v>0</v>
      </c>
      <c r="F5461" s="9">
        <v>0</v>
      </c>
      <c r="G5461" s="19">
        <f t="shared" si="635"/>
        <v>0</v>
      </c>
    </row>
    <row r="5462" spans="2:7" x14ac:dyDescent="0.25">
      <c r="C5462">
        <v>574</v>
      </c>
      <c r="D5462" t="s">
        <v>378</v>
      </c>
      <c r="E5462" s="9">
        <v>0</v>
      </c>
      <c r="F5462" s="9">
        <v>0</v>
      </c>
      <c r="G5462" s="19">
        <f t="shared" si="635"/>
        <v>0</v>
      </c>
    </row>
    <row r="5463" spans="2:7" x14ac:dyDescent="0.25">
      <c r="C5463">
        <v>575</v>
      </c>
      <c r="D5463" t="s">
        <v>379</v>
      </c>
      <c r="E5463" s="9">
        <v>0</v>
      </c>
      <c r="F5463" s="9">
        <v>0</v>
      </c>
      <c r="G5463" s="19">
        <f t="shared" si="635"/>
        <v>0</v>
      </c>
    </row>
    <row r="5464" spans="2:7" x14ac:dyDescent="0.25">
      <c r="C5464">
        <v>576</v>
      </c>
      <c r="D5464" t="s">
        <v>380</v>
      </c>
      <c r="E5464" s="9">
        <v>0</v>
      </c>
      <c r="F5464" s="9">
        <v>0</v>
      </c>
      <c r="G5464" s="19">
        <f t="shared" si="635"/>
        <v>0</v>
      </c>
    </row>
    <row r="5465" spans="2:7" x14ac:dyDescent="0.25">
      <c r="C5465">
        <v>577</v>
      </c>
      <c r="D5465" t="s">
        <v>381</v>
      </c>
      <c r="E5465" s="9">
        <v>0</v>
      </c>
      <c r="F5465" s="9">
        <v>0</v>
      </c>
      <c r="G5465" s="19">
        <f t="shared" si="635"/>
        <v>0</v>
      </c>
    </row>
    <row r="5466" spans="2:7" x14ac:dyDescent="0.25">
      <c r="C5466">
        <v>578</v>
      </c>
      <c r="D5466" t="s">
        <v>382</v>
      </c>
      <c r="E5466" s="9">
        <v>0</v>
      </c>
      <c r="F5466" s="9">
        <v>0</v>
      </c>
      <c r="G5466" s="19">
        <f t="shared" si="635"/>
        <v>0</v>
      </c>
    </row>
    <row r="5467" spans="2:7" x14ac:dyDescent="0.25">
      <c r="E5467" s="9"/>
      <c r="F5467" s="9"/>
      <c r="G5467" s="19"/>
    </row>
    <row r="5468" spans="2:7" x14ac:dyDescent="0.25">
      <c r="B5468" s="39">
        <v>58</v>
      </c>
      <c r="C5468" s="39"/>
      <c r="D5468" s="39" t="s">
        <v>385</v>
      </c>
      <c r="E5468" s="40">
        <v>0</v>
      </c>
      <c r="F5468" s="40">
        <v>0</v>
      </c>
      <c r="G5468" s="74">
        <f t="shared" ref="G5468:G5474" si="636">E5468-F5468</f>
        <v>0</v>
      </c>
    </row>
    <row r="5469" spans="2:7" x14ac:dyDescent="0.25">
      <c r="C5469">
        <v>580</v>
      </c>
      <c r="D5469" t="s">
        <v>363</v>
      </c>
      <c r="E5469" s="9">
        <v>0</v>
      </c>
      <c r="F5469" s="9">
        <v>0</v>
      </c>
      <c r="G5469" s="19">
        <f t="shared" si="636"/>
        <v>0</v>
      </c>
    </row>
    <row r="5470" spans="2:7" x14ac:dyDescent="0.25">
      <c r="C5470">
        <v>582</v>
      </c>
      <c r="D5470" t="s">
        <v>373</v>
      </c>
      <c r="E5470" s="9">
        <v>0</v>
      </c>
      <c r="F5470" s="9">
        <v>0</v>
      </c>
      <c r="G5470" s="19">
        <f t="shared" si="636"/>
        <v>0</v>
      </c>
    </row>
    <row r="5471" spans="2:7" x14ac:dyDescent="0.25">
      <c r="C5471">
        <v>584</v>
      </c>
      <c r="D5471" t="s">
        <v>262</v>
      </c>
      <c r="E5471" s="9">
        <v>0</v>
      </c>
      <c r="F5471" s="9">
        <v>0</v>
      </c>
      <c r="G5471" s="19">
        <f t="shared" si="636"/>
        <v>0</v>
      </c>
    </row>
    <row r="5472" spans="2:7" x14ac:dyDescent="0.25">
      <c r="C5472">
        <v>585</v>
      </c>
      <c r="D5472" t="s">
        <v>272</v>
      </c>
      <c r="E5472" s="9">
        <v>0</v>
      </c>
      <c r="F5472" s="9">
        <v>0</v>
      </c>
      <c r="G5472" s="19">
        <f t="shared" si="636"/>
        <v>0</v>
      </c>
    </row>
    <row r="5473" spans="1:7" x14ac:dyDescent="0.25">
      <c r="C5473">
        <v>586</v>
      </c>
      <c r="D5473" t="s">
        <v>386</v>
      </c>
      <c r="E5473" s="9">
        <v>0</v>
      </c>
      <c r="F5473" s="9">
        <v>0</v>
      </c>
      <c r="G5473" s="19">
        <f t="shared" si="636"/>
        <v>0</v>
      </c>
    </row>
    <row r="5474" spans="1:7" x14ac:dyDescent="0.25">
      <c r="C5474">
        <v>589</v>
      </c>
      <c r="D5474" t="s">
        <v>387</v>
      </c>
      <c r="E5474" s="9">
        <v>0</v>
      </c>
      <c r="F5474" s="9">
        <v>0</v>
      </c>
      <c r="G5474" s="19">
        <f t="shared" si="636"/>
        <v>0</v>
      </c>
    </row>
    <row r="5475" spans="1:7" x14ac:dyDescent="0.25">
      <c r="E5475" s="9"/>
      <c r="F5475" s="9"/>
      <c r="G5475" s="19"/>
    </row>
    <row r="5476" spans="1:7" x14ac:dyDescent="0.25">
      <c r="B5476" s="39">
        <v>59</v>
      </c>
      <c r="C5476" s="39"/>
      <c r="D5476" s="39" t="s">
        <v>388</v>
      </c>
      <c r="E5476" s="40">
        <v>131687.75</v>
      </c>
      <c r="F5476" s="40">
        <v>527484.5</v>
      </c>
      <c r="G5476" s="74">
        <f t="shared" ref="G5476:G5477" si="637">E5476-F5476</f>
        <v>-395796.75</v>
      </c>
    </row>
    <row r="5477" spans="1:7" x14ac:dyDescent="0.25">
      <c r="C5477">
        <v>590</v>
      </c>
      <c r="D5477" t="s">
        <v>388</v>
      </c>
      <c r="E5477" s="9">
        <v>131687.75</v>
      </c>
      <c r="F5477" s="9">
        <v>527484.5</v>
      </c>
      <c r="G5477" s="19">
        <f t="shared" si="637"/>
        <v>-395796.75</v>
      </c>
    </row>
    <row r="5478" spans="1:7" x14ac:dyDescent="0.25">
      <c r="E5478" s="9"/>
      <c r="F5478" s="9"/>
      <c r="G5478" s="19"/>
    </row>
    <row r="5479" spans="1:7" x14ac:dyDescent="0.25">
      <c r="E5479" s="9"/>
      <c r="F5479" s="9"/>
      <c r="G5479" s="19"/>
    </row>
    <row r="5480" spans="1:7" x14ac:dyDescent="0.25">
      <c r="E5480" s="9"/>
      <c r="F5480" s="9"/>
      <c r="G5480" s="19"/>
    </row>
    <row r="5481" spans="1:7" ht="21" x14ac:dyDescent="0.35">
      <c r="A5481" s="69">
        <v>6</v>
      </c>
      <c r="B5481" s="69"/>
      <c r="C5481" s="69"/>
      <c r="D5481" s="69" t="s">
        <v>389</v>
      </c>
      <c r="E5481" s="8">
        <v>131687.75</v>
      </c>
      <c r="F5481" s="8">
        <v>527484.5</v>
      </c>
      <c r="G5481" s="22">
        <f t="shared" ref="G5481:G5490" si="638">E5481-F5481</f>
        <v>-395796.75</v>
      </c>
    </row>
    <row r="5482" spans="1:7" x14ac:dyDescent="0.25">
      <c r="A5482" s="2"/>
      <c r="B5482" s="70">
        <v>60</v>
      </c>
      <c r="C5482" s="70"/>
      <c r="D5482" s="70" t="s">
        <v>390</v>
      </c>
      <c r="E5482" s="71">
        <v>17168.55</v>
      </c>
      <c r="F5482" s="71">
        <v>0</v>
      </c>
      <c r="G5482" s="85">
        <f t="shared" si="638"/>
        <v>17168.55</v>
      </c>
    </row>
    <row r="5483" spans="1:7" x14ac:dyDescent="0.25">
      <c r="C5483">
        <v>600</v>
      </c>
      <c r="D5483" t="s">
        <v>364</v>
      </c>
      <c r="E5483" s="9">
        <v>0</v>
      </c>
      <c r="F5483" s="9">
        <v>0</v>
      </c>
      <c r="G5483" s="19">
        <f t="shared" si="638"/>
        <v>0</v>
      </c>
    </row>
    <row r="5484" spans="1:7" x14ac:dyDescent="0.25">
      <c r="C5484">
        <v>601</v>
      </c>
      <c r="D5484" t="s">
        <v>365</v>
      </c>
      <c r="E5484" s="9">
        <v>0</v>
      </c>
      <c r="F5484" s="9">
        <v>0</v>
      </c>
      <c r="G5484" s="19">
        <f t="shared" si="638"/>
        <v>0</v>
      </c>
    </row>
    <row r="5485" spans="1:7" x14ac:dyDescent="0.25">
      <c r="C5485">
        <v>602</v>
      </c>
      <c r="D5485" t="s">
        <v>366</v>
      </c>
      <c r="E5485" s="9">
        <v>0</v>
      </c>
      <c r="F5485" s="9">
        <v>0</v>
      </c>
      <c r="G5485" s="19">
        <f t="shared" si="638"/>
        <v>0</v>
      </c>
    </row>
    <row r="5486" spans="1:7" x14ac:dyDescent="0.25">
      <c r="C5486">
        <v>603</v>
      </c>
      <c r="D5486" t="s">
        <v>367</v>
      </c>
      <c r="E5486" s="9">
        <v>0</v>
      </c>
      <c r="F5486" s="9">
        <v>0</v>
      </c>
      <c r="G5486" s="19">
        <f t="shared" si="638"/>
        <v>0</v>
      </c>
    </row>
    <row r="5487" spans="1:7" x14ac:dyDescent="0.25">
      <c r="C5487">
        <v>604</v>
      </c>
      <c r="D5487" t="s">
        <v>368</v>
      </c>
      <c r="E5487" s="9">
        <v>0</v>
      </c>
      <c r="F5487" s="9">
        <v>0</v>
      </c>
      <c r="G5487" s="19">
        <f t="shared" si="638"/>
        <v>0</v>
      </c>
    </row>
    <row r="5488" spans="1:7" x14ac:dyDescent="0.25">
      <c r="C5488">
        <v>605</v>
      </c>
      <c r="D5488" t="s">
        <v>369</v>
      </c>
      <c r="E5488" s="9">
        <v>0</v>
      </c>
      <c r="F5488" s="9">
        <v>0</v>
      </c>
      <c r="G5488" s="19">
        <f t="shared" si="638"/>
        <v>0</v>
      </c>
    </row>
    <row r="5489" spans="2:7" x14ac:dyDescent="0.25">
      <c r="C5489">
        <v>606</v>
      </c>
      <c r="D5489" t="s">
        <v>370</v>
      </c>
      <c r="E5489" s="9">
        <v>17168.55</v>
      </c>
      <c r="F5489" s="9">
        <v>0</v>
      </c>
      <c r="G5489" s="19">
        <f t="shared" si="638"/>
        <v>17168.55</v>
      </c>
    </row>
    <row r="5490" spans="2:7" x14ac:dyDescent="0.25">
      <c r="C5490">
        <v>609</v>
      </c>
      <c r="D5490" t="s">
        <v>371</v>
      </c>
      <c r="E5490" s="9">
        <v>0</v>
      </c>
      <c r="F5490" s="9">
        <v>0</v>
      </c>
      <c r="G5490" s="19">
        <f t="shared" si="638"/>
        <v>0</v>
      </c>
    </row>
    <row r="5491" spans="2:7" x14ac:dyDescent="0.25">
      <c r="E5491" s="9"/>
      <c r="F5491" s="9"/>
      <c r="G5491" s="19"/>
    </row>
    <row r="5492" spans="2:7" x14ac:dyDescent="0.25">
      <c r="B5492" s="70">
        <v>61</v>
      </c>
      <c r="C5492" s="70"/>
      <c r="D5492" s="70" t="s">
        <v>391</v>
      </c>
      <c r="E5492" s="71">
        <v>91789.2</v>
      </c>
      <c r="F5492" s="71">
        <v>502077.1</v>
      </c>
      <c r="G5492" s="85">
        <f t="shared" ref="G5492:G5500" si="639">E5492-F5492</f>
        <v>-410287.89999999997</v>
      </c>
    </row>
    <row r="5493" spans="2:7" x14ac:dyDescent="0.25">
      <c r="C5493">
        <v>610</v>
      </c>
      <c r="D5493" t="s">
        <v>364</v>
      </c>
      <c r="E5493" s="9">
        <v>91789.2</v>
      </c>
      <c r="F5493" s="9">
        <v>502077.1</v>
      </c>
      <c r="G5493" s="19">
        <f t="shared" si="639"/>
        <v>-410287.89999999997</v>
      </c>
    </row>
    <row r="5494" spans="2:7" x14ac:dyDescent="0.25">
      <c r="C5494">
        <v>611</v>
      </c>
      <c r="D5494" t="s">
        <v>365</v>
      </c>
      <c r="E5494" s="9">
        <v>0</v>
      </c>
      <c r="F5494" s="9">
        <v>0</v>
      </c>
      <c r="G5494" s="19">
        <f t="shared" si="639"/>
        <v>0</v>
      </c>
    </row>
    <row r="5495" spans="2:7" x14ac:dyDescent="0.25">
      <c r="C5495">
        <v>612</v>
      </c>
      <c r="D5495" t="s">
        <v>366</v>
      </c>
      <c r="E5495" s="9">
        <v>0</v>
      </c>
      <c r="F5495" s="9">
        <v>0</v>
      </c>
      <c r="G5495" s="19">
        <f t="shared" si="639"/>
        <v>0</v>
      </c>
    </row>
    <row r="5496" spans="2:7" x14ac:dyDescent="0.25">
      <c r="C5496">
        <v>613</v>
      </c>
      <c r="D5496" t="s">
        <v>367</v>
      </c>
      <c r="E5496" s="9">
        <v>0</v>
      </c>
      <c r="F5496" s="9">
        <v>0</v>
      </c>
      <c r="G5496" s="19">
        <f t="shared" si="639"/>
        <v>0</v>
      </c>
    </row>
    <row r="5497" spans="2:7" x14ac:dyDescent="0.25">
      <c r="C5497">
        <v>614</v>
      </c>
      <c r="D5497" t="s">
        <v>368</v>
      </c>
      <c r="E5497" s="9">
        <v>0</v>
      </c>
      <c r="F5497" s="9">
        <v>0</v>
      </c>
      <c r="G5497" s="19">
        <f t="shared" si="639"/>
        <v>0</v>
      </c>
    </row>
    <row r="5498" spans="2:7" x14ac:dyDescent="0.25">
      <c r="C5498">
        <v>615</v>
      </c>
      <c r="D5498" t="s">
        <v>369</v>
      </c>
      <c r="E5498" s="9">
        <v>0</v>
      </c>
      <c r="F5498" s="9">
        <v>0</v>
      </c>
      <c r="G5498" s="19">
        <f t="shared" si="639"/>
        <v>0</v>
      </c>
    </row>
    <row r="5499" spans="2:7" x14ac:dyDescent="0.25">
      <c r="C5499">
        <v>616</v>
      </c>
      <c r="D5499" t="s">
        <v>370</v>
      </c>
      <c r="E5499" s="9">
        <v>0</v>
      </c>
      <c r="F5499" s="9">
        <v>0</v>
      </c>
      <c r="G5499" s="19">
        <f t="shared" si="639"/>
        <v>0</v>
      </c>
    </row>
    <row r="5500" spans="2:7" x14ac:dyDescent="0.25">
      <c r="C5500">
        <v>619</v>
      </c>
      <c r="D5500" t="s">
        <v>371</v>
      </c>
      <c r="E5500" s="9">
        <v>0</v>
      </c>
      <c r="F5500" s="9">
        <v>0</v>
      </c>
      <c r="G5500" s="19">
        <f t="shared" si="639"/>
        <v>0</v>
      </c>
    </row>
    <row r="5501" spans="2:7" x14ac:dyDescent="0.25">
      <c r="E5501" s="9"/>
      <c r="F5501" s="9"/>
      <c r="G5501" s="19"/>
    </row>
    <row r="5502" spans="2:7" x14ac:dyDescent="0.25">
      <c r="B5502" s="70">
        <v>62</v>
      </c>
      <c r="C5502" s="70"/>
      <c r="D5502" s="70" t="s">
        <v>392</v>
      </c>
      <c r="E5502" s="71">
        <v>0</v>
      </c>
      <c r="F5502" s="71">
        <v>0</v>
      </c>
      <c r="G5502" s="85">
        <f t="shared" ref="G5502:G5505" si="640">E5502-F5502</f>
        <v>0</v>
      </c>
    </row>
    <row r="5503" spans="2:7" x14ac:dyDescent="0.25">
      <c r="C5503">
        <v>620</v>
      </c>
      <c r="D5503" t="s">
        <v>258</v>
      </c>
      <c r="E5503" s="9">
        <v>0</v>
      </c>
      <c r="F5503" s="9">
        <v>0</v>
      </c>
      <c r="G5503" s="19">
        <f t="shared" si="640"/>
        <v>0</v>
      </c>
    </row>
    <row r="5504" spans="2:7" x14ac:dyDescent="0.25">
      <c r="C5504">
        <v>621</v>
      </c>
      <c r="D5504" t="s">
        <v>259</v>
      </c>
      <c r="E5504" s="9">
        <v>0</v>
      </c>
      <c r="F5504" s="9">
        <v>0</v>
      </c>
      <c r="G5504" s="19">
        <f t="shared" si="640"/>
        <v>0</v>
      </c>
    </row>
    <row r="5505" spans="2:7" x14ac:dyDescent="0.25">
      <c r="C5505">
        <v>629</v>
      </c>
      <c r="D5505" t="s">
        <v>261</v>
      </c>
      <c r="E5505" s="9">
        <v>0</v>
      </c>
      <c r="F5505" s="9">
        <v>0</v>
      </c>
      <c r="G5505" s="19">
        <f t="shared" si="640"/>
        <v>0</v>
      </c>
    </row>
    <row r="5506" spans="2:7" x14ac:dyDescent="0.25">
      <c r="E5506" s="9"/>
      <c r="F5506" s="9"/>
      <c r="G5506" s="19"/>
    </row>
    <row r="5507" spans="2:7" x14ac:dyDescent="0.25">
      <c r="B5507" s="70">
        <v>63</v>
      </c>
      <c r="C5507" s="70"/>
      <c r="D5507" s="70" t="s">
        <v>393</v>
      </c>
      <c r="E5507" s="71">
        <v>22730</v>
      </c>
      <c r="F5507" s="71">
        <v>12913</v>
      </c>
      <c r="G5507" s="85">
        <f t="shared" ref="G5507:G5516" si="641">E5507-F5507</f>
        <v>9817</v>
      </c>
    </row>
    <row r="5508" spans="2:7" x14ac:dyDescent="0.25">
      <c r="C5508">
        <v>630</v>
      </c>
      <c r="D5508" t="s">
        <v>374</v>
      </c>
      <c r="E5508" s="9">
        <v>0</v>
      </c>
      <c r="F5508" s="9">
        <v>0</v>
      </c>
      <c r="G5508" s="19">
        <f t="shared" si="641"/>
        <v>0</v>
      </c>
    </row>
    <row r="5509" spans="2:7" x14ac:dyDescent="0.25">
      <c r="C5509">
        <v>631</v>
      </c>
      <c r="D5509" t="s">
        <v>375</v>
      </c>
      <c r="E5509" s="9">
        <v>17480</v>
      </c>
      <c r="F5509" s="9">
        <v>0</v>
      </c>
      <c r="G5509" s="19">
        <f t="shared" si="641"/>
        <v>17480</v>
      </c>
    </row>
    <row r="5510" spans="2:7" x14ac:dyDescent="0.25">
      <c r="C5510">
        <v>632</v>
      </c>
      <c r="D5510" t="s">
        <v>376</v>
      </c>
      <c r="E5510" s="9">
        <v>0</v>
      </c>
      <c r="F5510" s="9">
        <v>0</v>
      </c>
      <c r="G5510" s="19">
        <f t="shared" si="641"/>
        <v>0</v>
      </c>
    </row>
    <row r="5511" spans="2:7" x14ac:dyDescent="0.25">
      <c r="C5511">
        <v>633</v>
      </c>
      <c r="D5511" t="s">
        <v>377</v>
      </c>
      <c r="E5511" s="9">
        <v>0</v>
      </c>
      <c r="F5511" s="9">
        <v>0</v>
      </c>
      <c r="G5511" s="19">
        <f t="shared" si="641"/>
        <v>0</v>
      </c>
    </row>
    <row r="5512" spans="2:7" x14ac:dyDescent="0.25">
      <c r="C5512">
        <v>634</v>
      </c>
      <c r="D5512" t="s">
        <v>378</v>
      </c>
      <c r="E5512" s="9">
        <v>5250</v>
      </c>
      <c r="F5512" s="9">
        <v>12913</v>
      </c>
      <c r="G5512" s="19">
        <f t="shared" si="641"/>
        <v>-7663</v>
      </c>
    </row>
    <row r="5513" spans="2:7" x14ac:dyDescent="0.25">
      <c r="C5513">
        <v>635</v>
      </c>
      <c r="D5513" t="s">
        <v>379</v>
      </c>
      <c r="E5513" s="9">
        <v>0</v>
      </c>
      <c r="F5513" s="9">
        <v>0</v>
      </c>
      <c r="G5513" s="19">
        <f t="shared" si="641"/>
        <v>0</v>
      </c>
    </row>
    <row r="5514" spans="2:7" x14ac:dyDescent="0.25">
      <c r="C5514">
        <v>636</v>
      </c>
      <c r="D5514" t="s">
        <v>380</v>
      </c>
      <c r="E5514" s="9">
        <v>0</v>
      </c>
      <c r="F5514" s="9">
        <v>0</v>
      </c>
      <c r="G5514" s="19">
        <f t="shared" si="641"/>
        <v>0</v>
      </c>
    </row>
    <row r="5515" spans="2:7" x14ac:dyDescent="0.25">
      <c r="C5515">
        <v>637</v>
      </c>
      <c r="D5515" t="s">
        <v>381</v>
      </c>
      <c r="E5515" s="9">
        <v>0</v>
      </c>
      <c r="F5515" s="9">
        <v>0</v>
      </c>
      <c r="G5515" s="19">
        <f t="shared" si="641"/>
        <v>0</v>
      </c>
    </row>
    <row r="5516" spans="2:7" x14ac:dyDescent="0.25">
      <c r="C5516">
        <v>638</v>
      </c>
      <c r="D5516" t="s">
        <v>382</v>
      </c>
      <c r="E5516" s="9">
        <v>0</v>
      </c>
      <c r="F5516" s="9">
        <v>0</v>
      </c>
      <c r="G5516" s="19">
        <f t="shared" si="641"/>
        <v>0</v>
      </c>
    </row>
    <row r="5517" spans="2:7" x14ac:dyDescent="0.25">
      <c r="E5517" s="9"/>
      <c r="F5517" s="9"/>
      <c r="G5517" s="19"/>
    </row>
    <row r="5518" spans="2:7" x14ac:dyDescent="0.25">
      <c r="B5518" s="70">
        <v>64</v>
      </c>
      <c r="C5518" s="70"/>
      <c r="D5518" s="70" t="s">
        <v>394</v>
      </c>
      <c r="E5518" s="71">
        <v>0</v>
      </c>
      <c r="F5518" s="71">
        <v>0</v>
      </c>
      <c r="G5518" s="85">
        <f t="shared" ref="G5518:G5527" si="642">E5518-F5518</f>
        <v>0</v>
      </c>
    </row>
    <row r="5519" spans="2:7" x14ac:dyDescent="0.25">
      <c r="C5519">
        <v>640</v>
      </c>
      <c r="D5519" t="s">
        <v>374</v>
      </c>
      <c r="E5519" s="9">
        <v>0</v>
      </c>
      <c r="F5519" s="9">
        <v>0</v>
      </c>
      <c r="G5519" s="19">
        <f t="shared" si="642"/>
        <v>0</v>
      </c>
    </row>
    <row r="5520" spans="2:7" x14ac:dyDescent="0.25">
      <c r="C5520">
        <v>641</v>
      </c>
      <c r="D5520" t="s">
        <v>375</v>
      </c>
      <c r="E5520" s="9">
        <v>0</v>
      </c>
      <c r="F5520" s="9">
        <v>0</v>
      </c>
      <c r="G5520" s="19">
        <f t="shared" si="642"/>
        <v>0</v>
      </c>
    </row>
    <row r="5521" spans="2:7" x14ac:dyDescent="0.25">
      <c r="C5521">
        <v>642</v>
      </c>
      <c r="D5521" t="s">
        <v>376</v>
      </c>
      <c r="E5521" s="9">
        <v>0</v>
      </c>
      <c r="F5521" s="9">
        <v>0</v>
      </c>
      <c r="G5521" s="19">
        <f t="shared" si="642"/>
        <v>0</v>
      </c>
    </row>
    <row r="5522" spans="2:7" x14ac:dyDescent="0.25">
      <c r="C5522">
        <v>643</v>
      </c>
      <c r="D5522" t="s">
        <v>377</v>
      </c>
      <c r="E5522" s="9">
        <v>0</v>
      </c>
      <c r="F5522" s="9">
        <v>0</v>
      </c>
      <c r="G5522" s="19">
        <f t="shared" si="642"/>
        <v>0</v>
      </c>
    </row>
    <row r="5523" spans="2:7" x14ac:dyDescent="0.25">
      <c r="C5523">
        <v>644</v>
      </c>
      <c r="D5523" t="s">
        <v>378</v>
      </c>
      <c r="E5523" s="9">
        <v>0</v>
      </c>
      <c r="F5523" s="9">
        <v>0</v>
      </c>
      <c r="G5523" s="19">
        <f t="shared" si="642"/>
        <v>0</v>
      </c>
    </row>
    <row r="5524" spans="2:7" x14ac:dyDescent="0.25">
      <c r="C5524">
        <v>645</v>
      </c>
      <c r="D5524" t="s">
        <v>379</v>
      </c>
      <c r="E5524" s="9">
        <v>0</v>
      </c>
      <c r="F5524" s="9">
        <v>0</v>
      </c>
      <c r="G5524" s="19">
        <f t="shared" si="642"/>
        <v>0</v>
      </c>
    </row>
    <row r="5525" spans="2:7" x14ac:dyDescent="0.25">
      <c r="C5525">
        <v>646</v>
      </c>
      <c r="D5525" t="s">
        <v>380</v>
      </c>
      <c r="E5525" s="9">
        <v>0</v>
      </c>
      <c r="F5525" s="9">
        <v>0</v>
      </c>
      <c r="G5525" s="19">
        <f t="shared" si="642"/>
        <v>0</v>
      </c>
    </row>
    <row r="5526" spans="2:7" x14ac:dyDescent="0.25">
      <c r="C5526">
        <v>647</v>
      </c>
      <c r="D5526" t="s">
        <v>381</v>
      </c>
      <c r="E5526" s="9">
        <v>0</v>
      </c>
      <c r="F5526" s="9">
        <v>0</v>
      </c>
      <c r="G5526" s="19">
        <f t="shared" si="642"/>
        <v>0</v>
      </c>
    </row>
    <row r="5527" spans="2:7" x14ac:dyDescent="0.25">
      <c r="C5527">
        <v>648</v>
      </c>
      <c r="D5527" t="s">
        <v>382</v>
      </c>
      <c r="E5527" s="9">
        <v>0</v>
      </c>
      <c r="F5527" s="9">
        <v>0</v>
      </c>
      <c r="G5527" s="19">
        <f t="shared" si="642"/>
        <v>0</v>
      </c>
    </row>
    <row r="5528" spans="2:7" x14ac:dyDescent="0.25">
      <c r="E5528" s="9"/>
      <c r="F5528" s="9"/>
      <c r="G5528" s="19"/>
    </row>
    <row r="5529" spans="2:7" x14ac:dyDescent="0.25">
      <c r="B5529" s="70">
        <v>65</v>
      </c>
      <c r="C5529" s="70"/>
      <c r="D5529" s="70" t="s">
        <v>395</v>
      </c>
      <c r="E5529" s="71">
        <v>0</v>
      </c>
      <c r="F5529" s="71">
        <v>0</v>
      </c>
      <c r="G5529" s="85">
        <f t="shared" ref="G5529:G5538" si="643">E5529-F5529</f>
        <v>0</v>
      </c>
    </row>
    <row r="5530" spans="2:7" x14ac:dyDescent="0.25">
      <c r="C5530">
        <v>650</v>
      </c>
      <c r="D5530" t="s">
        <v>374</v>
      </c>
      <c r="E5530" s="9">
        <v>0</v>
      </c>
      <c r="F5530" s="9">
        <v>0</v>
      </c>
      <c r="G5530" s="19">
        <f t="shared" si="643"/>
        <v>0</v>
      </c>
    </row>
    <row r="5531" spans="2:7" x14ac:dyDescent="0.25">
      <c r="C5531">
        <v>651</v>
      </c>
      <c r="D5531" t="s">
        <v>375</v>
      </c>
      <c r="E5531" s="9">
        <v>0</v>
      </c>
      <c r="F5531" s="9">
        <v>0</v>
      </c>
      <c r="G5531" s="19">
        <f t="shared" si="643"/>
        <v>0</v>
      </c>
    </row>
    <row r="5532" spans="2:7" x14ac:dyDescent="0.25">
      <c r="C5532">
        <v>652</v>
      </c>
      <c r="D5532" t="s">
        <v>376</v>
      </c>
      <c r="E5532" s="9">
        <v>0</v>
      </c>
      <c r="F5532" s="9">
        <v>0</v>
      </c>
      <c r="G5532" s="19">
        <f t="shared" si="643"/>
        <v>0</v>
      </c>
    </row>
    <row r="5533" spans="2:7" x14ac:dyDescent="0.25">
      <c r="C5533">
        <v>653</v>
      </c>
      <c r="D5533" t="s">
        <v>377</v>
      </c>
      <c r="E5533" s="9">
        <v>0</v>
      </c>
      <c r="F5533" s="9">
        <v>0</v>
      </c>
      <c r="G5533" s="19">
        <f t="shared" si="643"/>
        <v>0</v>
      </c>
    </row>
    <row r="5534" spans="2:7" x14ac:dyDescent="0.25">
      <c r="C5534">
        <v>654</v>
      </c>
      <c r="D5534" t="s">
        <v>378</v>
      </c>
      <c r="E5534" s="9">
        <v>0</v>
      </c>
      <c r="F5534" s="9">
        <v>0</v>
      </c>
      <c r="G5534" s="19">
        <f t="shared" si="643"/>
        <v>0</v>
      </c>
    </row>
    <row r="5535" spans="2:7" x14ac:dyDescent="0.25">
      <c r="C5535">
        <v>655</v>
      </c>
      <c r="D5535" t="s">
        <v>379</v>
      </c>
      <c r="E5535" s="9">
        <v>0</v>
      </c>
      <c r="F5535" s="9">
        <v>0</v>
      </c>
      <c r="G5535" s="19">
        <f t="shared" si="643"/>
        <v>0</v>
      </c>
    </row>
    <row r="5536" spans="2:7" x14ac:dyDescent="0.25">
      <c r="C5536">
        <v>656</v>
      </c>
      <c r="D5536" t="s">
        <v>380</v>
      </c>
      <c r="E5536" s="9">
        <v>0</v>
      </c>
      <c r="F5536" s="9">
        <v>0</v>
      </c>
      <c r="G5536" s="19">
        <f t="shared" si="643"/>
        <v>0</v>
      </c>
    </row>
    <row r="5537" spans="2:7" x14ac:dyDescent="0.25">
      <c r="C5537">
        <v>657</v>
      </c>
      <c r="D5537" t="s">
        <v>381</v>
      </c>
      <c r="E5537" s="9">
        <v>0</v>
      </c>
      <c r="F5537" s="9">
        <v>0</v>
      </c>
      <c r="G5537" s="19">
        <f t="shared" si="643"/>
        <v>0</v>
      </c>
    </row>
    <row r="5538" spans="2:7" x14ac:dyDescent="0.25">
      <c r="C5538">
        <v>658</v>
      </c>
      <c r="D5538" t="s">
        <v>382</v>
      </c>
      <c r="E5538" s="9">
        <v>0</v>
      </c>
      <c r="F5538" s="9">
        <v>0</v>
      </c>
      <c r="G5538" s="19">
        <f t="shared" si="643"/>
        <v>0</v>
      </c>
    </row>
    <row r="5539" spans="2:7" x14ac:dyDescent="0.25">
      <c r="E5539" s="9"/>
      <c r="F5539" s="9"/>
      <c r="G5539" s="19"/>
    </row>
    <row r="5540" spans="2:7" x14ac:dyDescent="0.25">
      <c r="B5540" s="70">
        <v>66</v>
      </c>
      <c r="C5540" s="70"/>
      <c r="D5540" s="70" t="s">
        <v>396</v>
      </c>
      <c r="E5540" s="71">
        <v>0</v>
      </c>
      <c r="F5540" s="71">
        <v>0</v>
      </c>
      <c r="G5540" s="85">
        <f t="shared" ref="G5540:G5549" si="644">E5540-F5540</f>
        <v>0</v>
      </c>
    </row>
    <row r="5541" spans="2:7" x14ac:dyDescent="0.25">
      <c r="C5541">
        <v>660</v>
      </c>
      <c r="D5541" t="s">
        <v>374</v>
      </c>
      <c r="E5541" s="9">
        <v>0</v>
      </c>
      <c r="F5541" s="9">
        <v>0</v>
      </c>
      <c r="G5541" s="19">
        <f t="shared" si="644"/>
        <v>0</v>
      </c>
    </row>
    <row r="5542" spans="2:7" x14ac:dyDescent="0.25">
      <c r="C5542">
        <v>661</v>
      </c>
      <c r="D5542" t="s">
        <v>375</v>
      </c>
      <c r="E5542" s="9">
        <v>0</v>
      </c>
      <c r="F5542" s="9">
        <v>0</v>
      </c>
      <c r="G5542" s="19">
        <f t="shared" si="644"/>
        <v>0</v>
      </c>
    </row>
    <row r="5543" spans="2:7" x14ac:dyDescent="0.25">
      <c r="C5543">
        <v>662</v>
      </c>
      <c r="D5543" t="s">
        <v>376</v>
      </c>
      <c r="E5543" s="9">
        <v>0</v>
      </c>
      <c r="F5543" s="9">
        <v>0</v>
      </c>
      <c r="G5543" s="19">
        <f t="shared" si="644"/>
        <v>0</v>
      </c>
    </row>
    <row r="5544" spans="2:7" x14ac:dyDescent="0.25">
      <c r="C5544">
        <v>663</v>
      </c>
      <c r="D5544" t="s">
        <v>377</v>
      </c>
      <c r="E5544" s="9">
        <v>0</v>
      </c>
      <c r="F5544" s="9">
        <v>0</v>
      </c>
      <c r="G5544" s="19">
        <f t="shared" si="644"/>
        <v>0</v>
      </c>
    </row>
    <row r="5545" spans="2:7" x14ac:dyDescent="0.25">
      <c r="C5545">
        <v>664</v>
      </c>
      <c r="D5545" t="s">
        <v>378</v>
      </c>
      <c r="E5545" s="9">
        <v>0</v>
      </c>
      <c r="F5545" s="9">
        <v>0</v>
      </c>
      <c r="G5545" s="19">
        <f t="shared" si="644"/>
        <v>0</v>
      </c>
    </row>
    <row r="5546" spans="2:7" x14ac:dyDescent="0.25">
      <c r="C5546">
        <v>665</v>
      </c>
      <c r="D5546" t="s">
        <v>379</v>
      </c>
      <c r="E5546" s="9">
        <v>0</v>
      </c>
      <c r="F5546" s="9">
        <v>0</v>
      </c>
      <c r="G5546" s="19">
        <f t="shared" si="644"/>
        <v>0</v>
      </c>
    </row>
    <row r="5547" spans="2:7" x14ac:dyDescent="0.25">
      <c r="C5547">
        <v>666</v>
      </c>
      <c r="D5547" t="s">
        <v>380</v>
      </c>
      <c r="E5547" s="9">
        <v>0</v>
      </c>
      <c r="F5547" s="9">
        <v>0</v>
      </c>
      <c r="G5547" s="19">
        <f t="shared" si="644"/>
        <v>0</v>
      </c>
    </row>
    <row r="5548" spans="2:7" x14ac:dyDescent="0.25">
      <c r="C5548">
        <v>667</v>
      </c>
      <c r="D5548" t="s">
        <v>381</v>
      </c>
      <c r="E5548" s="9">
        <v>0</v>
      </c>
      <c r="F5548" s="9">
        <v>0</v>
      </c>
      <c r="G5548" s="19">
        <f t="shared" si="644"/>
        <v>0</v>
      </c>
    </row>
    <row r="5549" spans="2:7" x14ac:dyDescent="0.25">
      <c r="C5549">
        <v>668</v>
      </c>
      <c r="D5549" t="s">
        <v>382</v>
      </c>
      <c r="E5549" s="9">
        <v>0</v>
      </c>
      <c r="F5549" s="9">
        <v>0</v>
      </c>
      <c r="G5549" s="19">
        <f t="shared" si="644"/>
        <v>0</v>
      </c>
    </row>
    <row r="5550" spans="2:7" x14ac:dyDescent="0.25">
      <c r="E5550" s="9"/>
      <c r="F5550" s="9"/>
      <c r="G5550" s="19"/>
    </row>
    <row r="5551" spans="2:7" x14ac:dyDescent="0.25">
      <c r="B5551" s="70">
        <v>67</v>
      </c>
      <c r="C5551" s="70"/>
      <c r="D5551" s="70" t="s">
        <v>384</v>
      </c>
      <c r="E5551" s="71">
        <v>0</v>
      </c>
      <c r="F5551" s="71">
        <v>0</v>
      </c>
      <c r="G5551" s="85">
        <f t="shared" ref="G5551:G5560" si="645">E5551-F5551</f>
        <v>0</v>
      </c>
    </row>
    <row r="5552" spans="2:7" x14ac:dyDescent="0.25">
      <c r="C5552">
        <v>670</v>
      </c>
      <c r="D5552" t="s">
        <v>374</v>
      </c>
      <c r="E5552" s="9">
        <v>0</v>
      </c>
      <c r="F5552" s="9">
        <v>0</v>
      </c>
      <c r="G5552" s="19">
        <f t="shared" si="645"/>
        <v>0</v>
      </c>
    </row>
    <row r="5553" spans="2:7" x14ac:dyDescent="0.25">
      <c r="C5553">
        <v>671</v>
      </c>
      <c r="D5553" t="s">
        <v>375</v>
      </c>
      <c r="E5553" s="9">
        <v>0</v>
      </c>
      <c r="F5553" s="9">
        <v>0</v>
      </c>
      <c r="G5553" s="19">
        <f t="shared" si="645"/>
        <v>0</v>
      </c>
    </row>
    <row r="5554" spans="2:7" x14ac:dyDescent="0.25">
      <c r="C5554">
        <v>672</v>
      </c>
      <c r="D5554" t="s">
        <v>376</v>
      </c>
      <c r="E5554" s="9">
        <v>0</v>
      </c>
      <c r="F5554" s="9">
        <v>0</v>
      </c>
      <c r="G5554" s="19">
        <f t="shared" si="645"/>
        <v>0</v>
      </c>
    </row>
    <row r="5555" spans="2:7" x14ac:dyDescent="0.25">
      <c r="C5555">
        <v>673</v>
      </c>
      <c r="D5555" t="s">
        <v>377</v>
      </c>
      <c r="E5555" s="9">
        <v>0</v>
      </c>
      <c r="F5555" s="9">
        <v>0</v>
      </c>
      <c r="G5555" s="19">
        <f t="shared" si="645"/>
        <v>0</v>
      </c>
    </row>
    <row r="5556" spans="2:7" x14ac:dyDescent="0.25">
      <c r="C5556">
        <v>674</v>
      </c>
      <c r="D5556" t="s">
        <v>378</v>
      </c>
      <c r="E5556" s="9">
        <v>0</v>
      </c>
      <c r="F5556" s="9">
        <v>0</v>
      </c>
      <c r="G5556" s="19">
        <f t="shared" si="645"/>
        <v>0</v>
      </c>
    </row>
    <row r="5557" spans="2:7" x14ac:dyDescent="0.25">
      <c r="C5557">
        <v>675</v>
      </c>
      <c r="D5557" t="s">
        <v>379</v>
      </c>
      <c r="E5557" s="9">
        <v>0</v>
      </c>
      <c r="F5557" s="9">
        <v>0</v>
      </c>
      <c r="G5557" s="19">
        <f t="shared" si="645"/>
        <v>0</v>
      </c>
    </row>
    <row r="5558" spans="2:7" x14ac:dyDescent="0.25">
      <c r="C5558">
        <v>676</v>
      </c>
      <c r="D5558" t="s">
        <v>380</v>
      </c>
      <c r="E5558" s="9">
        <v>0</v>
      </c>
      <c r="F5558" s="9">
        <v>0</v>
      </c>
      <c r="G5558" s="19">
        <f t="shared" si="645"/>
        <v>0</v>
      </c>
    </row>
    <row r="5559" spans="2:7" x14ac:dyDescent="0.25">
      <c r="C5559">
        <v>677</v>
      </c>
      <c r="D5559" t="s">
        <v>381</v>
      </c>
      <c r="E5559" s="9">
        <v>0</v>
      </c>
      <c r="F5559" s="9">
        <v>0</v>
      </c>
      <c r="G5559" s="19">
        <f t="shared" si="645"/>
        <v>0</v>
      </c>
    </row>
    <row r="5560" spans="2:7" x14ac:dyDescent="0.25">
      <c r="C5560">
        <v>678</v>
      </c>
      <c r="D5560" t="s">
        <v>382</v>
      </c>
      <c r="E5560" s="9">
        <v>0</v>
      </c>
      <c r="F5560" s="9">
        <v>0</v>
      </c>
      <c r="G5560" s="19">
        <f t="shared" si="645"/>
        <v>0</v>
      </c>
    </row>
    <row r="5561" spans="2:7" x14ac:dyDescent="0.25">
      <c r="E5561" s="9"/>
      <c r="F5561" s="9"/>
      <c r="G5561" s="19"/>
    </row>
    <row r="5562" spans="2:7" x14ac:dyDescent="0.25">
      <c r="B5562" s="70">
        <v>68</v>
      </c>
      <c r="C5562" s="70"/>
      <c r="D5562" s="70" t="s">
        <v>397</v>
      </c>
      <c r="E5562" s="71">
        <v>0</v>
      </c>
      <c r="F5562" s="71">
        <v>12494.4</v>
      </c>
      <c r="G5562" s="85">
        <f t="shared" ref="G5562:G5569" si="646">E5562-F5562</f>
        <v>-12494.4</v>
      </c>
    </row>
    <row r="5563" spans="2:7" x14ac:dyDescent="0.25">
      <c r="C5563">
        <v>680</v>
      </c>
      <c r="D5563" t="s">
        <v>363</v>
      </c>
      <c r="E5563" s="9">
        <v>0</v>
      </c>
      <c r="F5563" s="9">
        <v>0</v>
      </c>
      <c r="G5563" s="19">
        <f t="shared" si="646"/>
        <v>0</v>
      </c>
    </row>
    <row r="5564" spans="2:7" x14ac:dyDescent="0.25">
      <c r="C5564">
        <v>682</v>
      </c>
      <c r="D5564" t="s">
        <v>373</v>
      </c>
      <c r="E5564" s="9">
        <v>0</v>
      </c>
      <c r="F5564" s="9">
        <v>0</v>
      </c>
      <c r="G5564" s="19">
        <f t="shared" si="646"/>
        <v>0</v>
      </c>
    </row>
    <row r="5565" spans="2:7" x14ac:dyDescent="0.25">
      <c r="C5565">
        <v>683</v>
      </c>
      <c r="D5565" t="s">
        <v>398</v>
      </c>
      <c r="E5565" s="9">
        <v>0</v>
      </c>
      <c r="F5565" s="9">
        <v>0</v>
      </c>
      <c r="G5565" s="19">
        <f t="shared" si="646"/>
        <v>0</v>
      </c>
    </row>
    <row r="5566" spans="2:7" x14ac:dyDescent="0.25">
      <c r="C5566">
        <v>684</v>
      </c>
      <c r="D5566" t="s">
        <v>262</v>
      </c>
      <c r="E5566" s="9">
        <v>0</v>
      </c>
      <c r="F5566" s="9">
        <v>0</v>
      </c>
      <c r="G5566" s="19">
        <f t="shared" si="646"/>
        <v>0</v>
      </c>
    </row>
    <row r="5567" spans="2:7" x14ac:dyDescent="0.25">
      <c r="C5567">
        <v>685</v>
      </c>
      <c r="D5567" t="s">
        <v>272</v>
      </c>
      <c r="E5567" s="9">
        <v>0</v>
      </c>
      <c r="F5567" s="9">
        <v>0</v>
      </c>
      <c r="G5567" s="19">
        <f t="shared" si="646"/>
        <v>0</v>
      </c>
    </row>
    <row r="5568" spans="2:7" x14ac:dyDescent="0.25">
      <c r="C5568">
        <v>686</v>
      </c>
      <c r="D5568" t="s">
        <v>399</v>
      </c>
      <c r="E5568" s="9">
        <v>0</v>
      </c>
      <c r="F5568" s="9">
        <v>0</v>
      </c>
      <c r="G5568" s="19">
        <f t="shared" si="646"/>
        <v>0</v>
      </c>
    </row>
    <row r="5569" spans="1:7" x14ac:dyDescent="0.25">
      <c r="C5569">
        <v>689</v>
      </c>
      <c r="D5569" t="s">
        <v>400</v>
      </c>
      <c r="E5569" s="9">
        <v>0</v>
      </c>
      <c r="F5569" s="9">
        <v>12494.4</v>
      </c>
      <c r="G5569" s="19">
        <f t="shared" si="646"/>
        <v>-12494.4</v>
      </c>
    </row>
    <row r="5570" spans="1:7" x14ac:dyDescent="0.25">
      <c r="E5570" s="9"/>
      <c r="F5570" s="9"/>
      <c r="G5570" s="19"/>
    </row>
    <row r="5571" spans="1:7" x14ac:dyDescent="0.25">
      <c r="B5571" s="70">
        <v>69</v>
      </c>
      <c r="C5571" s="70"/>
      <c r="D5571" s="70" t="s">
        <v>401</v>
      </c>
      <c r="E5571" s="71">
        <v>573288.05000000005</v>
      </c>
      <c r="F5571" s="71">
        <v>531422.15</v>
      </c>
      <c r="G5571" s="85">
        <f t="shared" ref="G5571:G5572" si="647">E5571-F5571</f>
        <v>41865.900000000023</v>
      </c>
    </row>
    <row r="5572" spans="1:7" x14ac:dyDescent="0.25">
      <c r="C5572">
        <v>690</v>
      </c>
      <c r="D5572" t="s">
        <v>401</v>
      </c>
      <c r="E5572" s="9">
        <v>573288.05000000005</v>
      </c>
      <c r="F5572" s="9">
        <v>531422.15</v>
      </c>
      <c r="G5572" s="19">
        <f t="shared" si="647"/>
        <v>41865.900000000023</v>
      </c>
    </row>
    <row r="5573" spans="1:7" x14ac:dyDescent="0.25">
      <c r="E5573" s="9"/>
      <c r="F5573" s="9"/>
      <c r="G5573" s="19"/>
    </row>
    <row r="5574" spans="1:7" x14ac:dyDescent="0.25">
      <c r="E5574" s="9"/>
      <c r="F5574" s="9"/>
      <c r="G5574" s="19"/>
    </row>
    <row r="5575" spans="1:7" x14ac:dyDescent="0.25">
      <c r="E5575" s="9"/>
      <c r="F5575" s="9"/>
      <c r="G5575" s="19"/>
    </row>
    <row r="5576" spans="1:7" x14ac:dyDescent="0.25">
      <c r="D5576" s="14" t="s">
        <v>402</v>
      </c>
      <c r="E5576" s="26">
        <v>441600.30000000005</v>
      </c>
      <c r="F5576" s="26">
        <v>3937.6500000000233</v>
      </c>
      <c r="G5576" s="26">
        <f t="shared" ref="G5576" si="648">E5576-F5576</f>
        <v>437662.65</v>
      </c>
    </row>
    <row r="5578" spans="1:7" x14ac:dyDescent="0.25">
      <c r="A5578" s="27"/>
      <c r="B5578" s="27"/>
      <c r="C5578" s="27"/>
      <c r="D5578" s="27"/>
      <c r="E5578" s="27"/>
      <c r="F5578" s="27"/>
      <c r="G5578" s="27"/>
    </row>
    <row r="5581" spans="1:7" ht="26.25" x14ac:dyDescent="0.4">
      <c r="A5581" s="1" t="s">
        <v>403</v>
      </c>
      <c r="B5581" s="2"/>
      <c r="C5581" s="2"/>
      <c r="D5581" s="2"/>
      <c r="E5581" s="18">
        <v>2021</v>
      </c>
      <c r="F5581" s="18">
        <v>2020</v>
      </c>
      <c r="G5581" s="20" t="s">
        <v>125</v>
      </c>
    </row>
    <row r="5582" spans="1:7" x14ac:dyDescent="0.25">
      <c r="A5582" t="s">
        <v>0</v>
      </c>
      <c r="E5582" s="3">
        <v>222</v>
      </c>
      <c r="F5582" s="3">
        <v>227</v>
      </c>
      <c r="G5582" s="3">
        <f>E5582-F5582</f>
        <v>-5</v>
      </c>
    </row>
    <row r="5583" spans="1:7" x14ac:dyDescent="0.25">
      <c r="E5583" s="4" t="s">
        <v>155</v>
      </c>
      <c r="F5583" s="4" t="s">
        <v>155</v>
      </c>
      <c r="G5583" s="4" t="s">
        <v>155</v>
      </c>
    </row>
    <row r="5584" spans="1:7" ht="21" x14ac:dyDescent="0.35">
      <c r="A5584" s="67">
        <v>5</v>
      </c>
      <c r="B5584" s="67"/>
      <c r="C5584" s="67"/>
      <c r="D5584" s="67" t="s">
        <v>362</v>
      </c>
      <c r="E5584" s="68">
        <v>208776.05</v>
      </c>
      <c r="F5584" s="68">
        <v>30396.55</v>
      </c>
      <c r="G5584" s="84">
        <f>E5584-F5584</f>
        <v>178379.5</v>
      </c>
    </row>
    <row r="5585" spans="1:7" x14ac:dyDescent="0.25">
      <c r="A5585" s="34"/>
      <c r="B5585" s="39">
        <v>50</v>
      </c>
      <c r="C5585" s="39"/>
      <c r="D5585" s="39" t="s">
        <v>363</v>
      </c>
      <c r="E5585" s="40">
        <v>208776.05</v>
      </c>
      <c r="F5585" s="40">
        <v>30396.55</v>
      </c>
      <c r="G5585" s="74">
        <f>E5585-F5585</f>
        <v>178379.5</v>
      </c>
    </row>
    <row r="5586" spans="1:7" x14ac:dyDescent="0.25">
      <c r="C5586">
        <v>500</v>
      </c>
      <c r="D5586" t="s">
        <v>364</v>
      </c>
      <c r="E5586" s="9">
        <v>0</v>
      </c>
      <c r="F5586" s="9">
        <v>0</v>
      </c>
      <c r="G5586" s="19">
        <f>E5586-F5586</f>
        <v>0</v>
      </c>
    </row>
    <row r="5587" spans="1:7" x14ac:dyDescent="0.25">
      <c r="C5587">
        <v>501</v>
      </c>
      <c r="D5587" t="s">
        <v>365</v>
      </c>
      <c r="E5587" s="9">
        <v>0</v>
      </c>
      <c r="F5587" s="9">
        <v>0</v>
      </c>
      <c r="G5587" s="19">
        <f t="shared" ref="G5587:G5593" si="649">E5587-F5587</f>
        <v>0</v>
      </c>
    </row>
    <row r="5588" spans="1:7" x14ac:dyDescent="0.25">
      <c r="C5588">
        <v>502</v>
      </c>
      <c r="D5588" t="s">
        <v>366</v>
      </c>
      <c r="E5588" s="9">
        <v>0</v>
      </c>
      <c r="F5588" s="9">
        <v>0</v>
      </c>
      <c r="G5588" s="19">
        <f t="shared" si="649"/>
        <v>0</v>
      </c>
    </row>
    <row r="5589" spans="1:7" x14ac:dyDescent="0.25">
      <c r="C5589">
        <v>503</v>
      </c>
      <c r="D5589" t="s">
        <v>367</v>
      </c>
      <c r="E5589" s="9">
        <v>0</v>
      </c>
      <c r="F5589" s="9">
        <v>27916</v>
      </c>
      <c r="G5589" s="19">
        <f t="shared" si="649"/>
        <v>-27916</v>
      </c>
    </row>
    <row r="5590" spans="1:7" x14ac:dyDescent="0.25">
      <c r="C5590">
        <v>504</v>
      </c>
      <c r="D5590" t="s">
        <v>368</v>
      </c>
      <c r="E5590" s="9">
        <v>160311.04999999999</v>
      </c>
      <c r="F5590" s="9">
        <v>2480.5500000000002</v>
      </c>
      <c r="G5590" s="19">
        <f t="shared" si="649"/>
        <v>157830.5</v>
      </c>
    </row>
    <row r="5591" spans="1:7" x14ac:dyDescent="0.25">
      <c r="C5591">
        <v>505</v>
      </c>
      <c r="D5591" t="s">
        <v>369</v>
      </c>
      <c r="E5591" s="9">
        <v>0</v>
      </c>
      <c r="F5591" s="9">
        <v>0</v>
      </c>
      <c r="G5591" s="19">
        <f t="shared" si="649"/>
        <v>0</v>
      </c>
    </row>
    <row r="5592" spans="1:7" x14ac:dyDescent="0.25">
      <c r="C5592">
        <v>506</v>
      </c>
      <c r="D5592" t="s">
        <v>370</v>
      </c>
      <c r="E5592" s="9">
        <v>48465</v>
      </c>
      <c r="F5592" s="9">
        <v>0</v>
      </c>
      <c r="G5592" s="19">
        <f t="shared" si="649"/>
        <v>48465</v>
      </c>
    </row>
    <row r="5593" spans="1:7" x14ac:dyDescent="0.25">
      <c r="C5593">
        <v>509</v>
      </c>
      <c r="D5593" t="s">
        <v>371</v>
      </c>
      <c r="E5593" s="9">
        <v>0</v>
      </c>
      <c r="F5593" s="9">
        <v>0</v>
      </c>
      <c r="G5593" s="19">
        <f t="shared" si="649"/>
        <v>0</v>
      </c>
    </row>
    <row r="5594" spans="1:7" x14ac:dyDescent="0.25">
      <c r="E5594" s="9"/>
      <c r="F5594" s="9"/>
      <c r="G5594" s="19"/>
    </row>
    <row r="5595" spans="1:7" x14ac:dyDescent="0.25">
      <c r="B5595" s="39">
        <v>51</v>
      </c>
      <c r="C5595" s="39"/>
      <c r="D5595" s="39" t="s">
        <v>372</v>
      </c>
      <c r="E5595" s="40">
        <v>0</v>
      </c>
      <c r="F5595" s="40">
        <v>0</v>
      </c>
      <c r="G5595" s="74">
        <f t="shared" ref="G5595:G5603" si="650">E5595-F5595</f>
        <v>0</v>
      </c>
    </row>
    <row r="5596" spans="1:7" x14ac:dyDescent="0.25">
      <c r="C5596">
        <v>510</v>
      </c>
      <c r="D5596" t="s">
        <v>364</v>
      </c>
      <c r="E5596" s="9">
        <v>0</v>
      </c>
      <c r="F5596" s="9">
        <v>0</v>
      </c>
      <c r="G5596" s="19">
        <f t="shared" si="650"/>
        <v>0</v>
      </c>
    </row>
    <row r="5597" spans="1:7" x14ac:dyDescent="0.25">
      <c r="C5597">
        <v>511</v>
      </c>
      <c r="D5597" t="s">
        <v>365</v>
      </c>
      <c r="E5597" s="9">
        <v>0</v>
      </c>
      <c r="F5597" s="9">
        <v>0</v>
      </c>
      <c r="G5597" s="19">
        <f t="shared" si="650"/>
        <v>0</v>
      </c>
    </row>
    <row r="5598" spans="1:7" x14ac:dyDescent="0.25">
      <c r="C5598">
        <v>512</v>
      </c>
      <c r="D5598" t="s">
        <v>366</v>
      </c>
      <c r="E5598" s="9">
        <v>0</v>
      </c>
      <c r="F5598" s="9">
        <v>0</v>
      </c>
      <c r="G5598" s="19">
        <f t="shared" si="650"/>
        <v>0</v>
      </c>
    </row>
    <row r="5599" spans="1:7" x14ac:dyDescent="0.25">
      <c r="C5599">
        <v>513</v>
      </c>
      <c r="D5599" t="s">
        <v>367</v>
      </c>
      <c r="E5599" s="9">
        <v>0</v>
      </c>
      <c r="F5599" s="9">
        <v>0</v>
      </c>
      <c r="G5599" s="19">
        <f t="shared" si="650"/>
        <v>0</v>
      </c>
    </row>
    <row r="5600" spans="1:7" x14ac:dyDescent="0.25">
      <c r="C5600">
        <v>514</v>
      </c>
      <c r="D5600" t="s">
        <v>368</v>
      </c>
      <c r="E5600" s="9">
        <v>0</v>
      </c>
      <c r="F5600" s="9">
        <v>0</v>
      </c>
      <c r="G5600" s="19">
        <f t="shared" si="650"/>
        <v>0</v>
      </c>
    </row>
    <row r="5601" spans="2:7" x14ac:dyDescent="0.25">
      <c r="C5601">
        <v>515</v>
      </c>
      <c r="D5601" t="s">
        <v>369</v>
      </c>
      <c r="E5601" s="9">
        <v>0</v>
      </c>
      <c r="F5601" s="9">
        <v>0</v>
      </c>
      <c r="G5601" s="19">
        <f t="shared" si="650"/>
        <v>0</v>
      </c>
    </row>
    <row r="5602" spans="2:7" x14ac:dyDescent="0.25">
      <c r="C5602">
        <v>516</v>
      </c>
      <c r="D5602" t="s">
        <v>370</v>
      </c>
      <c r="E5602" s="9">
        <v>0</v>
      </c>
      <c r="F5602" s="9">
        <v>0</v>
      </c>
      <c r="G5602" s="19">
        <f t="shared" si="650"/>
        <v>0</v>
      </c>
    </row>
    <row r="5603" spans="2:7" x14ac:dyDescent="0.25">
      <c r="C5603">
        <v>519</v>
      </c>
      <c r="D5603" t="s">
        <v>371</v>
      </c>
      <c r="E5603" s="9">
        <v>0</v>
      </c>
      <c r="F5603" s="9">
        <v>0</v>
      </c>
      <c r="G5603" s="19">
        <f t="shared" si="650"/>
        <v>0</v>
      </c>
    </row>
    <row r="5604" spans="2:7" x14ac:dyDescent="0.25">
      <c r="E5604" s="9"/>
      <c r="F5604" s="9"/>
      <c r="G5604" s="19"/>
    </row>
    <row r="5605" spans="2:7" x14ac:dyDescent="0.25">
      <c r="B5605" s="39">
        <v>52</v>
      </c>
      <c r="C5605" s="39"/>
      <c r="D5605" s="39" t="s">
        <v>373</v>
      </c>
      <c r="E5605" s="40">
        <v>0</v>
      </c>
      <c r="F5605" s="40">
        <v>0</v>
      </c>
      <c r="G5605" s="74">
        <f t="shared" ref="G5605:G5608" si="651">E5605-F5605</f>
        <v>0</v>
      </c>
    </row>
    <row r="5606" spans="2:7" x14ac:dyDescent="0.25">
      <c r="C5606">
        <v>520</v>
      </c>
      <c r="D5606" t="s">
        <v>258</v>
      </c>
      <c r="E5606" s="9">
        <v>0</v>
      </c>
      <c r="F5606" s="9">
        <v>0</v>
      </c>
      <c r="G5606" s="19">
        <f t="shared" si="651"/>
        <v>0</v>
      </c>
    </row>
    <row r="5607" spans="2:7" x14ac:dyDescent="0.25">
      <c r="C5607">
        <v>521</v>
      </c>
      <c r="D5607" t="s">
        <v>259</v>
      </c>
      <c r="E5607" s="9">
        <v>0</v>
      </c>
      <c r="F5607" s="9">
        <v>0</v>
      </c>
      <c r="G5607" s="19">
        <f t="shared" si="651"/>
        <v>0</v>
      </c>
    </row>
    <row r="5608" spans="2:7" x14ac:dyDescent="0.25">
      <c r="C5608">
        <v>529</v>
      </c>
      <c r="D5608" t="s">
        <v>261</v>
      </c>
      <c r="E5608" s="9">
        <v>0</v>
      </c>
      <c r="F5608" s="9">
        <v>0</v>
      </c>
      <c r="G5608" s="19">
        <f t="shared" si="651"/>
        <v>0</v>
      </c>
    </row>
    <row r="5609" spans="2:7" x14ac:dyDescent="0.25">
      <c r="E5609" s="9"/>
      <c r="F5609" s="9"/>
      <c r="G5609" s="19"/>
    </row>
    <row r="5610" spans="2:7" x14ac:dyDescent="0.25">
      <c r="B5610" s="39">
        <v>54</v>
      </c>
      <c r="C5610" s="39"/>
      <c r="D5610" s="39" t="s">
        <v>262</v>
      </c>
      <c r="E5610" s="40">
        <v>0</v>
      </c>
      <c r="F5610" s="40">
        <v>0</v>
      </c>
      <c r="G5610" s="74">
        <f t="shared" ref="G5610:G5619" si="652">E5610-F5610</f>
        <v>0</v>
      </c>
    </row>
    <row r="5611" spans="2:7" x14ac:dyDescent="0.25">
      <c r="C5611">
        <v>540</v>
      </c>
      <c r="D5611" t="s">
        <v>374</v>
      </c>
      <c r="E5611" s="9">
        <v>0</v>
      </c>
      <c r="F5611" s="9">
        <v>0</v>
      </c>
      <c r="G5611" s="19">
        <f t="shared" si="652"/>
        <v>0</v>
      </c>
    </row>
    <row r="5612" spans="2:7" x14ac:dyDescent="0.25">
      <c r="C5612">
        <v>541</v>
      </c>
      <c r="D5612" t="s">
        <v>375</v>
      </c>
      <c r="E5612" s="9">
        <v>0</v>
      </c>
      <c r="F5612" s="9">
        <v>0</v>
      </c>
      <c r="G5612" s="19">
        <f t="shared" si="652"/>
        <v>0</v>
      </c>
    </row>
    <row r="5613" spans="2:7" x14ac:dyDescent="0.25">
      <c r="C5613">
        <v>542</v>
      </c>
      <c r="D5613" t="s">
        <v>376</v>
      </c>
      <c r="E5613" s="9">
        <v>0</v>
      </c>
      <c r="F5613" s="9">
        <v>0</v>
      </c>
      <c r="G5613" s="19">
        <f t="shared" si="652"/>
        <v>0</v>
      </c>
    </row>
    <row r="5614" spans="2:7" x14ac:dyDescent="0.25">
      <c r="C5614">
        <v>543</v>
      </c>
      <c r="D5614" t="s">
        <v>377</v>
      </c>
      <c r="E5614" s="9">
        <v>0</v>
      </c>
      <c r="F5614" s="9">
        <v>0</v>
      </c>
      <c r="G5614" s="19">
        <f t="shared" si="652"/>
        <v>0</v>
      </c>
    </row>
    <row r="5615" spans="2:7" x14ac:dyDescent="0.25">
      <c r="C5615">
        <v>544</v>
      </c>
      <c r="D5615" t="s">
        <v>378</v>
      </c>
      <c r="E5615" s="9">
        <v>0</v>
      </c>
      <c r="F5615" s="9">
        <v>0</v>
      </c>
      <c r="G5615" s="19">
        <f t="shared" si="652"/>
        <v>0</v>
      </c>
    </row>
    <row r="5616" spans="2:7" x14ac:dyDescent="0.25">
      <c r="C5616">
        <v>545</v>
      </c>
      <c r="D5616" t="s">
        <v>379</v>
      </c>
      <c r="E5616" s="9">
        <v>0</v>
      </c>
      <c r="F5616" s="9">
        <v>0</v>
      </c>
      <c r="G5616" s="19">
        <f t="shared" si="652"/>
        <v>0</v>
      </c>
    </row>
    <row r="5617" spans="2:7" x14ac:dyDescent="0.25">
      <c r="C5617">
        <v>546</v>
      </c>
      <c r="D5617" t="s">
        <v>380</v>
      </c>
      <c r="E5617" s="9">
        <v>0</v>
      </c>
      <c r="F5617" s="9">
        <v>0</v>
      </c>
      <c r="G5617" s="19">
        <f t="shared" si="652"/>
        <v>0</v>
      </c>
    </row>
    <row r="5618" spans="2:7" x14ac:dyDescent="0.25">
      <c r="C5618">
        <v>547</v>
      </c>
      <c r="D5618" t="s">
        <v>381</v>
      </c>
      <c r="E5618" s="9">
        <v>0</v>
      </c>
      <c r="F5618" s="9">
        <v>0</v>
      </c>
      <c r="G5618" s="19">
        <f t="shared" si="652"/>
        <v>0</v>
      </c>
    </row>
    <row r="5619" spans="2:7" x14ac:dyDescent="0.25">
      <c r="C5619">
        <v>548</v>
      </c>
      <c r="D5619" t="s">
        <v>382</v>
      </c>
      <c r="E5619" s="9">
        <v>0</v>
      </c>
      <c r="F5619" s="9">
        <v>0</v>
      </c>
      <c r="G5619" s="19">
        <f t="shared" si="652"/>
        <v>0</v>
      </c>
    </row>
    <row r="5620" spans="2:7" x14ac:dyDescent="0.25">
      <c r="E5620" s="9"/>
      <c r="F5620" s="9"/>
      <c r="G5620" s="19"/>
    </row>
    <row r="5621" spans="2:7" x14ac:dyDescent="0.25">
      <c r="B5621" s="39">
        <v>55</v>
      </c>
      <c r="C5621" s="39"/>
      <c r="D5621" s="39" t="s">
        <v>272</v>
      </c>
      <c r="E5621" s="40">
        <v>0</v>
      </c>
      <c r="F5621" s="40">
        <v>0</v>
      </c>
      <c r="G5621" s="74">
        <f t="shared" ref="G5621:G5630" si="653">E5621-F5621</f>
        <v>0</v>
      </c>
    </row>
    <row r="5622" spans="2:7" x14ac:dyDescent="0.25">
      <c r="C5622">
        <v>550</v>
      </c>
      <c r="D5622" t="s">
        <v>374</v>
      </c>
      <c r="E5622" s="9">
        <v>0</v>
      </c>
      <c r="F5622" s="9">
        <v>0</v>
      </c>
      <c r="G5622" s="19">
        <f t="shared" si="653"/>
        <v>0</v>
      </c>
    </row>
    <row r="5623" spans="2:7" x14ac:dyDescent="0.25">
      <c r="C5623">
        <v>551</v>
      </c>
      <c r="D5623" t="s">
        <v>375</v>
      </c>
      <c r="E5623" s="9">
        <v>0</v>
      </c>
      <c r="F5623" s="9">
        <v>0</v>
      </c>
      <c r="G5623" s="19">
        <f t="shared" si="653"/>
        <v>0</v>
      </c>
    </row>
    <row r="5624" spans="2:7" x14ac:dyDescent="0.25">
      <c r="C5624">
        <v>552</v>
      </c>
      <c r="D5624" t="s">
        <v>376</v>
      </c>
      <c r="E5624" s="9">
        <v>0</v>
      </c>
      <c r="F5624" s="9">
        <v>0</v>
      </c>
      <c r="G5624" s="19">
        <f t="shared" si="653"/>
        <v>0</v>
      </c>
    </row>
    <row r="5625" spans="2:7" x14ac:dyDescent="0.25">
      <c r="C5625">
        <v>553</v>
      </c>
      <c r="D5625" t="s">
        <v>377</v>
      </c>
      <c r="E5625" s="9">
        <v>0</v>
      </c>
      <c r="F5625" s="9">
        <v>0</v>
      </c>
      <c r="G5625" s="19">
        <f t="shared" si="653"/>
        <v>0</v>
      </c>
    </row>
    <row r="5626" spans="2:7" x14ac:dyDescent="0.25">
      <c r="C5626">
        <v>554</v>
      </c>
      <c r="D5626" t="s">
        <v>378</v>
      </c>
      <c r="E5626" s="9">
        <v>0</v>
      </c>
      <c r="F5626" s="9">
        <v>0</v>
      </c>
      <c r="G5626" s="19">
        <f t="shared" si="653"/>
        <v>0</v>
      </c>
    </row>
    <row r="5627" spans="2:7" x14ac:dyDescent="0.25">
      <c r="C5627">
        <v>555</v>
      </c>
      <c r="D5627" t="s">
        <v>379</v>
      </c>
      <c r="E5627" s="9">
        <v>0</v>
      </c>
      <c r="F5627" s="9">
        <v>0</v>
      </c>
      <c r="G5627" s="19">
        <f t="shared" si="653"/>
        <v>0</v>
      </c>
    </row>
    <row r="5628" spans="2:7" x14ac:dyDescent="0.25">
      <c r="C5628">
        <v>556</v>
      </c>
      <c r="D5628" t="s">
        <v>380</v>
      </c>
      <c r="E5628" s="9">
        <v>0</v>
      </c>
      <c r="F5628" s="9">
        <v>0</v>
      </c>
      <c r="G5628" s="19">
        <f t="shared" si="653"/>
        <v>0</v>
      </c>
    </row>
    <row r="5629" spans="2:7" x14ac:dyDescent="0.25">
      <c r="C5629">
        <v>557</v>
      </c>
      <c r="D5629" t="s">
        <v>381</v>
      </c>
      <c r="E5629" s="9">
        <v>0</v>
      </c>
      <c r="F5629" s="9">
        <v>0</v>
      </c>
      <c r="G5629" s="19">
        <f t="shared" si="653"/>
        <v>0</v>
      </c>
    </row>
    <row r="5630" spans="2:7" x14ac:dyDescent="0.25">
      <c r="C5630">
        <v>558</v>
      </c>
      <c r="D5630" t="s">
        <v>382</v>
      </c>
      <c r="E5630" s="9">
        <v>0</v>
      </c>
      <c r="F5630" s="9">
        <v>0</v>
      </c>
      <c r="G5630" s="19">
        <f t="shared" si="653"/>
        <v>0</v>
      </c>
    </row>
    <row r="5631" spans="2:7" x14ac:dyDescent="0.25">
      <c r="E5631" s="9"/>
      <c r="F5631" s="9"/>
      <c r="G5631" s="19"/>
    </row>
    <row r="5632" spans="2:7" x14ac:dyDescent="0.25">
      <c r="B5632" s="39">
        <v>56</v>
      </c>
      <c r="C5632" s="39"/>
      <c r="D5632" s="39" t="s">
        <v>383</v>
      </c>
      <c r="E5632" s="40">
        <v>0</v>
      </c>
      <c r="F5632" s="40">
        <v>0</v>
      </c>
      <c r="G5632" s="74">
        <f t="shared" ref="G5632:G5641" si="654">E5632-F5632</f>
        <v>0</v>
      </c>
    </row>
    <row r="5633" spans="2:7" x14ac:dyDescent="0.25">
      <c r="C5633">
        <v>560</v>
      </c>
      <c r="D5633" t="s">
        <v>374</v>
      </c>
      <c r="E5633" s="9">
        <v>0</v>
      </c>
      <c r="F5633" s="9">
        <v>0</v>
      </c>
      <c r="G5633" s="19">
        <f t="shared" si="654"/>
        <v>0</v>
      </c>
    </row>
    <row r="5634" spans="2:7" x14ac:dyDescent="0.25">
      <c r="C5634">
        <v>561</v>
      </c>
      <c r="D5634" t="s">
        <v>375</v>
      </c>
      <c r="E5634" s="9">
        <v>0</v>
      </c>
      <c r="F5634" s="9">
        <v>0</v>
      </c>
      <c r="G5634" s="19">
        <f t="shared" si="654"/>
        <v>0</v>
      </c>
    </row>
    <row r="5635" spans="2:7" x14ac:dyDescent="0.25">
      <c r="C5635">
        <v>562</v>
      </c>
      <c r="D5635" t="s">
        <v>376</v>
      </c>
      <c r="E5635" s="9">
        <v>0</v>
      </c>
      <c r="F5635" s="9">
        <v>0</v>
      </c>
      <c r="G5635" s="19">
        <f t="shared" si="654"/>
        <v>0</v>
      </c>
    </row>
    <row r="5636" spans="2:7" x14ac:dyDescent="0.25">
      <c r="C5636">
        <v>563</v>
      </c>
      <c r="D5636" t="s">
        <v>377</v>
      </c>
      <c r="E5636" s="9">
        <v>0</v>
      </c>
      <c r="F5636" s="9">
        <v>0</v>
      </c>
      <c r="G5636" s="19">
        <f t="shared" si="654"/>
        <v>0</v>
      </c>
    </row>
    <row r="5637" spans="2:7" x14ac:dyDescent="0.25">
      <c r="C5637">
        <v>564</v>
      </c>
      <c r="D5637" t="s">
        <v>378</v>
      </c>
      <c r="E5637" s="9">
        <v>0</v>
      </c>
      <c r="F5637" s="9">
        <v>0</v>
      </c>
      <c r="G5637" s="19">
        <f t="shared" si="654"/>
        <v>0</v>
      </c>
    </row>
    <row r="5638" spans="2:7" x14ac:dyDescent="0.25">
      <c r="C5638">
        <v>565</v>
      </c>
      <c r="D5638" t="s">
        <v>379</v>
      </c>
      <c r="E5638" s="9">
        <v>0</v>
      </c>
      <c r="F5638" s="9">
        <v>0</v>
      </c>
      <c r="G5638" s="19">
        <f t="shared" si="654"/>
        <v>0</v>
      </c>
    </row>
    <row r="5639" spans="2:7" x14ac:dyDescent="0.25">
      <c r="C5639">
        <v>566</v>
      </c>
      <c r="D5639" t="s">
        <v>380</v>
      </c>
      <c r="E5639" s="9">
        <v>0</v>
      </c>
      <c r="F5639" s="9">
        <v>0</v>
      </c>
      <c r="G5639" s="19">
        <f t="shared" si="654"/>
        <v>0</v>
      </c>
    </row>
    <row r="5640" spans="2:7" x14ac:dyDescent="0.25">
      <c r="C5640">
        <v>567</v>
      </c>
      <c r="D5640" t="s">
        <v>381</v>
      </c>
      <c r="E5640" s="9">
        <v>0</v>
      </c>
      <c r="F5640" s="9">
        <v>0</v>
      </c>
      <c r="G5640" s="19">
        <f t="shared" si="654"/>
        <v>0</v>
      </c>
    </row>
    <row r="5641" spans="2:7" x14ac:dyDescent="0.25">
      <c r="C5641">
        <v>568</v>
      </c>
      <c r="D5641" t="s">
        <v>382</v>
      </c>
      <c r="E5641" s="9">
        <v>0</v>
      </c>
      <c r="F5641" s="9">
        <v>0</v>
      </c>
      <c r="G5641" s="19">
        <f t="shared" si="654"/>
        <v>0</v>
      </c>
    </row>
    <row r="5642" spans="2:7" x14ac:dyDescent="0.25">
      <c r="E5642" s="9"/>
      <c r="F5642" s="9"/>
      <c r="G5642" s="19"/>
    </row>
    <row r="5643" spans="2:7" x14ac:dyDescent="0.25">
      <c r="B5643" s="39">
        <v>57</v>
      </c>
      <c r="C5643" s="39"/>
      <c r="D5643" s="39" t="s">
        <v>384</v>
      </c>
      <c r="E5643" s="40">
        <v>0</v>
      </c>
      <c r="F5643" s="40">
        <v>0</v>
      </c>
      <c r="G5643" s="74">
        <f t="shared" ref="G5643:G5652" si="655">E5643-F5643</f>
        <v>0</v>
      </c>
    </row>
    <row r="5644" spans="2:7" x14ac:dyDescent="0.25">
      <c r="C5644">
        <v>570</v>
      </c>
      <c r="D5644" t="s">
        <v>374</v>
      </c>
      <c r="E5644" s="9">
        <v>0</v>
      </c>
      <c r="F5644" s="9">
        <v>0</v>
      </c>
      <c r="G5644" s="19">
        <f t="shared" si="655"/>
        <v>0</v>
      </c>
    </row>
    <row r="5645" spans="2:7" x14ac:dyDescent="0.25">
      <c r="C5645">
        <v>571</v>
      </c>
      <c r="D5645" t="s">
        <v>375</v>
      </c>
      <c r="E5645" s="9">
        <v>0</v>
      </c>
      <c r="F5645" s="9">
        <v>0</v>
      </c>
      <c r="G5645" s="19">
        <f t="shared" si="655"/>
        <v>0</v>
      </c>
    </row>
    <row r="5646" spans="2:7" x14ac:dyDescent="0.25">
      <c r="C5646">
        <v>572</v>
      </c>
      <c r="D5646" t="s">
        <v>376</v>
      </c>
      <c r="E5646" s="9">
        <v>0</v>
      </c>
      <c r="F5646" s="9">
        <v>0</v>
      </c>
      <c r="G5646" s="19">
        <f t="shared" si="655"/>
        <v>0</v>
      </c>
    </row>
    <row r="5647" spans="2:7" x14ac:dyDescent="0.25">
      <c r="C5647">
        <v>573</v>
      </c>
      <c r="D5647" t="s">
        <v>377</v>
      </c>
      <c r="E5647" s="9">
        <v>0</v>
      </c>
      <c r="F5647" s="9">
        <v>0</v>
      </c>
      <c r="G5647" s="19">
        <f t="shared" si="655"/>
        <v>0</v>
      </c>
    </row>
    <row r="5648" spans="2:7" x14ac:dyDescent="0.25">
      <c r="C5648">
        <v>574</v>
      </c>
      <c r="D5648" t="s">
        <v>378</v>
      </c>
      <c r="E5648" s="9">
        <v>0</v>
      </c>
      <c r="F5648" s="9">
        <v>0</v>
      </c>
      <c r="G5648" s="19">
        <f t="shared" si="655"/>
        <v>0</v>
      </c>
    </row>
    <row r="5649" spans="2:7" x14ac:dyDescent="0.25">
      <c r="C5649">
        <v>575</v>
      </c>
      <c r="D5649" t="s">
        <v>379</v>
      </c>
      <c r="E5649" s="9">
        <v>0</v>
      </c>
      <c r="F5649" s="9">
        <v>0</v>
      </c>
      <c r="G5649" s="19">
        <f t="shared" si="655"/>
        <v>0</v>
      </c>
    </row>
    <row r="5650" spans="2:7" x14ac:dyDescent="0.25">
      <c r="C5650">
        <v>576</v>
      </c>
      <c r="D5650" t="s">
        <v>380</v>
      </c>
      <c r="E5650" s="9">
        <v>0</v>
      </c>
      <c r="F5650" s="9">
        <v>0</v>
      </c>
      <c r="G5650" s="19">
        <f t="shared" si="655"/>
        <v>0</v>
      </c>
    </row>
    <row r="5651" spans="2:7" x14ac:dyDescent="0.25">
      <c r="C5651">
        <v>577</v>
      </c>
      <c r="D5651" t="s">
        <v>381</v>
      </c>
      <c r="E5651" s="9">
        <v>0</v>
      </c>
      <c r="F5651" s="9">
        <v>0</v>
      </c>
      <c r="G5651" s="19">
        <f t="shared" si="655"/>
        <v>0</v>
      </c>
    </row>
    <row r="5652" spans="2:7" x14ac:dyDescent="0.25">
      <c r="C5652">
        <v>578</v>
      </c>
      <c r="D5652" t="s">
        <v>382</v>
      </c>
      <c r="E5652" s="9">
        <v>0</v>
      </c>
      <c r="F5652" s="9">
        <v>0</v>
      </c>
      <c r="G5652" s="19">
        <f t="shared" si="655"/>
        <v>0</v>
      </c>
    </row>
    <row r="5653" spans="2:7" x14ac:dyDescent="0.25">
      <c r="E5653" s="9"/>
      <c r="F5653" s="9"/>
      <c r="G5653" s="19"/>
    </row>
    <row r="5654" spans="2:7" x14ac:dyDescent="0.25">
      <c r="B5654" s="39">
        <v>58</v>
      </c>
      <c r="C5654" s="39"/>
      <c r="D5654" s="39" t="s">
        <v>385</v>
      </c>
      <c r="E5654" s="40">
        <v>0</v>
      </c>
      <c r="F5654" s="40">
        <v>0</v>
      </c>
      <c r="G5654" s="74">
        <f t="shared" ref="G5654:G5660" si="656">E5654-F5654</f>
        <v>0</v>
      </c>
    </row>
    <row r="5655" spans="2:7" x14ac:dyDescent="0.25">
      <c r="C5655">
        <v>580</v>
      </c>
      <c r="D5655" t="s">
        <v>363</v>
      </c>
      <c r="E5655" s="9">
        <v>0</v>
      </c>
      <c r="F5655" s="9">
        <v>0</v>
      </c>
      <c r="G5655" s="19">
        <f t="shared" si="656"/>
        <v>0</v>
      </c>
    </row>
    <row r="5656" spans="2:7" x14ac:dyDescent="0.25">
      <c r="C5656">
        <v>582</v>
      </c>
      <c r="D5656" t="s">
        <v>373</v>
      </c>
      <c r="E5656" s="9">
        <v>0</v>
      </c>
      <c r="F5656" s="9">
        <v>0</v>
      </c>
      <c r="G5656" s="19">
        <f t="shared" si="656"/>
        <v>0</v>
      </c>
    </row>
    <row r="5657" spans="2:7" x14ac:dyDescent="0.25">
      <c r="C5657">
        <v>584</v>
      </c>
      <c r="D5657" t="s">
        <v>262</v>
      </c>
      <c r="E5657" s="9">
        <v>0</v>
      </c>
      <c r="F5657" s="9">
        <v>0</v>
      </c>
      <c r="G5657" s="19">
        <f t="shared" si="656"/>
        <v>0</v>
      </c>
    </row>
    <row r="5658" spans="2:7" x14ac:dyDescent="0.25">
      <c r="C5658">
        <v>585</v>
      </c>
      <c r="D5658" t="s">
        <v>272</v>
      </c>
      <c r="E5658" s="9">
        <v>0</v>
      </c>
      <c r="F5658" s="9">
        <v>0</v>
      </c>
      <c r="G5658" s="19">
        <f t="shared" si="656"/>
        <v>0</v>
      </c>
    </row>
    <row r="5659" spans="2:7" x14ac:dyDescent="0.25">
      <c r="C5659">
        <v>586</v>
      </c>
      <c r="D5659" t="s">
        <v>386</v>
      </c>
      <c r="E5659" s="9">
        <v>0</v>
      </c>
      <c r="F5659" s="9">
        <v>0</v>
      </c>
      <c r="G5659" s="19">
        <f t="shared" si="656"/>
        <v>0</v>
      </c>
    </row>
    <row r="5660" spans="2:7" x14ac:dyDescent="0.25">
      <c r="C5660">
        <v>589</v>
      </c>
      <c r="D5660" t="s">
        <v>387</v>
      </c>
      <c r="E5660" s="9">
        <v>0</v>
      </c>
      <c r="F5660" s="9">
        <v>0</v>
      </c>
      <c r="G5660" s="19">
        <f t="shared" si="656"/>
        <v>0</v>
      </c>
    </row>
    <row r="5661" spans="2:7" x14ac:dyDescent="0.25">
      <c r="E5661" s="9"/>
      <c r="F5661" s="9"/>
      <c r="G5661" s="19"/>
    </row>
    <row r="5662" spans="2:7" x14ac:dyDescent="0.25">
      <c r="B5662" s="39">
        <v>59</v>
      </c>
      <c r="C5662" s="39"/>
      <c r="D5662" s="39" t="s">
        <v>388</v>
      </c>
      <c r="E5662" s="40">
        <v>96348.43</v>
      </c>
      <c r="F5662" s="40">
        <v>20900</v>
      </c>
      <c r="G5662" s="74">
        <f t="shared" ref="G5662:G5663" si="657">E5662-F5662</f>
        <v>75448.429999999993</v>
      </c>
    </row>
    <row r="5663" spans="2:7" x14ac:dyDescent="0.25">
      <c r="C5663">
        <v>590</v>
      </c>
      <c r="D5663" t="s">
        <v>388</v>
      </c>
      <c r="E5663" s="9">
        <v>96348.43</v>
      </c>
      <c r="F5663" s="9">
        <v>20900</v>
      </c>
      <c r="G5663" s="19">
        <f t="shared" si="657"/>
        <v>75448.429999999993</v>
      </c>
    </row>
    <row r="5664" spans="2:7" x14ac:dyDescent="0.25">
      <c r="E5664" s="9"/>
      <c r="F5664" s="9"/>
      <c r="G5664" s="19"/>
    </row>
    <row r="5665" spans="1:7" x14ac:dyDescent="0.25">
      <c r="E5665" s="9"/>
      <c r="F5665" s="9"/>
      <c r="G5665" s="19"/>
    </row>
    <row r="5666" spans="1:7" x14ac:dyDescent="0.25">
      <c r="E5666" s="9"/>
      <c r="F5666" s="9"/>
      <c r="G5666" s="19"/>
    </row>
    <row r="5667" spans="1:7" ht="21" x14ac:dyDescent="0.35">
      <c r="A5667" s="69">
        <v>6</v>
      </c>
      <c r="B5667" s="69"/>
      <c r="C5667" s="69"/>
      <c r="D5667" s="69" t="s">
        <v>389</v>
      </c>
      <c r="E5667" s="8">
        <v>96348.43</v>
      </c>
      <c r="F5667" s="8">
        <v>20900</v>
      </c>
      <c r="G5667" s="22">
        <f t="shared" ref="G5667:G5676" si="658">E5667-F5667</f>
        <v>75448.429999999993</v>
      </c>
    </row>
    <row r="5668" spans="1:7" x14ac:dyDescent="0.25">
      <c r="A5668" s="2"/>
      <c r="B5668" s="70">
        <v>60</v>
      </c>
      <c r="C5668" s="70"/>
      <c r="D5668" s="70" t="s">
        <v>390</v>
      </c>
      <c r="E5668" s="71">
        <v>0</v>
      </c>
      <c r="F5668" s="71">
        <v>0</v>
      </c>
      <c r="G5668" s="85">
        <f t="shared" si="658"/>
        <v>0</v>
      </c>
    </row>
    <row r="5669" spans="1:7" x14ac:dyDescent="0.25">
      <c r="C5669">
        <v>600</v>
      </c>
      <c r="D5669" t="s">
        <v>364</v>
      </c>
      <c r="E5669" s="9">
        <v>0</v>
      </c>
      <c r="F5669" s="9">
        <v>0</v>
      </c>
      <c r="G5669" s="19">
        <f t="shared" si="658"/>
        <v>0</v>
      </c>
    </row>
    <row r="5670" spans="1:7" x14ac:dyDescent="0.25">
      <c r="C5670">
        <v>601</v>
      </c>
      <c r="D5670" t="s">
        <v>365</v>
      </c>
      <c r="E5670" s="9">
        <v>0</v>
      </c>
      <c r="F5670" s="9">
        <v>0</v>
      </c>
      <c r="G5670" s="19">
        <f t="shared" si="658"/>
        <v>0</v>
      </c>
    </row>
    <row r="5671" spans="1:7" x14ac:dyDescent="0.25">
      <c r="C5671">
        <v>602</v>
      </c>
      <c r="D5671" t="s">
        <v>366</v>
      </c>
      <c r="E5671" s="9">
        <v>0</v>
      </c>
      <c r="F5671" s="9">
        <v>0</v>
      </c>
      <c r="G5671" s="19">
        <f t="shared" si="658"/>
        <v>0</v>
      </c>
    </row>
    <row r="5672" spans="1:7" x14ac:dyDescent="0.25">
      <c r="C5672">
        <v>603</v>
      </c>
      <c r="D5672" t="s">
        <v>367</v>
      </c>
      <c r="E5672" s="9">
        <v>0</v>
      </c>
      <c r="F5672" s="9">
        <v>0</v>
      </c>
      <c r="G5672" s="19">
        <f t="shared" si="658"/>
        <v>0</v>
      </c>
    </row>
    <row r="5673" spans="1:7" x14ac:dyDescent="0.25">
      <c r="C5673">
        <v>604</v>
      </c>
      <c r="D5673" t="s">
        <v>368</v>
      </c>
      <c r="E5673" s="9">
        <v>0</v>
      </c>
      <c r="F5673" s="9">
        <v>0</v>
      </c>
      <c r="G5673" s="19">
        <f t="shared" si="658"/>
        <v>0</v>
      </c>
    </row>
    <row r="5674" spans="1:7" x14ac:dyDescent="0.25">
      <c r="C5674">
        <v>605</v>
      </c>
      <c r="D5674" t="s">
        <v>369</v>
      </c>
      <c r="E5674" s="9">
        <v>0</v>
      </c>
      <c r="F5674" s="9">
        <v>0</v>
      </c>
      <c r="G5674" s="19">
        <f t="shared" si="658"/>
        <v>0</v>
      </c>
    </row>
    <row r="5675" spans="1:7" x14ac:dyDescent="0.25">
      <c r="C5675">
        <v>606</v>
      </c>
      <c r="D5675" t="s">
        <v>370</v>
      </c>
      <c r="E5675" s="9">
        <v>0</v>
      </c>
      <c r="F5675" s="9">
        <v>0</v>
      </c>
      <c r="G5675" s="19">
        <f t="shared" si="658"/>
        <v>0</v>
      </c>
    </row>
    <row r="5676" spans="1:7" x14ac:dyDescent="0.25">
      <c r="C5676">
        <v>609</v>
      </c>
      <c r="D5676" t="s">
        <v>371</v>
      </c>
      <c r="E5676" s="9">
        <v>0</v>
      </c>
      <c r="F5676" s="9">
        <v>0</v>
      </c>
      <c r="G5676" s="19">
        <f t="shared" si="658"/>
        <v>0</v>
      </c>
    </row>
    <row r="5677" spans="1:7" x14ac:dyDescent="0.25">
      <c r="E5677" s="9"/>
      <c r="F5677" s="9"/>
      <c r="G5677" s="19"/>
    </row>
    <row r="5678" spans="1:7" x14ac:dyDescent="0.25">
      <c r="B5678" s="70">
        <v>61</v>
      </c>
      <c r="C5678" s="70"/>
      <c r="D5678" s="70" t="s">
        <v>391</v>
      </c>
      <c r="E5678" s="71">
        <v>85000</v>
      </c>
      <c r="F5678" s="71">
        <v>0</v>
      </c>
      <c r="G5678" s="85">
        <f t="shared" ref="G5678:G5686" si="659">E5678-F5678</f>
        <v>85000</v>
      </c>
    </row>
    <row r="5679" spans="1:7" x14ac:dyDescent="0.25">
      <c r="C5679">
        <v>610</v>
      </c>
      <c r="D5679" t="s">
        <v>364</v>
      </c>
      <c r="E5679" s="9">
        <v>0</v>
      </c>
      <c r="F5679" s="9">
        <v>0</v>
      </c>
      <c r="G5679" s="19">
        <f t="shared" si="659"/>
        <v>0</v>
      </c>
    </row>
    <row r="5680" spans="1:7" x14ac:dyDescent="0.25">
      <c r="C5680">
        <v>611</v>
      </c>
      <c r="D5680" t="s">
        <v>365</v>
      </c>
      <c r="E5680" s="9">
        <v>0</v>
      </c>
      <c r="F5680" s="9">
        <v>0</v>
      </c>
      <c r="G5680" s="19">
        <f t="shared" si="659"/>
        <v>0</v>
      </c>
    </row>
    <row r="5681" spans="2:7" x14ac:dyDescent="0.25">
      <c r="C5681">
        <v>612</v>
      </c>
      <c r="D5681" t="s">
        <v>366</v>
      </c>
      <c r="E5681" s="9">
        <v>0</v>
      </c>
      <c r="F5681" s="9">
        <v>0</v>
      </c>
      <c r="G5681" s="19">
        <f t="shared" si="659"/>
        <v>0</v>
      </c>
    </row>
    <row r="5682" spans="2:7" x14ac:dyDescent="0.25">
      <c r="C5682">
        <v>613</v>
      </c>
      <c r="D5682" t="s">
        <v>367</v>
      </c>
      <c r="E5682" s="9">
        <v>0</v>
      </c>
      <c r="F5682" s="9">
        <v>0</v>
      </c>
      <c r="G5682" s="19">
        <f t="shared" si="659"/>
        <v>0</v>
      </c>
    </row>
    <row r="5683" spans="2:7" x14ac:dyDescent="0.25">
      <c r="C5683">
        <v>614</v>
      </c>
      <c r="D5683" t="s">
        <v>368</v>
      </c>
      <c r="E5683" s="9">
        <v>60000</v>
      </c>
      <c r="F5683" s="9">
        <v>0</v>
      </c>
      <c r="G5683" s="19">
        <f t="shared" si="659"/>
        <v>60000</v>
      </c>
    </row>
    <row r="5684" spans="2:7" x14ac:dyDescent="0.25">
      <c r="C5684">
        <v>615</v>
      </c>
      <c r="D5684" t="s">
        <v>369</v>
      </c>
      <c r="E5684" s="9">
        <v>0</v>
      </c>
      <c r="F5684" s="9">
        <v>0</v>
      </c>
      <c r="G5684" s="19">
        <f t="shared" si="659"/>
        <v>0</v>
      </c>
    </row>
    <row r="5685" spans="2:7" x14ac:dyDescent="0.25">
      <c r="C5685">
        <v>616</v>
      </c>
      <c r="D5685" t="s">
        <v>370</v>
      </c>
      <c r="E5685" s="9">
        <v>25000</v>
      </c>
      <c r="F5685" s="9">
        <v>0</v>
      </c>
      <c r="G5685" s="19">
        <f t="shared" si="659"/>
        <v>25000</v>
      </c>
    </row>
    <row r="5686" spans="2:7" x14ac:dyDescent="0.25">
      <c r="C5686">
        <v>619</v>
      </c>
      <c r="D5686" t="s">
        <v>371</v>
      </c>
      <c r="E5686" s="9">
        <v>0</v>
      </c>
      <c r="F5686" s="9">
        <v>0</v>
      </c>
      <c r="G5686" s="19">
        <f t="shared" si="659"/>
        <v>0</v>
      </c>
    </row>
    <row r="5687" spans="2:7" x14ac:dyDescent="0.25">
      <c r="E5687" s="9"/>
      <c r="F5687" s="9"/>
      <c r="G5687" s="19"/>
    </row>
    <row r="5688" spans="2:7" x14ac:dyDescent="0.25">
      <c r="B5688" s="70">
        <v>62</v>
      </c>
      <c r="C5688" s="70"/>
      <c r="D5688" s="70" t="s">
        <v>392</v>
      </c>
      <c r="E5688" s="71">
        <v>0</v>
      </c>
      <c r="F5688" s="71">
        <v>0</v>
      </c>
      <c r="G5688" s="85">
        <f t="shared" ref="G5688:G5691" si="660">E5688-F5688</f>
        <v>0</v>
      </c>
    </row>
    <row r="5689" spans="2:7" x14ac:dyDescent="0.25">
      <c r="C5689">
        <v>620</v>
      </c>
      <c r="D5689" t="s">
        <v>258</v>
      </c>
      <c r="E5689" s="9">
        <v>0</v>
      </c>
      <c r="F5689" s="9">
        <v>0</v>
      </c>
      <c r="G5689" s="19">
        <f t="shared" si="660"/>
        <v>0</v>
      </c>
    </row>
    <row r="5690" spans="2:7" x14ac:dyDescent="0.25">
      <c r="C5690">
        <v>621</v>
      </c>
      <c r="D5690" t="s">
        <v>259</v>
      </c>
      <c r="E5690" s="9">
        <v>0</v>
      </c>
      <c r="F5690" s="9">
        <v>0</v>
      </c>
      <c r="G5690" s="19">
        <f t="shared" si="660"/>
        <v>0</v>
      </c>
    </row>
    <row r="5691" spans="2:7" x14ac:dyDescent="0.25">
      <c r="C5691">
        <v>629</v>
      </c>
      <c r="D5691" t="s">
        <v>261</v>
      </c>
      <c r="E5691" s="9">
        <v>0</v>
      </c>
      <c r="F5691" s="9">
        <v>0</v>
      </c>
      <c r="G5691" s="19">
        <f t="shared" si="660"/>
        <v>0</v>
      </c>
    </row>
    <row r="5692" spans="2:7" x14ac:dyDescent="0.25">
      <c r="E5692" s="9"/>
      <c r="F5692" s="9"/>
      <c r="G5692" s="19"/>
    </row>
    <row r="5693" spans="2:7" x14ac:dyDescent="0.25">
      <c r="B5693" s="70">
        <v>63</v>
      </c>
      <c r="C5693" s="70"/>
      <c r="D5693" s="70" t="s">
        <v>393</v>
      </c>
      <c r="E5693" s="71">
        <v>0</v>
      </c>
      <c r="F5693" s="71">
        <v>20900</v>
      </c>
      <c r="G5693" s="85">
        <f t="shared" ref="G5693:G5702" si="661">E5693-F5693</f>
        <v>-20900</v>
      </c>
    </row>
    <row r="5694" spans="2:7" x14ac:dyDescent="0.25">
      <c r="C5694">
        <v>630</v>
      </c>
      <c r="D5694" t="s">
        <v>374</v>
      </c>
      <c r="E5694" s="9">
        <v>0</v>
      </c>
      <c r="F5694" s="9">
        <v>0</v>
      </c>
      <c r="G5694" s="19">
        <f t="shared" si="661"/>
        <v>0</v>
      </c>
    </row>
    <row r="5695" spans="2:7" x14ac:dyDescent="0.25">
      <c r="C5695">
        <v>631</v>
      </c>
      <c r="D5695" t="s">
        <v>375</v>
      </c>
      <c r="E5695" s="9">
        <v>0</v>
      </c>
      <c r="F5695" s="9">
        <v>0</v>
      </c>
      <c r="G5695" s="19">
        <f t="shared" si="661"/>
        <v>0</v>
      </c>
    </row>
    <row r="5696" spans="2:7" x14ac:dyDescent="0.25">
      <c r="C5696">
        <v>632</v>
      </c>
      <c r="D5696" t="s">
        <v>376</v>
      </c>
      <c r="E5696" s="9">
        <v>0</v>
      </c>
      <c r="F5696" s="9">
        <v>0</v>
      </c>
      <c r="G5696" s="19">
        <f t="shared" si="661"/>
        <v>0</v>
      </c>
    </row>
    <row r="5697" spans="2:7" x14ac:dyDescent="0.25">
      <c r="C5697">
        <v>633</v>
      </c>
      <c r="D5697" t="s">
        <v>377</v>
      </c>
      <c r="E5697" s="9">
        <v>0</v>
      </c>
      <c r="F5697" s="9">
        <v>0</v>
      </c>
      <c r="G5697" s="19">
        <f t="shared" si="661"/>
        <v>0</v>
      </c>
    </row>
    <row r="5698" spans="2:7" x14ac:dyDescent="0.25">
      <c r="C5698">
        <v>634</v>
      </c>
      <c r="D5698" t="s">
        <v>378</v>
      </c>
      <c r="E5698" s="9">
        <v>0</v>
      </c>
      <c r="F5698" s="9">
        <v>0</v>
      </c>
      <c r="G5698" s="19">
        <f t="shared" si="661"/>
        <v>0</v>
      </c>
    </row>
    <row r="5699" spans="2:7" x14ac:dyDescent="0.25">
      <c r="C5699">
        <v>635</v>
      </c>
      <c r="D5699" t="s">
        <v>379</v>
      </c>
      <c r="E5699" s="9">
        <v>0</v>
      </c>
      <c r="F5699" s="9">
        <v>0</v>
      </c>
      <c r="G5699" s="19">
        <f t="shared" si="661"/>
        <v>0</v>
      </c>
    </row>
    <row r="5700" spans="2:7" x14ac:dyDescent="0.25">
      <c r="C5700">
        <v>636</v>
      </c>
      <c r="D5700" t="s">
        <v>380</v>
      </c>
      <c r="E5700" s="9">
        <v>0</v>
      </c>
      <c r="F5700" s="9">
        <v>20900</v>
      </c>
      <c r="G5700" s="19">
        <f t="shared" si="661"/>
        <v>-20900</v>
      </c>
    </row>
    <row r="5701" spans="2:7" x14ac:dyDescent="0.25">
      <c r="C5701">
        <v>637</v>
      </c>
      <c r="D5701" t="s">
        <v>381</v>
      </c>
      <c r="E5701" s="9">
        <v>0</v>
      </c>
      <c r="F5701" s="9">
        <v>0</v>
      </c>
      <c r="G5701" s="19">
        <f t="shared" si="661"/>
        <v>0</v>
      </c>
    </row>
    <row r="5702" spans="2:7" x14ac:dyDescent="0.25">
      <c r="C5702">
        <v>638</v>
      </c>
      <c r="D5702" t="s">
        <v>382</v>
      </c>
      <c r="E5702" s="9">
        <v>0</v>
      </c>
      <c r="F5702" s="9">
        <v>0</v>
      </c>
      <c r="G5702" s="19">
        <f t="shared" si="661"/>
        <v>0</v>
      </c>
    </row>
    <row r="5703" spans="2:7" x14ac:dyDescent="0.25">
      <c r="E5703" s="9"/>
      <c r="F5703" s="9"/>
      <c r="G5703" s="19"/>
    </row>
    <row r="5704" spans="2:7" x14ac:dyDescent="0.25">
      <c r="B5704" s="70">
        <v>64</v>
      </c>
      <c r="C5704" s="70"/>
      <c r="D5704" s="70" t="s">
        <v>394</v>
      </c>
      <c r="E5704" s="71">
        <v>0</v>
      </c>
      <c r="F5704" s="71">
        <v>0</v>
      </c>
      <c r="G5704" s="85">
        <f t="shared" ref="G5704:G5713" si="662">E5704-F5704</f>
        <v>0</v>
      </c>
    </row>
    <row r="5705" spans="2:7" x14ac:dyDescent="0.25">
      <c r="C5705">
        <v>640</v>
      </c>
      <c r="D5705" t="s">
        <v>374</v>
      </c>
      <c r="E5705" s="9">
        <v>0</v>
      </c>
      <c r="F5705" s="9">
        <v>0</v>
      </c>
      <c r="G5705" s="19">
        <f t="shared" si="662"/>
        <v>0</v>
      </c>
    </row>
    <row r="5706" spans="2:7" x14ac:dyDescent="0.25">
      <c r="C5706">
        <v>641</v>
      </c>
      <c r="D5706" t="s">
        <v>375</v>
      </c>
      <c r="E5706" s="9">
        <v>0</v>
      </c>
      <c r="F5706" s="9">
        <v>0</v>
      </c>
      <c r="G5706" s="19">
        <f t="shared" si="662"/>
        <v>0</v>
      </c>
    </row>
    <row r="5707" spans="2:7" x14ac:dyDescent="0.25">
      <c r="C5707">
        <v>642</v>
      </c>
      <c r="D5707" t="s">
        <v>376</v>
      </c>
      <c r="E5707" s="9">
        <v>0</v>
      </c>
      <c r="F5707" s="9">
        <v>0</v>
      </c>
      <c r="G5707" s="19">
        <f t="shared" si="662"/>
        <v>0</v>
      </c>
    </row>
    <row r="5708" spans="2:7" x14ac:dyDescent="0.25">
      <c r="C5708">
        <v>643</v>
      </c>
      <c r="D5708" t="s">
        <v>377</v>
      </c>
      <c r="E5708" s="9">
        <v>0</v>
      </c>
      <c r="F5708" s="9">
        <v>0</v>
      </c>
      <c r="G5708" s="19">
        <f t="shared" si="662"/>
        <v>0</v>
      </c>
    </row>
    <row r="5709" spans="2:7" x14ac:dyDescent="0.25">
      <c r="C5709">
        <v>644</v>
      </c>
      <c r="D5709" t="s">
        <v>378</v>
      </c>
      <c r="E5709" s="9">
        <v>0</v>
      </c>
      <c r="F5709" s="9">
        <v>0</v>
      </c>
      <c r="G5709" s="19">
        <f t="shared" si="662"/>
        <v>0</v>
      </c>
    </row>
    <row r="5710" spans="2:7" x14ac:dyDescent="0.25">
      <c r="C5710">
        <v>645</v>
      </c>
      <c r="D5710" t="s">
        <v>379</v>
      </c>
      <c r="E5710" s="9">
        <v>0</v>
      </c>
      <c r="F5710" s="9">
        <v>0</v>
      </c>
      <c r="G5710" s="19">
        <f t="shared" si="662"/>
        <v>0</v>
      </c>
    </row>
    <row r="5711" spans="2:7" x14ac:dyDescent="0.25">
      <c r="C5711">
        <v>646</v>
      </c>
      <c r="D5711" t="s">
        <v>380</v>
      </c>
      <c r="E5711" s="9">
        <v>0</v>
      </c>
      <c r="F5711" s="9">
        <v>0</v>
      </c>
      <c r="G5711" s="19">
        <f t="shared" si="662"/>
        <v>0</v>
      </c>
    </row>
    <row r="5712" spans="2:7" x14ac:dyDescent="0.25">
      <c r="C5712">
        <v>647</v>
      </c>
      <c r="D5712" t="s">
        <v>381</v>
      </c>
      <c r="E5712" s="9">
        <v>0</v>
      </c>
      <c r="F5712" s="9">
        <v>0</v>
      </c>
      <c r="G5712" s="19">
        <f t="shared" si="662"/>
        <v>0</v>
      </c>
    </row>
    <row r="5713" spans="2:7" x14ac:dyDescent="0.25">
      <c r="C5713">
        <v>648</v>
      </c>
      <c r="D5713" t="s">
        <v>382</v>
      </c>
      <c r="E5713" s="9">
        <v>0</v>
      </c>
      <c r="F5713" s="9">
        <v>0</v>
      </c>
      <c r="G5713" s="19">
        <f t="shared" si="662"/>
        <v>0</v>
      </c>
    </row>
    <row r="5714" spans="2:7" x14ac:dyDescent="0.25">
      <c r="E5714" s="9"/>
      <c r="F5714" s="9"/>
      <c r="G5714" s="19"/>
    </row>
    <row r="5715" spans="2:7" x14ac:dyDescent="0.25">
      <c r="B5715" s="70">
        <v>65</v>
      </c>
      <c r="C5715" s="70"/>
      <c r="D5715" s="70" t="s">
        <v>395</v>
      </c>
      <c r="E5715" s="71">
        <v>0</v>
      </c>
      <c r="F5715" s="71">
        <v>0</v>
      </c>
      <c r="G5715" s="85">
        <f t="shared" ref="G5715:G5724" si="663">E5715-F5715</f>
        <v>0</v>
      </c>
    </row>
    <row r="5716" spans="2:7" x14ac:dyDescent="0.25">
      <c r="C5716">
        <v>650</v>
      </c>
      <c r="D5716" t="s">
        <v>374</v>
      </c>
      <c r="E5716" s="9">
        <v>0</v>
      </c>
      <c r="F5716" s="9">
        <v>0</v>
      </c>
      <c r="G5716" s="19">
        <f t="shared" si="663"/>
        <v>0</v>
      </c>
    </row>
    <row r="5717" spans="2:7" x14ac:dyDescent="0.25">
      <c r="C5717">
        <v>651</v>
      </c>
      <c r="D5717" t="s">
        <v>375</v>
      </c>
      <c r="E5717" s="9">
        <v>0</v>
      </c>
      <c r="F5717" s="9">
        <v>0</v>
      </c>
      <c r="G5717" s="19">
        <f t="shared" si="663"/>
        <v>0</v>
      </c>
    </row>
    <row r="5718" spans="2:7" x14ac:dyDescent="0.25">
      <c r="C5718">
        <v>652</v>
      </c>
      <c r="D5718" t="s">
        <v>376</v>
      </c>
      <c r="E5718" s="9">
        <v>0</v>
      </c>
      <c r="F5718" s="9">
        <v>0</v>
      </c>
      <c r="G5718" s="19">
        <f t="shared" si="663"/>
        <v>0</v>
      </c>
    </row>
    <row r="5719" spans="2:7" x14ac:dyDescent="0.25">
      <c r="C5719">
        <v>653</v>
      </c>
      <c r="D5719" t="s">
        <v>377</v>
      </c>
      <c r="E5719" s="9">
        <v>0</v>
      </c>
      <c r="F5719" s="9">
        <v>0</v>
      </c>
      <c r="G5719" s="19">
        <f t="shared" si="663"/>
        <v>0</v>
      </c>
    </row>
    <row r="5720" spans="2:7" x14ac:dyDescent="0.25">
      <c r="C5720">
        <v>654</v>
      </c>
      <c r="D5720" t="s">
        <v>378</v>
      </c>
      <c r="E5720" s="9">
        <v>0</v>
      </c>
      <c r="F5720" s="9">
        <v>0</v>
      </c>
      <c r="G5720" s="19">
        <f t="shared" si="663"/>
        <v>0</v>
      </c>
    </row>
    <row r="5721" spans="2:7" x14ac:dyDescent="0.25">
      <c r="C5721">
        <v>655</v>
      </c>
      <c r="D5721" t="s">
        <v>379</v>
      </c>
      <c r="E5721" s="9">
        <v>0</v>
      </c>
      <c r="F5721" s="9">
        <v>0</v>
      </c>
      <c r="G5721" s="19">
        <f t="shared" si="663"/>
        <v>0</v>
      </c>
    </row>
    <row r="5722" spans="2:7" x14ac:dyDescent="0.25">
      <c r="C5722">
        <v>656</v>
      </c>
      <c r="D5722" t="s">
        <v>380</v>
      </c>
      <c r="E5722" s="9">
        <v>0</v>
      </c>
      <c r="F5722" s="9">
        <v>0</v>
      </c>
      <c r="G5722" s="19">
        <f t="shared" si="663"/>
        <v>0</v>
      </c>
    </row>
    <row r="5723" spans="2:7" x14ac:dyDescent="0.25">
      <c r="C5723">
        <v>657</v>
      </c>
      <c r="D5723" t="s">
        <v>381</v>
      </c>
      <c r="E5723" s="9">
        <v>0</v>
      </c>
      <c r="F5723" s="9">
        <v>0</v>
      </c>
      <c r="G5723" s="19">
        <f t="shared" si="663"/>
        <v>0</v>
      </c>
    </row>
    <row r="5724" spans="2:7" x14ac:dyDescent="0.25">
      <c r="C5724">
        <v>658</v>
      </c>
      <c r="D5724" t="s">
        <v>382</v>
      </c>
      <c r="E5724" s="9">
        <v>0</v>
      </c>
      <c r="F5724" s="9">
        <v>0</v>
      </c>
      <c r="G5724" s="19">
        <f t="shared" si="663"/>
        <v>0</v>
      </c>
    </row>
    <row r="5725" spans="2:7" x14ac:dyDescent="0.25">
      <c r="E5725" s="9"/>
      <c r="F5725" s="9"/>
      <c r="G5725" s="19"/>
    </row>
    <row r="5726" spans="2:7" x14ac:dyDescent="0.25">
      <c r="B5726" s="70">
        <v>66</v>
      </c>
      <c r="C5726" s="70"/>
      <c r="D5726" s="70" t="s">
        <v>396</v>
      </c>
      <c r="E5726" s="71">
        <v>11348.43</v>
      </c>
      <c r="F5726" s="71">
        <v>0</v>
      </c>
      <c r="G5726" s="85">
        <f t="shared" ref="G5726:G5735" si="664">E5726-F5726</f>
        <v>11348.43</v>
      </c>
    </row>
    <row r="5727" spans="2:7" x14ac:dyDescent="0.25">
      <c r="C5727">
        <v>660</v>
      </c>
      <c r="D5727" t="s">
        <v>374</v>
      </c>
      <c r="E5727" s="9">
        <v>0</v>
      </c>
      <c r="F5727" s="9">
        <v>0</v>
      </c>
      <c r="G5727" s="19">
        <f t="shared" si="664"/>
        <v>0</v>
      </c>
    </row>
    <row r="5728" spans="2:7" x14ac:dyDescent="0.25">
      <c r="C5728">
        <v>661</v>
      </c>
      <c r="D5728" t="s">
        <v>375</v>
      </c>
      <c r="E5728" s="9">
        <v>0</v>
      </c>
      <c r="F5728" s="9">
        <v>0</v>
      </c>
      <c r="G5728" s="19">
        <f t="shared" si="664"/>
        <v>0</v>
      </c>
    </row>
    <row r="5729" spans="2:7" x14ac:dyDescent="0.25">
      <c r="C5729">
        <v>662</v>
      </c>
      <c r="D5729" t="s">
        <v>376</v>
      </c>
      <c r="E5729" s="9">
        <v>11348.43</v>
      </c>
      <c r="F5729" s="9">
        <v>0</v>
      </c>
      <c r="G5729" s="19">
        <f t="shared" si="664"/>
        <v>11348.43</v>
      </c>
    </row>
    <row r="5730" spans="2:7" x14ac:dyDescent="0.25">
      <c r="C5730">
        <v>663</v>
      </c>
      <c r="D5730" t="s">
        <v>377</v>
      </c>
      <c r="E5730" s="9">
        <v>0</v>
      </c>
      <c r="F5730" s="9">
        <v>0</v>
      </c>
      <c r="G5730" s="19">
        <f t="shared" si="664"/>
        <v>0</v>
      </c>
    </row>
    <row r="5731" spans="2:7" x14ac:dyDescent="0.25">
      <c r="C5731">
        <v>664</v>
      </c>
      <c r="D5731" t="s">
        <v>378</v>
      </c>
      <c r="E5731" s="9">
        <v>0</v>
      </c>
      <c r="F5731" s="9">
        <v>0</v>
      </c>
      <c r="G5731" s="19">
        <f t="shared" si="664"/>
        <v>0</v>
      </c>
    </row>
    <row r="5732" spans="2:7" x14ac:dyDescent="0.25">
      <c r="C5732">
        <v>665</v>
      </c>
      <c r="D5732" t="s">
        <v>379</v>
      </c>
      <c r="E5732" s="9">
        <v>0</v>
      </c>
      <c r="F5732" s="9">
        <v>0</v>
      </c>
      <c r="G5732" s="19">
        <f t="shared" si="664"/>
        <v>0</v>
      </c>
    </row>
    <row r="5733" spans="2:7" x14ac:dyDescent="0.25">
      <c r="C5733">
        <v>666</v>
      </c>
      <c r="D5733" t="s">
        <v>380</v>
      </c>
      <c r="E5733" s="9">
        <v>0</v>
      </c>
      <c r="F5733" s="9">
        <v>0</v>
      </c>
      <c r="G5733" s="19">
        <f t="shared" si="664"/>
        <v>0</v>
      </c>
    </row>
    <row r="5734" spans="2:7" x14ac:dyDescent="0.25">
      <c r="C5734">
        <v>667</v>
      </c>
      <c r="D5734" t="s">
        <v>381</v>
      </c>
      <c r="E5734" s="9">
        <v>0</v>
      </c>
      <c r="F5734" s="9">
        <v>0</v>
      </c>
      <c r="G5734" s="19">
        <f t="shared" si="664"/>
        <v>0</v>
      </c>
    </row>
    <row r="5735" spans="2:7" x14ac:dyDescent="0.25">
      <c r="C5735">
        <v>668</v>
      </c>
      <c r="D5735" t="s">
        <v>382</v>
      </c>
      <c r="E5735" s="9">
        <v>0</v>
      </c>
      <c r="F5735" s="9">
        <v>0</v>
      </c>
      <c r="G5735" s="19">
        <f t="shared" si="664"/>
        <v>0</v>
      </c>
    </row>
    <row r="5736" spans="2:7" x14ac:dyDescent="0.25">
      <c r="E5736" s="9"/>
      <c r="F5736" s="9"/>
      <c r="G5736" s="19"/>
    </row>
    <row r="5737" spans="2:7" x14ac:dyDescent="0.25">
      <c r="B5737" s="70">
        <v>67</v>
      </c>
      <c r="C5737" s="70"/>
      <c r="D5737" s="70" t="s">
        <v>384</v>
      </c>
      <c r="E5737" s="71">
        <v>0</v>
      </c>
      <c r="F5737" s="71">
        <v>0</v>
      </c>
      <c r="G5737" s="85">
        <f t="shared" ref="G5737:G5746" si="665">E5737-F5737</f>
        <v>0</v>
      </c>
    </row>
    <row r="5738" spans="2:7" x14ac:dyDescent="0.25">
      <c r="C5738">
        <v>670</v>
      </c>
      <c r="D5738" t="s">
        <v>374</v>
      </c>
      <c r="E5738" s="9">
        <v>0</v>
      </c>
      <c r="F5738" s="9">
        <v>0</v>
      </c>
      <c r="G5738" s="19">
        <f t="shared" si="665"/>
        <v>0</v>
      </c>
    </row>
    <row r="5739" spans="2:7" x14ac:dyDescent="0.25">
      <c r="C5739">
        <v>671</v>
      </c>
      <c r="D5739" t="s">
        <v>375</v>
      </c>
      <c r="E5739" s="9">
        <v>0</v>
      </c>
      <c r="F5739" s="9">
        <v>0</v>
      </c>
      <c r="G5739" s="19">
        <f t="shared" si="665"/>
        <v>0</v>
      </c>
    </row>
    <row r="5740" spans="2:7" x14ac:dyDescent="0.25">
      <c r="C5740">
        <v>672</v>
      </c>
      <c r="D5740" t="s">
        <v>376</v>
      </c>
      <c r="E5740" s="9">
        <v>0</v>
      </c>
      <c r="F5740" s="9">
        <v>0</v>
      </c>
      <c r="G5740" s="19">
        <f t="shared" si="665"/>
        <v>0</v>
      </c>
    </row>
    <row r="5741" spans="2:7" x14ac:dyDescent="0.25">
      <c r="C5741">
        <v>673</v>
      </c>
      <c r="D5741" t="s">
        <v>377</v>
      </c>
      <c r="E5741" s="9">
        <v>0</v>
      </c>
      <c r="F5741" s="9">
        <v>0</v>
      </c>
      <c r="G5741" s="19">
        <f t="shared" si="665"/>
        <v>0</v>
      </c>
    </row>
    <row r="5742" spans="2:7" x14ac:dyDescent="0.25">
      <c r="C5742">
        <v>674</v>
      </c>
      <c r="D5742" t="s">
        <v>378</v>
      </c>
      <c r="E5742" s="9">
        <v>0</v>
      </c>
      <c r="F5742" s="9">
        <v>0</v>
      </c>
      <c r="G5742" s="19">
        <f t="shared" si="665"/>
        <v>0</v>
      </c>
    </row>
    <row r="5743" spans="2:7" x14ac:dyDescent="0.25">
      <c r="C5743">
        <v>675</v>
      </c>
      <c r="D5743" t="s">
        <v>379</v>
      </c>
      <c r="E5743" s="9">
        <v>0</v>
      </c>
      <c r="F5743" s="9">
        <v>0</v>
      </c>
      <c r="G5743" s="19">
        <f t="shared" si="665"/>
        <v>0</v>
      </c>
    </row>
    <row r="5744" spans="2:7" x14ac:dyDescent="0.25">
      <c r="C5744">
        <v>676</v>
      </c>
      <c r="D5744" t="s">
        <v>380</v>
      </c>
      <c r="E5744" s="9">
        <v>0</v>
      </c>
      <c r="F5744" s="9">
        <v>0</v>
      </c>
      <c r="G5744" s="19">
        <f t="shared" si="665"/>
        <v>0</v>
      </c>
    </row>
    <row r="5745" spans="2:7" x14ac:dyDescent="0.25">
      <c r="C5745">
        <v>677</v>
      </c>
      <c r="D5745" t="s">
        <v>381</v>
      </c>
      <c r="E5745" s="9">
        <v>0</v>
      </c>
      <c r="F5745" s="9">
        <v>0</v>
      </c>
      <c r="G5745" s="19">
        <f t="shared" si="665"/>
        <v>0</v>
      </c>
    </row>
    <row r="5746" spans="2:7" x14ac:dyDescent="0.25">
      <c r="C5746">
        <v>678</v>
      </c>
      <c r="D5746" t="s">
        <v>382</v>
      </c>
      <c r="E5746" s="9">
        <v>0</v>
      </c>
      <c r="F5746" s="9">
        <v>0</v>
      </c>
      <c r="G5746" s="19">
        <f t="shared" si="665"/>
        <v>0</v>
      </c>
    </row>
    <row r="5747" spans="2:7" x14ac:dyDescent="0.25">
      <c r="E5747" s="9"/>
      <c r="F5747" s="9"/>
      <c r="G5747" s="19"/>
    </row>
    <row r="5748" spans="2:7" x14ac:dyDescent="0.25">
      <c r="B5748" s="70">
        <v>68</v>
      </c>
      <c r="C5748" s="70"/>
      <c r="D5748" s="70" t="s">
        <v>397</v>
      </c>
      <c r="E5748" s="71">
        <v>0</v>
      </c>
      <c r="F5748" s="71">
        <v>0</v>
      </c>
      <c r="G5748" s="85">
        <f t="shared" ref="G5748:G5755" si="666">E5748-F5748</f>
        <v>0</v>
      </c>
    </row>
    <row r="5749" spans="2:7" x14ac:dyDescent="0.25">
      <c r="C5749">
        <v>680</v>
      </c>
      <c r="D5749" t="s">
        <v>363</v>
      </c>
      <c r="E5749" s="9">
        <v>0</v>
      </c>
      <c r="F5749" s="9">
        <v>0</v>
      </c>
      <c r="G5749" s="19">
        <f t="shared" si="666"/>
        <v>0</v>
      </c>
    </row>
    <row r="5750" spans="2:7" x14ac:dyDescent="0.25">
      <c r="C5750">
        <v>682</v>
      </c>
      <c r="D5750" t="s">
        <v>373</v>
      </c>
      <c r="E5750" s="9">
        <v>0</v>
      </c>
      <c r="F5750" s="9">
        <v>0</v>
      </c>
      <c r="G5750" s="19">
        <f t="shared" si="666"/>
        <v>0</v>
      </c>
    </row>
    <row r="5751" spans="2:7" x14ac:dyDescent="0.25">
      <c r="C5751">
        <v>683</v>
      </c>
      <c r="D5751" t="s">
        <v>398</v>
      </c>
      <c r="E5751" s="9">
        <v>0</v>
      </c>
      <c r="F5751" s="9">
        <v>0</v>
      </c>
      <c r="G5751" s="19">
        <f t="shared" si="666"/>
        <v>0</v>
      </c>
    </row>
    <row r="5752" spans="2:7" x14ac:dyDescent="0.25">
      <c r="C5752">
        <v>684</v>
      </c>
      <c r="D5752" t="s">
        <v>262</v>
      </c>
      <c r="E5752" s="9">
        <v>0</v>
      </c>
      <c r="F5752" s="9">
        <v>0</v>
      </c>
      <c r="G5752" s="19">
        <f t="shared" si="666"/>
        <v>0</v>
      </c>
    </row>
    <row r="5753" spans="2:7" x14ac:dyDescent="0.25">
      <c r="C5753">
        <v>685</v>
      </c>
      <c r="D5753" t="s">
        <v>272</v>
      </c>
      <c r="E5753" s="9">
        <v>0</v>
      </c>
      <c r="F5753" s="9">
        <v>0</v>
      </c>
      <c r="G5753" s="19">
        <f t="shared" si="666"/>
        <v>0</v>
      </c>
    </row>
    <row r="5754" spans="2:7" x14ac:dyDescent="0.25">
      <c r="C5754">
        <v>686</v>
      </c>
      <c r="D5754" t="s">
        <v>399</v>
      </c>
      <c r="E5754" s="9">
        <v>0</v>
      </c>
      <c r="F5754" s="9">
        <v>0</v>
      </c>
      <c r="G5754" s="19">
        <f t="shared" si="666"/>
        <v>0</v>
      </c>
    </row>
    <row r="5755" spans="2:7" x14ac:dyDescent="0.25">
      <c r="C5755">
        <v>689</v>
      </c>
      <c r="D5755" t="s">
        <v>400</v>
      </c>
      <c r="E5755" s="9">
        <v>0</v>
      </c>
      <c r="F5755" s="9">
        <v>0</v>
      </c>
      <c r="G5755" s="19">
        <f t="shared" si="666"/>
        <v>0</v>
      </c>
    </row>
    <row r="5756" spans="2:7" x14ac:dyDescent="0.25">
      <c r="E5756" s="9"/>
      <c r="F5756" s="9"/>
      <c r="G5756" s="19"/>
    </row>
    <row r="5757" spans="2:7" x14ac:dyDescent="0.25">
      <c r="B5757" s="70">
        <v>69</v>
      </c>
      <c r="C5757" s="70"/>
      <c r="D5757" s="70" t="s">
        <v>401</v>
      </c>
      <c r="E5757" s="71">
        <v>0</v>
      </c>
      <c r="F5757" s="71">
        <v>30396.55</v>
      </c>
      <c r="G5757" s="85">
        <f t="shared" ref="G5757:G5758" si="667">E5757-F5757</f>
        <v>-30396.55</v>
      </c>
    </row>
    <row r="5758" spans="2:7" x14ac:dyDescent="0.25">
      <c r="C5758">
        <v>690</v>
      </c>
      <c r="D5758" t="s">
        <v>401</v>
      </c>
      <c r="E5758" s="9">
        <v>0</v>
      </c>
      <c r="F5758" s="9">
        <v>30396.55</v>
      </c>
      <c r="G5758" s="19">
        <f t="shared" si="667"/>
        <v>-30396.55</v>
      </c>
    </row>
    <row r="5759" spans="2:7" x14ac:dyDescent="0.25">
      <c r="E5759" s="9"/>
      <c r="F5759" s="9"/>
      <c r="G5759" s="19"/>
    </row>
    <row r="5760" spans="2:7" x14ac:dyDescent="0.25">
      <c r="E5760" s="9"/>
      <c r="F5760" s="9"/>
      <c r="G5760" s="19"/>
    </row>
    <row r="5761" spans="1:7" x14ac:dyDescent="0.25">
      <c r="E5761" s="9"/>
      <c r="F5761" s="9"/>
      <c r="G5761" s="19"/>
    </row>
    <row r="5762" spans="1:7" x14ac:dyDescent="0.25">
      <c r="D5762" s="14" t="s">
        <v>402</v>
      </c>
      <c r="E5762" s="26">
        <v>112427.62</v>
      </c>
      <c r="F5762" s="26">
        <v>9496.5499999999993</v>
      </c>
      <c r="G5762" s="26">
        <f t="shared" ref="G5762" si="668">E5762-F5762</f>
        <v>102931.06999999999</v>
      </c>
    </row>
    <row r="5764" spans="1:7" x14ac:dyDescent="0.25">
      <c r="A5764" s="27"/>
      <c r="B5764" s="27"/>
      <c r="C5764" s="27"/>
      <c r="D5764" s="27"/>
      <c r="E5764" s="27"/>
      <c r="F5764" s="27"/>
      <c r="G5764" s="27"/>
    </row>
    <row r="5767" spans="1:7" ht="26.25" x14ac:dyDescent="0.4">
      <c r="A5767" s="1" t="s">
        <v>403</v>
      </c>
      <c r="B5767" s="2"/>
      <c r="C5767" s="2"/>
      <c r="D5767" s="2"/>
      <c r="E5767" s="18">
        <v>2021</v>
      </c>
      <c r="F5767" s="18">
        <v>2020</v>
      </c>
      <c r="G5767" s="20" t="s">
        <v>125</v>
      </c>
    </row>
    <row r="5768" spans="1:7" x14ac:dyDescent="0.25">
      <c r="A5768" t="s">
        <v>0</v>
      </c>
      <c r="E5768" s="3">
        <v>129</v>
      </c>
      <c r="F5768" s="3">
        <v>131</v>
      </c>
      <c r="G5768" s="3">
        <f>E5768-F5768</f>
        <v>-2</v>
      </c>
    </row>
    <row r="5769" spans="1:7" x14ac:dyDescent="0.25">
      <c r="E5769" s="4" t="s">
        <v>156</v>
      </c>
      <c r="F5769" s="4" t="s">
        <v>156</v>
      </c>
      <c r="G5769" s="4" t="s">
        <v>156</v>
      </c>
    </row>
    <row r="5770" spans="1:7" ht="21" x14ac:dyDescent="0.35">
      <c r="A5770" s="67">
        <v>5</v>
      </c>
      <c r="B5770" s="67"/>
      <c r="C5770" s="67"/>
      <c r="D5770" s="67" t="s">
        <v>362</v>
      </c>
      <c r="E5770" s="68">
        <v>238373.44999999998</v>
      </c>
      <c r="F5770" s="68">
        <v>851165</v>
      </c>
      <c r="G5770" s="84">
        <f>E5770-F5770</f>
        <v>-612791.55000000005</v>
      </c>
    </row>
    <row r="5771" spans="1:7" x14ac:dyDescent="0.25">
      <c r="A5771" s="34"/>
      <c r="B5771" s="39">
        <v>50</v>
      </c>
      <c r="C5771" s="39"/>
      <c r="D5771" s="39" t="s">
        <v>363</v>
      </c>
      <c r="E5771" s="40">
        <v>238373.44999999998</v>
      </c>
      <c r="F5771" s="40">
        <v>851165</v>
      </c>
      <c r="G5771" s="74">
        <f>E5771-F5771</f>
        <v>-612791.55000000005</v>
      </c>
    </row>
    <row r="5772" spans="1:7" x14ac:dyDescent="0.25">
      <c r="C5772">
        <v>500</v>
      </c>
      <c r="D5772" t="s">
        <v>364</v>
      </c>
      <c r="E5772" s="9">
        <v>0</v>
      </c>
      <c r="F5772" s="9">
        <v>0</v>
      </c>
      <c r="G5772" s="19">
        <f>E5772-F5772</f>
        <v>0</v>
      </c>
    </row>
    <row r="5773" spans="1:7" x14ac:dyDescent="0.25">
      <c r="C5773">
        <v>501</v>
      </c>
      <c r="D5773" t="s">
        <v>365</v>
      </c>
      <c r="E5773" s="9">
        <v>228249.65</v>
      </c>
      <c r="F5773" s="9">
        <v>838961.2</v>
      </c>
      <c r="G5773" s="19">
        <f t="shared" ref="G5773:G5779" si="669">E5773-F5773</f>
        <v>-610711.54999999993</v>
      </c>
    </row>
    <row r="5774" spans="1:7" x14ac:dyDescent="0.25">
      <c r="C5774">
        <v>502</v>
      </c>
      <c r="D5774" t="s">
        <v>366</v>
      </c>
      <c r="E5774" s="9">
        <v>0</v>
      </c>
      <c r="F5774" s="9">
        <v>0</v>
      </c>
      <c r="G5774" s="19">
        <f t="shared" si="669"/>
        <v>0</v>
      </c>
    </row>
    <row r="5775" spans="1:7" x14ac:dyDescent="0.25">
      <c r="C5775">
        <v>503</v>
      </c>
      <c r="D5775" t="s">
        <v>367</v>
      </c>
      <c r="E5775" s="9">
        <v>10123.799999999999</v>
      </c>
      <c r="F5775" s="9">
        <v>12203.8</v>
      </c>
      <c r="G5775" s="19">
        <f t="shared" si="669"/>
        <v>-2080</v>
      </c>
    </row>
    <row r="5776" spans="1:7" x14ac:dyDescent="0.25">
      <c r="C5776">
        <v>504</v>
      </c>
      <c r="D5776" t="s">
        <v>368</v>
      </c>
      <c r="E5776" s="9">
        <v>0</v>
      </c>
      <c r="F5776" s="9">
        <v>0</v>
      </c>
      <c r="G5776" s="19">
        <f t="shared" si="669"/>
        <v>0</v>
      </c>
    </row>
    <row r="5777" spans="2:7" x14ac:dyDescent="0.25">
      <c r="C5777">
        <v>505</v>
      </c>
      <c r="D5777" t="s">
        <v>369</v>
      </c>
      <c r="E5777" s="9">
        <v>0</v>
      </c>
      <c r="F5777" s="9">
        <v>0</v>
      </c>
      <c r="G5777" s="19">
        <f t="shared" si="669"/>
        <v>0</v>
      </c>
    </row>
    <row r="5778" spans="2:7" x14ac:dyDescent="0.25">
      <c r="C5778">
        <v>506</v>
      </c>
      <c r="D5778" t="s">
        <v>370</v>
      </c>
      <c r="E5778" s="9">
        <v>0</v>
      </c>
      <c r="F5778" s="9">
        <v>0</v>
      </c>
      <c r="G5778" s="19">
        <f t="shared" si="669"/>
        <v>0</v>
      </c>
    </row>
    <row r="5779" spans="2:7" x14ac:dyDescent="0.25">
      <c r="C5779">
        <v>509</v>
      </c>
      <c r="D5779" t="s">
        <v>371</v>
      </c>
      <c r="E5779" s="9">
        <v>0</v>
      </c>
      <c r="F5779" s="9">
        <v>0</v>
      </c>
      <c r="G5779" s="19">
        <f t="shared" si="669"/>
        <v>0</v>
      </c>
    </row>
    <row r="5780" spans="2:7" x14ac:dyDescent="0.25">
      <c r="E5780" s="9"/>
      <c r="F5780" s="9"/>
      <c r="G5780" s="19"/>
    </row>
    <row r="5781" spans="2:7" x14ac:dyDescent="0.25">
      <c r="B5781" s="39">
        <v>51</v>
      </c>
      <c r="C5781" s="39"/>
      <c r="D5781" s="39" t="s">
        <v>372</v>
      </c>
      <c r="E5781" s="40">
        <v>0</v>
      </c>
      <c r="F5781" s="40">
        <v>0</v>
      </c>
      <c r="G5781" s="74">
        <f t="shared" ref="G5781:G5789" si="670">E5781-F5781</f>
        <v>0</v>
      </c>
    </row>
    <row r="5782" spans="2:7" x14ac:dyDescent="0.25">
      <c r="C5782">
        <v>510</v>
      </c>
      <c r="D5782" t="s">
        <v>364</v>
      </c>
      <c r="E5782" s="9">
        <v>0</v>
      </c>
      <c r="F5782" s="9">
        <v>0</v>
      </c>
      <c r="G5782" s="19">
        <f t="shared" si="670"/>
        <v>0</v>
      </c>
    </row>
    <row r="5783" spans="2:7" x14ac:dyDescent="0.25">
      <c r="C5783">
        <v>511</v>
      </c>
      <c r="D5783" t="s">
        <v>365</v>
      </c>
      <c r="E5783" s="9">
        <v>0</v>
      </c>
      <c r="F5783" s="9">
        <v>0</v>
      </c>
      <c r="G5783" s="19">
        <f t="shared" si="670"/>
        <v>0</v>
      </c>
    </row>
    <row r="5784" spans="2:7" x14ac:dyDescent="0.25">
      <c r="C5784">
        <v>512</v>
      </c>
      <c r="D5784" t="s">
        <v>366</v>
      </c>
      <c r="E5784" s="9">
        <v>0</v>
      </c>
      <c r="F5784" s="9">
        <v>0</v>
      </c>
      <c r="G5784" s="19">
        <f t="shared" si="670"/>
        <v>0</v>
      </c>
    </row>
    <row r="5785" spans="2:7" x14ac:dyDescent="0.25">
      <c r="C5785">
        <v>513</v>
      </c>
      <c r="D5785" t="s">
        <v>367</v>
      </c>
      <c r="E5785" s="9">
        <v>0</v>
      </c>
      <c r="F5785" s="9">
        <v>0</v>
      </c>
      <c r="G5785" s="19">
        <f t="shared" si="670"/>
        <v>0</v>
      </c>
    </row>
    <row r="5786" spans="2:7" x14ac:dyDescent="0.25">
      <c r="C5786">
        <v>514</v>
      </c>
      <c r="D5786" t="s">
        <v>368</v>
      </c>
      <c r="E5786" s="9">
        <v>0</v>
      </c>
      <c r="F5786" s="9">
        <v>0</v>
      </c>
      <c r="G5786" s="19">
        <f t="shared" si="670"/>
        <v>0</v>
      </c>
    </row>
    <row r="5787" spans="2:7" x14ac:dyDescent="0.25">
      <c r="C5787">
        <v>515</v>
      </c>
      <c r="D5787" t="s">
        <v>369</v>
      </c>
      <c r="E5787" s="9">
        <v>0</v>
      </c>
      <c r="F5787" s="9">
        <v>0</v>
      </c>
      <c r="G5787" s="19">
        <f t="shared" si="670"/>
        <v>0</v>
      </c>
    </row>
    <row r="5788" spans="2:7" x14ac:dyDescent="0.25">
      <c r="C5788">
        <v>516</v>
      </c>
      <c r="D5788" t="s">
        <v>370</v>
      </c>
      <c r="E5788" s="9">
        <v>0</v>
      </c>
      <c r="F5788" s="9">
        <v>0</v>
      </c>
      <c r="G5788" s="19">
        <f t="shared" si="670"/>
        <v>0</v>
      </c>
    </row>
    <row r="5789" spans="2:7" x14ac:dyDescent="0.25">
      <c r="C5789">
        <v>519</v>
      </c>
      <c r="D5789" t="s">
        <v>371</v>
      </c>
      <c r="E5789" s="9">
        <v>0</v>
      </c>
      <c r="F5789" s="9">
        <v>0</v>
      </c>
      <c r="G5789" s="19">
        <f t="shared" si="670"/>
        <v>0</v>
      </c>
    </row>
    <row r="5790" spans="2:7" x14ac:dyDescent="0.25">
      <c r="E5790" s="9"/>
      <c r="F5790" s="9"/>
      <c r="G5790" s="19"/>
    </row>
    <row r="5791" spans="2:7" x14ac:dyDescent="0.25">
      <c r="B5791" s="39">
        <v>52</v>
      </c>
      <c r="C5791" s="39"/>
      <c r="D5791" s="39" t="s">
        <v>373</v>
      </c>
      <c r="E5791" s="40">
        <v>0</v>
      </c>
      <c r="F5791" s="40">
        <v>0</v>
      </c>
      <c r="G5791" s="74">
        <f t="shared" ref="G5791:G5794" si="671">E5791-F5791</f>
        <v>0</v>
      </c>
    </row>
    <row r="5792" spans="2:7" x14ac:dyDescent="0.25">
      <c r="C5792">
        <v>520</v>
      </c>
      <c r="D5792" t="s">
        <v>258</v>
      </c>
      <c r="E5792" s="9">
        <v>0</v>
      </c>
      <c r="F5792" s="9">
        <v>0</v>
      </c>
      <c r="G5792" s="19">
        <f t="shared" si="671"/>
        <v>0</v>
      </c>
    </row>
    <row r="5793" spans="2:7" x14ac:dyDescent="0.25">
      <c r="C5793">
        <v>521</v>
      </c>
      <c r="D5793" t="s">
        <v>259</v>
      </c>
      <c r="E5793" s="9">
        <v>0</v>
      </c>
      <c r="F5793" s="9">
        <v>0</v>
      </c>
      <c r="G5793" s="19">
        <f t="shared" si="671"/>
        <v>0</v>
      </c>
    </row>
    <row r="5794" spans="2:7" x14ac:dyDescent="0.25">
      <c r="C5794">
        <v>529</v>
      </c>
      <c r="D5794" t="s">
        <v>261</v>
      </c>
      <c r="E5794" s="9">
        <v>0</v>
      </c>
      <c r="F5794" s="9">
        <v>0</v>
      </c>
      <c r="G5794" s="19">
        <f t="shared" si="671"/>
        <v>0</v>
      </c>
    </row>
    <row r="5795" spans="2:7" x14ac:dyDescent="0.25">
      <c r="E5795" s="9"/>
      <c r="F5795" s="9"/>
      <c r="G5795" s="19"/>
    </row>
    <row r="5796" spans="2:7" x14ac:dyDescent="0.25">
      <c r="B5796" s="39">
        <v>54</v>
      </c>
      <c r="C5796" s="39"/>
      <c r="D5796" s="39" t="s">
        <v>262</v>
      </c>
      <c r="E5796" s="40">
        <v>0</v>
      </c>
      <c r="F5796" s="40">
        <v>0</v>
      </c>
      <c r="G5796" s="74">
        <f t="shared" ref="G5796:G5805" si="672">E5796-F5796</f>
        <v>0</v>
      </c>
    </row>
    <row r="5797" spans="2:7" x14ac:dyDescent="0.25">
      <c r="C5797">
        <v>540</v>
      </c>
      <c r="D5797" t="s">
        <v>374</v>
      </c>
      <c r="E5797" s="9">
        <v>0</v>
      </c>
      <c r="F5797" s="9">
        <v>0</v>
      </c>
      <c r="G5797" s="19">
        <f t="shared" si="672"/>
        <v>0</v>
      </c>
    </row>
    <row r="5798" spans="2:7" x14ac:dyDescent="0.25">
      <c r="C5798">
        <v>541</v>
      </c>
      <c r="D5798" t="s">
        <v>375</v>
      </c>
      <c r="E5798" s="9">
        <v>0</v>
      </c>
      <c r="F5798" s="9">
        <v>0</v>
      </c>
      <c r="G5798" s="19">
        <f t="shared" si="672"/>
        <v>0</v>
      </c>
    </row>
    <row r="5799" spans="2:7" x14ac:dyDescent="0.25">
      <c r="C5799">
        <v>542</v>
      </c>
      <c r="D5799" t="s">
        <v>376</v>
      </c>
      <c r="E5799" s="9">
        <v>0</v>
      </c>
      <c r="F5799" s="9">
        <v>0</v>
      </c>
      <c r="G5799" s="19">
        <f t="shared" si="672"/>
        <v>0</v>
      </c>
    </row>
    <row r="5800" spans="2:7" x14ac:dyDescent="0.25">
      <c r="C5800">
        <v>543</v>
      </c>
      <c r="D5800" t="s">
        <v>377</v>
      </c>
      <c r="E5800" s="9">
        <v>0</v>
      </c>
      <c r="F5800" s="9">
        <v>0</v>
      </c>
      <c r="G5800" s="19">
        <f t="shared" si="672"/>
        <v>0</v>
      </c>
    </row>
    <row r="5801" spans="2:7" x14ac:dyDescent="0.25">
      <c r="C5801">
        <v>544</v>
      </c>
      <c r="D5801" t="s">
        <v>378</v>
      </c>
      <c r="E5801" s="9">
        <v>0</v>
      </c>
      <c r="F5801" s="9">
        <v>0</v>
      </c>
      <c r="G5801" s="19">
        <f t="shared" si="672"/>
        <v>0</v>
      </c>
    </row>
    <row r="5802" spans="2:7" x14ac:dyDescent="0.25">
      <c r="C5802">
        <v>545</v>
      </c>
      <c r="D5802" t="s">
        <v>379</v>
      </c>
      <c r="E5802" s="9">
        <v>0</v>
      </c>
      <c r="F5802" s="9">
        <v>0</v>
      </c>
      <c r="G5802" s="19">
        <f t="shared" si="672"/>
        <v>0</v>
      </c>
    </row>
    <row r="5803" spans="2:7" x14ac:dyDescent="0.25">
      <c r="C5803">
        <v>546</v>
      </c>
      <c r="D5803" t="s">
        <v>380</v>
      </c>
      <c r="E5803" s="9">
        <v>0</v>
      </c>
      <c r="F5803" s="9">
        <v>0</v>
      </c>
      <c r="G5803" s="19">
        <f t="shared" si="672"/>
        <v>0</v>
      </c>
    </row>
    <row r="5804" spans="2:7" x14ac:dyDescent="0.25">
      <c r="C5804">
        <v>547</v>
      </c>
      <c r="D5804" t="s">
        <v>381</v>
      </c>
      <c r="E5804" s="9">
        <v>0</v>
      </c>
      <c r="F5804" s="9">
        <v>0</v>
      </c>
      <c r="G5804" s="19">
        <f t="shared" si="672"/>
        <v>0</v>
      </c>
    </row>
    <row r="5805" spans="2:7" x14ac:dyDescent="0.25">
      <c r="C5805">
        <v>548</v>
      </c>
      <c r="D5805" t="s">
        <v>382</v>
      </c>
      <c r="E5805" s="9">
        <v>0</v>
      </c>
      <c r="F5805" s="9">
        <v>0</v>
      </c>
      <c r="G5805" s="19">
        <f t="shared" si="672"/>
        <v>0</v>
      </c>
    </row>
    <row r="5806" spans="2:7" x14ac:dyDescent="0.25">
      <c r="E5806" s="9"/>
      <c r="F5806" s="9"/>
      <c r="G5806" s="19"/>
    </row>
    <row r="5807" spans="2:7" x14ac:dyDescent="0.25">
      <c r="B5807" s="39">
        <v>55</v>
      </c>
      <c r="C5807" s="39"/>
      <c r="D5807" s="39" t="s">
        <v>272</v>
      </c>
      <c r="E5807" s="40">
        <v>0</v>
      </c>
      <c r="F5807" s="40">
        <v>0</v>
      </c>
      <c r="G5807" s="74">
        <f t="shared" ref="G5807:G5816" si="673">E5807-F5807</f>
        <v>0</v>
      </c>
    </row>
    <row r="5808" spans="2:7" x14ac:dyDescent="0.25">
      <c r="C5808">
        <v>550</v>
      </c>
      <c r="D5808" t="s">
        <v>374</v>
      </c>
      <c r="E5808" s="9">
        <v>0</v>
      </c>
      <c r="F5808" s="9">
        <v>0</v>
      </c>
      <c r="G5808" s="19">
        <f t="shared" si="673"/>
        <v>0</v>
      </c>
    </row>
    <row r="5809" spans="2:7" x14ac:dyDescent="0.25">
      <c r="C5809">
        <v>551</v>
      </c>
      <c r="D5809" t="s">
        <v>375</v>
      </c>
      <c r="E5809" s="9">
        <v>0</v>
      </c>
      <c r="F5809" s="9">
        <v>0</v>
      </c>
      <c r="G5809" s="19">
        <f t="shared" si="673"/>
        <v>0</v>
      </c>
    </row>
    <row r="5810" spans="2:7" x14ac:dyDescent="0.25">
      <c r="C5810">
        <v>552</v>
      </c>
      <c r="D5810" t="s">
        <v>376</v>
      </c>
      <c r="E5810" s="9">
        <v>0</v>
      </c>
      <c r="F5810" s="9">
        <v>0</v>
      </c>
      <c r="G5810" s="19">
        <f t="shared" si="673"/>
        <v>0</v>
      </c>
    </row>
    <row r="5811" spans="2:7" x14ac:dyDescent="0.25">
      <c r="C5811">
        <v>553</v>
      </c>
      <c r="D5811" t="s">
        <v>377</v>
      </c>
      <c r="E5811" s="9">
        <v>0</v>
      </c>
      <c r="F5811" s="9">
        <v>0</v>
      </c>
      <c r="G5811" s="19">
        <f t="shared" si="673"/>
        <v>0</v>
      </c>
    </row>
    <row r="5812" spans="2:7" x14ac:dyDescent="0.25">
      <c r="C5812">
        <v>554</v>
      </c>
      <c r="D5812" t="s">
        <v>378</v>
      </c>
      <c r="E5812" s="9">
        <v>0</v>
      </c>
      <c r="F5812" s="9">
        <v>0</v>
      </c>
      <c r="G5812" s="19">
        <f t="shared" si="673"/>
        <v>0</v>
      </c>
    </row>
    <row r="5813" spans="2:7" x14ac:dyDescent="0.25">
      <c r="C5813">
        <v>555</v>
      </c>
      <c r="D5813" t="s">
        <v>379</v>
      </c>
      <c r="E5813" s="9">
        <v>0</v>
      </c>
      <c r="F5813" s="9">
        <v>0</v>
      </c>
      <c r="G5813" s="19">
        <f t="shared" si="673"/>
        <v>0</v>
      </c>
    </row>
    <row r="5814" spans="2:7" x14ac:dyDescent="0.25">
      <c r="C5814">
        <v>556</v>
      </c>
      <c r="D5814" t="s">
        <v>380</v>
      </c>
      <c r="E5814" s="9">
        <v>0</v>
      </c>
      <c r="F5814" s="9">
        <v>0</v>
      </c>
      <c r="G5814" s="19">
        <f t="shared" si="673"/>
        <v>0</v>
      </c>
    </row>
    <row r="5815" spans="2:7" x14ac:dyDescent="0.25">
      <c r="C5815">
        <v>557</v>
      </c>
      <c r="D5815" t="s">
        <v>381</v>
      </c>
      <c r="E5815" s="9">
        <v>0</v>
      </c>
      <c r="F5815" s="9">
        <v>0</v>
      </c>
      <c r="G5815" s="19">
        <f t="shared" si="673"/>
        <v>0</v>
      </c>
    </row>
    <row r="5816" spans="2:7" x14ac:dyDescent="0.25">
      <c r="C5816">
        <v>558</v>
      </c>
      <c r="D5816" t="s">
        <v>382</v>
      </c>
      <c r="E5816" s="9">
        <v>0</v>
      </c>
      <c r="F5816" s="9">
        <v>0</v>
      </c>
      <c r="G5816" s="19">
        <f t="shared" si="673"/>
        <v>0</v>
      </c>
    </row>
    <row r="5817" spans="2:7" x14ac:dyDescent="0.25">
      <c r="E5817" s="9"/>
      <c r="F5817" s="9"/>
      <c r="G5817" s="19"/>
    </row>
    <row r="5818" spans="2:7" x14ac:dyDescent="0.25">
      <c r="B5818" s="39">
        <v>56</v>
      </c>
      <c r="C5818" s="39"/>
      <c r="D5818" s="39" t="s">
        <v>383</v>
      </c>
      <c r="E5818" s="40">
        <v>0</v>
      </c>
      <c r="F5818" s="40">
        <v>0</v>
      </c>
      <c r="G5818" s="74">
        <f t="shared" ref="G5818:G5827" si="674">E5818-F5818</f>
        <v>0</v>
      </c>
    </row>
    <row r="5819" spans="2:7" x14ac:dyDescent="0.25">
      <c r="C5819">
        <v>560</v>
      </c>
      <c r="D5819" t="s">
        <v>374</v>
      </c>
      <c r="E5819" s="9">
        <v>0</v>
      </c>
      <c r="F5819" s="9">
        <v>0</v>
      </c>
      <c r="G5819" s="19">
        <f t="shared" si="674"/>
        <v>0</v>
      </c>
    </row>
    <row r="5820" spans="2:7" x14ac:dyDescent="0.25">
      <c r="C5820">
        <v>561</v>
      </c>
      <c r="D5820" t="s">
        <v>375</v>
      </c>
      <c r="E5820" s="9">
        <v>0</v>
      </c>
      <c r="F5820" s="9">
        <v>0</v>
      </c>
      <c r="G5820" s="19">
        <f t="shared" si="674"/>
        <v>0</v>
      </c>
    </row>
    <row r="5821" spans="2:7" x14ac:dyDescent="0.25">
      <c r="C5821">
        <v>562</v>
      </c>
      <c r="D5821" t="s">
        <v>376</v>
      </c>
      <c r="E5821" s="9">
        <v>0</v>
      </c>
      <c r="F5821" s="9">
        <v>0</v>
      </c>
      <c r="G5821" s="19">
        <f t="shared" si="674"/>
        <v>0</v>
      </c>
    </row>
    <row r="5822" spans="2:7" x14ac:dyDescent="0.25">
      <c r="C5822">
        <v>563</v>
      </c>
      <c r="D5822" t="s">
        <v>377</v>
      </c>
      <c r="E5822" s="9">
        <v>0</v>
      </c>
      <c r="F5822" s="9">
        <v>0</v>
      </c>
      <c r="G5822" s="19">
        <f t="shared" si="674"/>
        <v>0</v>
      </c>
    </row>
    <row r="5823" spans="2:7" x14ac:dyDescent="0.25">
      <c r="C5823">
        <v>564</v>
      </c>
      <c r="D5823" t="s">
        <v>378</v>
      </c>
      <c r="E5823" s="9">
        <v>0</v>
      </c>
      <c r="F5823" s="9">
        <v>0</v>
      </c>
      <c r="G5823" s="19">
        <f t="shared" si="674"/>
        <v>0</v>
      </c>
    </row>
    <row r="5824" spans="2:7" x14ac:dyDescent="0.25">
      <c r="C5824">
        <v>565</v>
      </c>
      <c r="D5824" t="s">
        <v>379</v>
      </c>
      <c r="E5824" s="9">
        <v>0</v>
      </c>
      <c r="F5824" s="9">
        <v>0</v>
      </c>
      <c r="G5824" s="19">
        <f t="shared" si="674"/>
        <v>0</v>
      </c>
    </row>
    <row r="5825" spans="2:7" x14ac:dyDescent="0.25">
      <c r="C5825">
        <v>566</v>
      </c>
      <c r="D5825" t="s">
        <v>380</v>
      </c>
      <c r="E5825" s="9">
        <v>0</v>
      </c>
      <c r="F5825" s="9">
        <v>0</v>
      </c>
      <c r="G5825" s="19">
        <f t="shared" si="674"/>
        <v>0</v>
      </c>
    </row>
    <row r="5826" spans="2:7" x14ac:dyDescent="0.25">
      <c r="C5826">
        <v>567</v>
      </c>
      <c r="D5826" t="s">
        <v>381</v>
      </c>
      <c r="E5826" s="9">
        <v>0</v>
      </c>
      <c r="F5826" s="9">
        <v>0</v>
      </c>
      <c r="G5826" s="19">
        <f t="shared" si="674"/>
        <v>0</v>
      </c>
    </row>
    <row r="5827" spans="2:7" x14ac:dyDescent="0.25">
      <c r="C5827">
        <v>568</v>
      </c>
      <c r="D5827" t="s">
        <v>382</v>
      </c>
      <c r="E5827" s="9">
        <v>0</v>
      </c>
      <c r="F5827" s="9">
        <v>0</v>
      </c>
      <c r="G5827" s="19">
        <f t="shared" si="674"/>
        <v>0</v>
      </c>
    </row>
    <row r="5828" spans="2:7" x14ac:dyDescent="0.25">
      <c r="E5828" s="9"/>
      <c r="F5828" s="9"/>
      <c r="G5828" s="19"/>
    </row>
    <row r="5829" spans="2:7" x14ac:dyDescent="0.25">
      <c r="B5829" s="39">
        <v>57</v>
      </c>
      <c r="C5829" s="39"/>
      <c r="D5829" s="39" t="s">
        <v>384</v>
      </c>
      <c r="E5829" s="40">
        <v>0</v>
      </c>
      <c r="F5829" s="40">
        <v>0</v>
      </c>
      <c r="G5829" s="74">
        <f t="shared" ref="G5829:G5838" si="675">E5829-F5829</f>
        <v>0</v>
      </c>
    </row>
    <row r="5830" spans="2:7" x14ac:dyDescent="0.25">
      <c r="C5830">
        <v>570</v>
      </c>
      <c r="D5830" t="s">
        <v>374</v>
      </c>
      <c r="E5830" s="9">
        <v>0</v>
      </c>
      <c r="F5830" s="9">
        <v>0</v>
      </c>
      <c r="G5830" s="19">
        <f t="shared" si="675"/>
        <v>0</v>
      </c>
    </row>
    <row r="5831" spans="2:7" x14ac:dyDescent="0.25">
      <c r="C5831">
        <v>571</v>
      </c>
      <c r="D5831" t="s">
        <v>375</v>
      </c>
      <c r="E5831" s="9">
        <v>0</v>
      </c>
      <c r="F5831" s="9">
        <v>0</v>
      </c>
      <c r="G5831" s="19">
        <f t="shared" si="675"/>
        <v>0</v>
      </c>
    </row>
    <row r="5832" spans="2:7" x14ac:dyDescent="0.25">
      <c r="C5832">
        <v>572</v>
      </c>
      <c r="D5832" t="s">
        <v>376</v>
      </c>
      <c r="E5832" s="9">
        <v>0</v>
      </c>
      <c r="F5832" s="9">
        <v>0</v>
      </c>
      <c r="G5832" s="19">
        <f t="shared" si="675"/>
        <v>0</v>
      </c>
    </row>
    <row r="5833" spans="2:7" x14ac:dyDescent="0.25">
      <c r="C5833">
        <v>573</v>
      </c>
      <c r="D5833" t="s">
        <v>377</v>
      </c>
      <c r="E5833" s="9">
        <v>0</v>
      </c>
      <c r="F5833" s="9">
        <v>0</v>
      </c>
      <c r="G5833" s="19">
        <f t="shared" si="675"/>
        <v>0</v>
      </c>
    </row>
    <row r="5834" spans="2:7" x14ac:dyDescent="0.25">
      <c r="C5834">
        <v>574</v>
      </c>
      <c r="D5834" t="s">
        <v>378</v>
      </c>
      <c r="E5834" s="9">
        <v>0</v>
      </c>
      <c r="F5834" s="9">
        <v>0</v>
      </c>
      <c r="G5834" s="19">
        <f t="shared" si="675"/>
        <v>0</v>
      </c>
    </row>
    <row r="5835" spans="2:7" x14ac:dyDescent="0.25">
      <c r="C5835">
        <v>575</v>
      </c>
      <c r="D5835" t="s">
        <v>379</v>
      </c>
      <c r="E5835" s="9">
        <v>0</v>
      </c>
      <c r="F5835" s="9">
        <v>0</v>
      </c>
      <c r="G5835" s="19">
        <f t="shared" si="675"/>
        <v>0</v>
      </c>
    </row>
    <row r="5836" spans="2:7" x14ac:dyDescent="0.25">
      <c r="C5836">
        <v>576</v>
      </c>
      <c r="D5836" t="s">
        <v>380</v>
      </c>
      <c r="E5836" s="9">
        <v>0</v>
      </c>
      <c r="F5836" s="9">
        <v>0</v>
      </c>
      <c r="G5836" s="19">
        <f t="shared" si="675"/>
        <v>0</v>
      </c>
    </row>
    <row r="5837" spans="2:7" x14ac:dyDescent="0.25">
      <c r="C5837">
        <v>577</v>
      </c>
      <c r="D5837" t="s">
        <v>381</v>
      </c>
      <c r="E5837" s="9">
        <v>0</v>
      </c>
      <c r="F5837" s="9">
        <v>0</v>
      </c>
      <c r="G5837" s="19">
        <f t="shared" si="675"/>
        <v>0</v>
      </c>
    </row>
    <row r="5838" spans="2:7" x14ac:dyDescent="0.25">
      <c r="C5838">
        <v>578</v>
      </c>
      <c r="D5838" t="s">
        <v>382</v>
      </c>
      <c r="E5838" s="9">
        <v>0</v>
      </c>
      <c r="F5838" s="9">
        <v>0</v>
      </c>
      <c r="G5838" s="19">
        <f t="shared" si="675"/>
        <v>0</v>
      </c>
    </row>
    <row r="5839" spans="2:7" x14ac:dyDescent="0.25">
      <c r="E5839" s="9"/>
      <c r="F5839" s="9"/>
      <c r="G5839" s="19"/>
    </row>
    <row r="5840" spans="2:7" x14ac:dyDescent="0.25">
      <c r="B5840" s="39">
        <v>58</v>
      </c>
      <c r="C5840" s="39"/>
      <c r="D5840" s="39" t="s">
        <v>385</v>
      </c>
      <c r="E5840" s="40">
        <v>0</v>
      </c>
      <c r="F5840" s="40">
        <v>0</v>
      </c>
      <c r="G5840" s="74">
        <f t="shared" ref="G5840:G5846" si="676">E5840-F5840</f>
        <v>0</v>
      </c>
    </row>
    <row r="5841" spans="1:7" x14ac:dyDescent="0.25">
      <c r="C5841">
        <v>580</v>
      </c>
      <c r="D5841" t="s">
        <v>363</v>
      </c>
      <c r="E5841" s="9">
        <v>0</v>
      </c>
      <c r="F5841" s="9">
        <v>0</v>
      </c>
      <c r="G5841" s="19">
        <f t="shared" si="676"/>
        <v>0</v>
      </c>
    </row>
    <row r="5842" spans="1:7" x14ac:dyDescent="0.25">
      <c r="C5842">
        <v>582</v>
      </c>
      <c r="D5842" t="s">
        <v>373</v>
      </c>
      <c r="E5842" s="9">
        <v>0</v>
      </c>
      <c r="F5842" s="9">
        <v>0</v>
      </c>
      <c r="G5842" s="19">
        <f t="shared" si="676"/>
        <v>0</v>
      </c>
    </row>
    <row r="5843" spans="1:7" x14ac:dyDescent="0.25">
      <c r="C5843">
        <v>584</v>
      </c>
      <c r="D5843" t="s">
        <v>262</v>
      </c>
      <c r="E5843" s="9">
        <v>0</v>
      </c>
      <c r="F5843" s="9">
        <v>0</v>
      </c>
      <c r="G5843" s="19">
        <f t="shared" si="676"/>
        <v>0</v>
      </c>
    </row>
    <row r="5844" spans="1:7" x14ac:dyDescent="0.25">
      <c r="C5844">
        <v>585</v>
      </c>
      <c r="D5844" t="s">
        <v>272</v>
      </c>
      <c r="E5844" s="9">
        <v>0</v>
      </c>
      <c r="F5844" s="9">
        <v>0</v>
      </c>
      <c r="G5844" s="19">
        <f t="shared" si="676"/>
        <v>0</v>
      </c>
    </row>
    <row r="5845" spans="1:7" x14ac:dyDescent="0.25">
      <c r="C5845">
        <v>586</v>
      </c>
      <c r="D5845" t="s">
        <v>386</v>
      </c>
      <c r="E5845" s="9">
        <v>0</v>
      </c>
      <c r="F5845" s="9">
        <v>0</v>
      </c>
      <c r="G5845" s="19">
        <f t="shared" si="676"/>
        <v>0</v>
      </c>
    </row>
    <row r="5846" spans="1:7" x14ac:dyDescent="0.25">
      <c r="C5846">
        <v>589</v>
      </c>
      <c r="D5846" t="s">
        <v>387</v>
      </c>
      <c r="E5846" s="9">
        <v>0</v>
      </c>
      <c r="F5846" s="9">
        <v>0</v>
      </c>
      <c r="G5846" s="19">
        <f t="shared" si="676"/>
        <v>0</v>
      </c>
    </row>
    <row r="5847" spans="1:7" x14ac:dyDescent="0.25">
      <c r="E5847" s="9"/>
      <c r="F5847" s="9"/>
      <c r="G5847" s="19"/>
    </row>
    <row r="5848" spans="1:7" x14ac:dyDescent="0.25">
      <c r="B5848" s="39">
        <v>59</v>
      </c>
      <c r="C5848" s="39"/>
      <c r="D5848" s="39" t="s">
        <v>388</v>
      </c>
      <c r="E5848" s="40">
        <v>204729</v>
      </c>
      <c r="F5848" s="40">
        <v>524300</v>
      </c>
      <c r="G5848" s="74">
        <f t="shared" ref="G5848:G5849" si="677">E5848-F5848</f>
        <v>-319571</v>
      </c>
    </row>
    <row r="5849" spans="1:7" x14ac:dyDescent="0.25">
      <c r="C5849">
        <v>590</v>
      </c>
      <c r="D5849" t="s">
        <v>388</v>
      </c>
      <c r="E5849" s="9">
        <v>204729</v>
      </c>
      <c r="F5849" s="9">
        <v>524300</v>
      </c>
      <c r="G5849" s="19">
        <f t="shared" si="677"/>
        <v>-319571</v>
      </c>
    </row>
    <row r="5850" spans="1:7" x14ac:dyDescent="0.25">
      <c r="E5850" s="9"/>
      <c r="F5850" s="9"/>
      <c r="G5850" s="19"/>
    </row>
    <row r="5851" spans="1:7" x14ac:dyDescent="0.25">
      <c r="E5851" s="9"/>
      <c r="F5851" s="9"/>
      <c r="G5851" s="19"/>
    </row>
    <row r="5852" spans="1:7" x14ac:dyDescent="0.25">
      <c r="E5852" s="9"/>
      <c r="F5852" s="9"/>
      <c r="G5852" s="19"/>
    </row>
    <row r="5853" spans="1:7" ht="21" x14ac:dyDescent="0.35">
      <c r="A5853" s="69">
        <v>6</v>
      </c>
      <c r="B5853" s="69"/>
      <c r="C5853" s="69"/>
      <c r="D5853" s="69" t="s">
        <v>389</v>
      </c>
      <c r="E5853" s="8">
        <v>204729</v>
      </c>
      <c r="F5853" s="8">
        <v>524300</v>
      </c>
      <c r="G5853" s="22">
        <f t="shared" ref="G5853:G5862" si="678">E5853-F5853</f>
        <v>-319571</v>
      </c>
    </row>
    <row r="5854" spans="1:7" x14ac:dyDescent="0.25">
      <c r="A5854" s="2"/>
      <c r="B5854" s="70">
        <v>60</v>
      </c>
      <c r="C5854" s="70"/>
      <c r="D5854" s="70" t="s">
        <v>390</v>
      </c>
      <c r="E5854" s="71">
        <v>41250</v>
      </c>
      <c r="F5854" s="71">
        <v>142000</v>
      </c>
      <c r="G5854" s="85">
        <f t="shared" si="678"/>
        <v>-100750</v>
      </c>
    </row>
    <row r="5855" spans="1:7" x14ac:dyDescent="0.25">
      <c r="C5855">
        <v>600</v>
      </c>
      <c r="D5855" t="s">
        <v>364</v>
      </c>
      <c r="E5855" s="9">
        <v>0</v>
      </c>
      <c r="F5855" s="9">
        <v>0</v>
      </c>
      <c r="G5855" s="19">
        <f t="shared" si="678"/>
        <v>0</v>
      </c>
    </row>
    <row r="5856" spans="1:7" x14ac:dyDescent="0.25">
      <c r="C5856">
        <v>601</v>
      </c>
      <c r="D5856" t="s">
        <v>365</v>
      </c>
      <c r="E5856" s="9">
        <v>41250</v>
      </c>
      <c r="F5856" s="9">
        <v>142000</v>
      </c>
      <c r="G5856" s="19">
        <f t="shared" si="678"/>
        <v>-100750</v>
      </c>
    </row>
    <row r="5857" spans="2:7" x14ac:dyDescent="0.25">
      <c r="C5857">
        <v>602</v>
      </c>
      <c r="D5857" t="s">
        <v>366</v>
      </c>
      <c r="E5857" s="9">
        <v>0</v>
      </c>
      <c r="F5857" s="9">
        <v>0</v>
      </c>
      <c r="G5857" s="19">
        <f t="shared" si="678"/>
        <v>0</v>
      </c>
    </row>
    <row r="5858" spans="2:7" x14ac:dyDescent="0.25">
      <c r="C5858">
        <v>603</v>
      </c>
      <c r="D5858" t="s">
        <v>367</v>
      </c>
      <c r="E5858" s="9">
        <v>0</v>
      </c>
      <c r="F5858" s="9">
        <v>0</v>
      </c>
      <c r="G5858" s="19">
        <f t="shared" si="678"/>
        <v>0</v>
      </c>
    </row>
    <row r="5859" spans="2:7" x14ac:dyDescent="0.25">
      <c r="C5859">
        <v>604</v>
      </c>
      <c r="D5859" t="s">
        <v>368</v>
      </c>
      <c r="E5859" s="9">
        <v>0</v>
      </c>
      <c r="F5859" s="9">
        <v>0</v>
      </c>
      <c r="G5859" s="19">
        <f t="shared" si="678"/>
        <v>0</v>
      </c>
    </row>
    <row r="5860" spans="2:7" x14ac:dyDescent="0.25">
      <c r="C5860">
        <v>605</v>
      </c>
      <c r="D5860" t="s">
        <v>369</v>
      </c>
      <c r="E5860" s="9">
        <v>0</v>
      </c>
      <c r="F5860" s="9">
        <v>0</v>
      </c>
      <c r="G5860" s="19">
        <f t="shared" si="678"/>
        <v>0</v>
      </c>
    </row>
    <row r="5861" spans="2:7" x14ac:dyDescent="0.25">
      <c r="C5861">
        <v>606</v>
      </c>
      <c r="D5861" t="s">
        <v>370</v>
      </c>
      <c r="E5861" s="9">
        <v>0</v>
      </c>
      <c r="F5861" s="9">
        <v>0</v>
      </c>
      <c r="G5861" s="19">
        <f t="shared" si="678"/>
        <v>0</v>
      </c>
    </row>
    <row r="5862" spans="2:7" x14ac:dyDescent="0.25">
      <c r="C5862">
        <v>609</v>
      </c>
      <c r="D5862" t="s">
        <v>371</v>
      </c>
      <c r="E5862" s="9">
        <v>0</v>
      </c>
      <c r="F5862" s="9">
        <v>0</v>
      </c>
      <c r="G5862" s="19">
        <f t="shared" si="678"/>
        <v>0</v>
      </c>
    </row>
    <row r="5863" spans="2:7" x14ac:dyDescent="0.25">
      <c r="E5863" s="9"/>
      <c r="F5863" s="9"/>
      <c r="G5863" s="19"/>
    </row>
    <row r="5864" spans="2:7" x14ac:dyDescent="0.25">
      <c r="B5864" s="70">
        <v>61</v>
      </c>
      <c r="C5864" s="70"/>
      <c r="D5864" s="70" t="s">
        <v>391</v>
      </c>
      <c r="E5864" s="71">
        <v>0</v>
      </c>
      <c r="F5864" s="71">
        <v>0</v>
      </c>
      <c r="G5864" s="85">
        <f t="shared" ref="G5864:G5872" si="679">E5864-F5864</f>
        <v>0</v>
      </c>
    </row>
    <row r="5865" spans="2:7" x14ac:dyDescent="0.25">
      <c r="C5865">
        <v>610</v>
      </c>
      <c r="D5865" t="s">
        <v>364</v>
      </c>
      <c r="E5865" s="9">
        <v>0</v>
      </c>
      <c r="F5865" s="9">
        <v>0</v>
      </c>
      <c r="G5865" s="19">
        <f t="shared" si="679"/>
        <v>0</v>
      </c>
    </row>
    <row r="5866" spans="2:7" x14ac:dyDescent="0.25">
      <c r="C5866">
        <v>611</v>
      </c>
      <c r="D5866" t="s">
        <v>365</v>
      </c>
      <c r="E5866" s="9">
        <v>0</v>
      </c>
      <c r="F5866" s="9">
        <v>0</v>
      </c>
      <c r="G5866" s="19">
        <f t="shared" si="679"/>
        <v>0</v>
      </c>
    </row>
    <row r="5867" spans="2:7" x14ac:dyDescent="0.25">
      <c r="C5867">
        <v>612</v>
      </c>
      <c r="D5867" t="s">
        <v>366</v>
      </c>
      <c r="E5867" s="9">
        <v>0</v>
      </c>
      <c r="F5867" s="9">
        <v>0</v>
      </c>
      <c r="G5867" s="19">
        <f t="shared" si="679"/>
        <v>0</v>
      </c>
    </row>
    <row r="5868" spans="2:7" x14ac:dyDescent="0.25">
      <c r="C5868">
        <v>613</v>
      </c>
      <c r="D5868" t="s">
        <v>367</v>
      </c>
      <c r="E5868" s="9">
        <v>0</v>
      </c>
      <c r="F5868" s="9">
        <v>0</v>
      </c>
      <c r="G5868" s="19">
        <f t="shared" si="679"/>
        <v>0</v>
      </c>
    </row>
    <row r="5869" spans="2:7" x14ac:dyDescent="0.25">
      <c r="C5869">
        <v>614</v>
      </c>
      <c r="D5869" t="s">
        <v>368</v>
      </c>
      <c r="E5869" s="9">
        <v>0</v>
      </c>
      <c r="F5869" s="9">
        <v>0</v>
      </c>
      <c r="G5869" s="19">
        <f t="shared" si="679"/>
        <v>0</v>
      </c>
    </row>
    <row r="5870" spans="2:7" x14ac:dyDescent="0.25">
      <c r="C5870">
        <v>615</v>
      </c>
      <c r="D5870" t="s">
        <v>369</v>
      </c>
      <c r="E5870" s="9">
        <v>0</v>
      </c>
      <c r="F5870" s="9">
        <v>0</v>
      </c>
      <c r="G5870" s="19">
        <f t="shared" si="679"/>
        <v>0</v>
      </c>
    </row>
    <row r="5871" spans="2:7" x14ac:dyDescent="0.25">
      <c r="C5871">
        <v>616</v>
      </c>
      <c r="D5871" t="s">
        <v>370</v>
      </c>
      <c r="E5871" s="9">
        <v>0</v>
      </c>
      <c r="F5871" s="9">
        <v>0</v>
      </c>
      <c r="G5871" s="19">
        <f t="shared" si="679"/>
        <v>0</v>
      </c>
    </row>
    <row r="5872" spans="2:7" x14ac:dyDescent="0.25">
      <c r="C5872">
        <v>619</v>
      </c>
      <c r="D5872" t="s">
        <v>371</v>
      </c>
      <c r="E5872" s="9">
        <v>0</v>
      </c>
      <c r="F5872" s="9">
        <v>0</v>
      </c>
      <c r="G5872" s="19">
        <f t="shared" si="679"/>
        <v>0</v>
      </c>
    </row>
    <row r="5873" spans="2:7" x14ac:dyDescent="0.25">
      <c r="E5873" s="9"/>
      <c r="F5873" s="9"/>
      <c r="G5873" s="19"/>
    </row>
    <row r="5874" spans="2:7" x14ac:dyDescent="0.25">
      <c r="B5874" s="70">
        <v>62</v>
      </c>
      <c r="C5874" s="70"/>
      <c r="D5874" s="70" t="s">
        <v>392</v>
      </c>
      <c r="E5874" s="71">
        <v>0</v>
      </c>
      <c r="F5874" s="71">
        <v>0</v>
      </c>
      <c r="G5874" s="85">
        <f t="shared" ref="G5874:G5877" si="680">E5874-F5874</f>
        <v>0</v>
      </c>
    </row>
    <row r="5875" spans="2:7" x14ac:dyDescent="0.25">
      <c r="C5875">
        <v>620</v>
      </c>
      <c r="D5875" t="s">
        <v>258</v>
      </c>
      <c r="E5875" s="9">
        <v>0</v>
      </c>
      <c r="F5875" s="9">
        <v>0</v>
      </c>
      <c r="G5875" s="19">
        <f t="shared" si="680"/>
        <v>0</v>
      </c>
    </row>
    <row r="5876" spans="2:7" x14ac:dyDescent="0.25">
      <c r="C5876">
        <v>621</v>
      </c>
      <c r="D5876" t="s">
        <v>259</v>
      </c>
      <c r="E5876" s="9">
        <v>0</v>
      </c>
      <c r="F5876" s="9">
        <v>0</v>
      </c>
      <c r="G5876" s="19">
        <f t="shared" si="680"/>
        <v>0</v>
      </c>
    </row>
    <row r="5877" spans="2:7" x14ac:dyDescent="0.25">
      <c r="C5877">
        <v>629</v>
      </c>
      <c r="D5877" t="s">
        <v>261</v>
      </c>
      <c r="E5877" s="9">
        <v>0</v>
      </c>
      <c r="F5877" s="9">
        <v>0</v>
      </c>
      <c r="G5877" s="19">
        <f t="shared" si="680"/>
        <v>0</v>
      </c>
    </row>
    <row r="5878" spans="2:7" x14ac:dyDescent="0.25">
      <c r="E5878" s="9"/>
      <c r="F5878" s="9"/>
      <c r="G5878" s="19"/>
    </row>
    <row r="5879" spans="2:7" x14ac:dyDescent="0.25">
      <c r="B5879" s="70">
        <v>63</v>
      </c>
      <c r="C5879" s="70"/>
      <c r="D5879" s="70" t="s">
        <v>393</v>
      </c>
      <c r="E5879" s="71">
        <v>163479</v>
      </c>
      <c r="F5879" s="71">
        <v>382300</v>
      </c>
      <c r="G5879" s="85">
        <f t="shared" ref="G5879:G5888" si="681">E5879-F5879</f>
        <v>-218821</v>
      </c>
    </row>
    <row r="5880" spans="2:7" x14ac:dyDescent="0.25">
      <c r="C5880">
        <v>630</v>
      </c>
      <c r="D5880" t="s">
        <v>374</v>
      </c>
      <c r="E5880" s="9">
        <v>89098</v>
      </c>
      <c r="F5880" s="9">
        <v>208600</v>
      </c>
      <c r="G5880" s="19">
        <f t="shared" si="681"/>
        <v>-119502</v>
      </c>
    </row>
    <row r="5881" spans="2:7" x14ac:dyDescent="0.25">
      <c r="C5881">
        <v>631</v>
      </c>
      <c r="D5881" t="s">
        <v>375</v>
      </c>
      <c r="E5881" s="9">
        <v>74381</v>
      </c>
      <c r="F5881" s="9">
        <v>173700</v>
      </c>
      <c r="G5881" s="19">
        <f t="shared" si="681"/>
        <v>-99319</v>
      </c>
    </row>
    <row r="5882" spans="2:7" x14ac:dyDescent="0.25">
      <c r="C5882">
        <v>632</v>
      </c>
      <c r="D5882" t="s">
        <v>376</v>
      </c>
      <c r="E5882" s="9">
        <v>0</v>
      </c>
      <c r="F5882" s="9">
        <v>0</v>
      </c>
      <c r="G5882" s="19">
        <f t="shared" si="681"/>
        <v>0</v>
      </c>
    </row>
    <row r="5883" spans="2:7" x14ac:dyDescent="0.25">
      <c r="C5883">
        <v>633</v>
      </c>
      <c r="D5883" t="s">
        <v>377</v>
      </c>
      <c r="E5883" s="9">
        <v>0</v>
      </c>
      <c r="F5883" s="9">
        <v>0</v>
      </c>
      <c r="G5883" s="19">
        <f t="shared" si="681"/>
        <v>0</v>
      </c>
    </row>
    <row r="5884" spans="2:7" x14ac:dyDescent="0.25">
      <c r="C5884">
        <v>634</v>
      </c>
      <c r="D5884" t="s">
        <v>378</v>
      </c>
      <c r="E5884" s="9">
        <v>0</v>
      </c>
      <c r="F5884" s="9">
        <v>0</v>
      </c>
      <c r="G5884" s="19">
        <f t="shared" si="681"/>
        <v>0</v>
      </c>
    </row>
    <row r="5885" spans="2:7" x14ac:dyDescent="0.25">
      <c r="C5885">
        <v>635</v>
      </c>
      <c r="D5885" t="s">
        <v>379</v>
      </c>
      <c r="E5885" s="9">
        <v>0</v>
      </c>
      <c r="F5885" s="9">
        <v>0</v>
      </c>
      <c r="G5885" s="19">
        <f t="shared" si="681"/>
        <v>0</v>
      </c>
    </row>
    <row r="5886" spans="2:7" x14ac:dyDescent="0.25">
      <c r="C5886">
        <v>636</v>
      </c>
      <c r="D5886" t="s">
        <v>380</v>
      </c>
      <c r="E5886" s="9">
        <v>0</v>
      </c>
      <c r="F5886" s="9">
        <v>0</v>
      </c>
      <c r="G5886" s="19">
        <f t="shared" si="681"/>
        <v>0</v>
      </c>
    </row>
    <row r="5887" spans="2:7" x14ac:dyDescent="0.25">
      <c r="C5887">
        <v>637</v>
      </c>
      <c r="D5887" t="s">
        <v>381</v>
      </c>
      <c r="E5887" s="9">
        <v>0</v>
      </c>
      <c r="F5887" s="9">
        <v>0</v>
      </c>
      <c r="G5887" s="19">
        <f t="shared" si="681"/>
        <v>0</v>
      </c>
    </row>
    <row r="5888" spans="2:7" x14ac:dyDescent="0.25">
      <c r="C5888">
        <v>638</v>
      </c>
      <c r="D5888" t="s">
        <v>382</v>
      </c>
      <c r="E5888" s="9">
        <v>0</v>
      </c>
      <c r="F5888" s="9">
        <v>0</v>
      </c>
      <c r="G5888" s="19">
        <f t="shared" si="681"/>
        <v>0</v>
      </c>
    </row>
    <row r="5889" spans="2:7" x14ac:dyDescent="0.25">
      <c r="E5889" s="9"/>
      <c r="F5889" s="9"/>
      <c r="G5889" s="19"/>
    </row>
    <row r="5890" spans="2:7" x14ac:dyDescent="0.25">
      <c r="B5890" s="70">
        <v>64</v>
      </c>
      <c r="C5890" s="70"/>
      <c r="D5890" s="70" t="s">
        <v>394</v>
      </c>
      <c r="E5890" s="71">
        <v>0</v>
      </c>
      <c r="F5890" s="71">
        <v>0</v>
      </c>
      <c r="G5890" s="85">
        <f t="shared" ref="G5890:G5899" si="682">E5890-F5890</f>
        <v>0</v>
      </c>
    </row>
    <row r="5891" spans="2:7" x14ac:dyDescent="0.25">
      <c r="C5891">
        <v>640</v>
      </c>
      <c r="D5891" t="s">
        <v>374</v>
      </c>
      <c r="E5891" s="9">
        <v>0</v>
      </c>
      <c r="F5891" s="9">
        <v>0</v>
      </c>
      <c r="G5891" s="19">
        <f t="shared" si="682"/>
        <v>0</v>
      </c>
    </row>
    <row r="5892" spans="2:7" x14ac:dyDescent="0.25">
      <c r="C5892">
        <v>641</v>
      </c>
      <c r="D5892" t="s">
        <v>375</v>
      </c>
      <c r="E5892" s="9">
        <v>0</v>
      </c>
      <c r="F5892" s="9">
        <v>0</v>
      </c>
      <c r="G5892" s="19">
        <f t="shared" si="682"/>
        <v>0</v>
      </c>
    </row>
    <row r="5893" spans="2:7" x14ac:dyDescent="0.25">
      <c r="C5893">
        <v>642</v>
      </c>
      <c r="D5893" t="s">
        <v>376</v>
      </c>
      <c r="E5893" s="9">
        <v>0</v>
      </c>
      <c r="F5893" s="9">
        <v>0</v>
      </c>
      <c r="G5893" s="19">
        <f t="shared" si="682"/>
        <v>0</v>
      </c>
    </row>
    <row r="5894" spans="2:7" x14ac:dyDescent="0.25">
      <c r="C5894">
        <v>643</v>
      </c>
      <c r="D5894" t="s">
        <v>377</v>
      </c>
      <c r="E5894" s="9">
        <v>0</v>
      </c>
      <c r="F5894" s="9">
        <v>0</v>
      </c>
      <c r="G5894" s="19">
        <f t="shared" si="682"/>
        <v>0</v>
      </c>
    </row>
    <row r="5895" spans="2:7" x14ac:dyDescent="0.25">
      <c r="C5895">
        <v>644</v>
      </c>
      <c r="D5895" t="s">
        <v>378</v>
      </c>
      <c r="E5895" s="9">
        <v>0</v>
      </c>
      <c r="F5895" s="9">
        <v>0</v>
      </c>
      <c r="G5895" s="19">
        <f t="shared" si="682"/>
        <v>0</v>
      </c>
    </row>
    <row r="5896" spans="2:7" x14ac:dyDescent="0.25">
      <c r="C5896">
        <v>645</v>
      </c>
      <c r="D5896" t="s">
        <v>379</v>
      </c>
      <c r="E5896" s="9">
        <v>0</v>
      </c>
      <c r="F5896" s="9">
        <v>0</v>
      </c>
      <c r="G5896" s="19">
        <f t="shared" si="682"/>
        <v>0</v>
      </c>
    </row>
    <row r="5897" spans="2:7" x14ac:dyDescent="0.25">
      <c r="C5897">
        <v>646</v>
      </c>
      <c r="D5897" t="s">
        <v>380</v>
      </c>
      <c r="E5897" s="9">
        <v>0</v>
      </c>
      <c r="F5897" s="9">
        <v>0</v>
      </c>
      <c r="G5897" s="19">
        <f t="shared" si="682"/>
        <v>0</v>
      </c>
    </row>
    <row r="5898" spans="2:7" x14ac:dyDescent="0.25">
      <c r="C5898">
        <v>647</v>
      </c>
      <c r="D5898" t="s">
        <v>381</v>
      </c>
      <c r="E5898" s="9">
        <v>0</v>
      </c>
      <c r="F5898" s="9">
        <v>0</v>
      </c>
      <c r="G5898" s="19">
        <f t="shared" si="682"/>
        <v>0</v>
      </c>
    </row>
    <row r="5899" spans="2:7" x14ac:dyDescent="0.25">
      <c r="C5899">
        <v>648</v>
      </c>
      <c r="D5899" t="s">
        <v>382</v>
      </c>
      <c r="E5899" s="9">
        <v>0</v>
      </c>
      <c r="F5899" s="9">
        <v>0</v>
      </c>
      <c r="G5899" s="19">
        <f t="shared" si="682"/>
        <v>0</v>
      </c>
    </row>
    <row r="5900" spans="2:7" x14ac:dyDescent="0.25">
      <c r="E5900" s="9"/>
      <c r="F5900" s="9"/>
      <c r="G5900" s="19"/>
    </row>
    <row r="5901" spans="2:7" x14ac:dyDescent="0.25">
      <c r="B5901" s="70">
        <v>65</v>
      </c>
      <c r="C5901" s="70"/>
      <c r="D5901" s="70" t="s">
        <v>395</v>
      </c>
      <c r="E5901" s="71">
        <v>0</v>
      </c>
      <c r="F5901" s="71">
        <v>0</v>
      </c>
      <c r="G5901" s="85">
        <f t="shared" ref="G5901:G5910" si="683">E5901-F5901</f>
        <v>0</v>
      </c>
    </row>
    <row r="5902" spans="2:7" x14ac:dyDescent="0.25">
      <c r="C5902">
        <v>650</v>
      </c>
      <c r="D5902" t="s">
        <v>374</v>
      </c>
      <c r="E5902" s="9">
        <v>0</v>
      </c>
      <c r="F5902" s="9">
        <v>0</v>
      </c>
      <c r="G5902" s="19">
        <f t="shared" si="683"/>
        <v>0</v>
      </c>
    </row>
    <row r="5903" spans="2:7" x14ac:dyDescent="0.25">
      <c r="C5903">
        <v>651</v>
      </c>
      <c r="D5903" t="s">
        <v>375</v>
      </c>
      <c r="E5903" s="9">
        <v>0</v>
      </c>
      <c r="F5903" s="9">
        <v>0</v>
      </c>
      <c r="G5903" s="19">
        <f t="shared" si="683"/>
        <v>0</v>
      </c>
    </row>
    <row r="5904" spans="2:7" x14ac:dyDescent="0.25">
      <c r="C5904">
        <v>652</v>
      </c>
      <c r="D5904" t="s">
        <v>376</v>
      </c>
      <c r="E5904" s="9">
        <v>0</v>
      </c>
      <c r="F5904" s="9">
        <v>0</v>
      </c>
      <c r="G5904" s="19">
        <f t="shared" si="683"/>
        <v>0</v>
      </c>
    </row>
    <row r="5905" spans="2:7" x14ac:dyDescent="0.25">
      <c r="C5905">
        <v>653</v>
      </c>
      <c r="D5905" t="s">
        <v>377</v>
      </c>
      <c r="E5905" s="9">
        <v>0</v>
      </c>
      <c r="F5905" s="9">
        <v>0</v>
      </c>
      <c r="G5905" s="19">
        <f t="shared" si="683"/>
        <v>0</v>
      </c>
    </row>
    <row r="5906" spans="2:7" x14ac:dyDescent="0.25">
      <c r="C5906">
        <v>654</v>
      </c>
      <c r="D5906" t="s">
        <v>378</v>
      </c>
      <c r="E5906" s="9">
        <v>0</v>
      </c>
      <c r="F5906" s="9">
        <v>0</v>
      </c>
      <c r="G5906" s="19">
        <f t="shared" si="683"/>
        <v>0</v>
      </c>
    </row>
    <row r="5907" spans="2:7" x14ac:dyDescent="0.25">
      <c r="C5907">
        <v>655</v>
      </c>
      <c r="D5907" t="s">
        <v>379</v>
      </c>
      <c r="E5907" s="9">
        <v>0</v>
      </c>
      <c r="F5907" s="9">
        <v>0</v>
      </c>
      <c r="G5907" s="19">
        <f t="shared" si="683"/>
        <v>0</v>
      </c>
    </row>
    <row r="5908" spans="2:7" x14ac:dyDescent="0.25">
      <c r="C5908">
        <v>656</v>
      </c>
      <c r="D5908" t="s">
        <v>380</v>
      </c>
      <c r="E5908" s="9">
        <v>0</v>
      </c>
      <c r="F5908" s="9">
        <v>0</v>
      </c>
      <c r="G5908" s="19">
        <f t="shared" si="683"/>
        <v>0</v>
      </c>
    </row>
    <row r="5909" spans="2:7" x14ac:dyDescent="0.25">
      <c r="C5909">
        <v>657</v>
      </c>
      <c r="D5909" t="s">
        <v>381</v>
      </c>
      <c r="E5909" s="9">
        <v>0</v>
      </c>
      <c r="F5909" s="9">
        <v>0</v>
      </c>
      <c r="G5909" s="19">
        <f t="shared" si="683"/>
        <v>0</v>
      </c>
    </row>
    <row r="5910" spans="2:7" x14ac:dyDescent="0.25">
      <c r="C5910">
        <v>658</v>
      </c>
      <c r="D5910" t="s">
        <v>382</v>
      </c>
      <c r="E5910" s="9">
        <v>0</v>
      </c>
      <c r="F5910" s="9">
        <v>0</v>
      </c>
      <c r="G5910" s="19">
        <f t="shared" si="683"/>
        <v>0</v>
      </c>
    </row>
    <row r="5911" spans="2:7" x14ac:dyDescent="0.25">
      <c r="E5911" s="9"/>
      <c r="F5911" s="9"/>
      <c r="G5911" s="19"/>
    </row>
    <row r="5912" spans="2:7" x14ac:dyDescent="0.25">
      <c r="B5912" s="70">
        <v>66</v>
      </c>
      <c r="C5912" s="70"/>
      <c r="D5912" s="70" t="s">
        <v>396</v>
      </c>
      <c r="E5912" s="71">
        <v>0</v>
      </c>
      <c r="F5912" s="71">
        <v>0</v>
      </c>
      <c r="G5912" s="85">
        <f t="shared" ref="G5912:G5921" si="684">E5912-F5912</f>
        <v>0</v>
      </c>
    </row>
    <row r="5913" spans="2:7" x14ac:dyDescent="0.25">
      <c r="C5913">
        <v>660</v>
      </c>
      <c r="D5913" t="s">
        <v>374</v>
      </c>
      <c r="E5913" s="9">
        <v>0</v>
      </c>
      <c r="F5913" s="9">
        <v>0</v>
      </c>
      <c r="G5913" s="19">
        <f t="shared" si="684"/>
        <v>0</v>
      </c>
    </row>
    <row r="5914" spans="2:7" x14ac:dyDescent="0.25">
      <c r="C5914">
        <v>661</v>
      </c>
      <c r="D5914" t="s">
        <v>375</v>
      </c>
      <c r="E5914" s="9">
        <v>0</v>
      </c>
      <c r="F5914" s="9">
        <v>0</v>
      </c>
      <c r="G5914" s="19">
        <f t="shared" si="684"/>
        <v>0</v>
      </c>
    </row>
    <row r="5915" spans="2:7" x14ac:dyDescent="0.25">
      <c r="C5915">
        <v>662</v>
      </c>
      <c r="D5915" t="s">
        <v>376</v>
      </c>
      <c r="E5915" s="9">
        <v>0</v>
      </c>
      <c r="F5915" s="9">
        <v>0</v>
      </c>
      <c r="G5915" s="19">
        <f t="shared" si="684"/>
        <v>0</v>
      </c>
    </row>
    <row r="5916" spans="2:7" x14ac:dyDescent="0.25">
      <c r="C5916">
        <v>663</v>
      </c>
      <c r="D5916" t="s">
        <v>377</v>
      </c>
      <c r="E5916" s="9">
        <v>0</v>
      </c>
      <c r="F5916" s="9">
        <v>0</v>
      </c>
      <c r="G5916" s="19">
        <f t="shared" si="684"/>
        <v>0</v>
      </c>
    </row>
    <row r="5917" spans="2:7" x14ac:dyDescent="0.25">
      <c r="C5917">
        <v>664</v>
      </c>
      <c r="D5917" t="s">
        <v>378</v>
      </c>
      <c r="E5917" s="9">
        <v>0</v>
      </c>
      <c r="F5917" s="9">
        <v>0</v>
      </c>
      <c r="G5917" s="19">
        <f t="shared" si="684"/>
        <v>0</v>
      </c>
    </row>
    <row r="5918" spans="2:7" x14ac:dyDescent="0.25">
      <c r="C5918">
        <v>665</v>
      </c>
      <c r="D5918" t="s">
        <v>379</v>
      </c>
      <c r="E5918" s="9">
        <v>0</v>
      </c>
      <c r="F5918" s="9">
        <v>0</v>
      </c>
      <c r="G5918" s="19">
        <f t="shared" si="684"/>
        <v>0</v>
      </c>
    </row>
    <row r="5919" spans="2:7" x14ac:dyDescent="0.25">
      <c r="C5919">
        <v>666</v>
      </c>
      <c r="D5919" t="s">
        <v>380</v>
      </c>
      <c r="E5919" s="9">
        <v>0</v>
      </c>
      <c r="F5919" s="9">
        <v>0</v>
      </c>
      <c r="G5919" s="19">
        <f t="shared" si="684"/>
        <v>0</v>
      </c>
    </row>
    <row r="5920" spans="2:7" x14ac:dyDescent="0.25">
      <c r="C5920">
        <v>667</v>
      </c>
      <c r="D5920" t="s">
        <v>381</v>
      </c>
      <c r="E5920" s="9">
        <v>0</v>
      </c>
      <c r="F5920" s="9">
        <v>0</v>
      </c>
      <c r="G5920" s="19">
        <f t="shared" si="684"/>
        <v>0</v>
      </c>
    </row>
    <row r="5921" spans="2:7" x14ac:dyDescent="0.25">
      <c r="C5921">
        <v>668</v>
      </c>
      <c r="D5921" t="s">
        <v>382</v>
      </c>
      <c r="E5921" s="9">
        <v>0</v>
      </c>
      <c r="F5921" s="9">
        <v>0</v>
      </c>
      <c r="G5921" s="19">
        <f t="shared" si="684"/>
        <v>0</v>
      </c>
    </row>
    <row r="5922" spans="2:7" x14ac:dyDescent="0.25">
      <c r="E5922" s="9"/>
      <c r="F5922" s="9"/>
      <c r="G5922" s="19"/>
    </row>
    <row r="5923" spans="2:7" x14ac:dyDescent="0.25">
      <c r="B5923" s="70">
        <v>67</v>
      </c>
      <c r="C5923" s="70"/>
      <c r="D5923" s="70" t="s">
        <v>384</v>
      </c>
      <c r="E5923" s="71">
        <v>0</v>
      </c>
      <c r="F5923" s="71">
        <v>0</v>
      </c>
      <c r="G5923" s="85">
        <f t="shared" ref="G5923:G5932" si="685">E5923-F5923</f>
        <v>0</v>
      </c>
    </row>
    <row r="5924" spans="2:7" x14ac:dyDescent="0.25">
      <c r="C5924">
        <v>670</v>
      </c>
      <c r="D5924" t="s">
        <v>374</v>
      </c>
      <c r="E5924" s="9">
        <v>0</v>
      </c>
      <c r="F5924" s="9">
        <v>0</v>
      </c>
      <c r="G5924" s="19">
        <f t="shared" si="685"/>
        <v>0</v>
      </c>
    </row>
    <row r="5925" spans="2:7" x14ac:dyDescent="0.25">
      <c r="C5925">
        <v>671</v>
      </c>
      <c r="D5925" t="s">
        <v>375</v>
      </c>
      <c r="E5925" s="9">
        <v>0</v>
      </c>
      <c r="F5925" s="9">
        <v>0</v>
      </c>
      <c r="G5925" s="19">
        <f t="shared" si="685"/>
        <v>0</v>
      </c>
    </row>
    <row r="5926" spans="2:7" x14ac:dyDescent="0.25">
      <c r="C5926">
        <v>672</v>
      </c>
      <c r="D5926" t="s">
        <v>376</v>
      </c>
      <c r="E5926" s="9">
        <v>0</v>
      </c>
      <c r="F5926" s="9">
        <v>0</v>
      </c>
      <c r="G5926" s="19">
        <f t="shared" si="685"/>
        <v>0</v>
      </c>
    </row>
    <row r="5927" spans="2:7" x14ac:dyDescent="0.25">
      <c r="C5927">
        <v>673</v>
      </c>
      <c r="D5927" t="s">
        <v>377</v>
      </c>
      <c r="E5927" s="9">
        <v>0</v>
      </c>
      <c r="F5927" s="9">
        <v>0</v>
      </c>
      <c r="G5927" s="19">
        <f t="shared" si="685"/>
        <v>0</v>
      </c>
    </row>
    <row r="5928" spans="2:7" x14ac:dyDescent="0.25">
      <c r="C5928">
        <v>674</v>
      </c>
      <c r="D5928" t="s">
        <v>378</v>
      </c>
      <c r="E5928" s="9">
        <v>0</v>
      </c>
      <c r="F5928" s="9">
        <v>0</v>
      </c>
      <c r="G5928" s="19">
        <f t="shared" si="685"/>
        <v>0</v>
      </c>
    </row>
    <row r="5929" spans="2:7" x14ac:dyDescent="0.25">
      <c r="C5929">
        <v>675</v>
      </c>
      <c r="D5929" t="s">
        <v>379</v>
      </c>
      <c r="E5929" s="9">
        <v>0</v>
      </c>
      <c r="F5929" s="9">
        <v>0</v>
      </c>
      <c r="G5929" s="19">
        <f t="shared" si="685"/>
        <v>0</v>
      </c>
    </row>
    <row r="5930" spans="2:7" x14ac:dyDescent="0.25">
      <c r="C5930">
        <v>676</v>
      </c>
      <c r="D5930" t="s">
        <v>380</v>
      </c>
      <c r="E5930" s="9">
        <v>0</v>
      </c>
      <c r="F5930" s="9">
        <v>0</v>
      </c>
      <c r="G5930" s="19">
        <f t="shared" si="685"/>
        <v>0</v>
      </c>
    </row>
    <row r="5931" spans="2:7" x14ac:dyDescent="0.25">
      <c r="C5931">
        <v>677</v>
      </c>
      <c r="D5931" t="s">
        <v>381</v>
      </c>
      <c r="E5931" s="9">
        <v>0</v>
      </c>
      <c r="F5931" s="9">
        <v>0</v>
      </c>
      <c r="G5931" s="19">
        <f t="shared" si="685"/>
        <v>0</v>
      </c>
    </row>
    <row r="5932" spans="2:7" x14ac:dyDescent="0.25">
      <c r="C5932">
        <v>678</v>
      </c>
      <c r="D5932" t="s">
        <v>382</v>
      </c>
      <c r="E5932" s="9">
        <v>0</v>
      </c>
      <c r="F5932" s="9">
        <v>0</v>
      </c>
      <c r="G5932" s="19">
        <f t="shared" si="685"/>
        <v>0</v>
      </c>
    </row>
    <row r="5933" spans="2:7" x14ac:dyDescent="0.25">
      <c r="E5933" s="9"/>
      <c r="F5933" s="9"/>
      <c r="G5933" s="19"/>
    </row>
    <row r="5934" spans="2:7" x14ac:dyDescent="0.25">
      <c r="B5934" s="70">
        <v>68</v>
      </c>
      <c r="C5934" s="70"/>
      <c r="D5934" s="70" t="s">
        <v>397</v>
      </c>
      <c r="E5934" s="71">
        <v>0</v>
      </c>
      <c r="F5934" s="71">
        <v>0</v>
      </c>
      <c r="G5934" s="85">
        <f t="shared" ref="G5934:G5941" si="686">E5934-F5934</f>
        <v>0</v>
      </c>
    </row>
    <row r="5935" spans="2:7" x14ac:dyDescent="0.25">
      <c r="C5935">
        <v>680</v>
      </c>
      <c r="D5935" t="s">
        <v>363</v>
      </c>
      <c r="E5935" s="9">
        <v>0</v>
      </c>
      <c r="F5935" s="9">
        <v>0</v>
      </c>
      <c r="G5935" s="19">
        <f t="shared" si="686"/>
        <v>0</v>
      </c>
    </row>
    <row r="5936" spans="2:7" x14ac:dyDescent="0.25">
      <c r="C5936">
        <v>682</v>
      </c>
      <c r="D5936" t="s">
        <v>373</v>
      </c>
      <c r="E5936" s="9">
        <v>0</v>
      </c>
      <c r="F5936" s="9">
        <v>0</v>
      </c>
      <c r="G5936" s="19">
        <f t="shared" si="686"/>
        <v>0</v>
      </c>
    </row>
    <row r="5937" spans="1:7" x14ac:dyDescent="0.25">
      <c r="C5937">
        <v>683</v>
      </c>
      <c r="D5937" t="s">
        <v>398</v>
      </c>
      <c r="E5937" s="9">
        <v>0</v>
      </c>
      <c r="F5937" s="9">
        <v>0</v>
      </c>
      <c r="G5937" s="19">
        <f t="shared" si="686"/>
        <v>0</v>
      </c>
    </row>
    <row r="5938" spans="1:7" x14ac:dyDescent="0.25">
      <c r="C5938">
        <v>684</v>
      </c>
      <c r="D5938" t="s">
        <v>262</v>
      </c>
      <c r="E5938" s="9">
        <v>0</v>
      </c>
      <c r="F5938" s="9">
        <v>0</v>
      </c>
      <c r="G5938" s="19">
        <f t="shared" si="686"/>
        <v>0</v>
      </c>
    </row>
    <row r="5939" spans="1:7" x14ac:dyDescent="0.25">
      <c r="C5939">
        <v>685</v>
      </c>
      <c r="D5939" t="s">
        <v>272</v>
      </c>
      <c r="E5939" s="9">
        <v>0</v>
      </c>
      <c r="F5939" s="9">
        <v>0</v>
      </c>
      <c r="G5939" s="19">
        <f t="shared" si="686"/>
        <v>0</v>
      </c>
    </row>
    <row r="5940" spans="1:7" x14ac:dyDescent="0.25">
      <c r="C5940">
        <v>686</v>
      </c>
      <c r="D5940" t="s">
        <v>399</v>
      </c>
      <c r="E5940" s="9">
        <v>0</v>
      </c>
      <c r="F5940" s="9">
        <v>0</v>
      </c>
      <c r="G5940" s="19">
        <f t="shared" si="686"/>
        <v>0</v>
      </c>
    </row>
    <row r="5941" spans="1:7" x14ac:dyDescent="0.25">
      <c r="C5941">
        <v>689</v>
      </c>
      <c r="D5941" t="s">
        <v>400</v>
      </c>
      <c r="E5941" s="9">
        <v>0</v>
      </c>
      <c r="F5941" s="9">
        <v>0</v>
      </c>
      <c r="G5941" s="19">
        <f t="shared" si="686"/>
        <v>0</v>
      </c>
    </row>
    <row r="5942" spans="1:7" x14ac:dyDescent="0.25">
      <c r="E5942" s="9"/>
      <c r="F5942" s="9"/>
      <c r="G5942" s="19"/>
    </row>
    <row r="5943" spans="1:7" x14ac:dyDescent="0.25">
      <c r="B5943" s="70">
        <v>69</v>
      </c>
      <c r="C5943" s="70"/>
      <c r="D5943" s="70" t="s">
        <v>401</v>
      </c>
      <c r="E5943" s="71">
        <v>228249.65</v>
      </c>
      <c r="F5943" s="71">
        <v>851165</v>
      </c>
      <c r="G5943" s="85">
        <f t="shared" ref="G5943:G5944" si="687">E5943-F5943</f>
        <v>-622915.35</v>
      </c>
    </row>
    <row r="5944" spans="1:7" x14ac:dyDescent="0.25">
      <c r="C5944">
        <v>690</v>
      </c>
      <c r="D5944" t="s">
        <v>401</v>
      </c>
      <c r="E5944" s="9">
        <v>228249.65</v>
      </c>
      <c r="F5944" s="9">
        <v>851165</v>
      </c>
      <c r="G5944" s="19">
        <f t="shared" si="687"/>
        <v>-622915.35</v>
      </c>
    </row>
    <row r="5945" spans="1:7" x14ac:dyDescent="0.25">
      <c r="E5945" s="9"/>
      <c r="F5945" s="9"/>
      <c r="G5945" s="19"/>
    </row>
    <row r="5946" spans="1:7" x14ac:dyDescent="0.25">
      <c r="E5946" s="9"/>
      <c r="F5946" s="9"/>
      <c r="G5946" s="19"/>
    </row>
    <row r="5947" spans="1:7" x14ac:dyDescent="0.25">
      <c r="E5947" s="9"/>
      <c r="F5947" s="9"/>
      <c r="G5947" s="19"/>
    </row>
    <row r="5948" spans="1:7" x14ac:dyDescent="0.25">
      <c r="D5948" s="14" t="s">
        <v>402</v>
      </c>
      <c r="E5948" s="26">
        <v>33644.449999999983</v>
      </c>
      <c r="F5948" s="26">
        <v>326865</v>
      </c>
      <c r="G5948" s="26">
        <f t="shared" ref="G5948" si="688">E5948-F5948</f>
        <v>-293220.55000000005</v>
      </c>
    </row>
    <row r="5950" spans="1:7" x14ac:dyDescent="0.25">
      <c r="A5950" s="27"/>
      <c r="B5950" s="27"/>
      <c r="C5950" s="27"/>
      <c r="D5950" s="27"/>
      <c r="E5950" s="27"/>
      <c r="F5950" s="27"/>
      <c r="G5950" s="27"/>
    </row>
    <row r="5953" spans="1:7" ht="26.25" x14ac:dyDescent="0.4">
      <c r="A5953" s="1" t="s">
        <v>403</v>
      </c>
      <c r="B5953" s="2"/>
      <c r="C5953" s="2"/>
      <c r="D5953" s="2"/>
      <c r="E5953" s="18">
        <v>2021</v>
      </c>
      <c r="F5953" s="18">
        <v>2020</v>
      </c>
      <c r="G5953" s="20" t="s">
        <v>125</v>
      </c>
    </row>
    <row r="5954" spans="1:7" x14ac:dyDescent="0.25">
      <c r="A5954" t="s">
        <v>0</v>
      </c>
      <c r="E5954" s="3">
        <v>1891</v>
      </c>
      <c r="F5954" s="3">
        <v>1895</v>
      </c>
      <c r="G5954" s="3">
        <f>E5954-F5954</f>
        <v>-4</v>
      </c>
    </row>
    <row r="5955" spans="1:7" x14ac:dyDescent="0.25">
      <c r="E5955" s="4" t="s">
        <v>157</v>
      </c>
      <c r="F5955" s="4" t="s">
        <v>157</v>
      </c>
      <c r="G5955" s="4" t="s">
        <v>157</v>
      </c>
    </row>
    <row r="5956" spans="1:7" ht="21" x14ac:dyDescent="0.35">
      <c r="A5956" s="67">
        <v>5</v>
      </c>
      <c r="B5956" s="67"/>
      <c r="C5956" s="67"/>
      <c r="D5956" s="67" t="s">
        <v>362</v>
      </c>
      <c r="E5956" s="68">
        <v>2587328.1</v>
      </c>
      <c r="F5956" s="68">
        <v>2035877.68</v>
      </c>
      <c r="G5956" s="84">
        <f>E5956-F5956</f>
        <v>551450.42000000016</v>
      </c>
    </row>
    <row r="5957" spans="1:7" x14ac:dyDescent="0.25">
      <c r="A5957" s="34"/>
      <c r="B5957" s="39">
        <v>50</v>
      </c>
      <c r="C5957" s="39"/>
      <c r="D5957" s="39" t="s">
        <v>363</v>
      </c>
      <c r="E5957" s="40">
        <v>267315.20000000001</v>
      </c>
      <c r="F5957" s="40">
        <v>307135.75</v>
      </c>
      <c r="G5957" s="74">
        <f>E5957-F5957</f>
        <v>-39820.549999999988</v>
      </c>
    </row>
    <row r="5958" spans="1:7" x14ac:dyDescent="0.25">
      <c r="C5958">
        <v>500</v>
      </c>
      <c r="D5958" t="s">
        <v>364</v>
      </c>
      <c r="E5958" s="9">
        <v>35150</v>
      </c>
      <c r="F5958" s="9">
        <v>0</v>
      </c>
      <c r="G5958" s="19">
        <f>E5958-F5958</f>
        <v>35150</v>
      </c>
    </row>
    <row r="5959" spans="1:7" x14ac:dyDescent="0.25">
      <c r="C5959">
        <v>501</v>
      </c>
      <c r="D5959" t="s">
        <v>365</v>
      </c>
      <c r="E5959" s="9">
        <v>0</v>
      </c>
      <c r="F5959" s="9">
        <v>241020.55</v>
      </c>
      <c r="G5959" s="19">
        <f t="shared" ref="G5959:G5965" si="689">E5959-F5959</f>
        <v>-241020.55</v>
      </c>
    </row>
    <row r="5960" spans="1:7" x14ac:dyDescent="0.25">
      <c r="C5960">
        <v>502</v>
      </c>
      <c r="D5960" t="s">
        <v>366</v>
      </c>
      <c r="E5960" s="9">
        <v>41303.800000000003</v>
      </c>
      <c r="F5960" s="9">
        <v>0</v>
      </c>
      <c r="G5960" s="19">
        <f t="shared" si="689"/>
        <v>41303.800000000003</v>
      </c>
    </row>
    <row r="5961" spans="1:7" x14ac:dyDescent="0.25">
      <c r="C5961">
        <v>503</v>
      </c>
      <c r="D5961" t="s">
        <v>367</v>
      </c>
      <c r="E5961" s="9">
        <v>190861.4</v>
      </c>
      <c r="F5961" s="9">
        <v>66115.199999999997</v>
      </c>
      <c r="G5961" s="19">
        <f t="shared" si="689"/>
        <v>124746.2</v>
      </c>
    </row>
    <row r="5962" spans="1:7" x14ac:dyDescent="0.25">
      <c r="C5962">
        <v>504</v>
      </c>
      <c r="D5962" t="s">
        <v>368</v>
      </c>
      <c r="E5962" s="9">
        <v>0</v>
      </c>
      <c r="F5962" s="9">
        <v>0</v>
      </c>
      <c r="G5962" s="19">
        <f t="shared" si="689"/>
        <v>0</v>
      </c>
    </row>
    <row r="5963" spans="1:7" x14ac:dyDescent="0.25">
      <c r="C5963">
        <v>505</v>
      </c>
      <c r="D5963" t="s">
        <v>369</v>
      </c>
      <c r="E5963" s="9">
        <v>0</v>
      </c>
      <c r="F5963" s="9">
        <v>0</v>
      </c>
      <c r="G5963" s="19">
        <f t="shared" si="689"/>
        <v>0</v>
      </c>
    </row>
    <row r="5964" spans="1:7" x14ac:dyDescent="0.25">
      <c r="C5964">
        <v>506</v>
      </c>
      <c r="D5964" t="s">
        <v>370</v>
      </c>
      <c r="E5964" s="9">
        <v>0</v>
      </c>
      <c r="F5964" s="9">
        <v>0</v>
      </c>
      <c r="G5964" s="19">
        <f t="shared" si="689"/>
        <v>0</v>
      </c>
    </row>
    <row r="5965" spans="1:7" x14ac:dyDescent="0.25">
      <c r="C5965">
        <v>509</v>
      </c>
      <c r="D5965" t="s">
        <v>371</v>
      </c>
      <c r="E5965" s="9">
        <v>0</v>
      </c>
      <c r="F5965" s="9">
        <v>0</v>
      </c>
      <c r="G5965" s="19">
        <f t="shared" si="689"/>
        <v>0</v>
      </c>
    </row>
    <row r="5966" spans="1:7" x14ac:dyDescent="0.25">
      <c r="E5966" s="9"/>
      <c r="F5966" s="9"/>
      <c r="G5966" s="19"/>
    </row>
    <row r="5967" spans="1:7" x14ac:dyDescent="0.25">
      <c r="B5967" s="39">
        <v>51</v>
      </c>
      <c r="C5967" s="39"/>
      <c r="D5967" s="39" t="s">
        <v>372</v>
      </c>
      <c r="E5967" s="40">
        <v>2320012.9</v>
      </c>
      <c r="F5967" s="40">
        <v>1728741.93</v>
      </c>
      <c r="G5967" s="74">
        <f t="shared" ref="G5967:G5975" si="690">E5967-F5967</f>
        <v>591270.97</v>
      </c>
    </row>
    <row r="5968" spans="1:7" x14ac:dyDescent="0.25">
      <c r="C5968">
        <v>510</v>
      </c>
      <c r="D5968" t="s">
        <v>364</v>
      </c>
      <c r="E5968" s="9">
        <v>0</v>
      </c>
      <c r="F5968" s="9">
        <v>0</v>
      </c>
      <c r="G5968" s="19">
        <f t="shared" si="690"/>
        <v>0</v>
      </c>
    </row>
    <row r="5969" spans="2:7" x14ac:dyDescent="0.25">
      <c r="C5969">
        <v>511</v>
      </c>
      <c r="D5969" t="s">
        <v>365</v>
      </c>
      <c r="E5969" s="9">
        <v>0</v>
      </c>
      <c r="F5969" s="9">
        <v>0</v>
      </c>
      <c r="G5969" s="19">
        <f t="shared" si="690"/>
        <v>0</v>
      </c>
    </row>
    <row r="5970" spans="2:7" x14ac:dyDescent="0.25">
      <c r="C5970">
        <v>512</v>
      </c>
      <c r="D5970" t="s">
        <v>366</v>
      </c>
      <c r="E5970" s="9">
        <v>0</v>
      </c>
      <c r="F5970" s="9">
        <v>0</v>
      </c>
      <c r="G5970" s="19">
        <f t="shared" si="690"/>
        <v>0</v>
      </c>
    </row>
    <row r="5971" spans="2:7" x14ac:dyDescent="0.25">
      <c r="C5971">
        <v>513</v>
      </c>
      <c r="D5971" t="s">
        <v>367</v>
      </c>
      <c r="E5971" s="9">
        <v>0</v>
      </c>
      <c r="F5971" s="9">
        <v>0</v>
      </c>
      <c r="G5971" s="19">
        <f t="shared" si="690"/>
        <v>0</v>
      </c>
    </row>
    <row r="5972" spans="2:7" x14ac:dyDescent="0.25">
      <c r="C5972">
        <v>514</v>
      </c>
      <c r="D5972" t="s">
        <v>368</v>
      </c>
      <c r="E5972" s="9">
        <v>2320012.9</v>
      </c>
      <c r="F5972" s="9">
        <v>1728741.93</v>
      </c>
      <c r="G5972" s="19">
        <f t="shared" si="690"/>
        <v>591270.97</v>
      </c>
    </row>
    <row r="5973" spans="2:7" x14ac:dyDescent="0.25">
      <c r="C5973">
        <v>515</v>
      </c>
      <c r="D5973" t="s">
        <v>369</v>
      </c>
      <c r="E5973" s="9">
        <v>0</v>
      </c>
      <c r="F5973" s="9">
        <v>0</v>
      </c>
      <c r="G5973" s="19">
        <f t="shared" si="690"/>
        <v>0</v>
      </c>
    </row>
    <row r="5974" spans="2:7" x14ac:dyDescent="0.25">
      <c r="C5974">
        <v>516</v>
      </c>
      <c r="D5974" t="s">
        <v>370</v>
      </c>
      <c r="E5974" s="9">
        <v>0</v>
      </c>
      <c r="F5974" s="9">
        <v>0</v>
      </c>
      <c r="G5974" s="19">
        <f t="shared" si="690"/>
        <v>0</v>
      </c>
    </row>
    <row r="5975" spans="2:7" x14ac:dyDescent="0.25">
      <c r="C5975">
        <v>519</v>
      </c>
      <c r="D5975" t="s">
        <v>371</v>
      </c>
      <c r="E5975" s="9">
        <v>0</v>
      </c>
      <c r="F5975" s="9">
        <v>0</v>
      </c>
      <c r="G5975" s="19">
        <f t="shared" si="690"/>
        <v>0</v>
      </c>
    </row>
    <row r="5976" spans="2:7" x14ac:dyDescent="0.25">
      <c r="E5976" s="9"/>
      <c r="F5976" s="9"/>
      <c r="G5976" s="19"/>
    </row>
    <row r="5977" spans="2:7" x14ac:dyDescent="0.25">
      <c r="B5977" s="39">
        <v>52</v>
      </c>
      <c r="C5977" s="39"/>
      <c r="D5977" s="39" t="s">
        <v>373</v>
      </c>
      <c r="E5977" s="40">
        <v>0</v>
      </c>
      <c r="F5977" s="40">
        <v>0</v>
      </c>
      <c r="G5977" s="74">
        <f t="shared" ref="G5977:G5980" si="691">E5977-F5977</f>
        <v>0</v>
      </c>
    </row>
    <row r="5978" spans="2:7" x14ac:dyDescent="0.25">
      <c r="C5978">
        <v>520</v>
      </c>
      <c r="D5978" t="s">
        <v>258</v>
      </c>
      <c r="E5978" s="9">
        <v>0</v>
      </c>
      <c r="F5978" s="9">
        <v>0</v>
      </c>
      <c r="G5978" s="19">
        <f t="shared" si="691"/>
        <v>0</v>
      </c>
    </row>
    <row r="5979" spans="2:7" x14ac:dyDescent="0.25">
      <c r="C5979">
        <v>521</v>
      </c>
      <c r="D5979" t="s">
        <v>259</v>
      </c>
      <c r="E5979" s="9">
        <v>0</v>
      </c>
      <c r="F5979" s="9">
        <v>0</v>
      </c>
      <c r="G5979" s="19">
        <f t="shared" si="691"/>
        <v>0</v>
      </c>
    </row>
    <row r="5980" spans="2:7" x14ac:dyDescent="0.25">
      <c r="C5980">
        <v>529</v>
      </c>
      <c r="D5980" t="s">
        <v>261</v>
      </c>
      <c r="E5980" s="9">
        <v>0</v>
      </c>
      <c r="F5980" s="9">
        <v>0</v>
      </c>
      <c r="G5980" s="19">
        <f t="shared" si="691"/>
        <v>0</v>
      </c>
    </row>
    <row r="5981" spans="2:7" x14ac:dyDescent="0.25">
      <c r="E5981" s="9"/>
      <c r="F5981" s="9"/>
      <c r="G5981" s="19"/>
    </row>
    <row r="5982" spans="2:7" x14ac:dyDescent="0.25">
      <c r="B5982" s="39">
        <v>54</v>
      </c>
      <c r="C5982" s="39"/>
      <c r="D5982" s="39" t="s">
        <v>262</v>
      </c>
      <c r="E5982" s="40">
        <v>0</v>
      </c>
      <c r="F5982" s="40">
        <v>0</v>
      </c>
      <c r="G5982" s="74">
        <f t="shared" ref="G5982:G5991" si="692">E5982-F5982</f>
        <v>0</v>
      </c>
    </row>
    <row r="5983" spans="2:7" x14ac:dyDescent="0.25">
      <c r="C5983">
        <v>540</v>
      </c>
      <c r="D5983" t="s">
        <v>374</v>
      </c>
      <c r="E5983" s="9">
        <v>0</v>
      </c>
      <c r="F5983" s="9">
        <v>0</v>
      </c>
      <c r="G5983" s="19">
        <f t="shared" si="692"/>
        <v>0</v>
      </c>
    </row>
    <row r="5984" spans="2:7" x14ac:dyDescent="0.25">
      <c r="C5984">
        <v>541</v>
      </c>
      <c r="D5984" t="s">
        <v>375</v>
      </c>
      <c r="E5984" s="9">
        <v>0</v>
      </c>
      <c r="F5984" s="9">
        <v>0</v>
      </c>
      <c r="G5984" s="19">
        <f t="shared" si="692"/>
        <v>0</v>
      </c>
    </row>
    <row r="5985" spans="2:7" x14ac:dyDescent="0.25">
      <c r="C5985">
        <v>542</v>
      </c>
      <c r="D5985" t="s">
        <v>376</v>
      </c>
      <c r="E5985" s="9">
        <v>0</v>
      </c>
      <c r="F5985" s="9">
        <v>0</v>
      </c>
      <c r="G5985" s="19">
        <f t="shared" si="692"/>
        <v>0</v>
      </c>
    </row>
    <row r="5986" spans="2:7" x14ac:dyDescent="0.25">
      <c r="C5986">
        <v>543</v>
      </c>
      <c r="D5986" t="s">
        <v>377</v>
      </c>
      <c r="E5986" s="9">
        <v>0</v>
      </c>
      <c r="F5986" s="9">
        <v>0</v>
      </c>
      <c r="G5986" s="19">
        <f t="shared" si="692"/>
        <v>0</v>
      </c>
    </row>
    <row r="5987" spans="2:7" x14ac:dyDescent="0.25">
      <c r="C5987">
        <v>544</v>
      </c>
      <c r="D5987" t="s">
        <v>378</v>
      </c>
      <c r="E5987" s="9">
        <v>0</v>
      </c>
      <c r="F5987" s="9">
        <v>0</v>
      </c>
      <c r="G5987" s="19">
        <f t="shared" si="692"/>
        <v>0</v>
      </c>
    </row>
    <row r="5988" spans="2:7" x14ac:dyDescent="0.25">
      <c r="C5988">
        <v>545</v>
      </c>
      <c r="D5988" t="s">
        <v>379</v>
      </c>
      <c r="E5988" s="9">
        <v>0</v>
      </c>
      <c r="F5988" s="9">
        <v>0</v>
      </c>
      <c r="G5988" s="19">
        <f t="shared" si="692"/>
        <v>0</v>
      </c>
    </row>
    <row r="5989" spans="2:7" x14ac:dyDescent="0.25">
      <c r="C5989">
        <v>546</v>
      </c>
      <c r="D5989" t="s">
        <v>380</v>
      </c>
      <c r="E5989" s="9">
        <v>0</v>
      </c>
      <c r="F5989" s="9">
        <v>0</v>
      </c>
      <c r="G5989" s="19">
        <f t="shared" si="692"/>
        <v>0</v>
      </c>
    </row>
    <row r="5990" spans="2:7" x14ac:dyDescent="0.25">
      <c r="C5990">
        <v>547</v>
      </c>
      <c r="D5990" t="s">
        <v>381</v>
      </c>
      <c r="E5990" s="9">
        <v>0</v>
      </c>
      <c r="F5990" s="9">
        <v>0</v>
      </c>
      <c r="G5990" s="19">
        <f t="shared" si="692"/>
        <v>0</v>
      </c>
    </row>
    <row r="5991" spans="2:7" x14ac:dyDescent="0.25">
      <c r="C5991">
        <v>548</v>
      </c>
      <c r="D5991" t="s">
        <v>382</v>
      </c>
      <c r="E5991" s="9">
        <v>0</v>
      </c>
      <c r="F5991" s="9">
        <v>0</v>
      </c>
      <c r="G5991" s="19">
        <f t="shared" si="692"/>
        <v>0</v>
      </c>
    </row>
    <row r="5992" spans="2:7" x14ac:dyDescent="0.25">
      <c r="E5992" s="9"/>
      <c r="F5992" s="9"/>
      <c r="G5992" s="19"/>
    </row>
    <row r="5993" spans="2:7" x14ac:dyDescent="0.25">
      <c r="B5993" s="39">
        <v>55</v>
      </c>
      <c r="C5993" s="39"/>
      <c r="D5993" s="39" t="s">
        <v>272</v>
      </c>
      <c r="E5993" s="40">
        <v>0</v>
      </c>
      <c r="F5993" s="40">
        <v>0</v>
      </c>
      <c r="G5993" s="74">
        <f t="shared" ref="G5993:G6002" si="693">E5993-F5993</f>
        <v>0</v>
      </c>
    </row>
    <row r="5994" spans="2:7" x14ac:dyDescent="0.25">
      <c r="C5994">
        <v>550</v>
      </c>
      <c r="D5994" t="s">
        <v>374</v>
      </c>
      <c r="E5994" s="9">
        <v>0</v>
      </c>
      <c r="F5994" s="9">
        <v>0</v>
      </c>
      <c r="G5994" s="19">
        <f t="shared" si="693"/>
        <v>0</v>
      </c>
    </row>
    <row r="5995" spans="2:7" x14ac:dyDescent="0.25">
      <c r="C5995">
        <v>551</v>
      </c>
      <c r="D5995" t="s">
        <v>375</v>
      </c>
      <c r="E5995" s="9">
        <v>0</v>
      </c>
      <c r="F5995" s="9">
        <v>0</v>
      </c>
      <c r="G5995" s="19">
        <f t="shared" si="693"/>
        <v>0</v>
      </c>
    </row>
    <row r="5996" spans="2:7" x14ac:dyDescent="0.25">
      <c r="C5996">
        <v>552</v>
      </c>
      <c r="D5996" t="s">
        <v>376</v>
      </c>
      <c r="E5996" s="9">
        <v>0</v>
      </c>
      <c r="F5996" s="9">
        <v>0</v>
      </c>
      <c r="G5996" s="19">
        <f t="shared" si="693"/>
        <v>0</v>
      </c>
    </row>
    <row r="5997" spans="2:7" x14ac:dyDescent="0.25">
      <c r="C5997">
        <v>553</v>
      </c>
      <c r="D5997" t="s">
        <v>377</v>
      </c>
      <c r="E5997" s="9">
        <v>0</v>
      </c>
      <c r="F5997" s="9">
        <v>0</v>
      </c>
      <c r="G5997" s="19">
        <f t="shared" si="693"/>
        <v>0</v>
      </c>
    </row>
    <row r="5998" spans="2:7" x14ac:dyDescent="0.25">
      <c r="C5998">
        <v>554</v>
      </c>
      <c r="D5998" t="s">
        <v>378</v>
      </c>
      <c r="E5998" s="9">
        <v>0</v>
      </c>
      <c r="F5998" s="9">
        <v>0</v>
      </c>
      <c r="G5998" s="19">
        <f t="shared" si="693"/>
        <v>0</v>
      </c>
    </row>
    <row r="5999" spans="2:7" x14ac:dyDescent="0.25">
      <c r="C5999">
        <v>555</v>
      </c>
      <c r="D5999" t="s">
        <v>379</v>
      </c>
      <c r="E5999" s="9">
        <v>0</v>
      </c>
      <c r="F5999" s="9">
        <v>0</v>
      </c>
      <c r="G5999" s="19">
        <f t="shared" si="693"/>
        <v>0</v>
      </c>
    </row>
    <row r="6000" spans="2:7" x14ac:dyDescent="0.25">
      <c r="C6000">
        <v>556</v>
      </c>
      <c r="D6000" t="s">
        <v>380</v>
      </c>
      <c r="E6000" s="9">
        <v>0</v>
      </c>
      <c r="F6000" s="9">
        <v>0</v>
      </c>
      <c r="G6000" s="19">
        <f t="shared" si="693"/>
        <v>0</v>
      </c>
    </row>
    <row r="6001" spans="2:7" x14ac:dyDescent="0.25">
      <c r="C6001">
        <v>557</v>
      </c>
      <c r="D6001" t="s">
        <v>381</v>
      </c>
      <c r="E6001" s="9">
        <v>0</v>
      </c>
      <c r="F6001" s="9">
        <v>0</v>
      </c>
      <c r="G6001" s="19">
        <f t="shared" si="693"/>
        <v>0</v>
      </c>
    </row>
    <row r="6002" spans="2:7" x14ac:dyDescent="0.25">
      <c r="C6002">
        <v>558</v>
      </c>
      <c r="D6002" t="s">
        <v>382</v>
      </c>
      <c r="E6002" s="9">
        <v>0</v>
      </c>
      <c r="F6002" s="9">
        <v>0</v>
      </c>
      <c r="G6002" s="19">
        <f t="shared" si="693"/>
        <v>0</v>
      </c>
    </row>
    <row r="6003" spans="2:7" x14ac:dyDescent="0.25">
      <c r="E6003" s="9"/>
      <c r="F6003" s="9"/>
      <c r="G6003" s="19"/>
    </row>
    <row r="6004" spans="2:7" x14ac:dyDescent="0.25">
      <c r="B6004" s="39">
        <v>56</v>
      </c>
      <c r="C6004" s="39"/>
      <c r="D6004" s="39" t="s">
        <v>383</v>
      </c>
      <c r="E6004" s="40">
        <v>0</v>
      </c>
      <c r="F6004" s="40">
        <v>0</v>
      </c>
      <c r="G6004" s="74">
        <f t="shared" ref="G6004:G6013" si="694">E6004-F6004</f>
        <v>0</v>
      </c>
    </row>
    <row r="6005" spans="2:7" x14ac:dyDescent="0.25">
      <c r="C6005">
        <v>560</v>
      </c>
      <c r="D6005" t="s">
        <v>374</v>
      </c>
      <c r="E6005" s="9">
        <v>0</v>
      </c>
      <c r="F6005" s="9">
        <v>0</v>
      </c>
      <c r="G6005" s="19">
        <f t="shared" si="694"/>
        <v>0</v>
      </c>
    </row>
    <row r="6006" spans="2:7" x14ac:dyDescent="0.25">
      <c r="C6006">
        <v>561</v>
      </c>
      <c r="D6006" t="s">
        <v>375</v>
      </c>
      <c r="E6006" s="9">
        <v>0</v>
      </c>
      <c r="F6006" s="9">
        <v>0</v>
      </c>
      <c r="G6006" s="19">
        <f t="shared" si="694"/>
        <v>0</v>
      </c>
    </row>
    <row r="6007" spans="2:7" x14ac:dyDescent="0.25">
      <c r="C6007">
        <v>562</v>
      </c>
      <c r="D6007" t="s">
        <v>376</v>
      </c>
      <c r="E6007" s="9">
        <v>0</v>
      </c>
      <c r="F6007" s="9">
        <v>0</v>
      </c>
      <c r="G6007" s="19">
        <f t="shared" si="694"/>
        <v>0</v>
      </c>
    </row>
    <row r="6008" spans="2:7" x14ac:dyDescent="0.25">
      <c r="C6008">
        <v>563</v>
      </c>
      <c r="D6008" t="s">
        <v>377</v>
      </c>
      <c r="E6008" s="9">
        <v>0</v>
      </c>
      <c r="F6008" s="9">
        <v>0</v>
      </c>
      <c r="G6008" s="19">
        <f t="shared" si="694"/>
        <v>0</v>
      </c>
    </row>
    <row r="6009" spans="2:7" x14ac:dyDescent="0.25">
      <c r="C6009">
        <v>564</v>
      </c>
      <c r="D6009" t="s">
        <v>378</v>
      </c>
      <c r="E6009" s="9">
        <v>0</v>
      </c>
      <c r="F6009" s="9">
        <v>0</v>
      </c>
      <c r="G6009" s="19">
        <f t="shared" si="694"/>
        <v>0</v>
      </c>
    </row>
    <row r="6010" spans="2:7" x14ac:dyDescent="0.25">
      <c r="C6010">
        <v>565</v>
      </c>
      <c r="D6010" t="s">
        <v>379</v>
      </c>
      <c r="E6010" s="9">
        <v>0</v>
      </c>
      <c r="F6010" s="9">
        <v>0</v>
      </c>
      <c r="G6010" s="19">
        <f t="shared" si="694"/>
        <v>0</v>
      </c>
    </row>
    <row r="6011" spans="2:7" x14ac:dyDescent="0.25">
      <c r="C6011">
        <v>566</v>
      </c>
      <c r="D6011" t="s">
        <v>380</v>
      </c>
      <c r="E6011" s="9">
        <v>0</v>
      </c>
      <c r="F6011" s="9">
        <v>0</v>
      </c>
      <c r="G6011" s="19">
        <f t="shared" si="694"/>
        <v>0</v>
      </c>
    </row>
    <row r="6012" spans="2:7" x14ac:dyDescent="0.25">
      <c r="C6012">
        <v>567</v>
      </c>
      <c r="D6012" t="s">
        <v>381</v>
      </c>
      <c r="E6012" s="9">
        <v>0</v>
      </c>
      <c r="F6012" s="9">
        <v>0</v>
      </c>
      <c r="G6012" s="19">
        <f t="shared" si="694"/>
        <v>0</v>
      </c>
    </row>
    <row r="6013" spans="2:7" x14ac:dyDescent="0.25">
      <c r="C6013">
        <v>568</v>
      </c>
      <c r="D6013" t="s">
        <v>382</v>
      </c>
      <c r="E6013" s="9">
        <v>0</v>
      </c>
      <c r="F6013" s="9">
        <v>0</v>
      </c>
      <c r="G6013" s="19">
        <f t="shared" si="694"/>
        <v>0</v>
      </c>
    </row>
    <row r="6014" spans="2:7" x14ac:dyDescent="0.25">
      <c r="E6014" s="9"/>
      <c r="F6014" s="9"/>
      <c r="G6014" s="19"/>
    </row>
    <row r="6015" spans="2:7" x14ac:dyDescent="0.25">
      <c r="B6015" s="39">
        <v>57</v>
      </c>
      <c r="C6015" s="39"/>
      <c r="D6015" s="39" t="s">
        <v>384</v>
      </c>
      <c r="E6015" s="40">
        <v>0</v>
      </c>
      <c r="F6015" s="40">
        <v>0</v>
      </c>
      <c r="G6015" s="74">
        <f t="shared" ref="G6015:G6024" si="695">E6015-F6015</f>
        <v>0</v>
      </c>
    </row>
    <row r="6016" spans="2:7" x14ac:dyDescent="0.25">
      <c r="C6016">
        <v>570</v>
      </c>
      <c r="D6016" t="s">
        <v>374</v>
      </c>
      <c r="E6016" s="9">
        <v>0</v>
      </c>
      <c r="F6016" s="9">
        <v>0</v>
      </c>
      <c r="G6016" s="19">
        <f t="shared" si="695"/>
        <v>0</v>
      </c>
    </row>
    <row r="6017" spans="2:7" x14ac:dyDescent="0.25">
      <c r="C6017">
        <v>571</v>
      </c>
      <c r="D6017" t="s">
        <v>375</v>
      </c>
      <c r="E6017" s="9">
        <v>0</v>
      </c>
      <c r="F6017" s="9">
        <v>0</v>
      </c>
      <c r="G6017" s="19">
        <f t="shared" si="695"/>
        <v>0</v>
      </c>
    </row>
    <row r="6018" spans="2:7" x14ac:dyDescent="0.25">
      <c r="C6018">
        <v>572</v>
      </c>
      <c r="D6018" t="s">
        <v>376</v>
      </c>
      <c r="E6018" s="9">
        <v>0</v>
      </c>
      <c r="F6018" s="9">
        <v>0</v>
      </c>
      <c r="G6018" s="19">
        <f t="shared" si="695"/>
        <v>0</v>
      </c>
    </row>
    <row r="6019" spans="2:7" x14ac:dyDescent="0.25">
      <c r="C6019">
        <v>573</v>
      </c>
      <c r="D6019" t="s">
        <v>377</v>
      </c>
      <c r="E6019" s="9">
        <v>0</v>
      </c>
      <c r="F6019" s="9">
        <v>0</v>
      </c>
      <c r="G6019" s="19">
        <f t="shared" si="695"/>
        <v>0</v>
      </c>
    </row>
    <row r="6020" spans="2:7" x14ac:dyDescent="0.25">
      <c r="C6020">
        <v>574</v>
      </c>
      <c r="D6020" t="s">
        <v>378</v>
      </c>
      <c r="E6020" s="9">
        <v>0</v>
      </c>
      <c r="F6020" s="9">
        <v>0</v>
      </c>
      <c r="G6020" s="19">
        <f t="shared" si="695"/>
        <v>0</v>
      </c>
    </row>
    <row r="6021" spans="2:7" x14ac:dyDescent="0.25">
      <c r="C6021">
        <v>575</v>
      </c>
      <c r="D6021" t="s">
        <v>379</v>
      </c>
      <c r="E6021" s="9">
        <v>0</v>
      </c>
      <c r="F6021" s="9">
        <v>0</v>
      </c>
      <c r="G6021" s="19">
        <f t="shared" si="695"/>
        <v>0</v>
      </c>
    </row>
    <row r="6022" spans="2:7" x14ac:dyDescent="0.25">
      <c r="C6022">
        <v>576</v>
      </c>
      <c r="D6022" t="s">
        <v>380</v>
      </c>
      <c r="E6022" s="9">
        <v>0</v>
      </c>
      <c r="F6022" s="9">
        <v>0</v>
      </c>
      <c r="G6022" s="19">
        <f t="shared" si="695"/>
        <v>0</v>
      </c>
    </row>
    <row r="6023" spans="2:7" x14ac:dyDescent="0.25">
      <c r="C6023">
        <v>577</v>
      </c>
      <c r="D6023" t="s">
        <v>381</v>
      </c>
      <c r="E6023" s="9">
        <v>0</v>
      </c>
      <c r="F6023" s="9">
        <v>0</v>
      </c>
      <c r="G6023" s="19">
        <f t="shared" si="695"/>
        <v>0</v>
      </c>
    </row>
    <row r="6024" spans="2:7" x14ac:dyDescent="0.25">
      <c r="C6024">
        <v>578</v>
      </c>
      <c r="D6024" t="s">
        <v>382</v>
      </c>
      <c r="E6024" s="9">
        <v>0</v>
      </c>
      <c r="F6024" s="9">
        <v>0</v>
      </c>
      <c r="G6024" s="19">
        <f t="shared" si="695"/>
        <v>0</v>
      </c>
    </row>
    <row r="6025" spans="2:7" x14ac:dyDescent="0.25">
      <c r="E6025" s="9"/>
      <c r="F6025" s="9"/>
      <c r="G6025" s="19"/>
    </row>
    <row r="6026" spans="2:7" x14ac:dyDescent="0.25">
      <c r="B6026" s="39">
        <v>58</v>
      </c>
      <c r="C6026" s="39"/>
      <c r="D6026" s="39" t="s">
        <v>385</v>
      </c>
      <c r="E6026" s="40">
        <v>0</v>
      </c>
      <c r="F6026" s="40">
        <v>0</v>
      </c>
      <c r="G6026" s="74">
        <f t="shared" ref="G6026:G6032" si="696">E6026-F6026</f>
        <v>0</v>
      </c>
    </row>
    <row r="6027" spans="2:7" x14ac:dyDescent="0.25">
      <c r="C6027">
        <v>580</v>
      </c>
      <c r="D6027" t="s">
        <v>363</v>
      </c>
      <c r="E6027" s="9">
        <v>0</v>
      </c>
      <c r="F6027" s="9">
        <v>0</v>
      </c>
      <c r="G6027" s="19">
        <f t="shared" si="696"/>
        <v>0</v>
      </c>
    </row>
    <row r="6028" spans="2:7" x14ac:dyDescent="0.25">
      <c r="C6028">
        <v>582</v>
      </c>
      <c r="D6028" t="s">
        <v>373</v>
      </c>
      <c r="E6028" s="9">
        <v>0</v>
      </c>
      <c r="F6028" s="9">
        <v>0</v>
      </c>
      <c r="G6028" s="19">
        <f t="shared" si="696"/>
        <v>0</v>
      </c>
    </row>
    <row r="6029" spans="2:7" x14ac:dyDescent="0.25">
      <c r="C6029">
        <v>584</v>
      </c>
      <c r="D6029" t="s">
        <v>262</v>
      </c>
      <c r="E6029" s="9">
        <v>0</v>
      </c>
      <c r="F6029" s="9">
        <v>0</v>
      </c>
      <c r="G6029" s="19">
        <f t="shared" si="696"/>
        <v>0</v>
      </c>
    </row>
    <row r="6030" spans="2:7" x14ac:dyDescent="0.25">
      <c r="C6030">
        <v>585</v>
      </c>
      <c r="D6030" t="s">
        <v>272</v>
      </c>
      <c r="E6030" s="9">
        <v>0</v>
      </c>
      <c r="F6030" s="9">
        <v>0</v>
      </c>
      <c r="G6030" s="19">
        <f t="shared" si="696"/>
        <v>0</v>
      </c>
    </row>
    <row r="6031" spans="2:7" x14ac:dyDescent="0.25">
      <c r="C6031">
        <v>586</v>
      </c>
      <c r="D6031" t="s">
        <v>386</v>
      </c>
      <c r="E6031" s="9">
        <v>0</v>
      </c>
      <c r="F6031" s="9">
        <v>0</v>
      </c>
      <c r="G6031" s="19">
        <f t="shared" si="696"/>
        <v>0</v>
      </c>
    </row>
    <row r="6032" spans="2:7" x14ac:dyDescent="0.25">
      <c r="C6032">
        <v>589</v>
      </c>
      <c r="D6032" t="s">
        <v>387</v>
      </c>
      <c r="E6032" s="9">
        <v>0</v>
      </c>
      <c r="F6032" s="9">
        <v>0</v>
      </c>
      <c r="G6032" s="19">
        <f t="shared" si="696"/>
        <v>0</v>
      </c>
    </row>
    <row r="6033" spans="1:7" x14ac:dyDescent="0.25">
      <c r="E6033" s="9"/>
      <c r="F6033" s="9"/>
      <c r="G6033" s="19"/>
    </row>
    <row r="6034" spans="1:7" x14ac:dyDescent="0.25">
      <c r="B6034" s="39">
        <v>59</v>
      </c>
      <c r="C6034" s="39"/>
      <c r="D6034" s="39" t="s">
        <v>388</v>
      </c>
      <c r="E6034" s="40">
        <v>1039322.15</v>
      </c>
      <c r="F6034" s="40">
        <v>0</v>
      </c>
      <c r="G6034" s="74">
        <f t="shared" ref="G6034:G6035" si="697">E6034-F6034</f>
        <v>1039322.15</v>
      </c>
    </row>
    <row r="6035" spans="1:7" x14ac:dyDescent="0.25">
      <c r="C6035">
        <v>590</v>
      </c>
      <c r="D6035" t="s">
        <v>388</v>
      </c>
      <c r="E6035" s="9">
        <v>1039322.15</v>
      </c>
      <c r="F6035" s="9">
        <v>0</v>
      </c>
      <c r="G6035" s="19">
        <f t="shared" si="697"/>
        <v>1039322.15</v>
      </c>
    </row>
    <row r="6036" spans="1:7" x14ac:dyDescent="0.25">
      <c r="E6036" s="9"/>
      <c r="F6036" s="9"/>
      <c r="G6036" s="19"/>
    </row>
    <row r="6037" spans="1:7" x14ac:dyDescent="0.25">
      <c r="E6037" s="9"/>
      <c r="F6037" s="9"/>
      <c r="G6037" s="19"/>
    </row>
    <row r="6038" spans="1:7" x14ac:dyDescent="0.25">
      <c r="E6038" s="9"/>
      <c r="F6038" s="9"/>
      <c r="G6038" s="19"/>
    </row>
    <row r="6039" spans="1:7" ht="21" x14ac:dyDescent="0.35">
      <c r="A6039" s="69">
        <v>6</v>
      </c>
      <c r="B6039" s="69"/>
      <c r="C6039" s="69"/>
      <c r="D6039" s="69" t="s">
        <v>389</v>
      </c>
      <c r="E6039" s="8">
        <v>1039322.15</v>
      </c>
      <c r="F6039" s="8">
        <v>0</v>
      </c>
      <c r="G6039" s="22">
        <f t="shared" ref="G6039:G6048" si="698">E6039-F6039</f>
        <v>1039322.15</v>
      </c>
    </row>
    <row r="6040" spans="1:7" x14ac:dyDescent="0.25">
      <c r="A6040" s="2"/>
      <c r="B6040" s="70">
        <v>60</v>
      </c>
      <c r="C6040" s="70"/>
      <c r="D6040" s="70" t="s">
        <v>390</v>
      </c>
      <c r="E6040" s="71">
        <v>0</v>
      </c>
      <c r="F6040" s="71">
        <v>0</v>
      </c>
      <c r="G6040" s="85">
        <f t="shared" si="698"/>
        <v>0</v>
      </c>
    </row>
    <row r="6041" spans="1:7" x14ac:dyDescent="0.25">
      <c r="C6041">
        <v>600</v>
      </c>
      <c r="D6041" t="s">
        <v>364</v>
      </c>
      <c r="E6041" s="9">
        <v>0</v>
      </c>
      <c r="F6041" s="9">
        <v>0</v>
      </c>
      <c r="G6041" s="19">
        <f t="shared" si="698"/>
        <v>0</v>
      </c>
    </row>
    <row r="6042" spans="1:7" x14ac:dyDescent="0.25">
      <c r="C6042">
        <v>601</v>
      </c>
      <c r="D6042" t="s">
        <v>365</v>
      </c>
      <c r="E6042" s="9">
        <v>0</v>
      </c>
      <c r="F6042" s="9">
        <v>0</v>
      </c>
      <c r="G6042" s="19">
        <f t="shared" si="698"/>
        <v>0</v>
      </c>
    </row>
    <row r="6043" spans="1:7" x14ac:dyDescent="0.25">
      <c r="C6043">
        <v>602</v>
      </c>
      <c r="D6043" t="s">
        <v>366</v>
      </c>
      <c r="E6043" s="9">
        <v>0</v>
      </c>
      <c r="F6043" s="9">
        <v>0</v>
      </c>
      <c r="G6043" s="19">
        <f t="shared" si="698"/>
        <v>0</v>
      </c>
    </row>
    <row r="6044" spans="1:7" x14ac:dyDescent="0.25">
      <c r="C6044">
        <v>603</v>
      </c>
      <c r="D6044" t="s">
        <v>367</v>
      </c>
      <c r="E6044" s="9">
        <v>0</v>
      </c>
      <c r="F6044" s="9">
        <v>0</v>
      </c>
      <c r="G6044" s="19">
        <f t="shared" si="698"/>
        <v>0</v>
      </c>
    </row>
    <row r="6045" spans="1:7" x14ac:dyDescent="0.25">
      <c r="C6045">
        <v>604</v>
      </c>
      <c r="D6045" t="s">
        <v>368</v>
      </c>
      <c r="E6045" s="9">
        <v>0</v>
      </c>
      <c r="F6045" s="9">
        <v>0</v>
      </c>
      <c r="G6045" s="19">
        <f t="shared" si="698"/>
        <v>0</v>
      </c>
    </row>
    <row r="6046" spans="1:7" x14ac:dyDescent="0.25">
      <c r="C6046">
        <v>605</v>
      </c>
      <c r="D6046" t="s">
        <v>369</v>
      </c>
      <c r="E6046" s="9">
        <v>0</v>
      </c>
      <c r="F6046" s="9">
        <v>0</v>
      </c>
      <c r="G6046" s="19">
        <f t="shared" si="698"/>
        <v>0</v>
      </c>
    </row>
    <row r="6047" spans="1:7" x14ac:dyDescent="0.25">
      <c r="C6047">
        <v>606</v>
      </c>
      <c r="D6047" t="s">
        <v>370</v>
      </c>
      <c r="E6047" s="9">
        <v>0</v>
      </c>
      <c r="F6047" s="9">
        <v>0</v>
      </c>
      <c r="G6047" s="19">
        <f t="shared" si="698"/>
        <v>0</v>
      </c>
    </row>
    <row r="6048" spans="1:7" x14ac:dyDescent="0.25">
      <c r="C6048">
        <v>609</v>
      </c>
      <c r="D6048" t="s">
        <v>371</v>
      </c>
      <c r="E6048" s="9">
        <v>0</v>
      </c>
      <c r="F6048" s="9">
        <v>0</v>
      </c>
      <c r="G6048" s="19">
        <f t="shared" si="698"/>
        <v>0</v>
      </c>
    </row>
    <row r="6049" spans="2:7" x14ac:dyDescent="0.25">
      <c r="E6049" s="9"/>
      <c r="F6049" s="9"/>
      <c r="G6049" s="19"/>
    </row>
    <row r="6050" spans="2:7" x14ac:dyDescent="0.25">
      <c r="B6050" s="70">
        <v>61</v>
      </c>
      <c r="C6050" s="70"/>
      <c r="D6050" s="70" t="s">
        <v>391</v>
      </c>
      <c r="E6050" s="71">
        <v>0</v>
      </c>
      <c r="F6050" s="71">
        <v>0</v>
      </c>
      <c r="G6050" s="85">
        <f t="shared" ref="G6050:G6058" si="699">E6050-F6050</f>
        <v>0</v>
      </c>
    </row>
    <row r="6051" spans="2:7" x14ac:dyDescent="0.25">
      <c r="C6051">
        <v>610</v>
      </c>
      <c r="D6051" t="s">
        <v>364</v>
      </c>
      <c r="E6051" s="9">
        <v>0</v>
      </c>
      <c r="F6051" s="9">
        <v>0</v>
      </c>
      <c r="G6051" s="19">
        <f t="shared" si="699"/>
        <v>0</v>
      </c>
    </row>
    <row r="6052" spans="2:7" x14ac:dyDescent="0.25">
      <c r="C6052">
        <v>611</v>
      </c>
      <c r="D6052" t="s">
        <v>365</v>
      </c>
      <c r="E6052" s="9">
        <v>0</v>
      </c>
      <c r="F6052" s="9">
        <v>0</v>
      </c>
      <c r="G6052" s="19">
        <f t="shared" si="699"/>
        <v>0</v>
      </c>
    </row>
    <row r="6053" spans="2:7" x14ac:dyDescent="0.25">
      <c r="C6053">
        <v>612</v>
      </c>
      <c r="D6053" t="s">
        <v>366</v>
      </c>
      <c r="E6053" s="9">
        <v>0</v>
      </c>
      <c r="F6053" s="9">
        <v>0</v>
      </c>
      <c r="G6053" s="19">
        <f t="shared" si="699"/>
        <v>0</v>
      </c>
    </row>
    <row r="6054" spans="2:7" x14ac:dyDescent="0.25">
      <c r="C6054">
        <v>613</v>
      </c>
      <c r="D6054" t="s">
        <v>367</v>
      </c>
      <c r="E6054" s="9">
        <v>0</v>
      </c>
      <c r="F6054" s="9">
        <v>0</v>
      </c>
      <c r="G6054" s="19">
        <f t="shared" si="699"/>
        <v>0</v>
      </c>
    </row>
    <row r="6055" spans="2:7" x14ac:dyDescent="0.25">
      <c r="C6055">
        <v>614</v>
      </c>
      <c r="D6055" t="s">
        <v>368</v>
      </c>
      <c r="E6055" s="9">
        <v>0</v>
      </c>
      <c r="F6055" s="9">
        <v>0</v>
      </c>
      <c r="G6055" s="19">
        <f t="shared" si="699"/>
        <v>0</v>
      </c>
    </row>
    <row r="6056" spans="2:7" x14ac:dyDescent="0.25">
      <c r="C6056">
        <v>615</v>
      </c>
      <c r="D6056" t="s">
        <v>369</v>
      </c>
      <c r="E6056" s="9">
        <v>0</v>
      </c>
      <c r="F6056" s="9">
        <v>0</v>
      </c>
      <c r="G6056" s="19">
        <f t="shared" si="699"/>
        <v>0</v>
      </c>
    </row>
    <row r="6057" spans="2:7" x14ac:dyDescent="0.25">
      <c r="C6057">
        <v>616</v>
      </c>
      <c r="D6057" t="s">
        <v>370</v>
      </c>
      <c r="E6057" s="9">
        <v>0</v>
      </c>
      <c r="F6057" s="9">
        <v>0</v>
      </c>
      <c r="G6057" s="19">
        <f t="shared" si="699"/>
        <v>0</v>
      </c>
    </row>
    <row r="6058" spans="2:7" x14ac:dyDescent="0.25">
      <c r="C6058">
        <v>619</v>
      </c>
      <c r="D6058" t="s">
        <v>371</v>
      </c>
      <c r="E6058" s="9">
        <v>0</v>
      </c>
      <c r="F6058" s="9">
        <v>0</v>
      </c>
      <c r="G6058" s="19">
        <f t="shared" si="699"/>
        <v>0</v>
      </c>
    </row>
    <row r="6059" spans="2:7" x14ac:dyDescent="0.25">
      <c r="E6059" s="9"/>
      <c r="F6059" s="9"/>
      <c r="G6059" s="19"/>
    </row>
    <row r="6060" spans="2:7" x14ac:dyDescent="0.25">
      <c r="B6060" s="70">
        <v>62</v>
      </c>
      <c r="C6060" s="70"/>
      <c r="D6060" s="70" t="s">
        <v>392</v>
      </c>
      <c r="E6060" s="71">
        <v>0</v>
      </c>
      <c r="F6060" s="71">
        <v>0</v>
      </c>
      <c r="G6060" s="85">
        <f t="shared" ref="G6060:G6063" si="700">E6060-F6060</f>
        <v>0</v>
      </c>
    </row>
    <row r="6061" spans="2:7" x14ac:dyDescent="0.25">
      <c r="C6061">
        <v>620</v>
      </c>
      <c r="D6061" t="s">
        <v>258</v>
      </c>
      <c r="E6061" s="9">
        <v>0</v>
      </c>
      <c r="F6061" s="9">
        <v>0</v>
      </c>
      <c r="G6061" s="19">
        <f t="shared" si="700"/>
        <v>0</v>
      </c>
    </row>
    <row r="6062" spans="2:7" x14ac:dyDescent="0.25">
      <c r="C6062">
        <v>621</v>
      </c>
      <c r="D6062" t="s">
        <v>259</v>
      </c>
      <c r="E6062" s="9">
        <v>0</v>
      </c>
      <c r="F6062" s="9">
        <v>0</v>
      </c>
      <c r="G6062" s="19">
        <f t="shared" si="700"/>
        <v>0</v>
      </c>
    </row>
    <row r="6063" spans="2:7" x14ac:dyDescent="0.25">
      <c r="C6063">
        <v>629</v>
      </c>
      <c r="D6063" t="s">
        <v>261</v>
      </c>
      <c r="E6063" s="9">
        <v>0</v>
      </c>
      <c r="F6063" s="9">
        <v>0</v>
      </c>
      <c r="G6063" s="19">
        <f t="shared" si="700"/>
        <v>0</v>
      </c>
    </row>
    <row r="6064" spans="2:7" x14ac:dyDescent="0.25">
      <c r="E6064" s="9"/>
      <c r="F6064" s="9"/>
      <c r="G6064" s="19"/>
    </row>
    <row r="6065" spans="2:7" x14ac:dyDescent="0.25">
      <c r="B6065" s="70">
        <v>63</v>
      </c>
      <c r="C6065" s="70"/>
      <c r="D6065" s="70" t="s">
        <v>393</v>
      </c>
      <c r="E6065" s="71">
        <v>1039322.15</v>
      </c>
      <c r="F6065" s="71">
        <v>0</v>
      </c>
      <c r="G6065" s="85">
        <f t="shared" ref="G6065:G6074" si="701">E6065-F6065</f>
        <v>1039322.15</v>
      </c>
    </row>
    <row r="6066" spans="2:7" x14ac:dyDescent="0.25">
      <c r="C6066">
        <v>630</v>
      </c>
      <c r="D6066" t="s">
        <v>374</v>
      </c>
      <c r="E6066" s="9">
        <v>0</v>
      </c>
      <c r="F6066" s="9">
        <v>0</v>
      </c>
      <c r="G6066" s="19">
        <f t="shared" si="701"/>
        <v>0</v>
      </c>
    </row>
    <row r="6067" spans="2:7" x14ac:dyDescent="0.25">
      <c r="C6067">
        <v>631</v>
      </c>
      <c r="D6067" t="s">
        <v>375</v>
      </c>
      <c r="E6067" s="9">
        <v>88600</v>
      </c>
      <c r="F6067" s="9">
        <v>0</v>
      </c>
      <c r="G6067" s="19">
        <f t="shared" si="701"/>
        <v>88600</v>
      </c>
    </row>
    <row r="6068" spans="2:7" x14ac:dyDescent="0.25">
      <c r="C6068">
        <v>632</v>
      </c>
      <c r="D6068" t="s">
        <v>376</v>
      </c>
      <c r="E6068" s="9">
        <v>882941</v>
      </c>
      <c r="F6068" s="9">
        <v>0</v>
      </c>
      <c r="G6068" s="19">
        <f t="shared" si="701"/>
        <v>882941</v>
      </c>
    </row>
    <row r="6069" spans="2:7" x14ac:dyDescent="0.25">
      <c r="C6069">
        <v>633</v>
      </c>
      <c r="D6069" t="s">
        <v>377</v>
      </c>
      <c r="E6069" s="9">
        <v>0</v>
      </c>
      <c r="F6069" s="9">
        <v>0</v>
      </c>
      <c r="G6069" s="19">
        <f t="shared" si="701"/>
        <v>0</v>
      </c>
    </row>
    <row r="6070" spans="2:7" x14ac:dyDescent="0.25">
      <c r="C6070">
        <v>634</v>
      </c>
      <c r="D6070" t="s">
        <v>378</v>
      </c>
      <c r="E6070" s="9">
        <v>50000</v>
      </c>
      <c r="F6070" s="9">
        <v>0</v>
      </c>
      <c r="G6070" s="19">
        <f t="shared" si="701"/>
        <v>50000</v>
      </c>
    </row>
    <row r="6071" spans="2:7" x14ac:dyDescent="0.25">
      <c r="C6071">
        <v>635</v>
      </c>
      <c r="D6071" t="s">
        <v>379</v>
      </c>
      <c r="E6071" s="9">
        <v>17781.150000000001</v>
      </c>
      <c r="F6071" s="9">
        <v>0</v>
      </c>
      <c r="G6071" s="19">
        <f t="shared" si="701"/>
        <v>17781.150000000001</v>
      </c>
    </row>
    <row r="6072" spans="2:7" x14ac:dyDescent="0.25">
      <c r="C6072">
        <v>636</v>
      </c>
      <c r="D6072" t="s">
        <v>380</v>
      </c>
      <c r="E6072" s="9">
        <v>0</v>
      </c>
      <c r="F6072" s="9">
        <v>0</v>
      </c>
      <c r="G6072" s="19">
        <f t="shared" si="701"/>
        <v>0</v>
      </c>
    </row>
    <row r="6073" spans="2:7" x14ac:dyDescent="0.25">
      <c r="C6073">
        <v>637</v>
      </c>
      <c r="D6073" t="s">
        <v>381</v>
      </c>
      <c r="E6073" s="9">
        <v>0</v>
      </c>
      <c r="F6073" s="9">
        <v>0</v>
      </c>
      <c r="G6073" s="19">
        <f t="shared" si="701"/>
        <v>0</v>
      </c>
    </row>
    <row r="6074" spans="2:7" x14ac:dyDescent="0.25">
      <c r="C6074">
        <v>638</v>
      </c>
      <c r="D6074" t="s">
        <v>382</v>
      </c>
      <c r="E6074" s="9">
        <v>0</v>
      </c>
      <c r="F6074" s="9">
        <v>0</v>
      </c>
      <c r="G6074" s="19">
        <f t="shared" si="701"/>
        <v>0</v>
      </c>
    </row>
    <row r="6075" spans="2:7" x14ac:dyDescent="0.25">
      <c r="E6075" s="9"/>
      <c r="F6075" s="9"/>
      <c r="G6075" s="19"/>
    </row>
    <row r="6076" spans="2:7" x14ac:dyDescent="0.25">
      <c r="B6076" s="70">
        <v>64</v>
      </c>
      <c r="C6076" s="70"/>
      <c r="D6076" s="70" t="s">
        <v>394</v>
      </c>
      <c r="E6076" s="71">
        <v>0</v>
      </c>
      <c r="F6076" s="71">
        <v>0</v>
      </c>
      <c r="G6076" s="85">
        <f t="shared" ref="G6076:G6085" si="702">E6076-F6076</f>
        <v>0</v>
      </c>
    </row>
    <row r="6077" spans="2:7" x14ac:dyDescent="0.25">
      <c r="C6077">
        <v>640</v>
      </c>
      <c r="D6077" t="s">
        <v>374</v>
      </c>
      <c r="E6077" s="9">
        <v>0</v>
      </c>
      <c r="F6077" s="9">
        <v>0</v>
      </c>
      <c r="G6077" s="19">
        <f t="shared" si="702"/>
        <v>0</v>
      </c>
    </row>
    <row r="6078" spans="2:7" x14ac:dyDescent="0.25">
      <c r="C6078">
        <v>641</v>
      </c>
      <c r="D6078" t="s">
        <v>375</v>
      </c>
      <c r="E6078" s="9">
        <v>0</v>
      </c>
      <c r="F6078" s="9">
        <v>0</v>
      </c>
      <c r="G6078" s="19">
        <f t="shared" si="702"/>
        <v>0</v>
      </c>
    </row>
    <row r="6079" spans="2:7" x14ac:dyDescent="0.25">
      <c r="C6079">
        <v>642</v>
      </c>
      <c r="D6079" t="s">
        <v>376</v>
      </c>
      <c r="E6079" s="9">
        <v>0</v>
      </c>
      <c r="F6079" s="9">
        <v>0</v>
      </c>
      <c r="G6079" s="19">
        <f t="shared" si="702"/>
        <v>0</v>
      </c>
    </row>
    <row r="6080" spans="2:7" x14ac:dyDescent="0.25">
      <c r="C6080">
        <v>643</v>
      </c>
      <c r="D6080" t="s">
        <v>377</v>
      </c>
      <c r="E6080" s="9">
        <v>0</v>
      </c>
      <c r="F6080" s="9">
        <v>0</v>
      </c>
      <c r="G6080" s="19">
        <f t="shared" si="702"/>
        <v>0</v>
      </c>
    </row>
    <row r="6081" spans="2:7" x14ac:dyDescent="0.25">
      <c r="C6081">
        <v>644</v>
      </c>
      <c r="D6081" t="s">
        <v>378</v>
      </c>
      <c r="E6081" s="9">
        <v>0</v>
      </c>
      <c r="F6081" s="9">
        <v>0</v>
      </c>
      <c r="G6081" s="19">
        <f t="shared" si="702"/>
        <v>0</v>
      </c>
    </row>
    <row r="6082" spans="2:7" x14ac:dyDescent="0.25">
      <c r="C6082">
        <v>645</v>
      </c>
      <c r="D6082" t="s">
        <v>379</v>
      </c>
      <c r="E6082" s="9">
        <v>0</v>
      </c>
      <c r="F6082" s="9">
        <v>0</v>
      </c>
      <c r="G6082" s="19">
        <f t="shared" si="702"/>
        <v>0</v>
      </c>
    </row>
    <row r="6083" spans="2:7" x14ac:dyDescent="0.25">
      <c r="C6083">
        <v>646</v>
      </c>
      <c r="D6083" t="s">
        <v>380</v>
      </c>
      <c r="E6083" s="9">
        <v>0</v>
      </c>
      <c r="F6083" s="9">
        <v>0</v>
      </c>
      <c r="G6083" s="19">
        <f t="shared" si="702"/>
        <v>0</v>
      </c>
    </row>
    <row r="6084" spans="2:7" x14ac:dyDescent="0.25">
      <c r="C6084">
        <v>647</v>
      </c>
      <c r="D6084" t="s">
        <v>381</v>
      </c>
      <c r="E6084" s="9">
        <v>0</v>
      </c>
      <c r="F6084" s="9">
        <v>0</v>
      </c>
      <c r="G6084" s="19">
        <f t="shared" si="702"/>
        <v>0</v>
      </c>
    </row>
    <row r="6085" spans="2:7" x14ac:dyDescent="0.25">
      <c r="C6085">
        <v>648</v>
      </c>
      <c r="D6085" t="s">
        <v>382</v>
      </c>
      <c r="E6085" s="9">
        <v>0</v>
      </c>
      <c r="F6085" s="9">
        <v>0</v>
      </c>
      <c r="G6085" s="19">
        <f t="shared" si="702"/>
        <v>0</v>
      </c>
    </row>
    <row r="6086" spans="2:7" x14ac:dyDescent="0.25">
      <c r="E6086" s="9"/>
      <c r="F6086" s="9"/>
      <c r="G6086" s="19"/>
    </row>
    <row r="6087" spans="2:7" x14ac:dyDescent="0.25">
      <c r="B6087" s="70">
        <v>65</v>
      </c>
      <c r="C6087" s="70"/>
      <c r="D6087" s="70" t="s">
        <v>395</v>
      </c>
      <c r="E6087" s="71">
        <v>0</v>
      </c>
      <c r="F6087" s="71">
        <v>0</v>
      </c>
      <c r="G6087" s="85">
        <f t="shared" ref="G6087:G6096" si="703">E6087-F6087</f>
        <v>0</v>
      </c>
    </row>
    <row r="6088" spans="2:7" x14ac:dyDescent="0.25">
      <c r="C6088">
        <v>650</v>
      </c>
      <c r="D6088" t="s">
        <v>374</v>
      </c>
      <c r="E6088" s="9">
        <v>0</v>
      </c>
      <c r="F6088" s="9">
        <v>0</v>
      </c>
      <c r="G6088" s="19">
        <f t="shared" si="703"/>
        <v>0</v>
      </c>
    </row>
    <row r="6089" spans="2:7" x14ac:dyDescent="0.25">
      <c r="C6089">
        <v>651</v>
      </c>
      <c r="D6089" t="s">
        <v>375</v>
      </c>
      <c r="E6089" s="9">
        <v>0</v>
      </c>
      <c r="F6089" s="9">
        <v>0</v>
      </c>
      <c r="G6089" s="19">
        <f t="shared" si="703"/>
        <v>0</v>
      </c>
    </row>
    <row r="6090" spans="2:7" x14ac:dyDescent="0.25">
      <c r="C6090">
        <v>652</v>
      </c>
      <c r="D6090" t="s">
        <v>376</v>
      </c>
      <c r="E6090" s="9">
        <v>0</v>
      </c>
      <c r="F6090" s="9">
        <v>0</v>
      </c>
      <c r="G6090" s="19">
        <f t="shared" si="703"/>
        <v>0</v>
      </c>
    </row>
    <row r="6091" spans="2:7" x14ac:dyDescent="0.25">
      <c r="C6091">
        <v>653</v>
      </c>
      <c r="D6091" t="s">
        <v>377</v>
      </c>
      <c r="E6091" s="9">
        <v>0</v>
      </c>
      <c r="F6091" s="9">
        <v>0</v>
      </c>
      <c r="G6091" s="19">
        <f t="shared" si="703"/>
        <v>0</v>
      </c>
    </row>
    <row r="6092" spans="2:7" x14ac:dyDescent="0.25">
      <c r="C6092">
        <v>654</v>
      </c>
      <c r="D6092" t="s">
        <v>378</v>
      </c>
      <c r="E6092" s="9">
        <v>0</v>
      </c>
      <c r="F6092" s="9">
        <v>0</v>
      </c>
      <c r="G6092" s="19">
        <f t="shared" si="703"/>
        <v>0</v>
      </c>
    </row>
    <row r="6093" spans="2:7" x14ac:dyDescent="0.25">
      <c r="C6093">
        <v>655</v>
      </c>
      <c r="D6093" t="s">
        <v>379</v>
      </c>
      <c r="E6093" s="9">
        <v>0</v>
      </c>
      <c r="F6093" s="9">
        <v>0</v>
      </c>
      <c r="G6093" s="19">
        <f t="shared" si="703"/>
        <v>0</v>
      </c>
    </row>
    <row r="6094" spans="2:7" x14ac:dyDescent="0.25">
      <c r="C6094">
        <v>656</v>
      </c>
      <c r="D6094" t="s">
        <v>380</v>
      </c>
      <c r="E6094" s="9">
        <v>0</v>
      </c>
      <c r="F6094" s="9">
        <v>0</v>
      </c>
      <c r="G6094" s="19">
        <f t="shared" si="703"/>
        <v>0</v>
      </c>
    </row>
    <row r="6095" spans="2:7" x14ac:dyDescent="0.25">
      <c r="C6095">
        <v>657</v>
      </c>
      <c r="D6095" t="s">
        <v>381</v>
      </c>
      <c r="E6095" s="9">
        <v>0</v>
      </c>
      <c r="F6095" s="9">
        <v>0</v>
      </c>
      <c r="G6095" s="19">
        <f t="shared" si="703"/>
        <v>0</v>
      </c>
    </row>
    <row r="6096" spans="2:7" x14ac:dyDescent="0.25">
      <c r="C6096">
        <v>658</v>
      </c>
      <c r="D6096" t="s">
        <v>382</v>
      </c>
      <c r="E6096" s="9">
        <v>0</v>
      </c>
      <c r="F6096" s="9">
        <v>0</v>
      </c>
      <c r="G6096" s="19">
        <f t="shared" si="703"/>
        <v>0</v>
      </c>
    </row>
    <row r="6097" spans="2:7" x14ac:dyDescent="0.25">
      <c r="E6097" s="9"/>
      <c r="F6097" s="9"/>
      <c r="G6097" s="19"/>
    </row>
    <row r="6098" spans="2:7" x14ac:dyDescent="0.25">
      <c r="B6098" s="70">
        <v>66</v>
      </c>
      <c r="C6098" s="70"/>
      <c r="D6098" s="70" t="s">
        <v>396</v>
      </c>
      <c r="E6098" s="71">
        <v>0</v>
      </c>
      <c r="F6098" s="71">
        <v>0</v>
      </c>
      <c r="G6098" s="85">
        <f t="shared" ref="G6098:G6107" si="704">E6098-F6098</f>
        <v>0</v>
      </c>
    </row>
    <row r="6099" spans="2:7" x14ac:dyDescent="0.25">
      <c r="C6099">
        <v>660</v>
      </c>
      <c r="D6099" t="s">
        <v>374</v>
      </c>
      <c r="E6099" s="9">
        <v>0</v>
      </c>
      <c r="F6099" s="9">
        <v>0</v>
      </c>
      <c r="G6099" s="19">
        <f t="shared" si="704"/>
        <v>0</v>
      </c>
    </row>
    <row r="6100" spans="2:7" x14ac:dyDescent="0.25">
      <c r="C6100">
        <v>661</v>
      </c>
      <c r="D6100" t="s">
        <v>375</v>
      </c>
      <c r="E6100" s="9">
        <v>0</v>
      </c>
      <c r="F6100" s="9">
        <v>0</v>
      </c>
      <c r="G6100" s="19">
        <f t="shared" si="704"/>
        <v>0</v>
      </c>
    </row>
    <row r="6101" spans="2:7" x14ac:dyDescent="0.25">
      <c r="C6101">
        <v>662</v>
      </c>
      <c r="D6101" t="s">
        <v>376</v>
      </c>
      <c r="E6101" s="9">
        <v>0</v>
      </c>
      <c r="F6101" s="9">
        <v>0</v>
      </c>
      <c r="G6101" s="19">
        <f t="shared" si="704"/>
        <v>0</v>
      </c>
    </row>
    <row r="6102" spans="2:7" x14ac:dyDescent="0.25">
      <c r="C6102">
        <v>663</v>
      </c>
      <c r="D6102" t="s">
        <v>377</v>
      </c>
      <c r="E6102" s="9">
        <v>0</v>
      </c>
      <c r="F6102" s="9">
        <v>0</v>
      </c>
      <c r="G6102" s="19">
        <f t="shared" si="704"/>
        <v>0</v>
      </c>
    </row>
    <row r="6103" spans="2:7" x14ac:dyDescent="0.25">
      <c r="C6103">
        <v>664</v>
      </c>
      <c r="D6103" t="s">
        <v>378</v>
      </c>
      <c r="E6103" s="9">
        <v>0</v>
      </c>
      <c r="F6103" s="9">
        <v>0</v>
      </c>
      <c r="G6103" s="19">
        <f t="shared" si="704"/>
        <v>0</v>
      </c>
    </row>
    <row r="6104" spans="2:7" x14ac:dyDescent="0.25">
      <c r="C6104">
        <v>665</v>
      </c>
      <c r="D6104" t="s">
        <v>379</v>
      </c>
      <c r="E6104" s="9">
        <v>0</v>
      </c>
      <c r="F6104" s="9">
        <v>0</v>
      </c>
      <c r="G6104" s="19">
        <f t="shared" si="704"/>
        <v>0</v>
      </c>
    </row>
    <row r="6105" spans="2:7" x14ac:dyDescent="0.25">
      <c r="C6105">
        <v>666</v>
      </c>
      <c r="D6105" t="s">
        <v>380</v>
      </c>
      <c r="E6105" s="9">
        <v>0</v>
      </c>
      <c r="F6105" s="9">
        <v>0</v>
      </c>
      <c r="G6105" s="19">
        <f t="shared" si="704"/>
        <v>0</v>
      </c>
    </row>
    <row r="6106" spans="2:7" x14ac:dyDescent="0.25">
      <c r="C6106">
        <v>667</v>
      </c>
      <c r="D6106" t="s">
        <v>381</v>
      </c>
      <c r="E6106" s="9">
        <v>0</v>
      </c>
      <c r="F6106" s="9">
        <v>0</v>
      </c>
      <c r="G6106" s="19">
        <f t="shared" si="704"/>
        <v>0</v>
      </c>
    </row>
    <row r="6107" spans="2:7" x14ac:dyDescent="0.25">
      <c r="C6107">
        <v>668</v>
      </c>
      <c r="D6107" t="s">
        <v>382</v>
      </c>
      <c r="E6107" s="9">
        <v>0</v>
      </c>
      <c r="F6107" s="9">
        <v>0</v>
      </c>
      <c r="G6107" s="19">
        <f t="shared" si="704"/>
        <v>0</v>
      </c>
    </row>
    <row r="6108" spans="2:7" x14ac:dyDescent="0.25">
      <c r="E6108" s="9"/>
      <c r="F6108" s="9"/>
      <c r="G6108" s="19"/>
    </row>
    <row r="6109" spans="2:7" x14ac:dyDescent="0.25">
      <c r="B6109" s="70">
        <v>67</v>
      </c>
      <c r="C6109" s="70"/>
      <c r="D6109" s="70" t="s">
        <v>384</v>
      </c>
      <c r="E6109" s="71">
        <v>0</v>
      </c>
      <c r="F6109" s="71">
        <v>0</v>
      </c>
      <c r="G6109" s="85">
        <f t="shared" ref="G6109:G6118" si="705">E6109-F6109</f>
        <v>0</v>
      </c>
    </row>
    <row r="6110" spans="2:7" x14ac:dyDescent="0.25">
      <c r="C6110">
        <v>670</v>
      </c>
      <c r="D6110" t="s">
        <v>374</v>
      </c>
      <c r="E6110" s="9">
        <v>0</v>
      </c>
      <c r="F6110" s="9">
        <v>0</v>
      </c>
      <c r="G6110" s="19">
        <f t="shared" si="705"/>
        <v>0</v>
      </c>
    </row>
    <row r="6111" spans="2:7" x14ac:dyDescent="0.25">
      <c r="C6111">
        <v>671</v>
      </c>
      <c r="D6111" t="s">
        <v>375</v>
      </c>
      <c r="E6111" s="9">
        <v>0</v>
      </c>
      <c r="F6111" s="9">
        <v>0</v>
      </c>
      <c r="G6111" s="19">
        <f t="shared" si="705"/>
        <v>0</v>
      </c>
    </row>
    <row r="6112" spans="2:7" x14ac:dyDescent="0.25">
      <c r="C6112">
        <v>672</v>
      </c>
      <c r="D6112" t="s">
        <v>376</v>
      </c>
      <c r="E6112" s="9">
        <v>0</v>
      </c>
      <c r="F6112" s="9">
        <v>0</v>
      </c>
      <c r="G6112" s="19">
        <f t="shared" si="705"/>
        <v>0</v>
      </c>
    </row>
    <row r="6113" spans="2:7" x14ac:dyDescent="0.25">
      <c r="C6113">
        <v>673</v>
      </c>
      <c r="D6113" t="s">
        <v>377</v>
      </c>
      <c r="E6113" s="9">
        <v>0</v>
      </c>
      <c r="F6113" s="9">
        <v>0</v>
      </c>
      <c r="G6113" s="19">
        <f t="shared" si="705"/>
        <v>0</v>
      </c>
    </row>
    <row r="6114" spans="2:7" x14ac:dyDescent="0.25">
      <c r="C6114">
        <v>674</v>
      </c>
      <c r="D6114" t="s">
        <v>378</v>
      </c>
      <c r="E6114" s="9">
        <v>0</v>
      </c>
      <c r="F6114" s="9">
        <v>0</v>
      </c>
      <c r="G6114" s="19">
        <f t="shared" si="705"/>
        <v>0</v>
      </c>
    </row>
    <row r="6115" spans="2:7" x14ac:dyDescent="0.25">
      <c r="C6115">
        <v>675</v>
      </c>
      <c r="D6115" t="s">
        <v>379</v>
      </c>
      <c r="E6115" s="9">
        <v>0</v>
      </c>
      <c r="F6115" s="9">
        <v>0</v>
      </c>
      <c r="G6115" s="19">
        <f t="shared" si="705"/>
        <v>0</v>
      </c>
    </row>
    <row r="6116" spans="2:7" x14ac:dyDescent="0.25">
      <c r="C6116">
        <v>676</v>
      </c>
      <c r="D6116" t="s">
        <v>380</v>
      </c>
      <c r="E6116" s="9">
        <v>0</v>
      </c>
      <c r="F6116" s="9">
        <v>0</v>
      </c>
      <c r="G6116" s="19">
        <f t="shared" si="705"/>
        <v>0</v>
      </c>
    </row>
    <row r="6117" spans="2:7" x14ac:dyDescent="0.25">
      <c r="C6117">
        <v>677</v>
      </c>
      <c r="D6117" t="s">
        <v>381</v>
      </c>
      <c r="E6117" s="9">
        <v>0</v>
      </c>
      <c r="F6117" s="9">
        <v>0</v>
      </c>
      <c r="G6117" s="19">
        <f t="shared" si="705"/>
        <v>0</v>
      </c>
    </row>
    <row r="6118" spans="2:7" x14ac:dyDescent="0.25">
      <c r="C6118">
        <v>678</v>
      </c>
      <c r="D6118" t="s">
        <v>382</v>
      </c>
      <c r="E6118" s="9">
        <v>0</v>
      </c>
      <c r="F6118" s="9">
        <v>0</v>
      </c>
      <c r="G6118" s="19">
        <f t="shared" si="705"/>
        <v>0</v>
      </c>
    </row>
    <row r="6119" spans="2:7" x14ac:dyDescent="0.25">
      <c r="E6119" s="9"/>
      <c r="F6119" s="9"/>
      <c r="G6119" s="19"/>
    </row>
    <row r="6120" spans="2:7" x14ac:dyDescent="0.25">
      <c r="B6120" s="70">
        <v>68</v>
      </c>
      <c r="C6120" s="70"/>
      <c r="D6120" s="70" t="s">
        <v>397</v>
      </c>
      <c r="E6120" s="71">
        <v>0</v>
      </c>
      <c r="F6120" s="71">
        <v>0</v>
      </c>
      <c r="G6120" s="85">
        <f t="shared" ref="G6120:G6127" si="706">E6120-F6120</f>
        <v>0</v>
      </c>
    </row>
    <row r="6121" spans="2:7" x14ac:dyDescent="0.25">
      <c r="C6121">
        <v>680</v>
      </c>
      <c r="D6121" t="s">
        <v>363</v>
      </c>
      <c r="E6121" s="9">
        <v>0</v>
      </c>
      <c r="F6121" s="9">
        <v>0</v>
      </c>
      <c r="G6121" s="19">
        <f t="shared" si="706"/>
        <v>0</v>
      </c>
    </row>
    <row r="6122" spans="2:7" x14ac:dyDescent="0.25">
      <c r="C6122">
        <v>682</v>
      </c>
      <c r="D6122" t="s">
        <v>373</v>
      </c>
      <c r="E6122" s="9">
        <v>0</v>
      </c>
      <c r="F6122" s="9">
        <v>0</v>
      </c>
      <c r="G6122" s="19">
        <f t="shared" si="706"/>
        <v>0</v>
      </c>
    </row>
    <row r="6123" spans="2:7" x14ac:dyDescent="0.25">
      <c r="C6123">
        <v>683</v>
      </c>
      <c r="D6123" t="s">
        <v>398</v>
      </c>
      <c r="E6123" s="9">
        <v>0</v>
      </c>
      <c r="F6123" s="9">
        <v>0</v>
      </c>
      <c r="G6123" s="19">
        <f t="shared" si="706"/>
        <v>0</v>
      </c>
    </row>
    <row r="6124" spans="2:7" x14ac:dyDescent="0.25">
      <c r="C6124">
        <v>684</v>
      </c>
      <c r="D6124" t="s">
        <v>262</v>
      </c>
      <c r="E6124" s="9">
        <v>0</v>
      </c>
      <c r="F6124" s="9">
        <v>0</v>
      </c>
      <c r="G6124" s="19">
        <f t="shared" si="706"/>
        <v>0</v>
      </c>
    </row>
    <row r="6125" spans="2:7" x14ac:dyDescent="0.25">
      <c r="C6125">
        <v>685</v>
      </c>
      <c r="D6125" t="s">
        <v>272</v>
      </c>
      <c r="E6125" s="9">
        <v>0</v>
      </c>
      <c r="F6125" s="9">
        <v>0</v>
      </c>
      <c r="G6125" s="19">
        <f t="shared" si="706"/>
        <v>0</v>
      </c>
    </row>
    <row r="6126" spans="2:7" x14ac:dyDescent="0.25">
      <c r="C6126">
        <v>686</v>
      </c>
      <c r="D6126" t="s">
        <v>399</v>
      </c>
      <c r="E6126" s="9">
        <v>0</v>
      </c>
      <c r="F6126" s="9">
        <v>0</v>
      </c>
      <c r="G6126" s="19">
        <f t="shared" si="706"/>
        <v>0</v>
      </c>
    </row>
    <row r="6127" spans="2:7" x14ac:dyDescent="0.25">
      <c r="C6127">
        <v>689</v>
      </c>
      <c r="D6127" t="s">
        <v>400</v>
      </c>
      <c r="E6127" s="9">
        <v>0</v>
      </c>
      <c r="F6127" s="9">
        <v>0</v>
      </c>
      <c r="G6127" s="19">
        <f t="shared" si="706"/>
        <v>0</v>
      </c>
    </row>
    <row r="6128" spans="2:7" x14ac:dyDescent="0.25">
      <c r="E6128" s="9"/>
      <c r="F6128" s="9"/>
      <c r="G6128" s="19"/>
    </row>
    <row r="6129" spans="1:7" x14ac:dyDescent="0.25">
      <c r="B6129" s="70">
        <v>69</v>
      </c>
      <c r="C6129" s="70"/>
      <c r="D6129" s="70" t="s">
        <v>401</v>
      </c>
      <c r="E6129" s="71">
        <v>2857328.1</v>
      </c>
      <c r="F6129" s="71">
        <v>2035877.68</v>
      </c>
      <c r="G6129" s="85">
        <f t="shared" ref="G6129:G6130" si="707">E6129-F6129</f>
        <v>821450.42000000016</v>
      </c>
    </row>
    <row r="6130" spans="1:7" x14ac:dyDescent="0.25">
      <c r="C6130">
        <v>690</v>
      </c>
      <c r="D6130" t="s">
        <v>401</v>
      </c>
      <c r="E6130" s="9">
        <v>2857328.1</v>
      </c>
      <c r="F6130" s="9">
        <v>2035877.68</v>
      </c>
      <c r="G6130" s="19">
        <f t="shared" si="707"/>
        <v>821450.42000000016</v>
      </c>
    </row>
    <row r="6131" spans="1:7" x14ac:dyDescent="0.25">
      <c r="E6131" s="9"/>
      <c r="F6131" s="9"/>
      <c r="G6131" s="19"/>
    </row>
    <row r="6132" spans="1:7" x14ac:dyDescent="0.25">
      <c r="E6132" s="9"/>
      <c r="F6132" s="9"/>
      <c r="G6132" s="19"/>
    </row>
    <row r="6133" spans="1:7" x14ac:dyDescent="0.25">
      <c r="E6133" s="9"/>
      <c r="F6133" s="9"/>
      <c r="G6133" s="19"/>
    </row>
    <row r="6134" spans="1:7" x14ac:dyDescent="0.25">
      <c r="D6134" s="14" t="s">
        <v>402</v>
      </c>
      <c r="E6134" s="26">
        <v>1548005.9500000002</v>
      </c>
      <c r="F6134" s="26">
        <v>2035877.68</v>
      </c>
      <c r="G6134" s="26">
        <f t="shared" ref="G6134" si="708">E6134-F6134</f>
        <v>-487871.72999999975</v>
      </c>
    </row>
    <row r="6136" spans="1:7" x14ac:dyDescent="0.25">
      <c r="A6136" s="27"/>
      <c r="B6136" s="27"/>
      <c r="C6136" s="27"/>
      <c r="D6136" s="27"/>
      <c r="E6136" s="27"/>
      <c r="F6136" s="27"/>
      <c r="G6136" s="27"/>
    </row>
    <row r="6139" spans="1:7" ht="26.25" x14ac:dyDescent="0.4">
      <c r="A6139" s="1" t="s">
        <v>403</v>
      </c>
      <c r="B6139" s="2"/>
      <c r="C6139" s="2"/>
      <c r="D6139" s="2"/>
      <c r="E6139" s="18">
        <v>2021</v>
      </c>
      <c r="F6139" s="18">
        <v>2020</v>
      </c>
      <c r="G6139" s="20" t="s">
        <v>125</v>
      </c>
    </row>
    <row r="6140" spans="1:7" x14ac:dyDescent="0.25">
      <c r="A6140" t="s">
        <v>0</v>
      </c>
      <c r="E6140" s="3">
        <v>1126</v>
      </c>
      <c r="F6140" s="3">
        <v>1135</v>
      </c>
      <c r="G6140" s="3">
        <f>E6140-F6140</f>
        <v>-9</v>
      </c>
    </row>
    <row r="6141" spans="1:7" x14ac:dyDescent="0.25">
      <c r="E6141" s="4" t="s">
        <v>158</v>
      </c>
      <c r="F6141" s="4" t="s">
        <v>158</v>
      </c>
      <c r="G6141" s="4" t="s">
        <v>158</v>
      </c>
    </row>
    <row r="6142" spans="1:7" ht="21" x14ac:dyDescent="0.35">
      <c r="A6142" s="67">
        <v>5</v>
      </c>
      <c r="B6142" s="67"/>
      <c r="C6142" s="67"/>
      <c r="D6142" s="67" t="s">
        <v>362</v>
      </c>
      <c r="E6142" s="68">
        <v>607952.1</v>
      </c>
      <c r="F6142" s="68">
        <v>824973.4</v>
      </c>
      <c r="G6142" s="84">
        <f>E6142-F6142</f>
        <v>-217021.30000000005</v>
      </c>
    </row>
    <row r="6143" spans="1:7" x14ac:dyDescent="0.25">
      <c r="A6143" s="34"/>
      <c r="B6143" s="39">
        <v>50</v>
      </c>
      <c r="C6143" s="39"/>
      <c r="D6143" s="39" t="s">
        <v>363</v>
      </c>
      <c r="E6143" s="40">
        <v>360518.75</v>
      </c>
      <c r="F6143" s="40">
        <v>800862.6</v>
      </c>
      <c r="G6143" s="74">
        <f>E6143-F6143</f>
        <v>-440343.85</v>
      </c>
    </row>
    <row r="6144" spans="1:7" x14ac:dyDescent="0.25">
      <c r="C6144">
        <v>500</v>
      </c>
      <c r="D6144" t="s">
        <v>364</v>
      </c>
      <c r="E6144" s="9">
        <v>0</v>
      </c>
      <c r="F6144" s="9">
        <v>0</v>
      </c>
      <c r="G6144" s="19">
        <f>E6144-F6144</f>
        <v>0</v>
      </c>
    </row>
    <row r="6145" spans="2:7" x14ac:dyDescent="0.25">
      <c r="C6145">
        <v>501</v>
      </c>
      <c r="D6145" t="s">
        <v>365</v>
      </c>
      <c r="E6145" s="9">
        <v>1225.6500000000001</v>
      </c>
      <c r="F6145" s="9">
        <v>354146.85</v>
      </c>
      <c r="G6145" s="19">
        <f t="shared" ref="G6145:G6151" si="709">E6145-F6145</f>
        <v>-352921.19999999995</v>
      </c>
    </row>
    <row r="6146" spans="2:7" x14ac:dyDescent="0.25">
      <c r="C6146">
        <v>502</v>
      </c>
      <c r="D6146" t="s">
        <v>366</v>
      </c>
      <c r="E6146" s="9">
        <v>0</v>
      </c>
      <c r="F6146" s="9">
        <v>0</v>
      </c>
      <c r="G6146" s="19">
        <f t="shared" si="709"/>
        <v>0</v>
      </c>
    </row>
    <row r="6147" spans="2:7" x14ac:dyDescent="0.25">
      <c r="C6147">
        <v>503</v>
      </c>
      <c r="D6147" t="s">
        <v>367</v>
      </c>
      <c r="E6147" s="9">
        <v>0</v>
      </c>
      <c r="F6147" s="9">
        <v>265357.8</v>
      </c>
      <c r="G6147" s="19">
        <f t="shared" si="709"/>
        <v>-265357.8</v>
      </c>
    </row>
    <row r="6148" spans="2:7" x14ac:dyDescent="0.25">
      <c r="C6148">
        <v>504</v>
      </c>
      <c r="D6148" t="s">
        <v>368</v>
      </c>
      <c r="E6148" s="9">
        <v>292892</v>
      </c>
      <c r="F6148" s="9">
        <v>74571.399999999994</v>
      </c>
      <c r="G6148" s="19">
        <f t="shared" si="709"/>
        <v>218320.6</v>
      </c>
    </row>
    <row r="6149" spans="2:7" x14ac:dyDescent="0.25">
      <c r="C6149">
        <v>505</v>
      </c>
      <c r="D6149" t="s">
        <v>369</v>
      </c>
      <c r="E6149" s="9">
        <v>0</v>
      </c>
      <c r="F6149" s="9">
        <v>106786.55</v>
      </c>
      <c r="G6149" s="19">
        <f t="shared" si="709"/>
        <v>-106786.55</v>
      </c>
    </row>
    <row r="6150" spans="2:7" x14ac:dyDescent="0.25">
      <c r="C6150">
        <v>506</v>
      </c>
      <c r="D6150" t="s">
        <v>370</v>
      </c>
      <c r="E6150" s="9">
        <v>66401.100000000006</v>
      </c>
      <c r="F6150" s="9">
        <v>0</v>
      </c>
      <c r="G6150" s="19">
        <f t="shared" si="709"/>
        <v>66401.100000000006</v>
      </c>
    </row>
    <row r="6151" spans="2:7" x14ac:dyDescent="0.25">
      <c r="C6151">
        <v>509</v>
      </c>
      <c r="D6151" t="s">
        <v>371</v>
      </c>
      <c r="E6151" s="9">
        <v>0</v>
      </c>
      <c r="F6151" s="9">
        <v>0</v>
      </c>
      <c r="G6151" s="19">
        <f t="shared" si="709"/>
        <v>0</v>
      </c>
    </row>
    <row r="6152" spans="2:7" x14ac:dyDescent="0.25">
      <c r="E6152" s="9"/>
      <c r="F6152" s="9"/>
      <c r="G6152" s="19"/>
    </row>
    <row r="6153" spans="2:7" x14ac:dyDescent="0.25">
      <c r="B6153" s="39">
        <v>51</v>
      </c>
      <c r="C6153" s="39"/>
      <c r="D6153" s="39" t="s">
        <v>372</v>
      </c>
      <c r="E6153" s="40">
        <v>0</v>
      </c>
      <c r="F6153" s="40">
        <v>0</v>
      </c>
      <c r="G6153" s="74">
        <f t="shared" ref="G6153:G6161" si="710">E6153-F6153</f>
        <v>0</v>
      </c>
    </row>
    <row r="6154" spans="2:7" x14ac:dyDescent="0.25">
      <c r="C6154">
        <v>510</v>
      </c>
      <c r="D6154" t="s">
        <v>364</v>
      </c>
      <c r="E6154" s="9">
        <v>0</v>
      </c>
      <c r="F6154" s="9">
        <v>0</v>
      </c>
      <c r="G6154" s="19">
        <f t="shared" si="710"/>
        <v>0</v>
      </c>
    </row>
    <row r="6155" spans="2:7" x14ac:dyDescent="0.25">
      <c r="C6155">
        <v>511</v>
      </c>
      <c r="D6155" t="s">
        <v>365</v>
      </c>
      <c r="E6155" s="9">
        <v>0</v>
      </c>
      <c r="F6155" s="9">
        <v>0</v>
      </c>
      <c r="G6155" s="19">
        <f t="shared" si="710"/>
        <v>0</v>
      </c>
    </row>
    <row r="6156" spans="2:7" x14ac:dyDescent="0.25">
      <c r="C6156">
        <v>512</v>
      </c>
      <c r="D6156" t="s">
        <v>366</v>
      </c>
      <c r="E6156" s="9">
        <v>0</v>
      </c>
      <c r="F6156" s="9">
        <v>0</v>
      </c>
      <c r="G6156" s="19">
        <f t="shared" si="710"/>
        <v>0</v>
      </c>
    </row>
    <row r="6157" spans="2:7" x14ac:dyDescent="0.25">
      <c r="C6157">
        <v>513</v>
      </c>
      <c r="D6157" t="s">
        <v>367</v>
      </c>
      <c r="E6157" s="9">
        <v>0</v>
      </c>
      <c r="F6157" s="9">
        <v>0</v>
      </c>
      <c r="G6157" s="19">
        <f t="shared" si="710"/>
        <v>0</v>
      </c>
    </row>
    <row r="6158" spans="2:7" x14ac:dyDescent="0.25">
      <c r="C6158">
        <v>514</v>
      </c>
      <c r="D6158" t="s">
        <v>368</v>
      </c>
      <c r="E6158" s="9">
        <v>0</v>
      </c>
      <c r="F6158" s="9">
        <v>0</v>
      </c>
      <c r="G6158" s="19">
        <f t="shared" si="710"/>
        <v>0</v>
      </c>
    </row>
    <row r="6159" spans="2:7" x14ac:dyDescent="0.25">
      <c r="C6159">
        <v>515</v>
      </c>
      <c r="D6159" t="s">
        <v>369</v>
      </c>
      <c r="E6159" s="9">
        <v>0</v>
      </c>
      <c r="F6159" s="9">
        <v>0</v>
      </c>
      <c r="G6159" s="19">
        <f t="shared" si="710"/>
        <v>0</v>
      </c>
    </row>
    <row r="6160" spans="2:7" x14ac:dyDescent="0.25">
      <c r="C6160">
        <v>516</v>
      </c>
      <c r="D6160" t="s">
        <v>370</v>
      </c>
      <c r="E6160" s="9">
        <v>0</v>
      </c>
      <c r="F6160" s="9">
        <v>0</v>
      </c>
      <c r="G6160" s="19">
        <f t="shared" si="710"/>
        <v>0</v>
      </c>
    </row>
    <row r="6161" spans="2:7" x14ac:dyDescent="0.25">
      <c r="C6161">
        <v>519</v>
      </c>
      <c r="D6161" t="s">
        <v>371</v>
      </c>
      <c r="E6161" s="9">
        <v>0</v>
      </c>
      <c r="F6161" s="9">
        <v>0</v>
      </c>
      <c r="G6161" s="19">
        <f t="shared" si="710"/>
        <v>0</v>
      </c>
    </row>
    <row r="6162" spans="2:7" x14ac:dyDescent="0.25">
      <c r="E6162" s="9"/>
      <c r="F6162" s="9"/>
      <c r="G6162" s="19"/>
    </row>
    <row r="6163" spans="2:7" x14ac:dyDescent="0.25">
      <c r="B6163" s="39">
        <v>52</v>
      </c>
      <c r="C6163" s="39"/>
      <c r="D6163" s="39" t="s">
        <v>373</v>
      </c>
      <c r="E6163" s="40">
        <v>0</v>
      </c>
      <c r="F6163" s="40">
        <v>0</v>
      </c>
      <c r="G6163" s="74">
        <f t="shared" ref="G6163:G6166" si="711">E6163-F6163</f>
        <v>0</v>
      </c>
    </row>
    <row r="6164" spans="2:7" x14ac:dyDescent="0.25">
      <c r="C6164">
        <v>520</v>
      </c>
      <c r="D6164" t="s">
        <v>258</v>
      </c>
      <c r="E6164" s="9">
        <v>0</v>
      </c>
      <c r="F6164" s="9">
        <v>0</v>
      </c>
      <c r="G6164" s="19">
        <f t="shared" si="711"/>
        <v>0</v>
      </c>
    </row>
    <row r="6165" spans="2:7" x14ac:dyDescent="0.25">
      <c r="C6165">
        <v>521</v>
      </c>
      <c r="D6165" t="s">
        <v>259</v>
      </c>
      <c r="E6165" s="9">
        <v>0</v>
      </c>
      <c r="F6165" s="9">
        <v>0</v>
      </c>
      <c r="G6165" s="19">
        <f t="shared" si="711"/>
        <v>0</v>
      </c>
    </row>
    <row r="6166" spans="2:7" x14ac:dyDescent="0.25">
      <c r="C6166">
        <v>529</v>
      </c>
      <c r="D6166" t="s">
        <v>261</v>
      </c>
      <c r="E6166" s="9">
        <v>0</v>
      </c>
      <c r="F6166" s="9">
        <v>0</v>
      </c>
      <c r="G6166" s="19">
        <f t="shared" si="711"/>
        <v>0</v>
      </c>
    </row>
    <row r="6167" spans="2:7" x14ac:dyDescent="0.25">
      <c r="E6167" s="9"/>
      <c r="F6167" s="9"/>
      <c r="G6167" s="19"/>
    </row>
    <row r="6168" spans="2:7" x14ac:dyDescent="0.25">
      <c r="B6168" s="39">
        <v>54</v>
      </c>
      <c r="C6168" s="39"/>
      <c r="D6168" s="39" t="s">
        <v>262</v>
      </c>
      <c r="E6168" s="40">
        <v>0</v>
      </c>
      <c r="F6168" s="40">
        <v>0</v>
      </c>
      <c r="G6168" s="74">
        <f t="shared" ref="G6168:G6177" si="712">E6168-F6168</f>
        <v>0</v>
      </c>
    </row>
    <row r="6169" spans="2:7" x14ac:dyDescent="0.25">
      <c r="C6169">
        <v>540</v>
      </c>
      <c r="D6169" t="s">
        <v>374</v>
      </c>
      <c r="E6169" s="9">
        <v>0</v>
      </c>
      <c r="F6169" s="9">
        <v>0</v>
      </c>
      <c r="G6169" s="19">
        <f t="shared" si="712"/>
        <v>0</v>
      </c>
    </row>
    <row r="6170" spans="2:7" x14ac:dyDescent="0.25">
      <c r="C6170">
        <v>541</v>
      </c>
      <c r="D6170" t="s">
        <v>375</v>
      </c>
      <c r="E6170" s="9">
        <v>0</v>
      </c>
      <c r="F6170" s="9">
        <v>0</v>
      </c>
      <c r="G6170" s="19">
        <f t="shared" si="712"/>
        <v>0</v>
      </c>
    </row>
    <row r="6171" spans="2:7" x14ac:dyDescent="0.25">
      <c r="C6171">
        <v>542</v>
      </c>
      <c r="D6171" t="s">
        <v>376</v>
      </c>
      <c r="E6171" s="9">
        <v>0</v>
      </c>
      <c r="F6171" s="9">
        <v>0</v>
      </c>
      <c r="G6171" s="19">
        <f t="shared" si="712"/>
        <v>0</v>
      </c>
    </row>
    <row r="6172" spans="2:7" x14ac:dyDescent="0.25">
      <c r="C6172">
        <v>543</v>
      </c>
      <c r="D6172" t="s">
        <v>377</v>
      </c>
      <c r="E6172" s="9">
        <v>0</v>
      </c>
      <c r="F6172" s="9">
        <v>0</v>
      </c>
      <c r="G6172" s="19">
        <f t="shared" si="712"/>
        <v>0</v>
      </c>
    </row>
    <row r="6173" spans="2:7" x14ac:dyDescent="0.25">
      <c r="C6173">
        <v>544</v>
      </c>
      <c r="D6173" t="s">
        <v>378</v>
      </c>
      <c r="E6173" s="9">
        <v>0</v>
      </c>
      <c r="F6173" s="9">
        <v>0</v>
      </c>
      <c r="G6173" s="19">
        <f t="shared" si="712"/>
        <v>0</v>
      </c>
    </row>
    <row r="6174" spans="2:7" x14ac:dyDescent="0.25">
      <c r="C6174">
        <v>545</v>
      </c>
      <c r="D6174" t="s">
        <v>379</v>
      </c>
      <c r="E6174" s="9">
        <v>0</v>
      </c>
      <c r="F6174" s="9">
        <v>0</v>
      </c>
      <c r="G6174" s="19">
        <f t="shared" si="712"/>
        <v>0</v>
      </c>
    </row>
    <row r="6175" spans="2:7" x14ac:dyDescent="0.25">
      <c r="C6175">
        <v>546</v>
      </c>
      <c r="D6175" t="s">
        <v>380</v>
      </c>
      <c r="E6175" s="9">
        <v>0</v>
      </c>
      <c r="F6175" s="9">
        <v>0</v>
      </c>
      <c r="G6175" s="19">
        <f t="shared" si="712"/>
        <v>0</v>
      </c>
    </row>
    <row r="6176" spans="2:7" x14ac:dyDescent="0.25">
      <c r="C6176">
        <v>547</v>
      </c>
      <c r="D6176" t="s">
        <v>381</v>
      </c>
      <c r="E6176" s="9">
        <v>0</v>
      </c>
      <c r="F6176" s="9">
        <v>0</v>
      </c>
      <c r="G6176" s="19">
        <f t="shared" si="712"/>
        <v>0</v>
      </c>
    </row>
    <row r="6177" spans="2:7" x14ac:dyDescent="0.25">
      <c r="C6177">
        <v>548</v>
      </c>
      <c r="D6177" t="s">
        <v>382</v>
      </c>
      <c r="E6177" s="9">
        <v>0</v>
      </c>
      <c r="F6177" s="9">
        <v>0</v>
      </c>
      <c r="G6177" s="19">
        <f t="shared" si="712"/>
        <v>0</v>
      </c>
    </row>
    <row r="6178" spans="2:7" x14ac:dyDescent="0.25">
      <c r="E6178" s="9"/>
      <c r="F6178" s="9"/>
      <c r="G6178" s="19"/>
    </row>
    <row r="6179" spans="2:7" x14ac:dyDescent="0.25">
      <c r="B6179" s="39">
        <v>55</v>
      </c>
      <c r="C6179" s="39"/>
      <c r="D6179" s="39" t="s">
        <v>272</v>
      </c>
      <c r="E6179" s="40">
        <v>0</v>
      </c>
      <c r="F6179" s="40">
        <v>0</v>
      </c>
      <c r="G6179" s="74">
        <f t="shared" ref="G6179:G6188" si="713">E6179-F6179</f>
        <v>0</v>
      </c>
    </row>
    <row r="6180" spans="2:7" x14ac:dyDescent="0.25">
      <c r="C6180">
        <v>550</v>
      </c>
      <c r="D6180" t="s">
        <v>374</v>
      </c>
      <c r="E6180" s="9">
        <v>0</v>
      </c>
      <c r="F6180" s="9">
        <v>0</v>
      </c>
      <c r="G6180" s="19">
        <f t="shared" si="713"/>
        <v>0</v>
      </c>
    </row>
    <row r="6181" spans="2:7" x14ac:dyDescent="0.25">
      <c r="C6181">
        <v>551</v>
      </c>
      <c r="D6181" t="s">
        <v>375</v>
      </c>
      <c r="E6181" s="9">
        <v>0</v>
      </c>
      <c r="F6181" s="9">
        <v>0</v>
      </c>
      <c r="G6181" s="19">
        <f t="shared" si="713"/>
        <v>0</v>
      </c>
    </row>
    <row r="6182" spans="2:7" x14ac:dyDescent="0.25">
      <c r="C6182">
        <v>552</v>
      </c>
      <c r="D6182" t="s">
        <v>376</v>
      </c>
      <c r="E6182" s="9">
        <v>0</v>
      </c>
      <c r="F6182" s="9">
        <v>0</v>
      </c>
      <c r="G6182" s="19">
        <f t="shared" si="713"/>
        <v>0</v>
      </c>
    </row>
    <row r="6183" spans="2:7" x14ac:dyDescent="0.25">
      <c r="C6183">
        <v>553</v>
      </c>
      <c r="D6183" t="s">
        <v>377</v>
      </c>
      <c r="E6183" s="9">
        <v>0</v>
      </c>
      <c r="F6183" s="9">
        <v>0</v>
      </c>
      <c r="G6183" s="19">
        <f t="shared" si="713"/>
        <v>0</v>
      </c>
    </row>
    <row r="6184" spans="2:7" x14ac:dyDescent="0.25">
      <c r="C6184">
        <v>554</v>
      </c>
      <c r="D6184" t="s">
        <v>378</v>
      </c>
      <c r="E6184" s="9">
        <v>0</v>
      </c>
      <c r="F6184" s="9">
        <v>0</v>
      </c>
      <c r="G6184" s="19">
        <f t="shared" si="713"/>
        <v>0</v>
      </c>
    </row>
    <row r="6185" spans="2:7" x14ac:dyDescent="0.25">
      <c r="C6185">
        <v>555</v>
      </c>
      <c r="D6185" t="s">
        <v>379</v>
      </c>
      <c r="E6185" s="9">
        <v>0</v>
      </c>
      <c r="F6185" s="9">
        <v>0</v>
      </c>
      <c r="G6185" s="19">
        <f t="shared" si="713"/>
        <v>0</v>
      </c>
    </row>
    <row r="6186" spans="2:7" x14ac:dyDescent="0.25">
      <c r="C6186">
        <v>556</v>
      </c>
      <c r="D6186" t="s">
        <v>380</v>
      </c>
      <c r="E6186" s="9">
        <v>0</v>
      </c>
      <c r="F6186" s="9">
        <v>0</v>
      </c>
      <c r="G6186" s="19">
        <f t="shared" si="713"/>
        <v>0</v>
      </c>
    </row>
    <row r="6187" spans="2:7" x14ac:dyDescent="0.25">
      <c r="C6187">
        <v>557</v>
      </c>
      <c r="D6187" t="s">
        <v>381</v>
      </c>
      <c r="E6187" s="9">
        <v>0</v>
      </c>
      <c r="F6187" s="9">
        <v>0</v>
      </c>
      <c r="G6187" s="19">
        <f t="shared" si="713"/>
        <v>0</v>
      </c>
    </row>
    <row r="6188" spans="2:7" x14ac:dyDescent="0.25">
      <c r="C6188">
        <v>558</v>
      </c>
      <c r="D6188" t="s">
        <v>382</v>
      </c>
      <c r="E6188" s="9">
        <v>0</v>
      </c>
      <c r="F6188" s="9">
        <v>0</v>
      </c>
      <c r="G6188" s="19">
        <f t="shared" si="713"/>
        <v>0</v>
      </c>
    </row>
    <row r="6189" spans="2:7" x14ac:dyDescent="0.25">
      <c r="E6189" s="9"/>
      <c r="F6189" s="9"/>
      <c r="G6189" s="19"/>
    </row>
    <row r="6190" spans="2:7" x14ac:dyDescent="0.25">
      <c r="B6190" s="39">
        <v>56</v>
      </c>
      <c r="C6190" s="39"/>
      <c r="D6190" s="39" t="s">
        <v>383</v>
      </c>
      <c r="E6190" s="40">
        <v>285475.45</v>
      </c>
      <c r="F6190" s="40">
        <v>0</v>
      </c>
      <c r="G6190" s="74">
        <f t="shared" ref="G6190:G6199" si="714">E6190-F6190</f>
        <v>285475.45</v>
      </c>
    </row>
    <row r="6191" spans="2:7" x14ac:dyDescent="0.25">
      <c r="C6191">
        <v>560</v>
      </c>
      <c r="D6191" t="s">
        <v>374</v>
      </c>
      <c r="E6191" s="9">
        <v>0</v>
      </c>
      <c r="F6191" s="9">
        <v>0</v>
      </c>
      <c r="G6191" s="19">
        <f t="shared" si="714"/>
        <v>0</v>
      </c>
    </row>
    <row r="6192" spans="2:7" x14ac:dyDescent="0.25">
      <c r="C6192">
        <v>561</v>
      </c>
      <c r="D6192" t="s">
        <v>375</v>
      </c>
      <c r="E6192" s="9">
        <v>285475.45</v>
      </c>
      <c r="F6192" s="9">
        <v>0</v>
      </c>
      <c r="G6192" s="19">
        <f t="shared" si="714"/>
        <v>285475.45</v>
      </c>
    </row>
    <row r="6193" spans="2:7" x14ac:dyDescent="0.25">
      <c r="C6193">
        <v>562</v>
      </c>
      <c r="D6193" t="s">
        <v>376</v>
      </c>
      <c r="E6193" s="9">
        <v>0</v>
      </c>
      <c r="F6193" s="9">
        <v>0</v>
      </c>
      <c r="G6193" s="19">
        <f t="shared" si="714"/>
        <v>0</v>
      </c>
    </row>
    <row r="6194" spans="2:7" x14ac:dyDescent="0.25">
      <c r="C6194">
        <v>563</v>
      </c>
      <c r="D6194" t="s">
        <v>377</v>
      </c>
      <c r="E6194" s="9">
        <v>0</v>
      </c>
      <c r="F6194" s="9">
        <v>0</v>
      </c>
      <c r="G6194" s="19">
        <f t="shared" si="714"/>
        <v>0</v>
      </c>
    </row>
    <row r="6195" spans="2:7" x14ac:dyDescent="0.25">
      <c r="C6195">
        <v>564</v>
      </c>
      <c r="D6195" t="s">
        <v>378</v>
      </c>
      <c r="E6195" s="9">
        <v>0</v>
      </c>
      <c r="F6195" s="9">
        <v>0</v>
      </c>
      <c r="G6195" s="19">
        <f t="shared" si="714"/>
        <v>0</v>
      </c>
    </row>
    <row r="6196" spans="2:7" x14ac:dyDescent="0.25">
      <c r="C6196">
        <v>565</v>
      </c>
      <c r="D6196" t="s">
        <v>379</v>
      </c>
      <c r="E6196" s="9">
        <v>0</v>
      </c>
      <c r="F6196" s="9">
        <v>0</v>
      </c>
      <c r="G6196" s="19">
        <f t="shared" si="714"/>
        <v>0</v>
      </c>
    </row>
    <row r="6197" spans="2:7" x14ac:dyDescent="0.25">
      <c r="C6197">
        <v>566</v>
      </c>
      <c r="D6197" t="s">
        <v>380</v>
      </c>
      <c r="E6197" s="9">
        <v>0</v>
      </c>
      <c r="F6197" s="9">
        <v>0</v>
      </c>
      <c r="G6197" s="19">
        <f t="shared" si="714"/>
        <v>0</v>
      </c>
    </row>
    <row r="6198" spans="2:7" x14ac:dyDescent="0.25">
      <c r="C6198">
        <v>567</v>
      </c>
      <c r="D6198" t="s">
        <v>381</v>
      </c>
      <c r="E6198" s="9">
        <v>0</v>
      </c>
      <c r="F6198" s="9">
        <v>0</v>
      </c>
      <c r="G6198" s="19">
        <f t="shared" si="714"/>
        <v>0</v>
      </c>
    </row>
    <row r="6199" spans="2:7" x14ac:dyDescent="0.25">
      <c r="C6199">
        <v>568</v>
      </c>
      <c r="D6199" t="s">
        <v>382</v>
      </c>
      <c r="E6199" s="9">
        <v>0</v>
      </c>
      <c r="F6199" s="9">
        <v>0</v>
      </c>
      <c r="G6199" s="19">
        <f t="shared" si="714"/>
        <v>0</v>
      </c>
    </row>
    <row r="6200" spans="2:7" x14ac:dyDescent="0.25">
      <c r="E6200" s="9"/>
      <c r="F6200" s="9"/>
      <c r="G6200" s="19"/>
    </row>
    <row r="6201" spans="2:7" x14ac:dyDescent="0.25">
      <c r="B6201" s="39">
        <v>57</v>
      </c>
      <c r="C6201" s="39"/>
      <c r="D6201" s="39" t="s">
        <v>384</v>
      </c>
      <c r="E6201" s="40">
        <v>0</v>
      </c>
      <c r="F6201" s="40">
        <v>0</v>
      </c>
      <c r="G6201" s="74">
        <f t="shared" ref="G6201:G6210" si="715">E6201-F6201</f>
        <v>0</v>
      </c>
    </row>
    <row r="6202" spans="2:7" x14ac:dyDescent="0.25">
      <c r="C6202">
        <v>570</v>
      </c>
      <c r="D6202" t="s">
        <v>374</v>
      </c>
      <c r="E6202" s="9">
        <v>0</v>
      </c>
      <c r="F6202" s="9">
        <v>0</v>
      </c>
      <c r="G6202" s="19">
        <f t="shared" si="715"/>
        <v>0</v>
      </c>
    </row>
    <row r="6203" spans="2:7" x14ac:dyDescent="0.25">
      <c r="C6203">
        <v>571</v>
      </c>
      <c r="D6203" t="s">
        <v>375</v>
      </c>
      <c r="E6203" s="9">
        <v>0</v>
      </c>
      <c r="F6203" s="9">
        <v>0</v>
      </c>
      <c r="G6203" s="19">
        <f t="shared" si="715"/>
        <v>0</v>
      </c>
    </row>
    <row r="6204" spans="2:7" x14ac:dyDescent="0.25">
      <c r="C6204">
        <v>572</v>
      </c>
      <c r="D6204" t="s">
        <v>376</v>
      </c>
      <c r="E6204" s="9">
        <v>0</v>
      </c>
      <c r="F6204" s="9">
        <v>0</v>
      </c>
      <c r="G6204" s="19">
        <f t="shared" si="715"/>
        <v>0</v>
      </c>
    </row>
    <row r="6205" spans="2:7" x14ac:dyDescent="0.25">
      <c r="C6205">
        <v>573</v>
      </c>
      <c r="D6205" t="s">
        <v>377</v>
      </c>
      <c r="E6205" s="9">
        <v>0</v>
      </c>
      <c r="F6205" s="9">
        <v>0</v>
      </c>
      <c r="G6205" s="19">
        <f t="shared" si="715"/>
        <v>0</v>
      </c>
    </row>
    <row r="6206" spans="2:7" x14ac:dyDescent="0.25">
      <c r="C6206">
        <v>574</v>
      </c>
      <c r="D6206" t="s">
        <v>378</v>
      </c>
      <c r="E6206" s="9">
        <v>0</v>
      </c>
      <c r="F6206" s="9">
        <v>0</v>
      </c>
      <c r="G6206" s="19">
        <f t="shared" si="715"/>
        <v>0</v>
      </c>
    </row>
    <row r="6207" spans="2:7" x14ac:dyDescent="0.25">
      <c r="C6207">
        <v>575</v>
      </c>
      <c r="D6207" t="s">
        <v>379</v>
      </c>
      <c r="E6207" s="9">
        <v>0</v>
      </c>
      <c r="F6207" s="9">
        <v>0</v>
      </c>
      <c r="G6207" s="19">
        <f t="shared" si="715"/>
        <v>0</v>
      </c>
    </row>
    <row r="6208" spans="2:7" x14ac:dyDescent="0.25">
      <c r="C6208">
        <v>576</v>
      </c>
      <c r="D6208" t="s">
        <v>380</v>
      </c>
      <c r="E6208" s="9">
        <v>0</v>
      </c>
      <c r="F6208" s="9">
        <v>0</v>
      </c>
      <c r="G6208" s="19">
        <f t="shared" si="715"/>
        <v>0</v>
      </c>
    </row>
    <row r="6209" spans="2:7" x14ac:dyDescent="0.25">
      <c r="C6209">
        <v>577</v>
      </c>
      <c r="D6209" t="s">
        <v>381</v>
      </c>
      <c r="E6209" s="9">
        <v>0</v>
      </c>
      <c r="F6209" s="9">
        <v>0</v>
      </c>
      <c r="G6209" s="19">
        <f t="shared" si="715"/>
        <v>0</v>
      </c>
    </row>
    <row r="6210" spans="2:7" x14ac:dyDescent="0.25">
      <c r="C6210">
        <v>578</v>
      </c>
      <c r="D6210" t="s">
        <v>382</v>
      </c>
      <c r="E6210" s="9">
        <v>0</v>
      </c>
      <c r="F6210" s="9">
        <v>0</v>
      </c>
      <c r="G6210" s="19">
        <f t="shared" si="715"/>
        <v>0</v>
      </c>
    </row>
    <row r="6211" spans="2:7" x14ac:dyDescent="0.25">
      <c r="E6211" s="9"/>
      <c r="F6211" s="9"/>
      <c r="G6211" s="19"/>
    </row>
    <row r="6212" spans="2:7" x14ac:dyDescent="0.25">
      <c r="B6212" s="39">
        <v>58</v>
      </c>
      <c r="C6212" s="39"/>
      <c r="D6212" s="39" t="s">
        <v>385</v>
      </c>
      <c r="E6212" s="40">
        <v>-38042.1</v>
      </c>
      <c r="F6212" s="40">
        <v>24110.799999999999</v>
      </c>
      <c r="G6212" s="74">
        <f t="shared" ref="G6212:G6218" si="716">E6212-F6212</f>
        <v>-62152.899999999994</v>
      </c>
    </row>
    <row r="6213" spans="2:7" x14ac:dyDescent="0.25">
      <c r="C6213">
        <v>580</v>
      </c>
      <c r="D6213" t="s">
        <v>363</v>
      </c>
      <c r="E6213" s="9">
        <v>0</v>
      </c>
      <c r="F6213" s="9">
        <v>0</v>
      </c>
      <c r="G6213" s="19">
        <f t="shared" si="716"/>
        <v>0</v>
      </c>
    </row>
    <row r="6214" spans="2:7" x14ac:dyDescent="0.25">
      <c r="C6214">
        <v>582</v>
      </c>
      <c r="D6214" t="s">
        <v>373</v>
      </c>
      <c r="E6214" s="9">
        <v>0</v>
      </c>
      <c r="F6214" s="9">
        <v>0</v>
      </c>
      <c r="G6214" s="19">
        <f t="shared" si="716"/>
        <v>0</v>
      </c>
    </row>
    <row r="6215" spans="2:7" x14ac:dyDescent="0.25">
      <c r="C6215">
        <v>584</v>
      </c>
      <c r="D6215" t="s">
        <v>262</v>
      </c>
      <c r="E6215" s="9">
        <v>0</v>
      </c>
      <c r="F6215" s="9">
        <v>0</v>
      </c>
      <c r="G6215" s="19">
        <f t="shared" si="716"/>
        <v>0</v>
      </c>
    </row>
    <row r="6216" spans="2:7" x14ac:dyDescent="0.25">
      <c r="C6216">
        <v>585</v>
      </c>
      <c r="D6216" t="s">
        <v>272</v>
      </c>
      <c r="E6216" s="9">
        <v>0</v>
      </c>
      <c r="F6216" s="9">
        <v>0</v>
      </c>
      <c r="G6216" s="19">
        <f t="shared" si="716"/>
        <v>0</v>
      </c>
    </row>
    <row r="6217" spans="2:7" x14ac:dyDescent="0.25">
      <c r="C6217">
        <v>586</v>
      </c>
      <c r="D6217" t="s">
        <v>386</v>
      </c>
      <c r="E6217" s="9">
        <v>-38042.1</v>
      </c>
      <c r="F6217" s="9">
        <v>24110.799999999999</v>
      </c>
      <c r="G6217" s="19">
        <f t="shared" si="716"/>
        <v>-62152.899999999994</v>
      </c>
    </row>
    <row r="6218" spans="2:7" x14ac:dyDescent="0.25">
      <c r="C6218">
        <v>589</v>
      </c>
      <c r="D6218" t="s">
        <v>387</v>
      </c>
      <c r="E6218" s="9">
        <v>0</v>
      </c>
      <c r="F6218" s="9">
        <v>0</v>
      </c>
      <c r="G6218" s="19">
        <f t="shared" si="716"/>
        <v>0</v>
      </c>
    </row>
    <row r="6219" spans="2:7" x14ac:dyDescent="0.25">
      <c r="E6219" s="9"/>
      <c r="F6219" s="9"/>
      <c r="G6219" s="19"/>
    </row>
    <row r="6220" spans="2:7" x14ac:dyDescent="0.25">
      <c r="B6220" s="39">
        <v>59</v>
      </c>
      <c r="C6220" s="39"/>
      <c r="D6220" s="39" t="s">
        <v>388</v>
      </c>
      <c r="E6220" s="40">
        <v>286701.09999999998</v>
      </c>
      <c r="F6220" s="40">
        <v>111328.8</v>
      </c>
      <c r="G6220" s="74">
        <f t="shared" ref="G6220:G6221" si="717">E6220-F6220</f>
        <v>175372.3</v>
      </c>
    </row>
    <row r="6221" spans="2:7" x14ac:dyDescent="0.25">
      <c r="C6221">
        <v>590</v>
      </c>
      <c r="D6221" t="s">
        <v>388</v>
      </c>
      <c r="E6221" s="9">
        <v>286701.09999999998</v>
      </c>
      <c r="F6221" s="9">
        <v>111328.8</v>
      </c>
      <c r="G6221" s="19">
        <f t="shared" si="717"/>
        <v>175372.3</v>
      </c>
    </row>
    <row r="6222" spans="2:7" x14ac:dyDescent="0.25">
      <c r="E6222" s="9"/>
      <c r="F6222" s="9"/>
      <c r="G6222" s="19"/>
    </row>
    <row r="6223" spans="2:7" x14ac:dyDescent="0.25">
      <c r="E6223" s="9"/>
      <c r="F6223" s="9"/>
      <c r="G6223" s="19"/>
    </row>
    <row r="6224" spans="2:7" x14ac:dyDescent="0.25">
      <c r="E6224" s="9"/>
      <c r="F6224" s="9"/>
      <c r="G6224" s="19"/>
    </row>
    <row r="6225" spans="1:7" ht="21" x14ac:dyDescent="0.35">
      <c r="A6225" s="69">
        <v>6</v>
      </c>
      <c r="B6225" s="69"/>
      <c r="C6225" s="69"/>
      <c r="D6225" s="69" t="s">
        <v>389</v>
      </c>
      <c r="E6225" s="8">
        <v>286701.09999999998</v>
      </c>
      <c r="F6225" s="8">
        <v>111328.8</v>
      </c>
      <c r="G6225" s="22">
        <f t="shared" ref="G6225:G6234" si="718">E6225-F6225</f>
        <v>175372.3</v>
      </c>
    </row>
    <row r="6226" spans="1:7" x14ac:dyDescent="0.25">
      <c r="A6226" s="2"/>
      <c r="B6226" s="70">
        <v>60</v>
      </c>
      <c r="C6226" s="70"/>
      <c r="D6226" s="70" t="s">
        <v>390</v>
      </c>
      <c r="E6226" s="71">
        <v>100000</v>
      </c>
      <c r="F6226" s="71">
        <v>106786.55</v>
      </c>
      <c r="G6226" s="85">
        <f t="shared" si="718"/>
        <v>-6786.5500000000029</v>
      </c>
    </row>
    <row r="6227" spans="1:7" x14ac:dyDescent="0.25">
      <c r="C6227">
        <v>600</v>
      </c>
      <c r="D6227" t="s">
        <v>364</v>
      </c>
      <c r="E6227" s="9">
        <v>0</v>
      </c>
      <c r="F6227" s="9">
        <v>0</v>
      </c>
      <c r="G6227" s="19">
        <f t="shared" si="718"/>
        <v>0</v>
      </c>
    </row>
    <row r="6228" spans="1:7" x14ac:dyDescent="0.25">
      <c r="C6228">
        <v>601</v>
      </c>
      <c r="D6228" t="s">
        <v>365</v>
      </c>
      <c r="E6228" s="9">
        <v>0</v>
      </c>
      <c r="F6228" s="9">
        <v>0</v>
      </c>
      <c r="G6228" s="19">
        <f t="shared" si="718"/>
        <v>0</v>
      </c>
    </row>
    <row r="6229" spans="1:7" x14ac:dyDescent="0.25">
      <c r="C6229">
        <v>602</v>
      </c>
      <c r="D6229" t="s">
        <v>366</v>
      </c>
      <c r="E6229" s="9">
        <v>0</v>
      </c>
      <c r="F6229" s="9">
        <v>0</v>
      </c>
      <c r="G6229" s="19">
        <f t="shared" si="718"/>
        <v>0</v>
      </c>
    </row>
    <row r="6230" spans="1:7" x14ac:dyDescent="0.25">
      <c r="C6230">
        <v>603</v>
      </c>
      <c r="D6230" t="s">
        <v>367</v>
      </c>
      <c r="E6230" s="9">
        <v>100000</v>
      </c>
      <c r="F6230" s="9">
        <v>106786.55</v>
      </c>
      <c r="G6230" s="19">
        <f t="shared" si="718"/>
        <v>-6786.5500000000029</v>
      </c>
    </row>
    <row r="6231" spans="1:7" x14ac:dyDescent="0.25">
      <c r="C6231">
        <v>604</v>
      </c>
      <c r="D6231" t="s">
        <v>368</v>
      </c>
      <c r="E6231" s="9">
        <v>0</v>
      </c>
      <c r="F6231" s="9">
        <v>0</v>
      </c>
      <c r="G6231" s="19">
        <f t="shared" si="718"/>
        <v>0</v>
      </c>
    </row>
    <row r="6232" spans="1:7" x14ac:dyDescent="0.25">
      <c r="C6232">
        <v>605</v>
      </c>
      <c r="D6232" t="s">
        <v>369</v>
      </c>
      <c r="E6232" s="9">
        <v>0</v>
      </c>
      <c r="F6232" s="9">
        <v>0</v>
      </c>
      <c r="G6232" s="19">
        <f t="shared" si="718"/>
        <v>0</v>
      </c>
    </row>
    <row r="6233" spans="1:7" x14ac:dyDescent="0.25">
      <c r="C6233">
        <v>606</v>
      </c>
      <c r="D6233" t="s">
        <v>370</v>
      </c>
      <c r="E6233" s="9">
        <v>0</v>
      </c>
      <c r="F6233" s="9">
        <v>0</v>
      </c>
      <c r="G6233" s="19">
        <f t="shared" si="718"/>
        <v>0</v>
      </c>
    </row>
    <row r="6234" spans="1:7" x14ac:dyDescent="0.25">
      <c r="C6234">
        <v>609</v>
      </c>
      <c r="D6234" t="s">
        <v>371</v>
      </c>
      <c r="E6234" s="9">
        <v>0</v>
      </c>
      <c r="F6234" s="9">
        <v>0</v>
      </c>
      <c r="G6234" s="19">
        <f t="shared" si="718"/>
        <v>0</v>
      </c>
    </row>
    <row r="6235" spans="1:7" x14ac:dyDescent="0.25">
      <c r="E6235" s="9"/>
      <c r="F6235" s="9"/>
      <c r="G6235" s="19"/>
    </row>
    <row r="6236" spans="1:7" x14ac:dyDescent="0.25">
      <c r="B6236" s="70">
        <v>61</v>
      </c>
      <c r="C6236" s="70"/>
      <c r="D6236" s="70" t="s">
        <v>391</v>
      </c>
      <c r="E6236" s="71">
        <v>0</v>
      </c>
      <c r="F6236" s="71">
        <v>0</v>
      </c>
      <c r="G6236" s="85">
        <f t="shared" ref="G6236:G6244" si="719">E6236-F6236</f>
        <v>0</v>
      </c>
    </row>
    <row r="6237" spans="1:7" x14ac:dyDescent="0.25">
      <c r="C6237">
        <v>610</v>
      </c>
      <c r="D6237" t="s">
        <v>364</v>
      </c>
      <c r="E6237" s="9">
        <v>0</v>
      </c>
      <c r="F6237" s="9">
        <v>0</v>
      </c>
      <c r="G6237" s="19">
        <f t="shared" si="719"/>
        <v>0</v>
      </c>
    </row>
    <row r="6238" spans="1:7" x14ac:dyDescent="0.25">
      <c r="C6238">
        <v>611</v>
      </c>
      <c r="D6238" t="s">
        <v>365</v>
      </c>
      <c r="E6238" s="9">
        <v>0</v>
      </c>
      <c r="F6238" s="9">
        <v>0</v>
      </c>
      <c r="G6238" s="19">
        <f t="shared" si="719"/>
        <v>0</v>
      </c>
    </row>
    <row r="6239" spans="1:7" x14ac:dyDescent="0.25">
      <c r="C6239">
        <v>612</v>
      </c>
      <c r="D6239" t="s">
        <v>366</v>
      </c>
      <c r="E6239" s="9">
        <v>0</v>
      </c>
      <c r="F6239" s="9">
        <v>0</v>
      </c>
      <c r="G6239" s="19">
        <f t="shared" si="719"/>
        <v>0</v>
      </c>
    </row>
    <row r="6240" spans="1:7" x14ac:dyDescent="0.25">
      <c r="C6240">
        <v>613</v>
      </c>
      <c r="D6240" t="s">
        <v>367</v>
      </c>
      <c r="E6240" s="9">
        <v>0</v>
      </c>
      <c r="F6240" s="9">
        <v>0</v>
      </c>
      <c r="G6240" s="19">
        <f t="shared" si="719"/>
        <v>0</v>
      </c>
    </row>
    <row r="6241" spans="2:7" x14ac:dyDescent="0.25">
      <c r="C6241">
        <v>614</v>
      </c>
      <c r="D6241" t="s">
        <v>368</v>
      </c>
      <c r="E6241" s="9">
        <v>0</v>
      </c>
      <c r="F6241" s="9">
        <v>0</v>
      </c>
      <c r="G6241" s="19">
        <f t="shared" si="719"/>
        <v>0</v>
      </c>
    </row>
    <row r="6242" spans="2:7" x14ac:dyDescent="0.25">
      <c r="C6242">
        <v>615</v>
      </c>
      <c r="D6242" t="s">
        <v>369</v>
      </c>
      <c r="E6242" s="9">
        <v>0</v>
      </c>
      <c r="F6242" s="9">
        <v>0</v>
      </c>
      <c r="G6242" s="19">
        <f t="shared" si="719"/>
        <v>0</v>
      </c>
    </row>
    <row r="6243" spans="2:7" x14ac:dyDescent="0.25">
      <c r="C6243">
        <v>616</v>
      </c>
      <c r="D6243" t="s">
        <v>370</v>
      </c>
      <c r="E6243" s="9">
        <v>0</v>
      </c>
      <c r="F6243" s="9">
        <v>0</v>
      </c>
      <c r="G6243" s="19">
        <f t="shared" si="719"/>
        <v>0</v>
      </c>
    </row>
    <row r="6244" spans="2:7" x14ac:dyDescent="0.25">
      <c r="C6244">
        <v>619</v>
      </c>
      <c r="D6244" t="s">
        <v>371</v>
      </c>
      <c r="E6244" s="9">
        <v>0</v>
      </c>
      <c r="F6244" s="9">
        <v>0</v>
      </c>
      <c r="G6244" s="19">
        <f t="shared" si="719"/>
        <v>0</v>
      </c>
    </row>
    <row r="6245" spans="2:7" x14ac:dyDescent="0.25">
      <c r="E6245" s="9"/>
      <c r="F6245" s="9"/>
      <c r="G6245" s="19"/>
    </row>
    <row r="6246" spans="2:7" x14ac:dyDescent="0.25">
      <c r="B6246" s="70">
        <v>62</v>
      </c>
      <c r="C6246" s="70"/>
      <c r="D6246" s="70" t="s">
        <v>392</v>
      </c>
      <c r="E6246" s="71">
        <v>0</v>
      </c>
      <c r="F6246" s="71">
        <v>0</v>
      </c>
      <c r="G6246" s="85">
        <f t="shared" ref="G6246:G6249" si="720">E6246-F6246</f>
        <v>0</v>
      </c>
    </row>
    <row r="6247" spans="2:7" x14ac:dyDescent="0.25">
      <c r="C6247">
        <v>620</v>
      </c>
      <c r="D6247" t="s">
        <v>258</v>
      </c>
      <c r="E6247" s="9">
        <v>0</v>
      </c>
      <c r="F6247" s="9">
        <v>0</v>
      </c>
      <c r="G6247" s="19">
        <f t="shared" si="720"/>
        <v>0</v>
      </c>
    </row>
    <row r="6248" spans="2:7" x14ac:dyDescent="0.25">
      <c r="C6248">
        <v>621</v>
      </c>
      <c r="D6248" t="s">
        <v>259</v>
      </c>
      <c r="E6248" s="9">
        <v>0</v>
      </c>
      <c r="F6248" s="9">
        <v>0</v>
      </c>
      <c r="G6248" s="19">
        <f t="shared" si="720"/>
        <v>0</v>
      </c>
    </row>
    <row r="6249" spans="2:7" x14ac:dyDescent="0.25">
      <c r="C6249">
        <v>629</v>
      </c>
      <c r="D6249" t="s">
        <v>261</v>
      </c>
      <c r="E6249" s="9">
        <v>0</v>
      </c>
      <c r="F6249" s="9">
        <v>0</v>
      </c>
      <c r="G6249" s="19">
        <f t="shared" si="720"/>
        <v>0</v>
      </c>
    </row>
    <row r="6250" spans="2:7" x14ac:dyDescent="0.25">
      <c r="E6250" s="9"/>
      <c r="F6250" s="9"/>
      <c r="G6250" s="19"/>
    </row>
    <row r="6251" spans="2:7" x14ac:dyDescent="0.25">
      <c r="B6251" s="70">
        <v>63</v>
      </c>
      <c r="C6251" s="70"/>
      <c r="D6251" s="70" t="s">
        <v>393</v>
      </c>
      <c r="E6251" s="71">
        <v>186701.1</v>
      </c>
      <c r="F6251" s="71">
        <v>4542.25</v>
      </c>
      <c r="G6251" s="85">
        <f t="shared" ref="G6251:G6260" si="721">E6251-F6251</f>
        <v>182158.85</v>
      </c>
    </row>
    <row r="6252" spans="2:7" x14ac:dyDescent="0.25">
      <c r="C6252">
        <v>630</v>
      </c>
      <c r="D6252" t="s">
        <v>374</v>
      </c>
      <c r="E6252" s="9">
        <v>186701.1</v>
      </c>
      <c r="F6252" s="9">
        <v>4542.25</v>
      </c>
      <c r="G6252" s="19">
        <f t="shared" si="721"/>
        <v>182158.85</v>
      </c>
    </row>
    <row r="6253" spans="2:7" x14ac:dyDescent="0.25">
      <c r="C6253">
        <v>631</v>
      </c>
      <c r="D6253" t="s">
        <v>375</v>
      </c>
      <c r="E6253" s="9">
        <v>0</v>
      </c>
      <c r="F6253" s="9">
        <v>0</v>
      </c>
      <c r="G6253" s="19">
        <f t="shared" si="721"/>
        <v>0</v>
      </c>
    </row>
    <row r="6254" spans="2:7" x14ac:dyDescent="0.25">
      <c r="C6254">
        <v>632</v>
      </c>
      <c r="D6254" t="s">
        <v>376</v>
      </c>
      <c r="E6254" s="9">
        <v>0</v>
      </c>
      <c r="F6254" s="9">
        <v>0</v>
      </c>
      <c r="G6254" s="19">
        <f t="shared" si="721"/>
        <v>0</v>
      </c>
    </row>
    <row r="6255" spans="2:7" x14ac:dyDescent="0.25">
      <c r="C6255">
        <v>633</v>
      </c>
      <c r="D6255" t="s">
        <v>377</v>
      </c>
      <c r="E6255" s="9">
        <v>0</v>
      </c>
      <c r="F6255" s="9">
        <v>0</v>
      </c>
      <c r="G6255" s="19">
        <f t="shared" si="721"/>
        <v>0</v>
      </c>
    </row>
    <row r="6256" spans="2:7" x14ac:dyDescent="0.25">
      <c r="C6256">
        <v>634</v>
      </c>
      <c r="D6256" t="s">
        <v>378</v>
      </c>
      <c r="E6256" s="9">
        <v>0</v>
      </c>
      <c r="F6256" s="9">
        <v>0</v>
      </c>
      <c r="G6256" s="19">
        <f t="shared" si="721"/>
        <v>0</v>
      </c>
    </row>
    <row r="6257" spans="2:7" x14ac:dyDescent="0.25">
      <c r="C6257">
        <v>635</v>
      </c>
      <c r="D6257" t="s">
        <v>379</v>
      </c>
      <c r="E6257" s="9">
        <v>0</v>
      </c>
      <c r="F6257" s="9">
        <v>0</v>
      </c>
      <c r="G6257" s="19">
        <f t="shared" si="721"/>
        <v>0</v>
      </c>
    </row>
    <row r="6258" spans="2:7" x14ac:dyDescent="0.25">
      <c r="C6258">
        <v>636</v>
      </c>
      <c r="D6258" t="s">
        <v>380</v>
      </c>
      <c r="E6258" s="9">
        <v>0</v>
      </c>
      <c r="F6258" s="9">
        <v>0</v>
      </c>
      <c r="G6258" s="19">
        <f t="shared" si="721"/>
        <v>0</v>
      </c>
    </row>
    <row r="6259" spans="2:7" x14ac:dyDescent="0.25">
      <c r="C6259">
        <v>637</v>
      </c>
      <c r="D6259" t="s">
        <v>381</v>
      </c>
      <c r="E6259" s="9">
        <v>0</v>
      </c>
      <c r="F6259" s="9">
        <v>0</v>
      </c>
      <c r="G6259" s="19">
        <f t="shared" si="721"/>
        <v>0</v>
      </c>
    </row>
    <row r="6260" spans="2:7" x14ac:dyDescent="0.25">
      <c r="C6260">
        <v>638</v>
      </c>
      <c r="D6260" t="s">
        <v>382</v>
      </c>
      <c r="E6260" s="9">
        <v>0</v>
      </c>
      <c r="F6260" s="9">
        <v>0</v>
      </c>
      <c r="G6260" s="19">
        <f t="shared" si="721"/>
        <v>0</v>
      </c>
    </row>
    <row r="6261" spans="2:7" x14ac:dyDescent="0.25">
      <c r="E6261" s="9"/>
      <c r="F6261" s="9"/>
      <c r="G6261" s="19"/>
    </row>
    <row r="6262" spans="2:7" x14ac:dyDescent="0.25">
      <c r="B6262" s="70">
        <v>64</v>
      </c>
      <c r="C6262" s="70"/>
      <c r="D6262" s="70" t="s">
        <v>394</v>
      </c>
      <c r="E6262" s="71">
        <v>0</v>
      </c>
      <c r="F6262" s="71">
        <v>0</v>
      </c>
      <c r="G6262" s="85">
        <f t="shared" ref="G6262:G6271" si="722">E6262-F6262</f>
        <v>0</v>
      </c>
    </row>
    <row r="6263" spans="2:7" x14ac:dyDescent="0.25">
      <c r="C6263">
        <v>640</v>
      </c>
      <c r="D6263" t="s">
        <v>374</v>
      </c>
      <c r="E6263" s="9">
        <v>0</v>
      </c>
      <c r="F6263" s="9">
        <v>0</v>
      </c>
      <c r="G6263" s="19">
        <f t="shared" si="722"/>
        <v>0</v>
      </c>
    </row>
    <row r="6264" spans="2:7" x14ac:dyDescent="0.25">
      <c r="C6264">
        <v>641</v>
      </c>
      <c r="D6264" t="s">
        <v>375</v>
      </c>
      <c r="E6264" s="9">
        <v>0</v>
      </c>
      <c r="F6264" s="9">
        <v>0</v>
      </c>
      <c r="G6264" s="19">
        <f t="shared" si="722"/>
        <v>0</v>
      </c>
    </row>
    <row r="6265" spans="2:7" x14ac:dyDescent="0.25">
      <c r="C6265">
        <v>642</v>
      </c>
      <c r="D6265" t="s">
        <v>376</v>
      </c>
      <c r="E6265" s="9">
        <v>0</v>
      </c>
      <c r="F6265" s="9">
        <v>0</v>
      </c>
      <c r="G6265" s="19">
        <f t="shared" si="722"/>
        <v>0</v>
      </c>
    </row>
    <row r="6266" spans="2:7" x14ac:dyDescent="0.25">
      <c r="C6266">
        <v>643</v>
      </c>
      <c r="D6266" t="s">
        <v>377</v>
      </c>
      <c r="E6266" s="9">
        <v>0</v>
      </c>
      <c r="F6266" s="9">
        <v>0</v>
      </c>
      <c r="G6266" s="19">
        <f t="shared" si="722"/>
        <v>0</v>
      </c>
    </row>
    <row r="6267" spans="2:7" x14ac:dyDescent="0.25">
      <c r="C6267">
        <v>644</v>
      </c>
      <c r="D6267" t="s">
        <v>378</v>
      </c>
      <c r="E6267" s="9">
        <v>0</v>
      </c>
      <c r="F6267" s="9">
        <v>0</v>
      </c>
      <c r="G6267" s="19">
        <f t="shared" si="722"/>
        <v>0</v>
      </c>
    </row>
    <row r="6268" spans="2:7" x14ac:dyDescent="0.25">
      <c r="C6268">
        <v>645</v>
      </c>
      <c r="D6268" t="s">
        <v>379</v>
      </c>
      <c r="E6268" s="9">
        <v>0</v>
      </c>
      <c r="F6268" s="9">
        <v>0</v>
      </c>
      <c r="G6268" s="19">
        <f t="shared" si="722"/>
        <v>0</v>
      </c>
    </row>
    <row r="6269" spans="2:7" x14ac:dyDescent="0.25">
      <c r="C6269">
        <v>646</v>
      </c>
      <c r="D6269" t="s">
        <v>380</v>
      </c>
      <c r="E6269" s="9">
        <v>0</v>
      </c>
      <c r="F6269" s="9">
        <v>0</v>
      </c>
      <c r="G6269" s="19">
        <f t="shared" si="722"/>
        <v>0</v>
      </c>
    </row>
    <row r="6270" spans="2:7" x14ac:dyDescent="0.25">
      <c r="C6270">
        <v>647</v>
      </c>
      <c r="D6270" t="s">
        <v>381</v>
      </c>
      <c r="E6270" s="9">
        <v>0</v>
      </c>
      <c r="F6270" s="9">
        <v>0</v>
      </c>
      <c r="G6270" s="19">
        <f t="shared" si="722"/>
        <v>0</v>
      </c>
    </row>
    <row r="6271" spans="2:7" x14ac:dyDescent="0.25">
      <c r="C6271">
        <v>648</v>
      </c>
      <c r="D6271" t="s">
        <v>382</v>
      </c>
      <c r="E6271" s="9">
        <v>0</v>
      </c>
      <c r="F6271" s="9">
        <v>0</v>
      </c>
      <c r="G6271" s="19">
        <f t="shared" si="722"/>
        <v>0</v>
      </c>
    </row>
    <row r="6272" spans="2:7" x14ac:dyDescent="0.25">
      <c r="E6272" s="9"/>
      <c r="F6272" s="9"/>
      <c r="G6272" s="19"/>
    </row>
    <row r="6273" spans="2:7" x14ac:dyDescent="0.25">
      <c r="B6273" s="70">
        <v>65</v>
      </c>
      <c r="C6273" s="70"/>
      <c r="D6273" s="70" t="s">
        <v>395</v>
      </c>
      <c r="E6273" s="71">
        <v>0</v>
      </c>
      <c r="F6273" s="71">
        <v>0</v>
      </c>
      <c r="G6273" s="85">
        <f t="shared" ref="G6273:G6282" si="723">E6273-F6273</f>
        <v>0</v>
      </c>
    </row>
    <row r="6274" spans="2:7" x14ac:dyDescent="0.25">
      <c r="C6274">
        <v>650</v>
      </c>
      <c r="D6274" t="s">
        <v>374</v>
      </c>
      <c r="E6274" s="9">
        <v>0</v>
      </c>
      <c r="F6274" s="9">
        <v>0</v>
      </c>
      <c r="G6274" s="19">
        <f t="shared" si="723"/>
        <v>0</v>
      </c>
    </row>
    <row r="6275" spans="2:7" x14ac:dyDescent="0.25">
      <c r="C6275">
        <v>651</v>
      </c>
      <c r="D6275" t="s">
        <v>375</v>
      </c>
      <c r="E6275" s="9">
        <v>0</v>
      </c>
      <c r="F6275" s="9">
        <v>0</v>
      </c>
      <c r="G6275" s="19">
        <f t="shared" si="723"/>
        <v>0</v>
      </c>
    </row>
    <row r="6276" spans="2:7" x14ac:dyDescent="0.25">
      <c r="C6276">
        <v>652</v>
      </c>
      <c r="D6276" t="s">
        <v>376</v>
      </c>
      <c r="E6276" s="9">
        <v>0</v>
      </c>
      <c r="F6276" s="9">
        <v>0</v>
      </c>
      <c r="G6276" s="19">
        <f t="shared" si="723"/>
        <v>0</v>
      </c>
    </row>
    <row r="6277" spans="2:7" x14ac:dyDescent="0.25">
      <c r="C6277">
        <v>653</v>
      </c>
      <c r="D6277" t="s">
        <v>377</v>
      </c>
      <c r="E6277" s="9">
        <v>0</v>
      </c>
      <c r="F6277" s="9">
        <v>0</v>
      </c>
      <c r="G6277" s="19">
        <f t="shared" si="723"/>
        <v>0</v>
      </c>
    </row>
    <row r="6278" spans="2:7" x14ac:dyDescent="0.25">
      <c r="C6278">
        <v>654</v>
      </c>
      <c r="D6278" t="s">
        <v>378</v>
      </c>
      <c r="E6278" s="9">
        <v>0</v>
      </c>
      <c r="F6278" s="9">
        <v>0</v>
      </c>
      <c r="G6278" s="19">
        <f t="shared" si="723"/>
        <v>0</v>
      </c>
    </row>
    <row r="6279" spans="2:7" x14ac:dyDescent="0.25">
      <c r="C6279">
        <v>655</v>
      </c>
      <c r="D6279" t="s">
        <v>379</v>
      </c>
      <c r="E6279" s="9">
        <v>0</v>
      </c>
      <c r="F6279" s="9">
        <v>0</v>
      </c>
      <c r="G6279" s="19">
        <f t="shared" si="723"/>
        <v>0</v>
      </c>
    </row>
    <row r="6280" spans="2:7" x14ac:dyDescent="0.25">
      <c r="C6280">
        <v>656</v>
      </c>
      <c r="D6280" t="s">
        <v>380</v>
      </c>
      <c r="E6280" s="9">
        <v>0</v>
      </c>
      <c r="F6280" s="9">
        <v>0</v>
      </c>
      <c r="G6280" s="19">
        <f t="shared" si="723"/>
        <v>0</v>
      </c>
    </row>
    <row r="6281" spans="2:7" x14ac:dyDescent="0.25">
      <c r="C6281">
        <v>657</v>
      </c>
      <c r="D6281" t="s">
        <v>381</v>
      </c>
      <c r="E6281" s="9">
        <v>0</v>
      </c>
      <c r="F6281" s="9">
        <v>0</v>
      </c>
      <c r="G6281" s="19">
        <f t="shared" si="723"/>
        <v>0</v>
      </c>
    </row>
    <row r="6282" spans="2:7" x14ac:dyDescent="0.25">
      <c r="C6282">
        <v>658</v>
      </c>
      <c r="D6282" t="s">
        <v>382</v>
      </c>
      <c r="E6282" s="9">
        <v>0</v>
      </c>
      <c r="F6282" s="9">
        <v>0</v>
      </c>
      <c r="G6282" s="19">
        <f t="shared" si="723"/>
        <v>0</v>
      </c>
    </row>
    <row r="6283" spans="2:7" x14ac:dyDescent="0.25">
      <c r="E6283" s="9"/>
      <c r="F6283" s="9"/>
      <c r="G6283" s="19"/>
    </row>
    <row r="6284" spans="2:7" x14ac:dyDescent="0.25">
      <c r="B6284" s="70">
        <v>66</v>
      </c>
      <c r="C6284" s="70"/>
      <c r="D6284" s="70" t="s">
        <v>396</v>
      </c>
      <c r="E6284" s="71">
        <v>0</v>
      </c>
      <c r="F6284" s="71">
        <v>0</v>
      </c>
      <c r="G6284" s="85">
        <f t="shared" ref="G6284:G6293" si="724">E6284-F6284</f>
        <v>0</v>
      </c>
    </row>
    <row r="6285" spans="2:7" x14ac:dyDescent="0.25">
      <c r="C6285">
        <v>660</v>
      </c>
      <c r="D6285" t="s">
        <v>374</v>
      </c>
      <c r="E6285" s="9">
        <v>0</v>
      </c>
      <c r="F6285" s="9">
        <v>0</v>
      </c>
      <c r="G6285" s="19">
        <f t="shared" si="724"/>
        <v>0</v>
      </c>
    </row>
    <row r="6286" spans="2:7" x14ac:dyDescent="0.25">
      <c r="C6286">
        <v>661</v>
      </c>
      <c r="D6286" t="s">
        <v>375</v>
      </c>
      <c r="E6286" s="9">
        <v>0</v>
      </c>
      <c r="F6286" s="9">
        <v>0</v>
      </c>
      <c r="G6286" s="19">
        <f t="shared" si="724"/>
        <v>0</v>
      </c>
    </row>
    <row r="6287" spans="2:7" x14ac:dyDescent="0.25">
      <c r="C6287">
        <v>662</v>
      </c>
      <c r="D6287" t="s">
        <v>376</v>
      </c>
      <c r="E6287" s="9">
        <v>0</v>
      </c>
      <c r="F6287" s="9">
        <v>0</v>
      </c>
      <c r="G6287" s="19">
        <f t="shared" si="724"/>
        <v>0</v>
      </c>
    </row>
    <row r="6288" spans="2:7" x14ac:dyDescent="0.25">
      <c r="C6288">
        <v>663</v>
      </c>
      <c r="D6288" t="s">
        <v>377</v>
      </c>
      <c r="E6288" s="9">
        <v>0</v>
      </c>
      <c r="F6288" s="9">
        <v>0</v>
      </c>
      <c r="G6288" s="19">
        <f t="shared" si="724"/>
        <v>0</v>
      </c>
    </row>
    <row r="6289" spans="2:7" x14ac:dyDescent="0.25">
      <c r="C6289">
        <v>664</v>
      </c>
      <c r="D6289" t="s">
        <v>378</v>
      </c>
      <c r="E6289" s="9">
        <v>0</v>
      </c>
      <c r="F6289" s="9">
        <v>0</v>
      </c>
      <c r="G6289" s="19">
        <f t="shared" si="724"/>
        <v>0</v>
      </c>
    </row>
    <row r="6290" spans="2:7" x14ac:dyDescent="0.25">
      <c r="C6290">
        <v>665</v>
      </c>
      <c r="D6290" t="s">
        <v>379</v>
      </c>
      <c r="E6290" s="9">
        <v>0</v>
      </c>
      <c r="F6290" s="9">
        <v>0</v>
      </c>
      <c r="G6290" s="19">
        <f t="shared" si="724"/>
        <v>0</v>
      </c>
    </row>
    <row r="6291" spans="2:7" x14ac:dyDescent="0.25">
      <c r="C6291">
        <v>666</v>
      </c>
      <c r="D6291" t="s">
        <v>380</v>
      </c>
      <c r="E6291" s="9">
        <v>0</v>
      </c>
      <c r="F6291" s="9">
        <v>0</v>
      </c>
      <c r="G6291" s="19">
        <f t="shared" si="724"/>
        <v>0</v>
      </c>
    </row>
    <row r="6292" spans="2:7" x14ac:dyDescent="0.25">
      <c r="C6292">
        <v>667</v>
      </c>
      <c r="D6292" t="s">
        <v>381</v>
      </c>
      <c r="E6292" s="9">
        <v>0</v>
      </c>
      <c r="F6292" s="9">
        <v>0</v>
      </c>
      <c r="G6292" s="19">
        <f t="shared" si="724"/>
        <v>0</v>
      </c>
    </row>
    <row r="6293" spans="2:7" x14ac:dyDescent="0.25">
      <c r="C6293">
        <v>668</v>
      </c>
      <c r="D6293" t="s">
        <v>382</v>
      </c>
      <c r="E6293" s="9">
        <v>0</v>
      </c>
      <c r="F6293" s="9">
        <v>0</v>
      </c>
      <c r="G6293" s="19">
        <f t="shared" si="724"/>
        <v>0</v>
      </c>
    </row>
    <row r="6294" spans="2:7" x14ac:dyDescent="0.25">
      <c r="E6294" s="9"/>
      <c r="F6294" s="9"/>
      <c r="G6294" s="19"/>
    </row>
    <row r="6295" spans="2:7" x14ac:dyDescent="0.25">
      <c r="B6295" s="70">
        <v>67</v>
      </c>
      <c r="C6295" s="70"/>
      <c r="D6295" s="70" t="s">
        <v>384</v>
      </c>
      <c r="E6295" s="71">
        <v>0</v>
      </c>
      <c r="F6295" s="71">
        <v>0</v>
      </c>
      <c r="G6295" s="85">
        <f t="shared" ref="G6295:G6304" si="725">E6295-F6295</f>
        <v>0</v>
      </c>
    </row>
    <row r="6296" spans="2:7" x14ac:dyDescent="0.25">
      <c r="C6296">
        <v>670</v>
      </c>
      <c r="D6296" t="s">
        <v>374</v>
      </c>
      <c r="E6296" s="9">
        <v>0</v>
      </c>
      <c r="F6296" s="9">
        <v>0</v>
      </c>
      <c r="G6296" s="19">
        <f t="shared" si="725"/>
        <v>0</v>
      </c>
    </row>
    <row r="6297" spans="2:7" x14ac:dyDescent="0.25">
      <c r="C6297">
        <v>671</v>
      </c>
      <c r="D6297" t="s">
        <v>375</v>
      </c>
      <c r="E6297" s="9">
        <v>0</v>
      </c>
      <c r="F6297" s="9">
        <v>0</v>
      </c>
      <c r="G6297" s="19">
        <f t="shared" si="725"/>
        <v>0</v>
      </c>
    </row>
    <row r="6298" spans="2:7" x14ac:dyDescent="0.25">
      <c r="C6298">
        <v>672</v>
      </c>
      <c r="D6298" t="s">
        <v>376</v>
      </c>
      <c r="E6298" s="9">
        <v>0</v>
      </c>
      <c r="F6298" s="9">
        <v>0</v>
      </c>
      <c r="G6298" s="19">
        <f t="shared" si="725"/>
        <v>0</v>
      </c>
    </row>
    <row r="6299" spans="2:7" x14ac:dyDescent="0.25">
      <c r="C6299">
        <v>673</v>
      </c>
      <c r="D6299" t="s">
        <v>377</v>
      </c>
      <c r="E6299" s="9">
        <v>0</v>
      </c>
      <c r="F6299" s="9">
        <v>0</v>
      </c>
      <c r="G6299" s="19">
        <f t="shared" si="725"/>
        <v>0</v>
      </c>
    </row>
    <row r="6300" spans="2:7" x14ac:dyDescent="0.25">
      <c r="C6300">
        <v>674</v>
      </c>
      <c r="D6300" t="s">
        <v>378</v>
      </c>
      <c r="E6300" s="9">
        <v>0</v>
      </c>
      <c r="F6300" s="9">
        <v>0</v>
      </c>
      <c r="G6300" s="19">
        <f t="shared" si="725"/>
        <v>0</v>
      </c>
    </row>
    <row r="6301" spans="2:7" x14ac:dyDescent="0.25">
      <c r="C6301">
        <v>675</v>
      </c>
      <c r="D6301" t="s">
        <v>379</v>
      </c>
      <c r="E6301" s="9">
        <v>0</v>
      </c>
      <c r="F6301" s="9">
        <v>0</v>
      </c>
      <c r="G6301" s="19">
        <f t="shared" si="725"/>
        <v>0</v>
      </c>
    </row>
    <row r="6302" spans="2:7" x14ac:dyDescent="0.25">
      <c r="C6302">
        <v>676</v>
      </c>
      <c r="D6302" t="s">
        <v>380</v>
      </c>
      <c r="E6302" s="9">
        <v>0</v>
      </c>
      <c r="F6302" s="9">
        <v>0</v>
      </c>
      <c r="G6302" s="19">
        <f t="shared" si="725"/>
        <v>0</v>
      </c>
    </row>
    <row r="6303" spans="2:7" x14ac:dyDescent="0.25">
      <c r="C6303">
        <v>677</v>
      </c>
      <c r="D6303" t="s">
        <v>381</v>
      </c>
      <c r="E6303" s="9">
        <v>0</v>
      </c>
      <c r="F6303" s="9">
        <v>0</v>
      </c>
      <c r="G6303" s="19">
        <f t="shared" si="725"/>
        <v>0</v>
      </c>
    </row>
    <row r="6304" spans="2:7" x14ac:dyDescent="0.25">
      <c r="C6304">
        <v>678</v>
      </c>
      <c r="D6304" t="s">
        <v>382</v>
      </c>
      <c r="E6304" s="9">
        <v>0</v>
      </c>
      <c r="F6304" s="9">
        <v>0</v>
      </c>
      <c r="G6304" s="19">
        <f t="shared" si="725"/>
        <v>0</v>
      </c>
    </row>
    <row r="6305" spans="2:7" x14ac:dyDescent="0.25">
      <c r="E6305" s="9"/>
      <c r="F6305" s="9"/>
      <c r="G6305" s="19"/>
    </row>
    <row r="6306" spans="2:7" x14ac:dyDescent="0.25">
      <c r="B6306" s="70">
        <v>68</v>
      </c>
      <c r="C6306" s="70"/>
      <c r="D6306" s="70" t="s">
        <v>397</v>
      </c>
      <c r="E6306" s="71">
        <v>0</v>
      </c>
      <c r="F6306" s="71">
        <v>0</v>
      </c>
      <c r="G6306" s="85">
        <f t="shared" ref="G6306:G6313" si="726">E6306-F6306</f>
        <v>0</v>
      </c>
    </row>
    <row r="6307" spans="2:7" x14ac:dyDescent="0.25">
      <c r="C6307">
        <v>680</v>
      </c>
      <c r="D6307" t="s">
        <v>363</v>
      </c>
      <c r="E6307" s="9">
        <v>0</v>
      </c>
      <c r="F6307" s="9">
        <v>0</v>
      </c>
      <c r="G6307" s="19">
        <f t="shared" si="726"/>
        <v>0</v>
      </c>
    </row>
    <row r="6308" spans="2:7" x14ac:dyDescent="0.25">
      <c r="C6308">
        <v>682</v>
      </c>
      <c r="D6308" t="s">
        <v>373</v>
      </c>
      <c r="E6308" s="9">
        <v>0</v>
      </c>
      <c r="F6308" s="9">
        <v>0</v>
      </c>
      <c r="G6308" s="19">
        <f t="shared" si="726"/>
        <v>0</v>
      </c>
    </row>
    <row r="6309" spans="2:7" x14ac:dyDescent="0.25">
      <c r="C6309">
        <v>683</v>
      </c>
      <c r="D6309" t="s">
        <v>398</v>
      </c>
      <c r="E6309" s="9">
        <v>0</v>
      </c>
      <c r="F6309" s="9">
        <v>0</v>
      </c>
      <c r="G6309" s="19">
        <f t="shared" si="726"/>
        <v>0</v>
      </c>
    </row>
    <row r="6310" spans="2:7" x14ac:dyDescent="0.25">
      <c r="C6310">
        <v>684</v>
      </c>
      <c r="D6310" t="s">
        <v>262</v>
      </c>
      <c r="E6310" s="9">
        <v>0</v>
      </c>
      <c r="F6310" s="9">
        <v>0</v>
      </c>
      <c r="G6310" s="19">
        <f t="shared" si="726"/>
        <v>0</v>
      </c>
    </row>
    <row r="6311" spans="2:7" x14ac:dyDescent="0.25">
      <c r="C6311">
        <v>685</v>
      </c>
      <c r="D6311" t="s">
        <v>272</v>
      </c>
      <c r="E6311" s="9">
        <v>0</v>
      </c>
      <c r="F6311" s="9">
        <v>0</v>
      </c>
      <c r="G6311" s="19">
        <f t="shared" si="726"/>
        <v>0</v>
      </c>
    </row>
    <row r="6312" spans="2:7" x14ac:dyDescent="0.25">
      <c r="C6312">
        <v>686</v>
      </c>
      <c r="D6312" t="s">
        <v>399</v>
      </c>
      <c r="E6312" s="9">
        <v>0</v>
      </c>
      <c r="F6312" s="9">
        <v>0</v>
      </c>
      <c r="G6312" s="19">
        <f t="shared" si="726"/>
        <v>0</v>
      </c>
    </row>
    <row r="6313" spans="2:7" x14ac:dyDescent="0.25">
      <c r="C6313">
        <v>689</v>
      </c>
      <c r="D6313" t="s">
        <v>400</v>
      </c>
      <c r="E6313" s="9">
        <v>0</v>
      </c>
      <c r="F6313" s="9">
        <v>0</v>
      </c>
      <c r="G6313" s="19">
        <f t="shared" si="726"/>
        <v>0</v>
      </c>
    </row>
    <row r="6314" spans="2:7" x14ac:dyDescent="0.25">
      <c r="E6314" s="9"/>
      <c r="F6314" s="9"/>
      <c r="G6314" s="19"/>
    </row>
    <row r="6315" spans="2:7" x14ac:dyDescent="0.25">
      <c r="B6315" s="70">
        <v>69</v>
      </c>
      <c r="C6315" s="70"/>
      <c r="D6315" s="70" t="s">
        <v>401</v>
      </c>
      <c r="E6315" s="71">
        <v>607952.1</v>
      </c>
      <c r="F6315" s="71">
        <v>665423</v>
      </c>
      <c r="G6315" s="85">
        <f t="shared" ref="G6315:G6316" si="727">E6315-F6315</f>
        <v>-57470.900000000023</v>
      </c>
    </row>
    <row r="6316" spans="2:7" x14ac:dyDescent="0.25">
      <c r="C6316">
        <v>690</v>
      </c>
      <c r="D6316" t="s">
        <v>401</v>
      </c>
      <c r="E6316" s="9">
        <v>607952.1</v>
      </c>
      <c r="F6316" s="9">
        <v>665423</v>
      </c>
      <c r="G6316" s="19">
        <f t="shared" si="727"/>
        <v>-57470.900000000023</v>
      </c>
    </row>
    <row r="6317" spans="2:7" x14ac:dyDescent="0.25">
      <c r="E6317" s="9"/>
      <c r="F6317" s="9"/>
      <c r="G6317" s="19"/>
    </row>
    <row r="6318" spans="2:7" x14ac:dyDescent="0.25">
      <c r="E6318" s="9"/>
      <c r="F6318" s="9"/>
      <c r="G6318" s="19"/>
    </row>
    <row r="6319" spans="2:7" x14ac:dyDescent="0.25">
      <c r="E6319" s="9"/>
      <c r="F6319" s="9"/>
      <c r="G6319" s="19"/>
    </row>
    <row r="6320" spans="2:7" x14ac:dyDescent="0.25">
      <c r="D6320" s="14" t="s">
        <v>402</v>
      </c>
      <c r="E6320" s="26">
        <v>321251</v>
      </c>
      <c r="F6320" s="26">
        <v>713644.6</v>
      </c>
      <c r="G6320" s="26">
        <f t="shared" ref="G6320" si="728">E6320-F6320</f>
        <v>-392393.6</v>
      </c>
    </row>
    <row r="6322" spans="1:7" x14ac:dyDescent="0.25">
      <c r="A6322" s="27"/>
      <c r="B6322" s="27"/>
      <c r="C6322" s="27"/>
      <c r="D6322" s="27"/>
      <c r="E6322" s="27"/>
      <c r="F6322" s="27"/>
      <c r="G6322" s="27"/>
    </row>
    <row r="6325" spans="1:7" ht="26.25" x14ac:dyDescent="0.4">
      <c r="A6325" s="1" t="s">
        <v>403</v>
      </c>
      <c r="B6325" s="2"/>
      <c r="C6325" s="2"/>
      <c r="D6325" s="2"/>
      <c r="E6325" s="18">
        <v>2021</v>
      </c>
      <c r="F6325" s="18">
        <v>2020</v>
      </c>
      <c r="G6325" s="20" t="s">
        <v>125</v>
      </c>
    </row>
    <row r="6326" spans="1:7" x14ac:dyDescent="0.25">
      <c r="A6326" t="s">
        <v>0</v>
      </c>
      <c r="E6326" s="3">
        <v>1225</v>
      </c>
      <c r="F6326" s="3">
        <v>1241</v>
      </c>
      <c r="G6326" s="3">
        <f>E6326-F6326</f>
        <v>-16</v>
      </c>
    </row>
    <row r="6327" spans="1:7" x14ac:dyDescent="0.25">
      <c r="E6327" s="4" t="s">
        <v>159</v>
      </c>
      <c r="F6327" s="4" t="s">
        <v>159</v>
      </c>
      <c r="G6327" s="4" t="s">
        <v>159</v>
      </c>
    </row>
    <row r="6328" spans="1:7" ht="21" x14ac:dyDescent="0.35">
      <c r="A6328" s="67">
        <v>5</v>
      </c>
      <c r="B6328" s="67"/>
      <c r="C6328" s="67"/>
      <c r="D6328" s="67" t="s">
        <v>362</v>
      </c>
      <c r="E6328" s="68">
        <v>359831.66</v>
      </c>
      <c r="F6328" s="68">
        <v>338610.8</v>
      </c>
      <c r="G6328" s="84">
        <f>E6328-F6328</f>
        <v>21220.859999999986</v>
      </c>
    </row>
    <row r="6329" spans="1:7" x14ac:dyDescent="0.25">
      <c r="A6329" s="34"/>
      <c r="B6329" s="39">
        <v>50</v>
      </c>
      <c r="C6329" s="39"/>
      <c r="D6329" s="39" t="s">
        <v>363</v>
      </c>
      <c r="E6329" s="40">
        <v>228948.36</v>
      </c>
      <c r="F6329" s="40">
        <v>321151.25</v>
      </c>
      <c r="G6329" s="74">
        <f>E6329-F6329</f>
        <v>-92202.890000000014</v>
      </c>
    </row>
    <row r="6330" spans="1:7" x14ac:dyDescent="0.25">
      <c r="C6330">
        <v>500</v>
      </c>
      <c r="D6330" t="s">
        <v>364</v>
      </c>
      <c r="E6330" s="9">
        <v>2268.6999999999998</v>
      </c>
      <c r="F6330" s="9">
        <v>72209.399999999994</v>
      </c>
      <c r="G6330" s="19">
        <f>E6330-F6330</f>
        <v>-69940.7</v>
      </c>
    </row>
    <row r="6331" spans="1:7" x14ac:dyDescent="0.25">
      <c r="C6331">
        <v>501</v>
      </c>
      <c r="D6331" t="s">
        <v>365</v>
      </c>
      <c r="E6331" s="9">
        <v>97942.25</v>
      </c>
      <c r="F6331" s="9">
        <v>84370.35</v>
      </c>
      <c r="G6331" s="19">
        <f t="shared" ref="G6331:G6337" si="729">E6331-F6331</f>
        <v>13571.899999999994</v>
      </c>
    </row>
    <row r="6332" spans="1:7" x14ac:dyDescent="0.25">
      <c r="C6332">
        <v>502</v>
      </c>
      <c r="D6332" t="s">
        <v>366</v>
      </c>
      <c r="E6332" s="9">
        <v>450</v>
      </c>
      <c r="F6332" s="9">
        <v>9278.4500000000007</v>
      </c>
      <c r="G6332" s="19">
        <f t="shared" si="729"/>
        <v>-8828.4500000000007</v>
      </c>
    </row>
    <row r="6333" spans="1:7" x14ac:dyDescent="0.25">
      <c r="C6333">
        <v>503</v>
      </c>
      <c r="D6333" t="s">
        <v>367</v>
      </c>
      <c r="E6333" s="9">
        <v>125022.41</v>
      </c>
      <c r="F6333" s="9">
        <v>155293.04999999999</v>
      </c>
      <c r="G6333" s="19">
        <f t="shared" si="729"/>
        <v>-30270.639999999985</v>
      </c>
    </row>
    <row r="6334" spans="1:7" x14ac:dyDescent="0.25">
      <c r="C6334">
        <v>504</v>
      </c>
      <c r="D6334" t="s">
        <v>368</v>
      </c>
      <c r="E6334" s="9">
        <v>3265</v>
      </c>
      <c r="F6334" s="9">
        <v>0</v>
      </c>
      <c r="G6334" s="19">
        <f t="shared" si="729"/>
        <v>3265</v>
      </c>
    </row>
    <row r="6335" spans="1:7" x14ac:dyDescent="0.25">
      <c r="C6335">
        <v>505</v>
      </c>
      <c r="D6335" t="s">
        <v>369</v>
      </c>
      <c r="E6335" s="9">
        <v>0</v>
      </c>
      <c r="F6335" s="9">
        <v>0</v>
      </c>
      <c r="G6335" s="19">
        <f t="shared" si="729"/>
        <v>0</v>
      </c>
    </row>
    <row r="6336" spans="1:7" x14ac:dyDescent="0.25">
      <c r="C6336">
        <v>506</v>
      </c>
      <c r="D6336" t="s">
        <v>370</v>
      </c>
      <c r="E6336" s="9">
        <v>0</v>
      </c>
      <c r="F6336" s="9">
        <v>0</v>
      </c>
      <c r="G6336" s="19">
        <f t="shared" si="729"/>
        <v>0</v>
      </c>
    </row>
    <row r="6337" spans="2:7" x14ac:dyDescent="0.25">
      <c r="C6337">
        <v>509</v>
      </c>
      <c r="D6337" t="s">
        <v>371</v>
      </c>
      <c r="E6337" s="9">
        <v>0</v>
      </c>
      <c r="F6337" s="9">
        <v>0</v>
      </c>
      <c r="G6337" s="19">
        <f t="shared" si="729"/>
        <v>0</v>
      </c>
    </row>
    <row r="6338" spans="2:7" x14ac:dyDescent="0.25">
      <c r="E6338" s="9"/>
      <c r="F6338" s="9"/>
      <c r="G6338" s="19"/>
    </row>
    <row r="6339" spans="2:7" x14ac:dyDescent="0.25">
      <c r="B6339" s="39">
        <v>51</v>
      </c>
      <c r="C6339" s="39"/>
      <c r="D6339" s="39" t="s">
        <v>372</v>
      </c>
      <c r="E6339" s="40">
        <v>108883.75</v>
      </c>
      <c r="F6339" s="40">
        <v>14958</v>
      </c>
      <c r="G6339" s="74">
        <f t="shared" ref="G6339:G6347" si="730">E6339-F6339</f>
        <v>93925.75</v>
      </c>
    </row>
    <row r="6340" spans="2:7" x14ac:dyDescent="0.25">
      <c r="C6340">
        <v>510</v>
      </c>
      <c r="D6340" t="s">
        <v>364</v>
      </c>
      <c r="E6340" s="9">
        <v>0</v>
      </c>
      <c r="F6340" s="9">
        <v>0</v>
      </c>
      <c r="G6340" s="19">
        <f t="shared" si="730"/>
        <v>0</v>
      </c>
    </row>
    <row r="6341" spans="2:7" x14ac:dyDescent="0.25">
      <c r="C6341">
        <v>511</v>
      </c>
      <c r="D6341" t="s">
        <v>365</v>
      </c>
      <c r="E6341" s="9">
        <v>0</v>
      </c>
      <c r="F6341" s="9">
        <v>0</v>
      </c>
      <c r="G6341" s="19">
        <f t="shared" si="730"/>
        <v>0</v>
      </c>
    </row>
    <row r="6342" spans="2:7" x14ac:dyDescent="0.25">
      <c r="C6342">
        <v>512</v>
      </c>
      <c r="D6342" t="s">
        <v>366</v>
      </c>
      <c r="E6342" s="9">
        <v>0</v>
      </c>
      <c r="F6342" s="9">
        <v>0</v>
      </c>
      <c r="G6342" s="19">
        <f t="shared" si="730"/>
        <v>0</v>
      </c>
    </row>
    <row r="6343" spans="2:7" x14ac:dyDescent="0.25">
      <c r="C6343">
        <v>513</v>
      </c>
      <c r="D6343" t="s">
        <v>367</v>
      </c>
      <c r="E6343" s="9">
        <v>0</v>
      </c>
      <c r="F6343" s="9">
        <v>0</v>
      </c>
      <c r="G6343" s="19">
        <f t="shared" si="730"/>
        <v>0</v>
      </c>
    </row>
    <row r="6344" spans="2:7" x14ac:dyDescent="0.25">
      <c r="C6344">
        <v>514</v>
      </c>
      <c r="D6344" t="s">
        <v>368</v>
      </c>
      <c r="E6344" s="9">
        <v>0</v>
      </c>
      <c r="F6344" s="9">
        <v>0</v>
      </c>
      <c r="G6344" s="19">
        <f t="shared" si="730"/>
        <v>0</v>
      </c>
    </row>
    <row r="6345" spans="2:7" x14ac:dyDescent="0.25">
      <c r="C6345">
        <v>515</v>
      </c>
      <c r="D6345" t="s">
        <v>369</v>
      </c>
      <c r="E6345" s="9">
        <v>47224.3</v>
      </c>
      <c r="F6345" s="9">
        <v>0</v>
      </c>
      <c r="G6345" s="19">
        <f t="shared" si="730"/>
        <v>47224.3</v>
      </c>
    </row>
    <row r="6346" spans="2:7" x14ac:dyDescent="0.25">
      <c r="C6346">
        <v>516</v>
      </c>
      <c r="D6346" t="s">
        <v>370</v>
      </c>
      <c r="E6346" s="9">
        <v>61659.45</v>
      </c>
      <c r="F6346" s="9">
        <v>14958</v>
      </c>
      <c r="G6346" s="19">
        <f t="shared" si="730"/>
        <v>46701.45</v>
      </c>
    </row>
    <row r="6347" spans="2:7" x14ac:dyDescent="0.25">
      <c r="C6347">
        <v>519</v>
      </c>
      <c r="D6347" t="s">
        <v>371</v>
      </c>
      <c r="E6347" s="9">
        <v>0</v>
      </c>
      <c r="F6347" s="9">
        <v>0</v>
      </c>
      <c r="G6347" s="19">
        <f t="shared" si="730"/>
        <v>0</v>
      </c>
    </row>
    <row r="6348" spans="2:7" x14ac:dyDescent="0.25">
      <c r="E6348" s="9"/>
      <c r="F6348" s="9"/>
      <c r="G6348" s="19"/>
    </row>
    <row r="6349" spans="2:7" x14ac:dyDescent="0.25">
      <c r="B6349" s="39">
        <v>52</v>
      </c>
      <c r="C6349" s="39"/>
      <c r="D6349" s="39" t="s">
        <v>373</v>
      </c>
      <c r="E6349" s="40">
        <v>21999.55</v>
      </c>
      <c r="F6349" s="40">
        <v>2501.5500000000002</v>
      </c>
      <c r="G6349" s="74">
        <f t="shared" ref="G6349:G6352" si="731">E6349-F6349</f>
        <v>19498</v>
      </c>
    </row>
    <row r="6350" spans="2:7" x14ac:dyDescent="0.25">
      <c r="C6350">
        <v>520</v>
      </c>
      <c r="D6350" t="s">
        <v>258</v>
      </c>
      <c r="E6350" s="9">
        <v>0</v>
      </c>
      <c r="F6350" s="9">
        <v>0</v>
      </c>
      <c r="G6350" s="19">
        <f t="shared" si="731"/>
        <v>0</v>
      </c>
    </row>
    <row r="6351" spans="2:7" x14ac:dyDescent="0.25">
      <c r="C6351">
        <v>521</v>
      </c>
      <c r="D6351" t="s">
        <v>259</v>
      </c>
      <c r="E6351" s="9">
        <v>0</v>
      </c>
      <c r="F6351" s="9">
        <v>0</v>
      </c>
      <c r="G6351" s="19">
        <f t="shared" si="731"/>
        <v>0</v>
      </c>
    </row>
    <row r="6352" spans="2:7" x14ac:dyDescent="0.25">
      <c r="C6352">
        <v>529</v>
      </c>
      <c r="D6352" t="s">
        <v>261</v>
      </c>
      <c r="E6352" s="9">
        <v>21999.55</v>
      </c>
      <c r="F6352" s="9">
        <v>2501.5500000000002</v>
      </c>
      <c r="G6352" s="19">
        <f t="shared" si="731"/>
        <v>19498</v>
      </c>
    </row>
    <row r="6353" spans="2:7" x14ac:dyDescent="0.25">
      <c r="E6353" s="9"/>
      <c r="F6353" s="9"/>
      <c r="G6353" s="19"/>
    </row>
    <row r="6354" spans="2:7" x14ac:dyDescent="0.25">
      <c r="B6354" s="39">
        <v>54</v>
      </c>
      <c r="C6354" s="39"/>
      <c r="D6354" s="39" t="s">
        <v>262</v>
      </c>
      <c r="E6354" s="40">
        <v>0</v>
      </c>
      <c r="F6354" s="40">
        <v>0</v>
      </c>
      <c r="G6354" s="74">
        <f t="shared" ref="G6354:G6363" si="732">E6354-F6354</f>
        <v>0</v>
      </c>
    </row>
    <row r="6355" spans="2:7" x14ac:dyDescent="0.25">
      <c r="C6355">
        <v>540</v>
      </c>
      <c r="D6355" t="s">
        <v>374</v>
      </c>
      <c r="E6355" s="9">
        <v>0</v>
      </c>
      <c r="F6355" s="9">
        <v>0</v>
      </c>
      <c r="G6355" s="19">
        <f t="shared" si="732"/>
        <v>0</v>
      </c>
    </row>
    <row r="6356" spans="2:7" x14ac:dyDescent="0.25">
      <c r="C6356">
        <v>541</v>
      </c>
      <c r="D6356" t="s">
        <v>375</v>
      </c>
      <c r="E6356" s="9">
        <v>0</v>
      </c>
      <c r="F6356" s="9">
        <v>0</v>
      </c>
      <c r="G6356" s="19">
        <f t="shared" si="732"/>
        <v>0</v>
      </c>
    </row>
    <row r="6357" spans="2:7" x14ac:dyDescent="0.25">
      <c r="C6357">
        <v>542</v>
      </c>
      <c r="D6357" t="s">
        <v>376</v>
      </c>
      <c r="E6357" s="9">
        <v>0</v>
      </c>
      <c r="F6357" s="9">
        <v>0</v>
      </c>
      <c r="G6357" s="19">
        <f t="shared" si="732"/>
        <v>0</v>
      </c>
    </row>
    <row r="6358" spans="2:7" x14ac:dyDescent="0.25">
      <c r="C6358">
        <v>543</v>
      </c>
      <c r="D6358" t="s">
        <v>377</v>
      </c>
      <c r="E6358" s="9">
        <v>0</v>
      </c>
      <c r="F6358" s="9">
        <v>0</v>
      </c>
      <c r="G6358" s="19">
        <f t="shared" si="732"/>
        <v>0</v>
      </c>
    </row>
    <row r="6359" spans="2:7" x14ac:dyDescent="0.25">
      <c r="C6359">
        <v>544</v>
      </c>
      <c r="D6359" t="s">
        <v>378</v>
      </c>
      <c r="E6359" s="9">
        <v>0</v>
      </c>
      <c r="F6359" s="9">
        <v>0</v>
      </c>
      <c r="G6359" s="19">
        <f t="shared" si="732"/>
        <v>0</v>
      </c>
    </row>
    <row r="6360" spans="2:7" x14ac:dyDescent="0.25">
      <c r="C6360">
        <v>545</v>
      </c>
      <c r="D6360" t="s">
        <v>379</v>
      </c>
      <c r="E6360" s="9">
        <v>0</v>
      </c>
      <c r="F6360" s="9">
        <v>0</v>
      </c>
      <c r="G6360" s="19">
        <f t="shared" si="732"/>
        <v>0</v>
      </c>
    </row>
    <row r="6361" spans="2:7" x14ac:dyDescent="0.25">
      <c r="C6361">
        <v>546</v>
      </c>
      <c r="D6361" t="s">
        <v>380</v>
      </c>
      <c r="E6361" s="9">
        <v>0</v>
      </c>
      <c r="F6361" s="9">
        <v>0</v>
      </c>
      <c r="G6361" s="19">
        <f t="shared" si="732"/>
        <v>0</v>
      </c>
    </row>
    <row r="6362" spans="2:7" x14ac:dyDescent="0.25">
      <c r="C6362">
        <v>547</v>
      </c>
      <c r="D6362" t="s">
        <v>381</v>
      </c>
      <c r="E6362" s="9">
        <v>0</v>
      </c>
      <c r="F6362" s="9">
        <v>0</v>
      </c>
      <c r="G6362" s="19">
        <f t="shared" si="732"/>
        <v>0</v>
      </c>
    </row>
    <row r="6363" spans="2:7" x14ac:dyDescent="0.25">
      <c r="C6363">
        <v>548</v>
      </c>
      <c r="D6363" t="s">
        <v>382</v>
      </c>
      <c r="E6363" s="9">
        <v>0</v>
      </c>
      <c r="F6363" s="9">
        <v>0</v>
      </c>
      <c r="G6363" s="19">
        <f t="shared" si="732"/>
        <v>0</v>
      </c>
    </row>
    <row r="6364" spans="2:7" x14ac:dyDescent="0.25">
      <c r="E6364" s="9"/>
      <c r="F6364" s="9"/>
      <c r="G6364" s="19"/>
    </row>
    <row r="6365" spans="2:7" x14ac:dyDescent="0.25">
      <c r="B6365" s="39">
        <v>55</v>
      </c>
      <c r="C6365" s="39"/>
      <c r="D6365" s="39" t="s">
        <v>272</v>
      </c>
      <c r="E6365" s="40">
        <v>0</v>
      </c>
      <c r="F6365" s="40">
        <v>0</v>
      </c>
      <c r="G6365" s="74">
        <f t="shared" ref="G6365:G6374" si="733">E6365-F6365</f>
        <v>0</v>
      </c>
    </row>
    <row r="6366" spans="2:7" x14ac:dyDescent="0.25">
      <c r="C6366">
        <v>550</v>
      </c>
      <c r="D6366" t="s">
        <v>374</v>
      </c>
      <c r="E6366" s="9">
        <v>0</v>
      </c>
      <c r="F6366" s="9">
        <v>0</v>
      </c>
      <c r="G6366" s="19">
        <f t="shared" si="733"/>
        <v>0</v>
      </c>
    </row>
    <row r="6367" spans="2:7" x14ac:dyDescent="0.25">
      <c r="C6367">
        <v>551</v>
      </c>
      <c r="D6367" t="s">
        <v>375</v>
      </c>
      <c r="E6367" s="9">
        <v>0</v>
      </c>
      <c r="F6367" s="9">
        <v>0</v>
      </c>
      <c r="G6367" s="19">
        <f t="shared" si="733"/>
        <v>0</v>
      </c>
    </row>
    <row r="6368" spans="2:7" x14ac:dyDescent="0.25">
      <c r="C6368">
        <v>552</v>
      </c>
      <c r="D6368" t="s">
        <v>376</v>
      </c>
      <c r="E6368" s="9">
        <v>0</v>
      </c>
      <c r="F6368" s="9">
        <v>0</v>
      </c>
      <c r="G6368" s="19">
        <f t="shared" si="733"/>
        <v>0</v>
      </c>
    </row>
    <row r="6369" spans="2:7" x14ac:dyDescent="0.25">
      <c r="C6369">
        <v>553</v>
      </c>
      <c r="D6369" t="s">
        <v>377</v>
      </c>
      <c r="E6369" s="9">
        <v>0</v>
      </c>
      <c r="F6369" s="9">
        <v>0</v>
      </c>
      <c r="G6369" s="19">
        <f t="shared" si="733"/>
        <v>0</v>
      </c>
    </row>
    <row r="6370" spans="2:7" x14ac:dyDescent="0.25">
      <c r="C6370">
        <v>554</v>
      </c>
      <c r="D6370" t="s">
        <v>378</v>
      </c>
      <c r="E6370" s="9">
        <v>0</v>
      </c>
      <c r="F6370" s="9">
        <v>0</v>
      </c>
      <c r="G6370" s="19">
        <f t="shared" si="733"/>
        <v>0</v>
      </c>
    </row>
    <row r="6371" spans="2:7" x14ac:dyDescent="0.25">
      <c r="C6371">
        <v>555</v>
      </c>
      <c r="D6371" t="s">
        <v>379</v>
      </c>
      <c r="E6371" s="9">
        <v>0</v>
      </c>
      <c r="F6371" s="9">
        <v>0</v>
      </c>
      <c r="G6371" s="19">
        <f t="shared" si="733"/>
        <v>0</v>
      </c>
    </row>
    <row r="6372" spans="2:7" x14ac:dyDescent="0.25">
      <c r="C6372">
        <v>556</v>
      </c>
      <c r="D6372" t="s">
        <v>380</v>
      </c>
      <c r="E6372" s="9">
        <v>0</v>
      </c>
      <c r="F6372" s="9">
        <v>0</v>
      </c>
      <c r="G6372" s="19">
        <f t="shared" si="733"/>
        <v>0</v>
      </c>
    </row>
    <row r="6373" spans="2:7" x14ac:dyDescent="0.25">
      <c r="C6373">
        <v>557</v>
      </c>
      <c r="D6373" t="s">
        <v>381</v>
      </c>
      <c r="E6373" s="9">
        <v>0</v>
      </c>
      <c r="F6373" s="9">
        <v>0</v>
      </c>
      <c r="G6373" s="19">
        <f t="shared" si="733"/>
        <v>0</v>
      </c>
    </row>
    <row r="6374" spans="2:7" x14ac:dyDescent="0.25">
      <c r="C6374">
        <v>558</v>
      </c>
      <c r="D6374" t="s">
        <v>382</v>
      </c>
      <c r="E6374" s="9">
        <v>0</v>
      </c>
      <c r="F6374" s="9">
        <v>0</v>
      </c>
      <c r="G6374" s="19">
        <f t="shared" si="733"/>
        <v>0</v>
      </c>
    </row>
    <row r="6375" spans="2:7" x14ac:dyDescent="0.25">
      <c r="E6375" s="9"/>
      <c r="F6375" s="9"/>
      <c r="G6375" s="19"/>
    </row>
    <row r="6376" spans="2:7" x14ac:dyDescent="0.25">
      <c r="B6376" s="39">
        <v>56</v>
      </c>
      <c r="C6376" s="39"/>
      <c r="D6376" s="39" t="s">
        <v>383</v>
      </c>
      <c r="E6376" s="40">
        <v>0</v>
      </c>
      <c r="F6376" s="40">
        <v>0</v>
      </c>
      <c r="G6376" s="74">
        <f t="shared" ref="G6376:G6385" si="734">E6376-F6376</f>
        <v>0</v>
      </c>
    </row>
    <row r="6377" spans="2:7" x14ac:dyDescent="0.25">
      <c r="C6377">
        <v>560</v>
      </c>
      <c r="D6377" t="s">
        <v>374</v>
      </c>
      <c r="E6377" s="9">
        <v>0</v>
      </c>
      <c r="F6377" s="9">
        <v>0</v>
      </c>
      <c r="G6377" s="19">
        <f t="shared" si="734"/>
        <v>0</v>
      </c>
    </row>
    <row r="6378" spans="2:7" x14ac:dyDescent="0.25">
      <c r="C6378">
        <v>561</v>
      </c>
      <c r="D6378" t="s">
        <v>375</v>
      </c>
      <c r="E6378" s="9">
        <v>0</v>
      </c>
      <c r="F6378" s="9">
        <v>0</v>
      </c>
      <c r="G6378" s="19">
        <f t="shared" si="734"/>
        <v>0</v>
      </c>
    </row>
    <row r="6379" spans="2:7" x14ac:dyDescent="0.25">
      <c r="C6379">
        <v>562</v>
      </c>
      <c r="D6379" t="s">
        <v>376</v>
      </c>
      <c r="E6379" s="9">
        <v>0</v>
      </c>
      <c r="F6379" s="9">
        <v>0</v>
      </c>
      <c r="G6379" s="19">
        <f t="shared" si="734"/>
        <v>0</v>
      </c>
    </row>
    <row r="6380" spans="2:7" x14ac:dyDescent="0.25">
      <c r="C6380">
        <v>563</v>
      </c>
      <c r="D6380" t="s">
        <v>377</v>
      </c>
      <c r="E6380" s="9">
        <v>0</v>
      </c>
      <c r="F6380" s="9">
        <v>0</v>
      </c>
      <c r="G6380" s="19">
        <f t="shared" si="734"/>
        <v>0</v>
      </c>
    </row>
    <row r="6381" spans="2:7" x14ac:dyDescent="0.25">
      <c r="C6381">
        <v>564</v>
      </c>
      <c r="D6381" t="s">
        <v>378</v>
      </c>
      <c r="E6381" s="9">
        <v>0</v>
      </c>
      <c r="F6381" s="9">
        <v>0</v>
      </c>
      <c r="G6381" s="19">
        <f t="shared" si="734"/>
        <v>0</v>
      </c>
    </row>
    <row r="6382" spans="2:7" x14ac:dyDescent="0.25">
      <c r="C6382">
        <v>565</v>
      </c>
      <c r="D6382" t="s">
        <v>379</v>
      </c>
      <c r="E6382" s="9">
        <v>0</v>
      </c>
      <c r="F6382" s="9">
        <v>0</v>
      </c>
      <c r="G6382" s="19">
        <f t="shared" si="734"/>
        <v>0</v>
      </c>
    </row>
    <row r="6383" spans="2:7" x14ac:dyDescent="0.25">
      <c r="C6383">
        <v>566</v>
      </c>
      <c r="D6383" t="s">
        <v>380</v>
      </c>
      <c r="E6383" s="9">
        <v>0</v>
      </c>
      <c r="F6383" s="9">
        <v>0</v>
      </c>
      <c r="G6383" s="19">
        <f t="shared" si="734"/>
        <v>0</v>
      </c>
    </row>
    <row r="6384" spans="2:7" x14ac:dyDescent="0.25">
      <c r="C6384">
        <v>567</v>
      </c>
      <c r="D6384" t="s">
        <v>381</v>
      </c>
      <c r="E6384" s="9">
        <v>0</v>
      </c>
      <c r="F6384" s="9">
        <v>0</v>
      </c>
      <c r="G6384" s="19">
        <f t="shared" si="734"/>
        <v>0</v>
      </c>
    </row>
    <row r="6385" spans="2:7" x14ac:dyDescent="0.25">
      <c r="C6385">
        <v>568</v>
      </c>
      <c r="D6385" t="s">
        <v>382</v>
      </c>
      <c r="E6385" s="9">
        <v>0</v>
      </c>
      <c r="F6385" s="9">
        <v>0</v>
      </c>
      <c r="G6385" s="19">
        <f t="shared" si="734"/>
        <v>0</v>
      </c>
    </row>
    <row r="6386" spans="2:7" x14ac:dyDescent="0.25">
      <c r="E6386" s="9"/>
      <c r="F6386" s="9"/>
      <c r="G6386" s="19"/>
    </row>
    <row r="6387" spans="2:7" x14ac:dyDescent="0.25">
      <c r="B6387" s="39">
        <v>57</v>
      </c>
      <c r="C6387" s="39"/>
      <c r="D6387" s="39" t="s">
        <v>384</v>
      </c>
      <c r="E6387" s="40">
        <v>0</v>
      </c>
      <c r="F6387" s="40">
        <v>0</v>
      </c>
      <c r="G6387" s="74">
        <f t="shared" ref="G6387:G6396" si="735">E6387-F6387</f>
        <v>0</v>
      </c>
    </row>
    <row r="6388" spans="2:7" x14ac:dyDescent="0.25">
      <c r="C6388">
        <v>570</v>
      </c>
      <c r="D6388" t="s">
        <v>374</v>
      </c>
      <c r="E6388" s="9">
        <v>0</v>
      </c>
      <c r="F6388" s="9">
        <v>0</v>
      </c>
      <c r="G6388" s="19">
        <f t="shared" si="735"/>
        <v>0</v>
      </c>
    </row>
    <row r="6389" spans="2:7" x14ac:dyDescent="0.25">
      <c r="C6389">
        <v>571</v>
      </c>
      <c r="D6389" t="s">
        <v>375</v>
      </c>
      <c r="E6389" s="9">
        <v>0</v>
      </c>
      <c r="F6389" s="9">
        <v>0</v>
      </c>
      <c r="G6389" s="19">
        <f t="shared" si="735"/>
        <v>0</v>
      </c>
    </row>
    <row r="6390" spans="2:7" x14ac:dyDescent="0.25">
      <c r="C6390">
        <v>572</v>
      </c>
      <c r="D6390" t="s">
        <v>376</v>
      </c>
      <c r="E6390" s="9">
        <v>0</v>
      </c>
      <c r="F6390" s="9">
        <v>0</v>
      </c>
      <c r="G6390" s="19">
        <f t="shared" si="735"/>
        <v>0</v>
      </c>
    </row>
    <row r="6391" spans="2:7" x14ac:dyDescent="0.25">
      <c r="C6391">
        <v>573</v>
      </c>
      <c r="D6391" t="s">
        <v>377</v>
      </c>
      <c r="E6391" s="9">
        <v>0</v>
      </c>
      <c r="F6391" s="9">
        <v>0</v>
      </c>
      <c r="G6391" s="19">
        <f t="shared" si="735"/>
        <v>0</v>
      </c>
    </row>
    <row r="6392" spans="2:7" x14ac:dyDescent="0.25">
      <c r="C6392">
        <v>574</v>
      </c>
      <c r="D6392" t="s">
        <v>378</v>
      </c>
      <c r="E6392" s="9">
        <v>0</v>
      </c>
      <c r="F6392" s="9">
        <v>0</v>
      </c>
      <c r="G6392" s="19">
        <f t="shared" si="735"/>
        <v>0</v>
      </c>
    </row>
    <row r="6393" spans="2:7" x14ac:dyDescent="0.25">
      <c r="C6393">
        <v>575</v>
      </c>
      <c r="D6393" t="s">
        <v>379</v>
      </c>
      <c r="E6393" s="9">
        <v>0</v>
      </c>
      <c r="F6393" s="9">
        <v>0</v>
      </c>
      <c r="G6393" s="19">
        <f t="shared" si="735"/>
        <v>0</v>
      </c>
    </row>
    <row r="6394" spans="2:7" x14ac:dyDescent="0.25">
      <c r="C6394">
        <v>576</v>
      </c>
      <c r="D6394" t="s">
        <v>380</v>
      </c>
      <c r="E6394" s="9">
        <v>0</v>
      </c>
      <c r="F6394" s="9">
        <v>0</v>
      </c>
      <c r="G6394" s="19">
        <f t="shared" si="735"/>
        <v>0</v>
      </c>
    </row>
    <row r="6395" spans="2:7" x14ac:dyDescent="0.25">
      <c r="C6395">
        <v>577</v>
      </c>
      <c r="D6395" t="s">
        <v>381</v>
      </c>
      <c r="E6395" s="9">
        <v>0</v>
      </c>
      <c r="F6395" s="9">
        <v>0</v>
      </c>
      <c r="G6395" s="19">
        <f t="shared" si="735"/>
        <v>0</v>
      </c>
    </row>
    <row r="6396" spans="2:7" x14ac:dyDescent="0.25">
      <c r="C6396">
        <v>578</v>
      </c>
      <c r="D6396" t="s">
        <v>382</v>
      </c>
      <c r="E6396" s="9">
        <v>0</v>
      </c>
      <c r="F6396" s="9">
        <v>0</v>
      </c>
      <c r="G6396" s="19">
        <f t="shared" si="735"/>
        <v>0</v>
      </c>
    </row>
    <row r="6397" spans="2:7" x14ac:dyDescent="0.25">
      <c r="E6397" s="9"/>
      <c r="F6397" s="9"/>
      <c r="G6397" s="19"/>
    </row>
    <row r="6398" spans="2:7" x14ac:dyDescent="0.25">
      <c r="B6398" s="39">
        <v>58</v>
      </c>
      <c r="C6398" s="39"/>
      <c r="D6398" s="39" t="s">
        <v>385</v>
      </c>
      <c r="E6398" s="40">
        <v>0</v>
      </c>
      <c r="F6398" s="40">
        <v>0</v>
      </c>
      <c r="G6398" s="74">
        <f t="shared" ref="G6398:G6404" si="736">E6398-F6398</f>
        <v>0</v>
      </c>
    </row>
    <row r="6399" spans="2:7" x14ac:dyDescent="0.25">
      <c r="C6399">
        <v>580</v>
      </c>
      <c r="D6399" t="s">
        <v>363</v>
      </c>
      <c r="E6399" s="9">
        <v>0</v>
      </c>
      <c r="F6399" s="9">
        <v>0</v>
      </c>
      <c r="G6399" s="19">
        <f t="shared" si="736"/>
        <v>0</v>
      </c>
    </row>
    <row r="6400" spans="2:7" x14ac:dyDescent="0.25">
      <c r="C6400">
        <v>582</v>
      </c>
      <c r="D6400" t="s">
        <v>373</v>
      </c>
      <c r="E6400" s="9">
        <v>0</v>
      </c>
      <c r="F6400" s="9">
        <v>0</v>
      </c>
      <c r="G6400" s="19">
        <f t="shared" si="736"/>
        <v>0</v>
      </c>
    </row>
    <row r="6401" spans="1:7" x14ac:dyDescent="0.25">
      <c r="C6401">
        <v>584</v>
      </c>
      <c r="D6401" t="s">
        <v>262</v>
      </c>
      <c r="E6401" s="9">
        <v>0</v>
      </c>
      <c r="F6401" s="9">
        <v>0</v>
      </c>
      <c r="G6401" s="19">
        <f t="shared" si="736"/>
        <v>0</v>
      </c>
    </row>
    <row r="6402" spans="1:7" x14ac:dyDescent="0.25">
      <c r="C6402">
        <v>585</v>
      </c>
      <c r="D6402" t="s">
        <v>272</v>
      </c>
      <c r="E6402" s="9">
        <v>0</v>
      </c>
      <c r="F6402" s="9">
        <v>0</v>
      </c>
      <c r="G6402" s="19">
        <f t="shared" si="736"/>
        <v>0</v>
      </c>
    </row>
    <row r="6403" spans="1:7" x14ac:dyDescent="0.25">
      <c r="C6403">
        <v>586</v>
      </c>
      <c r="D6403" t="s">
        <v>386</v>
      </c>
      <c r="E6403" s="9">
        <v>0</v>
      </c>
      <c r="F6403" s="9">
        <v>0</v>
      </c>
      <c r="G6403" s="19">
        <f t="shared" si="736"/>
        <v>0</v>
      </c>
    </row>
    <row r="6404" spans="1:7" x14ac:dyDescent="0.25">
      <c r="C6404">
        <v>589</v>
      </c>
      <c r="D6404" t="s">
        <v>387</v>
      </c>
      <c r="E6404" s="9">
        <v>0</v>
      </c>
      <c r="F6404" s="9">
        <v>0</v>
      </c>
      <c r="G6404" s="19">
        <f t="shared" si="736"/>
        <v>0</v>
      </c>
    </row>
    <row r="6405" spans="1:7" x14ac:dyDescent="0.25">
      <c r="E6405" s="9"/>
      <c r="F6405" s="9"/>
      <c r="G6405" s="19"/>
    </row>
    <row r="6406" spans="1:7" x14ac:dyDescent="0.25">
      <c r="B6406" s="39">
        <v>59</v>
      </c>
      <c r="C6406" s="39"/>
      <c r="D6406" s="39" t="s">
        <v>388</v>
      </c>
      <c r="E6406" s="40">
        <v>139977</v>
      </c>
      <c r="F6406" s="40">
        <v>6439.05</v>
      </c>
      <c r="G6406" s="74">
        <f t="shared" ref="G6406:G6407" si="737">E6406-F6406</f>
        <v>133537.95000000001</v>
      </c>
    </row>
    <row r="6407" spans="1:7" x14ac:dyDescent="0.25">
      <c r="C6407">
        <v>590</v>
      </c>
      <c r="D6407" t="s">
        <v>388</v>
      </c>
      <c r="E6407" s="9">
        <v>139977</v>
      </c>
      <c r="F6407" s="9">
        <v>6439.05</v>
      </c>
      <c r="G6407" s="19">
        <f t="shared" si="737"/>
        <v>133537.95000000001</v>
      </c>
    </row>
    <row r="6408" spans="1:7" x14ac:dyDescent="0.25">
      <c r="E6408" s="9"/>
      <c r="F6408" s="9"/>
      <c r="G6408" s="19"/>
    </row>
    <row r="6409" spans="1:7" x14ac:dyDescent="0.25">
      <c r="E6409" s="9"/>
      <c r="F6409" s="9"/>
      <c r="G6409" s="19"/>
    </row>
    <row r="6410" spans="1:7" x14ac:dyDescent="0.25">
      <c r="E6410" s="9"/>
      <c r="F6410" s="9"/>
      <c r="G6410" s="19"/>
    </row>
    <row r="6411" spans="1:7" ht="21" x14ac:dyDescent="0.35">
      <c r="A6411" s="69">
        <v>6</v>
      </c>
      <c r="B6411" s="69"/>
      <c r="C6411" s="69"/>
      <c r="D6411" s="69" t="s">
        <v>389</v>
      </c>
      <c r="E6411" s="8">
        <v>139977</v>
      </c>
      <c r="F6411" s="8">
        <v>6439.0499999999993</v>
      </c>
      <c r="G6411" s="22">
        <f t="shared" ref="G6411:G6420" si="738">E6411-F6411</f>
        <v>133537.95000000001</v>
      </c>
    </row>
    <row r="6412" spans="1:7" x14ac:dyDescent="0.25">
      <c r="A6412" s="2"/>
      <c r="B6412" s="70">
        <v>60</v>
      </c>
      <c r="C6412" s="70"/>
      <c r="D6412" s="70" t="s">
        <v>390</v>
      </c>
      <c r="E6412" s="71">
        <v>0</v>
      </c>
      <c r="F6412" s="71">
        <v>0</v>
      </c>
      <c r="G6412" s="85">
        <f t="shared" si="738"/>
        <v>0</v>
      </c>
    </row>
    <row r="6413" spans="1:7" x14ac:dyDescent="0.25">
      <c r="C6413">
        <v>600</v>
      </c>
      <c r="D6413" t="s">
        <v>364</v>
      </c>
      <c r="E6413" s="9">
        <v>0</v>
      </c>
      <c r="F6413" s="9">
        <v>0</v>
      </c>
      <c r="G6413" s="19">
        <f t="shared" si="738"/>
        <v>0</v>
      </c>
    </row>
    <row r="6414" spans="1:7" x14ac:dyDescent="0.25">
      <c r="C6414">
        <v>601</v>
      </c>
      <c r="D6414" t="s">
        <v>365</v>
      </c>
      <c r="E6414" s="9">
        <v>0</v>
      </c>
      <c r="F6414" s="9">
        <v>0</v>
      </c>
      <c r="G6414" s="19">
        <f t="shared" si="738"/>
        <v>0</v>
      </c>
    </row>
    <row r="6415" spans="1:7" x14ac:dyDescent="0.25">
      <c r="C6415">
        <v>602</v>
      </c>
      <c r="D6415" t="s">
        <v>366</v>
      </c>
      <c r="E6415" s="9">
        <v>0</v>
      </c>
      <c r="F6415" s="9">
        <v>0</v>
      </c>
      <c r="G6415" s="19">
        <f t="shared" si="738"/>
        <v>0</v>
      </c>
    </row>
    <row r="6416" spans="1:7" x14ac:dyDescent="0.25">
      <c r="C6416">
        <v>603</v>
      </c>
      <c r="D6416" t="s">
        <v>367</v>
      </c>
      <c r="E6416" s="9">
        <v>0</v>
      </c>
      <c r="F6416" s="9">
        <v>0</v>
      </c>
      <c r="G6416" s="19">
        <f t="shared" si="738"/>
        <v>0</v>
      </c>
    </row>
    <row r="6417" spans="2:7" x14ac:dyDescent="0.25">
      <c r="C6417">
        <v>604</v>
      </c>
      <c r="D6417" t="s">
        <v>368</v>
      </c>
      <c r="E6417" s="9">
        <v>0</v>
      </c>
      <c r="F6417" s="9">
        <v>0</v>
      </c>
      <c r="G6417" s="19">
        <f t="shared" si="738"/>
        <v>0</v>
      </c>
    </row>
    <row r="6418" spans="2:7" x14ac:dyDescent="0.25">
      <c r="C6418">
        <v>605</v>
      </c>
      <c r="D6418" t="s">
        <v>369</v>
      </c>
      <c r="E6418" s="9">
        <v>0</v>
      </c>
      <c r="F6418" s="9">
        <v>0</v>
      </c>
      <c r="G6418" s="19">
        <f t="shared" si="738"/>
        <v>0</v>
      </c>
    </row>
    <row r="6419" spans="2:7" x14ac:dyDescent="0.25">
      <c r="C6419">
        <v>606</v>
      </c>
      <c r="D6419" t="s">
        <v>370</v>
      </c>
      <c r="E6419" s="9">
        <v>0</v>
      </c>
      <c r="F6419" s="9">
        <v>0</v>
      </c>
      <c r="G6419" s="19">
        <f t="shared" si="738"/>
        <v>0</v>
      </c>
    </row>
    <row r="6420" spans="2:7" x14ac:dyDescent="0.25">
      <c r="C6420">
        <v>609</v>
      </c>
      <c r="D6420" t="s">
        <v>371</v>
      </c>
      <c r="E6420" s="9">
        <v>0</v>
      </c>
      <c r="F6420" s="9">
        <v>0</v>
      </c>
      <c r="G6420" s="19">
        <f t="shared" si="738"/>
        <v>0</v>
      </c>
    </row>
    <row r="6421" spans="2:7" x14ac:dyDescent="0.25">
      <c r="E6421" s="9"/>
      <c r="F6421" s="9"/>
      <c r="G6421" s="19"/>
    </row>
    <row r="6422" spans="2:7" x14ac:dyDescent="0.25">
      <c r="B6422" s="70">
        <v>61</v>
      </c>
      <c r="C6422" s="70"/>
      <c r="D6422" s="70" t="s">
        <v>391</v>
      </c>
      <c r="E6422" s="71">
        <v>77025</v>
      </c>
      <c r="F6422" s="71">
        <v>1869.4</v>
      </c>
      <c r="G6422" s="85">
        <f t="shared" ref="G6422:G6430" si="739">E6422-F6422</f>
        <v>75155.600000000006</v>
      </c>
    </row>
    <row r="6423" spans="2:7" x14ac:dyDescent="0.25">
      <c r="C6423">
        <v>610</v>
      </c>
      <c r="D6423" t="s">
        <v>364</v>
      </c>
      <c r="E6423" s="9">
        <v>77025</v>
      </c>
      <c r="F6423" s="9">
        <v>0</v>
      </c>
      <c r="G6423" s="19">
        <f t="shared" si="739"/>
        <v>77025</v>
      </c>
    </row>
    <row r="6424" spans="2:7" x14ac:dyDescent="0.25">
      <c r="C6424">
        <v>611</v>
      </c>
      <c r="D6424" t="s">
        <v>365</v>
      </c>
      <c r="E6424" s="9">
        <v>0</v>
      </c>
      <c r="F6424" s="9">
        <v>0</v>
      </c>
      <c r="G6424" s="19">
        <f t="shared" si="739"/>
        <v>0</v>
      </c>
    </row>
    <row r="6425" spans="2:7" x14ac:dyDescent="0.25">
      <c r="C6425">
        <v>612</v>
      </c>
      <c r="D6425" t="s">
        <v>366</v>
      </c>
      <c r="E6425" s="9">
        <v>0</v>
      </c>
      <c r="F6425" s="9">
        <v>1869.4</v>
      </c>
      <c r="G6425" s="19">
        <f t="shared" si="739"/>
        <v>-1869.4</v>
      </c>
    </row>
    <row r="6426" spans="2:7" x14ac:dyDescent="0.25">
      <c r="C6426">
        <v>613</v>
      </c>
      <c r="D6426" t="s">
        <v>367</v>
      </c>
      <c r="E6426" s="9">
        <v>0</v>
      </c>
      <c r="F6426" s="9">
        <v>0</v>
      </c>
      <c r="G6426" s="19">
        <f t="shared" si="739"/>
        <v>0</v>
      </c>
    </row>
    <row r="6427" spans="2:7" x14ac:dyDescent="0.25">
      <c r="C6427">
        <v>614</v>
      </c>
      <c r="D6427" t="s">
        <v>368</v>
      </c>
      <c r="E6427" s="9">
        <v>0</v>
      </c>
      <c r="F6427" s="9">
        <v>0</v>
      </c>
      <c r="G6427" s="19">
        <f t="shared" si="739"/>
        <v>0</v>
      </c>
    </row>
    <row r="6428" spans="2:7" x14ac:dyDescent="0.25">
      <c r="C6428">
        <v>615</v>
      </c>
      <c r="D6428" t="s">
        <v>369</v>
      </c>
      <c r="E6428" s="9">
        <v>0</v>
      </c>
      <c r="F6428" s="9">
        <v>0</v>
      </c>
      <c r="G6428" s="19">
        <f t="shared" si="739"/>
        <v>0</v>
      </c>
    </row>
    <row r="6429" spans="2:7" x14ac:dyDescent="0.25">
      <c r="C6429">
        <v>616</v>
      </c>
      <c r="D6429" t="s">
        <v>370</v>
      </c>
      <c r="E6429" s="9">
        <v>0</v>
      </c>
      <c r="F6429" s="9">
        <v>0</v>
      </c>
      <c r="G6429" s="19">
        <f t="shared" si="739"/>
        <v>0</v>
      </c>
    </row>
    <row r="6430" spans="2:7" x14ac:dyDescent="0.25">
      <c r="C6430">
        <v>619</v>
      </c>
      <c r="D6430" t="s">
        <v>371</v>
      </c>
      <c r="E6430" s="9">
        <v>0</v>
      </c>
      <c r="F6430" s="9">
        <v>0</v>
      </c>
      <c r="G6430" s="19">
        <f t="shared" si="739"/>
        <v>0</v>
      </c>
    </row>
    <row r="6431" spans="2:7" x14ac:dyDescent="0.25">
      <c r="E6431" s="9"/>
      <c r="F6431" s="9"/>
      <c r="G6431" s="19"/>
    </row>
    <row r="6432" spans="2:7" x14ac:dyDescent="0.25">
      <c r="B6432" s="70">
        <v>62</v>
      </c>
      <c r="C6432" s="70"/>
      <c r="D6432" s="70" t="s">
        <v>392</v>
      </c>
      <c r="E6432" s="71">
        <v>0</v>
      </c>
      <c r="F6432" s="71">
        <v>0</v>
      </c>
      <c r="G6432" s="85">
        <f t="shared" ref="G6432:G6435" si="740">E6432-F6432</f>
        <v>0</v>
      </c>
    </row>
    <row r="6433" spans="2:7" x14ac:dyDescent="0.25">
      <c r="C6433">
        <v>620</v>
      </c>
      <c r="D6433" t="s">
        <v>258</v>
      </c>
      <c r="E6433" s="9">
        <v>0</v>
      </c>
      <c r="F6433" s="9">
        <v>0</v>
      </c>
      <c r="G6433" s="19">
        <f t="shared" si="740"/>
        <v>0</v>
      </c>
    </row>
    <row r="6434" spans="2:7" x14ac:dyDescent="0.25">
      <c r="C6434">
        <v>621</v>
      </c>
      <c r="D6434" t="s">
        <v>259</v>
      </c>
      <c r="E6434" s="9">
        <v>0</v>
      </c>
      <c r="F6434" s="9">
        <v>0</v>
      </c>
      <c r="G6434" s="19">
        <f t="shared" si="740"/>
        <v>0</v>
      </c>
    </row>
    <row r="6435" spans="2:7" x14ac:dyDescent="0.25">
      <c r="C6435">
        <v>629</v>
      </c>
      <c r="D6435" t="s">
        <v>261</v>
      </c>
      <c r="E6435" s="9">
        <v>0</v>
      </c>
      <c r="F6435" s="9">
        <v>0</v>
      </c>
      <c r="G6435" s="19">
        <f t="shared" si="740"/>
        <v>0</v>
      </c>
    </row>
    <row r="6436" spans="2:7" x14ac:dyDescent="0.25">
      <c r="E6436" s="9"/>
      <c r="F6436" s="9"/>
      <c r="G6436" s="19"/>
    </row>
    <row r="6437" spans="2:7" x14ac:dyDescent="0.25">
      <c r="B6437" s="70">
        <v>63</v>
      </c>
      <c r="C6437" s="70"/>
      <c r="D6437" s="70" t="s">
        <v>393</v>
      </c>
      <c r="E6437" s="71">
        <v>24221</v>
      </c>
      <c r="F6437" s="71">
        <v>4569.6499999999996</v>
      </c>
      <c r="G6437" s="85">
        <f t="shared" ref="G6437:G6446" si="741">E6437-F6437</f>
        <v>19651.349999999999</v>
      </c>
    </row>
    <row r="6438" spans="2:7" x14ac:dyDescent="0.25">
      <c r="C6438">
        <v>630</v>
      </c>
      <c r="D6438" t="s">
        <v>374</v>
      </c>
      <c r="E6438" s="9">
        <v>0</v>
      </c>
      <c r="F6438" s="9">
        <v>0</v>
      </c>
      <c r="G6438" s="19">
        <f t="shared" si="741"/>
        <v>0</v>
      </c>
    </row>
    <row r="6439" spans="2:7" x14ac:dyDescent="0.25">
      <c r="C6439">
        <v>631</v>
      </c>
      <c r="D6439" t="s">
        <v>375</v>
      </c>
      <c r="E6439" s="9">
        <v>24221</v>
      </c>
      <c r="F6439" s="9">
        <v>4569.6499999999996</v>
      </c>
      <c r="G6439" s="19">
        <f t="shared" si="741"/>
        <v>19651.349999999999</v>
      </c>
    </row>
    <row r="6440" spans="2:7" x14ac:dyDescent="0.25">
      <c r="C6440">
        <v>632</v>
      </c>
      <c r="D6440" t="s">
        <v>376</v>
      </c>
      <c r="E6440" s="9">
        <v>0</v>
      </c>
      <c r="F6440" s="9">
        <v>0</v>
      </c>
      <c r="G6440" s="19">
        <f t="shared" si="741"/>
        <v>0</v>
      </c>
    </row>
    <row r="6441" spans="2:7" x14ac:dyDescent="0.25">
      <c r="C6441">
        <v>633</v>
      </c>
      <c r="D6441" t="s">
        <v>377</v>
      </c>
      <c r="E6441" s="9">
        <v>0</v>
      </c>
      <c r="F6441" s="9">
        <v>0</v>
      </c>
      <c r="G6441" s="19">
        <f t="shared" si="741"/>
        <v>0</v>
      </c>
    </row>
    <row r="6442" spans="2:7" x14ac:dyDescent="0.25">
      <c r="C6442">
        <v>634</v>
      </c>
      <c r="D6442" t="s">
        <v>378</v>
      </c>
      <c r="E6442" s="9">
        <v>0</v>
      </c>
      <c r="F6442" s="9">
        <v>0</v>
      </c>
      <c r="G6442" s="19">
        <f t="shared" si="741"/>
        <v>0</v>
      </c>
    </row>
    <row r="6443" spans="2:7" x14ac:dyDescent="0.25">
      <c r="C6443">
        <v>635</v>
      </c>
      <c r="D6443" t="s">
        <v>379</v>
      </c>
      <c r="E6443" s="9">
        <v>0</v>
      </c>
      <c r="F6443" s="9">
        <v>0</v>
      </c>
      <c r="G6443" s="19">
        <f t="shared" si="741"/>
        <v>0</v>
      </c>
    </row>
    <row r="6444" spans="2:7" x14ac:dyDescent="0.25">
      <c r="C6444">
        <v>636</v>
      </c>
      <c r="D6444" t="s">
        <v>380</v>
      </c>
      <c r="E6444" s="9">
        <v>0</v>
      </c>
      <c r="F6444" s="9">
        <v>0</v>
      </c>
      <c r="G6444" s="19">
        <f t="shared" si="741"/>
        <v>0</v>
      </c>
    </row>
    <row r="6445" spans="2:7" x14ac:dyDescent="0.25">
      <c r="C6445">
        <v>637</v>
      </c>
      <c r="D6445" t="s">
        <v>381</v>
      </c>
      <c r="E6445" s="9">
        <v>0</v>
      </c>
      <c r="F6445" s="9">
        <v>0</v>
      </c>
      <c r="G6445" s="19">
        <f t="shared" si="741"/>
        <v>0</v>
      </c>
    </row>
    <row r="6446" spans="2:7" x14ac:dyDescent="0.25">
      <c r="C6446">
        <v>638</v>
      </c>
      <c r="D6446" t="s">
        <v>382</v>
      </c>
      <c r="E6446" s="9">
        <v>0</v>
      </c>
      <c r="F6446" s="9">
        <v>0</v>
      </c>
      <c r="G6446" s="19">
        <f t="shared" si="741"/>
        <v>0</v>
      </c>
    </row>
    <row r="6447" spans="2:7" x14ac:dyDescent="0.25">
      <c r="E6447" s="9"/>
      <c r="F6447" s="9"/>
      <c r="G6447" s="19"/>
    </row>
    <row r="6448" spans="2:7" x14ac:dyDescent="0.25">
      <c r="B6448" s="70">
        <v>64</v>
      </c>
      <c r="C6448" s="70"/>
      <c r="D6448" s="70" t="s">
        <v>394</v>
      </c>
      <c r="E6448" s="71">
        <v>0</v>
      </c>
      <c r="F6448" s="71">
        <v>0</v>
      </c>
      <c r="G6448" s="85">
        <f t="shared" ref="G6448:G6457" si="742">E6448-F6448</f>
        <v>0</v>
      </c>
    </row>
    <row r="6449" spans="2:7" x14ac:dyDescent="0.25">
      <c r="C6449">
        <v>640</v>
      </c>
      <c r="D6449" t="s">
        <v>374</v>
      </c>
      <c r="E6449" s="9">
        <v>0</v>
      </c>
      <c r="F6449" s="9">
        <v>0</v>
      </c>
      <c r="G6449" s="19">
        <f t="shared" si="742"/>
        <v>0</v>
      </c>
    </row>
    <row r="6450" spans="2:7" x14ac:dyDescent="0.25">
      <c r="C6450">
        <v>641</v>
      </c>
      <c r="D6450" t="s">
        <v>375</v>
      </c>
      <c r="E6450" s="9">
        <v>0</v>
      </c>
      <c r="F6450" s="9">
        <v>0</v>
      </c>
      <c r="G6450" s="19">
        <f t="shared" si="742"/>
        <v>0</v>
      </c>
    </row>
    <row r="6451" spans="2:7" x14ac:dyDescent="0.25">
      <c r="C6451">
        <v>642</v>
      </c>
      <c r="D6451" t="s">
        <v>376</v>
      </c>
      <c r="E6451" s="9">
        <v>0</v>
      </c>
      <c r="F6451" s="9">
        <v>0</v>
      </c>
      <c r="G6451" s="19">
        <f t="shared" si="742"/>
        <v>0</v>
      </c>
    </row>
    <row r="6452" spans="2:7" x14ac:dyDescent="0.25">
      <c r="C6452">
        <v>643</v>
      </c>
      <c r="D6452" t="s">
        <v>377</v>
      </c>
      <c r="E6452" s="9">
        <v>0</v>
      </c>
      <c r="F6452" s="9">
        <v>0</v>
      </c>
      <c r="G6452" s="19">
        <f t="shared" si="742"/>
        <v>0</v>
      </c>
    </row>
    <row r="6453" spans="2:7" x14ac:dyDescent="0.25">
      <c r="C6453">
        <v>644</v>
      </c>
      <c r="D6453" t="s">
        <v>378</v>
      </c>
      <c r="E6453" s="9">
        <v>0</v>
      </c>
      <c r="F6453" s="9">
        <v>0</v>
      </c>
      <c r="G6453" s="19">
        <f t="shared" si="742"/>
        <v>0</v>
      </c>
    </row>
    <row r="6454" spans="2:7" x14ac:dyDescent="0.25">
      <c r="C6454">
        <v>645</v>
      </c>
      <c r="D6454" t="s">
        <v>379</v>
      </c>
      <c r="E6454" s="9">
        <v>0</v>
      </c>
      <c r="F6454" s="9">
        <v>0</v>
      </c>
      <c r="G6454" s="19">
        <f t="shared" si="742"/>
        <v>0</v>
      </c>
    </row>
    <row r="6455" spans="2:7" x14ac:dyDescent="0.25">
      <c r="C6455">
        <v>646</v>
      </c>
      <c r="D6455" t="s">
        <v>380</v>
      </c>
      <c r="E6455" s="9">
        <v>0</v>
      </c>
      <c r="F6455" s="9">
        <v>0</v>
      </c>
      <c r="G6455" s="19">
        <f t="shared" si="742"/>
        <v>0</v>
      </c>
    </row>
    <row r="6456" spans="2:7" x14ac:dyDescent="0.25">
      <c r="C6456">
        <v>647</v>
      </c>
      <c r="D6456" t="s">
        <v>381</v>
      </c>
      <c r="E6456" s="9">
        <v>0</v>
      </c>
      <c r="F6456" s="9">
        <v>0</v>
      </c>
      <c r="G6456" s="19">
        <f t="shared" si="742"/>
        <v>0</v>
      </c>
    </row>
    <row r="6457" spans="2:7" x14ac:dyDescent="0.25">
      <c r="C6457">
        <v>648</v>
      </c>
      <c r="D6457" t="s">
        <v>382</v>
      </c>
      <c r="E6457" s="9">
        <v>0</v>
      </c>
      <c r="F6457" s="9">
        <v>0</v>
      </c>
      <c r="G6457" s="19">
        <f t="shared" si="742"/>
        <v>0</v>
      </c>
    </row>
    <row r="6458" spans="2:7" x14ac:dyDescent="0.25">
      <c r="E6458" s="9"/>
      <c r="F6458" s="9"/>
      <c r="G6458" s="19"/>
    </row>
    <row r="6459" spans="2:7" x14ac:dyDescent="0.25">
      <c r="B6459" s="70">
        <v>65</v>
      </c>
      <c r="C6459" s="70"/>
      <c r="D6459" s="70" t="s">
        <v>395</v>
      </c>
      <c r="E6459" s="71">
        <v>0</v>
      </c>
      <c r="F6459" s="71">
        <v>0</v>
      </c>
      <c r="G6459" s="85">
        <f t="shared" ref="G6459:G6468" si="743">E6459-F6459</f>
        <v>0</v>
      </c>
    </row>
    <row r="6460" spans="2:7" x14ac:dyDescent="0.25">
      <c r="C6460">
        <v>650</v>
      </c>
      <c r="D6460" t="s">
        <v>374</v>
      </c>
      <c r="E6460" s="9">
        <v>0</v>
      </c>
      <c r="F6460" s="9">
        <v>0</v>
      </c>
      <c r="G6460" s="19">
        <f t="shared" si="743"/>
        <v>0</v>
      </c>
    </row>
    <row r="6461" spans="2:7" x14ac:dyDescent="0.25">
      <c r="C6461">
        <v>651</v>
      </c>
      <c r="D6461" t="s">
        <v>375</v>
      </c>
      <c r="E6461" s="9">
        <v>0</v>
      </c>
      <c r="F6461" s="9">
        <v>0</v>
      </c>
      <c r="G6461" s="19">
        <f t="shared" si="743"/>
        <v>0</v>
      </c>
    </row>
    <row r="6462" spans="2:7" x14ac:dyDescent="0.25">
      <c r="C6462">
        <v>652</v>
      </c>
      <c r="D6462" t="s">
        <v>376</v>
      </c>
      <c r="E6462" s="9">
        <v>0</v>
      </c>
      <c r="F6462" s="9">
        <v>0</v>
      </c>
      <c r="G6462" s="19">
        <f t="shared" si="743"/>
        <v>0</v>
      </c>
    </row>
    <row r="6463" spans="2:7" x14ac:dyDescent="0.25">
      <c r="C6463">
        <v>653</v>
      </c>
      <c r="D6463" t="s">
        <v>377</v>
      </c>
      <c r="E6463" s="9">
        <v>0</v>
      </c>
      <c r="F6463" s="9">
        <v>0</v>
      </c>
      <c r="G6463" s="19">
        <f t="shared" si="743"/>
        <v>0</v>
      </c>
    </row>
    <row r="6464" spans="2:7" x14ac:dyDescent="0.25">
      <c r="C6464">
        <v>654</v>
      </c>
      <c r="D6464" t="s">
        <v>378</v>
      </c>
      <c r="E6464" s="9">
        <v>0</v>
      </c>
      <c r="F6464" s="9">
        <v>0</v>
      </c>
      <c r="G6464" s="19">
        <f t="shared" si="743"/>
        <v>0</v>
      </c>
    </row>
    <row r="6465" spans="2:7" x14ac:dyDescent="0.25">
      <c r="C6465">
        <v>655</v>
      </c>
      <c r="D6465" t="s">
        <v>379</v>
      </c>
      <c r="E6465" s="9">
        <v>0</v>
      </c>
      <c r="F6465" s="9">
        <v>0</v>
      </c>
      <c r="G6465" s="19">
        <f t="shared" si="743"/>
        <v>0</v>
      </c>
    </row>
    <row r="6466" spans="2:7" x14ac:dyDescent="0.25">
      <c r="C6466">
        <v>656</v>
      </c>
      <c r="D6466" t="s">
        <v>380</v>
      </c>
      <c r="E6466" s="9">
        <v>0</v>
      </c>
      <c r="F6466" s="9">
        <v>0</v>
      </c>
      <c r="G6466" s="19">
        <f t="shared" si="743"/>
        <v>0</v>
      </c>
    </row>
    <row r="6467" spans="2:7" x14ac:dyDescent="0.25">
      <c r="C6467">
        <v>657</v>
      </c>
      <c r="D6467" t="s">
        <v>381</v>
      </c>
      <c r="E6467" s="9">
        <v>0</v>
      </c>
      <c r="F6467" s="9">
        <v>0</v>
      </c>
      <c r="G6467" s="19">
        <f t="shared" si="743"/>
        <v>0</v>
      </c>
    </row>
    <row r="6468" spans="2:7" x14ac:dyDescent="0.25">
      <c r="C6468">
        <v>658</v>
      </c>
      <c r="D6468" t="s">
        <v>382</v>
      </c>
      <c r="E6468" s="9">
        <v>0</v>
      </c>
      <c r="F6468" s="9">
        <v>0</v>
      </c>
      <c r="G6468" s="19">
        <f t="shared" si="743"/>
        <v>0</v>
      </c>
    </row>
    <row r="6469" spans="2:7" x14ac:dyDescent="0.25">
      <c r="E6469" s="9"/>
      <c r="F6469" s="9"/>
      <c r="G6469" s="19"/>
    </row>
    <row r="6470" spans="2:7" x14ac:dyDescent="0.25">
      <c r="B6470" s="70">
        <v>66</v>
      </c>
      <c r="C6470" s="70"/>
      <c r="D6470" s="70" t="s">
        <v>396</v>
      </c>
      <c r="E6470" s="71">
        <v>0</v>
      </c>
      <c r="F6470" s="71">
        <v>0</v>
      </c>
      <c r="G6470" s="85">
        <f t="shared" ref="G6470:G6479" si="744">E6470-F6470</f>
        <v>0</v>
      </c>
    </row>
    <row r="6471" spans="2:7" x14ac:dyDescent="0.25">
      <c r="C6471">
        <v>660</v>
      </c>
      <c r="D6471" t="s">
        <v>374</v>
      </c>
      <c r="E6471" s="9">
        <v>0</v>
      </c>
      <c r="F6471" s="9">
        <v>0</v>
      </c>
      <c r="G6471" s="19">
        <f t="shared" si="744"/>
        <v>0</v>
      </c>
    </row>
    <row r="6472" spans="2:7" x14ac:dyDescent="0.25">
      <c r="C6472">
        <v>661</v>
      </c>
      <c r="D6472" t="s">
        <v>375</v>
      </c>
      <c r="E6472" s="9">
        <v>0</v>
      </c>
      <c r="F6472" s="9">
        <v>0</v>
      </c>
      <c r="G6472" s="19">
        <f t="shared" si="744"/>
        <v>0</v>
      </c>
    </row>
    <row r="6473" spans="2:7" x14ac:dyDescent="0.25">
      <c r="C6473">
        <v>662</v>
      </c>
      <c r="D6473" t="s">
        <v>376</v>
      </c>
      <c r="E6473" s="9">
        <v>0</v>
      </c>
      <c r="F6473" s="9">
        <v>0</v>
      </c>
      <c r="G6473" s="19">
        <f t="shared" si="744"/>
        <v>0</v>
      </c>
    </row>
    <row r="6474" spans="2:7" x14ac:dyDescent="0.25">
      <c r="C6474">
        <v>663</v>
      </c>
      <c r="D6474" t="s">
        <v>377</v>
      </c>
      <c r="E6474" s="9">
        <v>0</v>
      </c>
      <c r="F6474" s="9">
        <v>0</v>
      </c>
      <c r="G6474" s="19">
        <f t="shared" si="744"/>
        <v>0</v>
      </c>
    </row>
    <row r="6475" spans="2:7" x14ac:dyDescent="0.25">
      <c r="C6475">
        <v>664</v>
      </c>
      <c r="D6475" t="s">
        <v>378</v>
      </c>
      <c r="E6475" s="9">
        <v>0</v>
      </c>
      <c r="F6475" s="9">
        <v>0</v>
      </c>
      <c r="G6475" s="19">
        <f t="shared" si="744"/>
        <v>0</v>
      </c>
    </row>
    <row r="6476" spans="2:7" x14ac:dyDescent="0.25">
      <c r="C6476">
        <v>665</v>
      </c>
      <c r="D6476" t="s">
        <v>379</v>
      </c>
      <c r="E6476" s="9">
        <v>0</v>
      </c>
      <c r="F6476" s="9">
        <v>0</v>
      </c>
      <c r="G6476" s="19">
        <f t="shared" si="744"/>
        <v>0</v>
      </c>
    </row>
    <row r="6477" spans="2:7" x14ac:dyDescent="0.25">
      <c r="C6477">
        <v>666</v>
      </c>
      <c r="D6477" t="s">
        <v>380</v>
      </c>
      <c r="E6477" s="9">
        <v>0</v>
      </c>
      <c r="F6477" s="9">
        <v>0</v>
      </c>
      <c r="G6477" s="19">
        <f t="shared" si="744"/>
        <v>0</v>
      </c>
    </row>
    <row r="6478" spans="2:7" x14ac:dyDescent="0.25">
      <c r="C6478">
        <v>667</v>
      </c>
      <c r="D6478" t="s">
        <v>381</v>
      </c>
      <c r="E6478" s="9">
        <v>0</v>
      </c>
      <c r="F6478" s="9">
        <v>0</v>
      </c>
      <c r="G6478" s="19">
        <f t="shared" si="744"/>
        <v>0</v>
      </c>
    </row>
    <row r="6479" spans="2:7" x14ac:dyDescent="0.25">
      <c r="C6479">
        <v>668</v>
      </c>
      <c r="D6479" t="s">
        <v>382</v>
      </c>
      <c r="E6479" s="9">
        <v>0</v>
      </c>
      <c r="F6479" s="9">
        <v>0</v>
      </c>
      <c r="G6479" s="19">
        <f t="shared" si="744"/>
        <v>0</v>
      </c>
    </row>
    <row r="6480" spans="2:7" x14ac:dyDescent="0.25">
      <c r="E6480" s="9"/>
      <c r="F6480" s="9"/>
      <c r="G6480" s="19"/>
    </row>
    <row r="6481" spans="2:7" x14ac:dyDescent="0.25">
      <c r="B6481" s="70">
        <v>67</v>
      </c>
      <c r="C6481" s="70"/>
      <c r="D6481" s="70" t="s">
        <v>384</v>
      </c>
      <c r="E6481" s="71">
        <v>0</v>
      </c>
      <c r="F6481" s="71">
        <v>0</v>
      </c>
      <c r="G6481" s="85">
        <f t="shared" ref="G6481:G6490" si="745">E6481-F6481</f>
        <v>0</v>
      </c>
    </row>
    <row r="6482" spans="2:7" x14ac:dyDescent="0.25">
      <c r="C6482">
        <v>670</v>
      </c>
      <c r="D6482" t="s">
        <v>374</v>
      </c>
      <c r="E6482" s="9">
        <v>0</v>
      </c>
      <c r="F6482" s="9">
        <v>0</v>
      </c>
      <c r="G6482" s="19">
        <f t="shared" si="745"/>
        <v>0</v>
      </c>
    </row>
    <row r="6483" spans="2:7" x14ac:dyDescent="0.25">
      <c r="C6483">
        <v>671</v>
      </c>
      <c r="D6483" t="s">
        <v>375</v>
      </c>
      <c r="E6483" s="9">
        <v>0</v>
      </c>
      <c r="F6483" s="9">
        <v>0</v>
      </c>
      <c r="G6483" s="19">
        <f t="shared" si="745"/>
        <v>0</v>
      </c>
    </row>
    <row r="6484" spans="2:7" x14ac:dyDescent="0.25">
      <c r="C6484">
        <v>672</v>
      </c>
      <c r="D6484" t="s">
        <v>376</v>
      </c>
      <c r="E6484" s="9">
        <v>0</v>
      </c>
      <c r="F6484" s="9">
        <v>0</v>
      </c>
      <c r="G6484" s="19">
        <f t="shared" si="745"/>
        <v>0</v>
      </c>
    </row>
    <row r="6485" spans="2:7" x14ac:dyDescent="0.25">
      <c r="C6485">
        <v>673</v>
      </c>
      <c r="D6485" t="s">
        <v>377</v>
      </c>
      <c r="E6485" s="9">
        <v>0</v>
      </c>
      <c r="F6485" s="9">
        <v>0</v>
      </c>
      <c r="G6485" s="19">
        <f t="shared" si="745"/>
        <v>0</v>
      </c>
    </row>
    <row r="6486" spans="2:7" x14ac:dyDescent="0.25">
      <c r="C6486">
        <v>674</v>
      </c>
      <c r="D6486" t="s">
        <v>378</v>
      </c>
      <c r="E6486" s="9">
        <v>0</v>
      </c>
      <c r="F6486" s="9">
        <v>0</v>
      </c>
      <c r="G6486" s="19">
        <f t="shared" si="745"/>
        <v>0</v>
      </c>
    </row>
    <row r="6487" spans="2:7" x14ac:dyDescent="0.25">
      <c r="C6487">
        <v>675</v>
      </c>
      <c r="D6487" t="s">
        <v>379</v>
      </c>
      <c r="E6487" s="9">
        <v>0</v>
      </c>
      <c r="F6487" s="9">
        <v>0</v>
      </c>
      <c r="G6487" s="19">
        <f t="shared" si="745"/>
        <v>0</v>
      </c>
    </row>
    <row r="6488" spans="2:7" x14ac:dyDescent="0.25">
      <c r="C6488">
        <v>676</v>
      </c>
      <c r="D6488" t="s">
        <v>380</v>
      </c>
      <c r="E6488" s="9">
        <v>0</v>
      </c>
      <c r="F6488" s="9">
        <v>0</v>
      </c>
      <c r="G6488" s="19">
        <f t="shared" si="745"/>
        <v>0</v>
      </c>
    </row>
    <row r="6489" spans="2:7" x14ac:dyDescent="0.25">
      <c r="C6489">
        <v>677</v>
      </c>
      <c r="D6489" t="s">
        <v>381</v>
      </c>
      <c r="E6489" s="9">
        <v>0</v>
      </c>
      <c r="F6489" s="9">
        <v>0</v>
      </c>
      <c r="G6489" s="19">
        <f t="shared" si="745"/>
        <v>0</v>
      </c>
    </row>
    <row r="6490" spans="2:7" x14ac:dyDescent="0.25">
      <c r="C6490">
        <v>678</v>
      </c>
      <c r="D6490" t="s">
        <v>382</v>
      </c>
      <c r="E6490" s="9">
        <v>0</v>
      </c>
      <c r="F6490" s="9">
        <v>0</v>
      </c>
      <c r="G6490" s="19">
        <f t="shared" si="745"/>
        <v>0</v>
      </c>
    </row>
    <row r="6491" spans="2:7" x14ac:dyDescent="0.25">
      <c r="E6491" s="9"/>
      <c r="F6491" s="9"/>
      <c r="G6491" s="19"/>
    </row>
    <row r="6492" spans="2:7" x14ac:dyDescent="0.25">
      <c r="B6492" s="70">
        <v>68</v>
      </c>
      <c r="C6492" s="70"/>
      <c r="D6492" s="70" t="s">
        <v>397</v>
      </c>
      <c r="E6492" s="71">
        <v>38731</v>
      </c>
      <c r="F6492" s="71">
        <v>0</v>
      </c>
      <c r="G6492" s="85">
        <f t="shared" ref="G6492:G6499" si="746">E6492-F6492</f>
        <v>38731</v>
      </c>
    </row>
    <row r="6493" spans="2:7" x14ac:dyDescent="0.25">
      <c r="C6493">
        <v>680</v>
      </c>
      <c r="D6493" t="s">
        <v>363</v>
      </c>
      <c r="E6493" s="9">
        <v>0</v>
      </c>
      <c r="F6493" s="9">
        <v>0</v>
      </c>
      <c r="G6493" s="19">
        <f t="shared" si="746"/>
        <v>0</v>
      </c>
    </row>
    <row r="6494" spans="2:7" x14ac:dyDescent="0.25">
      <c r="C6494">
        <v>682</v>
      </c>
      <c r="D6494" t="s">
        <v>373</v>
      </c>
      <c r="E6494" s="9">
        <v>0</v>
      </c>
      <c r="F6494" s="9">
        <v>0</v>
      </c>
      <c r="G6494" s="19">
        <f t="shared" si="746"/>
        <v>0</v>
      </c>
    </row>
    <row r="6495" spans="2:7" x14ac:dyDescent="0.25">
      <c r="C6495">
        <v>683</v>
      </c>
      <c r="D6495" t="s">
        <v>398</v>
      </c>
      <c r="E6495" s="9">
        <v>38731</v>
      </c>
      <c r="F6495" s="9">
        <v>0</v>
      </c>
      <c r="G6495" s="19">
        <f t="shared" si="746"/>
        <v>38731</v>
      </c>
    </row>
    <row r="6496" spans="2:7" x14ac:dyDescent="0.25">
      <c r="C6496">
        <v>684</v>
      </c>
      <c r="D6496" t="s">
        <v>262</v>
      </c>
      <c r="E6496" s="9">
        <v>0</v>
      </c>
      <c r="F6496" s="9">
        <v>0</v>
      </c>
      <c r="G6496" s="19">
        <f t="shared" si="746"/>
        <v>0</v>
      </c>
    </row>
    <row r="6497" spans="1:7" x14ac:dyDescent="0.25">
      <c r="C6497">
        <v>685</v>
      </c>
      <c r="D6497" t="s">
        <v>272</v>
      </c>
      <c r="E6497" s="9">
        <v>0</v>
      </c>
      <c r="F6497" s="9">
        <v>0</v>
      </c>
      <c r="G6497" s="19">
        <f t="shared" si="746"/>
        <v>0</v>
      </c>
    </row>
    <row r="6498" spans="1:7" x14ac:dyDescent="0.25">
      <c r="C6498">
        <v>686</v>
      </c>
      <c r="D6498" t="s">
        <v>399</v>
      </c>
      <c r="E6498" s="9">
        <v>0</v>
      </c>
      <c r="F6498" s="9">
        <v>0</v>
      </c>
      <c r="G6498" s="19">
        <f t="shared" si="746"/>
        <v>0</v>
      </c>
    </row>
    <row r="6499" spans="1:7" x14ac:dyDescent="0.25">
      <c r="C6499">
        <v>689</v>
      </c>
      <c r="D6499" t="s">
        <v>400</v>
      </c>
      <c r="E6499" s="9">
        <v>0</v>
      </c>
      <c r="F6499" s="9">
        <v>0</v>
      </c>
      <c r="G6499" s="19">
        <f t="shared" si="746"/>
        <v>0</v>
      </c>
    </row>
    <row r="6500" spans="1:7" x14ac:dyDescent="0.25">
      <c r="E6500" s="9"/>
      <c r="F6500" s="9"/>
      <c r="G6500" s="19"/>
    </row>
    <row r="6501" spans="1:7" x14ac:dyDescent="0.25">
      <c r="B6501" s="70">
        <v>69</v>
      </c>
      <c r="C6501" s="70"/>
      <c r="D6501" s="70" t="s">
        <v>401</v>
      </c>
      <c r="E6501" s="71">
        <v>359831.66</v>
      </c>
      <c r="F6501" s="71">
        <v>338610.8</v>
      </c>
      <c r="G6501" s="85">
        <f t="shared" ref="G6501:G6502" si="747">E6501-F6501</f>
        <v>21220.859999999986</v>
      </c>
    </row>
    <row r="6502" spans="1:7" x14ac:dyDescent="0.25">
      <c r="C6502">
        <v>690</v>
      </c>
      <c r="D6502" t="s">
        <v>401</v>
      </c>
      <c r="E6502" s="9">
        <v>359831.66</v>
      </c>
      <c r="F6502" s="9">
        <v>338610.8</v>
      </c>
      <c r="G6502" s="19">
        <f t="shared" si="747"/>
        <v>21220.859999999986</v>
      </c>
    </row>
    <row r="6503" spans="1:7" x14ac:dyDescent="0.25">
      <c r="E6503" s="9"/>
      <c r="F6503" s="9"/>
      <c r="G6503" s="19"/>
    </row>
    <row r="6504" spans="1:7" x14ac:dyDescent="0.25">
      <c r="E6504" s="9"/>
      <c r="F6504" s="9"/>
      <c r="G6504" s="19"/>
    </row>
    <row r="6505" spans="1:7" x14ac:dyDescent="0.25">
      <c r="E6505" s="9"/>
      <c r="F6505" s="9"/>
      <c r="G6505" s="19"/>
    </row>
    <row r="6506" spans="1:7" x14ac:dyDescent="0.25">
      <c r="D6506" s="14" t="s">
        <v>402</v>
      </c>
      <c r="E6506" s="26">
        <v>219854.65999999997</v>
      </c>
      <c r="F6506" s="26">
        <v>332171.75</v>
      </c>
      <c r="G6506" s="26">
        <f t="shared" ref="G6506" si="748">E6506-F6506</f>
        <v>-112317.09000000003</v>
      </c>
    </row>
    <row r="6508" spans="1:7" x14ac:dyDescent="0.25">
      <c r="A6508" s="27"/>
      <c r="B6508" s="27"/>
      <c r="C6508" s="27"/>
      <c r="D6508" s="27"/>
      <c r="E6508" s="27"/>
      <c r="F6508" s="27"/>
      <c r="G6508" s="27"/>
    </row>
    <row r="6511" spans="1:7" ht="26.25" x14ac:dyDescent="0.4">
      <c r="A6511" s="1" t="s">
        <v>403</v>
      </c>
      <c r="B6511" s="2"/>
      <c r="C6511" s="2"/>
      <c r="D6511" s="2"/>
      <c r="E6511" s="18">
        <v>2021</v>
      </c>
      <c r="F6511" s="18">
        <v>2020</v>
      </c>
      <c r="G6511" s="20" t="s">
        <v>125</v>
      </c>
    </row>
    <row r="6512" spans="1:7" x14ac:dyDescent="0.25">
      <c r="A6512" t="s">
        <v>0</v>
      </c>
      <c r="E6512" s="3">
        <v>117</v>
      </c>
      <c r="F6512" s="3">
        <v>119</v>
      </c>
      <c r="G6512" s="3">
        <f>E6512-F6512</f>
        <v>-2</v>
      </c>
    </row>
    <row r="6513" spans="1:7" x14ac:dyDescent="0.25">
      <c r="E6513" s="4" t="s">
        <v>160</v>
      </c>
      <c r="F6513" s="4" t="s">
        <v>160</v>
      </c>
      <c r="G6513" s="4" t="s">
        <v>160</v>
      </c>
    </row>
    <row r="6514" spans="1:7" ht="21" x14ac:dyDescent="0.35">
      <c r="A6514" s="67">
        <v>5</v>
      </c>
      <c r="B6514" s="67"/>
      <c r="C6514" s="67"/>
      <c r="D6514" s="67" t="s">
        <v>362</v>
      </c>
      <c r="E6514" s="68">
        <v>15191.1</v>
      </c>
      <c r="F6514" s="68">
        <v>612014</v>
      </c>
      <c r="G6514" s="84">
        <f>E6514-F6514</f>
        <v>-596822.9</v>
      </c>
    </row>
    <row r="6515" spans="1:7" x14ac:dyDescent="0.25">
      <c r="A6515" s="34"/>
      <c r="B6515" s="39">
        <v>50</v>
      </c>
      <c r="C6515" s="39"/>
      <c r="D6515" s="39" t="s">
        <v>363</v>
      </c>
      <c r="E6515" s="40">
        <v>15191.1</v>
      </c>
      <c r="F6515" s="40">
        <v>612014</v>
      </c>
      <c r="G6515" s="74">
        <f>E6515-F6515</f>
        <v>-596822.9</v>
      </c>
    </row>
    <row r="6516" spans="1:7" x14ac:dyDescent="0.25">
      <c r="C6516">
        <v>500</v>
      </c>
      <c r="D6516" t="s">
        <v>364</v>
      </c>
      <c r="E6516" s="9">
        <v>0</v>
      </c>
      <c r="F6516" s="9">
        <v>0</v>
      </c>
      <c r="G6516" s="19">
        <f>E6516-F6516</f>
        <v>0</v>
      </c>
    </row>
    <row r="6517" spans="1:7" x14ac:dyDescent="0.25">
      <c r="C6517">
        <v>501</v>
      </c>
      <c r="D6517" t="s">
        <v>365</v>
      </c>
      <c r="E6517" s="9">
        <v>15191.1</v>
      </c>
      <c r="F6517" s="9">
        <v>612014</v>
      </c>
      <c r="G6517" s="19">
        <f t="shared" ref="G6517:G6523" si="749">E6517-F6517</f>
        <v>-596822.9</v>
      </c>
    </row>
    <row r="6518" spans="1:7" x14ac:dyDescent="0.25">
      <c r="C6518">
        <v>502</v>
      </c>
      <c r="D6518" t="s">
        <v>366</v>
      </c>
      <c r="E6518" s="9">
        <v>0</v>
      </c>
      <c r="F6518" s="9">
        <v>0</v>
      </c>
      <c r="G6518" s="19">
        <f t="shared" si="749"/>
        <v>0</v>
      </c>
    </row>
    <row r="6519" spans="1:7" x14ac:dyDescent="0.25">
      <c r="C6519">
        <v>503</v>
      </c>
      <c r="D6519" t="s">
        <v>367</v>
      </c>
      <c r="E6519" s="9">
        <v>0</v>
      </c>
      <c r="F6519" s="9">
        <v>0</v>
      </c>
      <c r="G6519" s="19">
        <f t="shared" si="749"/>
        <v>0</v>
      </c>
    </row>
    <row r="6520" spans="1:7" x14ac:dyDescent="0.25">
      <c r="C6520">
        <v>504</v>
      </c>
      <c r="D6520" t="s">
        <v>368</v>
      </c>
      <c r="E6520" s="9">
        <v>0</v>
      </c>
      <c r="F6520" s="9">
        <v>0</v>
      </c>
      <c r="G6520" s="19">
        <f t="shared" si="749"/>
        <v>0</v>
      </c>
    </row>
    <row r="6521" spans="1:7" x14ac:dyDescent="0.25">
      <c r="C6521">
        <v>505</v>
      </c>
      <c r="D6521" t="s">
        <v>369</v>
      </c>
      <c r="E6521" s="9">
        <v>0</v>
      </c>
      <c r="F6521" s="9">
        <v>0</v>
      </c>
      <c r="G6521" s="19">
        <f t="shared" si="749"/>
        <v>0</v>
      </c>
    </row>
    <row r="6522" spans="1:7" x14ac:dyDescent="0.25">
      <c r="C6522">
        <v>506</v>
      </c>
      <c r="D6522" t="s">
        <v>370</v>
      </c>
      <c r="E6522" s="9">
        <v>0</v>
      </c>
      <c r="F6522" s="9">
        <v>0</v>
      </c>
      <c r="G6522" s="19">
        <f t="shared" si="749"/>
        <v>0</v>
      </c>
    </row>
    <row r="6523" spans="1:7" x14ac:dyDescent="0.25">
      <c r="C6523">
        <v>509</v>
      </c>
      <c r="D6523" t="s">
        <v>371</v>
      </c>
      <c r="E6523" s="9">
        <v>0</v>
      </c>
      <c r="F6523" s="9">
        <v>0</v>
      </c>
      <c r="G6523" s="19">
        <f t="shared" si="749"/>
        <v>0</v>
      </c>
    </row>
    <row r="6524" spans="1:7" x14ac:dyDescent="0.25">
      <c r="E6524" s="9"/>
      <c r="F6524" s="9"/>
      <c r="G6524" s="19"/>
    </row>
    <row r="6525" spans="1:7" x14ac:dyDescent="0.25">
      <c r="B6525" s="39">
        <v>51</v>
      </c>
      <c r="C6525" s="39"/>
      <c r="D6525" s="39" t="s">
        <v>372</v>
      </c>
      <c r="E6525" s="40">
        <v>0</v>
      </c>
      <c r="F6525" s="40">
        <v>0</v>
      </c>
      <c r="G6525" s="74">
        <f t="shared" ref="G6525:G6533" si="750">E6525-F6525</f>
        <v>0</v>
      </c>
    </row>
    <row r="6526" spans="1:7" x14ac:dyDescent="0.25">
      <c r="C6526">
        <v>510</v>
      </c>
      <c r="D6526" t="s">
        <v>364</v>
      </c>
      <c r="E6526" s="9">
        <v>0</v>
      </c>
      <c r="F6526" s="9">
        <v>0</v>
      </c>
      <c r="G6526" s="19">
        <f t="shared" si="750"/>
        <v>0</v>
      </c>
    </row>
    <row r="6527" spans="1:7" x14ac:dyDescent="0.25">
      <c r="C6527">
        <v>511</v>
      </c>
      <c r="D6527" t="s">
        <v>365</v>
      </c>
      <c r="E6527" s="9">
        <v>0</v>
      </c>
      <c r="F6527" s="9">
        <v>0</v>
      </c>
      <c r="G6527" s="19">
        <f t="shared" si="750"/>
        <v>0</v>
      </c>
    </row>
    <row r="6528" spans="1:7" x14ac:dyDescent="0.25">
      <c r="C6528">
        <v>512</v>
      </c>
      <c r="D6528" t="s">
        <v>366</v>
      </c>
      <c r="E6528" s="9">
        <v>0</v>
      </c>
      <c r="F6528" s="9">
        <v>0</v>
      </c>
      <c r="G6528" s="19">
        <f t="shared" si="750"/>
        <v>0</v>
      </c>
    </row>
    <row r="6529" spans="2:7" x14ac:dyDescent="0.25">
      <c r="C6529">
        <v>513</v>
      </c>
      <c r="D6529" t="s">
        <v>367</v>
      </c>
      <c r="E6529" s="9">
        <v>0</v>
      </c>
      <c r="F6529" s="9">
        <v>0</v>
      </c>
      <c r="G6529" s="19">
        <f t="shared" si="750"/>
        <v>0</v>
      </c>
    </row>
    <row r="6530" spans="2:7" x14ac:dyDescent="0.25">
      <c r="C6530">
        <v>514</v>
      </c>
      <c r="D6530" t="s">
        <v>368</v>
      </c>
      <c r="E6530" s="9">
        <v>0</v>
      </c>
      <c r="F6530" s="9">
        <v>0</v>
      </c>
      <c r="G6530" s="19">
        <f t="shared" si="750"/>
        <v>0</v>
      </c>
    </row>
    <row r="6531" spans="2:7" x14ac:dyDescent="0.25">
      <c r="C6531">
        <v>515</v>
      </c>
      <c r="D6531" t="s">
        <v>369</v>
      </c>
      <c r="E6531" s="9">
        <v>0</v>
      </c>
      <c r="F6531" s="9">
        <v>0</v>
      </c>
      <c r="G6531" s="19">
        <f t="shared" si="750"/>
        <v>0</v>
      </c>
    </row>
    <row r="6532" spans="2:7" x14ac:dyDescent="0.25">
      <c r="C6532">
        <v>516</v>
      </c>
      <c r="D6532" t="s">
        <v>370</v>
      </c>
      <c r="E6532" s="9">
        <v>0</v>
      </c>
      <c r="F6532" s="9">
        <v>0</v>
      </c>
      <c r="G6532" s="19">
        <f t="shared" si="750"/>
        <v>0</v>
      </c>
    </row>
    <row r="6533" spans="2:7" x14ac:dyDescent="0.25">
      <c r="C6533">
        <v>519</v>
      </c>
      <c r="D6533" t="s">
        <v>371</v>
      </c>
      <c r="E6533" s="9">
        <v>0</v>
      </c>
      <c r="F6533" s="9">
        <v>0</v>
      </c>
      <c r="G6533" s="19">
        <f t="shared" si="750"/>
        <v>0</v>
      </c>
    </row>
    <row r="6534" spans="2:7" x14ac:dyDescent="0.25">
      <c r="E6534" s="9"/>
      <c r="F6534" s="9"/>
      <c r="G6534" s="19"/>
    </row>
    <row r="6535" spans="2:7" x14ac:dyDescent="0.25">
      <c r="B6535" s="39">
        <v>52</v>
      </c>
      <c r="C6535" s="39"/>
      <c r="D6535" s="39" t="s">
        <v>373</v>
      </c>
      <c r="E6535" s="40">
        <v>0</v>
      </c>
      <c r="F6535" s="40">
        <v>0</v>
      </c>
      <c r="G6535" s="74">
        <f t="shared" ref="G6535:G6538" si="751">E6535-F6535</f>
        <v>0</v>
      </c>
    </row>
    <row r="6536" spans="2:7" x14ac:dyDescent="0.25">
      <c r="C6536">
        <v>520</v>
      </c>
      <c r="D6536" t="s">
        <v>258</v>
      </c>
      <c r="E6536" s="9">
        <v>0</v>
      </c>
      <c r="F6536" s="9">
        <v>0</v>
      </c>
      <c r="G6536" s="19">
        <f t="shared" si="751"/>
        <v>0</v>
      </c>
    </row>
    <row r="6537" spans="2:7" x14ac:dyDescent="0.25">
      <c r="C6537">
        <v>521</v>
      </c>
      <c r="D6537" t="s">
        <v>259</v>
      </c>
      <c r="E6537" s="9">
        <v>0</v>
      </c>
      <c r="F6537" s="9">
        <v>0</v>
      </c>
      <c r="G6537" s="19">
        <f t="shared" si="751"/>
        <v>0</v>
      </c>
    </row>
    <row r="6538" spans="2:7" x14ac:dyDescent="0.25">
      <c r="C6538">
        <v>529</v>
      </c>
      <c r="D6538" t="s">
        <v>261</v>
      </c>
      <c r="E6538" s="9">
        <v>0</v>
      </c>
      <c r="F6538" s="9">
        <v>0</v>
      </c>
      <c r="G6538" s="19">
        <f t="shared" si="751"/>
        <v>0</v>
      </c>
    </row>
    <row r="6539" spans="2:7" x14ac:dyDescent="0.25">
      <c r="E6539" s="9"/>
      <c r="F6539" s="9"/>
      <c r="G6539" s="19"/>
    </row>
    <row r="6540" spans="2:7" x14ac:dyDescent="0.25">
      <c r="B6540" s="39">
        <v>54</v>
      </c>
      <c r="C6540" s="39"/>
      <c r="D6540" s="39" t="s">
        <v>262</v>
      </c>
      <c r="E6540" s="40">
        <v>0</v>
      </c>
      <c r="F6540" s="40">
        <v>0</v>
      </c>
      <c r="G6540" s="74">
        <f t="shared" ref="G6540:G6549" si="752">E6540-F6540</f>
        <v>0</v>
      </c>
    </row>
    <row r="6541" spans="2:7" x14ac:dyDescent="0.25">
      <c r="C6541">
        <v>540</v>
      </c>
      <c r="D6541" t="s">
        <v>374</v>
      </c>
      <c r="E6541" s="9">
        <v>0</v>
      </c>
      <c r="F6541" s="9">
        <v>0</v>
      </c>
      <c r="G6541" s="19">
        <f t="shared" si="752"/>
        <v>0</v>
      </c>
    </row>
    <row r="6542" spans="2:7" x14ac:dyDescent="0.25">
      <c r="C6542">
        <v>541</v>
      </c>
      <c r="D6542" t="s">
        <v>375</v>
      </c>
      <c r="E6542" s="9">
        <v>0</v>
      </c>
      <c r="F6542" s="9">
        <v>0</v>
      </c>
      <c r="G6542" s="19">
        <f t="shared" si="752"/>
        <v>0</v>
      </c>
    </row>
    <row r="6543" spans="2:7" x14ac:dyDescent="0.25">
      <c r="C6543">
        <v>542</v>
      </c>
      <c r="D6543" t="s">
        <v>376</v>
      </c>
      <c r="E6543" s="9">
        <v>0</v>
      </c>
      <c r="F6543" s="9">
        <v>0</v>
      </c>
      <c r="G6543" s="19">
        <f t="shared" si="752"/>
        <v>0</v>
      </c>
    </row>
    <row r="6544" spans="2:7" x14ac:dyDescent="0.25">
      <c r="C6544">
        <v>543</v>
      </c>
      <c r="D6544" t="s">
        <v>377</v>
      </c>
      <c r="E6544" s="9">
        <v>0</v>
      </c>
      <c r="F6544" s="9">
        <v>0</v>
      </c>
      <c r="G6544" s="19">
        <f t="shared" si="752"/>
        <v>0</v>
      </c>
    </row>
    <row r="6545" spans="2:7" x14ac:dyDescent="0.25">
      <c r="C6545">
        <v>544</v>
      </c>
      <c r="D6545" t="s">
        <v>378</v>
      </c>
      <c r="E6545" s="9">
        <v>0</v>
      </c>
      <c r="F6545" s="9">
        <v>0</v>
      </c>
      <c r="G6545" s="19">
        <f t="shared" si="752"/>
        <v>0</v>
      </c>
    </row>
    <row r="6546" spans="2:7" x14ac:dyDescent="0.25">
      <c r="C6546">
        <v>545</v>
      </c>
      <c r="D6546" t="s">
        <v>379</v>
      </c>
      <c r="E6546" s="9">
        <v>0</v>
      </c>
      <c r="F6546" s="9">
        <v>0</v>
      </c>
      <c r="G6546" s="19">
        <f t="shared" si="752"/>
        <v>0</v>
      </c>
    </row>
    <row r="6547" spans="2:7" x14ac:dyDescent="0.25">
      <c r="C6547">
        <v>546</v>
      </c>
      <c r="D6547" t="s">
        <v>380</v>
      </c>
      <c r="E6547" s="9">
        <v>0</v>
      </c>
      <c r="F6547" s="9">
        <v>0</v>
      </c>
      <c r="G6547" s="19">
        <f t="shared" si="752"/>
        <v>0</v>
      </c>
    </row>
    <row r="6548" spans="2:7" x14ac:dyDescent="0.25">
      <c r="C6548">
        <v>547</v>
      </c>
      <c r="D6548" t="s">
        <v>381</v>
      </c>
      <c r="E6548" s="9">
        <v>0</v>
      </c>
      <c r="F6548" s="9">
        <v>0</v>
      </c>
      <c r="G6548" s="19">
        <f t="shared" si="752"/>
        <v>0</v>
      </c>
    </row>
    <row r="6549" spans="2:7" x14ac:dyDescent="0.25">
      <c r="C6549">
        <v>548</v>
      </c>
      <c r="D6549" t="s">
        <v>382</v>
      </c>
      <c r="E6549" s="9">
        <v>0</v>
      </c>
      <c r="F6549" s="9">
        <v>0</v>
      </c>
      <c r="G6549" s="19">
        <f t="shared" si="752"/>
        <v>0</v>
      </c>
    </row>
    <row r="6550" spans="2:7" x14ac:dyDescent="0.25">
      <c r="E6550" s="9"/>
      <c r="F6550" s="9"/>
      <c r="G6550" s="19"/>
    </row>
    <row r="6551" spans="2:7" x14ac:dyDescent="0.25">
      <c r="B6551" s="39">
        <v>55</v>
      </c>
      <c r="C6551" s="39"/>
      <c r="D6551" s="39" t="s">
        <v>272</v>
      </c>
      <c r="E6551" s="40">
        <v>0</v>
      </c>
      <c r="F6551" s="40">
        <v>0</v>
      </c>
      <c r="G6551" s="74">
        <f t="shared" ref="G6551:G6560" si="753">E6551-F6551</f>
        <v>0</v>
      </c>
    </row>
    <row r="6552" spans="2:7" x14ac:dyDescent="0.25">
      <c r="C6552">
        <v>550</v>
      </c>
      <c r="D6552" t="s">
        <v>374</v>
      </c>
      <c r="E6552" s="9">
        <v>0</v>
      </c>
      <c r="F6552" s="9">
        <v>0</v>
      </c>
      <c r="G6552" s="19">
        <f t="shared" si="753"/>
        <v>0</v>
      </c>
    </row>
    <row r="6553" spans="2:7" x14ac:dyDescent="0.25">
      <c r="C6553">
        <v>551</v>
      </c>
      <c r="D6553" t="s">
        <v>375</v>
      </c>
      <c r="E6553" s="9">
        <v>0</v>
      </c>
      <c r="F6553" s="9">
        <v>0</v>
      </c>
      <c r="G6553" s="19">
        <f t="shared" si="753"/>
        <v>0</v>
      </c>
    </row>
    <row r="6554" spans="2:7" x14ac:dyDescent="0.25">
      <c r="C6554">
        <v>552</v>
      </c>
      <c r="D6554" t="s">
        <v>376</v>
      </c>
      <c r="E6554" s="9">
        <v>0</v>
      </c>
      <c r="F6554" s="9">
        <v>0</v>
      </c>
      <c r="G6554" s="19">
        <f t="shared" si="753"/>
        <v>0</v>
      </c>
    </row>
    <row r="6555" spans="2:7" x14ac:dyDescent="0.25">
      <c r="C6555">
        <v>553</v>
      </c>
      <c r="D6555" t="s">
        <v>377</v>
      </c>
      <c r="E6555" s="9">
        <v>0</v>
      </c>
      <c r="F6555" s="9">
        <v>0</v>
      </c>
      <c r="G6555" s="19">
        <f t="shared" si="753"/>
        <v>0</v>
      </c>
    </row>
    <row r="6556" spans="2:7" x14ac:dyDescent="0.25">
      <c r="C6556">
        <v>554</v>
      </c>
      <c r="D6556" t="s">
        <v>378</v>
      </c>
      <c r="E6556" s="9">
        <v>0</v>
      </c>
      <c r="F6556" s="9">
        <v>0</v>
      </c>
      <c r="G6556" s="19">
        <f t="shared" si="753"/>
        <v>0</v>
      </c>
    </row>
    <row r="6557" spans="2:7" x14ac:dyDescent="0.25">
      <c r="C6557">
        <v>555</v>
      </c>
      <c r="D6557" t="s">
        <v>379</v>
      </c>
      <c r="E6557" s="9">
        <v>0</v>
      </c>
      <c r="F6557" s="9">
        <v>0</v>
      </c>
      <c r="G6557" s="19">
        <f t="shared" si="753"/>
        <v>0</v>
      </c>
    </row>
    <row r="6558" spans="2:7" x14ac:dyDescent="0.25">
      <c r="C6558">
        <v>556</v>
      </c>
      <c r="D6558" t="s">
        <v>380</v>
      </c>
      <c r="E6558" s="9">
        <v>0</v>
      </c>
      <c r="F6558" s="9">
        <v>0</v>
      </c>
      <c r="G6558" s="19">
        <f t="shared" si="753"/>
        <v>0</v>
      </c>
    </row>
    <row r="6559" spans="2:7" x14ac:dyDescent="0.25">
      <c r="C6559">
        <v>557</v>
      </c>
      <c r="D6559" t="s">
        <v>381</v>
      </c>
      <c r="E6559" s="9">
        <v>0</v>
      </c>
      <c r="F6559" s="9">
        <v>0</v>
      </c>
      <c r="G6559" s="19">
        <f t="shared" si="753"/>
        <v>0</v>
      </c>
    </row>
    <row r="6560" spans="2:7" x14ac:dyDescent="0.25">
      <c r="C6560">
        <v>558</v>
      </c>
      <c r="D6560" t="s">
        <v>382</v>
      </c>
      <c r="E6560" s="9">
        <v>0</v>
      </c>
      <c r="F6560" s="9">
        <v>0</v>
      </c>
      <c r="G6560" s="19">
        <f t="shared" si="753"/>
        <v>0</v>
      </c>
    </row>
    <row r="6561" spans="2:7" x14ac:dyDescent="0.25">
      <c r="E6561" s="9"/>
      <c r="F6561" s="9"/>
      <c r="G6561" s="19"/>
    </row>
    <row r="6562" spans="2:7" x14ac:dyDescent="0.25">
      <c r="B6562" s="39">
        <v>56</v>
      </c>
      <c r="C6562" s="39"/>
      <c r="D6562" s="39" t="s">
        <v>383</v>
      </c>
      <c r="E6562" s="40">
        <v>0</v>
      </c>
      <c r="F6562" s="40">
        <v>0</v>
      </c>
      <c r="G6562" s="74">
        <f t="shared" ref="G6562:G6571" si="754">E6562-F6562</f>
        <v>0</v>
      </c>
    </row>
    <row r="6563" spans="2:7" x14ac:dyDescent="0.25">
      <c r="C6563">
        <v>560</v>
      </c>
      <c r="D6563" t="s">
        <v>374</v>
      </c>
      <c r="E6563" s="9">
        <v>0</v>
      </c>
      <c r="F6563" s="9">
        <v>0</v>
      </c>
      <c r="G6563" s="19">
        <f t="shared" si="754"/>
        <v>0</v>
      </c>
    </row>
    <row r="6564" spans="2:7" x14ac:dyDescent="0.25">
      <c r="C6564">
        <v>561</v>
      </c>
      <c r="D6564" t="s">
        <v>375</v>
      </c>
      <c r="E6564" s="9">
        <v>0</v>
      </c>
      <c r="F6564" s="9">
        <v>0</v>
      </c>
      <c r="G6564" s="19">
        <f t="shared" si="754"/>
        <v>0</v>
      </c>
    </row>
    <row r="6565" spans="2:7" x14ac:dyDescent="0.25">
      <c r="C6565">
        <v>562</v>
      </c>
      <c r="D6565" t="s">
        <v>376</v>
      </c>
      <c r="E6565" s="9">
        <v>0</v>
      </c>
      <c r="F6565" s="9">
        <v>0</v>
      </c>
      <c r="G6565" s="19">
        <f t="shared" si="754"/>
        <v>0</v>
      </c>
    </row>
    <row r="6566" spans="2:7" x14ac:dyDescent="0.25">
      <c r="C6566">
        <v>563</v>
      </c>
      <c r="D6566" t="s">
        <v>377</v>
      </c>
      <c r="E6566" s="9">
        <v>0</v>
      </c>
      <c r="F6566" s="9">
        <v>0</v>
      </c>
      <c r="G6566" s="19">
        <f t="shared" si="754"/>
        <v>0</v>
      </c>
    </row>
    <row r="6567" spans="2:7" x14ac:dyDescent="0.25">
      <c r="C6567">
        <v>564</v>
      </c>
      <c r="D6567" t="s">
        <v>378</v>
      </c>
      <c r="E6567" s="9">
        <v>0</v>
      </c>
      <c r="F6567" s="9">
        <v>0</v>
      </c>
      <c r="G6567" s="19">
        <f t="shared" si="754"/>
        <v>0</v>
      </c>
    </row>
    <row r="6568" spans="2:7" x14ac:dyDescent="0.25">
      <c r="C6568">
        <v>565</v>
      </c>
      <c r="D6568" t="s">
        <v>379</v>
      </c>
      <c r="E6568" s="9">
        <v>0</v>
      </c>
      <c r="F6568" s="9">
        <v>0</v>
      </c>
      <c r="G6568" s="19">
        <f t="shared" si="754"/>
        <v>0</v>
      </c>
    </row>
    <row r="6569" spans="2:7" x14ac:dyDescent="0.25">
      <c r="C6569">
        <v>566</v>
      </c>
      <c r="D6569" t="s">
        <v>380</v>
      </c>
      <c r="E6569" s="9">
        <v>0</v>
      </c>
      <c r="F6569" s="9">
        <v>0</v>
      </c>
      <c r="G6569" s="19">
        <f t="shared" si="754"/>
        <v>0</v>
      </c>
    </row>
    <row r="6570" spans="2:7" x14ac:dyDescent="0.25">
      <c r="C6570">
        <v>567</v>
      </c>
      <c r="D6570" t="s">
        <v>381</v>
      </c>
      <c r="E6570" s="9">
        <v>0</v>
      </c>
      <c r="F6570" s="9">
        <v>0</v>
      </c>
      <c r="G6570" s="19">
        <f t="shared" si="754"/>
        <v>0</v>
      </c>
    </row>
    <row r="6571" spans="2:7" x14ac:dyDescent="0.25">
      <c r="C6571">
        <v>568</v>
      </c>
      <c r="D6571" t="s">
        <v>382</v>
      </c>
      <c r="E6571" s="9">
        <v>0</v>
      </c>
      <c r="F6571" s="9">
        <v>0</v>
      </c>
      <c r="G6571" s="19">
        <f t="shared" si="754"/>
        <v>0</v>
      </c>
    </row>
    <row r="6572" spans="2:7" x14ac:dyDescent="0.25">
      <c r="E6572" s="9"/>
      <c r="F6572" s="9"/>
      <c r="G6572" s="19"/>
    </row>
    <row r="6573" spans="2:7" x14ac:dyDescent="0.25">
      <c r="B6573" s="39">
        <v>57</v>
      </c>
      <c r="C6573" s="39"/>
      <c r="D6573" s="39" t="s">
        <v>384</v>
      </c>
      <c r="E6573" s="40">
        <v>0</v>
      </c>
      <c r="F6573" s="40">
        <v>0</v>
      </c>
      <c r="G6573" s="74">
        <f t="shared" ref="G6573:G6582" si="755">E6573-F6573</f>
        <v>0</v>
      </c>
    </row>
    <row r="6574" spans="2:7" x14ac:dyDescent="0.25">
      <c r="C6574">
        <v>570</v>
      </c>
      <c r="D6574" t="s">
        <v>374</v>
      </c>
      <c r="E6574" s="9">
        <v>0</v>
      </c>
      <c r="F6574" s="9">
        <v>0</v>
      </c>
      <c r="G6574" s="19">
        <f t="shared" si="755"/>
        <v>0</v>
      </c>
    </row>
    <row r="6575" spans="2:7" x14ac:dyDescent="0.25">
      <c r="C6575">
        <v>571</v>
      </c>
      <c r="D6575" t="s">
        <v>375</v>
      </c>
      <c r="E6575" s="9">
        <v>0</v>
      </c>
      <c r="F6575" s="9">
        <v>0</v>
      </c>
      <c r="G6575" s="19">
        <f t="shared" si="755"/>
        <v>0</v>
      </c>
    </row>
    <row r="6576" spans="2:7" x14ac:dyDescent="0.25">
      <c r="C6576">
        <v>572</v>
      </c>
      <c r="D6576" t="s">
        <v>376</v>
      </c>
      <c r="E6576" s="9">
        <v>0</v>
      </c>
      <c r="F6576" s="9">
        <v>0</v>
      </c>
      <c r="G6576" s="19">
        <f t="shared" si="755"/>
        <v>0</v>
      </c>
    </row>
    <row r="6577" spans="2:7" x14ac:dyDescent="0.25">
      <c r="C6577">
        <v>573</v>
      </c>
      <c r="D6577" t="s">
        <v>377</v>
      </c>
      <c r="E6577" s="9">
        <v>0</v>
      </c>
      <c r="F6577" s="9">
        <v>0</v>
      </c>
      <c r="G6577" s="19">
        <f t="shared" si="755"/>
        <v>0</v>
      </c>
    </row>
    <row r="6578" spans="2:7" x14ac:dyDescent="0.25">
      <c r="C6578">
        <v>574</v>
      </c>
      <c r="D6578" t="s">
        <v>378</v>
      </c>
      <c r="E6578" s="9">
        <v>0</v>
      </c>
      <c r="F6578" s="9">
        <v>0</v>
      </c>
      <c r="G6578" s="19">
        <f t="shared" si="755"/>
        <v>0</v>
      </c>
    </row>
    <row r="6579" spans="2:7" x14ac:dyDescent="0.25">
      <c r="C6579">
        <v>575</v>
      </c>
      <c r="D6579" t="s">
        <v>379</v>
      </c>
      <c r="E6579" s="9">
        <v>0</v>
      </c>
      <c r="F6579" s="9">
        <v>0</v>
      </c>
      <c r="G6579" s="19">
        <f t="shared" si="755"/>
        <v>0</v>
      </c>
    </row>
    <row r="6580" spans="2:7" x14ac:dyDescent="0.25">
      <c r="C6580">
        <v>576</v>
      </c>
      <c r="D6580" t="s">
        <v>380</v>
      </c>
      <c r="E6580" s="9">
        <v>0</v>
      </c>
      <c r="F6580" s="9">
        <v>0</v>
      </c>
      <c r="G6580" s="19">
        <f t="shared" si="755"/>
        <v>0</v>
      </c>
    </row>
    <row r="6581" spans="2:7" x14ac:dyDescent="0.25">
      <c r="C6581">
        <v>577</v>
      </c>
      <c r="D6581" t="s">
        <v>381</v>
      </c>
      <c r="E6581" s="9">
        <v>0</v>
      </c>
      <c r="F6581" s="9">
        <v>0</v>
      </c>
      <c r="G6581" s="19">
        <f t="shared" si="755"/>
        <v>0</v>
      </c>
    </row>
    <row r="6582" spans="2:7" x14ac:dyDescent="0.25">
      <c r="C6582">
        <v>578</v>
      </c>
      <c r="D6582" t="s">
        <v>382</v>
      </c>
      <c r="E6582" s="9">
        <v>0</v>
      </c>
      <c r="F6582" s="9">
        <v>0</v>
      </c>
      <c r="G6582" s="19">
        <f t="shared" si="755"/>
        <v>0</v>
      </c>
    </row>
    <row r="6583" spans="2:7" x14ac:dyDescent="0.25">
      <c r="E6583" s="9"/>
      <c r="F6583" s="9"/>
      <c r="G6583" s="19"/>
    </row>
    <row r="6584" spans="2:7" x14ac:dyDescent="0.25">
      <c r="B6584" s="39">
        <v>58</v>
      </c>
      <c r="C6584" s="39"/>
      <c r="D6584" s="39" t="s">
        <v>385</v>
      </c>
      <c r="E6584" s="40">
        <v>0</v>
      </c>
      <c r="F6584" s="40">
        <v>0</v>
      </c>
      <c r="G6584" s="74">
        <f t="shared" ref="G6584:G6590" si="756">E6584-F6584</f>
        <v>0</v>
      </c>
    </row>
    <row r="6585" spans="2:7" x14ac:dyDescent="0.25">
      <c r="C6585">
        <v>580</v>
      </c>
      <c r="D6585" t="s">
        <v>363</v>
      </c>
      <c r="E6585" s="9">
        <v>0</v>
      </c>
      <c r="F6585" s="9">
        <v>0</v>
      </c>
      <c r="G6585" s="19">
        <f t="shared" si="756"/>
        <v>0</v>
      </c>
    </row>
    <row r="6586" spans="2:7" x14ac:dyDescent="0.25">
      <c r="C6586">
        <v>582</v>
      </c>
      <c r="D6586" t="s">
        <v>373</v>
      </c>
      <c r="E6586" s="9">
        <v>0</v>
      </c>
      <c r="F6586" s="9">
        <v>0</v>
      </c>
      <c r="G6586" s="19">
        <f t="shared" si="756"/>
        <v>0</v>
      </c>
    </row>
    <row r="6587" spans="2:7" x14ac:dyDescent="0.25">
      <c r="C6587">
        <v>584</v>
      </c>
      <c r="D6587" t="s">
        <v>262</v>
      </c>
      <c r="E6587" s="9">
        <v>0</v>
      </c>
      <c r="F6587" s="9">
        <v>0</v>
      </c>
      <c r="G6587" s="19">
        <f t="shared" si="756"/>
        <v>0</v>
      </c>
    </row>
    <row r="6588" spans="2:7" x14ac:dyDescent="0.25">
      <c r="C6588">
        <v>585</v>
      </c>
      <c r="D6588" t="s">
        <v>272</v>
      </c>
      <c r="E6588" s="9">
        <v>0</v>
      </c>
      <c r="F6588" s="9">
        <v>0</v>
      </c>
      <c r="G6588" s="19">
        <f t="shared" si="756"/>
        <v>0</v>
      </c>
    </row>
    <row r="6589" spans="2:7" x14ac:dyDescent="0.25">
      <c r="C6589">
        <v>586</v>
      </c>
      <c r="D6589" t="s">
        <v>386</v>
      </c>
      <c r="E6589" s="9">
        <v>0</v>
      </c>
      <c r="F6589" s="9">
        <v>0</v>
      </c>
      <c r="G6589" s="19">
        <f t="shared" si="756"/>
        <v>0</v>
      </c>
    </row>
    <row r="6590" spans="2:7" x14ac:dyDescent="0.25">
      <c r="C6590">
        <v>589</v>
      </c>
      <c r="D6590" t="s">
        <v>387</v>
      </c>
      <c r="E6590" s="9">
        <v>0</v>
      </c>
      <c r="F6590" s="9">
        <v>0</v>
      </c>
      <c r="G6590" s="19">
        <f t="shared" si="756"/>
        <v>0</v>
      </c>
    </row>
    <row r="6591" spans="2:7" x14ac:dyDescent="0.25">
      <c r="E6591" s="9"/>
      <c r="F6591" s="9"/>
      <c r="G6591" s="19"/>
    </row>
    <row r="6592" spans="2:7" x14ac:dyDescent="0.25">
      <c r="B6592" s="39">
        <v>59</v>
      </c>
      <c r="C6592" s="39"/>
      <c r="D6592" s="39" t="s">
        <v>388</v>
      </c>
      <c r="E6592" s="40">
        <v>744467.39</v>
      </c>
      <c r="F6592" s="40">
        <v>49260</v>
      </c>
      <c r="G6592" s="74">
        <f t="shared" ref="G6592:G6593" si="757">E6592-F6592</f>
        <v>695207.39</v>
      </c>
    </row>
    <row r="6593" spans="1:7" x14ac:dyDescent="0.25">
      <c r="C6593">
        <v>590</v>
      </c>
      <c r="D6593" t="s">
        <v>388</v>
      </c>
      <c r="E6593" s="9">
        <v>744467.39</v>
      </c>
      <c r="F6593" s="9">
        <v>49260</v>
      </c>
      <c r="G6593" s="19">
        <f t="shared" si="757"/>
        <v>695207.39</v>
      </c>
    </row>
    <row r="6594" spans="1:7" x14ac:dyDescent="0.25">
      <c r="E6594" s="9"/>
      <c r="F6594" s="9"/>
      <c r="G6594" s="19"/>
    </row>
    <row r="6595" spans="1:7" x14ac:dyDescent="0.25">
      <c r="E6595" s="9"/>
      <c r="F6595" s="9"/>
      <c r="G6595" s="19"/>
    </row>
    <row r="6596" spans="1:7" x14ac:dyDescent="0.25">
      <c r="E6596" s="9"/>
      <c r="F6596" s="9"/>
      <c r="G6596" s="19"/>
    </row>
    <row r="6597" spans="1:7" ht="21" x14ac:dyDescent="0.35">
      <c r="A6597" s="69">
        <v>6</v>
      </c>
      <c r="B6597" s="69"/>
      <c r="C6597" s="69"/>
      <c r="D6597" s="69" t="s">
        <v>389</v>
      </c>
      <c r="E6597" s="8">
        <v>744467.39</v>
      </c>
      <c r="F6597" s="8">
        <v>49260</v>
      </c>
      <c r="G6597" s="22">
        <f t="shared" ref="G6597:G6606" si="758">E6597-F6597</f>
        <v>695207.39</v>
      </c>
    </row>
    <row r="6598" spans="1:7" x14ac:dyDescent="0.25">
      <c r="A6598" s="2"/>
      <c r="B6598" s="70">
        <v>60</v>
      </c>
      <c r="C6598" s="70"/>
      <c r="D6598" s="70" t="s">
        <v>390</v>
      </c>
      <c r="E6598" s="71">
        <v>0</v>
      </c>
      <c r="F6598" s="71">
        <v>0</v>
      </c>
      <c r="G6598" s="85">
        <f t="shared" si="758"/>
        <v>0</v>
      </c>
    </row>
    <row r="6599" spans="1:7" x14ac:dyDescent="0.25">
      <c r="C6599">
        <v>600</v>
      </c>
      <c r="D6599" t="s">
        <v>364</v>
      </c>
      <c r="E6599" s="9">
        <v>0</v>
      </c>
      <c r="F6599" s="9">
        <v>0</v>
      </c>
      <c r="G6599" s="19">
        <f t="shared" si="758"/>
        <v>0</v>
      </c>
    </row>
    <row r="6600" spans="1:7" x14ac:dyDescent="0.25">
      <c r="C6600">
        <v>601</v>
      </c>
      <c r="D6600" t="s">
        <v>365</v>
      </c>
      <c r="E6600" s="9">
        <v>0</v>
      </c>
      <c r="F6600" s="9">
        <v>0</v>
      </c>
      <c r="G6600" s="19">
        <f t="shared" si="758"/>
        <v>0</v>
      </c>
    </row>
    <row r="6601" spans="1:7" x14ac:dyDescent="0.25">
      <c r="C6601">
        <v>602</v>
      </c>
      <c r="D6601" t="s">
        <v>366</v>
      </c>
      <c r="E6601" s="9">
        <v>0</v>
      </c>
      <c r="F6601" s="9">
        <v>0</v>
      </c>
      <c r="G6601" s="19">
        <f t="shared" si="758"/>
        <v>0</v>
      </c>
    </row>
    <row r="6602" spans="1:7" x14ac:dyDescent="0.25">
      <c r="C6602">
        <v>603</v>
      </c>
      <c r="D6602" t="s">
        <v>367</v>
      </c>
      <c r="E6602" s="9">
        <v>0</v>
      </c>
      <c r="F6602" s="9">
        <v>0</v>
      </c>
      <c r="G6602" s="19">
        <f t="shared" si="758"/>
        <v>0</v>
      </c>
    </row>
    <row r="6603" spans="1:7" x14ac:dyDescent="0.25">
      <c r="C6603">
        <v>604</v>
      </c>
      <c r="D6603" t="s">
        <v>368</v>
      </c>
      <c r="E6603" s="9">
        <v>0</v>
      </c>
      <c r="F6603" s="9">
        <v>0</v>
      </c>
      <c r="G6603" s="19">
        <f t="shared" si="758"/>
        <v>0</v>
      </c>
    </row>
    <row r="6604" spans="1:7" x14ac:dyDescent="0.25">
      <c r="C6604">
        <v>605</v>
      </c>
      <c r="D6604" t="s">
        <v>369</v>
      </c>
      <c r="E6604" s="9">
        <v>0</v>
      </c>
      <c r="F6604" s="9">
        <v>0</v>
      </c>
      <c r="G6604" s="19">
        <f t="shared" si="758"/>
        <v>0</v>
      </c>
    </row>
    <row r="6605" spans="1:7" x14ac:dyDescent="0.25">
      <c r="C6605">
        <v>606</v>
      </c>
      <c r="D6605" t="s">
        <v>370</v>
      </c>
      <c r="E6605" s="9">
        <v>0</v>
      </c>
      <c r="F6605" s="9">
        <v>0</v>
      </c>
      <c r="G6605" s="19">
        <f t="shared" si="758"/>
        <v>0</v>
      </c>
    </row>
    <row r="6606" spans="1:7" x14ac:dyDescent="0.25">
      <c r="C6606">
        <v>609</v>
      </c>
      <c r="D6606" t="s">
        <v>371</v>
      </c>
      <c r="E6606" s="9">
        <v>0</v>
      </c>
      <c r="F6606" s="9">
        <v>0</v>
      </c>
      <c r="G6606" s="19">
        <f t="shared" si="758"/>
        <v>0</v>
      </c>
    </row>
    <row r="6607" spans="1:7" x14ac:dyDescent="0.25">
      <c r="E6607" s="9"/>
      <c r="F6607" s="9"/>
      <c r="G6607" s="19"/>
    </row>
    <row r="6608" spans="1:7" x14ac:dyDescent="0.25">
      <c r="B6608" s="70">
        <v>61</v>
      </c>
      <c r="C6608" s="70"/>
      <c r="D6608" s="70" t="s">
        <v>391</v>
      </c>
      <c r="E6608" s="71">
        <v>0</v>
      </c>
      <c r="F6608" s="71">
        <v>0</v>
      </c>
      <c r="G6608" s="85">
        <f t="shared" ref="G6608:G6616" si="759">E6608-F6608</f>
        <v>0</v>
      </c>
    </row>
    <row r="6609" spans="2:7" x14ac:dyDescent="0.25">
      <c r="C6609">
        <v>610</v>
      </c>
      <c r="D6609" t="s">
        <v>364</v>
      </c>
      <c r="E6609" s="9">
        <v>0</v>
      </c>
      <c r="F6609" s="9">
        <v>0</v>
      </c>
      <c r="G6609" s="19">
        <f t="shared" si="759"/>
        <v>0</v>
      </c>
    </row>
    <row r="6610" spans="2:7" x14ac:dyDescent="0.25">
      <c r="C6610">
        <v>611</v>
      </c>
      <c r="D6610" t="s">
        <v>365</v>
      </c>
      <c r="E6610" s="9">
        <v>0</v>
      </c>
      <c r="F6610" s="9">
        <v>0</v>
      </c>
      <c r="G6610" s="19">
        <f t="shared" si="759"/>
        <v>0</v>
      </c>
    </row>
    <row r="6611" spans="2:7" x14ac:dyDescent="0.25">
      <c r="C6611">
        <v>612</v>
      </c>
      <c r="D6611" t="s">
        <v>366</v>
      </c>
      <c r="E6611" s="9">
        <v>0</v>
      </c>
      <c r="F6611" s="9">
        <v>0</v>
      </c>
      <c r="G6611" s="19">
        <f t="shared" si="759"/>
        <v>0</v>
      </c>
    </row>
    <row r="6612" spans="2:7" x14ac:dyDescent="0.25">
      <c r="C6612">
        <v>613</v>
      </c>
      <c r="D6612" t="s">
        <v>367</v>
      </c>
      <c r="E6612" s="9">
        <v>0</v>
      </c>
      <c r="F6612" s="9">
        <v>0</v>
      </c>
      <c r="G6612" s="19">
        <f t="shared" si="759"/>
        <v>0</v>
      </c>
    </row>
    <row r="6613" spans="2:7" x14ac:dyDescent="0.25">
      <c r="C6613">
        <v>614</v>
      </c>
      <c r="D6613" t="s">
        <v>368</v>
      </c>
      <c r="E6613" s="9">
        <v>0</v>
      </c>
      <c r="F6613" s="9">
        <v>0</v>
      </c>
      <c r="G6613" s="19">
        <f t="shared" si="759"/>
        <v>0</v>
      </c>
    </row>
    <row r="6614" spans="2:7" x14ac:dyDescent="0.25">
      <c r="C6614">
        <v>615</v>
      </c>
      <c r="D6614" t="s">
        <v>369</v>
      </c>
      <c r="E6614" s="9">
        <v>0</v>
      </c>
      <c r="F6614" s="9">
        <v>0</v>
      </c>
      <c r="G6614" s="19">
        <f t="shared" si="759"/>
        <v>0</v>
      </c>
    </row>
    <row r="6615" spans="2:7" x14ac:dyDescent="0.25">
      <c r="C6615">
        <v>616</v>
      </c>
      <c r="D6615" t="s">
        <v>370</v>
      </c>
      <c r="E6615" s="9">
        <v>0</v>
      </c>
      <c r="F6615" s="9">
        <v>0</v>
      </c>
      <c r="G6615" s="19">
        <f t="shared" si="759"/>
        <v>0</v>
      </c>
    </row>
    <row r="6616" spans="2:7" x14ac:dyDescent="0.25">
      <c r="C6616">
        <v>619</v>
      </c>
      <c r="D6616" t="s">
        <v>371</v>
      </c>
      <c r="E6616" s="9">
        <v>0</v>
      </c>
      <c r="F6616" s="9">
        <v>0</v>
      </c>
      <c r="G6616" s="19">
        <f t="shared" si="759"/>
        <v>0</v>
      </c>
    </row>
    <row r="6617" spans="2:7" x14ac:dyDescent="0.25">
      <c r="E6617" s="9"/>
      <c r="F6617" s="9"/>
      <c r="G6617" s="19"/>
    </row>
    <row r="6618" spans="2:7" x14ac:dyDescent="0.25">
      <c r="B6618" s="70">
        <v>62</v>
      </c>
      <c r="C6618" s="70"/>
      <c r="D6618" s="70" t="s">
        <v>392</v>
      </c>
      <c r="E6618" s="71">
        <v>0</v>
      </c>
      <c r="F6618" s="71">
        <v>0</v>
      </c>
      <c r="G6618" s="85">
        <f t="shared" ref="G6618:G6621" si="760">E6618-F6618</f>
        <v>0</v>
      </c>
    </row>
    <row r="6619" spans="2:7" x14ac:dyDescent="0.25">
      <c r="C6619">
        <v>620</v>
      </c>
      <c r="D6619" t="s">
        <v>258</v>
      </c>
      <c r="E6619" s="9">
        <v>0</v>
      </c>
      <c r="F6619" s="9">
        <v>0</v>
      </c>
      <c r="G6619" s="19">
        <f t="shared" si="760"/>
        <v>0</v>
      </c>
    </row>
    <row r="6620" spans="2:7" x14ac:dyDescent="0.25">
      <c r="C6620">
        <v>621</v>
      </c>
      <c r="D6620" t="s">
        <v>259</v>
      </c>
      <c r="E6620" s="9">
        <v>0</v>
      </c>
      <c r="F6620" s="9">
        <v>0</v>
      </c>
      <c r="G6620" s="19">
        <f t="shared" si="760"/>
        <v>0</v>
      </c>
    </row>
    <row r="6621" spans="2:7" x14ac:dyDescent="0.25">
      <c r="C6621">
        <v>629</v>
      </c>
      <c r="D6621" t="s">
        <v>261</v>
      </c>
      <c r="E6621" s="9">
        <v>0</v>
      </c>
      <c r="F6621" s="9">
        <v>0</v>
      </c>
      <c r="G6621" s="19">
        <f t="shared" si="760"/>
        <v>0</v>
      </c>
    </row>
    <row r="6622" spans="2:7" x14ac:dyDescent="0.25">
      <c r="E6622" s="9"/>
      <c r="F6622" s="9"/>
      <c r="G6622" s="19"/>
    </row>
    <row r="6623" spans="2:7" x14ac:dyDescent="0.25">
      <c r="B6623" s="70">
        <v>63</v>
      </c>
      <c r="C6623" s="70"/>
      <c r="D6623" s="70" t="s">
        <v>393</v>
      </c>
      <c r="E6623" s="71">
        <v>744467.39</v>
      </c>
      <c r="F6623" s="71">
        <v>49260</v>
      </c>
      <c r="G6623" s="85">
        <f t="shared" ref="G6623:G6632" si="761">E6623-F6623</f>
        <v>695207.39</v>
      </c>
    </row>
    <row r="6624" spans="2:7" x14ac:dyDescent="0.25">
      <c r="C6624">
        <v>630</v>
      </c>
      <c r="D6624" t="s">
        <v>374</v>
      </c>
      <c r="E6624" s="9">
        <v>0</v>
      </c>
      <c r="F6624" s="9">
        <v>0</v>
      </c>
      <c r="G6624" s="19">
        <f t="shared" si="761"/>
        <v>0</v>
      </c>
    </row>
    <row r="6625" spans="2:7" x14ac:dyDescent="0.25">
      <c r="C6625">
        <v>631</v>
      </c>
      <c r="D6625" t="s">
        <v>375</v>
      </c>
      <c r="E6625" s="9">
        <v>301664.5</v>
      </c>
      <c r="F6625" s="9">
        <v>49260</v>
      </c>
      <c r="G6625" s="19">
        <f t="shared" si="761"/>
        <v>252404.5</v>
      </c>
    </row>
    <row r="6626" spans="2:7" x14ac:dyDescent="0.25">
      <c r="C6626">
        <v>632</v>
      </c>
      <c r="D6626" t="s">
        <v>376</v>
      </c>
      <c r="E6626" s="9">
        <v>442802.89</v>
      </c>
      <c r="F6626" s="9">
        <v>0</v>
      </c>
      <c r="G6626" s="19">
        <f t="shared" si="761"/>
        <v>442802.89</v>
      </c>
    </row>
    <row r="6627" spans="2:7" x14ac:dyDescent="0.25">
      <c r="C6627">
        <v>633</v>
      </c>
      <c r="D6627" t="s">
        <v>377</v>
      </c>
      <c r="E6627" s="9">
        <v>0</v>
      </c>
      <c r="F6627" s="9">
        <v>0</v>
      </c>
      <c r="G6627" s="19">
        <f t="shared" si="761"/>
        <v>0</v>
      </c>
    </row>
    <row r="6628" spans="2:7" x14ac:dyDescent="0.25">
      <c r="C6628">
        <v>634</v>
      </c>
      <c r="D6628" t="s">
        <v>378</v>
      </c>
      <c r="E6628" s="9">
        <v>0</v>
      </c>
      <c r="F6628" s="9">
        <v>0</v>
      </c>
      <c r="G6628" s="19">
        <f t="shared" si="761"/>
        <v>0</v>
      </c>
    </row>
    <row r="6629" spans="2:7" x14ac:dyDescent="0.25">
      <c r="C6629">
        <v>635</v>
      </c>
      <c r="D6629" t="s">
        <v>379</v>
      </c>
      <c r="E6629" s="9">
        <v>0</v>
      </c>
      <c r="F6629" s="9">
        <v>0</v>
      </c>
      <c r="G6629" s="19">
        <f t="shared" si="761"/>
        <v>0</v>
      </c>
    </row>
    <row r="6630" spans="2:7" x14ac:dyDescent="0.25">
      <c r="C6630">
        <v>636</v>
      </c>
      <c r="D6630" t="s">
        <v>380</v>
      </c>
      <c r="E6630" s="9">
        <v>0</v>
      </c>
      <c r="F6630" s="9">
        <v>0</v>
      </c>
      <c r="G6630" s="19">
        <f t="shared" si="761"/>
        <v>0</v>
      </c>
    </row>
    <row r="6631" spans="2:7" x14ac:dyDescent="0.25">
      <c r="C6631">
        <v>637</v>
      </c>
      <c r="D6631" t="s">
        <v>381</v>
      </c>
      <c r="E6631" s="9">
        <v>0</v>
      </c>
      <c r="F6631" s="9">
        <v>0</v>
      </c>
      <c r="G6631" s="19">
        <f t="shared" si="761"/>
        <v>0</v>
      </c>
    </row>
    <row r="6632" spans="2:7" x14ac:dyDescent="0.25">
      <c r="C6632">
        <v>638</v>
      </c>
      <c r="D6632" t="s">
        <v>382</v>
      </c>
      <c r="E6632" s="9">
        <v>0</v>
      </c>
      <c r="F6632" s="9">
        <v>0</v>
      </c>
      <c r="G6632" s="19">
        <f t="shared" si="761"/>
        <v>0</v>
      </c>
    </row>
    <row r="6633" spans="2:7" x14ac:dyDescent="0.25">
      <c r="E6633" s="9"/>
      <c r="F6633" s="9"/>
      <c r="G6633" s="19"/>
    </row>
    <row r="6634" spans="2:7" x14ac:dyDescent="0.25">
      <c r="B6634" s="70">
        <v>64</v>
      </c>
      <c r="C6634" s="70"/>
      <c r="D6634" s="70" t="s">
        <v>394</v>
      </c>
      <c r="E6634" s="71">
        <v>0</v>
      </c>
      <c r="F6634" s="71">
        <v>0</v>
      </c>
      <c r="G6634" s="85">
        <f t="shared" ref="G6634:G6643" si="762">E6634-F6634</f>
        <v>0</v>
      </c>
    </row>
    <row r="6635" spans="2:7" x14ac:dyDescent="0.25">
      <c r="C6635">
        <v>640</v>
      </c>
      <c r="D6635" t="s">
        <v>374</v>
      </c>
      <c r="E6635" s="9">
        <v>0</v>
      </c>
      <c r="F6635" s="9">
        <v>0</v>
      </c>
      <c r="G6635" s="19">
        <f t="shared" si="762"/>
        <v>0</v>
      </c>
    </row>
    <row r="6636" spans="2:7" x14ac:dyDescent="0.25">
      <c r="C6636">
        <v>641</v>
      </c>
      <c r="D6636" t="s">
        <v>375</v>
      </c>
      <c r="E6636" s="9">
        <v>0</v>
      </c>
      <c r="F6636" s="9">
        <v>0</v>
      </c>
      <c r="G6636" s="19">
        <f t="shared" si="762"/>
        <v>0</v>
      </c>
    </row>
    <row r="6637" spans="2:7" x14ac:dyDescent="0.25">
      <c r="C6637">
        <v>642</v>
      </c>
      <c r="D6637" t="s">
        <v>376</v>
      </c>
      <c r="E6637" s="9">
        <v>0</v>
      </c>
      <c r="F6637" s="9">
        <v>0</v>
      </c>
      <c r="G6637" s="19">
        <f t="shared" si="762"/>
        <v>0</v>
      </c>
    </row>
    <row r="6638" spans="2:7" x14ac:dyDescent="0.25">
      <c r="C6638">
        <v>643</v>
      </c>
      <c r="D6638" t="s">
        <v>377</v>
      </c>
      <c r="E6638" s="9">
        <v>0</v>
      </c>
      <c r="F6638" s="9">
        <v>0</v>
      </c>
      <c r="G6638" s="19">
        <f t="shared" si="762"/>
        <v>0</v>
      </c>
    </row>
    <row r="6639" spans="2:7" x14ac:dyDescent="0.25">
      <c r="C6639">
        <v>644</v>
      </c>
      <c r="D6639" t="s">
        <v>378</v>
      </c>
      <c r="E6639" s="9">
        <v>0</v>
      </c>
      <c r="F6639" s="9">
        <v>0</v>
      </c>
      <c r="G6639" s="19">
        <f t="shared" si="762"/>
        <v>0</v>
      </c>
    </row>
    <row r="6640" spans="2:7" x14ac:dyDescent="0.25">
      <c r="C6640">
        <v>645</v>
      </c>
      <c r="D6640" t="s">
        <v>379</v>
      </c>
      <c r="E6640" s="9">
        <v>0</v>
      </c>
      <c r="F6640" s="9">
        <v>0</v>
      </c>
      <c r="G6640" s="19">
        <f t="shared" si="762"/>
        <v>0</v>
      </c>
    </row>
    <row r="6641" spans="2:7" x14ac:dyDescent="0.25">
      <c r="C6641">
        <v>646</v>
      </c>
      <c r="D6641" t="s">
        <v>380</v>
      </c>
      <c r="E6641" s="9">
        <v>0</v>
      </c>
      <c r="F6641" s="9">
        <v>0</v>
      </c>
      <c r="G6641" s="19">
        <f t="shared" si="762"/>
        <v>0</v>
      </c>
    </row>
    <row r="6642" spans="2:7" x14ac:dyDescent="0.25">
      <c r="C6642">
        <v>647</v>
      </c>
      <c r="D6642" t="s">
        <v>381</v>
      </c>
      <c r="E6642" s="9">
        <v>0</v>
      </c>
      <c r="F6642" s="9">
        <v>0</v>
      </c>
      <c r="G6642" s="19">
        <f t="shared" si="762"/>
        <v>0</v>
      </c>
    </row>
    <row r="6643" spans="2:7" x14ac:dyDescent="0.25">
      <c r="C6643">
        <v>648</v>
      </c>
      <c r="D6643" t="s">
        <v>382</v>
      </c>
      <c r="E6643" s="9">
        <v>0</v>
      </c>
      <c r="F6643" s="9">
        <v>0</v>
      </c>
      <c r="G6643" s="19">
        <f t="shared" si="762"/>
        <v>0</v>
      </c>
    </row>
    <row r="6644" spans="2:7" x14ac:dyDescent="0.25">
      <c r="E6644" s="9"/>
      <c r="F6644" s="9"/>
      <c r="G6644" s="19"/>
    </row>
    <row r="6645" spans="2:7" x14ac:dyDescent="0.25">
      <c r="B6645" s="70">
        <v>65</v>
      </c>
      <c r="C6645" s="70"/>
      <c r="D6645" s="70" t="s">
        <v>395</v>
      </c>
      <c r="E6645" s="71">
        <v>0</v>
      </c>
      <c r="F6645" s="71">
        <v>0</v>
      </c>
      <c r="G6645" s="85">
        <f t="shared" ref="G6645:G6654" si="763">E6645-F6645</f>
        <v>0</v>
      </c>
    </row>
    <row r="6646" spans="2:7" x14ac:dyDescent="0.25">
      <c r="C6646">
        <v>650</v>
      </c>
      <c r="D6646" t="s">
        <v>374</v>
      </c>
      <c r="E6646" s="9">
        <v>0</v>
      </c>
      <c r="F6646" s="9">
        <v>0</v>
      </c>
      <c r="G6646" s="19">
        <f t="shared" si="763"/>
        <v>0</v>
      </c>
    </row>
    <row r="6647" spans="2:7" x14ac:dyDescent="0.25">
      <c r="C6647">
        <v>651</v>
      </c>
      <c r="D6647" t="s">
        <v>375</v>
      </c>
      <c r="E6647" s="9">
        <v>0</v>
      </c>
      <c r="F6647" s="9">
        <v>0</v>
      </c>
      <c r="G6647" s="19">
        <f t="shared" si="763"/>
        <v>0</v>
      </c>
    </row>
    <row r="6648" spans="2:7" x14ac:dyDescent="0.25">
      <c r="C6648">
        <v>652</v>
      </c>
      <c r="D6648" t="s">
        <v>376</v>
      </c>
      <c r="E6648" s="9">
        <v>0</v>
      </c>
      <c r="F6648" s="9">
        <v>0</v>
      </c>
      <c r="G6648" s="19">
        <f t="shared" si="763"/>
        <v>0</v>
      </c>
    </row>
    <row r="6649" spans="2:7" x14ac:dyDescent="0.25">
      <c r="C6649">
        <v>653</v>
      </c>
      <c r="D6649" t="s">
        <v>377</v>
      </c>
      <c r="E6649" s="9">
        <v>0</v>
      </c>
      <c r="F6649" s="9">
        <v>0</v>
      </c>
      <c r="G6649" s="19">
        <f t="shared" si="763"/>
        <v>0</v>
      </c>
    </row>
    <row r="6650" spans="2:7" x14ac:dyDescent="0.25">
      <c r="C6650">
        <v>654</v>
      </c>
      <c r="D6650" t="s">
        <v>378</v>
      </c>
      <c r="E6650" s="9">
        <v>0</v>
      </c>
      <c r="F6650" s="9">
        <v>0</v>
      </c>
      <c r="G6650" s="19">
        <f t="shared" si="763"/>
        <v>0</v>
      </c>
    </row>
    <row r="6651" spans="2:7" x14ac:dyDescent="0.25">
      <c r="C6651">
        <v>655</v>
      </c>
      <c r="D6651" t="s">
        <v>379</v>
      </c>
      <c r="E6651" s="9">
        <v>0</v>
      </c>
      <c r="F6651" s="9">
        <v>0</v>
      </c>
      <c r="G6651" s="19">
        <f t="shared" si="763"/>
        <v>0</v>
      </c>
    </row>
    <row r="6652" spans="2:7" x14ac:dyDescent="0.25">
      <c r="C6652">
        <v>656</v>
      </c>
      <c r="D6652" t="s">
        <v>380</v>
      </c>
      <c r="E6652" s="9">
        <v>0</v>
      </c>
      <c r="F6652" s="9">
        <v>0</v>
      </c>
      <c r="G6652" s="19">
        <f t="shared" si="763"/>
        <v>0</v>
      </c>
    </row>
    <row r="6653" spans="2:7" x14ac:dyDescent="0.25">
      <c r="C6653">
        <v>657</v>
      </c>
      <c r="D6653" t="s">
        <v>381</v>
      </c>
      <c r="E6653" s="9">
        <v>0</v>
      </c>
      <c r="F6653" s="9">
        <v>0</v>
      </c>
      <c r="G6653" s="19">
        <f t="shared" si="763"/>
        <v>0</v>
      </c>
    </row>
    <row r="6654" spans="2:7" x14ac:dyDescent="0.25">
      <c r="C6654">
        <v>658</v>
      </c>
      <c r="D6654" t="s">
        <v>382</v>
      </c>
      <c r="E6654" s="9">
        <v>0</v>
      </c>
      <c r="F6654" s="9">
        <v>0</v>
      </c>
      <c r="G6654" s="19">
        <f t="shared" si="763"/>
        <v>0</v>
      </c>
    </row>
    <row r="6655" spans="2:7" x14ac:dyDescent="0.25">
      <c r="E6655" s="9"/>
      <c r="F6655" s="9"/>
      <c r="G6655" s="19"/>
    </row>
    <row r="6656" spans="2:7" x14ac:dyDescent="0.25">
      <c r="B6656" s="70">
        <v>66</v>
      </c>
      <c r="C6656" s="70"/>
      <c r="D6656" s="70" t="s">
        <v>396</v>
      </c>
      <c r="E6656" s="71">
        <v>0</v>
      </c>
      <c r="F6656" s="71">
        <v>0</v>
      </c>
      <c r="G6656" s="85">
        <f t="shared" ref="G6656:G6665" si="764">E6656-F6656</f>
        <v>0</v>
      </c>
    </row>
    <row r="6657" spans="2:7" x14ac:dyDescent="0.25">
      <c r="C6657">
        <v>660</v>
      </c>
      <c r="D6657" t="s">
        <v>374</v>
      </c>
      <c r="E6657" s="9">
        <v>0</v>
      </c>
      <c r="F6657" s="9">
        <v>0</v>
      </c>
      <c r="G6657" s="19">
        <f t="shared" si="764"/>
        <v>0</v>
      </c>
    </row>
    <row r="6658" spans="2:7" x14ac:dyDescent="0.25">
      <c r="C6658">
        <v>661</v>
      </c>
      <c r="D6658" t="s">
        <v>375</v>
      </c>
      <c r="E6658" s="9">
        <v>0</v>
      </c>
      <c r="F6658" s="9">
        <v>0</v>
      </c>
      <c r="G6658" s="19">
        <f t="shared" si="764"/>
        <v>0</v>
      </c>
    </row>
    <row r="6659" spans="2:7" x14ac:dyDescent="0.25">
      <c r="C6659">
        <v>662</v>
      </c>
      <c r="D6659" t="s">
        <v>376</v>
      </c>
      <c r="E6659" s="9">
        <v>0</v>
      </c>
      <c r="F6659" s="9">
        <v>0</v>
      </c>
      <c r="G6659" s="19">
        <f t="shared" si="764"/>
        <v>0</v>
      </c>
    </row>
    <row r="6660" spans="2:7" x14ac:dyDescent="0.25">
      <c r="C6660">
        <v>663</v>
      </c>
      <c r="D6660" t="s">
        <v>377</v>
      </c>
      <c r="E6660" s="9">
        <v>0</v>
      </c>
      <c r="F6660" s="9">
        <v>0</v>
      </c>
      <c r="G6660" s="19">
        <f t="shared" si="764"/>
        <v>0</v>
      </c>
    </row>
    <row r="6661" spans="2:7" x14ac:dyDescent="0.25">
      <c r="C6661">
        <v>664</v>
      </c>
      <c r="D6661" t="s">
        <v>378</v>
      </c>
      <c r="E6661" s="9">
        <v>0</v>
      </c>
      <c r="F6661" s="9">
        <v>0</v>
      </c>
      <c r="G6661" s="19">
        <f t="shared" si="764"/>
        <v>0</v>
      </c>
    </row>
    <row r="6662" spans="2:7" x14ac:dyDescent="0.25">
      <c r="C6662">
        <v>665</v>
      </c>
      <c r="D6662" t="s">
        <v>379</v>
      </c>
      <c r="E6662" s="9">
        <v>0</v>
      </c>
      <c r="F6662" s="9">
        <v>0</v>
      </c>
      <c r="G6662" s="19">
        <f t="shared" si="764"/>
        <v>0</v>
      </c>
    </row>
    <row r="6663" spans="2:7" x14ac:dyDescent="0.25">
      <c r="C6663">
        <v>666</v>
      </c>
      <c r="D6663" t="s">
        <v>380</v>
      </c>
      <c r="E6663" s="9">
        <v>0</v>
      </c>
      <c r="F6663" s="9">
        <v>0</v>
      </c>
      <c r="G6663" s="19">
        <f t="shared" si="764"/>
        <v>0</v>
      </c>
    </row>
    <row r="6664" spans="2:7" x14ac:dyDescent="0.25">
      <c r="C6664">
        <v>667</v>
      </c>
      <c r="D6664" t="s">
        <v>381</v>
      </c>
      <c r="E6664" s="9">
        <v>0</v>
      </c>
      <c r="F6664" s="9">
        <v>0</v>
      </c>
      <c r="G6664" s="19">
        <f t="shared" si="764"/>
        <v>0</v>
      </c>
    </row>
    <row r="6665" spans="2:7" x14ac:dyDescent="0.25">
      <c r="C6665">
        <v>668</v>
      </c>
      <c r="D6665" t="s">
        <v>382</v>
      </c>
      <c r="E6665" s="9">
        <v>0</v>
      </c>
      <c r="F6665" s="9">
        <v>0</v>
      </c>
      <c r="G6665" s="19">
        <f t="shared" si="764"/>
        <v>0</v>
      </c>
    </row>
    <row r="6666" spans="2:7" x14ac:dyDescent="0.25">
      <c r="E6666" s="9"/>
      <c r="F6666" s="9"/>
      <c r="G6666" s="19"/>
    </row>
    <row r="6667" spans="2:7" x14ac:dyDescent="0.25">
      <c r="B6667" s="70">
        <v>67</v>
      </c>
      <c r="C6667" s="70"/>
      <c r="D6667" s="70" t="s">
        <v>384</v>
      </c>
      <c r="E6667" s="71">
        <v>0</v>
      </c>
      <c r="F6667" s="71">
        <v>0</v>
      </c>
      <c r="G6667" s="85">
        <f t="shared" ref="G6667:G6676" si="765">E6667-F6667</f>
        <v>0</v>
      </c>
    </row>
    <row r="6668" spans="2:7" x14ac:dyDescent="0.25">
      <c r="C6668">
        <v>670</v>
      </c>
      <c r="D6668" t="s">
        <v>374</v>
      </c>
      <c r="E6668" s="9">
        <v>0</v>
      </c>
      <c r="F6668" s="9">
        <v>0</v>
      </c>
      <c r="G6668" s="19">
        <f t="shared" si="765"/>
        <v>0</v>
      </c>
    </row>
    <row r="6669" spans="2:7" x14ac:dyDescent="0.25">
      <c r="C6669">
        <v>671</v>
      </c>
      <c r="D6669" t="s">
        <v>375</v>
      </c>
      <c r="E6669" s="9">
        <v>0</v>
      </c>
      <c r="F6669" s="9">
        <v>0</v>
      </c>
      <c r="G6669" s="19">
        <f t="shared" si="765"/>
        <v>0</v>
      </c>
    </row>
    <row r="6670" spans="2:7" x14ac:dyDescent="0.25">
      <c r="C6670">
        <v>672</v>
      </c>
      <c r="D6670" t="s">
        <v>376</v>
      </c>
      <c r="E6670" s="9">
        <v>0</v>
      </c>
      <c r="F6670" s="9">
        <v>0</v>
      </c>
      <c r="G6670" s="19">
        <f t="shared" si="765"/>
        <v>0</v>
      </c>
    </row>
    <row r="6671" spans="2:7" x14ac:dyDescent="0.25">
      <c r="C6671">
        <v>673</v>
      </c>
      <c r="D6671" t="s">
        <v>377</v>
      </c>
      <c r="E6671" s="9">
        <v>0</v>
      </c>
      <c r="F6671" s="9">
        <v>0</v>
      </c>
      <c r="G6671" s="19">
        <f t="shared" si="765"/>
        <v>0</v>
      </c>
    </row>
    <row r="6672" spans="2:7" x14ac:dyDescent="0.25">
      <c r="C6672">
        <v>674</v>
      </c>
      <c r="D6672" t="s">
        <v>378</v>
      </c>
      <c r="E6672" s="9">
        <v>0</v>
      </c>
      <c r="F6672" s="9">
        <v>0</v>
      </c>
      <c r="G6672" s="19">
        <f t="shared" si="765"/>
        <v>0</v>
      </c>
    </row>
    <row r="6673" spans="2:7" x14ac:dyDescent="0.25">
      <c r="C6673">
        <v>675</v>
      </c>
      <c r="D6673" t="s">
        <v>379</v>
      </c>
      <c r="E6673" s="9">
        <v>0</v>
      </c>
      <c r="F6673" s="9">
        <v>0</v>
      </c>
      <c r="G6673" s="19">
        <f t="shared" si="765"/>
        <v>0</v>
      </c>
    </row>
    <row r="6674" spans="2:7" x14ac:dyDescent="0.25">
      <c r="C6674">
        <v>676</v>
      </c>
      <c r="D6674" t="s">
        <v>380</v>
      </c>
      <c r="E6674" s="9">
        <v>0</v>
      </c>
      <c r="F6674" s="9">
        <v>0</v>
      </c>
      <c r="G6674" s="19">
        <f t="shared" si="765"/>
        <v>0</v>
      </c>
    </row>
    <row r="6675" spans="2:7" x14ac:dyDescent="0.25">
      <c r="C6675">
        <v>677</v>
      </c>
      <c r="D6675" t="s">
        <v>381</v>
      </c>
      <c r="E6675" s="9">
        <v>0</v>
      </c>
      <c r="F6675" s="9">
        <v>0</v>
      </c>
      <c r="G6675" s="19">
        <f t="shared" si="765"/>
        <v>0</v>
      </c>
    </row>
    <row r="6676" spans="2:7" x14ac:dyDescent="0.25">
      <c r="C6676">
        <v>678</v>
      </c>
      <c r="D6676" t="s">
        <v>382</v>
      </c>
      <c r="E6676" s="9">
        <v>0</v>
      </c>
      <c r="F6676" s="9">
        <v>0</v>
      </c>
      <c r="G6676" s="19">
        <f t="shared" si="765"/>
        <v>0</v>
      </c>
    </row>
    <row r="6677" spans="2:7" x14ac:dyDescent="0.25">
      <c r="E6677" s="9"/>
      <c r="F6677" s="9"/>
      <c r="G6677" s="19"/>
    </row>
    <row r="6678" spans="2:7" x14ac:dyDescent="0.25">
      <c r="B6678" s="70">
        <v>68</v>
      </c>
      <c r="C6678" s="70"/>
      <c r="D6678" s="70" t="s">
        <v>397</v>
      </c>
      <c r="E6678" s="71">
        <v>0</v>
      </c>
      <c r="F6678" s="71">
        <v>0</v>
      </c>
      <c r="G6678" s="85">
        <f t="shared" ref="G6678:G6685" si="766">E6678-F6678</f>
        <v>0</v>
      </c>
    </row>
    <row r="6679" spans="2:7" x14ac:dyDescent="0.25">
      <c r="C6679">
        <v>680</v>
      </c>
      <c r="D6679" t="s">
        <v>363</v>
      </c>
      <c r="E6679" s="9">
        <v>0</v>
      </c>
      <c r="F6679" s="9">
        <v>0</v>
      </c>
      <c r="G6679" s="19">
        <f t="shared" si="766"/>
        <v>0</v>
      </c>
    </row>
    <row r="6680" spans="2:7" x14ac:dyDescent="0.25">
      <c r="C6680">
        <v>682</v>
      </c>
      <c r="D6680" t="s">
        <v>373</v>
      </c>
      <c r="E6680" s="9">
        <v>0</v>
      </c>
      <c r="F6680" s="9">
        <v>0</v>
      </c>
      <c r="G6680" s="19">
        <f t="shared" si="766"/>
        <v>0</v>
      </c>
    </row>
    <row r="6681" spans="2:7" x14ac:dyDescent="0.25">
      <c r="C6681">
        <v>683</v>
      </c>
      <c r="D6681" t="s">
        <v>398</v>
      </c>
      <c r="E6681" s="9">
        <v>0</v>
      </c>
      <c r="F6681" s="9">
        <v>0</v>
      </c>
      <c r="G6681" s="19">
        <f t="shared" si="766"/>
        <v>0</v>
      </c>
    </row>
    <row r="6682" spans="2:7" x14ac:dyDescent="0.25">
      <c r="C6682">
        <v>684</v>
      </c>
      <c r="D6682" t="s">
        <v>262</v>
      </c>
      <c r="E6682" s="9">
        <v>0</v>
      </c>
      <c r="F6682" s="9">
        <v>0</v>
      </c>
      <c r="G6682" s="19">
        <f t="shared" si="766"/>
        <v>0</v>
      </c>
    </row>
    <row r="6683" spans="2:7" x14ac:dyDescent="0.25">
      <c r="C6683">
        <v>685</v>
      </c>
      <c r="D6683" t="s">
        <v>272</v>
      </c>
      <c r="E6683" s="9">
        <v>0</v>
      </c>
      <c r="F6683" s="9">
        <v>0</v>
      </c>
      <c r="G6683" s="19">
        <f t="shared" si="766"/>
        <v>0</v>
      </c>
    </row>
    <row r="6684" spans="2:7" x14ac:dyDescent="0.25">
      <c r="C6684">
        <v>686</v>
      </c>
      <c r="D6684" t="s">
        <v>399</v>
      </c>
      <c r="E6684" s="9">
        <v>0</v>
      </c>
      <c r="F6684" s="9">
        <v>0</v>
      </c>
      <c r="G6684" s="19">
        <f t="shared" si="766"/>
        <v>0</v>
      </c>
    </row>
    <row r="6685" spans="2:7" x14ac:dyDescent="0.25">
      <c r="C6685">
        <v>689</v>
      </c>
      <c r="D6685" t="s">
        <v>400</v>
      </c>
      <c r="E6685" s="9">
        <v>0</v>
      </c>
      <c r="F6685" s="9">
        <v>0</v>
      </c>
      <c r="G6685" s="19">
        <f t="shared" si="766"/>
        <v>0</v>
      </c>
    </row>
    <row r="6686" spans="2:7" x14ac:dyDescent="0.25">
      <c r="E6686" s="9"/>
      <c r="F6686" s="9"/>
      <c r="G6686" s="19"/>
    </row>
    <row r="6687" spans="2:7" x14ac:dyDescent="0.25">
      <c r="B6687" s="70">
        <v>69</v>
      </c>
      <c r="C6687" s="70"/>
      <c r="D6687" s="70" t="s">
        <v>401</v>
      </c>
      <c r="E6687" s="71">
        <v>744802.89</v>
      </c>
      <c r="F6687" s="71">
        <v>612014</v>
      </c>
      <c r="G6687" s="85">
        <f t="shared" ref="G6687:G6688" si="767">E6687-F6687</f>
        <v>132788.89000000001</v>
      </c>
    </row>
    <row r="6688" spans="2:7" x14ac:dyDescent="0.25">
      <c r="C6688">
        <v>690</v>
      </c>
      <c r="D6688" t="s">
        <v>401</v>
      </c>
      <c r="E6688" s="9">
        <v>744802.89</v>
      </c>
      <c r="F6688" s="9">
        <v>612014</v>
      </c>
      <c r="G6688" s="19">
        <f t="shared" si="767"/>
        <v>132788.89000000001</v>
      </c>
    </row>
    <row r="6689" spans="1:7" x14ac:dyDescent="0.25">
      <c r="E6689" s="9"/>
      <c r="F6689" s="9"/>
      <c r="G6689" s="19"/>
    </row>
    <row r="6690" spans="1:7" x14ac:dyDescent="0.25">
      <c r="E6690" s="9"/>
      <c r="F6690" s="9"/>
      <c r="G6690" s="19"/>
    </row>
    <row r="6691" spans="1:7" x14ac:dyDescent="0.25">
      <c r="E6691" s="9"/>
      <c r="F6691" s="9"/>
      <c r="G6691" s="19"/>
    </row>
    <row r="6692" spans="1:7" x14ac:dyDescent="0.25">
      <c r="D6692" s="14" t="s">
        <v>402</v>
      </c>
      <c r="E6692" s="26">
        <v>-729276.29</v>
      </c>
      <c r="F6692" s="26">
        <v>562754</v>
      </c>
      <c r="G6692" s="26">
        <f t="shared" ref="G6692" si="768">E6692-F6692</f>
        <v>-1292030.29</v>
      </c>
    </row>
    <row r="6694" spans="1:7" x14ac:dyDescent="0.25">
      <c r="A6694" s="27"/>
      <c r="B6694" s="27"/>
      <c r="C6694" s="27"/>
      <c r="D6694" s="27"/>
      <c r="E6694" s="27"/>
      <c r="F6694" s="27"/>
      <c r="G6694" s="27"/>
    </row>
    <row r="6697" spans="1:7" ht="26.25" x14ac:dyDescent="0.4">
      <c r="A6697" s="1" t="s">
        <v>403</v>
      </c>
      <c r="B6697" s="2"/>
      <c r="C6697" s="2"/>
      <c r="D6697" s="2"/>
      <c r="E6697" s="18">
        <v>2021</v>
      </c>
      <c r="F6697" s="18">
        <v>2020</v>
      </c>
      <c r="G6697" s="20" t="s">
        <v>125</v>
      </c>
    </row>
    <row r="6698" spans="1:7" x14ac:dyDescent="0.25">
      <c r="A6698" t="s">
        <v>0</v>
      </c>
      <c r="E6698" s="3">
        <v>1185</v>
      </c>
      <c r="F6698" s="3">
        <v>1195</v>
      </c>
      <c r="G6698" s="3">
        <f>E6698-F6698</f>
        <v>-10</v>
      </c>
    </row>
    <row r="6699" spans="1:7" x14ac:dyDescent="0.25">
      <c r="E6699" s="4" t="s">
        <v>161</v>
      </c>
      <c r="F6699" s="4" t="s">
        <v>161</v>
      </c>
      <c r="G6699" s="4" t="s">
        <v>161</v>
      </c>
    </row>
    <row r="6700" spans="1:7" ht="21" x14ac:dyDescent="0.35">
      <c r="A6700" s="67">
        <v>5</v>
      </c>
      <c r="B6700" s="67"/>
      <c r="C6700" s="67"/>
      <c r="D6700" s="67" t="s">
        <v>362</v>
      </c>
      <c r="E6700" s="68">
        <v>1300821.51</v>
      </c>
      <c r="F6700" s="68">
        <v>989111.14999999991</v>
      </c>
      <c r="G6700" s="84">
        <f>E6700-F6700</f>
        <v>311710.3600000001</v>
      </c>
    </row>
    <row r="6701" spans="1:7" x14ac:dyDescent="0.25">
      <c r="A6701" s="34"/>
      <c r="B6701" s="39">
        <v>50</v>
      </c>
      <c r="C6701" s="39"/>
      <c r="D6701" s="39" t="s">
        <v>363</v>
      </c>
      <c r="E6701" s="40">
        <v>1300821.51</v>
      </c>
      <c r="F6701" s="40">
        <v>989111.14999999991</v>
      </c>
      <c r="G6701" s="74">
        <f>E6701-F6701</f>
        <v>311710.3600000001</v>
      </c>
    </row>
    <row r="6702" spans="1:7" x14ac:dyDescent="0.25">
      <c r="C6702">
        <v>500</v>
      </c>
      <c r="D6702" t="s">
        <v>364</v>
      </c>
      <c r="E6702" s="9">
        <v>0</v>
      </c>
      <c r="F6702" s="9">
        <v>0</v>
      </c>
      <c r="G6702" s="19">
        <f>E6702-F6702</f>
        <v>0</v>
      </c>
    </row>
    <row r="6703" spans="1:7" x14ac:dyDescent="0.25">
      <c r="C6703">
        <v>501</v>
      </c>
      <c r="D6703" t="s">
        <v>365</v>
      </c>
      <c r="E6703" s="9">
        <v>920718.55</v>
      </c>
      <c r="F6703" s="9">
        <v>530889.19999999995</v>
      </c>
      <c r="G6703" s="19">
        <f t="shared" ref="G6703:G6709" si="769">E6703-F6703</f>
        <v>389829.35000000009</v>
      </c>
    </row>
    <row r="6704" spans="1:7" x14ac:dyDescent="0.25">
      <c r="C6704">
        <v>502</v>
      </c>
      <c r="D6704" t="s">
        <v>366</v>
      </c>
      <c r="E6704" s="9">
        <v>33070.050000000003</v>
      </c>
      <c r="F6704" s="9">
        <v>972.1</v>
      </c>
      <c r="G6704" s="19">
        <f t="shared" si="769"/>
        <v>32097.950000000004</v>
      </c>
    </row>
    <row r="6705" spans="2:7" x14ac:dyDescent="0.25">
      <c r="C6705">
        <v>503</v>
      </c>
      <c r="D6705" t="s">
        <v>367</v>
      </c>
      <c r="E6705" s="9">
        <v>195403.96</v>
      </c>
      <c r="F6705" s="9">
        <v>156619.1</v>
      </c>
      <c r="G6705" s="19">
        <f t="shared" si="769"/>
        <v>38784.859999999986</v>
      </c>
    </row>
    <row r="6706" spans="2:7" x14ac:dyDescent="0.25">
      <c r="C6706">
        <v>504</v>
      </c>
      <c r="D6706" t="s">
        <v>368</v>
      </c>
      <c r="E6706" s="9">
        <v>151628.95000000001</v>
      </c>
      <c r="F6706" s="9">
        <v>293280.75</v>
      </c>
      <c r="G6706" s="19">
        <f t="shared" si="769"/>
        <v>-141651.79999999999</v>
      </c>
    </row>
    <row r="6707" spans="2:7" x14ac:dyDescent="0.25">
      <c r="C6707">
        <v>505</v>
      </c>
      <c r="D6707" t="s">
        <v>369</v>
      </c>
      <c r="E6707" s="9">
        <v>0</v>
      </c>
      <c r="F6707" s="9">
        <v>0</v>
      </c>
      <c r="G6707" s="19">
        <f t="shared" si="769"/>
        <v>0</v>
      </c>
    </row>
    <row r="6708" spans="2:7" x14ac:dyDescent="0.25">
      <c r="C6708">
        <v>506</v>
      </c>
      <c r="D6708" t="s">
        <v>370</v>
      </c>
      <c r="E6708" s="9">
        <v>0</v>
      </c>
      <c r="F6708" s="9">
        <v>0</v>
      </c>
      <c r="G6708" s="19">
        <f t="shared" si="769"/>
        <v>0</v>
      </c>
    </row>
    <row r="6709" spans="2:7" x14ac:dyDescent="0.25">
      <c r="C6709">
        <v>509</v>
      </c>
      <c r="D6709" t="s">
        <v>371</v>
      </c>
      <c r="E6709" s="9">
        <v>0</v>
      </c>
      <c r="F6709" s="9">
        <v>7350</v>
      </c>
      <c r="G6709" s="19">
        <f t="shared" si="769"/>
        <v>-7350</v>
      </c>
    </row>
    <row r="6710" spans="2:7" x14ac:dyDescent="0.25">
      <c r="E6710" s="9"/>
      <c r="F6710" s="9"/>
      <c r="G6710" s="19"/>
    </row>
    <row r="6711" spans="2:7" x14ac:dyDescent="0.25">
      <c r="B6711" s="39">
        <v>51</v>
      </c>
      <c r="C6711" s="39"/>
      <c r="D6711" s="39" t="s">
        <v>372</v>
      </c>
      <c r="E6711" s="40">
        <v>0</v>
      </c>
      <c r="F6711" s="40">
        <v>0</v>
      </c>
      <c r="G6711" s="74">
        <f t="shared" ref="G6711:G6719" si="770">E6711-F6711</f>
        <v>0</v>
      </c>
    </row>
    <row r="6712" spans="2:7" x14ac:dyDescent="0.25">
      <c r="C6712">
        <v>510</v>
      </c>
      <c r="D6712" t="s">
        <v>364</v>
      </c>
      <c r="E6712" s="9">
        <v>0</v>
      </c>
      <c r="F6712" s="9">
        <v>0</v>
      </c>
      <c r="G6712" s="19">
        <f t="shared" si="770"/>
        <v>0</v>
      </c>
    </row>
    <row r="6713" spans="2:7" x14ac:dyDescent="0.25">
      <c r="C6713">
        <v>511</v>
      </c>
      <c r="D6713" t="s">
        <v>365</v>
      </c>
      <c r="E6713" s="9">
        <v>0</v>
      </c>
      <c r="F6713" s="9">
        <v>0</v>
      </c>
      <c r="G6713" s="19">
        <f t="shared" si="770"/>
        <v>0</v>
      </c>
    </row>
    <row r="6714" spans="2:7" x14ac:dyDescent="0.25">
      <c r="C6714">
        <v>512</v>
      </c>
      <c r="D6714" t="s">
        <v>366</v>
      </c>
      <c r="E6714" s="9">
        <v>0</v>
      </c>
      <c r="F6714" s="9">
        <v>0</v>
      </c>
      <c r="G6714" s="19">
        <f t="shared" si="770"/>
        <v>0</v>
      </c>
    </row>
    <row r="6715" spans="2:7" x14ac:dyDescent="0.25">
      <c r="C6715">
        <v>513</v>
      </c>
      <c r="D6715" t="s">
        <v>367</v>
      </c>
      <c r="E6715" s="9">
        <v>0</v>
      </c>
      <c r="F6715" s="9">
        <v>0</v>
      </c>
      <c r="G6715" s="19">
        <f t="shared" si="770"/>
        <v>0</v>
      </c>
    </row>
    <row r="6716" spans="2:7" x14ac:dyDescent="0.25">
      <c r="C6716">
        <v>514</v>
      </c>
      <c r="D6716" t="s">
        <v>368</v>
      </c>
      <c r="E6716" s="9">
        <v>0</v>
      </c>
      <c r="F6716" s="9">
        <v>0</v>
      </c>
      <c r="G6716" s="19">
        <f t="shared" si="770"/>
        <v>0</v>
      </c>
    </row>
    <row r="6717" spans="2:7" x14ac:dyDescent="0.25">
      <c r="C6717">
        <v>515</v>
      </c>
      <c r="D6717" t="s">
        <v>369</v>
      </c>
      <c r="E6717" s="9">
        <v>0</v>
      </c>
      <c r="F6717" s="9">
        <v>0</v>
      </c>
      <c r="G6717" s="19">
        <f t="shared" si="770"/>
        <v>0</v>
      </c>
    </row>
    <row r="6718" spans="2:7" x14ac:dyDescent="0.25">
      <c r="C6718">
        <v>516</v>
      </c>
      <c r="D6718" t="s">
        <v>370</v>
      </c>
      <c r="E6718" s="9">
        <v>0</v>
      </c>
      <c r="F6718" s="9">
        <v>0</v>
      </c>
      <c r="G6718" s="19">
        <f t="shared" si="770"/>
        <v>0</v>
      </c>
    </row>
    <row r="6719" spans="2:7" x14ac:dyDescent="0.25">
      <c r="C6719">
        <v>519</v>
      </c>
      <c r="D6719" t="s">
        <v>371</v>
      </c>
      <c r="E6719" s="9">
        <v>0</v>
      </c>
      <c r="F6719" s="9">
        <v>0</v>
      </c>
      <c r="G6719" s="19">
        <f t="shared" si="770"/>
        <v>0</v>
      </c>
    </row>
    <row r="6720" spans="2:7" x14ac:dyDescent="0.25">
      <c r="E6720" s="9"/>
      <c r="F6720" s="9"/>
      <c r="G6720" s="19"/>
    </row>
    <row r="6721" spans="2:7" x14ac:dyDescent="0.25">
      <c r="B6721" s="39">
        <v>52</v>
      </c>
      <c r="C6721" s="39"/>
      <c r="D6721" s="39" t="s">
        <v>373</v>
      </c>
      <c r="E6721" s="40">
        <v>0</v>
      </c>
      <c r="F6721" s="40">
        <v>0</v>
      </c>
      <c r="G6721" s="74">
        <f t="shared" ref="G6721:G6724" si="771">E6721-F6721</f>
        <v>0</v>
      </c>
    </row>
    <row r="6722" spans="2:7" x14ac:dyDescent="0.25">
      <c r="C6722">
        <v>520</v>
      </c>
      <c r="D6722" t="s">
        <v>258</v>
      </c>
      <c r="E6722" s="9">
        <v>0</v>
      </c>
      <c r="F6722" s="9">
        <v>0</v>
      </c>
      <c r="G6722" s="19">
        <f t="shared" si="771"/>
        <v>0</v>
      </c>
    </row>
    <row r="6723" spans="2:7" x14ac:dyDescent="0.25">
      <c r="C6723">
        <v>521</v>
      </c>
      <c r="D6723" t="s">
        <v>259</v>
      </c>
      <c r="E6723" s="9">
        <v>0</v>
      </c>
      <c r="F6723" s="9">
        <v>0</v>
      </c>
      <c r="G6723" s="19">
        <f t="shared" si="771"/>
        <v>0</v>
      </c>
    </row>
    <row r="6724" spans="2:7" x14ac:dyDescent="0.25">
      <c r="C6724">
        <v>529</v>
      </c>
      <c r="D6724" t="s">
        <v>261</v>
      </c>
      <c r="E6724" s="9">
        <v>0</v>
      </c>
      <c r="F6724" s="9">
        <v>0</v>
      </c>
      <c r="G6724" s="19">
        <f t="shared" si="771"/>
        <v>0</v>
      </c>
    </row>
    <row r="6725" spans="2:7" x14ac:dyDescent="0.25">
      <c r="E6725" s="9"/>
      <c r="F6725" s="9"/>
      <c r="G6725" s="19"/>
    </row>
    <row r="6726" spans="2:7" x14ac:dyDescent="0.25">
      <c r="B6726" s="39">
        <v>54</v>
      </c>
      <c r="C6726" s="39"/>
      <c r="D6726" s="39" t="s">
        <v>262</v>
      </c>
      <c r="E6726" s="40">
        <v>0</v>
      </c>
      <c r="F6726" s="40">
        <v>0</v>
      </c>
      <c r="G6726" s="74">
        <f t="shared" ref="G6726:G6735" si="772">E6726-F6726</f>
        <v>0</v>
      </c>
    </row>
    <row r="6727" spans="2:7" x14ac:dyDescent="0.25">
      <c r="C6727">
        <v>540</v>
      </c>
      <c r="D6727" t="s">
        <v>374</v>
      </c>
      <c r="E6727" s="9">
        <v>0</v>
      </c>
      <c r="F6727" s="9">
        <v>0</v>
      </c>
      <c r="G6727" s="19">
        <f t="shared" si="772"/>
        <v>0</v>
      </c>
    </row>
    <row r="6728" spans="2:7" x14ac:dyDescent="0.25">
      <c r="C6728">
        <v>541</v>
      </c>
      <c r="D6728" t="s">
        <v>375</v>
      </c>
      <c r="E6728" s="9">
        <v>0</v>
      </c>
      <c r="F6728" s="9">
        <v>0</v>
      </c>
      <c r="G6728" s="19">
        <f t="shared" si="772"/>
        <v>0</v>
      </c>
    </row>
    <row r="6729" spans="2:7" x14ac:dyDescent="0.25">
      <c r="C6729">
        <v>542</v>
      </c>
      <c r="D6729" t="s">
        <v>376</v>
      </c>
      <c r="E6729" s="9">
        <v>0</v>
      </c>
      <c r="F6729" s="9">
        <v>0</v>
      </c>
      <c r="G6729" s="19">
        <f t="shared" si="772"/>
        <v>0</v>
      </c>
    </row>
    <row r="6730" spans="2:7" x14ac:dyDescent="0.25">
      <c r="C6730">
        <v>543</v>
      </c>
      <c r="D6730" t="s">
        <v>377</v>
      </c>
      <c r="E6730" s="9">
        <v>0</v>
      </c>
      <c r="F6730" s="9">
        <v>0</v>
      </c>
      <c r="G6730" s="19">
        <f t="shared" si="772"/>
        <v>0</v>
      </c>
    </row>
    <row r="6731" spans="2:7" x14ac:dyDescent="0.25">
      <c r="C6731">
        <v>544</v>
      </c>
      <c r="D6731" t="s">
        <v>378</v>
      </c>
      <c r="E6731" s="9">
        <v>0</v>
      </c>
      <c r="F6731" s="9">
        <v>0</v>
      </c>
      <c r="G6731" s="19">
        <f t="shared" si="772"/>
        <v>0</v>
      </c>
    </row>
    <row r="6732" spans="2:7" x14ac:dyDescent="0.25">
      <c r="C6732">
        <v>545</v>
      </c>
      <c r="D6732" t="s">
        <v>379</v>
      </c>
      <c r="E6732" s="9">
        <v>0</v>
      </c>
      <c r="F6732" s="9">
        <v>0</v>
      </c>
      <c r="G6732" s="19">
        <f t="shared" si="772"/>
        <v>0</v>
      </c>
    </row>
    <row r="6733" spans="2:7" x14ac:dyDescent="0.25">
      <c r="C6733">
        <v>546</v>
      </c>
      <c r="D6733" t="s">
        <v>380</v>
      </c>
      <c r="E6733" s="9">
        <v>0</v>
      </c>
      <c r="F6733" s="9">
        <v>0</v>
      </c>
      <c r="G6733" s="19">
        <f t="shared" si="772"/>
        <v>0</v>
      </c>
    </row>
    <row r="6734" spans="2:7" x14ac:dyDescent="0.25">
      <c r="C6734">
        <v>547</v>
      </c>
      <c r="D6734" t="s">
        <v>381</v>
      </c>
      <c r="E6734" s="9">
        <v>0</v>
      </c>
      <c r="F6734" s="9">
        <v>0</v>
      </c>
      <c r="G6734" s="19">
        <f t="shared" si="772"/>
        <v>0</v>
      </c>
    </row>
    <row r="6735" spans="2:7" x14ac:dyDescent="0.25">
      <c r="C6735">
        <v>548</v>
      </c>
      <c r="D6735" t="s">
        <v>382</v>
      </c>
      <c r="E6735" s="9">
        <v>0</v>
      </c>
      <c r="F6735" s="9">
        <v>0</v>
      </c>
      <c r="G6735" s="19">
        <f t="shared" si="772"/>
        <v>0</v>
      </c>
    </row>
    <row r="6736" spans="2:7" x14ac:dyDescent="0.25">
      <c r="E6736" s="9"/>
      <c r="F6736" s="9"/>
      <c r="G6736" s="19"/>
    </row>
    <row r="6737" spans="2:7" x14ac:dyDescent="0.25">
      <c r="B6737" s="39">
        <v>55</v>
      </c>
      <c r="C6737" s="39"/>
      <c r="D6737" s="39" t="s">
        <v>272</v>
      </c>
      <c r="E6737" s="40">
        <v>0</v>
      </c>
      <c r="F6737" s="40">
        <v>0</v>
      </c>
      <c r="G6737" s="74">
        <f t="shared" ref="G6737:G6746" si="773">E6737-F6737</f>
        <v>0</v>
      </c>
    </row>
    <row r="6738" spans="2:7" x14ac:dyDescent="0.25">
      <c r="C6738">
        <v>550</v>
      </c>
      <c r="D6738" t="s">
        <v>374</v>
      </c>
      <c r="E6738" s="9">
        <v>0</v>
      </c>
      <c r="F6738" s="9">
        <v>0</v>
      </c>
      <c r="G6738" s="19">
        <f t="shared" si="773"/>
        <v>0</v>
      </c>
    </row>
    <row r="6739" spans="2:7" x14ac:dyDescent="0.25">
      <c r="C6739">
        <v>551</v>
      </c>
      <c r="D6739" t="s">
        <v>375</v>
      </c>
      <c r="E6739" s="9">
        <v>0</v>
      </c>
      <c r="F6739" s="9">
        <v>0</v>
      </c>
      <c r="G6739" s="19">
        <f t="shared" si="773"/>
        <v>0</v>
      </c>
    </row>
    <row r="6740" spans="2:7" x14ac:dyDescent="0.25">
      <c r="C6740">
        <v>552</v>
      </c>
      <c r="D6740" t="s">
        <v>376</v>
      </c>
      <c r="E6740" s="9">
        <v>0</v>
      </c>
      <c r="F6740" s="9">
        <v>0</v>
      </c>
      <c r="G6740" s="19">
        <f t="shared" si="773"/>
        <v>0</v>
      </c>
    </row>
    <row r="6741" spans="2:7" x14ac:dyDescent="0.25">
      <c r="C6741">
        <v>553</v>
      </c>
      <c r="D6741" t="s">
        <v>377</v>
      </c>
      <c r="E6741" s="9">
        <v>0</v>
      </c>
      <c r="F6741" s="9">
        <v>0</v>
      </c>
      <c r="G6741" s="19">
        <f t="shared" si="773"/>
        <v>0</v>
      </c>
    </row>
    <row r="6742" spans="2:7" x14ac:dyDescent="0.25">
      <c r="C6742">
        <v>554</v>
      </c>
      <c r="D6742" t="s">
        <v>378</v>
      </c>
      <c r="E6742" s="9">
        <v>0</v>
      </c>
      <c r="F6742" s="9">
        <v>0</v>
      </c>
      <c r="G6742" s="19">
        <f t="shared" si="773"/>
        <v>0</v>
      </c>
    </row>
    <row r="6743" spans="2:7" x14ac:dyDescent="0.25">
      <c r="C6743">
        <v>555</v>
      </c>
      <c r="D6743" t="s">
        <v>379</v>
      </c>
      <c r="E6743" s="9">
        <v>0</v>
      </c>
      <c r="F6743" s="9">
        <v>0</v>
      </c>
      <c r="G6743" s="19">
        <f t="shared" si="773"/>
        <v>0</v>
      </c>
    </row>
    <row r="6744" spans="2:7" x14ac:dyDescent="0.25">
      <c r="C6744">
        <v>556</v>
      </c>
      <c r="D6744" t="s">
        <v>380</v>
      </c>
      <c r="E6744" s="9">
        <v>0</v>
      </c>
      <c r="F6744" s="9">
        <v>0</v>
      </c>
      <c r="G6744" s="19">
        <f t="shared" si="773"/>
        <v>0</v>
      </c>
    </row>
    <row r="6745" spans="2:7" x14ac:dyDescent="0.25">
      <c r="C6745">
        <v>557</v>
      </c>
      <c r="D6745" t="s">
        <v>381</v>
      </c>
      <c r="E6745" s="9">
        <v>0</v>
      </c>
      <c r="F6745" s="9">
        <v>0</v>
      </c>
      <c r="G6745" s="19">
        <f t="shared" si="773"/>
        <v>0</v>
      </c>
    </row>
    <row r="6746" spans="2:7" x14ac:dyDescent="0.25">
      <c r="C6746">
        <v>558</v>
      </c>
      <c r="D6746" t="s">
        <v>382</v>
      </c>
      <c r="E6746" s="9">
        <v>0</v>
      </c>
      <c r="F6746" s="9">
        <v>0</v>
      </c>
      <c r="G6746" s="19">
        <f t="shared" si="773"/>
        <v>0</v>
      </c>
    </row>
    <row r="6747" spans="2:7" x14ac:dyDescent="0.25">
      <c r="E6747" s="9"/>
      <c r="F6747" s="9"/>
      <c r="G6747" s="19"/>
    </row>
    <row r="6748" spans="2:7" x14ac:dyDescent="0.25">
      <c r="B6748" s="39">
        <v>56</v>
      </c>
      <c r="C6748" s="39"/>
      <c r="D6748" s="39" t="s">
        <v>383</v>
      </c>
      <c r="E6748" s="40">
        <v>0</v>
      </c>
      <c r="F6748" s="40">
        <v>0</v>
      </c>
      <c r="G6748" s="74">
        <f t="shared" ref="G6748:G6757" si="774">E6748-F6748</f>
        <v>0</v>
      </c>
    </row>
    <row r="6749" spans="2:7" x14ac:dyDescent="0.25">
      <c r="C6749">
        <v>560</v>
      </c>
      <c r="D6749" t="s">
        <v>374</v>
      </c>
      <c r="E6749" s="9">
        <v>0</v>
      </c>
      <c r="F6749" s="9">
        <v>0</v>
      </c>
      <c r="G6749" s="19">
        <f t="shared" si="774"/>
        <v>0</v>
      </c>
    </row>
    <row r="6750" spans="2:7" x14ac:dyDescent="0.25">
      <c r="C6750">
        <v>561</v>
      </c>
      <c r="D6750" t="s">
        <v>375</v>
      </c>
      <c r="E6750" s="9">
        <v>0</v>
      </c>
      <c r="F6750" s="9">
        <v>0</v>
      </c>
      <c r="G6750" s="19">
        <f t="shared" si="774"/>
        <v>0</v>
      </c>
    </row>
    <row r="6751" spans="2:7" x14ac:dyDescent="0.25">
      <c r="C6751">
        <v>562</v>
      </c>
      <c r="D6751" t="s">
        <v>376</v>
      </c>
      <c r="E6751" s="9">
        <v>0</v>
      </c>
      <c r="F6751" s="9">
        <v>0</v>
      </c>
      <c r="G6751" s="19">
        <f t="shared" si="774"/>
        <v>0</v>
      </c>
    </row>
    <row r="6752" spans="2:7" x14ac:dyDescent="0.25">
      <c r="C6752">
        <v>563</v>
      </c>
      <c r="D6752" t="s">
        <v>377</v>
      </c>
      <c r="E6752" s="9">
        <v>0</v>
      </c>
      <c r="F6752" s="9">
        <v>0</v>
      </c>
      <c r="G6752" s="19">
        <f t="shared" si="774"/>
        <v>0</v>
      </c>
    </row>
    <row r="6753" spans="2:7" x14ac:dyDescent="0.25">
      <c r="C6753">
        <v>564</v>
      </c>
      <c r="D6753" t="s">
        <v>378</v>
      </c>
      <c r="E6753" s="9">
        <v>0</v>
      </c>
      <c r="F6753" s="9">
        <v>0</v>
      </c>
      <c r="G6753" s="19">
        <f t="shared" si="774"/>
        <v>0</v>
      </c>
    </row>
    <row r="6754" spans="2:7" x14ac:dyDescent="0.25">
      <c r="C6754">
        <v>565</v>
      </c>
      <c r="D6754" t="s">
        <v>379</v>
      </c>
      <c r="E6754" s="9">
        <v>0</v>
      </c>
      <c r="F6754" s="9">
        <v>0</v>
      </c>
      <c r="G6754" s="19">
        <f t="shared" si="774"/>
        <v>0</v>
      </c>
    </row>
    <row r="6755" spans="2:7" x14ac:dyDescent="0.25">
      <c r="C6755">
        <v>566</v>
      </c>
      <c r="D6755" t="s">
        <v>380</v>
      </c>
      <c r="E6755" s="9">
        <v>0</v>
      </c>
      <c r="F6755" s="9">
        <v>0</v>
      </c>
      <c r="G6755" s="19">
        <f t="shared" si="774"/>
        <v>0</v>
      </c>
    </row>
    <row r="6756" spans="2:7" x14ac:dyDescent="0.25">
      <c r="C6756">
        <v>567</v>
      </c>
      <c r="D6756" t="s">
        <v>381</v>
      </c>
      <c r="E6756" s="9">
        <v>0</v>
      </c>
      <c r="F6756" s="9">
        <v>0</v>
      </c>
      <c r="G6756" s="19">
        <f t="shared" si="774"/>
        <v>0</v>
      </c>
    </row>
    <row r="6757" spans="2:7" x14ac:dyDescent="0.25">
      <c r="C6757">
        <v>568</v>
      </c>
      <c r="D6757" t="s">
        <v>382</v>
      </c>
      <c r="E6757" s="9">
        <v>0</v>
      </c>
      <c r="F6757" s="9">
        <v>0</v>
      </c>
      <c r="G6757" s="19">
        <f t="shared" si="774"/>
        <v>0</v>
      </c>
    </row>
    <row r="6758" spans="2:7" x14ac:dyDescent="0.25">
      <c r="E6758" s="9"/>
      <c r="F6758" s="9"/>
      <c r="G6758" s="19"/>
    </row>
    <row r="6759" spans="2:7" x14ac:dyDescent="0.25">
      <c r="B6759" s="39">
        <v>57</v>
      </c>
      <c r="C6759" s="39"/>
      <c r="D6759" s="39" t="s">
        <v>384</v>
      </c>
      <c r="E6759" s="40">
        <v>0</v>
      </c>
      <c r="F6759" s="40">
        <v>0</v>
      </c>
      <c r="G6759" s="74">
        <f t="shared" ref="G6759:G6768" si="775">E6759-F6759</f>
        <v>0</v>
      </c>
    </row>
    <row r="6760" spans="2:7" x14ac:dyDescent="0.25">
      <c r="C6760">
        <v>570</v>
      </c>
      <c r="D6760" t="s">
        <v>374</v>
      </c>
      <c r="E6760" s="9">
        <v>0</v>
      </c>
      <c r="F6760" s="9">
        <v>0</v>
      </c>
      <c r="G6760" s="19">
        <f t="shared" si="775"/>
        <v>0</v>
      </c>
    </row>
    <row r="6761" spans="2:7" x14ac:dyDescent="0.25">
      <c r="C6761">
        <v>571</v>
      </c>
      <c r="D6761" t="s">
        <v>375</v>
      </c>
      <c r="E6761" s="9">
        <v>0</v>
      </c>
      <c r="F6761" s="9">
        <v>0</v>
      </c>
      <c r="G6761" s="19">
        <f t="shared" si="775"/>
        <v>0</v>
      </c>
    </row>
    <row r="6762" spans="2:7" x14ac:dyDescent="0.25">
      <c r="C6762">
        <v>572</v>
      </c>
      <c r="D6762" t="s">
        <v>376</v>
      </c>
      <c r="E6762" s="9">
        <v>0</v>
      </c>
      <c r="F6762" s="9">
        <v>0</v>
      </c>
      <c r="G6762" s="19">
        <f t="shared" si="775"/>
        <v>0</v>
      </c>
    </row>
    <row r="6763" spans="2:7" x14ac:dyDescent="0.25">
      <c r="C6763">
        <v>573</v>
      </c>
      <c r="D6763" t="s">
        <v>377</v>
      </c>
      <c r="E6763" s="9">
        <v>0</v>
      </c>
      <c r="F6763" s="9">
        <v>0</v>
      </c>
      <c r="G6763" s="19">
        <f t="shared" si="775"/>
        <v>0</v>
      </c>
    </row>
    <row r="6764" spans="2:7" x14ac:dyDescent="0.25">
      <c r="C6764">
        <v>574</v>
      </c>
      <c r="D6764" t="s">
        <v>378</v>
      </c>
      <c r="E6764" s="9">
        <v>0</v>
      </c>
      <c r="F6764" s="9">
        <v>0</v>
      </c>
      <c r="G6764" s="19">
        <f t="shared" si="775"/>
        <v>0</v>
      </c>
    </row>
    <row r="6765" spans="2:7" x14ac:dyDescent="0.25">
      <c r="C6765">
        <v>575</v>
      </c>
      <c r="D6765" t="s">
        <v>379</v>
      </c>
      <c r="E6765" s="9">
        <v>0</v>
      </c>
      <c r="F6765" s="9">
        <v>0</v>
      </c>
      <c r="G6765" s="19">
        <f t="shared" si="775"/>
        <v>0</v>
      </c>
    </row>
    <row r="6766" spans="2:7" x14ac:dyDescent="0.25">
      <c r="C6766">
        <v>576</v>
      </c>
      <c r="D6766" t="s">
        <v>380</v>
      </c>
      <c r="E6766" s="9">
        <v>0</v>
      </c>
      <c r="F6766" s="9">
        <v>0</v>
      </c>
      <c r="G6766" s="19">
        <f t="shared" si="775"/>
        <v>0</v>
      </c>
    </row>
    <row r="6767" spans="2:7" x14ac:dyDescent="0.25">
      <c r="C6767">
        <v>577</v>
      </c>
      <c r="D6767" t="s">
        <v>381</v>
      </c>
      <c r="E6767" s="9">
        <v>0</v>
      </c>
      <c r="F6767" s="9">
        <v>0</v>
      </c>
      <c r="G6767" s="19">
        <f t="shared" si="775"/>
        <v>0</v>
      </c>
    </row>
    <row r="6768" spans="2:7" x14ac:dyDescent="0.25">
      <c r="C6768">
        <v>578</v>
      </c>
      <c r="D6768" t="s">
        <v>382</v>
      </c>
      <c r="E6768" s="9">
        <v>0</v>
      </c>
      <c r="F6768" s="9">
        <v>0</v>
      </c>
      <c r="G6768" s="19">
        <f t="shared" si="775"/>
        <v>0</v>
      </c>
    </row>
    <row r="6769" spans="1:7" x14ac:dyDescent="0.25">
      <c r="E6769" s="9"/>
      <c r="F6769" s="9"/>
      <c r="G6769" s="19"/>
    </row>
    <row r="6770" spans="1:7" x14ac:dyDescent="0.25">
      <c r="B6770" s="39">
        <v>58</v>
      </c>
      <c r="C6770" s="39"/>
      <c r="D6770" s="39" t="s">
        <v>385</v>
      </c>
      <c r="E6770" s="40">
        <v>0</v>
      </c>
      <c r="F6770" s="40">
        <v>0</v>
      </c>
      <c r="G6770" s="74">
        <f t="shared" ref="G6770:G6776" si="776">E6770-F6770</f>
        <v>0</v>
      </c>
    </row>
    <row r="6771" spans="1:7" x14ac:dyDescent="0.25">
      <c r="C6771">
        <v>580</v>
      </c>
      <c r="D6771" t="s">
        <v>363</v>
      </c>
      <c r="E6771" s="9">
        <v>0</v>
      </c>
      <c r="F6771" s="9">
        <v>0</v>
      </c>
      <c r="G6771" s="19">
        <f t="shared" si="776"/>
        <v>0</v>
      </c>
    </row>
    <row r="6772" spans="1:7" x14ac:dyDescent="0.25">
      <c r="C6772">
        <v>582</v>
      </c>
      <c r="D6772" t="s">
        <v>373</v>
      </c>
      <c r="E6772" s="9">
        <v>0</v>
      </c>
      <c r="F6772" s="9">
        <v>0</v>
      </c>
      <c r="G6772" s="19">
        <f t="shared" si="776"/>
        <v>0</v>
      </c>
    </row>
    <row r="6773" spans="1:7" x14ac:dyDescent="0.25">
      <c r="C6773">
        <v>584</v>
      </c>
      <c r="D6773" t="s">
        <v>262</v>
      </c>
      <c r="E6773" s="9">
        <v>0</v>
      </c>
      <c r="F6773" s="9">
        <v>0</v>
      </c>
      <c r="G6773" s="19">
        <f t="shared" si="776"/>
        <v>0</v>
      </c>
    </row>
    <row r="6774" spans="1:7" x14ac:dyDescent="0.25">
      <c r="C6774">
        <v>585</v>
      </c>
      <c r="D6774" t="s">
        <v>272</v>
      </c>
      <c r="E6774" s="9">
        <v>0</v>
      </c>
      <c r="F6774" s="9">
        <v>0</v>
      </c>
      <c r="G6774" s="19">
        <f t="shared" si="776"/>
        <v>0</v>
      </c>
    </row>
    <row r="6775" spans="1:7" x14ac:dyDescent="0.25">
      <c r="C6775">
        <v>586</v>
      </c>
      <c r="D6775" t="s">
        <v>386</v>
      </c>
      <c r="E6775" s="9">
        <v>0</v>
      </c>
      <c r="F6775" s="9">
        <v>0</v>
      </c>
      <c r="G6775" s="19">
        <f t="shared" si="776"/>
        <v>0</v>
      </c>
    </row>
    <row r="6776" spans="1:7" x14ac:dyDescent="0.25">
      <c r="C6776">
        <v>589</v>
      </c>
      <c r="D6776" t="s">
        <v>387</v>
      </c>
      <c r="E6776" s="9">
        <v>0</v>
      </c>
      <c r="F6776" s="9">
        <v>0</v>
      </c>
      <c r="G6776" s="19">
        <f t="shared" si="776"/>
        <v>0</v>
      </c>
    </row>
    <row r="6777" spans="1:7" x14ac:dyDescent="0.25">
      <c r="E6777" s="9"/>
      <c r="F6777" s="9"/>
      <c r="G6777" s="19"/>
    </row>
    <row r="6778" spans="1:7" x14ac:dyDescent="0.25">
      <c r="B6778" s="39">
        <v>59</v>
      </c>
      <c r="C6778" s="39"/>
      <c r="D6778" s="39" t="s">
        <v>388</v>
      </c>
      <c r="E6778" s="40">
        <v>88171.45</v>
      </c>
      <c r="F6778" s="40">
        <v>5797</v>
      </c>
      <c r="G6778" s="74">
        <f t="shared" ref="G6778:G6779" si="777">E6778-F6778</f>
        <v>82374.45</v>
      </c>
    </row>
    <row r="6779" spans="1:7" x14ac:dyDescent="0.25">
      <c r="C6779">
        <v>590</v>
      </c>
      <c r="D6779" t="s">
        <v>388</v>
      </c>
      <c r="E6779" s="9">
        <v>88171.45</v>
      </c>
      <c r="F6779" s="9">
        <v>5797</v>
      </c>
      <c r="G6779" s="19">
        <f t="shared" si="777"/>
        <v>82374.45</v>
      </c>
    </row>
    <row r="6780" spans="1:7" x14ac:dyDescent="0.25">
      <c r="E6780" s="9"/>
      <c r="F6780" s="9"/>
      <c r="G6780" s="19"/>
    </row>
    <row r="6781" spans="1:7" x14ac:dyDescent="0.25">
      <c r="E6781" s="9"/>
      <c r="F6781" s="9"/>
      <c r="G6781" s="19"/>
    </row>
    <row r="6782" spans="1:7" x14ac:dyDescent="0.25">
      <c r="E6782" s="9"/>
      <c r="F6782" s="9"/>
      <c r="G6782" s="19"/>
    </row>
    <row r="6783" spans="1:7" ht="21" x14ac:dyDescent="0.35">
      <c r="A6783" s="69">
        <v>6</v>
      </c>
      <c r="B6783" s="69"/>
      <c r="C6783" s="69"/>
      <c r="D6783" s="69" t="s">
        <v>389</v>
      </c>
      <c r="E6783" s="8">
        <v>88171.45</v>
      </c>
      <c r="F6783" s="8">
        <v>0</v>
      </c>
      <c r="G6783" s="22">
        <f t="shared" ref="G6783:G6792" si="778">E6783-F6783</f>
        <v>88171.45</v>
      </c>
    </row>
    <row r="6784" spans="1:7" x14ac:dyDescent="0.25">
      <c r="A6784" s="2"/>
      <c r="B6784" s="70">
        <v>60</v>
      </c>
      <c r="C6784" s="70"/>
      <c r="D6784" s="70" t="s">
        <v>390</v>
      </c>
      <c r="E6784" s="71">
        <v>0</v>
      </c>
      <c r="F6784" s="71">
        <v>0</v>
      </c>
      <c r="G6784" s="85">
        <f t="shared" si="778"/>
        <v>0</v>
      </c>
    </row>
    <row r="6785" spans="2:7" x14ac:dyDescent="0.25">
      <c r="C6785">
        <v>600</v>
      </c>
      <c r="D6785" t="s">
        <v>364</v>
      </c>
      <c r="E6785" s="9">
        <v>0</v>
      </c>
      <c r="F6785" s="9">
        <v>0</v>
      </c>
      <c r="G6785" s="19">
        <f t="shared" si="778"/>
        <v>0</v>
      </c>
    </row>
    <row r="6786" spans="2:7" x14ac:dyDescent="0.25">
      <c r="C6786">
        <v>601</v>
      </c>
      <c r="D6786" t="s">
        <v>365</v>
      </c>
      <c r="E6786" s="9">
        <v>0</v>
      </c>
      <c r="F6786" s="9">
        <v>0</v>
      </c>
      <c r="G6786" s="19">
        <f t="shared" si="778"/>
        <v>0</v>
      </c>
    </row>
    <row r="6787" spans="2:7" x14ac:dyDescent="0.25">
      <c r="C6787">
        <v>602</v>
      </c>
      <c r="D6787" t="s">
        <v>366</v>
      </c>
      <c r="E6787" s="9">
        <v>0</v>
      </c>
      <c r="F6787" s="9">
        <v>0</v>
      </c>
      <c r="G6787" s="19">
        <f t="shared" si="778"/>
        <v>0</v>
      </c>
    </row>
    <row r="6788" spans="2:7" x14ac:dyDescent="0.25">
      <c r="C6788">
        <v>603</v>
      </c>
      <c r="D6788" t="s">
        <v>367</v>
      </c>
      <c r="E6788" s="9">
        <v>0</v>
      </c>
      <c r="F6788" s="9">
        <v>0</v>
      </c>
      <c r="G6788" s="19">
        <f t="shared" si="778"/>
        <v>0</v>
      </c>
    </row>
    <row r="6789" spans="2:7" x14ac:dyDescent="0.25">
      <c r="C6789">
        <v>604</v>
      </c>
      <c r="D6789" t="s">
        <v>368</v>
      </c>
      <c r="E6789" s="9">
        <v>0</v>
      </c>
      <c r="F6789" s="9">
        <v>0</v>
      </c>
      <c r="G6789" s="19">
        <f t="shared" si="778"/>
        <v>0</v>
      </c>
    </row>
    <row r="6790" spans="2:7" x14ac:dyDescent="0.25">
      <c r="C6790">
        <v>605</v>
      </c>
      <c r="D6790" t="s">
        <v>369</v>
      </c>
      <c r="E6790" s="9">
        <v>0</v>
      </c>
      <c r="F6790" s="9">
        <v>0</v>
      </c>
      <c r="G6790" s="19">
        <f t="shared" si="778"/>
        <v>0</v>
      </c>
    </row>
    <row r="6791" spans="2:7" x14ac:dyDescent="0.25">
      <c r="C6791">
        <v>606</v>
      </c>
      <c r="D6791" t="s">
        <v>370</v>
      </c>
      <c r="E6791" s="9">
        <v>0</v>
      </c>
      <c r="F6791" s="9">
        <v>0</v>
      </c>
      <c r="G6791" s="19">
        <f t="shared" si="778"/>
        <v>0</v>
      </c>
    </row>
    <row r="6792" spans="2:7" x14ac:dyDescent="0.25">
      <c r="C6792">
        <v>609</v>
      </c>
      <c r="D6792" t="s">
        <v>371</v>
      </c>
      <c r="E6792" s="9">
        <v>0</v>
      </c>
      <c r="F6792" s="9">
        <v>0</v>
      </c>
      <c r="G6792" s="19">
        <f t="shared" si="778"/>
        <v>0</v>
      </c>
    </row>
    <row r="6793" spans="2:7" x14ac:dyDescent="0.25">
      <c r="E6793" s="9"/>
      <c r="F6793" s="9"/>
      <c r="G6793" s="19"/>
    </row>
    <row r="6794" spans="2:7" x14ac:dyDescent="0.25">
      <c r="B6794" s="70">
        <v>61</v>
      </c>
      <c r="C6794" s="70"/>
      <c r="D6794" s="70" t="s">
        <v>391</v>
      </c>
      <c r="E6794" s="71">
        <v>0</v>
      </c>
      <c r="F6794" s="71">
        <v>0</v>
      </c>
      <c r="G6794" s="85">
        <f t="shared" ref="G6794:G6802" si="779">E6794-F6794</f>
        <v>0</v>
      </c>
    </row>
    <row r="6795" spans="2:7" x14ac:dyDescent="0.25">
      <c r="C6795">
        <v>610</v>
      </c>
      <c r="D6795" t="s">
        <v>364</v>
      </c>
      <c r="E6795" s="9">
        <v>0</v>
      </c>
      <c r="F6795" s="9">
        <v>0</v>
      </c>
      <c r="G6795" s="19">
        <f t="shared" si="779"/>
        <v>0</v>
      </c>
    </row>
    <row r="6796" spans="2:7" x14ac:dyDescent="0.25">
      <c r="C6796">
        <v>611</v>
      </c>
      <c r="D6796" t="s">
        <v>365</v>
      </c>
      <c r="E6796" s="9">
        <v>0</v>
      </c>
      <c r="F6796" s="9">
        <v>0</v>
      </c>
      <c r="G6796" s="19">
        <f t="shared" si="779"/>
        <v>0</v>
      </c>
    </row>
    <row r="6797" spans="2:7" x14ac:dyDescent="0.25">
      <c r="C6797">
        <v>612</v>
      </c>
      <c r="D6797" t="s">
        <v>366</v>
      </c>
      <c r="E6797" s="9">
        <v>0</v>
      </c>
      <c r="F6797" s="9">
        <v>0</v>
      </c>
      <c r="G6797" s="19">
        <f t="shared" si="779"/>
        <v>0</v>
      </c>
    </row>
    <row r="6798" spans="2:7" x14ac:dyDescent="0.25">
      <c r="C6798">
        <v>613</v>
      </c>
      <c r="D6798" t="s">
        <v>367</v>
      </c>
      <c r="E6798" s="9">
        <v>0</v>
      </c>
      <c r="F6798" s="9">
        <v>0</v>
      </c>
      <c r="G6798" s="19">
        <f t="shared" si="779"/>
        <v>0</v>
      </c>
    </row>
    <row r="6799" spans="2:7" x14ac:dyDescent="0.25">
      <c r="C6799">
        <v>614</v>
      </c>
      <c r="D6799" t="s">
        <v>368</v>
      </c>
      <c r="E6799" s="9">
        <v>0</v>
      </c>
      <c r="F6799" s="9">
        <v>0</v>
      </c>
      <c r="G6799" s="19">
        <f t="shared" si="779"/>
        <v>0</v>
      </c>
    </row>
    <row r="6800" spans="2:7" x14ac:dyDescent="0.25">
      <c r="C6800">
        <v>615</v>
      </c>
      <c r="D6800" t="s">
        <v>369</v>
      </c>
      <c r="E6800" s="9">
        <v>0</v>
      </c>
      <c r="F6800" s="9">
        <v>0</v>
      </c>
      <c r="G6800" s="19">
        <f t="shared" si="779"/>
        <v>0</v>
      </c>
    </row>
    <row r="6801" spans="2:7" x14ac:dyDescent="0.25">
      <c r="C6801">
        <v>616</v>
      </c>
      <c r="D6801" t="s">
        <v>370</v>
      </c>
      <c r="E6801" s="9">
        <v>0</v>
      </c>
      <c r="F6801" s="9">
        <v>0</v>
      </c>
      <c r="G6801" s="19">
        <f t="shared" si="779"/>
        <v>0</v>
      </c>
    </row>
    <row r="6802" spans="2:7" x14ac:dyDescent="0.25">
      <c r="C6802">
        <v>619</v>
      </c>
      <c r="D6802" t="s">
        <v>371</v>
      </c>
      <c r="E6802" s="9">
        <v>0</v>
      </c>
      <c r="F6802" s="9">
        <v>0</v>
      </c>
      <c r="G6802" s="19">
        <f t="shared" si="779"/>
        <v>0</v>
      </c>
    </row>
    <row r="6803" spans="2:7" x14ac:dyDescent="0.25">
      <c r="E6803" s="9"/>
      <c r="F6803" s="9"/>
      <c r="G6803" s="19"/>
    </row>
    <row r="6804" spans="2:7" x14ac:dyDescent="0.25">
      <c r="B6804" s="70">
        <v>62</v>
      </c>
      <c r="C6804" s="70"/>
      <c r="D6804" s="70" t="s">
        <v>392</v>
      </c>
      <c r="E6804" s="71">
        <v>0</v>
      </c>
      <c r="F6804" s="71">
        <v>0</v>
      </c>
      <c r="G6804" s="85">
        <f t="shared" ref="G6804:G6807" si="780">E6804-F6804</f>
        <v>0</v>
      </c>
    </row>
    <row r="6805" spans="2:7" x14ac:dyDescent="0.25">
      <c r="C6805">
        <v>620</v>
      </c>
      <c r="D6805" t="s">
        <v>258</v>
      </c>
      <c r="E6805" s="9">
        <v>0</v>
      </c>
      <c r="F6805" s="9">
        <v>0</v>
      </c>
      <c r="G6805" s="19">
        <f t="shared" si="780"/>
        <v>0</v>
      </c>
    </row>
    <row r="6806" spans="2:7" x14ac:dyDescent="0.25">
      <c r="C6806">
        <v>621</v>
      </c>
      <c r="D6806" t="s">
        <v>259</v>
      </c>
      <c r="E6806" s="9">
        <v>0</v>
      </c>
      <c r="F6806" s="9">
        <v>0</v>
      </c>
      <c r="G6806" s="19">
        <f t="shared" si="780"/>
        <v>0</v>
      </c>
    </row>
    <row r="6807" spans="2:7" x14ac:dyDescent="0.25">
      <c r="C6807">
        <v>629</v>
      </c>
      <c r="D6807" t="s">
        <v>261</v>
      </c>
      <c r="E6807" s="9">
        <v>0</v>
      </c>
      <c r="F6807" s="9">
        <v>0</v>
      </c>
      <c r="G6807" s="19">
        <f t="shared" si="780"/>
        <v>0</v>
      </c>
    </row>
    <row r="6808" spans="2:7" x14ac:dyDescent="0.25">
      <c r="E6808" s="9"/>
      <c r="F6808" s="9"/>
      <c r="G6808" s="19"/>
    </row>
    <row r="6809" spans="2:7" x14ac:dyDescent="0.25">
      <c r="B6809" s="70">
        <v>63</v>
      </c>
      <c r="C6809" s="70"/>
      <c r="D6809" s="70" t="s">
        <v>393</v>
      </c>
      <c r="E6809" s="71">
        <v>88171.45</v>
      </c>
      <c r="F6809" s="71">
        <v>0</v>
      </c>
      <c r="G6809" s="85">
        <f t="shared" ref="G6809:G6818" si="781">E6809-F6809</f>
        <v>88171.45</v>
      </c>
    </row>
    <row r="6810" spans="2:7" x14ac:dyDescent="0.25">
      <c r="C6810">
        <v>630</v>
      </c>
      <c r="D6810" t="s">
        <v>374</v>
      </c>
      <c r="E6810" s="9">
        <v>0</v>
      </c>
      <c r="F6810" s="9">
        <v>0</v>
      </c>
      <c r="G6810" s="19">
        <f t="shared" si="781"/>
        <v>0</v>
      </c>
    </row>
    <row r="6811" spans="2:7" x14ac:dyDescent="0.25">
      <c r="C6811">
        <v>631</v>
      </c>
      <c r="D6811" t="s">
        <v>375</v>
      </c>
      <c r="E6811" s="9">
        <v>48656</v>
      </c>
      <c r="F6811" s="9">
        <v>0</v>
      </c>
      <c r="G6811" s="19">
        <f t="shared" si="781"/>
        <v>48656</v>
      </c>
    </row>
    <row r="6812" spans="2:7" x14ac:dyDescent="0.25">
      <c r="C6812">
        <v>632</v>
      </c>
      <c r="D6812" t="s">
        <v>376</v>
      </c>
      <c r="E6812" s="9">
        <v>6415.45</v>
      </c>
      <c r="F6812" s="9">
        <v>0</v>
      </c>
      <c r="G6812" s="19">
        <f t="shared" si="781"/>
        <v>6415.45</v>
      </c>
    </row>
    <row r="6813" spans="2:7" x14ac:dyDescent="0.25">
      <c r="C6813">
        <v>633</v>
      </c>
      <c r="D6813" t="s">
        <v>377</v>
      </c>
      <c r="E6813" s="9">
        <v>0</v>
      </c>
      <c r="F6813" s="9">
        <v>0</v>
      </c>
      <c r="G6813" s="19">
        <f t="shared" si="781"/>
        <v>0</v>
      </c>
    </row>
    <row r="6814" spans="2:7" x14ac:dyDescent="0.25">
      <c r="C6814">
        <v>634</v>
      </c>
      <c r="D6814" t="s">
        <v>378</v>
      </c>
      <c r="E6814" s="9">
        <v>33100</v>
      </c>
      <c r="F6814" s="9">
        <v>0</v>
      </c>
      <c r="G6814" s="19">
        <f t="shared" si="781"/>
        <v>33100</v>
      </c>
    </row>
    <row r="6815" spans="2:7" x14ac:dyDescent="0.25">
      <c r="C6815">
        <v>635</v>
      </c>
      <c r="D6815" t="s">
        <v>379</v>
      </c>
      <c r="E6815" s="9">
        <v>0</v>
      </c>
      <c r="F6815" s="9">
        <v>0</v>
      </c>
      <c r="G6815" s="19">
        <f t="shared" si="781"/>
        <v>0</v>
      </c>
    </row>
    <row r="6816" spans="2:7" x14ac:dyDescent="0.25">
      <c r="C6816">
        <v>636</v>
      </c>
      <c r="D6816" t="s">
        <v>380</v>
      </c>
      <c r="E6816" s="9">
        <v>0</v>
      </c>
      <c r="F6816" s="9">
        <v>0</v>
      </c>
      <c r="G6816" s="19">
        <f t="shared" si="781"/>
        <v>0</v>
      </c>
    </row>
    <row r="6817" spans="2:7" x14ac:dyDescent="0.25">
      <c r="C6817">
        <v>637</v>
      </c>
      <c r="D6817" t="s">
        <v>381</v>
      </c>
      <c r="E6817" s="9">
        <v>0</v>
      </c>
      <c r="F6817" s="9">
        <v>0</v>
      </c>
      <c r="G6817" s="19">
        <f t="shared" si="781"/>
        <v>0</v>
      </c>
    </row>
    <row r="6818" spans="2:7" x14ac:dyDescent="0.25">
      <c r="C6818">
        <v>638</v>
      </c>
      <c r="D6818" t="s">
        <v>382</v>
      </c>
      <c r="E6818" s="9">
        <v>0</v>
      </c>
      <c r="F6818" s="9">
        <v>0</v>
      </c>
      <c r="G6818" s="19">
        <f t="shared" si="781"/>
        <v>0</v>
      </c>
    </row>
    <row r="6819" spans="2:7" x14ac:dyDescent="0.25">
      <c r="E6819" s="9"/>
      <c r="F6819" s="9"/>
      <c r="G6819" s="19"/>
    </row>
    <row r="6820" spans="2:7" x14ac:dyDescent="0.25">
      <c r="B6820" s="70">
        <v>64</v>
      </c>
      <c r="C6820" s="70"/>
      <c r="D6820" s="70" t="s">
        <v>394</v>
      </c>
      <c r="E6820" s="71">
        <v>0</v>
      </c>
      <c r="F6820" s="71">
        <v>0</v>
      </c>
      <c r="G6820" s="85">
        <f t="shared" ref="G6820:G6829" si="782">E6820-F6820</f>
        <v>0</v>
      </c>
    </row>
    <row r="6821" spans="2:7" x14ac:dyDescent="0.25">
      <c r="C6821">
        <v>640</v>
      </c>
      <c r="D6821" t="s">
        <v>374</v>
      </c>
      <c r="E6821" s="9">
        <v>0</v>
      </c>
      <c r="F6821" s="9">
        <v>0</v>
      </c>
      <c r="G6821" s="19">
        <f t="shared" si="782"/>
        <v>0</v>
      </c>
    </row>
    <row r="6822" spans="2:7" x14ac:dyDescent="0.25">
      <c r="C6822">
        <v>641</v>
      </c>
      <c r="D6822" t="s">
        <v>375</v>
      </c>
      <c r="E6822" s="9">
        <v>0</v>
      </c>
      <c r="F6822" s="9">
        <v>0</v>
      </c>
      <c r="G6822" s="19">
        <f t="shared" si="782"/>
        <v>0</v>
      </c>
    </row>
    <row r="6823" spans="2:7" x14ac:dyDescent="0.25">
      <c r="C6823">
        <v>642</v>
      </c>
      <c r="D6823" t="s">
        <v>376</v>
      </c>
      <c r="E6823" s="9">
        <v>0</v>
      </c>
      <c r="F6823" s="9">
        <v>0</v>
      </c>
      <c r="G6823" s="19">
        <f t="shared" si="782"/>
        <v>0</v>
      </c>
    </row>
    <row r="6824" spans="2:7" x14ac:dyDescent="0.25">
      <c r="C6824">
        <v>643</v>
      </c>
      <c r="D6824" t="s">
        <v>377</v>
      </c>
      <c r="E6824" s="9">
        <v>0</v>
      </c>
      <c r="F6824" s="9">
        <v>0</v>
      </c>
      <c r="G6824" s="19">
        <f t="shared" si="782"/>
        <v>0</v>
      </c>
    </row>
    <row r="6825" spans="2:7" x14ac:dyDescent="0.25">
      <c r="C6825">
        <v>644</v>
      </c>
      <c r="D6825" t="s">
        <v>378</v>
      </c>
      <c r="E6825" s="9">
        <v>0</v>
      </c>
      <c r="F6825" s="9">
        <v>0</v>
      </c>
      <c r="G6825" s="19">
        <f t="shared" si="782"/>
        <v>0</v>
      </c>
    </row>
    <row r="6826" spans="2:7" x14ac:dyDescent="0.25">
      <c r="C6826">
        <v>645</v>
      </c>
      <c r="D6826" t="s">
        <v>379</v>
      </c>
      <c r="E6826" s="9">
        <v>0</v>
      </c>
      <c r="F6826" s="9">
        <v>0</v>
      </c>
      <c r="G6826" s="19">
        <f t="shared" si="782"/>
        <v>0</v>
      </c>
    </row>
    <row r="6827" spans="2:7" x14ac:dyDescent="0.25">
      <c r="C6827">
        <v>646</v>
      </c>
      <c r="D6827" t="s">
        <v>380</v>
      </c>
      <c r="E6827" s="9">
        <v>0</v>
      </c>
      <c r="F6827" s="9">
        <v>0</v>
      </c>
      <c r="G6827" s="19">
        <f t="shared" si="782"/>
        <v>0</v>
      </c>
    </row>
    <row r="6828" spans="2:7" x14ac:dyDescent="0.25">
      <c r="C6828">
        <v>647</v>
      </c>
      <c r="D6828" t="s">
        <v>381</v>
      </c>
      <c r="E6828" s="9">
        <v>0</v>
      </c>
      <c r="F6828" s="9">
        <v>0</v>
      </c>
      <c r="G6828" s="19">
        <f t="shared" si="782"/>
        <v>0</v>
      </c>
    </row>
    <row r="6829" spans="2:7" x14ac:dyDescent="0.25">
      <c r="C6829">
        <v>648</v>
      </c>
      <c r="D6829" t="s">
        <v>382</v>
      </c>
      <c r="E6829" s="9">
        <v>0</v>
      </c>
      <c r="F6829" s="9">
        <v>0</v>
      </c>
      <c r="G6829" s="19">
        <f t="shared" si="782"/>
        <v>0</v>
      </c>
    </row>
    <row r="6830" spans="2:7" x14ac:dyDescent="0.25">
      <c r="E6830" s="9"/>
      <c r="F6830" s="9"/>
      <c r="G6830" s="19"/>
    </row>
    <row r="6831" spans="2:7" x14ac:dyDescent="0.25">
      <c r="B6831" s="70">
        <v>65</v>
      </c>
      <c r="C6831" s="70"/>
      <c r="D6831" s="70" t="s">
        <v>395</v>
      </c>
      <c r="E6831" s="71">
        <v>0</v>
      </c>
      <c r="F6831" s="71">
        <v>0</v>
      </c>
      <c r="G6831" s="85">
        <f t="shared" ref="G6831:G6840" si="783">E6831-F6831</f>
        <v>0</v>
      </c>
    </row>
    <row r="6832" spans="2:7" x14ac:dyDescent="0.25">
      <c r="C6832">
        <v>650</v>
      </c>
      <c r="D6832" t="s">
        <v>374</v>
      </c>
      <c r="E6832" s="9">
        <v>0</v>
      </c>
      <c r="F6832" s="9">
        <v>0</v>
      </c>
      <c r="G6832" s="19">
        <f t="shared" si="783"/>
        <v>0</v>
      </c>
    </row>
    <row r="6833" spans="2:7" x14ac:dyDescent="0.25">
      <c r="C6833">
        <v>651</v>
      </c>
      <c r="D6833" t="s">
        <v>375</v>
      </c>
      <c r="E6833" s="9">
        <v>0</v>
      </c>
      <c r="F6833" s="9">
        <v>0</v>
      </c>
      <c r="G6833" s="19">
        <f t="shared" si="783"/>
        <v>0</v>
      </c>
    </row>
    <row r="6834" spans="2:7" x14ac:dyDescent="0.25">
      <c r="C6834">
        <v>652</v>
      </c>
      <c r="D6834" t="s">
        <v>376</v>
      </c>
      <c r="E6834" s="9">
        <v>0</v>
      </c>
      <c r="F6834" s="9">
        <v>0</v>
      </c>
      <c r="G6834" s="19">
        <f t="shared" si="783"/>
        <v>0</v>
      </c>
    </row>
    <row r="6835" spans="2:7" x14ac:dyDescent="0.25">
      <c r="C6835">
        <v>653</v>
      </c>
      <c r="D6835" t="s">
        <v>377</v>
      </c>
      <c r="E6835" s="9">
        <v>0</v>
      </c>
      <c r="F6835" s="9">
        <v>0</v>
      </c>
      <c r="G6835" s="19">
        <f t="shared" si="783"/>
        <v>0</v>
      </c>
    </row>
    <row r="6836" spans="2:7" x14ac:dyDescent="0.25">
      <c r="C6836">
        <v>654</v>
      </c>
      <c r="D6836" t="s">
        <v>378</v>
      </c>
      <c r="E6836" s="9">
        <v>0</v>
      </c>
      <c r="F6836" s="9">
        <v>0</v>
      </c>
      <c r="G6836" s="19">
        <f t="shared" si="783"/>
        <v>0</v>
      </c>
    </row>
    <row r="6837" spans="2:7" x14ac:dyDescent="0.25">
      <c r="C6837">
        <v>655</v>
      </c>
      <c r="D6837" t="s">
        <v>379</v>
      </c>
      <c r="E6837" s="9">
        <v>0</v>
      </c>
      <c r="F6837" s="9">
        <v>0</v>
      </c>
      <c r="G6837" s="19">
        <f t="shared" si="783"/>
        <v>0</v>
      </c>
    </row>
    <row r="6838" spans="2:7" x14ac:dyDescent="0.25">
      <c r="C6838">
        <v>656</v>
      </c>
      <c r="D6838" t="s">
        <v>380</v>
      </c>
      <c r="E6838" s="9">
        <v>0</v>
      </c>
      <c r="F6838" s="9">
        <v>0</v>
      </c>
      <c r="G6838" s="19">
        <f t="shared" si="783"/>
        <v>0</v>
      </c>
    </row>
    <row r="6839" spans="2:7" x14ac:dyDescent="0.25">
      <c r="C6839">
        <v>657</v>
      </c>
      <c r="D6839" t="s">
        <v>381</v>
      </c>
      <c r="E6839" s="9">
        <v>0</v>
      </c>
      <c r="F6839" s="9">
        <v>0</v>
      </c>
      <c r="G6839" s="19">
        <f t="shared" si="783"/>
        <v>0</v>
      </c>
    </row>
    <row r="6840" spans="2:7" x14ac:dyDescent="0.25">
      <c r="C6840">
        <v>658</v>
      </c>
      <c r="D6840" t="s">
        <v>382</v>
      </c>
      <c r="E6840" s="9">
        <v>0</v>
      </c>
      <c r="F6840" s="9">
        <v>0</v>
      </c>
      <c r="G6840" s="19">
        <f t="shared" si="783"/>
        <v>0</v>
      </c>
    </row>
    <row r="6841" spans="2:7" x14ac:dyDescent="0.25">
      <c r="E6841" s="9"/>
      <c r="F6841" s="9"/>
      <c r="G6841" s="19"/>
    </row>
    <row r="6842" spans="2:7" x14ac:dyDescent="0.25">
      <c r="B6842" s="70">
        <v>66</v>
      </c>
      <c r="C6842" s="70"/>
      <c r="D6842" s="70" t="s">
        <v>396</v>
      </c>
      <c r="E6842" s="71">
        <v>0</v>
      </c>
      <c r="F6842" s="71">
        <v>0</v>
      </c>
      <c r="G6842" s="85">
        <f t="shared" ref="G6842:G6851" si="784">E6842-F6842</f>
        <v>0</v>
      </c>
    </row>
    <row r="6843" spans="2:7" x14ac:dyDescent="0.25">
      <c r="C6843">
        <v>660</v>
      </c>
      <c r="D6843" t="s">
        <v>374</v>
      </c>
      <c r="E6843" s="9">
        <v>0</v>
      </c>
      <c r="F6843" s="9">
        <v>0</v>
      </c>
      <c r="G6843" s="19">
        <f t="shared" si="784"/>
        <v>0</v>
      </c>
    </row>
    <row r="6844" spans="2:7" x14ac:dyDescent="0.25">
      <c r="C6844">
        <v>661</v>
      </c>
      <c r="D6844" t="s">
        <v>375</v>
      </c>
      <c r="E6844" s="9">
        <v>0</v>
      </c>
      <c r="F6844" s="9">
        <v>0</v>
      </c>
      <c r="G6844" s="19">
        <f t="shared" si="784"/>
        <v>0</v>
      </c>
    </row>
    <row r="6845" spans="2:7" x14ac:dyDescent="0.25">
      <c r="C6845">
        <v>662</v>
      </c>
      <c r="D6845" t="s">
        <v>376</v>
      </c>
      <c r="E6845" s="9">
        <v>0</v>
      </c>
      <c r="F6845" s="9">
        <v>0</v>
      </c>
      <c r="G6845" s="19">
        <f t="shared" si="784"/>
        <v>0</v>
      </c>
    </row>
    <row r="6846" spans="2:7" x14ac:dyDescent="0.25">
      <c r="C6846">
        <v>663</v>
      </c>
      <c r="D6846" t="s">
        <v>377</v>
      </c>
      <c r="E6846" s="9">
        <v>0</v>
      </c>
      <c r="F6846" s="9">
        <v>0</v>
      </c>
      <c r="G6846" s="19">
        <f t="shared" si="784"/>
        <v>0</v>
      </c>
    </row>
    <row r="6847" spans="2:7" x14ac:dyDescent="0.25">
      <c r="C6847">
        <v>664</v>
      </c>
      <c r="D6847" t="s">
        <v>378</v>
      </c>
      <c r="E6847" s="9">
        <v>0</v>
      </c>
      <c r="F6847" s="9">
        <v>0</v>
      </c>
      <c r="G6847" s="19">
        <f t="shared" si="784"/>
        <v>0</v>
      </c>
    </row>
    <row r="6848" spans="2:7" x14ac:dyDescent="0.25">
      <c r="C6848">
        <v>665</v>
      </c>
      <c r="D6848" t="s">
        <v>379</v>
      </c>
      <c r="E6848" s="9">
        <v>0</v>
      </c>
      <c r="F6848" s="9">
        <v>0</v>
      </c>
      <c r="G6848" s="19">
        <f t="shared" si="784"/>
        <v>0</v>
      </c>
    </row>
    <row r="6849" spans="2:7" x14ac:dyDescent="0.25">
      <c r="C6849">
        <v>666</v>
      </c>
      <c r="D6849" t="s">
        <v>380</v>
      </c>
      <c r="E6849" s="9">
        <v>0</v>
      </c>
      <c r="F6849" s="9">
        <v>0</v>
      </c>
      <c r="G6849" s="19">
        <f t="shared" si="784"/>
        <v>0</v>
      </c>
    </row>
    <row r="6850" spans="2:7" x14ac:dyDescent="0.25">
      <c r="C6850">
        <v>667</v>
      </c>
      <c r="D6850" t="s">
        <v>381</v>
      </c>
      <c r="E6850" s="9">
        <v>0</v>
      </c>
      <c r="F6850" s="9">
        <v>0</v>
      </c>
      <c r="G6850" s="19">
        <f t="shared" si="784"/>
        <v>0</v>
      </c>
    </row>
    <row r="6851" spans="2:7" x14ac:dyDescent="0.25">
      <c r="C6851">
        <v>668</v>
      </c>
      <c r="D6851" t="s">
        <v>382</v>
      </c>
      <c r="E6851" s="9">
        <v>0</v>
      </c>
      <c r="F6851" s="9">
        <v>0</v>
      </c>
      <c r="G6851" s="19">
        <f t="shared" si="784"/>
        <v>0</v>
      </c>
    </row>
    <row r="6852" spans="2:7" x14ac:dyDescent="0.25">
      <c r="E6852" s="9"/>
      <c r="F6852" s="9"/>
      <c r="G6852" s="19"/>
    </row>
    <row r="6853" spans="2:7" x14ac:dyDescent="0.25">
      <c r="B6853" s="70">
        <v>67</v>
      </c>
      <c r="C6853" s="70"/>
      <c r="D6853" s="70" t="s">
        <v>384</v>
      </c>
      <c r="E6853" s="71">
        <v>0</v>
      </c>
      <c r="F6853" s="71">
        <v>0</v>
      </c>
      <c r="G6853" s="85">
        <f t="shared" ref="G6853:G6862" si="785">E6853-F6853</f>
        <v>0</v>
      </c>
    </row>
    <row r="6854" spans="2:7" x14ac:dyDescent="0.25">
      <c r="C6854">
        <v>670</v>
      </c>
      <c r="D6854" t="s">
        <v>374</v>
      </c>
      <c r="E6854" s="9">
        <v>0</v>
      </c>
      <c r="F6854" s="9">
        <v>0</v>
      </c>
      <c r="G6854" s="19">
        <f t="shared" si="785"/>
        <v>0</v>
      </c>
    </row>
    <row r="6855" spans="2:7" x14ac:dyDescent="0.25">
      <c r="C6855">
        <v>671</v>
      </c>
      <c r="D6855" t="s">
        <v>375</v>
      </c>
      <c r="E6855" s="9">
        <v>0</v>
      </c>
      <c r="F6855" s="9">
        <v>0</v>
      </c>
      <c r="G6855" s="19">
        <f t="shared" si="785"/>
        <v>0</v>
      </c>
    </row>
    <row r="6856" spans="2:7" x14ac:dyDescent="0.25">
      <c r="C6856">
        <v>672</v>
      </c>
      <c r="D6856" t="s">
        <v>376</v>
      </c>
      <c r="E6856" s="9">
        <v>0</v>
      </c>
      <c r="F6856" s="9">
        <v>0</v>
      </c>
      <c r="G6856" s="19">
        <f t="shared" si="785"/>
        <v>0</v>
      </c>
    </row>
    <row r="6857" spans="2:7" x14ac:dyDescent="0.25">
      <c r="C6857">
        <v>673</v>
      </c>
      <c r="D6857" t="s">
        <v>377</v>
      </c>
      <c r="E6857" s="9">
        <v>0</v>
      </c>
      <c r="F6857" s="9">
        <v>0</v>
      </c>
      <c r="G6857" s="19">
        <f t="shared" si="785"/>
        <v>0</v>
      </c>
    </row>
    <row r="6858" spans="2:7" x14ac:dyDescent="0.25">
      <c r="C6858">
        <v>674</v>
      </c>
      <c r="D6858" t="s">
        <v>378</v>
      </c>
      <c r="E6858" s="9">
        <v>0</v>
      </c>
      <c r="F6858" s="9">
        <v>0</v>
      </c>
      <c r="G6858" s="19">
        <f t="shared" si="785"/>
        <v>0</v>
      </c>
    </row>
    <row r="6859" spans="2:7" x14ac:dyDescent="0.25">
      <c r="C6859">
        <v>675</v>
      </c>
      <c r="D6859" t="s">
        <v>379</v>
      </c>
      <c r="E6859" s="9">
        <v>0</v>
      </c>
      <c r="F6859" s="9">
        <v>0</v>
      </c>
      <c r="G6859" s="19">
        <f t="shared" si="785"/>
        <v>0</v>
      </c>
    </row>
    <row r="6860" spans="2:7" x14ac:dyDescent="0.25">
      <c r="C6860">
        <v>676</v>
      </c>
      <c r="D6860" t="s">
        <v>380</v>
      </c>
      <c r="E6860" s="9">
        <v>0</v>
      </c>
      <c r="F6860" s="9">
        <v>0</v>
      </c>
      <c r="G6860" s="19">
        <f t="shared" si="785"/>
        <v>0</v>
      </c>
    </row>
    <row r="6861" spans="2:7" x14ac:dyDescent="0.25">
      <c r="C6861">
        <v>677</v>
      </c>
      <c r="D6861" t="s">
        <v>381</v>
      </c>
      <c r="E6861" s="9">
        <v>0</v>
      </c>
      <c r="F6861" s="9">
        <v>0</v>
      </c>
      <c r="G6861" s="19">
        <f t="shared" si="785"/>
        <v>0</v>
      </c>
    </row>
    <row r="6862" spans="2:7" x14ac:dyDescent="0.25">
      <c r="C6862">
        <v>678</v>
      </c>
      <c r="D6862" t="s">
        <v>382</v>
      </c>
      <c r="E6862" s="9">
        <v>0</v>
      </c>
      <c r="F6862" s="9">
        <v>0</v>
      </c>
      <c r="G6862" s="19">
        <f t="shared" si="785"/>
        <v>0</v>
      </c>
    </row>
    <row r="6863" spans="2:7" x14ac:dyDescent="0.25">
      <c r="E6863" s="9"/>
      <c r="F6863" s="9"/>
      <c r="G6863" s="19"/>
    </row>
    <row r="6864" spans="2:7" x14ac:dyDescent="0.25">
      <c r="B6864" s="70">
        <v>68</v>
      </c>
      <c r="C6864" s="70"/>
      <c r="D6864" s="70" t="s">
        <v>397</v>
      </c>
      <c r="E6864" s="71">
        <v>0</v>
      </c>
      <c r="F6864" s="71">
        <v>0</v>
      </c>
      <c r="G6864" s="85">
        <f t="shared" ref="G6864:G6871" si="786">E6864-F6864</f>
        <v>0</v>
      </c>
    </row>
    <row r="6865" spans="1:7" x14ac:dyDescent="0.25">
      <c r="C6865">
        <v>680</v>
      </c>
      <c r="D6865" t="s">
        <v>363</v>
      </c>
      <c r="E6865" s="9">
        <v>0</v>
      </c>
      <c r="F6865" s="9">
        <v>0</v>
      </c>
      <c r="G6865" s="19">
        <f t="shared" si="786"/>
        <v>0</v>
      </c>
    </row>
    <row r="6866" spans="1:7" x14ac:dyDescent="0.25">
      <c r="C6866">
        <v>682</v>
      </c>
      <c r="D6866" t="s">
        <v>373</v>
      </c>
      <c r="E6866" s="9">
        <v>0</v>
      </c>
      <c r="F6866" s="9">
        <v>0</v>
      </c>
      <c r="G6866" s="19">
        <f t="shared" si="786"/>
        <v>0</v>
      </c>
    </row>
    <row r="6867" spans="1:7" x14ac:dyDescent="0.25">
      <c r="C6867">
        <v>683</v>
      </c>
      <c r="D6867" t="s">
        <v>398</v>
      </c>
      <c r="E6867" s="9">
        <v>0</v>
      </c>
      <c r="F6867" s="9">
        <v>0</v>
      </c>
      <c r="G6867" s="19">
        <f t="shared" si="786"/>
        <v>0</v>
      </c>
    </row>
    <row r="6868" spans="1:7" x14ac:dyDescent="0.25">
      <c r="C6868">
        <v>684</v>
      </c>
      <c r="D6868" t="s">
        <v>262</v>
      </c>
      <c r="E6868" s="9">
        <v>0</v>
      </c>
      <c r="F6868" s="9">
        <v>0</v>
      </c>
      <c r="G6868" s="19">
        <f t="shared" si="786"/>
        <v>0</v>
      </c>
    </row>
    <row r="6869" spans="1:7" x14ac:dyDescent="0.25">
      <c r="C6869">
        <v>685</v>
      </c>
      <c r="D6869" t="s">
        <v>272</v>
      </c>
      <c r="E6869" s="9">
        <v>0</v>
      </c>
      <c r="F6869" s="9">
        <v>0</v>
      </c>
      <c r="G6869" s="19">
        <f t="shared" si="786"/>
        <v>0</v>
      </c>
    </row>
    <row r="6870" spans="1:7" x14ac:dyDescent="0.25">
      <c r="C6870">
        <v>686</v>
      </c>
      <c r="D6870" t="s">
        <v>399</v>
      </c>
      <c r="E6870" s="9">
        <v>0</v>
      </c>
      <c r="F6870" s="9">
        <v>0</v>
      </c>
      <c r="G6870" s="19">
        <f t="shared" si="786"/>
        <v>0</v>
      </c>
    </row>
    <row r="6871" spans="1:7" x14ac:dyDescent="0.25">
      <c r="C6871">
        <v>689</v>
      </c>
      <c r="D6871" t="s">
        <v>400</v>
      </c>
      <c r="E6871" s="9">
        <v>0</v>
      </c>
      <c r="F6871" s="9">
        <v>0</v>
      </c>
      <c r="G6871" s="19">
        <f t="shared" si="786"/>
        <v>0</v>
      </c>
    </row>
    <row r="6872" spans="1:7" x14ac:dyDescent="0.25">
      <c r="E6872" s="9"/>
      <c r="F6872" s="9"/>
      <c r="G6872" s="19"/>
    </row>
    <row r="6873" spans="1:7" x14ac:dyDescent="0.25">
      <c r="B6873" s="70">
        <v>69</v>
      </c>
      <c r="C6873" s="70"/>
      <c r="D6873" s="70" t="s">
        <v>401</v>
      </c>
      <c r="E6873" s="71">
        <v>1300821.51</v>
      </c>
      <c r="F6873" s="71">
        <v>994908.15</v>
      </c>
      <c r="G6873" s="85">
        <f t="shared" ref="G6873:G6874" si="787">E6873-F6873</f>
        <v>305913.36</v>
      </c>
    </row>
    <row r="6874" spans="1:7" x14ac:dyDescent="0.25">
      <c r="C6874">
        <v>690</v>
      </c>
      <c r="D6874" t="s">
        <v>401</v>
      </c>
      <c r="E6874" s="9">
        <v>1300821.51</v>
      </c>
      <c r="F6874" s="9">
        <v>994908.15</v>
      </c>
      <c r="G6874" s="19">
        <f t="shared" si="787"/>
        <v>305913.36</v>
      </c>
    </row>
    <row r="6875" spans="1:7" x14ac:dyDescent="0.25">
      <c r="E6875" s="9"/>
      <c r="F6875" s="9"/>
      <c r="G6875" s="19"/>
    </row>
    <row r="6876" spans="1:7" x14ac:dyDescent="0.25">
      <c r="E6876" s="9"/>
      <c r="F6876" s="9"/>
      <c r="G6876" s="19"/>
    </row>
    <row r="6877" spans="1:7" x14ac:dyDescent="0.25">
      <c r="E6877" s="9"/>
      <c r="F6877" s="9"/>
      <c r="G6877" s="19"/>
    </row>
    <row r="6878" spans="1:7" x14ac:dyDescent="0.25">
      <c r="D6878" s="14" t="s">
        <v>402</v>
      </c>
      <c r="E6878" s="26">
        <v>1212650.06</v>
      </c>
      <c r="F6878" s="26">
        <v>989111.14999999991</v>
      </c>
      <c r="G6878" s="26">
        <f t="shared" ref="G6878" si="788">E6878-F6878</f>
        <v>223538.91000000015</v>
      </c>
    </row>
    <row r="6880" spans="1:7" x14ac:dyDescent="0.25">
      <c r="A6880" s="27"/>
      <c r="B6880" s="27"/>
      <c r="C6880" s="27"/>
      <c r="D6880" s="27"/>
      <c r="E6880" s="27"/>
      <c r="F6880" s="27"/>
      <c r="G6880" s="27"/>
    </row>
    <row r="6883" spans="1:7" ht="26.25" x14ac:dyDescent="0.4">
      <c r="A6883" s="1" t="s">
        <v>403</v>
      </c>
      <c r="B6883" s="2"/>
      <c r="C6883" s="2"/>
      <c r="D6883" s="2"/>
      <c r="E6883" s="18">
        <v>2021</v>
      </c>
      <c r="F6883" s="18">
        <v>2020</v>
      </c>
      <c r="G6883" s="20" t="s">
        <v>125</v>
      </c>
    </row>
    <row r="6884" spans="1:7" x14ac:dyDescent="0.25">
      <c r="A6884" t="s">
        <v>0</v>
      </c>
      <c r="E6884" s="3">
        <v>642</v>
      </c>
      <c r="F6884" s="3">
        <v>663</v>
      </c>
      <c r="G6884" s="3">
        <f>E6884-F6884</f>
        <v>-21</v>
      </c>
    </row>
    <row r="6885" spans="1:7" x14ac:dyDescent="0.25">
      <c r="E6885" s="4" t="s">
        <v>162</v>
      </c>
      <c r="F6885" s="4" t="s">
        <v>162</v>
      </c>
      <c r="G6885" s="4" t="s">
        <v>162</v>
      </c>
    </row>
    <row r="6886" spans="1:7" ht="21" x14ac:dyDescent="0.35">
      <c r="A6886" s="67">
        <v>5</v>
      </c>
      <c r="B6886" s="67"/>
      <c r="C6886" s="67"/>
      <c r="D6886" s="67" t="s">
        <v>362</v>
      </c>
      <c r="E6886" s="68">
        <v>407340.9</v>
      </c>
      <c r="F6886" s="68">
        <v>601050.79999999993</v>
      </c>
      <c r="G6886" s="84">
        <f>E6886-F6886</f>
        <v>-193709.89999999991</v>
      </c>
    </row>
    <row r="6887" spans="1:7" x14ac:dyDescent="0.25">
      <c r="A6887" s="34"/>
      <c r="B6887" s="39">
        <v>50</v>
      </c>
      <c r="C6887" s="39"/>
      <c r="D6887" s="39" t="s">
        <v>363</v>
      </c>
      <c r="E6887" s="40">
        <v>344680.45</v>
      </c>
      <c r="F6887" s="40">
        <v>556070.79999999993</v>
      </c>
      <c r="G6887" s="74">
        <f>E6887-F6887</f>
        <v>-211390.34999999992</v>
      </c>
    </row>
    <row r="6888" spans="1:7" x14ac:dyDescent="0.25">
      <c r="C6888">
        <v>500</v>
      </c>
      <c r="D6888" t="s">
        <v>364</v>
      </c>
      <c r="E6888" s="9">
        <v>0</v>
      </c>
      <c r="F6888" s="9">
        <v>0</v>
      </c>
      <c r="G6888" s="19">
        <f>E6888-F6888</f>
        <v>0</v>
      </c>
    </row>
    <row r="6889" spans="1:7" x14ac:dyDescent="0.25">
      <c r="C6889">
        <v>501</v>
      </c>
      <c r="D6889" t="s">
        <v>365</v>
      </c>
      <c r="E6889" s="9">
        <v>265010.55</v>
      </c>
      <c r="F6889" s="9">
        <v>337362.2</v>
      </c>
      <c r="G6889" s="19">
        <f t="shared" ref="G6889:G6895" si="789">E6889-F6889</f>
        <v>-72351.650000000023</v>
      </c>
    </row>
    <row r="6890" spans="1:7" x14ac:dyDescent="0.25">
      <c r="C6890">
        <v>502</v>
      </c>
      <c r="D6890" t="s">
        <v>366</v>
      </c>
      <c r="E6890" s="9">
        <v>0</v>
      </c>
      <c r="F6890" s="9">
        <v>0</v>
      </c>
      <c r="G6890" s="19">
        <f t="shared" si="789"/>
        <v>0</v>
      </c>
    </row>
    <row r="6891" spans="1:7" x14ac:dyDescent="0.25">
      <c r="C6891">
        <v>503</v>
      </c>
      <c r="D6891" t="s">
        <v>367</v>
      </c>
      <c r="E6891" s="9">
        <v>67750.350000000006</v>
      </c>
      <c r="F6891" s="9">
        <v>139519.9</v>
      </c>
      <c r="G6891" s="19">
        <f t="shared" si="789"/>
        <v>-71769.549999999988</v>
      </c>
    </row>
    <row r="6892" spans="1:7" x14ac:dyDescent="0.25">
      <c r="C6892">
        <v>504</v>
      </c>
      <c r="D6892" t="s">
        <v>368</v>
      </c>
      <c r="E6892" s="9">
        <v>0</v>
      </c>
      <c r="F6892" s="9">
        <v>45158</v>
      </c>
      <c r="G6892" s="19">
        <f t="shared" si="789"/>
        <v>-45158</v>
      </c>
    </row>
    <row r="6893" spans="1:7" x14ac:dyDescent="0.25">
      <c r="C6893">
        <v>505</v>
      </c>
      <c r="D6893" t="s">
        <v>369</v>
      </c>
      <c r="E6893" s="9">
        <v>9226.5</v>
      </c>
      <c r="F6893" s="9">
        <v>13985.45</v>
      </c>
      <c r="G6893" s="19">
        <f t="shared" si="789"/>
        <v>-4758.9500000000007</v>
      </c>
    </row>
    <row r="6894" spans="1:7" x14ac:dyDescent="0.25">
      <c r="C6894">
        <v>506</v>
      </c>
      <c r="D6894" t="s">
        <v>370</v>
      </c>
      <c r="E6894" s="9">
        <v>2693.05</v>
      </c>
      <c r="F6894" s="9">
        <v>20045.25</v>
      </c>
      <c r="G6894" s="19">
        <f t="shared" si="789"/>
        <v>-17352.2</v>
      </c>
    </row>
    <row r="6895" spans="1:7" x14ac:dyDescent="0.25">
      <c r="C6895">
        <v>509</v>
      </c>
      <c r="D6895" t="s">
        <v>371</v>
      </c>
      <c r="E6895" s="9">
        <v>0</v>
      </c>
      <c r="F6895" s="9">
        <v>0</v>
      </c>
      <c r="G6895" s="19">
        <f t="shared" si="789"/>
        <v>0</v>
      </c>
    </row>
    <row r="6896" spans="1:7" x14ac:dyDescent="0.25">
      <c r="E6896" s="9"/>
      <c r="F6896" s="9"/>
      <c r="G6896" s="19"/>
    </row>
    <row r="6897" spans="2:7" x14ac:dyDescent="0.25">
      <c r="B6897" s="39">
        <v>51</v>
      </c>
      <c r="C6897" s="39"/>
      <c r="D6897" s="39" t="s">
        <v>372</v>
      </c>
      <c r="E6897" s="40">
        <v>0</v>
      </c>
      <c r="F6897" s="40">
        <v>0</v>
      </c>
      <c r="G6897" s="74">
        <f t="shared" ref="G6897:G6905" si="790">E6897-F6897</f>
        <v>0</v>
      </c>
    </row>
    <row r="6898" spans="2:7" x14ac:dyDescent="0.25">
      <c r="C6898">
        <v>510</v>
      </c>
      <c r="D6898" t="s">
        <v>364</v>
      </c>
      <c r="E6898" s="9">
        <v>0</v>
      </c>
      <c r="F6898" s="9">
        <v>0</v>
      </c>
      <c r="G6898" s="19">
        <f t="shared" si="790"/>
        <v>0</v>
      </c>
    </row>
    <row r="6899" spans="2:7" x14ac:dyDescent="0.25">
      <c r="C6899">
        <v>511</v>
      </c>
      <c r="D6899" t="s">
        <v>365</v>
      </c>
      <c r="E6899" s="9">
        <v>0</v>
      </c>
      <c r="F6899" s="9">
        <v>0</v>
      </c>
      <c r="G6899" s="19">
        <f t="shared" si="790"/>
        <v>0</v>
      </c>
    </row>
    <row r="6900" spans="2:7" x14ac:dyDescent="0.25">
      <c r="C6900">
        <v>512</v>
      </c>
      <c r="D6900" t="s">
        <v>366</v>
      </c>
      <c r="E6900" s="9">
        <v>0</v>
      </c>
      <c r="F6900" s="9">
        <v>0</v>
      </c>
      <c r="G6900" s="19">
        <f t="shared" si="790"/>
        <v>0</v>
      </c>
    </row>
    <row r="6901" spans="2:7" x14ac:dyDescent="0.25">
      <c r="C6901">
        <v>513</v>
      </c>
      <c r="D6901" t="s">
        <v>367</v>
      </c>
      <c r="E6901" s="9">
        <v>0</v>
      </c>
      <c r="F6901" s="9">
        <v>0</v>
      </c>
      <c r="G6901" s="19">
        <f t="shared" si="790"/>
        <v>0</v>
      </c>
    </row>
    <row r="6902" spans="2:7" x14ac:dyDescent="0.25">
      <c r="C6902">
        <v>514</v>
      </c>
      <c r="D6902" t="s">
        <v>368</v>
      </c>
      <c r="E6902" s="9">
        <v>0</v>
      </c>
      <c r="F6902" s="9">
        <v>0</v>
      </c>
      <c r="G6902" s="19">
        <f t="shared" si="790"/>
        <v>0</v>
      </c>
    </row>
    <row r="6903" spans="2:7" x14ac:dyDescent="0.25">
      <c r="C6903">
        <v>515</v>
      </c>
      <c r="D6903" t="s">
        <v>369</v>
      </c>
      <c r="E6903" s="9">
        <v>0</v>
      </c>
      <c r="F6903" s="9">
        <v>0</v>
      </c>
      <c r="G6903" s="19">
        <f t="shared" si="790"/>
        <v>0</v>
      </c>
    </row>
    <row r="6904" spans="2:7" x14ac:dyDescent="0.25">
      <c r="C6904">
        <v>516</v>
      </c>
      <c r="D6904" t="s">
        <v>370</v>
      </c>
      <c r="E6904" s="9">
        <v>0</v>
      </c>
      <c r="F6904" s="9">
        <v>0</v>
      </c>
      <c r="G6904" s="19">
        <f t="shared" si="790"/>
        <v>0</v>
      </c>
    </row>
    <row r="6905" spans="2:7" x14ac:dyDescent="0.25">
      <c r="C6905">
        <v>519</v>
      </c>
      <c r="D6905" t="s">
        <v>371</v>
      </c>
      <c r="E6905" s="9">
        <v>0</v>
      </c>
      <c r="F6905" s="9">
        <v>0</v>
      </c>
      <c r="G6905" s="19">
        <f t="shared" si="790"/>
        <v>0</v>
      </c>
    </row>
    <row r="6906" spans="2:7" x14ac:dyDescent="0.25">
      <c r="E6906" s="9"/>
      <c r="F6906" s="9"/>
      <c r="G6906" s="19"/>
    </row>
    <row r="6907" spans="2:7" x14ac:dyDescent="0.25">
      <c r="B6907" s="39">
        <v>52</v>
      </c>
      <c r="C6907" s="39"/>
      <c r="D6907" s="39" t="s">
        <v>373</v>
      </c>
      <c r="E6907" s="40">
        <v>62660.45</v>
      </c>
      <c r="F6907" s="40">
        <v>44980</v>
      </c>
      <c r="G6907" s="74">
        <f t="shared" ref="G6907:G6910" si="791">E6907-F6907</f>
        <v>17680.449999999997</v>
      </c>
    </row>
    <row r="6908" spans="2:7" x14ac:dyDescent="0.25">
      <c r="C6908">
        <v>520</v>
      </c>
      <c r="D6908" t="s">
        <v>258</v>
      </c>
      <c r="E6908" s="9">
        <v>0</v>
      </c>
      <c r="F6908" s="9">
        <v>0</v>
      </c>
      <c r="G6908" s="19">
        <f t="shared" si="791"/>
        <v>0</v>
      </c>
    </row>
    <row r="6909" spans="2:7" x14ac:dyDescent="0.25">
      <c r="C6909">
        <v>521</v>
      </c>
      <c r="D6909" t="s">
        <v>259</v>
      </c>
      <c r="E6909" s="9">
        <v>0</v>
      </c>
      <c r="F6909" s="9">
        <v>0</v>
      </c>
      <c r="G6909" s="19">
        <f t="shared" si="791"/>
        <v>0</v>
      </c>
    </row>
    <row r="6910" spans="2:7" x14ac:dyDescent="0.25">
      <c r="C6910">
        <v>529</v>
      </c>
      <c r="D6910" t="s">
        <v>261</v>
      </c>
      <c r="E6910" s="9">
        <v>62660.45</v>
      </c>
      <c r="F6910" s="9">
        <v>44980</v>
      </c>
      <c r="G6910" s="19">
        <f t="shared" si="791"/>
        <v>17680.449999999997</v>
      </c>
    </row>
    <row r="6911" spans="2:7" x14ac:dyDescent="0.25">
      <c r="E6911" s="9"/>
      <c r="F6911" s="9"/>
      <c r="G6911" s="19"/>
    </row>
    <row r="6912" spans="2:7" x14ac:dyDescent="0.25">
      <c r="B6912" s="39">
        <v>54</v>
      </c>
      <c r="C6912" s="39"/>
      <c r="D6912" s="39" t="s">
        <v>262</v>
      </c>
      <c r="E6912" s="40">
        <v>0</v>
      </c>
      <c r="F6912" s="40">
        <v>0</v>
      </c>
      <c r="G6912" s="74">
        <f t="shared" ref="G6912:G6921" si="792">E6912-F6912</f>
        <v>0</v>
      </c>
    </row>
    <row r="6913" spans="2:7" x14ac:dyDescent="0.25">
      <c r="C6913">
        <v>540</v>
      </c>
      <c r="D6913" t="s">
        <v>374</v>
      </c>
      <c r="E6913" s="9">
        <v>0</v>
      </c>
      <c r="F6913" s="9">
        <v>0</v>
      </c>
      <c r="G6913" s="19">
        <f t="shared" si="792"/>
        <v>0</v>
      </c>
    </row>
    <row r="6914" spans="2:7" x14ac:dyDescent="0.25">
      <c r="C6914">
        <v>541</v>
      </c>
      <c r="D6914" t="s">
        <v>375</v>
      </c>
      <c r="E6914" s="9">
        <v>0</v>
      </c>
      <c r="F6914" s="9">
        <v>0</v>
      </c>
      <c r="G6914" s="19">
        <f t="shared" si="792"/>
        <v>0</v>
      </c>
    </row>
    <row r="6915" spans="2:7" x14ac:dyDescent="0.25">
      <c r="C6915">
        <v>542</v>
      </c>
      <c r="D6915" t="s">
        <v>376</v>
      </c>
      <c r="E6915" s="9">
        <v>0</v>
      </c>
      <c r="F6915" s="9">
        <v>0</v>
      </c>
      <c r="G6915" s="19">
        <f t="shared" si="792"/>
        <v>0</v>
      </c>
    </row>
    <row r="6916" spans="2:7" x14ac:dyDescent="0.25">
      <c r="C6916">
        <v>543</v>
      </c>
      <c r="D6916" t="s">
        <v>377</v>
      </c>
      <c r="E6916" s="9">
        <v>0</v>
      </c>
      <c r="F6916" s="9">
        <v>0</v>
      </c>
      <c r="G6916" s="19">
        <f t="shared" si="792"/>
        <v>0</v>
      </c>
    </row>
    <row r="6917" spans="2:7" x14ac:dyDescent="0.25">
      <c r="C6917">
        <v>544</v>
      </c>
      <c r="D6917" t="s">
        <v>378</v>
      </c>
      <c r="E6917" s="9">
        <v>0</v>
      </c>
      <c r="F6917" s="9">
        <v>0</v>
      </c>
      <c r="G6917" s="19">
        <f t="shared" si="792"/>
        <v>0</v>
      </c>
    </row>
    <row r="6918" spans="2:7" x14ac:dyDescent="0.25">
      <c r="C6918">
        <v>545</v>
      </c>
      <c r="D6918" t="s">
        <v>379</v>
      </c>
      <c r="E6918" s="9">
        <v>0</v>
      </c>
      <c r="F6918" s="9">
        <v>0</v>
      </c>
      <c r="G6918" s="19">
        <f t="shared" si="792"/>
        <v>0</v>
      </c>
    </row>
    <row r="6919" spans="2:7" x14ac:dyDescent="0.25">
      <c r="C6919">
        <v>546</v>
      </c>
      <c r="D6919" t="s">
        <v>380</v>
      </c>
      <c r="E6919" s="9">
        <v>0</v>
      </c>
      <c r="F6919" s="9">
        <v>0</v>
      </c>
      <c r="G6919" s="19">
        <f t="shared" si="792"/>
        <v>0</v>
      </c>
    </row>
    <row r="6920" spans="2:7" x14ac:dyDescent="0.25">
      <c r="C6920">
        <v>547</v>
      </c>
      <c r="D6920" t="s">
        <v>381</v>
      </c>
      <c r="E6920" s="9">
        <v>0</v>
      </c>
      <c r="F6920" s="9">
        <v>0</v>
      </c>
      <c r="G6920" s="19">
        <f t="shared" si="792"/>
        <v>0</v>
      </c>
    </row>
    <row r="6921" spans="2:7" x14ac:dyDescent="0.25">
      <c r="C6921">
        <v>548</v>
      </c>
      <c r="D6921" t="s">
        <v>382</v>
      </c>
      <c r="E6921" s="9">
        <v>0</v>
      </c>
      <c r="F6921" s="9">
        <v>0</v>
      </c>
      <c r="G6921" s="19">
        <f t="shared" si="792"/>
        <v>0</v>
      </c>
    </row>
    <row r="6922" spans="2:7" x14ac:dyDescent="0.25">
      <c r="E6922" s="9"/>
      <c r="F6922" s="9"/>
      <c r="G6922" s="19"/>
    </row>
    <row r="6923" spans="2:7" x14ac:dyDescent="0.25">
      <c r="B6923" s="39">
        <v>55</v>
      </c>
      <c r="C6923" s="39"/>
      <c r="D6923" s="39" t="s">
        <v>272</v>
      </c>
      <c r="E6923" s="40">
        <v>0</v>
      </c>
      <c r="F6923" s="40">
        <v>0</v>
      </c>
      <c r="G6923" s="74">
        <f t="shared" ref="G6923:G6932" si="793">E6923-F6923</f>
        <v>0</v>
      </c>
    </row>
    <row r="6924" spans="2:7" x14ac:dyDescent="0.25">
      <c r="C6924">
        <v>550</v>
      </c>
      <c r="D6924" t="s">
        <v>374</v>
      </c>
      <c r="E6924" s="9">
        <v>0</v>
      </c>
      <c r="F6924" s="9">
        <v>0</v>
      </c>
      <c r="G6924" s="19">
        <f t="shared" si="793"/>
        <v>0</v>
      </c>
    </row>
    <row r="6925" spans="2:7" x14ac:dyDescent="0.25">
      <c r="C6925">
        <v>551</v>
      </c>
      <c r="D6925" t="s">
        <v>375</v>
      </c>
      <c r="E6925" s="9">
        <v>0</v>
      </c>
      <c r="F6925" s="9">
        <v>0</v>
      </c>
      <c r="G6925" s="19">
        <f t="shared" si="793"/>
        <v>0</v>
      </c>
    </row>
    <row r="6926" spans="2:7" x14ac:dyDescent="0.25">
      <c r="C6926">
        <v>552</v>
      </c>
      <c r="D6926" t="s">
        <v>376</v>
      </c>
      <c r="E6926" s="9">
        <v>0</v>
      </c>
      <c r="F6926" s="9">
        <v>0</v>
      </c>
      <c r="G6926" s="19">
        <f t="shared" si="793"/>
        <v>0</v>
      </c>
    </row>
    <row r="6927" spans="2:7" x14ac:dyDescent="0.25">
      <c r="C6927">
        <v>553</v>
      </c>
      <c r="D6927" t="s">
        <v>377</v>
      </c>
      <c r="E6927" s="9">
        <v>0</v>
      </c>
      <c r="F6927" s="9">
        <v>0</v>
      </c>
      <c r="G6927" s="19">
        <f t="shared" si="793"/>
        <v>0</v>
      </c>
    </row>
    <row r="6928" spans="2:7" x14ac:dyDescent="0.25">
      <c r="C6928">
        <v>554</v>
      </c>
      <c r="D6928" t="s">
        <v>378</v>
      </c>
      <c r="E6928" s="9">
        <v>0</v>
      </c>
      <c r="F6928" s="9">
        <v>0</v>
      </c>
      <c r="G6928" s="19">
        <f t="shared" si="793"/>
        <v>0</v>
      </c>
    </row>
    <row r="6929" spans="2:7" x14ac:dyDescent="0.25">
      <c r="C6929">
        <v>555</v>
      </c>
      <c r="D6929" t="s">
        <v>379</v>
      </c>
      <c r="E6929" s="9">
        <v>0</v>
      </c>
      <c r="F6929" s="9">
        <v>0</v>
      </c>
      <c r="G6929" s="19">
        <f t="shared" si="793"/>
        <v>0</v>
      </c>
    </row>
    <row r="6930" spans="2:7" x14ac:dyDescent="0.25">
      <c r="C6930">
        <v>556</v>
      </c>
      <c r="D6930" t="s">
        <v>380</v>
      </c>
      <c r="E6930" s="9">
        <v>0</v>
      </c>
      <c r="F6930" s="9">
        <v>0</v>
      </c>
      <c r="G6930" s="19">
        <f t="shared" si="793"/>
        <v>0</v>
      </c>
    </row>
    <row r="6931" spans="2:7" x14ac:dyDescent="0.25">
      <c r="C6931">
        <v>557</v>
      </c>
      <c r="D6931" t="s">
        <v>381</v>
      </c>
      <c r="E6931" s="9">
        <v>0</v>
      </c>
      <c r="F6931" s="9">
        <v>0</v>
      </c>
      <c r="G6931" s="19">
        <f t="shared" si="793"/>
        <v>0</v>
      </c>
    </row>
    <row r="6932" spans="2:7" x14ac:dyDescent="0.25">
      <c r="C6932">
        <v>558</v>
      </c>
      <c r="D6932" t="s">
        <v>382</v>
      </c>
      <c r="E6932" s="9">
        <v>0</v>
      </c>
      <c r="F6932" s="9">
        <v>0</v>
      </c>
      <c r="G6932" s="19">
        <f t="shared" si="793"/>
        <v>0</v>
      </c>
    </row>
    <row r="6933" spans="2:7" x14ac:dyDescent="0.25">
      <c r="E6933" s="9"/>
      <c r="F6933" s="9"/>
      <c r="G6933" s="19"/>
    </row>
    <row r="6934" spans="2:7" x14ac:dyDescent="0.25">
      <c r="B6934" s="39">
        <v>56</v>
      </c>
      <c r="C6934" s="39"/>
      <c r="D6934" s="39" t="s">
        <v>383</v>
      </c>
      <c r="E6934" s="40">
        <v>0</v>
      </c>
      <c r="F6934" s="40">
        <v>0</v>
      </c>
      <c r="G6934" s="74">
        <f t="shared" ref="G6934:G6943" si="794">E6934-F6934</f>
        <v>0</v>
      </c>
    </row>
    <row r="6935" spans="2:7" x14ac:dyDescent="0.25">
      <c r="C6935">
        <v>560</v>
      </c>
      <c r="D6935" t="s">
        <v>374</v>
      </c>
      <c r="E6935" s="9">
        <v>0</v>
      </c>
      <c r="F6935" s="9">
        <v>0</v>
      </c>
      <c r="G6935" s="19">
        <f t="shared" si="794"/>
        <v>0</v>
      </c>
    </row>
    <row r="6936" spans="2:7" x14ac:dyDescent="0.25">
      <c r="C6936">
        <v>561</v>
      </c>
      <c r="D6936" t="s">
        <v>375</v>
      </c>
      <c r="E6936" s="9">
        <v>0</v>
      </c>
      <c r="F6936" s="9">
        <v>0</v>
      </c>
      <c r="G6936" s="19">
        <f t="shared" si="794"/>
        <v>0</v>
      </c>
    </row>
    <row r="6937" spans="2:7" x14ac:dyDescent="0.25">
      <c r="C6937">
        <v>562</v>
      </c>
      <c r="D6937" t="s">
        <v>376</v>
      </c>
      <c r="E6937" s="9">
        <v>0</v>
      </c>
      <c r="F6937" s="9">
        <v>0</v>
      </c>
      <c r="G6937" s="19">
        <f t="shared" si="794"/>
        <v>0</v>
      </c>
    </row>
    <row r="6938" spans="2:7" x14ac:dyDescent="0.25">
      <c r="C6938">
        <v>563</v>
      </c>
      <c r="D6938" t="s">
        <v>377</v>
      </c>
      <c r="E6938" s="9">
        <v>0</v>
      </c>
      <c r="F6938" s="9">
        <v>0</v>
      </c>
      <c r="G6938" s="19">
        <f t="shared" si="794"/>
        <v>0</v>
      </c>
    </row>
    <row r="6939" spans="2:7" x14ac:dyDescent="0.25">
      <c r="C6939">
        <v>564</v>
      </c>
      <c r="D6939" t="s">
        <v>378</v>
      </c>
      <c r="E6939" s="9">
        <v>0</v>
      </c>
      <c r="F6939" s="9">
        <v>0</v>
      </c>
      <c r="G6939" s="19">
        <f t="shared" si="794"/>
        <v>0</v>
      </c>
    </row>
    <row r="6940" spans="2:7" x14ac:dyDescent="0.25">
      <c r="C6940">
        <v>565</v>
      </c>
      <c r="D6940" t="s">
        <v>379</v>
      </c>
      <c r="E6940" s="9">
        <v>0</v>
      </c>
      <c r="F6940" s="9">
        <v>0</v>
      </c>
      <c r="G6940" s="19">
        <f t="shared" si="794"/>
        <v>0</v>
      </c>
    </row>
    <row r="6941" spans="2:7" x14ac:dyDescent="0.25">
      <c r="C6941">
        <v>566</v>
      </c>
      <c r="D6941" t="s">
        <v>380</v>
      </c>
      <c r="E6941" s="9">
        <v>0</v>
      </c>
      <c r="F6941" s="9">
        <v>0</v>
      </c>
      <c r="G6941" s="19">
        <f t="shared" si="794"/>
        <v>0</v>
      </c>
    </row>
    <row r="6942" spans="2:7" x14ac:dyDescent="0.25">
      <c r="C6942">
        <v>567</v>
      </c>
      <c r="D6942" t="s">
        <v>381</v>
      </c>
      <c r="E6942" s="9">
        <v>0</v>
      </c>
      <c r="F6942" s="9">
        <v>0</v>
      </c>
      <c r="G6942" s="19">
        <f t="shared" si="794"/>
        <v>0</v>
      </c>
    </row>
    <row r="6943" spans="2:7" x14ac:dyDescent="0.25">
      <c r="C6943">
        <v>568</v>
      </c>
      <c r="D6943" t="s">
        <v>382</v>
      </c>
      <c r="E6943" s="9">
        <v>0</v>
      </c>
      <c r="F6943" s="9">
        <v>0</v>
      </c>
      <c r="G6943" s="19">
        <f t="shared" si="794"/>
        <v>0</v>
      </c>
    </row>
    <row r="6944" spans="2:7" x14ac:dyDescent="0.25">
      <c r="E6944" s="9"/>
      <c r="F6944" s="9"/>
      <c r="G6944" s="19"/>
    </row>
    <row r="6945" spans="2:7" x14ac:dyDescent="0.25">
      <c r="B6945" s="39">
        <v>57</v>
      </c>
      <c r="C6945" s="39"/>
      <c r="D6945" s="39" t="s">
        <v>384</v>
      </c>
      <c r="E6945" s="40">
        <v>0</v>
      </c>
      <c r="F6945" s="40">
        <v>0</v>
      </c>
      <c r="G6945" s="74">
        <f t="shared" ref="G6945:G6954" si="795">E6945-F6945</f>
        <v>0</v>
      </c>
    </row>
    <row r="6946" spans="2:7" x14ac:dyDescent="0.25">
      <c r="C6946">
        <v>570</v>
      </c>
      <c r="D6946" t="s">
        <v>374</v>
      </c>
      <c r="E6946" s="9">
        <v>0</v>
      </c>
      <c r="F6946" s="9">
        <v>0</v>
      </c>
      <c r="G6946" s="19">
        <f t="shared" si="795"/>
        <v>0</v>
      </c>
    </row>
    <row r="6947" spans="2:7" x14ac:dyDescent="0.25">
      <c r="C6947">
        <v>571</v>
      </c>
      <c r="D6947" t="s">
        <v>375</v>
      </c>
      <c r="E6947" s="9">
        <v>0</v>
      </c>
      <c r="F6947" s="9">
        <v>0</v>
      </c>
      <c r="G6947" s="19">
        <f t="shared" si="795"/>
        <v>0</v>
      </c>
    </row>
    <row r="6948" spans="2:7" x14ac:dyDescent="0.25">
      <c r="C6948">
        <v>572</v>
      </c>
      <c r="D6948" t="s">
        <v>376</v>
      </c>
      <c r="E6948" s="9">
        <v>0</v>
      </c>
      <c r="F6948" s="9">
        <v>0</v>
      </c>
      <c r="G6948" s="19">
        <f t="shared" si="795"/>
        <v>0</v>
      </c>
    </row>
    <row r="6949" spans="2:7" x14ac:dyDescent="0.25">
      <c r="C6949">
        <v>573</v>
      </c>
      <c r="D6949" t="s">
        <v>377</v>
      </c>
      <c r="E6949" s="9">
        <v>0</v>
      </c>
      <c r="F6949" s="9">
        <v>0</v>
      </c>
      <c r="G6949" s="19">
        <f t="shared" si="795"/>
        <v>0</v>
      </c>
    </row>
    <row r="6950" spans="2:7" x14ac:dyDescent="0.25">
      <c r="C6950">
        <v>574</v>
      </c>
      <c r="D6950" t="s">
        <v>378</v>
      </c>
      <c r="E6950" s="9">
        <v>0</v>
      </c>
      <c r="F6950" s="9">
        <v>0</v>
      </c>
      <c r="G6950" s="19">
        <f t="shared" si="795"/>
        <v>0</v>
      </c>
    </row>
    <row r="6951" spans="2:7" x14ac:dyDescent="0.25">
      <c r="C6951">
        <v>575</v>
      </c>
      <c r="D6951" t="s">
        <v>379</v>
      </c>
      <c r="E6951" s="9">
        <v>0</v>
      </c>
      <c r="F6951" s="9">
        <v>0</v>
      </c>
      <c r="G6951" s="19">
        <f t="shared" si="795"/>
        <v>0</v>
      </c>
    </row>
    <row r="6952" spans="2:7" x14ac:dyDescent="0.25">
      <c r="C6952">
        <v>576</v>
      </c>
      <c r="D6952" t="s">
        <v>380</v>
      </c>
      <c r="E6952" s="9">
        <v>0</v>
      </c>
      <c r="F6952" s="9">
        <v>0</v>
      </c>
      <c r="G6952" s="19">
        <f t="shared" si="795"/>
        <v>0</v>
      </c>
    </row>
    <row r="6953" spans="2:7" x14ac:dyDescent="0.25">
      <c r="C6953">
        <v>577</v>
      </c>
      <c r="D6953" t="s">
        <v>381</v>
      </c>
      <c r="E6953" s="9">
        <v>0</v>
      </c>
      <c r="F6953" s="9">
        <v>0</v>
      </c>
      <c r="G6953" s="19">
        <f t="shared" si="795"/>
        <v>0</v>
      </c>
    </row>
    <row r="6954" spans="2:7" x14ac:dyDescent="0.25">
      <c r="C6954">
        <v>578</v>
      </c>
      <c r="D6954" t="s">
        <v>382</v>
      </c>
      <c r="E6954" s="9">
        <v>0</v>
      </c>
      <c r="F6954" s="9">
        <v>0</v>
      </c>
      <c r="G6954" s="19">
        <f t="shared" si="795"/>
        <v>0</v>
      </c>
    </row>
    <row r="6955" spans="2:7" x14ac:dyDescent="0.25">
      <c r="E6955" s="9"/>
      <c r="F6955" s="9"/>
      <c r="G6955" s="19"/>
    </row>
    <row r="6956" spans="2:7" x14ac:dyDescent="0.25">
      <c r="B6956" s="39">
        <v>58</v>
      </c>
      <c r="C6956" s="39"/>
      <c r="D6956" s="39" t="s">
        <v>385</v>
      </c>
      <c r="E6956" s="40">
        <v>0</v>
      </c>
      <c r="F6956" s="40">
        <v>0</v>
      </c>
      <c r="G6956" s="74">
        <f t="shared" ref="G6956:G6962" si="796">E6956-F6956</f>
        <v>0</v>
      </c>
    </row>
    <row r="6957" spans="2:7" x14ac:dyDescent="0.25">
      <c r="C6957">
        <v>580</v>
      </c>
      <c r="D6957" t="s">
        <v>363</v>
      </c>
      <c r="E6957" s="9">
        <v>0</v>
      </c>
      <c r="F6957" s="9">
        <v>0</v>
      </c>
      <c r="G6957" s="19">
        <f t="shared" si="796"/>
        <v>0</v>
      </c>
    </row>
    <row r="6958" spans="2:7" x14ac:dyDescent="0.25">
      <c r="C6958">
        <v>582</v>
      </c>
      <c r="D6958" t="s">
        <v>373</v>
      </c>
      <c r="E6958" s="9">
        <v>0</v>
      </c>
      <c r="F6958" s="9">
        <v>0</v>
      </c>
      <c r="G6958" s="19">
        <f t="shared" si="796"/>
        <v>0</v>
      </c>
    </row>
    <row r="6959" spans="2:7" x14ac:dyDescent="0.25">
      <c r="C6959">
        <v>584</v>
      </c>
      <c r="D6959" t="s">
        <v>262</v>
      </c>
      <c r="E6959" s="9">
        <v>0</v>
      </c>
      <c r="F6959" s="9">
        <v>0</v>
      </c>
      <c r="G6959" s="19">
        <f t="shared" si="796"/>
        <v>0</v>
      </c>
    </row>
    <row r="6960" spans="2:7" x14ac:dyDescent="0.25">
      <c r="C6960">
        <v>585</v>
      </c>
      <c r="D6960" t="s">
        <v>272</v>
      </c>
      <c r="E6960" s="9">
        <v>0</v>
      </c>
      <c r="F6960" s="9">
        <v>0</v>
      </c>
      <c r="G6960" s="19">
        <f t="shared" si="796"/>
        <v>0</v>
      </c>
    </row>
    <row r="6961" spans="1:7" x14ac:dyDescent="0.25">
      <c r="C6961">
        <v>586</v>
      </c>
      <c r="D6961" t="s">
        <v>386</v>
      </c>
      <c r="E6961" s="9">
        <v>0</v>
      </c>
      <c r="F6961" s="9">
        <v>0</v>
      </c>
      <c r="G6961" s="19">
        <f t="shared" si="796"/>
        <v>0</v>
      </c>
    </row>
    <row r="6962" spans="1:7" x14ac:dyDescent="0.25">
      <c r="C6962">
        <v>589</v>
      </c>
      <c r="D6962" t="s">
        <v>387</v>
      </c>
      <c r="E6962" s="9">
        <v>0</v>
      </c>
      <c r="F6962" s="9">
        <v>0</v>
      </c>
      <c r="G6962" s="19">
        <f t="shared" si="796"/>
        <v>0</v>
      </c>
    </row>
    <row r="6963" spans="1:7" x14ac:dyDescent="0.25">
      <c r="E6963" s="9"/>
      <c r="F6963" s="9"/>
      <c r="G6963" s="19"/>
    </row>
    <row r="6964" spans="1:7" x14ac:dyDescent="0.25">
      <c r="B6964" s="39">
        <v>59</v>
      </c>
      <c r="C6964" s="39"/>
      <c r="D6964" s="39" t="s">
        <v>388</v>
      </c>
      <c r="E6964" s="40">
        <v>97134.65</v>
      </c>
      <c r="F6964" s="40">
        <v>200300</v>
      </c>
      <c r="G6964" s="74">
        <f t="shared" ref="G6964:G6965" si="797">E6964-F6964</f>
        <v>-103165.35</v>
      </c>
    </row>
    <row r="6965" spans="1:7" x14ac:dyDescent="0.25">
      <c r="C6965">
        <v>590</v>
      </c>
      <c r="D6965" t="s">
        <v>388</v>
      </c>
      <c r="E6965" s="9">
        <v>97134.65</v>
      </c>
      <c r="F6965" s="9">
        <v>200300</v>
      </c>
      <c r="G6965" s="19">
        <f t="shared" si="797"/>
        <v>-103165.35</v>
      </c>
    </row>
    <row r="6966" spans="1:7" x14ac:dyDescent="0.25">
      <c r="E6966" s="9"/>
      <c r="F6966" s="9"/>
      <c r="G6966" s="19"/>
    </row>
    <row r="6967" spans="1:7" x14ac:dyDescent="0.25">
      <c r="E6967" s="9"/>
      <c r="F6967" s="9"/>
      <c r="G6967" s="19"/>
    </row>
    <row r="6968" spans="1:7" x14ac:dyDescent="0.25">
      <c r="E6968" s="9"/>
      <c r="F6968" s="9"/>
      <c r="G6968" s="19"/>
    </row>
    <row r="6969" spans="1:7" ht="21" x14ac:dyDescent="0.35">
      <c r="A6969" s="69">
        <v>6</v>
      </c>
      <c r="B6969" s="69"/>
      <c r="C6969" s="69"/>
      <c r="D6969" s="69" t="s">
        <v>389</v>
      </c>
      <c r="E6969" s="8">
        <v>98063.15</v>
      </c>
      <c r="F6969" s="8">
        <v>210225.55</v>
      </c>
      <c r="G6969" s="22">
        <f t="shared" ref="G6969:G6978" si="798">E6969-F6969</f>
        <v>-112162.4</v>
      </c>
    </row>
    <row r="6970" spans="1:7" x14ac:dyDescent="0.25">
      <c r="A6970" s="2"/>
      <c r="B6970" s="70">
        <v>60</v>
      </c>
      <c r="C6970" s="70"/>
      <c r="D6970" s="70" t="s">
        <v>390</v>
      </c>
      <c r="E6970" s="71">
        <v>0</v>
      </c>
      <c r="F6970" s="71">
        <v>0</v>
      </c>
      <c r="G6970" s="85">
        <f t="shared" si="798"/>
        <v>0</v>
      </c>
    </row>
    <row r="6971" spans="1:7" x14ac:dyDescent="0.25">
      <c r="C6971">
        <v>600</v>
      </c>
      <c r="D6971" t="s">
        <v>364</v>
      </c>
      <c r="E6971" s="9">
        <v>0</v>
      </c>
      <c r="F6971" s="9">
        <v>0</v>
      </c>
      <c r="G6971" s="19">
        <f t="shared" si="798"/>
        <v>0</v>
      </c>
    </row>
    <row r="6972" spans="1:7" x14ac:dyDescent="0.25">
      <c r="C6972">
        <v>601</v>
      </c>
      <c r="D6972" t="s">
        <v>365</v>
      </c>
      <c r="E6972" s="9">
        <v>0</v>
      </c>
      <c r="F6972" s="9">
        <v>0</v>
      </c>
      <c r="G6972" s="19">
        <f t="shared" si="798"/>
        <v>0</v>
      </c>
    </row>
    <row r="6973" spans="1:7" x14ac:dyDescent="0.25">
      <c r="C6973">
        <v>602</v>
      </c>
      <c r="D6973" t="s">
        <v>366</v>
      </c>
      <c r="E6973" s="9">
        <v>0</v>
      </c>
      <c r="F6973" s="9">
        <v>0</v>
      </c>
      <c r="G6973" s="19">
        <f t="shared" si="798"/>
        <v>0</v>
      </c>
    </row>
    <row r="6974" spans="1:7" x14ac:dyDescent="0.25">
      <c r="C6974">
        <v>603</v>
      </c>
      <c r="D6974" t="s">
        <v>367</v>
      </c>
      <c r="E6974" s="9">
        <v>0</v>
      </c>
      <c r="F6974" s="9">
        <v>0</v>
      </c>
      <c r="G6974" s="19">
        <f t="shared" si="798"/>
        <v>0</v>
      </c>
    </row>
    <row r="6975" spans="1:7" x14ac:dyDescent="0.25">
      <c r="C6975">
        <v>604</v>
      </c>
      <c r="D6975" t="s">
        <v>368</v>
      </c>
      <c r="E6975" s="9">
        <v>0</v>
      </c>
      <c r="F6975" s="9">
        <v>0</v>
      </c>
      <c r="G6975" s="19">
        <f t="shared" si="798"/>
        <v>0</v>
      </c>
    </row>
    <row r="6976" spans="1:7" x14ac:dyDescent="0.25">
      <c r="C6976">
        <v>605</v>
      </c>
      <c r="D6976" t="s">
        <v>369</v>
      </c>
      <c r="E6976" s="9">
        <v>0</v>
      </c>
      <c r="F6976" s="9">
        <v>0</v>
      </c>
      <c r="G6976" s="19">
        <f t="shared" si="798"/>
        <v>0</v>
      </c>
    </row>
    <row r="6977" spans="2:7" x14ac:dyDescent="0.25">
      <c r="C6977">
        <v>606</v>
      </c>
      <c r="D6977" t="s">
        <v>370</v>
      </c>
      <c r="E6977" s="9">
        <v>0</v>
      </c>
      <c r="F6977" s="9">
        <v>0</v>
      </c>
      <c r="G6977" s="19">
        <f t="shared" si="798"/>
        <v>0</v>
      </c>
    </row>
    <row r="6978" spans="2:7" x14ac:dyDescent="0.25">
      <c r="C6978">
        <v>609</v>
      </c>
      <c r="D6978" t="s">
        <v>371</v>
      </c>
      <c r="E6978" s="9">
        <v>0</v>
      </c>
      <c r="F6978" s="9">
        <v>0</v>
      </c>
      <c r="G6978" s="19">
        <f t="shared" si="798"/>
        <v>0</v>
      </c>
    </row>
    <row r="6979" spans="2:7" x14ac:dyDescent="0.25">
      <c r="E6979" s="9"/>
      <c r="F6979" s="9"/>
      <c r="G6979" s="19"/>
    </row>
    <row r="6980" spans="2:7" x14ac:dyDescent="0.25">
      <c r="B6980" s="70">
        <v>61</v>
      </c>
      <c r="C6980" s="70"/>
      <c r="D6980" s="70" t="s">
        <v>391</v>
      </c>
      <c r="E6980" s="71">
        <v>928.5</v>
      </c>
      <c r="F6980" s="71">
        <v>0</v>
      </c>
      <c r="G6980" s="85">
        <f t="shared" ref="G6980:G6988" si="799">E6980-F6980</f>
        <v>928.5</v>
      </c>
    </row>
    <row r="6981" spans="2:7" x14ac:dyDescent="0.25">
      <c r="C6981">
        <v>610</v>
      </c>
      <c r="D6981" t="s">
        <v>364</v>
      </c>
      <c r="E6981" s="9">
        <v>0</v>
      </c>
      <c r="F6981" s="9">
        <v>0</v>
      </c>
      <c r="G6981" s="19">
        <f t="shared" si="799"/>
        <v>0</v>
      </c>
    </row>
    <row r="6982" spans="2:7" x14ac:dyDescent="0.25">
      <c r="C6982">
        <v>611</v>
      </c>
      <c r="D6982" t="s">
        <v>365</v>
      </c>
      <c r="E6982" s="9">
        <v>0</v>
      </c>
      <c r="F6982" s="9">
        <v>0</v>
      </c>
      <c r="G6982" s="19">
        <f t="shared" si="799"/>
        <v>0</v>
      </c>
    </row>
    <row r="6983" spans="2:7" x14ac:dyDescent="0.25">
      <c r="C6983">
        <v>612</v>
      </c>
      <c r="D6983" t="s">
        <v>366</v>
      </c>
      <c r="E6983" s="9">
        <v>0</v>
      </c>
      <c r="F6983" s="9">
        <v>0</v>
      </c>
      <c r="G6983" s="19">
        <f t="shared" si="799"/>
        <v>0</v>
      </c>
    </row>
    <row r="6984" spans="2:7" x14ac:dyDescent="0.25">
      <c r="C6984">
        <v>613</v>
      </c>
      <c r="D6984" t="s">
        <v>367</v>
      </c>
      <c r="E6984" s="9">
        <v>928.5</v>
      </c>
      <c r="F6984" s="9">
        <v>0</v>
      </c>
      <c r="G6984" s="19">
        <f t="shared" si="799"/>
        <v>928.5</v>
      </c>
    </row>
    <row r="6985" spans="2:7" x14ac:dyDescent="0.25">
      <c r="C6985">
        <v>614</v>
      </c>
      <c r="D6985" t="s">
        <v>368</v>
      </c>
      <c r="E6985" s="9">
        <v>0</v>
      </c>
      <c r="F6985" s="9">
        <v>0</v>
      </c>
      <c r="G6985" s="19">
        <f t="shared" si="799"/>
        <v>0</v>
      </c>
    </row>
    <row r="6986" spans="2:7" x14ac:dyDescent="0.25">
      <c r="C6986">
        <v>615</v>
      </c>
      <c r="D6986" t="s">
        <v>369</v>
      </c>
      <c r="E6986" s="9">
        <v>0</v>
      </c>
      <c r="F6986" s="9">
        <v>0</v>
      </c>
      <c r="G6986" s="19">
        <f t="shared" si="799"/>
        <v>0</v>
      </c>
    </row>
    <row r="6987" spans="2:7" x14ac:dyDescent="0.25">
      <c r="C6987">
        <v>616</v>
      </c>
      <c r="D6987" t="s">
        <v>370</v>
      </c>
      <c r="E6987" s="9">
        <v>0</v>
      </c>
      <c r="F6987" s="9">
        <v>0</v>
      </c>
      <c r="G6987" s="19">
        <f t="shared" si="799"/>
        <v>0</v>
      </c>
    </row>
    <row r="6988" spans="2:7" x14ac:dyDescent="0.25">
      <c r="C6988">
        <v>619</v>
      </c>
      <c r="D6988" t="s">
        <v>371</v>
      </c>
      <c r="E6988" s="9">
        <v>0</v>
      </c>
      <c r="F6988" s="9">
        <v>0</v>
      </c>
      <c r="G6988" s="19">
        <f t="shared" si="799"/>
        <v>0</v>
      </c>
    </row>
    <row r="6989" spans="2:7" x14ac:dyDescent="0.25">
      <c r="E6989" s="9"/>
      <c r="F6989" s="9"/>
      <c r="G6989" s="19"/>
    </row>
    <row r="6990" spans="2:7" x14ac:dyDescent="0.25">
      <c r="B6990" s="70">
        <v>62</v>
      </c>
      <c r="C6990" s="70"/>
      <c r="D6990" s="70" t="s">
        <v>392</v>
      </c>
      <c r="E6990" s="71">
        <v>0</v>
      </c>
      <c r="F6990" s="71">
        <v>0</v>
      </c>
      <c r="G6990" s="85">
        <f t="shared" ref="G6990:G6993" si="800">E6990-F6990</f>
        <v>0</v>
      </c>
    </row>
    <row r="6991" spans="2:7" x14ac:dyDescent="0.25">
      <c r="C6991">
        <v>620</v>
      </c>
      <c r="D6991" t="s">
        <v>258</v>
      </c>
      <c r="E6991" s="9">
        <v>0</v>
      </c>
      <c r="F6991" s="9">
        <v>0</v>
      </c>
      <c r="G6991" s="19">
        <f t="shared" si="800"/>
        <v>0</v>
      </c>
    </row>
    <row r="6992" spans="2:7" x14ac:dyDescent="0.25">
      <c r="C6992">
        <v>621</v>
      </c>
      <c r="D6992" t="s">
        <v>259</v>
      </c>
      <c r="E6992" s="9">
        <v>0</v>
      </c>
      <c r="F6992" s="9">
        <v>0</v>
      </c>
      <c r="G6992" s="19">
        <f t="shared" si="800"/>
        <v>0</v>
      </c>
    </row>
    <row r="6993" spans="2:7" x14ac:dyDescent="0.25">
      <c r="C6993">
        <v>629</v>
      </c>
      <c r="D6993" t="s">
        <v>261</v>
      </c>
      <c r="E6993" s="9">
        <v>0</v>
      </c>
      <c r="F6993" s="9">
        <v>0</v>
      </c>
      <c r="G6993" s="19">
        <f t="shared" si="800"/>
        <v>0</v>
      </c>
    </row>
    <row r="6994" spans="2:7" x14ac:dyDescent="0.25">
      <c r="E6994" s="9"/>
      <c r="F6994" s="9"/>
      <c r="G6994" s="19"/>
    </row>
    <row r="6995" spans="2:7" x14ac:dyDescent="0.25">
      <c r="B6995" s="70">
        <v>63</v>
      </c>
      <c r="C6995" s="70"/>
      <c r="D6995" s="70" t="s">
        <v>393</v>
      </c>
      <c r="E6995" s="71">
        <v>97134.65</v>
      </c>
      <c r="F6995" s="71">
        <v>210225.55</v>
      </c>
      <c r="G6995" s="85">
        <f t="shared" ref="G6995:G7004" si="801">E6995-F6995</f>
        <v>-113090.9</v>
      </c>
    </row>
    <row r="6996" spans="2:7" x14ac:dyDescent="0.25">
      <c r="C6996">
        <v>630</v>
      </c>
      <c r="D6996" t="s">
        <v>374</v>
      </c>
      <c r="E6996" s="9">
        <v>0</v>
      </c>
      <c r="F6996" s="9">
        <v>0</v>
      </c>
      <c r="G6996" s="19">
        <f t="shared" si="801"/>
        <v>0</v>
      </c>
    </row>
    <row r="6997" spans="2:7" x14ac:dyDescent="0.25">
      <c r="C6997">
        <v>631</v>
      </c>
      <c r="D6997" t="s">
        <v>375</v>
      </c>
      <c r="E6997" s="9">
        <v>22134.65</v>
      </c>
      <c r="F6997" s="9">
        <v>30225.55</v>
      </c>
      <c r="G6997" s="19">
        <f t="shared" si="801"/>
        <v>-8090.8999999999978</v>
      </c>
    </row>
    <row r="6998" spans="2:7" x14ac:dyDescent="0.25">
      <c r="C6998">
        <v>632</v>
      </c>
      <c r="D6998" t="s">
        <v>376</v>
      </c>
      <c r="E6998" s="9">
        <v>75000</v>
      </c>
      <c r="F6998" s="9">
        <v>0</v>
      </c>
      <c r="G6998" s="19">
        <f t="shared" si="801"/>
        <v>75000</v>
      </c>
    </row>
    <row r="6999" spans="2:7" x14ac:dyDescent="0.25">
      <c r="C6999">
        <v>633</v>
      </c>
      <c r="D6999" t="s">
        <v>377</v>
      </c>
      <c r="E6999" s="9">
        <v>0</v>
      </c>
      <c r="F6999" s="9">
        <v>0</v>
      </c>
      <c r="G6999" s="19">
        <f t="shared" si="801"/>
        <v>0</v>
      </c>
    </row>
    <row r="7000" spans="2:7" x14ac:dyDescent="0.25">
      <c r="C7000">
        <v>634</v>
      </c>
      <c r="D7000" t="s">
        <v>378</v>
      </c>
      <c r="E7000" s="9">
        <v>0</v>
      </c>
      <c r="F7000" s="9">
        <v>0</v>
      </c>
      <c r="G7000" s="19">
        <f t="shared" si="801"/>
        <v>0</v>
      </c>
    </row>
    <row r="7001" spans="2:7" x14ac:dyDescent="0.25">
      <c r="C7001">
        <v>635</v>
      </c>
      <c r="D7001" t="s">
        <v>379</v>
      </c>
      <c r="E7001" s="9">
        <v>0</v>
      </c>
      <c r="F7001" s="9">
        <v>180000</v>
      </c>
      <c r="G7001" s="19">
        <f t="shared" si="801"/>
        <v>-180000</v>
      </c>
    </row>
    <row r="7002" spans="2:7" x14ac:dyDescent="0.25">
      <c r="C7002">
        <v>636</v>
      </c>
      <c r="D7002" t="s">
        <v>380</v>
      </c>
      <c r="E7002" s="9">
        <v>0</v>
      </c>
      <c r="F7002" s="9">
        <v>0</v>
      </c>
      <c r="G7002" s="19">
        <f t="shared" si="801"/>
        <v>0</v>
      </c>
    </row>
    <row r="7003" spans="2:7" x14ac:dyDescent="0.25">
      <c r="C7003">
        <v>637</v>
      </c>
      <c r="D7003" t="s">
        <v>381</v>
      </c>
      <c r="E7003" s="9">
        <v>0</v>
      </c>
      <c r="F7003" s="9">
        <v>0</v>
      </c>
      <c r="G7003" s="19">
        <f t="shared" si="801"/>
        <v>0</v>
      </c>
    </row>
    <row r="7004" spans="2:7" x14ac:dyDescent="0.25">
      <c r="C7004">
        <v>638</v>
      </c>
      <c r="D7004" t="s">
        <v>382</v>
      </c>
      <c r="E7004" s="9">
        <v>0</v>
      </c>
      <c r="F7004" s="9">
        <v>0</v>
      </c>
      <c r="G7004" s="19">
        <f t="shared" si="801"/>
        <v>0</v>
      </c>
    </row>
    <row r="7005" spans="2:7" x14ac:dyDescent="0.25">
      <c r="E7005" s="9"/>
      <c r="F7005" s="9"/>
      <c r="G7005" s="19"/>
    </row>
    <row r="7006" spans="2:7" x14ac:dyDescent="0.25">
      <c r="B7006" s="70">
        <v>64</v>
      </c>
      <c r="C7006" s="70"/>
      <c r="D7006" s="70" t="s">
        <v>394</v>
      </c>
      <c r="E7006" s="71">
        <v>0</v>
      </c>
      <c r="F7006" s="71">
        <v>0</v>
      </c>
      <c r="G7006" s="85">
        <f t="shared" ref="G7006:G7015" si="802">E7006-F7006</f>
        <v>0</v>
      </c>
    </row>
    <row r="7007" spans="2:7" x14ac:dyDescent="0.25">
      <c r="C7007">
        <v>640</v>
      </c>
      <c r="D7007" t="s">
        <v>374</v>
      </c>
      <c r="E7007" s="9">
        <v>0</v>
      </c>
      <c r="F7007" s="9">
        <v>0</v>
      </c>
      <c r="G7007" s="19">
        <f t="shared" si="802"/>
        <v>0</v>
      </c>
    </row>
    <row r="7008" spans="2:7" x14ac:dyDescent="0.25">
      <c r="C7008">
        <v>641</v>
      </c>
      <c r="D7008" t="s">
        <v>375</v>
      </c>
      <c r="E7008" s="9">
        <v>0</v>
      </c>
      <c r="F7008" s="9">
        <v>0</v>
      </c>
      <c r="G7008" s="19">
        <f t="shared" si="802"/>
        <v>0</v>
      </c>
    </row>
    <row r="7009" spans="2:7" x14ac:dyDescent="0.25">
      <c r="C7009">
        <v>642</v>
      </c>
      <c r="D7009" t="s">
        <v>376</v>
      </c>
      <c r="E7009" s="9">
        <v>0</v>
      </c>
      <c r="F7009" s="9">
        <v>0</v>
      </c>
      <c r="G7009" s="19">
        <f t="shared" si="802"/>
        <v>0</v>
      </c>
    </row>
    <row r="7010" spans="2:7" x14ac:dyDescent="0.25">
      <c r="C7010">
        <v>643</v>
      </c>
      <c r="D7010" t="s">
        <v>377</v>
      </c>
      <c r="E7010" s="9">
        <v>0</v>
      </c>
      <c r="F7010" s="9">
        <v>0</v>
      </c>
      <c r="G7010" s="19">
        <f t="shared" si="802"/>
        <v>0</v>
      </c>
    </row>
    <row r="7011" spans="2:7" x14ac:dyDescent="0.25">
      <c r="C7011">
        <v>644</v>
      </c>
      <c r="D7011" t="s">
        <v>378</v>
      </c>
      <c r="E7011" s="9">
        <v>0</v>
      </c>
      <c r="F7011" s="9">
        <v>0</v>
      </c>
      <c r="G7011" s="19">
        <f t="shared" si="802"/>
        <v>0</v>
      </c>
    </row>
    <row r="7012" spans="2:7" x14ac:dyDescent="0.25">
      <c r="C7012">
        <v>645</v>
      </c>
      <c r="D7012" t="s">
        <v>379</v>
      </c>
      <c r="E7012" s="9">
        <v>0</v>
      </c>
      <c r="F7012" s="9">
        <v>0</v>
      </c>
      <c r="G7012" s="19">
        <f t="shared" si="802"/>
        <v>0</v>
      </c>
    </row>
    <row r="7013" spans="2:7" x14ac:dyDescent="0.25">
      <c r="C7013">
        <v>646</v>
      </c>
      <c r="D7013" t="s">
        <v>380</v>
      </c>
      <c r="E7013" s="9">
        <v>0</v>
      </c>
      <c r="F7013" s="9">
        <v>0</v>
      </c>
      <c r="G7013" s="19">
        <f t="shared" si="802"/>
        <v>0</v>
      </c>
    </row>
    <row r="7014" spans="2:7" x14ac:dyDescent="0.25">
      <c r="C7014">
        <v>647</v>
      </c>
      <c r="D7014" t="s">
        <v>381</v>
      </c>
      <c r="E7014" s="9">
        <v>0</v>
      </c>
      <c r="F7014" s="9">
        <v>0</v>
      </c>
      <c r="G7014" s="19">
        <f t="shared" si="802"/>
        <v>0</v>
      </c>
    </row>
    <row r="7015" spans="2:7" x14ac:dyDescent="0.25">
      <c r="C7015">
        <v>648</v>
      </c>
      <c r="D7015" t="s">
        <v>382</v>
      </c>
      <c r="E7015" s="9">
        <v>0</v>
      </c>
      <c r="F7015" s="9">
        <v>0</v>
      </c>
      <c r="G7015" s="19">
        <f t="shared" si="802"/>
        <v>0</v>
      </c>
    </row>
    <row r="7016" spans="2:7" x14ac:dyDescent="0.25">
      <c r="E7016" s="9"/>
      <c r="F7016" s="9"/>
      <c r="G7016" s="19"/>
    </row>
    <row r="7017" spans="2:7" x14ac:dyDescent="0.25">
      <c r="B7017" s="70">
        <v>65</v>
      </c>
      <c r="C7017" s="70"/>
      <c r="D7017" s="70" t="s">
        <v>395</v>
      </c>
      <c r="E7017" s="71">
        <v>0</v>
      </c>
      <c r="F7017" s="71">
        <v>0</v>
      </c>
      <c r="G7017" s="85">
        <f t="shared" ref="G7017:G7026" si="803">E7017-F7017</f>
        <v>0</v>
      </c>
    </row>
    <row r="7018" spans="2:7" x14ac:dyDescent="0.25">
      <c r="C7018">
        <v>650</v>
      </c>
      <c r="D7018" t="s">
        <v>374</v>
      </c>
      <c r="E7018" s="9">
        <v>0</v>
      </c>
      <c r="F7018" s="9">
        <v>0</v>
      </c>
      <c r="G7018" s="19">
        <f t="shared" si="803"/>
        <v>0</v>
      </c>
    </row>
    <row r="7019" spans="2:7" x14ac:dyDescent="0.25">
      <c r="C7019">
        <v>651</v>
      </c>
      <c r="D7019" t="s">
        <v>375</v>
      </c>
      <c r="E7019" s="9">
        <v>0</v>
      </c>
      <c r="F7019" s="9">
        <v>0</v>
      </c>
      <c r="G7019" s="19">
        <f t="shared" si="803"/>
        <v>0</v>
      </c>
    </row>
    <row r="7020" spans="2:7" x14ac:dyDescent="0.25">
      <c r="C7020">
        <v>652</v>
      </c>
      <c r="D7020" t="s">
        <v>376</v>
      </c>
      <c r="E7020" s="9">
        <v>0</v>
      </c>
      <c r="F7020" s="9">
        <v>0</v>
      </c>
      <c r="G7020" s="19">
        <f t="shared" si="803"/>
        <v>0</v>
      </c>
    </row>
    <row r="7021" spans="2:7" x14ac:dyDescent="0.25">
      <c r="C7021">
        <v>653</v>
      </c>
      <c r="D7021" t="s">
        <v>377</v>
      </c>
      <c r="E7021" s="9">
        <v>0</v>
      </c>
      <c r="F7021" s="9">
        <v>0</v>
      </c>
      <c r="G7021" s="19">
        <f t="shared" si="803"/>
        <v>0</v>
      </c>
    </row>
    <row r="7022" spans="2:7" x14ac:dyDescent="0.25">
      <c r="C7022">
        <v>654</v>
      </c>
      <c r="D7022" t="s">
        <v>378</v>
      </c>
      <c r="E7022" s="9">
        <v>0</v>
      </c>
      <c r="F7022" s="9">
        <v>0</v>
      </c>
      <c r="G7022" s="19">
        <f t="shared" si="803"/>
        <v>0</v>
      </c>
    </row>
    <row r="7023" spans="2:7" x14ac:dyDescent="0.25">
      <c r="C7023">
        <v>655</v>
      </c>
      <c r="D7023" t="s">
        <v>379</v>
      </c>
      <c r="E7023" s="9">
        <v>0</v>
      </c>
      <c r="F7023" s="9">
        <v>0</v>
      </c>
      <c r="G7023" s="19">
        <f t="shared" si="803"/>
        <v>0</v>
      </c>
    </row>
    <row r="7024" spans="2:7" x14ac:dyDescent="0.25">
      <c r="C7024">
        <v>656</v>
      </c>
      <c r="D7024" t="s">
        <v>380</v>
      </c>
      <c r="E7024" s="9">
        <v>0</v>
      </c>
      <c r="F7024" s="9">
        <v>0</v>
      </c>
      <c r="G7024" s="19">
        <f t="shared" si="803"/>
        <v>0</v>
      </c>
    </row>
    <row r="7025" spans="2:7" x14ac:dyDescent="0.25">
      <c r="C7025">
        <v>657</v>
      </c>
      <c r="D7025" t="s">
        <v>381</v>
      </c>
      <c r="E7025" s="9">
        <v>0</v>
      </c>
      <c r="F7025" s="9">
        <v>0</v>
      </c>
      <c r="G7025" s="19">
        <f t="shared" si="803"/>
        <v>0</v>
      </c>
    </row>
    <row r="7026" spans="2:7" x14ac:dyDescent="0.25">
      <c r="C7026">
        <v>658</v>
      </c>
      <c r="D7026" t="s">
        <v>382</v>
      </c>
      <c r="E7026" s="9">
        <v>0</v>
      </c>
      <c r="F7026" s="9">
        <v>0</v>
      </c>
      <c r="G7026" s="19">
        <f t="shared" si="803"/>
        <v>0</v>
      </c>
    </row>
    <row r="7027" spans="2:7" x14ac:dyDescent="0.25">
      <c r="E7027" s="9"/>
      <c r="F7027" s="9"/>
      <c r="G7027" s="19"/>
    </row>
    <row r="7028" spans="2:7" x14ac:dyDescent="0.25">
      <c r="B7028" s="70">
        <v>66</v>
      </c>
      <c r="C7028" s="70"/>
      <c r="D7028" s="70" t="s">
        <v>396</v>
      </c>
      <c r="E7028" s="71">
        <v>0</v>
      </c>
      <c r="F7028" s="71">
        <v>0</v>
      </c>
      <c r="G7028" s="85">
        <f t="shared" ref="G7028:G7037" si="804">E7028-F7028</f>
        <v>0</v>
      </c>
    </row>
    <row r="7029" spans="2:7" x14ac:dyDescent="0.25">
      <c r="C7029">
        <v>660</v>
      </c>
      <c r="D7029" t="s">
        <v>374</v>
      </c>
      <c r="E7029" s="9">
        <v>0</v>
      </c>
      <c r="F7029" s="9">
        <v>0</v>
      </c>
      <c r="G7029" s="19">
        <f t="shared" si="804"/>
        <v>0</v>
      </c>
    </row>
    <row r="7030" spans="2:7" x14ac:dyDescent="0.25">
      <c r="C7030">
        <v>661</v>
      </c>
      <c r="D7030" t="s">
        <v>375</v>
      </c>
      <c r="E7030" s="9">
        <v>0</v>
      </c>
      <c r="F7030" s="9">
        <v>0</v>
      </c>
      <c r="G7030" s="19">
        <f t="shared" si="804"/>
        <v>0</v>
      </c>
    </row>
    <row r="7031" spans="2:7" x14ac:dyDescent="0.25">
      <c r="C7031">
        <v>662</v>
      </c>
      <c r="D7031" t="s">
        <v>376</v>
      </c>
      <c r="E7031" s="9">
        <v>0</v>
      </c>
      <c r="F7031" s="9">
        <v>0</v>
      </c>
      <c r="G7031" s="19">
        <f t="shared" si="804"/>
        <v>0</v>
      </c>
    </row>
    <row r="7032" spans="2:7" x14ac:dyDescent="0.25">
      <c r="C7032">
        <v>663</v>
      </c>
      <c r="D7032" t="s">
        <v>377</v>
      </c>
      <c r="E7032" s="9">
        <v>0</v>
      </c>
      <c r="F7032" s="9">
        <v>0</v>
      </c>
      <c r="G7032" s="19">
        <f t="shared" si="804"/>
        <v>0</v>
      </c>
    </row>
    <row r="7033" spans="2:7" x14ac:dyDescent="0.25">
      <c r="C7033">
        <v>664</v>
      </c>
      <c r="D7033" t="s">
        <v>378</v>
      </c>
      <c r="E7033" s="9">
        <v>0</v>
      </c>
      <c r="F7033" s="9">
        <v>0</v>
      </c>
      <c r="G7033" s="19">
        <f t="shared" si="804"/>
        <v>0</v>
      </c>
    </row>
    <row r="7034" spans="2:7" x14ac:dyDescent="0.25">
      <c r="C7034">
        <v>665</v>
      </c>
      <c r="D7034" t="s">
        <v>379</v>
      </c>
      <c r="E7034" s="9">
        <v>0</v>
      </c>
      <c r="F7034" s="9">
        <v>0</v>
      </c>
      <c r="G7034" s="19">
        <f t="shared" si="804"/>
        <v>0</v>
      </c>
    </row>
    <row r="7035" spans="2:7" x14ac:dyDescent="0.25">
      <c r="C7035">
        <v>666</v>
      </c>
      <c r="D7035" t="s">
        <v>380</v>
      </c>
      <c r="E7035" s="9">
        <v>0</v>
      </c>
      <c r="F7035" s="9">
        <v>0</v>
      </c>
      <c r="G7035" s="19">
        <f t="shared" si="804"/>
        <v>0</v>
      </c>
    </row>
    <row r="7036" spans="2:7" x14ac:dyDescent="0.25">
      <c r="C7036">
        <v>667</v>
      </c>
      <c r="D7036" t="s">
        <v>381</v>
      </c>
      <c r="E7036" s="9">
        <v>0</v>
      </c>
      <c r="F7036" s="9">
        <v>0</v>
      </c>
      <c r="G7036" s="19">
        <f t="shared" si="804"/>
        <v>0</v>
      </c>
    </row>
    <row r="7037" spans="2:7" x14ac:dyDescent="0.25">
      <c r="C7037">
        <v>668</v>
      </c>
      <c r="D7037" t="s">
        <v>382</v>
      </c>
      <c r="E7037" s="9">
        <v>0</v>
      </c>
      <c r="F7037" s="9">
        <v>0</v>
      </c>
      <c r="G7037" s="19">
        <f t="shared" si="804"/>
        <v>0</v>
      </c>
    </row>
    <row r="7038" spans="2:7" x14ac:dyDescent="0.25">
      <c r="E7038" s="9"/>
      <c r="F7038" s="9"/>
      <c r="G7038" s="19"/>
    </row>
    <row r="7039" spans="2:7" x14ac:dyDescent="0.25">
      <c r="B7039" s="70">
        <v>67</v>
      </c>
      <c r="C7039" s="70"/>
      <c r="D7039" s="70" t="s">
        <v>384</v>
      </c>
      <c r="E7039" s="71">
        <v>0</v>
      </c>
      <c r="F7039" s="71">
        <v>0</v>
      </c>
      <c r="G7039" s="85">
        <f t="shared" ref="G7039:G7048" si="805">E7039-F7039</f>
        <v>0</v>
      </c>
    </row>
    <row r="7040" spans="2:7" x14ac:dyDescent="0.25">
      <c r="C7040">
        <v>670</v>
      </c>
      <c r="D7040" t="s">
        <v>374</v>
      </c>
      <c r="E7040" s="9">
        <v>0</v>
      </c>
      <c r="F7040" s="9">
        <v>0</v>
      </c>
      <c r="G7040" s="19">
        <f t="shared" si="805"/>
        <v>0</v>
      </c>
    </row>
    <row r="7041" spans="2:7" x14ac:dyDescent="0.25">
      <c r="C7041">
        <v>671</v>
      </c>
      <c r="D7041" t="s">
        <v>375</v>
      </c>
      <c r="E7041" s="9">
        <v>0</v>
      </c>
      <c r="F7041" s="9">
        <v>0</v>
      </c>
      <c r="G7041" s="19">
        <f t="shared" si="805"/>
        <v>0</v>
      </c>
    </row>
    <row r="7042" spans="2:7" x14ac:dyDescent="0.25">
      <c r="C7042">
        <v>672</v>
      </c>
      <c r="D7042" t="s">
        <v>376</v>
      </c>
      <c r="E7042" s="9">
        <v>0</v>
      </c>
      <c r="F7042" s="9">
        <v>0</v>
      </c>
      <c r="G7042" s="19">
        <f t="shared" si="805"/>
        <v>0</v>
      </c>
    </row>
    <row r="7043" spans="2:7" x14ac:dyDescent="0.25">
      <c r="C7043">
        <v>673</v>
      </c>
      <c r="D7043" t="s">
        <v>377</v>
      </c>
      <c r="E7043" s="9">
        <v>0</v>
      </c>
      <c r="F7043" s="9">
        <v>0</v>
      </c>
      <c r="G7043" s="19">
        <f t="shared" si="805"/>
        <v>0</v>
      </c>
    </row>
    <row r="7044" spans="2:7" x14ac:dyDescent="0.25">
      <c r="C7044">
        <v>674</v>
      </c>
      <c r="D7044" t="s">
        <v>378</v>
      </c>
      <c r="E7044" s="9">
        <v>0</v>
      </c>
      <c r="F7044" s="9">
        <v>0</v>
      </c>
      <c r="G7044" s="19">
        <f t="shared" si="805"/>
        <v>0</v>
      </c>
    </row>
    <row r="7045" spans="2:7" x14ac:dyDescent="0.25">
      <c r="C7045">
        <v>675</v>
      </c>
      <c r="D7045" t="s">
        <v>379</v>
      </c>
      <c r="E7045" s="9">
        <v>0</v>
      </c>
      <c r="F7045" s="9">
        <v>0</v>
      </c>
      <c r="G7045" s="19">
        <f t="shared" si="805"/>
        <v>0</v>
      </c>
    </row>
    <row r="7046" spans="2:7" x14ac:dyDescent="0.25">
      <c r="C7046">
        <v>676</v>
      </c>
      <c r="D7046" t="s">
        <v>380</v>
      </c>
      <c r="E7046" s="9">
        <v>0</v>
      </c>
      <c r="F7046" s="9">
        <v>0</v>
      </c>
      <c r="G7046" s="19">
        <f t="shared" si="805"/>
        <v>0</v>
      </c>
    </row>
    <row r="7047" spans="2:7" x14ac:dyDescent="0.25">
      <c r="C7047">
        <v>677</v>
      </c>
      <c r="D7047" t="s">
        <v>381</v>
      </c>
      <c r="E7047" s="9">
        <v>0</v>
      </c>
      <c r="F7047" s="9">
        <v>0</v>
      </c>
      <c r="G7047" s="19">
        <f t="shared" si="805"/>
        <v>0</v>
      </c>
    </row>
    <row r="7048" spans="2:7" x14ac:dyDescent="0.25">
      <c r="C7048">
        <v>678</v>
      </c>
      <c r="D7048" t="s">
        <v>382</v>
      </c>
      <c r="E7048" s="9">
        <v>0</v>
      </c>
      <c r="F7048" s="9">
        <v>0</v>
      </c>
      <c r="G7048" s="19">
        <f t="shared" si="805"/>
        <v>0</v>
      </c>
    </row>
    <row r="7049" spans="2:7" x14ac:dyDescent="0.25">
      <c r="E7049" s="9"/>
      <c r="F7049" s="9"/>
      <c r="G7049" s="19"/>
    </row>
    <row r="7050" spans="2:7" x14ac:dyDescent="0.25">
      <c r="B7050" s="70">
        <v>68</v>
      </c>
      <c r="C7050" s="70"/>
      <c r="D7050" s="70" t="s">
        <v>397</v>
      </c>
      <c r="E7050" s="71">
        <v>0</v>
      </c>
      <c r="F7050" s="71">
        <v>0</v>
      </c>
      <c r="G7050" s="85">
        <f t="shared" ref="G7050:G7057" si="806">E7050-F7050</f>
        <v>0</v>
      </c>
    </row>
    <row r="7051" spans="2:7" x14ac:dyDescent="0.25">
      <c r="C7051">
        <v>680</v>
      </c>
      <c r="D7051" t="s">
        <v>363</v>
      </c>
      <c r="E7051" s="9">
        <v>0</v>
      </c>
      <c r="F7051" s="9">
        <v>0</v>
      </c>
      <c r="G7051" s="19">
        <f t="shared" si="806"/>
        <v>0</v>
      </c>
    </row>
    <row r="7052" spans="2:7" x14ac:dyDescent="0.25">
      <c r="C7052">
        <v>682</v>
      </c>
      <c r="D7052" t="s">
        <v>373</v>
      </c>
      <c r="E7052" s="9">
        <v>0</v>
      </c>
      <c r="F7052" s="9">
        <v>0</v>
      </c>
      <c r="G7052" s="19">
        <f t="shared" si="806"/>
        <v>0</v>
      </c>
    </row>
    <row r="7053" spans="2:7" x14ac:dyDescent="0.25">
      <c r="C7053">
        <v>683</v>
      </c>
      <c r="D7053" t="s">
        <v>398</v>
      </c>
      <c r="E7053" s="9">
        <v>0</v>
      </c>
      <c r="F7053" s="9">
        <v>0</v>
      </c>
      <c r="G7053" s="19">
        <f t="shared" si="806"/>
        <v>0</v>
      </c>
    </row>
    <row r="7054" spans="2:7" x14ac:dyDescent="0.25">
      <c r="C7054">
        <v>684</v>
      </c>
      <c r="D7054" t="s">
        <v>262</v>
      </c>
      <c r="E7054" s="9">
        <v>0</v>
      </c>
      <c r="F7054" s="9">
        <v>0</v>
      </c>
      <c r="G7054" s="19">
        <f t="shared" si="806"/>
        <v>0</v>
      </c>
    </row>
    <row r="7055" spans="2:7" x14ac:dyDescent="0.25">
      <c r="C7055">
        <v>685</v>
      </c>
      <c r="D7055" t="s">
        <v>272</v>
      </c>
      <c r="E7055" s="9">
        <v>0</v>
      </c>
      <c r="F7055" s="9">
        <v>0</v>
      </c>
      <c r="G7055" s="19">
        <f t="shared" si="806"/>
        <v>0</v>
      </c>
    </row>
    <row r="7056" spans="2:7" x14ac:dyDescent="0.25">
      <c r="C7056">
        <v>686</v>
      </c>
      <c r="D7056" t="s">
        <v>399</v>
      </c>
      <c r="E7056" s="9">
        <v>0</v>
      </c>
      <c r="F7056" s="9">
        <v>0</v>
      </c>
      <c r="G7056" s="19">
        <f t="shared" si="806"/>
        <v>0</v>
      </c>
    </row>
    <row r="7057" spans="1:7" x14ac:dyDescent="0.25">
      <c r="C7057">
        <v>689</v>
      </c>
      <c r="D7057" t="s">
        <v>400</v>
      </c>
      <c r="E7057" s="9">
        <v>0</v>
      </c>
      <c r="F7057" s="9">
        <v>0</v>
      </c>
      <c r="G7057" s="19">
        <f t="shared" si="806"/>
        <v>0</v>
      </c>
    </row>
    <row r="7058" spans="1:7" x14ac:dyDescent="0.25">
      <c r="E7058" s="9"/>
      <c r="F7058" s="9"/>
      <c r="G7058" s="19"/>
    </row>
    <row r="7059" spans="1:7" x14ac:dyDescent="0.25">
      <c r="B7059" s="70">
        <v>69</v>
      </c>
      <c r="C7059" s="70"/>
      <c r="D7059" s="70" t="s">
        <v>401</v>
      </c>
      <c r="E7059" s="71">
        <v>407340.9</v>
      </c>
      <c r="F7059" s="71">
        <v>591125.25</v>
      </c>
      <c r="G7059" s="85">
        <f t="shared" ref="G7059:G7060" si="807">E7059-F7059</f>
        <v>-183784.34999999998</v>
      </c>
    </row>
    <row r="7060" spans="1:7" x14ac:dyDescent="0.25">
      <c r="C7060">
        <v>690</v>
      </c>
      <c r="D7060" t="s">
        <v>401</v>
      </c>
      <c r="E7060" s="9">
        <v>407340.9</v>
      </c>
      <c r="F7060" s="9">
        <v>591125.25</v>
      </c>
      <c r="G7060" s="19">
        <f t="shared" si="807"/>
        <v>-183784.34999999998</v>
      </c>
    </row>
    <row r="7061" spans="1:7" x14ac:dyDescent="0.25">
      <c r="E7061" s="9"/>
      <c r="F7061" s="9"/>
      <c r="G7061" s="19"/>
    </row>
    <row r="7062" spans="1:7" x14ac:dyDescent="0.25">
      <c r="E7062" s="9"/>
      <c r="F7062" s="9"/>
      <c r="G7062" s="19"/>
    </row>
    <row r="7063" spans="1:7" x14ac:dyDescent="0.25">
      <c r="E7063" s="9"/>
      <c r="F7063" s="9"/>
      <c r="G7063" s="19"/>
    </row>
    <row r="7064" spans="1:7" x14ac:dyDescent="0.25">
      <c r="D7064" s="14" t="s">
        <v>402</v>
      </c>
      <c r="E7064" s="26">
        <v>309277.75</v>
      </c>
      <c r="F7064" s="26">
        <v>390825.24999999994</v>
      </c>
      <c r="G7064" s="26">
        <f t="shared" ref="G7064" si="808">E7064-F7064</f>
        <v>-81547.499999999942</v>
      </c>
    </row>
    <row r="7066" spans="1:7" x14ac:dyDescent="0.25">
      <c r="A7066" s="27"/>
      <c r="B7066" s="27"/>
      <c r="C7066" s="27"/>
      <c r="D7066" s="27"/>
      <c r="E7066" s="27"/>
      <c r="F7066" s="27"/>
      <c r="G7066" s="27"/>
    </row>
    <row r="7069" spans="1:7" ht="26.25" x14ac:dyDescent="0.4">
      <c r="A7069" s="1" t="s">
        <v>403</v>
      </c>
      <c r="B7069" s="2"/>
      <c r="C7069" s="2"/>
      <c r="D7069" s="2"/>
      <c r="E7069" s="18">
        <v>2021</v>
      </c>
      <c r="F7069" s="18">
        <v>2020</v>
      </c>
      <c r="G7069" s="20" t="s">
        <v>125</v>
      </c>
    </row>
    <row r="7070" spans="1:7" x14ac:dyDescent="0.25">
      <c r="A7070" t="s">
        <v>0</v>
      </c>
      <c r="E7070" s="3">
        <v>633</v>
      </c>
      <c r="F7070" s="3">
        <v>645</v>
      </c>
      <c r="G7070" s="3">
        <f>E7070-F7070</f>
        <v>-12</v>
      </c>
    </row>
    <row r="7071" spans="1:7" x14ac:dyDescent="0.25">
      <c r="E7071" s="4" t="s">
        <v>163</v>
      </c>
      <c r="F7071" s="4" t="s">
        <v>163</v>
      </c>
      <c r="G7071" s="4" t="s">
        <v>163</v>
      </c>
    </row>
    <row r="7072" spans="1:7" ht="21" x14ac:dyDescent="0.35">
      <c r="A7072" s="67">
        <v>5</v>
      </c>
      <c r="B7072" s="67"/>
      <c r="C7072" s="67"/>
      <c r="D7072" s="67" t="s">
        <v>362</v>
      </c>
      <c r="E7072" s="68">
        <v>529521.70000000007</v>
      </c>
      <c r="F7072" s="68">
        <v>49042.100000000006</v>
      </c>
      <c r="G7072" s="84">
        <f>E7072-F7072</f>
        <v>480479.60000000009</v>
      </c>
    </row>
    <row r="7073" spans="1:7" x14ac:dyDescent="0.25">
      <c r="A7073" s="34"/>
      <c r="B7073" s="39">
        <v>50</v>
      </c>
      <c r="C7073" s="39"/>
      <c r="D7073" s="39" t="s">
        <v>363</v>
      </c>
      <c r="E7073" s="40">
        <v>525020.05000000005</v>
      </c>
      <c r="F7073" s="40">
        <v>36166.300000000003</v>
      </c>
      <c r="G7073" s="74">
        <f>E7073-F7073</f>
        <v>488853.75000000006</v>
      </c>
    </row>
    <row r="7074" spans="1:7" x14ac:dyDescent="0.25">
      <c r="C7074">
        <v>500</v>
      </c>
      <c r="D7074" t="s">
        <v>364</v>
      </c>
      <c r="E7074" s="9">
        <v>0</v>
      </c>
      <c r="F7074" s="9">
        <v>0</v>
      </c>
      <c r="G7074" s="19">
        <f>E7074-F7074</f>
        <v>0</v>
      </c>
    </row>
    <row r="7075" spans="1:7" x14ac:dyDescent="0.25">
      <c r="C7075">
        <v>501</v>
      </c>
      <c r="D7075" t="s">
        <v>365</v>
      </c>
      <c r="E7075" s="9">
        <v>366279.1</v>
      </c>
      <c r="F7075" s="9">
        <v>11002.1</v>
      </c>
      <c r="G7075" s="19">
        <f t="shared" ref="G7075:G7081" si="809">E7075-F7075</f>
        <v>355277</v>
      </c>
    </row>
    <row r="7076" spans="1:7" x14ac:dyDescent="0.25">
      <c r="C7076">
        <v>502</v>
      </c>
      <c r="D7076" t="s">
        <v>366</v>
      </c>
      <c r="E7076" s="9">
        <v>0</v>
      </c>
      <c r="F7076" s="9">
        <v>0</v>
      </c>
      <c r="G7076" s="19">
        <f t="shared" si="809"/>
        <v>0</v>
      </c>
    </row>
    <row r="7077" spans="1:7" x14ac:dyDescent="0.25">
      <c r="C7077">
        <v>503</v>
      </c>
      <c r="D7077" t="s">
        <v>367</v>
      </c>
      <c r="E7077" s="9">
        <v>32525.4</v>
      </c>
      <c r="F7077" s="9">
        <v>0</v>
      </c>
      <c r="G7077" s="19">
        <f t="shared" si="809"/>
        <v>32525.4</v>
      </c>
    </row>
    <row r="7078" spans="1:7" x14ac:dyDescent="0.25">
      <c r="C7078">
        <v>504</v>
      </c>
      <c r="D7078" t="s">
        <v>368</v>
      </c>
      <c r="E7078" s="9">
        <v>60170.2</v>
      </c>
      <c r="F7078" s="9">
        <v>25164.2</v>
      </c>
      <c r="G7078" s="19">
        <f t="shared" si="809"/>
        <v>35006</v>
      </c>
    </row>
    <row r="7079" spans="1:7" x14ac:dyDescent="0.25">
      <c r="C7079">
        <v>505</v>
      </c>
      <c r="D7079" t="s">
        <v>369</v>
      </c>
      <c r="E7079" s="9">
        <v>0</v>
      </c>
      <c r="F7079" s="9">
        <v>0</v>
      </c>
      <c r="G7079" s="19">
        <f t="shared" si="809"/>
        <v>0</v>
      </c>
    </row>
    <row r="7080" spans="1:7" x14ac:dyDescent="0.25">
      <c r="C7080">
        <v>506</v>
      </c>
      <c r="D7080" t="s">
        <v>370</v>
      </c>
      <c r="E7080" s="9">
        <v>66045.350000000006</v>
      </c>
      <c r="F7080" s="9">
        <v>0</v>
      </c>
      <c r="G7080" s="19">
        <f t="shared" si="809"/>
        <v>66045.350000000006</v>
      </c>
    </row>
    <row r="7081" spans="1:7" x14ac:dyDescent="0.25">
      <c r="C7081">
        <v>509</v>
      </c>
      <c r="D7081" t="s">
        <v>371</v>
      </c>
      <c r="E7081" s="9">
        <v>0</v>
      </c>
      <c r="F7081" s="9">
        <v>0</v>
      </c>
      <c r="G7081" s="19">
        <f t="shared" si="809"/>
        <v>0</v>
      </c>
    </row>
    <row r="7082" spans="1:7" x14ac:dyDescent="0.25">
      <c r="E7082" s="9"/>
      <c r="F7082" s="9"/>
      <c r="G7082" s="19"/>
    </row>
    <row r="7083" spans="1:7" x14ac:dyDescent="0.25">
      <c r="B7083" s="39">
        <v>51</v>
      </c>
      <c r="C7083" s="39"/>
      <c r="D7083" s="39" t="s">
        <v>372</v>
      </c>
      <c r="E7083" s="40">
        <v>0</v>
      </c>
      <c r="F7083" s="40">
        <v>0</v>
      </c>
      <c r="G7083" s="74">
        <f t="shared" ref="G7083:G7091" si="810">E7083-F7083</f>
        <v>0</v>
      </c>
    </row>
    <row r="7084" spans="1:7" x14ac:dyDescent="0.25">
      <c r="C7084">
        <v>510</v>
      </c>
      <c r="D7084" t="s">
        <v>364</v>
      </c>
      <c r="E7084" s="9">
        <v>0</v>
      </c>
      <c r="F7084" s="9">
        <v>0</v>
      </c>
      <c r="G7084" s="19">
        <f t="shared" si="810"/>
        <v>0</v>
      </c>
    </row>
    <row r="7085" spans="1:7" x14ac:dyDescent="0.25">
      <c r="C7085">
        <v>511</v>
      </c>
      <c r="D7085" t="s">
        <v>365</v>
      </c>
      <c r="E7085" s="9">
        <v>0</v>
      </c>
      <c r="F7085" s="9">
        <v>0</v>
      </c>
      <c r="G7085" s="19">
        <f t="shared" si="810"/>
        <v>0</v>
      </c>
    </row>
    <row r="7086" spans="1:7" x14ac:dyDescent="0.25">
      <c r="C7086">
        <v>512</v>
      </c>
      <c r="D7086" t="s">
        <v>366</v>
      </c>
      <c r="E7086" s="9">
        <v>0</v>
      </c>
      <c r="F7086" s="9">
        <v>0</v>
      </c>
      <c r="G7086" s="19">
        <f t="shared" si="810"/>
        <v>0</v>
      </c>
    </row>
    <row r="7087" spans="1:7" x14ac:dyDescent="0.25">
      <c r="C7087">
        <v>513</v>
      </c>
      <c r="D7087" t="s">
        <v>367</v>
      </c>
      <c r="E7087" s="9">
        <v>0</v>
      </c>
      <c r="F7087" s="9">
        <v>0</v>
      </c>
      <c r="G7087" s="19">
        <f t="shared" si="810"/>
        <v>0</v>
      </c>
    </row>
    <row r="7088" spans="1:7" x14ac:dyDescent="0.25">
      <c r="C7088">
        <v>514</v>
      </c>
      <c r="D7088" t="s">
        <v>368</v>
      </c>
      <c r="E7088" s="9">
        <v>0</v>
      </c>
      <c r="F7088" s="9">
        <v>0</v>
      </c>
      <c r="G7088" s="19">
        <f t="shared" si="810"/>
        <v>0</v>
      </c>
    </row>
    <row r="7089" spans="2:7" x14ac:dyDescent="0.25">
      <c r="C7089">
        <v>515</v>
      </c>
      <c r="D7089" t="s">
        <v>369</v>
      </c>
      <c r="E7089" s="9">
        <v>0</v>
      </c>
      <c r="F7089" s="9">
        <v>0</v>
      </c>
      <c r="G7089" s="19">
        <f t="shared" si="810"/>
        <v>0</v>
      </c>
    </row>
    <row r="7090" spans="2:7" x14ac:dyDescent="0.25">
      <c r="C7090">
        <v>516</v>
      </c>
      <c r="D7090" t="s">
        <v>370</v>
      </c>
      <c r="E7090" s="9">
        <v>0</v>
      </c>
      <c r="F7090" s="9">
        <v>0</v>
      </c>
      <c r="G7090" s="19">
        <f t="shared" si="810"/>
        <v>0</v>
      </c>
    </row>
    <row r="7091" spans="2:7" x14ac:dyDescent="0.25">
      <c r="C7091">
        <v>519</v>
      </c>
      <c r="D7091" t="s">
        <v>371</v>
      </c>
      <c r="E7091" s="9">
        <v>0</v>
      </c>
      <c r="F7091" s="9">
        <v>0</v>
      </c>
      <c r="G7091" s="19">
        <f t="shared" si="810"/>
        <v>0</v>
      </c>
    </row>
    <row r="7092" spans="2:7" x14ac:dyDescent="0.25">
      <c r="E7092" s="9"/>
      <c r="F7092" s="9"/>
      <c r="G7092" s="19"/>
    </row>
    <row r="7093" spans="2:7" x14ac:dyDescent="0.25">
      <c r="B7093" s="39">
        <v>52</v>
      </c>
      <c r="C7093" s="39"/>
      <c r="D7093" s="39" t="s">
        <v>373</v>
      </c>
      <c r="E7093" s="40">
        <v>4501.6499999999996</v>
      </c>
      <c r="F7093" s="40">
        <v>12875.8</v>
      </c>
      <c r="G7093" s="74">
        <f t="shared" ref="G7093:G7096" si="811">E7093-F7093</f>
        <v>-8374.15</v>
      </c>
    </row>
    <row r="7094" spans="2:7" x14ac:dyDescent="0.25">
      <c r="C7094">
        <v>520</v>
      </c>
      <c r="D7094" t="s">
        <v>258</v>
      </c>
      <c r="E7094" s="9">
        <v>0</v>
      </c>
      <c r="F7094" s="9">
        <v>0</v>
      </c>
      <c r="G7094" s="19">
        <f t="shared" si="811"/>
        <v>0</v>
      </c>
    </row>
    <row r="7095" spans="2:7" x14ac:dyDescent="0.25">
      <c r="C7095">
        <v>521</v>
      </c>
      <c r="D7095" t="s">
        <v>259</v>
      </c>
      <c r="E7095" s="9">
        <v>0</v>
      </c>
      <c r="F7095" s="9">
        <v>0</v>
      </c>
      <c r="G7095" s="19">
        <f t="shared" si="811"/>
        <v>0</v>
      </c>
    </row>
    <row r="7096" spans="2:7" x14ac:dyDescent="0.25">
      <c r="C7096">
        <v>529</v>
      </c>
      <c r="D7096" t="s">
        <v>261</v>
      </c>
      <c r="E7096" s="9">
        <v>4501.6499999999996</v>
      </c>
      <c r="F7096" s="9">
        <v>12875.8</v>
      </c>
      <c r="G7096" s="19">
        <f t="shared" si="811"/>
        <v>-8374.15</v>
      </c>
    </row>
    <row r="7097" spans="2:7" x14ac:dyDescent="0.25">
      <c r="E7097" s="9"/>
      <c r="F7097" s="9"/>
      <c r="G7097" s="19"/>
    </row>
    <row r="7098" spans="2:7" x14ac:dyDescent="0.25">
      <c r="B7098" s="39">
        <v>54</v>
      </c>
      <c r="C7098" s="39"/>
      <c r="D7098" s="39" t="s">
        <v>262</v>
      </c>
      <c r="E7098" s="40">
        <v>0</v>
      </c>
      <c r="F7098" s="40">
        <v>0</v>
      </c>
      <c r="G7098" s="74">
        <f t="shared" ref="G7098:G7107" si="812">E7098-F7098</f>
        <v>0</v>
      </c>
    </row>
    <row r="7099" spans="2:7" x14ac:dyDescent="0.25">
      <c r="C7099">
        <v>540</v>
      </c>
      <c r="D7099" t="s">
        <v>374</v>
      </c>
      <c r="E7099" s="9">
        <v>0</v>
      </c>
      <c r="F7099" s="9">
        <v>0</v>
      </c>
      <c r="G7099" s="19">
        <f t="shared" si="812"/>
        <v>0</v>
      </c>
    </row>
    <row r="7100" spans="2:7" x14ac:dyDescent="0.25">
      <c r="C7100">
        <v>541</v>
      </c>
      <c r="D7100" t="s">
        <v>375</v>
      </c>
      <c r="E7100" s="9">
        <v>0</v>
      </c>
      <c r="F7100" s="9">
        <v>0</v>
      </c>
      <c r="G7100" s="19">
        <f t="shared" si="812"/>
        <v>0</v>
      </c>
    </row>
    <row r="7101" spans="2:7" x14ac:dyDescent="0.25">
      <c r="C7101">
        <v>542</v>
      </c>
      <c r="D7101" t="s">
        <v>376</v>
      </c>
      <c r="E7101" s="9">
        <v>0</v>
      </c>
      <c r="F7101" s="9">
        <v>0</v>
      </c>
      <c r="G7101" s="19">
        <f t="shared" si="812"/>
        <v>0</v>
      </c>
    </row>
    <row r="7102" spans="2:7" x14ac:dyDescent="0.25">
      <c r="C7102">
        <v>543</v>
      </c>
      <c r="D7102" t="s">
        <v>377</v>
      </c>
      <c r="E7102" s="9">
        <v>0</v>
      </c>
      <c r="F7102" s="9">
        <v>0</v>
      </c>
      <c r="G7102" s="19">
        <f t="shared" si="812"/>
        <v>0</v>
      </c>
    </row>
    <row r="7103" spans="2:7" x14ac:dyDescent="0.25">
      <c r="C7103">
        <v>544</v>
      </c>
      <c r="D7103" t="s">
        <v>378</v>
      </c>
      <c r="E7103" s="9">
        <v>0</v>
      </c>
      <c r="F7103" s="9">
        <v>0</v>
      </c>
      <c r="G7103" s="19">
        <f t="shared" si="812"/>
        <v>0</v>
      </c>
    </row>
    <row r="7104" spans="2:7" x14ac:dyDescent="0.25">
      <c r="C7104">
        <v>545</v>
      </c>
      <c r="D7104" t="s">
        <v>379</v>
      </c>
      <c r="E7104" s="9">
        <v>0</v>
      </c>
      <c r="F7104" s="9">
        <v>0</v>
      </c>
      <c r="G7104" s="19">
        <f t="shared" si="812"/>
        <v>0</v>
      </c>
    </row>
    <row r="7105" spans="2:7" x14ac:dyDescent="0.25">
      <c r="C7105">
        <v>546</v>
      </c>
      <c r="D7105" t="s">
        <v>380</v>
      </c>
      <c r="E7105" s="9">
        <v>0</v>
      </c>
      <c r="F7105" s="9">
        <v>0</v>
      </c>
      <c r="G7105" s="19">
        <f t="shared" si="812"/>
        <v>0</v>
      </c>
    </row>
    <row r="7106" spans="2:7" x14ac:dyDescent="0.25">
      <c r="C7106">
        <v>547</v>
      </c>
      <c r="D7106" t="s">
        <v>381</v>
      </c>
      <c r="E7106" s="9">
        <v>0</v>
      </c>
      <c r="F7106" s="9">
        <v>0</v>
      </c>
      <c r="G7106" s="19">
        <f t="shared" si="812"/>
        <v>0</v>
      </c>
    </row>
    <row r="7107" spans="2:7" x14ac:dyDescent="0.25">
      <c r="C7107">
        <v>548</v>
      </c>
      <c r="D7107" t="s">
        <v>382</v>
      </c>
      <c r="E7107" s="9">
        <v>0</v>
      </c>
      <c r="F7107" s="9">
        <v>0</v>
      </c>
      <c r="G7107" s="19">
        <f t="shared" si="812"/>
        <v>0</v>
      </c>
    </row>
    <row r="7108" spans="2:7" x14ac:dyDescent="0.25">
      <c r="E7108" s="9"/>
      <c r="F7108" s="9"/>
      <c r="G7108" s="19"/>
    </row>
    <row r="7109" spans="2:7" x14ac:dyDescent="0.25">
      <c r="B7109" s="39">
        <v>55</v>
      </c>
      <c r="C7109" s="39"/>
      <c r="D7109" s="39" t="s">
        <v>272</v>
      </c>
      <c r="E7109" s="40">
        <v>0</v>
      </c>
      <c r="F7109" s="40">
        <v>0</v>
      </c>
      <c r="G7109" s="74">
        <f t="shared" ref="G7109:G7118" si="813">E7109-F7109</f>
        <v>0</v>
      </c>
    </row>
    <row r="7110" spans="2:7" x14ac:dyDescent="0.25">
      <c r="C7110">
        <v>550</v>
      </c>
      <c r="D7110" t="s">
        <v>374</v>
      </c>
      <c r="E7110" s="9">
        <v>0</v>
      </c>
      <c r="F7110" s="9">
        <v>0</v>
      </c>
      <c r="G7110" s="19">
        <f t="shared" si="813"/>
        <v>0</v>
      </c>
    </row>
    <row r="7111" spans="2:7" x14ac:dyDescent="0.25">
      <c r="C7111">
        <v>551</v>
      </c>
      <c r="D7111" t="s">
        <v>375</v>
      </c>
      <c r="E7111" s="9">
        <v>0</v>
      </c>
      <c r="F7111" s="9">
        <v>0</v>
      </c>
      <c r="G7111" s="19">
        <f t="shared" si="813"/>
        <v>0</v>
      </c>
    </row>
    <row r="7112" spans="2:7" x14ac:dyDescent="0.25">
      <c r="C7112">
        <v>552</v>
      </c>
      <c r="D7112" t="s">
        <v>376</v>
      </c>
      <c r="E7112" s="9">
        <v>0</v>
      </c>
      <c r="F7112" s="9">
        <v>0</v>
      </c>
      <c r="G7112" s="19">
        <f t="shared" si="813"/>
        <v>0</v>
      </c>
    </row>
    <row r="7113" spans="2:7" x14ac:dyDescent="0.25">
      <c r="C7113">
        <v>553</v>
      </c>
      <c r="D7113" t="s">
        <v>377</v>
      </c>
      <c r="E7113" s="9">
        <v>0</v>
      </c>
      <c r="F7113" s="9">
        <v>0</v>
      </c>
      <c r="G7113" s="19">
        <f t="shared" si="813"/>
        <v>0</v>
      </c>
    </row>
    <row r="7114" spans="2:7" x14ac:dyDescent="0.25">
      <c r="C7114">
        <v>554</v>
      </c>
      <c r="D7114" t="s">
        <v>378</v>
      </c>
      <c r="E7114" s="9">
        <v>0</v>
      </c>
      <c r="F7114" s="9">
        <v>0</v>
      </c>
      <c r="G7114" s="19">
        <f t="shared" si="813"/>
        <v>0</v>
      </c>
    </row>
    <row r="7115" spans="2:7" x14ac:dyDescent="0.25">
      <c r="C7115">
        <v>555</v>
      </c>
      <c r="D7115" t="s">
        <v>379</v>
      </c>
      <c r="E7115" s="9">
        <v>0</v>
      </c>
      <c r="F7115" s="9">
        <v>0</v>
      </c>
      <c r="G7115" s="19">
        <f t="shared" si="813"/>
        <v>0</v>
      </c>
    </row>
    <row r="7116" spans="2:7" x14ac:dyDescent="0.25">
      <c r="C7116">
        <v>556</v>
      </c>
      <c r="D7116" t="s">
        <v>380</v>
      </c>
      <c r="E7116" s="9">
        <v>0</v>
      </c>
      <c r="F7116" s="9">
        <v>0</v>
      </c>
      <c r="G7116" s="19">
        <f t="shared" si="813"/>
        <v>0</v>
      </c>
    </row>
    <row r="7117" spans="2:7" x14ac:dyDescent="0.25">
      <c r="C7117">
        <v>557</v>
      </c>
      <c r="D7117" t="s">
        <v>381</v>
      </c>
      <c r="E7117" s="9">
        <v>0</v>
      </c>
      <c r="F7117" s="9">
        <v>0</v>
      </c>
      <c r="G7117" s="19">
        <f t="shared" si="813"/>
        <v>0</v>
      </c>
    </row>
    <row r="7118" spans="2:7" x14ac:dyDescent="0.25">
      <c r="C7118">
        <v>558</v>
      </c>
      <c r="D7118" t="s">
        <v>382</v>
      </c>
      <c r="E7118" s="9">
        <v>0</v>
      </c>
      <c r="F7118" s="9">
        <v>0</v>
      </c>
      <c r="G7118" s="19">
        <f t="shared" si="813"/>
        <v>0</v>
      </c>
    </row>
    <row r="7119" spans="2:7" x14ac:dyDescent="0.25">
      <c r="E7119" s="9"/>
      <c r="F7119" s="9"/>
      <c r="G7119" s="19"/>
    </row>
    <row r="7120" spans="2:7" x14ac:dyDescent="0.25">
      <c r="B7120" s="39">
        <v>56</v>
      </c>
      <c r="C7120" s="39"/>
      <c r="D7120" s="39" t="s">
        <v>383</v>
      </c>
      <c r="E7120" s="40">
        <v>0</v>
      </c>
      <c r="F7120" s="40">
        <v>0</v>
      </c>
      <c r="G7120" s="74">
        <f t="shared" ref="G7120:G7129" si="814">E7120-F7120</f>
        <v>0</v>
      </c>
    </row>
    <row r="7121" spans="2:7" x14ac:dyDescent="0.25">
      <c r="C7121">
        <v>560</v>
      </c>
      <c r="D7121" t="s">
        <v>374</v>
      </c>
      <c r="E7121" s="9">
        <v>0</v>
      </c>
      <c r="F7121" s="9">
        <v>0</v>
      </c>
      <c r="G7121" s="19">
        <f t="shared" si="814"/>
        <v>0</v>
      </c>
    </row>
    <row r="7122" spans="2:7" x14ac:dyDescent="0.25">
      <c r="C7122">
        <v>561</v>
      </c>
      <c r="D7122" t="s">
        <v>375</v>
      </c>
      <c r="E7122" s="9">
        <v>0</v>
      </c>
      <c r="F7122" s="9">
        <v>0</v>
      </c>
      <c r="G7122" s="19">
        <f t="shared" si="814"/>
        <v>0</v>
      </c>
    </row>
    <row r="7123" spans="2:7" x14ac:dyDescent="0.25">
      <c r="C7123">
        <v>562</v>
      </c>
      <c r="D7123" t="s">
        <v>376</v>
      </c>
      <c r="E7123" s="9">
        <v>0</v>
      </c>
      <c r="F7123" s="9">
        <v>0</v>
      </c>
      <c r="G7123" s="19">
        <f t="shared" si="814"/>
        <v>0</v>
      </c>
    </row>
    <row r="7124" spans="2:7" x14ac:dyDescent="0.25">
      <c r="C7124">
        <v>563</v>
      </c>
      <c r="D7124" t="s">
        <v>377</v>
      </c>
      <c r="E7124" s="9">
        <v>0</v>
      </c>
      <c r="F7124" s="9">
        <v>0</v>
      </c>
      <c r="G7124" s="19">
        <f t="shared" si="814"/>
        <v>0</v>
      </c>
    </row>
    <row r="7125" spans="2:7" x14ac:dyDescent="0.25">
      <c r="C7125">
        <v>564</v>
      </c>
      <c r="D7125" t="s">
        <v>378</v>
      </c>
      <c r="E7125" s="9">
        <v>0</v>
      </c>
      <c r="F7125" s="9">
        <v>0</v>
      </c>
      <c r="G7125" s="19">
        <f t="shared" si="814"/>
        <v>0</v>
      </c>
    </row>
    <row r="7126" spans="2:7" x14ac:dyDescent="0.25">
      <c r="C7126">
        <v>565</v>
      </c>
      <c r="D7126" t="s">
        <v>379</v>
      </c>
      <c r="E7126" s="9">
        <v>0</v>
      </c>
      <c r="F7126" s="9">
        <v>0</v>
      </c>
      <c r="G7126" s="19">
        <f t="shared" si="814"/>
        <v>0</v>
      </c>
    </row>
    <row r="7127" spans="2:7" x14ac:dyDescent="0.25">
      <c r="C7127">
        <v>566</v>
      </c>
      <c r="D7127" t="s">
        <v>380</v>
      </c>
      <c r="E7127" s="9">
        <v>0</v>
      </c>
      <c r="F7127" s="9">
        <v>0</v>
      </c>
      <c r="G7127" s="19">
        <f t="shared" si="814"/>
        <v>0</v>
      </c>
    </row>
    <row r="7128" spans="2:7" x14ac:dyDescent="0.25">
      <c r="C7128">
        <v>567</v>
      </c>
      <c r="D7128" t="s">
        <v>381</v>
      </c>
      <c r="E7128" s="9">
        <v>0</v>
      </c>
      <c r="F7128" s="9">
        <v>0</v>
      </c>
      <c r="G7128" s="19">
        <f t="shared" si="814"/>
        <v>0</v>
      </c>
    </row>
    <row r="7129" spans="2:7" x14ac:dyDescent="0.25">
      <c r="C7129">
        <v>568</v>
      </c>
      <c r="D7129" t="s">
        <v>382</v>
      </c>
      <c r="E7129" s="9">
        <v>0</v>
      </c>
      <c r="F7129" s="9">
        <v>0</v>
      </c>
      <c r="G7129" s="19">
        <f t="shared" si="814"/>
        <v>0</v>
      </c>
    </row>
    <row r="7130" spans="2:7" x14ac:dyDescent="0.25">
      <c r="E7130" s="9"/>
      <c r="F7130" s="9"/>
      <c r="G7130" s="19"/>
    </row>
    <row r="7131" spans="2:7" x14ac:dyDescent="0.25">
      <c r="B7131" s="39">
        <v>57</v>
      </c>
      <c r="C7131" s="39"/>
      <c r="D7131" s="39" t="s">
        <v>384</v>
      </c>
      <c r="E7131" s="40">
        <v>0</v>
      </c>
      <c r="F7131" s="40">
        <v>0</v>
      </c>
      <c r="G7131" s="74">
        <f t="shared" ref="G7131:G7140" si="815">E7131-F7131</f>
        <v>0</v>
      </c>
    </row>
    <row r="7132" spans="2:7" x14ac:dyDescent="0.25">
      <c r="C7132">
        <v>570</v>
      </c>
      <c r="D7132" t="s">
        <v>374</v>
      </c>
      <c r="E7132" s="9">
        <v>0</v>
      </c>
      <c r="F7132" s="9">
        <v>0</v>
      </c>
      <c r="G7132" s="19">
        <f t="shared" si="815"/>
        <v>0</v>
      </c>
    </row>
    <row r="7133" spans="2:7" x14ac:dyDescent="0.25">
      <c r="C7133">
        <v>571</v>
      </c>
      <c r="D7133" t="s">
        <v>375</v>
      </c>
      <c r="E7133" s="9">
        <v>0</v>
      </c>
      <c r="F7133" s="9">
        <v>0</v>
      </c>
      <c r="G7133" s="19">
        <f t="shared" si="815"/>
        <v>0</v>
      </c>
    </row>
    <row r="7134" spans="2:7" x14ac:dyDescent="0.25">
      <c r="C7134">
        <v>572</v>
      </c>
      <c r="D7134" t="s">
        <v>376</v>
      </c>
      <c r="E7134" s="9">
        <v>0</v>
      </c>
      <c r="F7134" s="9">
        <v>0</v>
      </c>
      <c r="G7134" s="19">
        <f t="shared" si="815"/>
        <v>0</v>
      </c>
    </row>
    <row r="7135" spans="2:7" x14ac:dyDescent="0.25">
      <c r="C7135">
        <v>573</v>
      </c>
      <c r="D7135" t="s">
        <v>377</v>
      </c>
      <c r="E7135" s="9">
        <v>0</v>
      </c>
      <c r="F7135" s="9">
        <v>0</v>
      </c>
      <c r="G7135" s="19">
        <f t="shared" si="815"/>
        <v>0</v>
      </c>
    </row>
    <row r="7136" spans="2:7" x14ac:dyDescent="0.25">
      <c r="C7136">
        <v>574</v>
      </c>
      <c r="D7136" t="s">
        <v>378</v>
      </c>
      <c r="E7136" s="9">
        <v>0</v>
      </c>
      <c r="F7136" s="9">
        <v>0</v>
      </c>
      <c r="G7136" s="19">
        <f t="shared" si="815"/>
        <v>0</v>
      </c>
    </row>
    <row r="7137" spans="2:7" x14ac:dyDescent="0.25">
      <c r="C7137">
        <v>575</v>
      </c>
      <c r="D7137" t="s">
        <v>379</v>
      </c>
      <c r="E7137" s="9">
        <v>0</v>
      </c>
      <c r="F7137" s="9">
        <v>0</v>
      </c>
      <c r="G7137" s="19">
        <f t="shared" si="815"/>
        <v>0</v>
      </c>
    </row>
    <row r="7138" spans="2:7" x14ac:dyDescent="0.25">
      <c r="C7138">
        <v>576</v>
      </c>
      <c r="D7138" t="s">
        <v>380</v>
      </c>
      <c r="E7138" s="9">
        <v>0</v>
      </c>
      <c r="F7138" s="9">
        <v>0</v>
      </c>
      <c r="G7138" s="19">
        <f t="shared" si="815"/>
        <v>0</v>
      </c>
    </row>
    <row r="7139" spans="2:7" x14ac:dyDescent="0.25">
      <c r="C7139">
        <v>577</v>
      </c>
      <c r="D7139" t="s">
        <v>381</v>
      </c>
      <c r="E7139" s="9">
        <v>0</v>
      </c>
      <c r="F7139" s="9">
        <v>0</v>
      </c>
      <c r="G7139" s="19">
        <f t="shared" si="815"/>
        <v>0</v>
      </c>
    </row>
    <row r="7140" spans="2:7" x14ac:dyDescent="0.25">
      <c r="C7140">
        <v>578</v>
      </c>
      <c r="D7140" t="s">
        <v>382</v>
      </c>
      <c r="E7140" s="9">
        <v>0</v>
      </c>
      <c r="F7140" s="9">
        <v>0</v>
      </c>
      <c r="G7140" s="19">
        <f t="shared" si="815"/>
        <v>0</v>
      </c>
    </row>
    <row r="7141" spans="2:7" x14ac:dyDescent="0.25">
      <c r="E7141" s="9"/>
      <c r="F7141" s="9"/>
      <c r="G7141" s="19"/>
    </row>
    <row r="7142" spans="2:7" x14ac:dyDescent="0.25">
      <c r="B7142" s="39">
        <v>58</v>
      </c>
      <c r="C7142" s="39"/>
      <c r="D7142" s="39" t="s">
        <v>385</v>
      </c>
      <c r="E7142" s="40">
        <v>0</v>
      </c>
      <c r="F7142" s="40">
        <v>0</v>
      </c>
      <c r="G7142" s="74">
        <f t="shared" ref="G7142:G7148" si="816">E7142-F7142</f>
        <v>0</v>
      </c>
    </row>
    <row r="7143" spans="2:7" x14ac:dyDescent="0.25">
      <c r="C7143">
        <v>580</v>
      </c>
      <c r="D7143" t="s">
        <v>363</v>
      </c>
      <c r="E7143" s="9">
        <v>0</v>
      </c>
      <c r="F7143" s="9">
        <v>0</v>
      </c>
      <c r="G7143" s="19">
        <f t="shared" si="816"/>
        <v>0</v>
      </c>
    </row>
    <row r="7144" spans="2:7" x14ac:dyDescent="0.25">
      <c r="C7144">
        <v>582</v>
      </c>
      <c r="D7144" t="s">
        <v>373</v>
      </c>
      <c r="E7144" s="9">
        <v>0</v>
      </c>
      <c r="F7144" s="9">
        <v>0</v>
      </c>
      <c r="G7144" s="19">
        <f t="shared" si="816"/>
        <v>0</v>
      </c>
    </row>
    <row r="7145" spans="2:7" x14ac:dyDescent="0.25">
      <c r="C7145">
        <v>584</v>
      </c>
      <c r="D7145" t="s">
        <v>262</v>
      </c>
      <c r="E7145" s="9">
        <v>0</v>
      </c>
      <c r="F7145" s="9">
        <v>0</v>
      </c>
      <c r="G7145" s="19">
        <f t="shared" si="816"/>
        <v>0</v>
      </c>
    </row>
    <row r="7146" spans="2:7" x14ac:dyDescent="0.25">
      <c r="C7146">
        <v>585</v>
      </c>
      <c r="D7146" t="s">
        <v>272</v>
      </c>
      <c r="E7146" s="9">
        <v>0</v>
      </c>
      <c r="F7146" s="9">
        <v>0</v>
      </c>
      <c r="G7146" s="19">
        <f t="shared" si="816"/>
        <v>0</v>
      </c>
    </row>
    <row r="7147" spans="2:7" x14ac:dyDescent="0.25">
      <c r="C7147">
        <v>586</v>
      </c>
      <c r="D7147" t="s">
        <v>386</v>
      </c>
      <c r="E7147" s="9">
        <v>0</v>
      </c>
      <c r="F7147" s="9">
        <v>0</v>
      </c>
      <c r="G7147" s="19">
        <f t="shared" si="816"/>
        <v>0</v>
      </c>
    </row>
    <row r="7148" spans="2:7" x14ac:dyDescent="0.25">
      <c r="C7148">
        <v>589</v>
      </c>
      <c r="D7148" t="s">
        <v>387</v>
      </c>
      <c r="E7148" s="9">
        <v>0</v>
      </c>
      <c r="F7148" s="9">
        <v>0</v>
      </c>
      <c r="G7148" s="19">
        <f t="shared" si="816"/>
        <v>0</v>
      </c>
    </row>
    <row r="7149" spans="2:7" x14ac:dyDescent="0.25">
      <c r="E7149" s="9"/>
      <c r="F7149" s="9"/>
      <c r="G7149" s="19"/>
    </row>
    <row r="7150" spans="2:7" x14ac:dyDescent="0.25">
      <c r="B7150" s="39">
        <v>59</v>
      </c>
      <c r="C7150" s="39"/>
      <c r="D7150" s="39" t="s">
        <v>388</v>
      </c>
      <c r="E7150" s="40">
        <v>10888.5</v>
      </c>
      <c r="F7150" s="40">
        <v>9656</v>
      </c>
      <c r="G7150" s="74">
        <f t="shared" ref="G7150:G7151" si="817">E7150-F7150</f>
        <v>1232.5</v>
      </c>
    </row>
    <row r="7151" spans="2:7" x14ac:dyDescent="0.25">
      <c r="C7151">
        <v>590</v>
      </c>
      <c r="D7151" t="s">
        <v>388</v>
      </c>
      <c r="E7151" s="9">
        <v>10888.5</v>
      </c>
      <c r="F7151" s="9">
        <v>9656</v>
      </c>
      <c r="G7151" s="19">
        <f t="shared" si="817"/>
        <v>1232.5</v>
      </c>
    </row>
    <row r="7152" spans="2:7" x14ac:dyDescent="0.25">
      <c r="E7152" s="9"/>
      <c r="F7152" s="9"/>
      <c r="G7152" s="19"/>
    </row>
    <row r="7153" spans="1:7" x14ac:dyDescent="0.25">
      <c r="E7153" s="9"/>
      <c r="F7153" s="9"/>
      <c r="G7153" s="19"/>
    </row>
    <row r="7154" spans="1:7" x14ac:dyDescent="0.25">
      <c r="E7154" s="9"/>
      <c r="F7154" s="9"/>
      <c r="G7154" s="19"/>
    </row>
    <row r="7155" spans="1:7" ht="21" x14ac:dyDescent="0.35">
      <c r="A7155" s="69">
        <v>6</v>
      </c>
      <c r="B7155" s="69"/>
      <c r="C7155" s="69"/>
      <c r="D7155" s="69" t="s">
        <v>389</v>
      </c>
      <c r="E7155" s="8">
        <v>10888.5</v>
      </c>
      <c r="F7155" s="8">
        <v>9656</v>
      </c>
      <c r="G7155" s="22">
        <f t="shared" ref="G7155:G7164" si="818">E7155-F7155</f>
        <v>1232.5</v>
      </c>
    </row>
    <row r="7156" spans="1:7" x14ac:dyDescent="0.25">
      <c r="A7156" s="2"/>
      <c r="B7156" s="70">
        <v>60</v>
      </c>
      <c r="C7156" s="70"/>
      <c r="D7156" s="70" t="s">
        <v>390</v>
      </c>
      <c r="E7156" s="71">
        <v>953.5</v>
      </c>
      <c r="F7156" s="71">
        <v>0</v>
      </c>
      <c r="G7156" s="85">
        <f t="shared" si="818"/>
        <v>953.5</v>
      </c>
    </row>
    <row r="7157" spans="1:7" x14ac:dyDescent="0.25">
      <c r="C7157">
        <v>600</v>
      </c>
      <c r="D7157" t="s">
        <v>364</v>
      </c>
      <c r="E7157" s="9">
        <v>0</v>
      </c>
      <c r="F7157" s="9">
        <v>0</v>
      </c>
      <c r="G7157" s="19">
        <f t="shared" si="818"/>
        <v>0</v>
      </c>
    </row>
    <row r="7158" spans="1:7" x14ac:dyDescent="0.25">
      <c r="C7158">
        <v>601</v>
      </c>
      <c r="D7158" t="s">
        <v>365</v>
      </c>
      <c r="E7158" s="9">
        <v>0</v>
      </c>
      <c r="F7158" s="9">
        <v>0</v>
      </c>
      <c r="G7158" s="19">
        <f t="shared" si="818"/>
        <v>0</v>
      </c>
    </row>
    <row r="7159" spans="1:7" x14ac:dyDescent="0.25">
      <c r="C7159">
        <v>602</v>
      </c>
      <c r="D7159" t="s">
        <v>366</v>
      </c>
      <c r="E7159" s="9">
        <v>0</v>
      </c>
      <c r="F7159" s="9">
        <v>0</v>
      </c>
      <c r="G7159" s="19">
        <f t="shared" si="818"/>
        <v>0</v>
      </c>
    </row>
    <row r="7160" spans="1:7" x14ac:dyDescent="0.25">
      <c r="C7160">
        <v>603</v>
      </c>
      <c r="D7160" t="s">
        <v>367</v>
      </c>
      <c r="E7160" s="9">
        <v>0</v>
      </c>
      <c r="F7160" s="9">
        <v>0</v>
      </c>
      <c r="G7160" s="19">
        <f t="shared" si="818"/>
        <v>0</v>
      </c>
    </row>
    <row r="7161" spans="1:7" x14ac:dyDescent="0.25">
      <c r="C7161">
        <v>604</v>
      </c>
      <c r="D7161" t="s">
        <v>368</v>
      </c>
      <c r="E7161" s="9">
        <v>0</v>
      </c>
      <c r="F7161" s="9">
        <v>0</v>
      </c>
      <c r="G7161" s="19">
        <f t="shared" si="818"/>
        <v>0</v>
      </c>
    </row>
    <row r="7162" spans="1:7" x14ac:dyDescent="0.25">
      <c r="C7162">
        <v>605</v>
      </c>
      <c r="D7162" t="s">
        <v>369</v>
      </c>
      <c r="E7162" s="9">
        <v>0</v>
      </c>
      <c r="F7162" s="9">
        <v>0</v>
      </c>
      <c r="G7162" s="19">
        <f t="shared" si="818"/>
        <v>0</v>
      </c>
    </row>
    <row r="7163" spans="1:7" x14ac:dyDescent="0.25">
      <c r="C7163">
        <v>606</v>
      </c>
      <c r="D7163" t="s">
        <v>370</v>
      </c>
      <c r="E7163" s="9">
        <v>953.5</v>
      </c>
      <c r="F7163" s="9">
        <v>0</v>
      </c>
      <c r="G7163" s="19">
        <f t="shared" si="818"/>
        <v>953.5</v>
      </c>
    </row>
    <row r="7164" spans="1:7" x14ac:dyDescent="0.25">
      <c r="C7164">
        <v>609</v>
      </c>
      <c r="D7164" t="s">
        <v>371</v>
      </c>
      <c r="E7164" s="9">
        <v>0</v>
      </c>
      <c r="F7164" s="9">
        <v>0</v>
      </c>
      <c r="G7164" s="19">
        <f t="shared" si="818"/>
        <v>0</v>
      </c>
    </row>
    <row r="7165" spans="1:7" x14ac:dyDescent="0.25">
      <c r="E7165" s="9"/>
      <c r="F7165" s="9"/>
      <c r="G7165" s="19"/>
    </row>
    <row r="7166" spans="1:7" x14ac:dyDescent="0.25">
      <c r="B7166" s="70">
        <v>61</v>
      </c>
      <c r="C7166" s="70"/>
      <c r="D7166" s="70" t="s">
        <v>391</v>
      </c>
      <c r="E7166" s="71">
        <v>0</v>
      </c>
      <c r="F7166" s="71">
        <v>0</v>
      </c>
      <c r="G7166" s="85">
        <f t="shared" ref="G7166:G7174" si="819">E7166-F7166</f>
        <v>0</v>
      </c>
    </row>
    <row r="7167" spans="1:7" x14ac:dyDescent="0.25">
      <c r="C7167">
        <v>610</v>
      </c>
      <c r="D7167" t="s">
        <v>364</v>
      </c>
      <c r="E7167" s="9">
        <v>0</v>
      </c>
      <c r="F7167" s="9">
        <v>0</v>
      </c>
      <c r="G7167" s="19">
        <f t="shared" si="819"/>
        <v>0</v>
      </c>
    </row>
    <row r="7168" spans="1:7" x14ac:dyDescent="0.25">
      <c r="C7168">
        <v>611</v>
      </c>
      <c r="D7168" t="s">
        <v>365</v>
      </c>
      <c r="E7168" s="9">
        <v>0</v>
      </c>
      <c r="F7168" s="9">
        <v>0</v>
      </c>
      <c r="G7168" s="19">
        <f t="shared" si="819"/>
        <v>0</v>
      </c>
    </row>
    <row r="7169" spans="2:7" x14ac:dyDescent="0.25">
      <c r="C7169">
        <v>612</v>
      </c>
      <c r="D7169" t="s">
        <v>366</v>
      </c>
      <c r="E7169" s="9">
        <v>0</v>
      </c>
      <c r="F7169" s="9">
        <v>0</v>
      </c>
      <c r="G7169" s="19">
        <f t="shared" si="819"/>
        <v>0</v>
      </c>
    </row>
    <row r="7170" spans="2:7" x14ac:dyDescent="0.25">
      <c r="C7170">
        <v>613</v>
      </c>
      <c r="D7170" t="s">
        <v>367</v>
      </c>
      <c r="E7170" s="9">
        <v>0</v>
      </c>
      <c r="F7170" s="9">
        <v>0</v>
      </c>
      <c r="G7170" s="19">
        <f t="shared" si="819"/>
        <v>0</v>
      </c>
    </row>
    <row r="7171" spans="2:7" x14ac:dyDescent="0.25">
      <c r="C7171">
        <v>614</v>
      </c>
      <c r="D7171" t="s">
        <v>368</v>
      </c>
      <c r="E7171" s="9">
        <v>0</v>
      </c>
      <c r="F7171" s="9">
        <v>0</v>
      </c>
      <c r="G7171" s="19">
        <f t="shared" si="819"/>
        <v>0</v>
      </c>
    </row>
    <row r="7172" spans="2:7" x14ac:dyDescent="0.25">
      <c r="C7172">
        <v>615</v>
      </c>
      <c r="D7172" t="s">
        <v>369</v>
      </c>
      <c r="E7172" s="9">
        <v>0</v>
      </c>
      <c r="F7172" s="9">
        <v>0</v>
      </c>
      <c r="G7172" s="19">
        <f t="shared" si="819"/>
        <v>0</v>
      </c>
    </row>
    <row r="7173" spans="2:7" x14ac:dyDescent="0.25">
      <c r="C7173">
        <v>616</v>
      </c>
      <c r="D7173" t="s">
        <v>370</v>
      </c>
      <c r="E7173" s="9">
        <v>0</v>
      </c>
      <c r="F7173" s="9">
        <v>0</v>
      </c>
      <c r="G7173" s="19">
        <f t="shared" si="819"/>
        <v>0</v>
      </c>
    </row>
    <row r="7174" spans="2:7" x14ac:dyDescent="0.25">
      <c r="C7174">
        <v>619</v>
      </c>
      <c r="D7174" t="s">
        <v>371</v>
      </c>
      <c r="E7174" s="9">
        <v>0</v>
      </c>
      <c r="F7174" s="9">
        <v>0</v>
      </c>
      <c r="G7174" s="19">
        <f t="shared" si="819"/>
        <v>0</v>
      </c>
    </row>
    <row r="7175" spans="2:7" x14ac:dyDescent="0.25">
      <c r="E7175" s="9"/>
      <c r="F7175" s="9"/>
      <c r="G7175" s="19"/>
    </row>
    <row r="7176" spans="2:7" x14ac:dyDescent="0.25">
      <c r="B7176" s="70">
        <v>62</v>
      </c>
      <c r="C7176" s="70"/>
      <c r="D7176" s="70" t="s">
        <v>392</v>
      </c>
      <c r="E7176" s="71">
        <v>0</v>
      </c>
      <c r="F7176" s="71">
        <v>0</v>
      </c>
      <c r="G7176" s="85">
        <f t="shared" ref="G7176:G7179" si="820">E7176-F7176</f>
        <v>0</v>
      </c>
    </row>
    <row r="7177" spans="2:7" x14ac:dyDescent="0.25">
      <c r="C7177">
        <v>620</v>
      </c>
      <c r="D7177" t="s">
        <v>258</v>
      </c>
      <c r="E7177" s="9">
        <v>0</v>
      </c>
      <c r="F7177" s="9">
        <v>0</v>
      </c>
      <c r="G7177" s="19">
        <f t="shared" si="820"/>
        <v>0</v>
      </c>
    </row>
    <row r="7178" spans="2:7" x14ac:dyDescent="0.25">
      <c r="C7178">
        <v>621</v>
      </c>
      <c r="D7178" t="s">
        <v>259</v>
      </c>
      <c r="E7178" s="9">
        <v>0</v>
      </c>
      <c r="F7178" s="9">
        <v>0</v>
      </c>
      <c r="G7178" s="19">
        <f t="shared" si="820"/>
        <v>0</v>
      </c>
    </row>
    <row r="7179" spans="2:7" x14ac:dyDescent="0.25">
      <c r="C7179">
        <v>629</v>
      </c>
      <c r="D7179" t="s">
        <v>261</v>
      </c>
      <c r="E7179" s="9">
        <v>0</v>
      </c>
      <c r="F7179" s="9">
        <v>0</v>
      </c>
      <c r="G7179" s="19">
        <f t="shared" si="820"/>
        <v>0</v>
      </c>
    </row>
    <row r="7180" spans="2:7" x14ac:dyDescent="0.25">
      <c r="E7180" s="9"/>
      <c r="F7180" s="9"/>
      <c r="G7180" s="19"/>
    </row>
    <row r="7181" spans="2:7" x14ac:dyDescent="0.25">
      <c r="B7181" s="70">
        <v>63</v>
      </c>
      <c r="C7181" s="70"/>
      <c r="D7181" s="70" t="s">
        <v>393</v>
      </c>
      <c r="E7181" s="71">
        <v>9935</v>
      </c>
      <c r="F7181" s="71">
        <v>9656</v>
      </c>
      <c r="G7181" s="85">
        <f t="shared" ref="G7181:G7190" si="821">E7181-F7181</f>
        <v>279</v>
      </c>
    </row>
    <row r="7182" spans="2:7" x14ac:dyDescent="0.25">
      <c r="C7182">
        <v>630</v>
      </c>
      <c r="D7182" t="s">
        <v>374</v>
      </c>
      <c r="E7182" s="9">
        <v>0</v>
      </c>
      <c r="F7182" s="9">
        <v>0</v>
      </c>
      <c r="G7182" s="19">
        <f t="shared" si="821"/>
        <v>0</v>
      </c>
    </row>
    <row r="7183" spans="2:7" x14ac:dyDescent="0.25">
      <c r="C7183">
        <v>631</v>
      </c>
      <c r="D7183" t="s">
        <v>375</v>
      </c>
      <c r="E7183" s="9">
        <v>9935</v>
      </c>
      <c r="F7183" s="9">
        <v>9656</v>
      </c>
      <c r="G7183" s="19">
        <f t="shared" si="821"/>
        <v>279</v>
      </c>
    </row>
    <row r="7184" spans="2:7" x14ac:dyDescent="0.25">
      <c r="C7184">
        <v>632</v>
      </c>
      <c r="D7184" t="s">
        <v>376</v>
      </c>
      <c r="E7184" s="9">
        <v>0</v>
      </c>
      <c r="F7184" s="9">
        <v>0</v>
      </c>
      <c r="G7184" s="19">
        <f t="shared" si="821"/>
        <v>0</v>
      </c>
    </row>
    <row r="7185" spans="2:7" x14ac:dyDescent="0.25">
      <c r="C7185">
        <v>633</v>
      </c>
      <c r="D7185" t="s">
        <v>377</v>
      </c>
      <c r="E7185" s="9">
        <v>0</v>
      </c>
      <c r="F7185" s="9">
        <v>0</v>
      </c>
      <c r="G7185" s="19">
        <f t="shared" si="821"/>
        <v>0</v>
      </c>
    </row>
    <row r="7186" spans="2:7" x14ac:dyDescent="0.25">
      <c r="C7186">
        <v>634</v>
      </c>
      <c r="D7186" t="s">
        <v>378</v>
      </c>
      <c r="E7186" s="9">
        <v>0</v>
      </c>
      <c r="F7186" s="9">
        <v>0</v>
      </c>
      <c r="G7186" s="19">
        <f t="shared" si="821"/>
        <v>0</v>
      </c>
    </row>
    <row r="7187" spans="2:7" x14ac:dyDescent="0.25">
      <c r="C7187">
        <v>635</v>
      </c>
      <c r="D7187" t="s">
        <v>379</v>
      </c>
      <c r="E7187" s="9">
        <v>0</v>
      </c>
      <c r="F7187" s="9">
        <v>0</v>
      </c>
      <c r="G7187" s="19">
        <f t="shared" si="821"/>
        <v>0</v>
      </c>
    </row>
    <row r="7188" spans="2:7" x14ac:dyDescent="0.25">
      <c r="C7188">
        <v>636</v>
      </c>
      <c r="D7188" t="s">
        <v>380</v>
      </c>
      <c r="E7188" s="9">
        <v>0</v>
      </c>
      <c r="F7188" s="9">
        <v>0</v>
      </c>
      <c r="G7188" s="19">
        <f t="shared" si="821"/>
        <v>0</v>
      </c>
    </row>
    <row r="7189" spans="2:7" x14ac:dyDescent="0.25">
      <c r="C7189">
        <v>637</v>
      </c>
      <c r="D7189" t="s">
        <v>381</v>
      </c>
      <c r="E7189" s="9">
        <v>0</v>
      </c>
      <c r="F7189" s="9">
        <v>0</v>
      </c>
      <c r="G7189" s="19">
        <f t="shared" si="821"/>
        <v>0</v>
      </c>
    </row>
    <row r="7190" spans="2:7" x14ac:dyDescent="0.25">
      <c r="C7190">
        <v>638</v>
      </c>
      <c r="D7190" t="s">
        <v>382</v>
      </c>
      <c r="E7190" s="9">
        <v>0</v>
      </c>
      <c r="F7190" s="9">
        <v>0</v>
      </c>
      <c r="G7190" s="19">
        <f t="shared" si="821"/>
        <v>0</v>
      </c>
    </row>
    <row r="7191" spans="2:7" x14ac:dyDescent="0.25">
      <c r="E7191" s="9"/>
      <c r="F7191" s="9"/>
      <c r="G7191" s="19"/>
    </row>
    <row r="7192" spans="2:7" x14ac:dyDescent="0.25">
      <c r="B7192" s="70">
        <v>64</v>
      </c>
      <c r="C7192" s="70"/>
      <c r="D7192" s="70" t="s">
        <v>394</v>
      </c>
      <c r="E7192" s="71">
        <v>0</v>
      </c>
      <c r="F7192" s="71">
        <v>0</v>
      </c>
      <c r="G7192" s="85">
        <f t="shared" ref="G7192:G7201" si="822">E7192-F7192</f>
        <v>0</v>
      </c>
    </row>
    <row r="7193" spans="2:7" x14ac:dyDescent="0.25">
      <c r="C7193">
        <v>640</v>
      </c>
      <c r="D7193" t="s">
        <v>374</v>
      </c>
      <c r="E7193" s="9">
        <v>0</v>
      </c>
      <c r="F7193" s="9">
        <v>0</v>
      </c>
      <c r="G7193" s="19">
        <f t="shared" si="822"/>
        <v>0</v>
      </c>
    </row>
    <row r="7194" spans="2:7" x14ac:dyDescent="0.25">
      <c r="C7194">
        <v>641</v>
      </c>
      <c r="D7194" t="s">
        <v>375</v>
      </c>
      <c r="E7194" s="9">
        <v>0</v>
      </c>
      <c r="F7194" s="9">
        <v>0</v>
      </c>
      <c r="G7194" s="19">
        <f t="shared" si="822"/>
        <v>0</v>
      </c>
    </row>
    <row r="7195" spans="2:7" x14ac:dyDescent="0.25">
      <c r="C7195">
        <v>642</v>
      </c>
      <c r="D7195" t="s">
        <v>376</v>
      </c>
      <c r="E7195" s="9">
        <v>0</v>
      </c>
      <c r="F7195" s="9">
        <v>0</v>
      </c>
      <c r="G7195" s="19">
        <f t="shared" si="822"/>
        <v>0</v>
      </c>
    </row>
    <row r="7196" spans="2:7" x14ac:dyDescent="0.25">
      <c r="C7196">
        <v>643</v>
      </c>
      <c r="D7196" t="s">
        <v>377</v>
      </c>
      <c r="E7196" s="9">
        <v>0</v>
      </c>
      <c r="F7196" s="9">
        <v>0</v>
      </c>
      <c r="G7196" s="19">
        <f t="shared" si="822"/>
        <v>0</v>
      </c>
    </row>
    <row r="7197" spans="2:7" x14ac:dyDescent="0.25">
      <c r="C7197">
        <v>644</v>
      </c>
      <c r="D7197" t="s">
        <v>378</v>
      </c>
      <c r="E7197" s="9">
        <v>0</v>
      </c>
      <c r="F7197" s="9">
        <v>0</v>
      </c>
      <c r="G7197" s="19">
        <f t="shared" si="822"/>
        <v>0</v>
      </c>
    </row>
    <row r="7198" spans="2:7" x14ac:dyDescent="0.25">
      <c r="C7198">
        <v>645</v>
      </c>
      <c r="D7198" t="s">
        <v>379</v>
      </c>
      <c r="E7198" s="9">
        <v>0</v>
      </c>
      <c r="F7198" s="9">
        <v>0</v>
      </c>
      <c r="G7198" s="19">
        <f t="shared" si="822"/>
        <v>0</v>
      </c>
    </row>
    <row r="7199" spans="2:7" x14ac:dyDescent="0.25">
      <c r="C7199">
        <v>646</v>
      </c>
      <c r="D7199" t="s">
        <v>380</v>
      </c>
      <c r="E7199" s="9">
        <v>0</v>
      </c>
      <c r="F7199" s="9">
        <v>0</v>
      </c>
      <c r="G7199" s="19">
        <f t="shared" si="822"/>
        <v>0</v>
      </c>
    </row>
    <row r="7200" spans="2:7" x14ac:dyDescent="0.25">
      <c r="C7200">
        <v>647</v>
      </c>
      <c r="D7200" t="s">
        <v>381</v>
      </c>
      <c r="E7200" s="9">
        <v>0</v>
      </c>
      <c r="F7200" s="9">
        <v>0</v>
      </c>
      <c r="G7200" s="19">
        <f t="shared" si="822"/>
        <v>0</v>
      </c>
    </row>
    <row r="7201" spans="2:7" x14ac:dyDescent="0.25">
      <c r="C7201">
        <v>648</v>
      </c>
      <c r="D7201" t="s">
        <v>382</v>
      </c>
      <c r="E7201" s="9">
        <v>0</v>
      </c>
      <c r="F7201" s="9">
        <v>0</v>
      </c>
      <c r="G7201" s="19">
        <f t="shared" si="822"/>
        <v>0</v>
      </c>
    </row>
    <row r="7202" spans="2:7" x14ac:dyDescent="0.25">
      <c r="E7202" s="9"/>
      <c r="F7202" s="9"/>
      <c r="G7202" s="19"/>
    </row>
    <row r="7203" spans="2:7" x14ac:dyDescent="0.25">
      <c r="B7203" s="70">
        <v>65</v>
      </c>
      <c r="C7203" s="70"/>
      <c r="D7203" s="70" t="s">
        <v>395</v>
      </c>
      <c r="E7203" s="71">
        <v>0</v>
      </c>
      <c r="F7203" s="71">
        <v>0</v>
      </c>
      <c r="G7203" s="85">
        <f t="shared" ref="G7203:G7212" si="823">E7203-F7203</f>
        <v>0</v>
      </c>
    </row>
    <row r="7204" spans="2:7" x14ac:dyDescent="0.25">
      <c r="C7204">
        <v>650</v>
      </c>
      <c r="D7204" t="s">
        <v>374</v>
      </c>
      <c r="E7204" s="9">
        <v>0</v>
      </c>
      <c r="F7204" s="9">
        <v>0</v>
      </c>
      <c r="G7204" s="19">
        <f t="shared" si="823"/>
        <v>0</v>
      </c>
    </row>
    <row r="7205" spans="2:7" x14ac:dyDescent="0.25">
      <c r="C7205">
        <v>651</v>
      </c>
      <c r="D7205" t="s">
        <v>375</v>
      </c>
      <c r="E7205" s="9">
        <v>0</v>
      </c>
      <c r="F7205" s="9">
        <v>0</v>
      </c>
      <c r="G7205" s="19">
        <f t="shared" si="823"/>
        <v>0</v>
      </c>
    </row>
    <row r="7206" spans="2:7" x14ac:dyDescent="0.25">
      <c r="C7206">
        <v>652</v>
      </c>
      <c r="D7206" t="s">
        <v>376</v>
      </c>
      <c r="E7206" s="9">
        <v>0</v>
      </c>
      <c r="F7206" s="9">
        <v>0</v>
      </c>
      <c r="G7206" s="19">
        <f t="shared" si="823"/>
        <v>0</v>
      </c>
    </row>
    <row r="7207" spans="2:7" x14ac:dyDescent="0.25">
      <c r="C7207">
        <v>653</v>
      </c>
      <c r="D7207" t="s">
        <v>377</v>
      </c>
      <c r="E7207" s="9">
        <v>0</v>
      </c>
      <c r="F7207" s="9">
        <v>0</v>
      </c>
      <c r="G7207" s="19">
        <f t="shared" si="823"/>
        <v>0</v>
      </c>
    </row>
    <row r="7208" spans="2:7" x14ac:dyDescent="0.25">
      <c r="C7208">
        <v>654</v>
      </c>
      <c r="D7208" t="s">
        <v>378</v>
      </c>
      <c r="E7208" s="9">
        <v>0</v>
      </c>
      <c r="F7208" s="9">
        <v>0</v>
      </c>
      <c r="G7208" s="19">
        <f t="shared" si="823"/>
        <v>0</v>
      </c>
    </row>
    <row r="7209" spans="2:7" x14ac:dyDescent="0.25">
      <c r="C7209">
        <v>655</v>
      </c>
      <c r="D7209" t="s">
        <v>379</v>
      </c>
      <c r="E7209" s="9">
        <v>0</v>
      </c>
      <c r="F7209" s="9">
        <v>0</v>
      </c>
      <c r="G7209" s="19">
        <f t="shared" si="823"/>
        <v>0</v>
      </c>
    </row>
    <row r="7210" spans="2:7" x14ac:dyDescent="0.25">
      <c r="C7210">
        <v>656</v>
      </c>
      <c r="D7210" t="s">
        <v>380</v>
      </c>
      <c r="E7210" s="9">
        <v>0</v>
      </c>
      <c r="F7210" s="9">
        <v>0</v>
      </c>
      <c r="G7210" s="19">
        <f t="shared" si="823"/>
        <v>0</v>
      </c>
    </row>
    <row r="7211" spans="2:7" x14ac:dyDescent="0.25">
      <c r="C7211">
        <v>657</v>
      </c>
      <c r="D7211" t="s">
        <v>381</v>
      </c>
      <c r="E7211" s="9">
        <v>0</v>
      </c>
      <c r="F7211" s="9">
        <v>0</v>
      </c>
      <c r="G7211" s="19">
        <f t="shared" si="823"/>
        <v>0</v>
      </c>
    </row>
    <row r="7212" spans="2:7" x14ac:dyDescent="0.25">
      <c r="C7212">
        <v>658</v>
      </c>
      <c r="D7212" t="s">
        <v>382</v>
      </c>
      <c r="E7212" s="9">
        <v>0</v>
      </c>
      <c r="F7212" s="9">
        <v>0</v>
      </c>
      <c r="G7212" s="19">
        <f t="shared" si="823"/>
        <v>0</v>
      </c>
    </row>
    <row r="7213" spans="2:7" x14ac:dyDescent="0.25">
      <c r="E7213" s="9"/>
      <c r="F7213" s="9"/>
      <c r="G7213" s="19"/>
    </row>
    <row r="7214" spans="2:7" x14ac:dyDescent="0.25">
      <c r="B7214" s="70">
        <v>66</v>
      </c>
      <c r="C7214" s="70"/>
      <c r="D7214" s="70" t="s">
        <v>396</v>
      </c>
      <c r="E7214" s="71">
        <v>0</v>
      </c>
      <c r="F7214" s="71">
        <v>0</v>
      </c>
      <c r="G7214" s="85">
        <f t="shared" ref="G7214:G7223" si="824">E7214-F7214</f>
        <v>0</v>
      </c>
    </row>
    <row r="7215" spans="2:7" x14ac:dyDescent="0.25">
      <c r="C7215">
        <v>660</v>
      </c>
      <c r="D7215" t="s">
        <v>374</v>
      </c>
      <c r="E7215" s="9">
        <v>0</v>
      </c>
      <c r="F7215" s="9">
        <v>0</v>
      </c>
      <c r="G7215" s="19">
        <f t="shared" si="824"/>
        <v>0</v>
      </c>
    </row>
    <row r="7216" spans="2:7" x14ac:dyDescent="0.25">
      <c r="C7216">
        <v>661</v>
      </c>
      <c r="D7216" t="s">
        <v>375</v>
      </c>
      <c r="E7216" s="9">
        <v>0</v>
      </c>
      <c r="F7216" s="9">
        <v>0</v>
      </c>
      <c r="G7216" s="19">
        <f t="shared" si="824"/>
        <v>0</v>
      </c>
    </row>
    <row r="7217" spans="2:7" x14ac:dyDescent="0.25">
      <c r="C7217">
        <v>662</v>
      </c>
      <c r="D7217" t="s">
        <v>376</v>
      </c>
      <c r="E7217" s="9">
        <v>0</v>
      </c>
      <c r="F7217" s="9">
        <v>0</v>
      </c>
      <c r="G7217" s="19">
        <f t="shared" si="824"/>
        <v>0</v>
      </c>
    </row>
    <row r="7218" spans="2:7" x14ac:dyDescent="0.25">
      <c r="C7218">
        <v>663</v>
      </c>
      <c r="D7218" t="s">
        <v>377</v>
      </c>
      <c r="E7218" s="9">
        <v>0</v>
      </c>
      <c r="F7218" s="9">
        <v>0</v>
      </c>
      <c r="G7218" s="19">
        <f t="shared" si="824"/>
        <v>0</v>
      </c>
    </row>
    <row r="7219" spans="2:7" x14ac:dyDescent="0.25">
      <c r="C7219">
        <v>664</v>
      </c>
      <c r="D7219" t="s">
        <v>378</v>
      </c>
      <c r="E7219" s="9">
        <v>0</v>
      </c>
      <c r="F7219" s="9">
        <v>0</v>
      </c>
      <c r="G7219" s="19">
        <f t="shared" si="824"/>
        <v>0</v>
      </c>
    </row>
    <row r="7220" spans="2:7" x14ac:dyDescent="0.25">
      <c r="C7220">
        <v>665</v>
      </c>
      <c r="D7220" t="s">
        <v>379</v>
      </c>
      <c r="E7220" s="9">
        <v>0</v>
      </c>
      <c r="F7220" s="9">
        <v>0</v>
      </c>
      <c r="G7220" s="19">
        <f t="shared" si="824"/>
        <v>0</v>
      </c>
    </row>
    <row r="7221" spans="2:7" x14ac:dyDescent="0.25">
      <c r="C7221">
        <v>666</v>
      </c>
      <c r="D7221" t="s">
        <v>380</v>
      </c>
      <c r="E7221" s="9">
        <v>0</v>
      </c>
      <c r="F7221" s="9">
        <v>0</v>
      </c>
      <c r="G7221" s="19">
        <f t="shared" si="824"/>
        <v>0</v>
      </c>
    </row>
    <row r="7222" spans="2:7" x14ac:dyDescent="0.25">
      <c r="C7222">
        <v>667</v>
      </c>
      <c r="D7222" t="s">
        <v>381</v>
      </c>
      <c r="E7222" s="9">
        <v>0</v>
      </c>
      <c r="F7222" s="9">
        <v>0</v>
      </c>
      <c r="G7222" s="19">
        <f t="shared" si="824"/>
        <v>0</v>
      </c>
    </row>
    <row r="7223" spans="2:7" x14ac:dyDescent="0.25">
      <c r="C7223">
        <v>668</v>
      </c>
      <c r="D7223" t="s">
        <v>382</v>
      </c>
      <c r="E7223" s="9">
        <v>0</v>
      </c>
      <c r="F7223" s="9">
        <v>0</v>
      </c>
      <c r="G7223" s="19">
        <f t="shared" si="824"/>
        <v>0</v>
      </c>
    </row>
    <row r="7224" spans="2:7" x14ac:dyDescent="0.25">
      <c r="E7224" s="9"/>
      <c r="F7224" s="9"/>
      <c r="G7224" s="19"/>
    </row>
    <row r="7225" spans="2:7" x14ac:dyDescent="0.25">
      <c r="B7225" s="70">
        <v>67</v>
      </c>
      <c r="C7225" s="70"/>
      <c r="D7225" s="70" t="s">
        <v>384</v>
      </c>
      <c r="E7225" s="71">
        <v>0</v>
      </c>
      <c r="F7225" s="71">
        <v>0</v>
      </c>
      <c r="G7225" s="85">
        <f t="shared" ref="G7225:G7234" si="825">E7225-F7225</f>
        <v>0</v>
      </c>
    </row>
    <row r="7226" spans="2:7" x14ac:dyDescent="0.25">
      <c r="C7226">
        <v>670</v>
      </c>
      <c r="D7226" t="s">
        <v>374</v>
      </c>
      <c r="E7226" s="9">
        <v>0</v>
      </c>
      <c r="F7226" s="9">
        <v>0</v>
      </c>
      <c r="G7226" s="19">
        <f t="shared" si="825"/>
        <v>0</v>
      </c>
    </row>
    <row r="7227" spans="2:7" x14ac:dyDescent="0.25">
      <c r="C7227">
        <v>671</v>
      </c>
      <c r="D7227" t="s">
        <v>375</v>
      </c>
      <c r="E7227" s="9">
        <v>0</v>
      </c>
      <c r="F7227" s="9">
        <v>0</v>
      </c>
      <c r="G7227" s="19">
        <f t="shared" si="825"/>
        <v>0</v>
      </c>
    </row>
    <row r="7228" spans="2:7" x14ac:dyDescent="0.25">
      <c r="C7228">
        <v>672</v>
      </c>
      <c r="D7228" t="s">
        <v>376</v>
      </c>
      <c r="E7228" s="9">
        <v>0</v>
      </c>
      <c r="F7228" s="9">
        <v>0</v>
      </c>
      <c r="G7228" s="19">
        <f t="shared" si="825"/>
        <v>0</v>
      </c>
    </row>
    <row r="7229" spans="2:7" x14ac:dyDescent="0.25">
      <c r="C7229">
        <v>673</v>
      </c>
      <c r="D7229" t="s">
        <v>377</v>
      </c>
      <c r="E7229" s="9">
        <v>0</v>
      </c>
      <c r="F7229" s="9">
        <v>0</v>
      </c>
      <c r="G7229" s="19">
        <f t="shared" si="825"/>
        <v>0</v>
      </c>
    </row>
    <row r="7230" spans="2:7" x14ac:dyDescent="0.25">
      <c r="C7230">
        <v>674</v>
      </c>
      <c r="D7230" t="s">
        <v>378</v>
      </c>
      <c r="E7230" s="9">
        <v>0</v>
      </c>
      <c r="F7230" s="9">
        <v>0</v>
      </c>
      <c r="G7230" s="19">
        <f t="shared" si="825"/>
        <v>0</v>
      </c>
    </row>
    <row r="7231" spans="2:7" x14ac:dyDescent="0.25">
      <c r="C7231">
        <v>675</v>
      </c>
      <c r="D7231" t="s">
        <v>379</v>
      </c>
      <c r="E7231" s="9">
        <v>0</v>
      </c>
      <c r="F7231" s="9">
        <v>0</v>
      </c>
      <c r="G7231" s="19">
        <f t="shared" si="825"/>
        <v>0</v>
      </c>
    </row>
    <row r="7232" spans="2:7" x14ac:dyDescent="0.25">
      <c r="C7232">
        <v>676</v>
      </c>
      <c r="D7232" t="s">
        <v>380</v>
      </c>
      <c r="E7232" s="9">
        <v>0</v>
      </c>
      <c r="F7232" s="9">
        <v>0</v>
      </c>
      <c r="G7232" s="19">
        <f t="shared" si="825"/>
        <v>0</v>
      </c>
    </row>
    <row r="7233" spans="2:7" x14ac:dyDescent="0.25">
      <c r="C7233">
        <v>677</v>
      </c>
      <c r="D7233" t="s">
        <v>381</v>
      </c>
      <c r="E7233" s="9">
        <v>0</v>
      </c>
      <c r="F7233" s="9">
        <v>0</v>
      </c>
      <c r="G7233" s="19">
        <f t="shared" si="825"/>
        <v>0</v>
      </c>
    </row>
    <row r="7234" spans="2:7" x14ac:dyDescent="0.25">
      <c r="C7234">
        <v>678</v>
      </c>
      <c r="D7234" t="s">
        <v>382</v>
      </c>
      <c r="E7234" s="9">
        <v>0</v>
      </c>
      <c r="F7234" s="9">
        <v>0</v>
      </c>
      <c r="G7234" s="19">
        <f t="shared" si="825"/>
        <v>0</v>
      </c>
    </row>
    <row r="7235" spans="2:7" x14ac:dyDescent="0.25">
      <c r="E7235" s="9"/>
      <c r="F7235" s="9"/>
      <c r="G7235" s="19"/>
    </row>
    <row r="7236" spans="2:7" x14ac:dyDescent="0.25">
      <c r="B7236" s="70">
        <v>68</v>
      </c>
      <c r="C7236" s="70"/>
      <c r="D7236" s="70" t="s">
        <v>397</v>
      </c>
      <c r="E7236" s="71">
        <v>0</v>
      </c>
      <c r="F7236" s="71">
        <v>0</v>
      </c>
      <c r="G7236" s="85">
        <f t="shared" ref="G7236:G7243" si="826">E7236-F7236</f>
        <v>0</v>
      </c>
    </row>
    <row r="7237" spans="2:7" x14ac:dyDescent="0.25">
      <c r="C7237">
        <v>680</v>
      </c>
      <c r="D7237" t="s">
        <v>363</v>
      </c>
      <c r="E7237" s="9">
        <v>0</v>
      </c>
      <c r="F7237" s="9">
        <v>0</v>
      </c>
      <c r="G7237" s="19">
        <f t="shared" si="826"/>
        <v>0</v>
      </c>
    </row>
    <row r="7238" spans="2:7" x14ac:dyDescent="0.25">
      <c r="C7238">
        <v>682</v>
      </c>
      <c r="D7238" t="s">
        <v>373</v>
      </c>
      <c r="E7238" s="9">
        <v>0</v>
      </c>
      <c r="F7238" s="9">
        <v>0</v>
      </c>
      <c r="G7238" s="19">
        <f t="shared" si="826"/>
        <v>0</v>
      </c>
    </row>
    <row r="7239" spans="2:7" x14ac:dyDescent="0.25">
      <c r="C7239">
        <v>683</v>
      </c>
      <c r="D7239" t="s">
        <v>398</v>
      </c>
      <c r="E7239" s="9">
        <v>0</v>
      </c>
      <c r="F7239" s="9">
        <v>0</v>
      </c>
      <c r="G7239" s="19">
        <f t="shared" si="826"/>
        <v>0</v>
      </c>
    </row>
    <row r="7240" spans="2:7" x14ac:dyDescent="0.25">
      <c r="C7240">
        <v>684</v>
      </c>
      <c r="D7240" t="s">
        <v>262</v>
      </c>
      <c r="E7240" s="9">
        <v>0</v>
      </c>
      <c r="F7240" s="9">
        <v>0</v>
      </c>
      <c r="G7240" s="19">
        <f t="shared" si="826"/>
        <v>0</v>
      </c>
    </row>
    <row r="7241" spans="2:7" x14ac:dyDescent="0.25">
      <c r="C7241">
        <v>685</v>
      </c>
      <c r="D7241" t="s">
        <v>272</v>
      </c>
      <c r="E7241" s="9">
        <v>0</v>
      </c>
      <c r="F7241" s="9">
        <v>0</v>
      </c>
      <c r="G7241" s="19">
        <f t="shared" si="826"/>
        <v>0</v>
      </c>
    </row>
    <row r="7242" spans="2:7" x14ac:dyDescent="0.25">
      <c r="C7242">
        <v>686</v>
      </c>
      <c r="D7242" t="s">
        <v>399</v>
      </c>
      <c r="E7242" s="9">
        <v>0</v>
      </c>
      <c r="F7242" s="9">
        <v>0</v>
      </c>
      <c r="G7242" s="19">
        <f t="shared" si="826"/>
        <v>0</v>
      </c>
    </row>
    <row r="7243" spans="2:7" x14ac:dyDescent="0.25">
      <c r="C7243">
        <v>689</v>
      </c>
      <c r="D7243" t="s">
        <v>400</v>
      </c>
      <c r="E7243" s="9">
        <v>0</v>
      </c>
      <c r="F7243" s="9">
        <v>0</v>
      </c>
      <c r="G7243" s="19">
        <f t="shared" si="826"/>
        <v>0</v>
      </c>
    </row>
    <row r="7244" spans="2:7" x14ac:dyDescent="0.25">
      <c r="E7244" s="9"/>
      <c r="F7244" s="9"/>
      <c r="G7244" s="19"/>
    </row>
    <row r="7245" spans="2:7" x14ac:dyDescent="0.25">
      <c r="B7245" s="70">
        <v>69</v>
      </c>
      <c r="C7245" s="70"/>
      <c r="D7245" s="70" t="s">
        <v>401</v>
      </c>
      <c r="E7245" s="71">
        <v>529521.69999999995</v>
      </c>
      <c r="F7245" s="71">
        <v>49042.1</v>
      </c>
      <c r="G7245" s="85">
        <f t="shared" ref="G7245:G7246" si="827">E7245-F7245</f>
        <v>480479.6</v>
      </c>
    </row>
    <row r="7246" spans="2:7" x14ac:dyDescent="0.25">
      <c r="C7246">
        <v>690</v>
      </c>
      <c r="D7246" t="s">
        <v>401</v>
      </c>
      <c r="E7246" s="9">
        <v>529521.69999999995</v>
      </c>
      <c r="F7246" s="9">
        <v>49042.1</v>
      </c>
      <c r="G7246" s="19">
        <f t="shared" si="827"/>
        <v>480479.6</v>
      </c>
    </row>
    <row r="7247" spans="2:7" x14ac:dyDescent="0.25">
      <c r="E7247" s="9"/>
      <c r="F7247" s="9"/>
      <c r="G7247" s="19"/>
    </row>
    <row r="7248" spans="2:7" x14ac:dyDescent="0.25">
      <c r="E7248" s="9"/>
      <c r="F7248" s="9"/>
      <c r="G7248" s="19"/>
    </row>
    <row r="7249" spans="1:7" x14ac:dyDescent="0.25">
      <c r="E7249" s="9"/>
      <c r="F7249" s="9"/>
      <c r="G7249" s="19"/>
    </row>
    <row r="7250" spans="1:7" x14ac:dyDescent="0.25">
      <c r="D7250" s="14" t="s">
        <v>402</v>
      </c>
      <c r="E7250" s="26">
        <v>518633.20000000007</v>
      </c>
      <c r="F7250" s="26">
        <v>39386.100000000006</v>
      </c>
      <c r="G7250" s="26">
        <f t="shared" ref="G7250" si="828">E7250-F7250</f>
        <v>479247.10000000009</v>
      </c>
    </row>
    <row r="7252" spans="1:7" x14ac:dyDescent="0.25">
      <c r="A7252" s="27"/>
      <c r="B7252" s="27"/>
      <c r="C7252" s="27"/>
      <c r="D7252" s="27"/>
      <c r="E7252" s="27"/>
      <c r="F7252" s="27"/>
      <c r="G7252" s="27"/>
    </row>
    <row r="7255" spans="1:7" ht="26.25" x14ac:dyDescent="0.4">
      <c r="A7255" s="1" t="s">
        <v>403</v>
      </c>
      <c r="B7255" s="2"/>
      <c r="C7255" s="2"/>
      <c r="D7255" s="2"/>
      <c r="E7255" s="18">
        <v>2021</v>
      </c>
      <c r="F7255" s="18">
        <v>2020</v>
      </c>
      <c r="G7255" s="20" t="s">
        <v>125</v>
      </c>
    </row>
    <row r="7256" spans="1:7" x14ac:dyDescent="0.25">
      <c r="A7256" t="s">
        <v>0</v>
      </c>
      <c r="E7256" s="3">
        <v>1284</v>
      </c>
      <c r="F7256" s="3">
        <v>1263</v>
      </c>
      <c r="G7256" s="3">
        <f>E7256-F7256</f>
        <v>21</v>
      </c>
    </row>
    <row r="7257" spans="1:7" x14ac:dyDescent="0.25">
      <c r="E7257" s="4" t="s">
        <v>164</v>
      </c>
      <c r="F7257" s="4" t="s">
        <v>164</v>
      </c>
      <c r="G7257" s="4" t="s">
        <v>164</v>
      </c>
    </row>
    <row r="7258" spans="1:7" ht="21" x14ac:dyDescent="0.35">
      <c r="A7258" s="67">
        <v>5</v>
      </c>
      <c r="B7258" s="67"/>
      <c r="C7258" s="67"/>
      <c r="D7258" s="67" t="s">
        <v>362</v>
      </c>
      <c r="E7258" s="68">
        <v>2561966.6999999997</v>
      </c>
      <c r="F7258" s="68">
        <v>1510247.9000000004</v>
      </c>
      <c r="G7258" s="84">
        <f>E7258-F7258</f>
        <v>1051718.7999999993</v>
      </c>
    </row>
    <row r="7259" spans="1:7" x14ac:dyDescent="0.25">
      <c r="A7259" s="34"/>
      <c r="B7259" s="39">
        <v>50</v>
      </c>
      <c r="C7259" s="39"/>
      <c r="D7259" s="39" t="s">
        <v>363</v>
      </c>
      <c r="E7259" s="40">
        <v>2443415.65</v>
      </c>
      <c r="F7259" s="40">
        <v>1509872.9000000004</v>
      </c>
      <c r="G7259" s="74">
        <f>E7259-F7259</f>
        <v>933542.74999999953</v>
      </c>
    </row>
    <row r="7260" spans="1:7" x14ac:dyDescent="0.25">
      <c r="C7260">
        <v>500</v>
      </c>
      <c r="D7260" t="s">
        <v>364</v>
      </c>
      <c r="E7260" s="9">
        <v>0</v>
      </c>
      <c r="F7260" s="9">
        <v>63278.6</v>
      </c>
      <c r="G7260" s="19">
        <f>E7260-F7260</f>
        <v>-63278.6</v>
      </c>
    </row>
    <row r="7261" spans="1:7" x14ac:dyDescent="0.25">
      <c r="C7261">
        <v>501</v>
      </c>
      <c r="D7261" t="s">
        <v>365</v>
      </c>
      <c r="E7261" s="9">
        <v>1981420.8</v>
      </c>
      <c r="F7261" s="9">
        <v>1368263.85</v>
      </c>
      <c r="G7261" s="19">
        <f t="shared" ref="G7261:G7267" si="829">E7261-F7261</f>
        <v>613156.94999999995</v>
      </c>
    </row>
    <row r="7262" spans="1:7" x14ac:dyDescent="0.25">
      <c r="C7262">
        <v>502</v>
      </c>
      <c r="D7262" t="s">
        <v>366</v>
      </c>
      <c r="E7262" s="9">
        <v>0</v>
      </c>
      <c r="F7262" s="9">
        <v>0</v>
      </c>
      <c r="G7262" s="19">
        <f t="shared" si="829"/>
        <v>0</v>
      </c>
    </row>
    <row r="7263" spans="1:7" x14ac:dyDescent="0.25">
      <c r="C7263">
        <v>503</v>
      </c>
      <c r="D7263" t="s">
        <v>367</v>
      </c>
      <c r="E7263" s="9">
        <v>406335.5</v>
      </c>
      <c r="F7263" s="9">
        <v>60581.85</v>
      </c>
      <c r="G7263" s="19">
        <f t="shared" si="829"/>
        <v>345753.65</v>
      </c>
    </row>
    <row r="7264" spans="1:7" x14ac:dyDescent="0.25">
      <c r="C7264">
        <v>504</v>
      </c>
      <c r="D7264" t="s">
        <v>368</v>
      </c>
      <c r="E7264" s="9">
        <v>0</v>
      </c>
      <c r="F7264" s="9">
        <v>17748.599999999999</v>
      </c>
      <c r="G7264" s="19">
        <f t="shared" si="829"/>
        <v>-17748.599999999999</v>
      </c>
    </row>
    <row r="7265" spans="2:7" x14ac:dyDescent="0.25">
      <c r="C7265">
        <v>505</v>
      </c>
      <c r="D7265" t="s">
        <v>369</v>
      </c>
      <c r="E7265" s="9">
        <v>0</v>
      </c>
      <c r="F7265" s="9">
        <v>0</v>
      </c>
      <c r="G7265" s="19">
        <f t="shared" si="829"/>
        <v>0</v>
      </c>
    </row>
    <row r="7266" spans="2:7" x14ac:dyDescent="0.25">
      <c r="C7266">
        <v>506</v>
      </c>
      <c r="D7266" t="s">
        <v>370</v>
      </c>
      <c r="E7266" s="9">
        <v>55659.35</v>
      </c>
      <c r="F7266" s="9">
        <v>0</v>
      </c>
      <c r="G7266" s="19">
        <f t="shared" si="829"/>
        <v>55659.35</v>
      </c>
    </row>
    <row r="7267" spans="2:7" x14ac:dyDescent="0.25">
      <c r="C7267">
        <v>509</v>
      </c>
      <c r="D7267" t="s">
        <v>371</v>
      </c>
      <c r="E7267" s="9">
        <v>0</v>
      </c>
      <c r="F7267" s="9">
        <v>0</v>
      </c>
      <c r="G7267" s="19">
        <f t="shared" si="829"/>
        <v>0</v>
      </c>
    </row>
    <row r="7268" spans="2:7" x14ac:dyDescent="0.25">
      <c r="E7268" s="9"/>
      <c r="F7268" s="9"/>
      <c r="G7268" s="19"/>
    </row>
    <row r="7269" spans="2:7" x14ac:dyDescent="0.25">
      <c r="B7269" s="39">
        <v>51</v>
      </c>
      <c r="C7269" s="39"/>
      <c r="D7269" s="39" t="s">
        <v>372</v>
      </c>
      <c r="E7269" s="40">
        <v>0</v>
      </c>
      <c r="F7269" s="40">
        <v>0</v>
      </c>
      <c r="G7269" s="74">
        <f t="shared" ref="G7269:G7277" si="830">E7269-F7269</f>
        <v>0</v>
      </c>
    </row>
    <row r="7270" spans="2:7" x14ac:dyDescent="0.25">
      <c r="C7270">
        <v>510</v>
      </c>
      <c r="D7270" t="s">
        <v>364</v>
      </c>
      <c r="E7270" s="9">
        <v>0</v>
      </c>
      <c r="F7270" s="9">
        <v>0</v>
      </c>
      <c r="G7270" s="19">
        <f t="shared" si="830"/>
        <v>0</v>
      </c>
    </row>
    <row r="7271" spans="2:7" x14ac:dyDescent="0.25">
      <c r="C7271">
        <v>511</v>
      </c>
      <c r="D7271" t="s">
        <v>365</v>
      </c>
      <c r="E7271" s="9">
        <v>0</v>
      </c>
      <c r="F7271" s="9">
        <v>0</v>
      </c>
      <c r="G7271" s="19">
        <f t="shared" si="830"/>
        <v>0</v>
      </c>
    </row>
    <row r="7272" spans="2:7" x14ac:dyDescent="0.25">
      <c r="C7272">
        <v>512</v>
      </c>
      <c r="D7272" t="s">
        <v>366</v>
      </c>
      <c r="E7272" s="9">
        <v>0</v>
      </c>
      <c r="F7272" s="9">
        <v>0</v>
      </c>
      <c r="G7272" s="19">
        <f t="shared" si="830"/>
        <v>0</v>
      </c>
    </row>
    <row r="7273" spans="2:7" x14ac:dyDescent="0.25">
      <c r="C7273">
        <v>513</v>
      </c>
      <c r="D7273" t="s">
        <v>367</v>
      </c>
      <c r="E7273" s="9">
        <v>0</v>
      </c>
      <c r="F7273" s="9">
        <v>0</v>
      </c>
      <c r="G7273" s="19">
        <f t="shared" si="830"/>
        <v>0</v>
      </c>
    </row>
    <row r="7274" spans="2:7" x14ac:dyDescent="0.25">
      <c r="C7274">
        <v>514</v>
      </c>
      <c r="D7274" t="s">
        <v>368</v>
      </c>
      <c r="E7274" s="9">
        <v>0</v>
      </c>
      <c r="F7274" s="9">
        <v>0</v>
      </c>
      <c r="G7274" s="19">
        <f t="shared" si="830"/>
        <v>0</v>
      </c>
    </row>
    <row r="7275" spans="2:7" x14ac:dyDescent="0.25">
      <c r="C7275">
        <v>515</v>
      </c>
      <c r="D7275" t="s">
        <v>369</v>
      </c>
      <c r="E7275" s="9">
        <v>0</v>
      </c>
      <c r="F7275" s="9">
        <v>0</v>
      </c>
      <c r="G7275" s="19">
        <f t="shared" si="830"/>
        <v>0</v>
      </c>
    </row>
    <row r="7276" spans="2:7" x14ac:dyDescent="0.25">
      <c r="C7276">
        <v>516</v>
      </c>
      <c r="D7276" t="s">
        <v>370</v>
      </c>
      <c r="E7276" s="9">
        <v>0</v>
      </c>
      <c r="F7276" s="9">
        <v>0</v>
      </c>
      <c r="G7276" s="19">
        <f t="shared" si="830"/>
        <v>0</v>
      </c>
    </row>
    <row r="7277" spans="2:7" x14ac:dyDescent="0.25">
      <c r="C7277">
        <v>519</v>
      </c>
      <c r="D7277" t="s">
        <v>371</v>
      </c>
      <c r="E7277" s="9">
        <v>0</v>
      </c>
      <c r="F7277" s="9">
        <v>0</v>
      </c>
      <c r="G7277" s="19">
        <f t="shared" si="830"/>
        <v>0</v>
      </c>
    </row>
    <row r="7278" spans="2:7" x14ac:dyDescent="0.25">
      <c r="E7278" s="9"/>
      <c r="F7278" s="9"/>
      <c r="G7278" s="19"/>
    </row>
    <row r="7279" spans="2:7" x14ac:dyDescent="0.25">
      <c r="B7279" s="39">
        <v>52</v>
      </c>
      <c r="C7279" s="39"/>
      <c r="D7279" s="39" t="s">
        <v>373</v>
      </c>
      <c r="E7279" s="40">
        <v>118551.05</v>
      </c>
      <c r="F7279" s="40">
        <v>375</v>
      </c>
      <c r="G7279" s="74">
        <f t="shared" ref="G7279:G7282" si="831">E7279-F7279</f>
        <v>118176.05</v>
      </c>
    </row>
    <row r="7280" spans="2:7" x14ac:dyDescent="0.25">
      <c r="C7280">
        <v>520</v>
      </c>
      <c r="D7280" t="s">
        <v>258</v>
      </c>
      <c r="E7280" s="9">
        <v>0</v>
      </c>
      <c r="F7280" s="9">
        <v>0</v>
      </c>
      <c r="G7280" s="19">
        <f t="shared" si="831"/>
        <v>0</v>
      </c>
    </row>
    <row r="7281" spans="2:7" x14ac:dyDescent="0.25">
      <c r="C7281">
        <v>521</v>
      </c>
      <c r="D7281" t="s">
        <v>259</v>
      </c>
      <c r="E7281" s="9">
        <v>0</v>
      </c>
      <c r="F7281" s="9">
        <v>0</v>
      </c>
      <c r="G7281" s="19">
        <f t="shared" si="831"/>
        <v>0</v>
      </c>
    </row>
    <row r="7282" spans="2:7" x14ac:dyDescent="0.25">
      <c r="C7282">
        <v>529</v>
      </c>
      <c r="D7282" t="s">
        <v>261</v>
      </c>
      <c r="E7282" s="9">
        <v>118551.05</v>
      </c>
      <c r="F7282" s="9">
        <v>375</v>
      </c>
      <c r="G7282" s="19">
        <f t="shared" si="831"/>
        <v>118176.05</v>
      </c>
    </row>
    <row r="7283" spans="2:7" x14ac:dyDescent="0.25">
      <c r="E7283" s="9"/>
      <c r="F7283" s="9"/>
      <c r="G7283" s="19"/>
    </row>
    <row r="7284" spans="2:7" x14ac:dyDescent="0.25">
      <c r="B7284" s="39">
        <v>54</v>
      </c>
      <c r="C7284" s="39"/>
      <c r="D7284" s="39" t="s">
        <v>262</v>
      </c>
      <c r="E7284" s="40">
        <v>0</v>
      </c>
      <c r="F7284" s="40">
        <v>0</v>
      </c>
      <c r="G7284" s="74">
        <f t="shared" ref="G7284:G7293" si="832">E7284-F7284</f>
        <v>0</v>
      </c>
    </row>
    <row r="7285" spans="2:7" x14ac:dyDescent="0.25">
      <c r="C7285">
        <v>540</v>
      </c>
      <c r="D7285" t="s">
        <v>374</v>
      </c>
      <c r="E7285" s="9">
        <v>0</v>
      </c>
      <c r="F7285" s="9">
        <v>0</v>
      </c>
      <c r="G7285" s="19">
        <f t="shared" si="832"/>
        <v>0</v>
      </c>
    </row>
    <row r="7286" spans="2:7" x14ac:dyDescent="0.25">
      <c r="C7286">
        <v>541</v>
      </c>
      <c r="D7286" t="s">
        <v>375</v>
      </c>
      <c r="E7286" s="9">
        <v>0</v>
      </c>
      <c r="F7286" s="9">
        <v>0</v>
      </c>
      <c r="G7286" s="19">
        <f t="shared" si="832"/>
        <v>0</v>
      </c>
    </row>
    <row r="7287" spans="2:7" x14ac:dyDescent="0.25">
      <c r="C7287">
        <v>542</v>
      </c>
      <c r="D7287" t="s">
        <v>376</v>
      </c>
      <c r="E7287" s="9">
        <v>0</v>
      </c>
      <c r="F7287" s="9">
        <v>0</v>
      </c>
      <c r="G7287" s="19">
        <f t="shared" si="832"/>
        <v>0</v>
      </c>
    </row>
    <row r="7288" spans="2:7" x14ac:dyDescent="0.25">
      <c r="C7288">
        <v>543</v>
      </c>
      <c r="D7288" t="s">
        <v>377</v>
      </c>
      <c r="E7288" s="9">
        <v>0</v>
      </c>
      <c r="F7288" s="9">
        <v>0</v>
      </c>
      <c r="G7288" s="19">
        <f t="shared" si="832"/>
        <v>0</v>
      </c>
    </row>
    <row r="7289" spans="2:7" x14ac:dyDescent="0.25">
      <c r="C7289">
        <v>544</v>
      </c>
      <c r="D7289" t="s">
        <v>378</v>
      </c>
      <c r="E7289" s="9">
        <v>0</v>
      </c>
      <c r="F7289" s="9">
        <v>0</v>
      </c>
      <c r="G7289" s="19">
        <f t="shared" si="832"/>
        <v>0</v>
      </c>
    </row>
    <row r="7290" spans="2:7" x14ac:dyDescent="0.25">
      <c r="C7290">
        <v>545</v>
      </c>
      <c r="D7290" t="s">
        <v>379</v>
      </c>
      <c r="E7290" s="9">
        <v>0</v>
      </c>
      <c r="F7290" s="9">
        <v>0</v>
      </c>
      <c r="G7290" s="19">
        <f t="shared" si="832"/>
        <v>0</v>
      </c>
    </row>
    <row r="7291" spans="2:7" x14ac:dyDescent="0.25">
      <c r="C7291">
        <v>546</v>
      </c>
      <c r="D7291" t="s">
        <v>380</v>
      </c>
      <c r="E7291" s="9">
        <v>0</v>
      </c>
      <c r="F7291" s="9">
        <v>0</v>
      </c>
      <c r="G7291" s="19">
        <f t="shared" si="832"/>
        <v>0</v>
      </c>
    </row>
    <row r="7292" spans="2:7" x14ac:dyDescent="0.25">
      <c r="C7292">
        <v>547</v>
      </c>
      <c r="D7292" t="s">
        <v>381</v>
      </c>
      <c r="E7292" s="9">
        <v>0</v>
      </c>
      <c r="F7292" s="9">
        <v>0</v>
      </c>
      <c r="G7292" s="19">
        <f t="shared" si="832"/>
        <v>0</v>
      </c>
    </row>
    <row r="7293" spans="2:7" x14ac:dyDescent="0.25">
      <c r="C7293">
        <v>548</v>
      </c>
      <c r="D7293" t="s">
        <v>382</v>
      </c>
      <c r="E7293" s="9">
        <v>0</v>
      </c>
      <c r="F7293" s="9">
        <v>0</v>
      </c>
      <c r="G7293" s="19">
        <f t="shared" si="832"/>
        <v>0</v>
      </c>
    </row>
    <row r="7294" spans="2:7" x14ac:dyDescent="0.25">
      <c r="E7294" s="9"/>
      <c r="F7294" s="9"/>
      <c r="G7294" s="19"/>
    </row>
    <row r="7295" spans="2:7" x14ac:dyDescent="0.25">
      <c r="B7295" s="39">
        <v>55</v>
      </c>
      <c r="C7295" s="39"/>
      <c r="D7295" s="39" t="s">
        <v>272</v>
      </c>
      <c r="E7295" s="40">
        <v>0</v>
      </c>
      <c r="F7295" s="40">
        <v>0</v>
      </c>
      <c r="G7295" s="74">
        <f t="shared" ref="G7295:G7304" si="833">E7295-F7295</f>
        <v>0</v>
      </c>
    </row>
    <row r="7296" spans="2:7" x14ac:dyDescent="0.25">
      <c r="C7296">
        <v>550</v>
      </c>
      <c r="D7296" t="s">
        <v>374</v>
      </c>
      <c r="E7296" s="9">
        <v>0</v>
      </c>
      <c r="F7296" s="9">
        <v>0</v>
      </c>
      <c r="G7296" s="19">
        <f t="shared" si="833"/>
        <v>0</v>
      </c>
    </row>
    <row r="7297" spans="2:7" x14ac:dyDescent="0.25">
      <c r="C7297">
        <v>551</v>
      </c>
      <c r="D7297" t="s">
        <v>375</v>
      </c>
      <c r="E7297" s="9">
        <v>0</v>
      </c>
      <c r="F7297" s="9">
        <v>0</v>
      </c>
      <c r="G7297" s="19">
        <f t="shared" si="833"/>
        <v>0</v>
      </c>
    </row>
    <row r="7298" spans="2:7" x14ac:dyDescent="0.25">
      <c r="C7298">
        <v>552</v>
      </c>
      <c r="D7298" t="s">
        <v>376</v>
      </c>
      <c r="E7298" s="9">
        <v>0</v>
      </c>
      <c r="F7298" s="9">
        <v>0</v>
      </c>
      <c r="G7298" s="19">
        <f t="shared" si="833"/>
        <v>0</v>
      </c>
    </row>
    <row r="7299" spans="2:7" x14ac:dyDescent="0.25">
      <c r="C7299">
        <v>553</v>
      </c>
      <c r="D7299" t="s">
        <v>377</v>
      </c>
      <c r="E7299" s="9">
        <v>0</v>
      </c>
      <c r="F7299" s="9">
        <v>0</v>
      </c>
      <c r="G7299" s="19">
        <f t="shared" si="833"/>
        <v>0</v>
      </c>
    </row>
    <row r="7300" spans="2:7" x14ac:dyDescent="0.25">
      <c r="C7300">
        <v>554</v>
      </c>
      <c r="D7300" t="s">
        <v>378</v>
      </c>
      <c r="E7300" s="9">
        <v>0</v>
      </c>
      <c r="F7300" s="9">
        <v>0</v>
      </c>
      <c r="G7300" s="19">
        <f t="shared" si="833"/>
        <v>0</v>
      </c>
    </row>
    <row r="7301" spans="2:7" x14ac:dyDescent="0.25">
      <c r="C7301">
        <v>555</v>
      </c>
      <c r="D7301" t="s">
        <v>379</v>
      </c>
      <c r="E7301" s="9">
        <v>0</v>
      </c>
      <c r="F7301" s="9">
        <v>0</v>
      </c>
      <c r="G7301" s="19">
        <f t="shared" si="833"/>
        <v>0</v>
      </c>
    </row>
    <row r="7302" spans="2:7" x14ac:dyDescent="0.25">
      <c r="C7302">
        <v>556</v>
      </c>
      <c r="D7302" t="s">
        <v>380</v>
      </c>
      <c r="E7302" s="9">
        <v>0</v>
      </c>
      <c r="F7302" s="9">
        <v>0</v>
      </c>
      <c r="G7302" s="19">
        <f t="shared" si="833"/>
        <v>0</v>
      </c>
    </row>
    <row r="7303" spans="2:7" x14ac:dyDescent="0.25">
      <c r="C7303">
        <v>557</v>
      </c>
      <c r="D7303" t="s">
        <v>381</v>
      </c>
      <c r="E7303" s="9">
        <v>0</v>
      </c>
      <c r="F7303" s="9">
        <v>0</v>
      </c>
      <c r="G7303" s="19">
        <f t="shared" si="833"/>
        <v>0</v>
      </c>
    </row>
    <row r="7304" spans="2:7" x14ac:dyDescent="0.25">
      <c r="C7304">
        <v>558</v>
      </c>
      <c r="D7304" t="s">
        <v>382</v>
      </c>
      <c r="E7304" s="9">
        <v>0</v>
      </c>
      <c r="F7304" s="9">
        <v>0</v>
      </c>
      <c r="G7304" s="19">
        <f t="shared" si="833"/>
        <v>0</v>
      </c>
    </row>
    <row r="7305" spans="2:7" x14ac:dyDescent="0.25">
      <c r="E7305" s="9"/>
      <c r="F7305" s="9"/>
      <c r="G7305" s="19"/>
    </row>
    <row r="7306" spans="2:7" x14ac:dyDescent="0.25">
      <c r="B7306" s="39">
        <v>56</v>
      </c>
      <c r="C7306" s="39"/>
      <c r="D7306" s="39" t="s">
        <v>383</v>
      </c>
      <c r="E7306" s="40">
        <v>0</v>
      </c>
      <c r="F7306" s="40">
        <v>0</v>
      </c>
      <c r="G7306" s="74">
        <f t="shared" ref="G7306:G7315" si="834">E7306-F7306</f>
        <v>0</v>
      </c>
    </row>
    <row r="7307" spans="2:7" x14ac:dyDescent="0.25">
      <c r="C7307">
        <v>560</v>
      </c>
      <c r="D7307" t="s">
        <v>374</v>
      </c>
      <c r="E7307" s="9">
        <v>0</v>
      </c>
      <c r="F7307" s="9">
        <v>0</v>
      </c>
      <c r="G7307" s="19">
        <f t="shared" si="834"/>
        <v>0</v>
      </c>
    </row>
    <row r="7308" spans="2:7" x14ac:dyDescent="0.25">
      <c r="C7308">
        <v>561</v>
      </c>
      <c r="D7308" t="s">
        <v>375</v>
      </c>
      <c r="E7308" s="9">
        <v>0</v>
      </c>
      <c r="F7308" s="9">
        <v>0</v>
      </c>
      <c r="G7308" s="19">
        <f t="shared" si="834"/>
        <v>0</v>
      </c>
    </row>
    <row r="7309" spans="2:7" x14ac:dyDescent="0.25">
      <c r="C7309">
        <v>562</v>
      </c>
      <c r="D7309" t="s">
        <v>376</v>
      </c>
      <c r="E7309" s="9">
        <v>0</v>
      </c>
      <c r="F7309" s="9">
        <v>0</v>
      </c>
      <c r="G7309" s="19">
        <f t="shared" si="834"/>
        <v>0</v>
      </c>
    </row>
    <row r="7310" spans="2:7" x14ac:dyDescent="0.25">
      <c r="C7310">
        <v>563</v>
      </c>
      <c r="D7310" t="s">
        <v>377</v>
      </c>
      <c r="E7310" s="9">
        <v>0</v>
      </c>
      <c r="F7310" s="9">
        <v>0</v>
      </c>
      <c r="G7310" s="19">
        <f t="shared" si="834"/>
        <v>0</v>
      </c>
    </row>
    <row r="7311" spans="2:7" x14ac:dyDescent="0.25">
      <c r="C7311">
        <v>564</v>
      </c>
      <c r="D7311" t="s">
        <v>378</v>
      </c>
      <c r="E7311" s="9">
        <v>0</v>
      </c>
      <c r="F7311" s="9">
        <v>0</v>
      </c>
      <c r="G7311" s="19">
        <f t="shared" si="834"/>
        <v>0</v>
      </c>
    </row>
    <row r="7312" spans="2:7" x14ac:dyDescent="0.25">
      <c r="C7312">
        <v>565</v>
      </c>
      <c r="D7312" t="s">
        <v>379</v>
      </c>
      <c r="E7312" s="9">
        <v>0</v>
      </c>
      <c r="F7312" s="9">
        <v>0</v>
      </c>
      <c r="G7312" s="19">
        <f t="shared" si="834"/>
        <v>0</v>
      </c>
    </row>
    <row r="7313" spans="2:7" x14ac:dyDescent="0.25">
      <c r="C7313">
        <v>566</v>
      </c>
      <c r="D7313" t="s">
        <v>380</v>
      </c>
      <c r="E7313" s="9">
        <v>0</v>
      </c>
      <c r="F7313" s="9">
        <v>0</v>
      </c>
      <c r="G7313" s="19">
        <f t="shared" si="834"/>
        <v>0</v>
      </c>
    </row>
    <row r="7314" spans="2:7" x14ac:dyDescent="0.25">
      <c r="C7314">
        <v>567</v>
      </c>
      <c r="D7314" t="s">
        <v>381</v>
      </c>
      <c r="E7314" s="9">
        <v>0</v>
      </c>
      <c r="F7314" s="9">
        <v>0</v>
      </c>
      <c r="G7314" s="19">
        <f t="shared" si="834"/>
        <v>0</v>
      </c>
    </row>
    <row r="7315" spans="2:7" x14ac:dyDescent="0.25">
      <c r="C7315">
        <v>568</v>
      </c>
      <c r="D7315" t="s">
        <v>382</v>
      </c>
      <c r="E7315" s="9">
        <v>0</v>
      </c>
      <c r="F7315" s="9">
        <v>0</v>
      </c>
      <c r="G7315" s="19">
        <f t="shared" si="834"/>
        <v>0</v>
      </c>
    </row>
    <row r="7316" spans="2:7" x14ac:dyDescent="0.25">
      <c r="E7316" s="9"/>
      <c r="F7316" s="9"/>
      <c r="G7316" s="19"/>
    </row>
    <row r="7317" spans="2:7" x14ac:dyDescent="0.25">
      <c r="B7317" s="39">
        <v>57</v>
      </c>
      <c r="C7317" s="39"/>
      <c r="D7317" s="39" t="s">
        <v>384</v>
      </c>
      <c r="E7317" s="40">
        <v>0</v>
      </c>
      <c r="F7317" s="40">
        <v>0</v>
      </c>
      <c r="G7317" s="74">
        <f t="shared" ref="G7317:G7326" si="835">E7317-F7317</f>
        <v>0</v>
      </c>
    </row>
    <row r="7318" spans="2:7" x14ac:dyDescent="0.25">
      <c r="C7318">
        <v>570</v>
      </c>
      <c r="D7318" t="s">
        <v>374</v>
      </c>
      <c r="E7318" s="9">
        <v>0</v>
      </c>
      <c r="F7318" s="9">
        <v>0</v>
      </c>
      <c r="G7318" s="19">
        <f t="shared" si="835"/>
        <v>0</v>
      </c>
    </row>
    <row r="7319" spans="2:7" x14ac:dyDescent="0.25">
      <c r="C7319">
        <v>571</v>
      </c>
      <c r="D7319" t="s">
        <v>375</v>
      </c>
      <c r="E7319" s="9">
        <v>0</v>
      </c>
      <c r="F7319" s="9">
        <v>0</v>
      </c>
      <c r="G7319" s="19">
        <f t="shared" si="835"/>
        <v>0</v>
      </c>
    </row>
    <row r="7320" spans="2:7" x14ac:dyDescent="0.25">
      <c r="C7320">
        <v>572</v>
      </c>
      <c r="D7320" t="s">
        <v>376</v>
      </c>
      <c r="E7320" s="9">
        <v>0</v>
      </c>
      <c r="F7320" s="9">
        <v>0</v>
      </c>
      <c r="G7320" s="19">
        <f t="shared" si="835"/>
        <v>0</v>
      </c>
    </row>
    <row r="7321" spans="2:7" x14ac:dyDescent="0.25">
      <c r="C7321">
        <v>573</v>
      </c>
      <c r="D7321" t="s">
        <v>377</v>
      </c>
      <c r="E7321" s="9">
        <v>0</v>
      </c>
      <c r="F7321" s="9">
        <v>0</v>
      </c>
      <c r="G7321" s="19">
        <f t="shared" si="835"/>
        <v>0</v>
      </c>
    </row>
    <row r="7322" spans="2:7" x14ac:dyDescent="0.25">
      <c r="C7322">
        <v>574</v>
      </c>
      <c r="D7322" t="s">
        <v>378</v>
      </c>
      <c r="E7322" s="9">
        <v>0</v>
      </c>
      <c r="F7322" s="9">
        <v>0</v>
      </c>
      <c r="G7322" s="19">
        <f t="shared" si="835"/>
        <v>0</v>
      </c>
    </row>
    <row r="7323" spans="2:7" x14ac:dyDescent="0.25">
      <c r="C7323">
        <v>575</v>
      </c>
      <c r="D7323" t="s">
        <v>379</v>
      </c>
      <c r="E7323" s="9">
        <v>0</v>
      </c>
      <c r="F7323" s="9">
        <v>0</v>
      </c>
      <c r="G7323" s="19">
        <f t="shared" si="835"/>
        <v>0</v>
      </c>
    </row>
    <row r="7324" spans="2:7" x14ac:dyDescent="0.25">
      <c r="C7324">
        <v>576</v>
      </c>
      <c r="D7324" t="s">
        <v>380</v>
      </c>
      <c r="E7324" s="9">
        <v>0</v>
      </c>
      <c r="F7324" s="9">
        <v>0</v>
      </c>
      <c r="G7324" s="19">
        <f t="shared" si="835"/>
        <v>0</v>
      </c>
    </row>
    <row r="7325" spans="2:7" x14ac:dyDescent="0.25">
      <c r="C7325">
        <v>577</v>
      </c>
      <c r="D7325" t="s">
        <v>381</v>
      </c>
      <c r="E7325" s="9">
        <v>0</v>
      </c>
      <c r="F7325" s="9">
        <v>0</v>
      </c>
      <c r="G7325" s="19">
        <f t="shared" si="835"/>
        <v>0</v>
      </c>
    </row>
    <row r="7326" spans="2:7" x14ac:dyDescent="0.25">
      <c r="C7326">
        <v>578</v>
      </c>
      <c r="D7326" t="s">
        <v>382</v>
      </c>
      <c r="E7326" s="9">
        <v>0</v>
      </c>
      <c r="F7326" s="9">
        <v>0</v>
      </c>
      <c r="G7326" s="19">
        <f t="shared" si="835"/>
        <v>0</v>
      </c>
    </row>
    <row r="7327" spans="2:7" x14ac:dyDescent="0.25">
      <c r="E7327" s="9"/>
      <c r="F7327" s="9"/>
      <c r="G7327" s="19"/>
    </row>
    <row r="7328" spans="2:7" x14ac:dyDescent="0.25">
      <c r="B7328" s="39">
        <v>58</v>
      </c>
      <c r="C7328" s="39"/>
      <c r="D7328" s="39" t="s">
        <v>385</v>
      </c>
      <c r="E7328" s="40">
        <v>0</v>
      </c>
      <c r="F7328" s="40">
        <v>0</v>
      </c>
      <c r="G7328" s="74">
        <f t="shared" ref="G7328:G7334" si="836">E7328-F7328</f>
        <v>0</v>
      </c>
    </row>
    <row r="7329" spans="1:7" x14ac:dyDescent="0.25">
      <c r="C7329">
        <v>580</v>
      </c>
      <c r="D7329" t="s">
        <v>363</v>
      </c>
      <c r="E7329" s="9">
        <v>0</v>
      </c>
      <c r="F7329" s="9">
        <v>0</v>
      </c>
      <c r="G7329" s="19">
        <f t="shared" si="836"/>
        <v>0</v>
      </c>
    </row>
    <row r="7330" spans="1:7" x14ac:dyDescent="0.25">
      <c r="C7330">
        <v>582</v>
      </c>
      <c r="D7330" t="s">
        <v>373</v>
      </c>
      <c r="E7330" s="9">
        <v>0</v>
      </c>
      <c r="F7330" s="9">
        <v>0</v>
      </c>
      <c r="G7330" s="19">
        <f t="shared" si="836"/>
        <v>0</v>
      </c>
    </row>
    <row r="7331" spans="1:7" x14ac:dyDescent="0.25">
      <c r="C7331">
        <v>584</v>
      </c>
      <c r="D7331" t="s">
        <v>262</v>
      </c>
      <c r="E7331" s="9">
        <v>0</v>
      </c>
      <c r="F7331" s="9">
        <v>0</v>
      </c>
      <c r="G7331" s="19">
        <f t="shared" si="836"/>
        <v>0</v>
      </c>
    </row>
    <row r="7332" spans="1:7" x14ac:dyDescent="0.25">
      <c r="C7332">
        <v>585</v>
      </c>
      <c r="D7332" t="s">
        <v>272</v>
      </c>
      <c r="E7332" s="9">
        <v>0</v>
      </c>
      <c r="F7332" s="9">
        <v>0</v>
      </c>
      <c r="G7332" s="19">
        <f t="shared" si="836"/>
        <v>0</v>
      </c>
    </row>
    <row r="7333" spans="1:7" x14ac:dyDescent="0.25">
      <c r="C7333">
        <v>586</v>
      </c>
      <c r="D7333" t="s">
        <v>386</v>
      </c>
      <c r="E7333" s="9">
        <v>0</v>
      </c>
      <c r="F7333" s="9">
        <v>0</v>
      </c>
      <c r="G7333" s="19">
        <f t="shared" si="836"/>
        <v>0</v>
      </c>
    </row>
    <row r="7334" spans="1:7" x14ac:dyDescent="0.25">
      <c r="C7334">
        <v>589</v>
      </c>
      <c r="D7334" t="s">
        <v>387</v>
      </c>
      <c r="E7334" s="9">
        <v>0</v>
      </c>
      <c r="F7334" s="9">
        <v>0</v>
      </c>
      <c r="G7334" s="19">
        <f t="shared" si="836"/>
        <v>0</v>
      </c>
    </row>
    <row r="7335" spans="1:7" x14ac:dyDescent="0.25">
      <c r="E7335" s="9"/>
      <c r="F7335" s="9"/>
      <c r="G7335" s="19"/>
    </row>
    <row r="7336" spans="1:7" x14ac:dyDescent="0.25">
      <c r="B7336" s="39">
        <v>59</v>
      </c>
      <c r="C7336" s="39"/>
      <c r="D7336" s="39" t="s">
        <v>388</v>
      </c>
      <c r="E7336" s="40">
        <v>692740.3</v>
      </c>
      <c r="F7336" s="40">
        <v>76707.75</v>
      </c>
      <c r="G7336" s="74">
        <f t="shared" ref="G7336:G7337" si="837">E7336-F7336</f>
        <v>616032.55000000005</v>
      </c>
    </row>
    <row r="7337" spans="1:7" x14ac:dyDescent="0.25">
      <c r="C7337">
        <v>590</v>
      </c>
      <c r="D7337" t="s">
        <v>388</v>
      </c>
      <c r="E7337" s="9">
        <v>692740.3</v>
      </c>
      <c r="F7337" s="9">
        <v>76707.75</v>
      </c>
      <c r="G7337" s="19">
        <f t="shared" si="837"/>
        <v>616032.55000000005</v>
      </c>
    </row>
    <row r="7338" spans="1:7" x14ac:dyDescent="0.25">
      <c r="E7338" s="9"/>
      <c r="F7338" s="9"/>
      <c r="G7338" s="19"/>
    </row>
    <row r="7339" spans="1:7" x14ac:dyDescent="0.25">
      <c r="E7339" s="9"/>
      <c r="F7339" s="9"/>
      <c r="G7339" s="19"/>
    </row>
    <row r="7340" spans="1:7" x14ac:dyDescent="0.25">
      <c r="E7340" s="9"/>
      <c r="F7340" s="9"/>
      <c r="G7340" s="19"/>
    </row>
    <row r="7341" spans="1:7" ht="21" x14ac:dyDescent="0.35">
      <c r="A7341" s="69">
        <v>6</v>
      </c>
      <c r="B7341" s="69"/>
      <c r="C7341" s="69"/>
      <c r="D7341" s="69" t="s">
        <v>389</v>
      </c>
      <c r="E7341" s="8">
        <v>692740.3</v>
      </c>
      <c r="F7341" s="8">
        <v>753030</v>
      </c>
      <c r="G7341" s="22">
        <f t="shared" ref="G7341:G7350" si="838">E7341-F7341</f>
        <v>-60289.699999999953</v>
      </c>
    </row>
    <row r="7342" spans="1:7" x14ac:dyDescent="0.25">
      <c r="A7342" s="2"/>
      <c r="B7342" s="70">
        <v>60</v>
      </c>
      <c r="C7342" s="70"/>
      <c r="D7342" s="70" t="s">
        <v>390</v>
      </c>
      <c r="E7342" s="71">
        <v>0</v>
      </c>
      <c r="F7342" s="71">
        <v>0</v>
      </c>
      <c r="G7342" s="85">
        <f t="shared" si="838"/>
        <v>0</v>
      </c>
    </row>
    <row r="7343" spans="1:7" x14ac:dyDescent="0.25">
      <c r="C7343">
        <v>600</v>
      </c>
      <c r="D7343" t="s">
        <v>364</v>
      </c>
      <c r="E7343" s="9">
        <v>0</v>
      </c>
      <c r="F7343" s="9">
        <v>0</v>
      </c>
      <c r="G7343" s="19">
        <f t="shared" si="838"/>
        <v>0</v>
      </c>
    </row>
    <row r="7344" spans="1:7" x14ac:dyDescent="0.25">
      <c r="C7344">
        <v>601</v>
      </c>
      <c r="D7344" t="s">
        <v>365</v>
      </c>
      <c r="E7344" s="9">
        <v>0</v>
      </c>
      <c r="F7344" s="9">
        <v>0</v>
      </c>
      <c r="G7344" s="19">
        <f t="shared" si="838"/>
        <v>0</v>
      </c>
    </row>
    <row r="7345" spans="2:7" x14ac:dyDescent="0.25">
      <c r="C7345">
        <v>602</v>
      </c>
      <c r="D7345" t="s">
        <v>366</v>
      </c>
      <c r="E7345" s="9">
        <v>0</v>
      </c>
      <c r="F7345" s="9">
        <v>0</v>
      </c>
      <c r="G7345" s="19">
        <f t="shared" si="838"/>
        <v>0</v>
      </c>
    </row>
    <row r="7346" spans="2:7" x14ac:dyDescent="0.25">
      <c r="C7346">
        <v>603</v>
      </c>
      <c r="D7346" t="s">
        <v>367</v>
      </c>
      <c r="E7346" s="9">
        <v>0</v>
      </c>
      <c r="F7346" s="9">
        <v>0</v>
      </c>
      <c r="G7346" s="19">
        <f t="shared" si="838"/>
        <v>0</v>
      </c>
    </row>
    <row r="7347" spans="2:7" x14ac:dyDescent="0.25">
      <c r="C7347">
        <v>604</v>
      </c>
      <c r="D7347" t="s">
        <v>368</v>
      </c>
      <c r="E7347" s="9">
        <v>0</v>
      </c>
      <c r="F7347" s="9">
        <v>0</v>
      </c>
      <c r="G7347" s="19">
        <f t="shared" si="838"/>
        <v>0</v>
      </c>
    </row>
    <row r="7348" spans="2:7" x14ac:dyDescent="0.25">
      <c r="C7348">
        <v>605</v>
      </c>
      <c r="D7348" t="s">
        <v>369</v>
      </c>
      <c r="E7348" s="9">
        <v>0</v>
      </c>
      <c r="F7348" s="9">
        <v>0</v>
      </c>
      <c r="G7348" s="19">
        <f t="shared" si="838"/>
        <v>0</v>
      </c>
    </row>
    <row r="7349" spans="2:7" x14ac:dyDescent="0.25">
      <c r="C7349">
        <v>606</v>
      </c>
      <c r="D7349" t="s">
        <v>370</v>
      </c>
      <c r="E7349" s="9">
        <v>0</v>
      </c>
      <c r="F7349" s="9">
        <v>0</v>
      </c>
      <c r="G7349" s="19">
        <f t="shared" si="838"/>
        <v>0</v>
      </c>
    </row>
    <row r="7350" spans="2:7" x14ac:dyDescent="0.25">
      <c r="C7350">
        <v>609</v>
      </c>
      <c r="D7350" t="s">
        <v>371</v>
      </c>
      <c r="E7350" s="9">
        <v>0</v>
      </c>
      <c r="F7350" s="9">
        <v>0</v>
      </c>
      <c r="G7350" s="19">
        <f t="shared" si="838"/>
        <v>0</v>
      </c>
    </row>
    <row r="7351" spans="2:7" x14ac:dyDescent="0.25">
      <c r="E7351" s="9"/>
      <c r="F7351" s="9"/>
      <c r="G7351" s="19"/>
    </row>
    <row r="7352" spans="2:7" x14ac:dyDescent="0.25">
      <c r="B7352" s="70">
        <v>61</v>
      </c>
      <c r="C7352" s="70"/>
      <c r="D7352" s="70" t="s">
        <v>391</v>
      </c>
      <c r="E7352" s="71">
        <v>18500</v>
      </c>
      <c r="F7352" s="71">
        <v>30000</v>
      </c>
      <c r="G7352" s="85">
        <f t="shared" ref="G7352:G7360" si="839">E7352-F7352</f>
        <v>-11500</v>
      </c>
    </row>
    <row r="7353" spans="2:7" x14ac:dyDescent="0.25">
      <c r="C7353">
        <v>610</v>
      </c>
      <c r="D7353" t="s">
        <v>364</v>
      </c>
      <c r="E7353" s="9">
        <v>0</v>
      </c>
      <c r="F7353" s="9">
        <v>0</v>
      </c>
      <c r="G7353" s="19">
        <f t="shared" si="839"/>
        <v>0</v>
      </c>
    </row>
    <row r="7354" spans="2:7" x14ac:dyDescent="0.25">
      <c r="C7354">
        <v>611</v>
      </c>
      <c r="D7354" t="s">
        <v>365</v>
      </c>
      <c r="E7354" s="9">
        <v>18500</v>
      </c>
      <c r="F7354" s="9">
        <v>30000</v>
      </c>
      <c r="G7354" s="19">
        <f t="shared" si="839"/>
        <v>-11500</v>
      </c>
    </row>
    <row r="7355" spans="2:7" x14ac:dyDescent="0.25">
      <c r="C7355">
        <v>612</v>
      </c>
      <c r="D7355" t="s">
        <v>366</v>
      </c>
      <c r="E7355" s="9">
        <v>0</v>
      </c>
      <c r="F7355" s="9">
        <v>0</v>
      </c>
      <c r="G7355" s="19">
        <f t="shared" si="839"/>
        <v>0</v>
      </c>
    </row>
    <row r="7356" spans="2:7" x14ac:dyDescent="0.25">
      <c r="C7356">
        <v>613</v>
      </c>
      <c r="D7356" t="s">
        <v>367</v>
      </c>
      <c r="E7356" s="9">
        <v>0</v>
      </c>
      <c r="F7356" s="9">
        <v>0</v>
      </c>
      <c r="G7356" s="19">
        <f t="shared" si="839"/>
        <v>0</v>
      </c>
    </row>
    <row r="7357" spans="2:7" x14ac:dyDescent="0.25">
      <c r="C7357">
        <v>614</v>
      </c>
      <c r="D7357" t="s">
        <v>368</v>
      </c>
      <c r="E7357" s="9">
        <v>0</v>
      </c>
      <c r="F7357" s="9">
        <v>0</v>
      </c>
      <c r="G7357" s="19">
        <f t="shared" si="839"/>
        <v>0</v>
      </c>
    </row>
    <row r="7358" spans="2:7" x14ac:dyDescent="0.25">
      <c r="C7358">
        <v>615</v>
      </c>
      <c r="D7358" t="s">
        <v>369</v>
      </c>
      <c r="E7358" s="9">
        <v>0</v>
      </c>
      <c r="F7358" s="9">
        <v>0</v>
      </c>
      <c r="G7358" s="19">
        <f t="shared" si="839"/>
        <v>0</v>
      </c>
    </row>
    <row r="7359" spans="2:7" x14ac:dyDescent="0.25">
      <c r="C7359">
        <v>616</v>
      </c>
      <c r="D7359" t="s">
        <v>370</v>
      </c>
      <c r="E7359" s="9">
        <v>0</v>
      </c>
      <c r="F7359" s="9">
        <v>0</v>
      </c>
      <c r="G7359" s="19">
        <f t="shared" si="839"/>
        <v>0</v>
      </c>
    </row>
    <row r="7360" spans="2:7" x14ac:dyDescent="0.25">
      <c r="C7360">
        <v>619</v>
      </c>
      <c r="D7360" t="s">
        <v>371</v>
      </c>
      <c r="E7360" s="9">
        <v>0</v>
      </c>
      <c r="F7360" s="9">
        <v>0</v>
      </c>
      <c r="G7360" s="19">
        <f t="shared" si="839"/>
        <v>0</v>
      </c>
    </row>
    <row r="7361" spans="2:7" x14ac:dyDescent="0.25">
      <c r="E7361" s="9"/>
      <c r="F7361" s="9"/>
      <c r="G7361" s="19"/>
    </row>
    <row r="7362" spans="2:7" x14ac:dyDescent="0.25">
      <c r="B7362" s="70">
        <v>62</v>
      </c>
      <c r="C7362" s="70"/>
      <c r="D7362" s="70" t="s">
        <v>392</v>
      </c>
      <c r="E7362" s="71">
        <v>0</v>
      </c>
      <c r="F7362" s="71">
        <v>0</v>
      </c>
      <c r="G7362" s="85">
        <f t="shared" ref="G7362:G7365" si="840">E7362-F7362</f>
        <v>0</v>
      </c>
    </row>
    <row r="7363" spans="2:7" x14ac:dyDescent="0.25">
      <c r="C7363">
        <v>620</v>
      </c>
      <c r="D7363" t="s">
        <v>258</v>
      </c>
      <c r="E7363" s="9">
        <v>0</v>
      </c>
      <c r="F7363" s="9">
        <v>0</v>
      </c>
      <c r="G7363" s="19">
        <f t="shared" si="840"/>
        <v>0</v>
      </c>
    </row>
    <row r="7364" spans="2:7" x14ac:dyDescent="0.25">
      <c r="C7364">
        <v>621</v>
      </c>
      <c r="D7364" t="s">
        <v>259</v>
      </c>
      <c r="E7364" s="9">
        <v>0</v>
      </c>
      <c r="F7364" s="9">
        <v>0</v>
      </c>
      <c r="G7364" s="19">
        <f t="shared" si="840"/>
        <v>0</v>
      </c>
    </row>
    <row r="7365" spans="2:7" x14ac:dyDescent="0.25">
      <c r="C7365">
        <v>629</v>
      </c>
      <c r="D7365" t="s">
        <v>261</v>
      </c>
      <c r="E7365" s="9">
        <v>0</v>
      </c>
      <c r="F7365" s="9">
        <v>0</v>
      </c>
      <c r="G7365" s="19">
        <f t="shared" si="840"/>
        <v>0</v>
      </c>
    </row>
    <row r="7366" spans="2:7" x14ac:dyDescent="0.25">
      <c r="E7366" s="9"/>
      <c r="F7366" s="9"/>
      <c r="G7366" s="19"/>
    </row>
    <row r="7367" spans="2:7" x14ac:dyDescent="0.25">
      <c r="B7367" s="70">
        <v>63</v>
      </c>
      <c r="C7367" s="70"/>
      <c r="D7367" s="70" t="s">
        <v>393</v>
      </c>
      <c r="E7367" s="71">
        <v>651623.30000000005</v>
      </c>
      <c r="F7367" s="71">
        <v>723030</v>
      </c>
      <c r="G7367" s="85">
        <f t="shared" ref="G7367:G7376" si="841">E7367-F7367</f>
        <v>-71406.699999999953</v>
      </c>
    </row>
    <row r="7368" spans="2:7" x14ac:dyDescent="0.25">
      <c r="C7368">
        <v>630</v>
      </c>
      <c r="D7368" t="s">
        <v>374</v>
      </c>
      <c r="E7368" s="9">
        <v>50000</v>
      </c>
      <c r="F7368" s="9">
        <v>99400</v>
      </c>
      <c r="G7368" s="19">
        <f t="shared" si="841"/>
        <v>-49400</v>
      </c>
    </row>
    <row r="7369" spans="2:7" x14ac:dyDescent="0.25">
      <c r="C7369">
        <v>631</v>
      </c>
      <c r="D7369" t="s">
        <v>375</v>
      </c>
      <c r="E7369" s="9">
        <v>253918.25</v>
      </c>
      <c r="F7369" s="9">
        <v>461000</v>
      </c>
      <c r="G7369" s="19">
        <f t="shared" si="841"/>
        <v>-207081.75</v>
      </c>
    </row>
    <row r="7370" spans="2:7" x14ac:dyDescent="0.25">
      <c r="C7370">
        <v>632</v>
      </c>
      <c r="D7370" t="s">
        <v>376</v>
      </c>
      <c r="E7370" s="9">
        <v>0</v>
      </c>
      <c r="F7370" s="9">
        <v>0</v>
      </c>
      <c r="G7370" s="19">
        <f t="shared" si="841"/>
        <v>0</v>
      </c>
    </row>
    <row r="7371" spans="2:7" x14ac:dyDescent="0.25">
      <c r="C7371">
        <v>633</v>
      </c>
      <c r="D7371" t="s">
        <v>377</v>
      </c>
      <c r="E7371" s="9">
        <v>0</v>
      </c>
      <c r="F7371" s="9">
        <v>0</v>
      </c>
      <c r="G7371" s="19">
        <f t="shared" si="841"/>
        <v>0</v>
      </c>
    </row>
    <row r="7372" spans="2:7" x14ac:dyDescent="0.25">
      <c r="C7372">
        <v>634</v>
      </c>
      <c r="D7372" t="s">
        <v>378</v>
      </c>
      <c r="E7372" s="9">
        <v>0</v>
      </c>
      <c r="F7372" s="9">
        <v>0</v>
      </c>
      <c r="G7372" s="19">
        <f t="shared" si="841"/>
        <v>0</v>
      </c>
    </row>
    <row r="7373" spans="2:7" x14ac:dyDescent="0.25">
      <c r="C7373">
        <v>635</v>
      </c>
      <c r="D7373" t="s">
        <v>379</v>
      </c>
      <c r="E7373" s="9">
        <v>0</v>
      </c>
      <c r="F7373" s="9">
        <v>0</v>
      </c>
      <c r="G7373" s="19">
        <f t="shared" si="841"/>
        <v>0</v>
      </c>
    </row>
    <row r="7374" spans="2:7" x14ac:dyDescent="0.25">
      <c r="C7374">
        <v>636</v>
      </c>
      <c r="D7374" t="s">
        <v>380</v>
      </c>
      <c r="E7374" s="9">
        <v>0</v>
      </c>
      <c r="F7374" s="9">
        <v>0</v>
      </c>
      <c r="G7374" s="19">
        <f t="shared" si="841"/>
        <v>0</v>
      </c>
    </row>
    <row r="7375" spans="2:7" x14ac:dyDescent="0.25">
      <c r="C7375">
        <v>637</v>
      </c>
      <c r="D7375" t="s">
        <v>381</v>
      </c>
      <c r="E7375" s="9">
        <v>347705.05</v>
      </c>
      <c r="F7375" s="9">
        <v>162630</v>
      </c>
      <c r="G7375" s="19">
        <f t="shared" si="841"/>
        <v>185075.05</v>
      </c>
    </row>
    <row r="7376" spans="2:7" x14ac:dyDescent="0.25">
      <c r="C7376">
        <v>638</v>
      </c>
      <c r="D7376" t="s">
        <v>382</v>
      </c>
      <c r="E7376" s="9">
        <v>0</v>
      </c>
      <c r="F7376" s="9">
        <v>0</v>
      </c>
      <c r="G7376" s="19">
        <f t="shared" si="841"/>
        <v>0</v>
      </c>
    </row>
    <row r="7377" spans="2:7" x14ac:dyDescent="0.25">
      <c r="E7377" s="9"/>
      <c r="F7377" s="9"/>
      <c r="G7377" s="19"/>
    </row>
    <row r="7378" spans="2:7" x14ac:dyDescent="0.25">
      <c r="B7378" s="70">
        <v>64</v>
      </c>
      <c r="C7378" s="70"/>
      <c r="D7378" s="70" t="s">
        <v>394</v>
      </c>
      <c r="E7378" s="71">
        <v>0</v>
      </c>
      <c r="F7378" s="71">
        <v>0</v>
      </c>
      <c r="G7378" s="85">
        <f t="shared" ref="G7378:G7387" si="842">E7378-F7378</f>
        <v>0</v>
      </c>
    </row>
    <row r="7379" spans="2:7" x14ac:dyDescent="0.25">
      <c r="C7379">
        <v>640</v>
      </c>
      <c r="D7379" t="s">
        <v>374</v>
      </c>
      <c r="E7379" s="9">
        <v>0</v>
      </c>
      <c r="F7379" s="9">
        <v>0</v>
      </c>
      <c r="G7379" s="19">
        <f t="shared" si="842"/>
        <v>0</v>
      </c>
    </row>
    <row r="7380" spans="2:7" x14ac:dyDescent="0.25">
      <c r="C7380">
        <v>641</v>
      </c>
      <c r="D7380" t="s">
        <v>375</v>
      </c>
      <c r="E7380" s="9">
        <v>0</v>
      </c>
      <c r="F7380" s="9">
        <v>0</v>
      </c>
      <c r="G7380" s="19">
        <f t="shared" si="842"/>
        <v>0</v>
      </c>
    </row>
    <row r="7381" spans="2:7" x14ac:dyDescent="0.25">
      <c r="C7381">
        <v>642</v>
      </c>
      <c r="D7381" t="s">
        <v>376</v>
      </c>
      <c r="E7381" s="9">
        <v>0</v>
      </c>
      <c r="F7381" s="9">
        <v>0</v>
      </c>
      <c r="G7381" s="19">
        <f t="shared" si="842"/>
        <v>0</v>
      </c>
    </row>
    <row r="7382" spans="2:7" x14ac:dyDescent="0.25">
      <c r="C7382">
        <v>643</v>
      </c>
      <c r="D7382" t="s">
        <v>377</v>
      </c>
      <c r="E7382" s="9">
        <v>0</v>
      </c>
      <c r="F7382" s="9">
        <v>0</v>
      </c>
      <c r="G7382" s="19">
        <f t="shared" si="842"/>
        <v>0</v>
      </c>
    </row>
    <row r="7383" spans="2:7" x14ac:dyDescent="0.25">
      <c r="C7383">
        <v>644</v>
      </c>
      <c r="D7383" t="s">
        <v>378</v>
      </c>
      <c r="E7383" s="9">
        <v>0</v>
      </c>
      <c r="F7383" s="9">
        <v>0</v>
      </c>
      <c r="G7383" s="19">
        <f t="shared" si="842"/>
        <v>0</v>
      </c>
    </row>
    <row r="7384" spans="2:7" x14ac:dyDescent="0.25">
      <c r="C7384">
        <v>645</v>
      </c>
      <c r="D7384" t="s">
        <v>379</v>
      </c>
      <c r="E7384" s="9">
        <v>0</v>
      </c>
      <c r="F7384" s="9">
        <v>0</v>
      </c>
      <c r="G7384" s="19">
        <f t="shared" si="842"/>
        <v>0</v>
      </c>
    </row>
    <row r="7385" spans="2:7" x14ac:dyDescent="0.25">
      <c r="C7385">
        <v>646</v>
      </c>
      <c r="D7385" t="s">
        <v>380</v>
      </c>
      <c r="E7385" s="9">
        <v>0</v>
      </c>
      <c r="F7385" s="9">
        <v>0</v>
      </c>
      <c r="G7385" s="19">
        <f t="shared" si="842"/>
        <v>0</v>
      </c>
    </row>
    <row r="7386" spans="2:7" x14ac:dyDescent="0.25">
      <c r="C7386">
        <v>647</v>
      </c>
      <c r="D7386" t="s">
        <v>381</v>
      </c>
      <c r="E7386" s="9">
        <v>0</v>
      </c>
      <c r="F7386" s="9">
        <v>0</v>
      </c>
      <c r="G7386" s="19">
        <f t="shared" si="842"/>
        <v>0</v>
      </c>
    </row>
    <row r="7387" spans="2:7" x14ac:dyDescent="0.25">
      <c r="C7387">
        <v>648</v>
      </c>
      <c r="D7387" t="s">
        <v>382</v>
      </c>
      <c r="E7387" s="9">
        <v>0</v>
      </c>
      <c r="F7387" s="9">
        <v>0</v>
      </c>
      <c r="G7387" s="19">
        <f t="shared" si="842"/>
        <v>0</v>
      </c>
    </row>
    <row r="7388" spans="2:7" x14ac:dyDescent="0.25">
      <c r="E7388" s="9"/>
      <c r="F7388" s="9"/>
      <c r="G7388" s="19"/>
    </row>
    <row r="7389" spans="2:7" x14ac:dyDescent="0.25">
      <c r="B7389" s="70">
        <v>65</v>
      </c>
      <c r="C7389" s="70"/>
      <c r="D7389" s="70" t="s">
        <v>395</v>
      </c>
      <c r="E7389" s="71">
        <v>0</v>
      </c>
      <c r="F7389" s="71">
        <v>0</v>
      </c>
      <c r="G7389" s="85">
        <f t="shared" ref="G7389:G7398" si="843">E7389-F7389</f>
        <v>0</v>
      </c>
    </row>
    <row r="7390" spans="2:7" x14ac:dyDescent="0.25">
      <c r="C7390">
        <v>650</v>
      </c>
      <c r="D7390" t="s">
        <v>374</v>
      </c>
      <c r="E7390" s="9">
        <v>0</v>
      </c>
      <c r="F7390" s="9">
        <v>0</v>
      </c>
      <c r="G7390" s="19">
        <f t="shared" si="843"/>
        <v>0</v>
      </c>
    </row>
    <row r="7391" spans="2:7" x14ac:dyDescent="0.25">
      <c r="C7391">
        <v>651</v>
      </c>
      <c r="D7391" t="s">
        <v>375</v>
      </c>
      <c r="E7391" s="9">
        <v>0</v>
      </c>
      <c r="F7391" s="9">
        <v>0</v>
      </c>
      <c r="G7391" s="19">
        <f t="shared" si="843"/>
        <v>0</v>
      </c>
    </row>
    <row r="7392" spans="2:7" x14ac:dyDescent="0.25">
      <c r="C7392">
        <v>652</v>
      </c>
      <c r="D7392" t="s">
        <v>376</v>
      </c>
      <c r="E7392" s="9">
        <v>0</v>
      </c>
      <c r="F7392" s="9">
        <v>0</v>
      </c>
      <c r="G7392" s="19">
        <f t="shared" si="843"/>
        <v>0</v>
      </c>
    </row>
    <row r="7393" spans="2:7" x14ac:dyDescent="0.25">
      <c r="C7393">
        <v>653</v>
      </c>
      <c r="D7393" t="s">
        <v>377</v>
      </c>
      <c r="E7393" s="9">
        <v>0</v>
      </c>
      <c r="F7393" s="9">
        <v>0</v>
      </c>
      <c r="G7393" s="19">
        <f t="shared" si="843"/>
        <v>0</v>
      </c>
    </row>
    <row r="7394" spans="2:7" x14ac:dyDescent="0.25">
      <c r="C7394">
        <v>654</v>
      </c>
      <c r="D7394" t="s">
        <v>378</v>
      </c>
      <c r="E7394" s="9">
        <v>0</v>
      </c>
      <c r="F7394" s="9">
        <v>0</v>
      </c>
      <c r="G7394" s="19">
        <f t="shared" si="843"/>
        <v>0</v>
      </c>
    </row>
    <row r="7395" spans="2:7" x14ac:dyDescent="0.25">
      <c r="C7395">
        <v>655</v>
      </c>
      <c r="D7395" t="s">
        <v>379</v>
      </c>
      <c r="E7395" s="9">
        <v>0</v>
      </c>
      <c r="F7395" s="9">
        <v>0</v>
      </c>
      <c r="G7395" s="19">
        <f t="shared" si="843"/>
        <v>0</v>
      </c>
    </row>
    <row r="7396" spans="2:7" x14ac:dyDescent="0.25">
      <c r="C7396">
        <v>656</v>
      </c>
      <c r="D7396" t="s">
        <v>380</v>
      </c>
      <c r="E7396" s="9">
        <v>0</v>
      </c>
      <c r="F7396" s="9">
        <v>0</v>
      </c>
      <c r="G7396" s="19">
        <f t="shared" si="843"/>
        <v>0</v>
      </c>
    </row>
    <row r="7397" spans="2:7" x14ac:dyDescent="0.25">
      <c r="C7397">
        <v>657</v>
      </c>
      <c r="D7397" t="s">
        <v>381</v>
      </c>
      <c r="E7397" s="9">
        <v>0</v>
      </c>
      <c r="F7397" s="9">
        <v>0</v>
      </c>
      <c r="G7397" s="19">
        <f t="shared" si="843"/>
        <v>0</v>
      </c>
    </row>
    <row r="7398" spans="2:7" x14ac:dyDescent="0.25">
      <c r="C7398">
        <v>658</v>
      </c>
      <c r="D7398" t="s">
        <v>382</v>
      </c>
      <c r="E7398" s="9">
        <v>0</v>
      </c>
      <c r="F7398" s="9">
        <v>0</v>
      </c>
      <c r="G7398" s="19">
        <f t="shared" si="843"/>
        <v>0</v>
      </c>
    </row>
    <row r="7399" spans="2:7" x14ac:dyDescent="0.25">
      <c r="E7399" s="9"/>
      <c r="F7399" s="9"/>
      <c r="G7399" s="19"/>
    </row>
    <row r="7400" spans="2:7" x14ac:dyDescent="0.25">
      <c r="B7400" s="70">
        <v>66</v>
      </c>
      <c r="C7400" s="70"/>
      <c r="D7400" s="70" t="s">
        <v>396</v>
      </c>
      <c r="E7400" s="71">
        <v>0</v>
      </c>
      <c r="F7400" s="71">
        <v>0</v>
      </c>
      <c r="G7400" s="85">
        <f t="shared" ref="G7400:G7409" si="844">E7400-F7400</f>
        <v>0</v>
      </c>
    </row>
    <row r="7401" spans="2:7" x14ac:dyDescent="0.25">
      <c r="C7401">
        <v>660</v>
      </c>
      <c r="D7401" t="s">
        <v>374</v>
      </c>
      <c r="E7401" s="9">
        <v>0</v>
      </c>
      <c r="F7401" s="9">
        <v>0</v>
      </c>
      <c r="G7401" s="19">
        <f t="shared" si="844"/>
        <v>0</v>
      </c>
    </row>
    <row r="7402" spans="2:7" x14ac:dyDescent="0.25">
      <c r="C7402">
        <v>661</v>
      </c>
      <c r="D7402" t="s">
        <v>375</v>
      </c>
      <c r="E7402" s="9">
        <v>0</v>
      </c>
      <c r="F7402" s="9">
        <v>0</v>
      </c>
      <c r="G7402" s="19">
        <f t="shared" si="844"/>
        <v>0</v>
      </c>
    </row>
    <row r="7403" spans="2:7" x14ac:dyDescent="0.25">
      <c r="C7403">
        <v>662</v>
      </c>
      <c r="D7403" t="s">
        <v>376</v>
      </c>
      <c r="E7403" s="9">
        <v>0</v>
      </c>
      <c r="F7403" s="9">
        <v>0</v>
      </c>
      <c r="G7403" s="19">
        <f t="shared" si="844"/>
        <v>0</v>
      </c>
    </row>
    <row r="7404" spans="2:7" x14ac:dyDescent="0.25">
      <c r="C7404">
        <v>663</v>
      </c>
      <c r="D7404" t="s">
        <v>377</v>
      </c>
      <c r="E7404" s="9">
        <v>0</v>
      </c>
      <c r="F7404" s="9">
        <v>0</v>
      </c>
      <c r="G7404" s="19">
        <f t="shared" si="844"/>
        <v>0</v>
      </c>
    </row>
    <row r="7405" spans="2:7" x14ac:dyDescent="0.25">
      <c r="C7405">
        <v>664</v>
      </c>
      <c r="D7405" t="s">
        <v>378</v>
      </c>
      <c r="E7405" s="9">
        <v>0</v>
      </c>
      <c r="F7405" s="9">
        <v>0</v>
      </c>
      <c r="G7405" s="19">
        <f t="shared" si="844"/>
        <v>0</v>
      </c>
    </row>
    <row r="7406" spans="2:7" x14ac:dyDescent="0.25">
      <c r="C7406">
        <v>665</v>
      </c>
      <c r="D7406" t="s">
        <v>379</v>
      </c>
      <c r="E7406" s="9">
        <v>0</v>
      </c>
      <c r="F7406" s="9">
        <v>0</v>
      </c>
      <c r="G7406" s="19">
        <f t="shared" si="844"/>
        <v>0</v>
      </c>
    </row>
    <row r="7407" spans="2:7" x14ac:dyDescent="0.25">
      <c r="C7407">
        <v>666</v>
      </c>
      <c r="D7407" t="s">
        <v>380</v>
      </c>
      <c r="E7407" s="9">
        <v>0</v>
      </c>
      <c r="F7407" s="9">
        <v>0</v>
      </c>
      <c r="G7407" s="19">
        <f t="shared" si="844"/>
        <v>0</v>
      </c>
    </row>
    <row r="7408" spans="2:7" x14ac:dyDescent="0.25">
      <c r="C7408">
        <v>667</v>
      </c>
      <c r="D7408" t="s">
        <v>381</v>
      </c>
      <c r="E7408" s="9">
        <v>0</v>
      </c>
      <c r="F7408" s="9">
        <v>0</v>
      </c>
      <c r="G7408" s="19">
        <f t="shared" si="844"/>
        <v>0</v>
      </c>
    </row>
    <row r="7409" spans="2:7" x14ac:dyDescent="0.25">
      <c r="C7409">
        <v>668</v>
      </c>
      <c r="D7409" t="s">
        <v>382</v>
      </c>
      <c r="E7409" s="9">
        <v>0</v>
      </c>
      <c r="F7409" s="9">
        <v>0</v>
      </c>
      <c r="G7409" s="19">
        <f t="shared" si="844"/>
        <v>0</v>
      </c>
    </row>
    <row r="7410" spans="2:7" x14ac:dyDescent="0.25">
      <c r="E7410" s="9"/>
      <c r="F7410" s="9"/>
      <c r="G7410" s="19"/>
    </row>
    <row r="7411" spans="2:7" x14ac:dyDescent="0.25">
      <c r="B7411" s="70">
        <v>67</v>
      </c>
      <c r="C7411" s="70"/>
      <c r="D7411" s="70" t="s">
        <v>384</v>
      </c>
      <c r="E7411" s="71">
        <v>0</v>
      </c>
      <c r="F7411" s="71">
        <v>0</v>
      </c>
      <c r="G7411" s="85">
        <f t="shared" ref="G7411:G7420" si="845">E7411-F7411</f>
        <v>0</v>
      </c>
    </row>
    <row r="7412" spans="2:7" x14ac:dyDescent="0.25">
      <c r="C7412">
        <v>670</v>
      </c>
      <c r="D7412" t="s">
        <v>374</v>
      </c>
      <c r="E7412" s="9">
        <v>0</v>
      </c>
      <c r="F7412" s="9">
        <v>0</v>
      </c>
      <c r="G7412" s="19">
        <f t="shared" si="845"/>
        <v>0</v>
      </c>
    </row>
    <row r="7413" spans="2:7" x14ac:dyDescent="0.25">
      <c r="C7413">
        <v>671</v>
      </c>
      <c r="D7413" t="s">
        <v>375</v>
      </c>
      <c r="E7413" s="9">
        <v>0</v>
      </c>
      <c r="F7413" s="9">
        <v>0</v>
      </c>
      <c r="G7413" s="19">
        <f t="shared" si="845"/>
        <v>0</v>
      </c>
    </row>
    <row r="7414" spans="2:7" x14ac:dyDescent="0.25">
      <c r="C7414">
        <v>672</v>
      </c>
      <c r="D7414" t="s">
        <v>376</v>
      </c>
      <c r="E7414" s="9">
        <v>0</v>
      </c>
      <c r="F7414" s="9">
        <v>0</v>
      </c>
      <c r="G7414" s="19">
        <f t="shared" si="845"/>
        <v>0</v>
      </c>
    </row>
    <row r="7415" spans="2:7" x14ac:dyDescent="0.25">
      <c r="C7415">
        <v>673</v>
      </c>
      <c r="D7415" t="s">
        <v>377</v>
      </c>
      <c r="E7415" s="9">
        <v>0</v>
      </c>
      <c r="F7415" s="9">
        <v>0</v>
      </c>
      <c r="G7415" s="19">
        <f t="shared" si="845"/>
        <v>0</v>
      </c>
    </row>
    <row r="7416" spans="2:7" x14ac:dyDescent="0.25">
      <c r="C7416">
        <v>674</v>
      </c>
      <c r="D7416" t="s">
        <v>378</v>
      </c>
      <c r="E7416" s="9">
        <v>0</v>
      </c>
      <c r="F7416" s="9">
        <v>0</v>
      </c>
      <c r="G7416" s="19">
        <f t="shared" si="845"/>
        <v>0</v>
      </c>
    </row>
    <row r="7417" spans="2:7" x14ac:dyDescent="0.25">
      <c r="C7417">
        <v>675</v>
      </c>
      <c r="D7417" t="s">
        <v>379</v>
      </c>
      <c r="E7417" s="9">
        <v>0</v>
      </c>
      <c r="F7417" s="9">
        <v>0</v>
      </c>
      <c r="G7417" s="19">
        <f t="shared" si="845"/>
        <v>0</v>
      </c>
    </row>
    <row r="7418" spans="2:7" x14ac:dyDescent="0.25">
      <c r="C7418">
        <v>676</v>
      </c>
      <c r="D7418" t="s">
        <v>380</v>
      </c>
      <c r="E7418" s="9">
        <v>0</v>
      </c>
      <c r="F7418" s="9">
        <v>0</v>
      </c>
      <c r="G7418" s="19">
        <f t="shared" si="845"/>
        <v>0</v>
      </c>
    </row>
    <row r="7419" spans="2:7" x14ac:dyDescent="0.25">
      <c r="C7419">
        <v>677</v>
      </c>
      <c r="D7419" t="s">
        <v>381</v>
      </c>
      <c r="E7419" s="9">
        <v>0</v>
      </c>
      <c r="F7419" s="9">
        <v>0</v>
      </c>
      <c r="G7419" s="19">
        <f t="shared" si="845"/>
        <v>0</v>
      </c>
    </row>
    <row r="7420" spans="2:7" x14ac:dyDescent="0.25">
      <c r="C7420">
        <v>678</v>
      </c>
      <c r="D7420" t="s">
        <v>382</v>
      </c>
      <c r="E7420" s="9">
        <v>0</v>
      </c>
      <c r="F7420" s="9">
        <v>0</v>
      </c>
      <c r="G7420" s="19">
        <f t="shared" si="845"/>
        <v>0</v>
      </c>
    </row>
    <row r="7421" spans="2:7" x14ac:dyDescent="0.25">
      <c r="E7421" s="9"/>
      <c r="F7421" s="9"/>
      <c r="G7421" s="19"/>
    </row>
    <row r="7422" spans="2:7" x14ac:dyDescent="0.25">
      <c r="B7422" s="70">
        <v>68</v>
      </c>
      <c r="C7422" s="70"/>
      <c r="D7422" s="70" t="s">
        <v>397</v>
      </c>
      <c r="E7422" s="71">
        <v>22617</v>
      </c>
      <c r="F7422" s="71">
        <v>0</v>
      </c>
      <c r="G7422" s="85">
        <f t="shared" ref="G7422:G7429" si="846">E7422-F7422</f>
        <v>22617</v>
      </c>
    </row>
    <row r="7423" spans="2:7" x14ac:dyDescent="0.25">
      <c r="C7423">
        <v>680</v>
      </c>
      <c r="D7423" t="s">
        <v>363</v>
      </c>
      <c r="E7423" s="9">
        <v>22617</v>
      </c>
      <c r="F7423" s="9">
        <v>0</v>
      </c>
      <c r="G7423" s="19">
        <f t="shared" si="846"/>
        <v>22617</v>
      </c>
    </row>
    <row r="7424" spans="2:7" x14ac:dyDescent="0.25">
      <c r="C7424">
        <v>682</v>
      </c>
      <c r="D7424" t="s">
        <v>373</v>
      </c>
      <c r="E7424" s="9">
        <v>0</v>
      </c>
      <c r="F7424" s="9">
        <v>0</v>
      </c>
      <c r="G7424" s="19">
        <f t="shared" si="846"/>
        <v>0</v>
      </c>
    </row>
    <row r="7425" spans="1:7" x14ac:dyDescent="0.25">
      <c r="C7425">
        <v>683</v>
      </c>
      <c r="D7425" t="s">
        <v>398</v>
      </c>
      <c r="E7425" s="9">
        <v>0</v>
      </c>
      <c r="F7425" s="9">
        <v>0</v>
      </c>
      <c r="G7425" s="19">
        <f t="shared" si="846"/>
        <v>0</v>
      </c>
    </row>
    <row r="7426" spans="1:7" x14ac:dyDescent="0.25">
      <c r="C7426">
        <v>684</v>
      </c>
      <c r="D7426" t="s">
        <v>262</v>
      </c>
      <c r="E7426" s="9">
        <v>0</v>
      </c>
      <c r="F7426" s="9">
        <v>0</v>
      </c>
      <c r="G7426" s="19">
        <f t="shared" si="846"/>
        <v>0</v>
      </c>
    </row>
    <row r="7427" spans="1:7" x14ac:dyDescent="0.25">
      <c r="C7427">
        <v>685</v>
      </c>
      <c r="D7427" t="s">
        <v>272</v>
      </c>
      <c r="E7427" s="9">
        <v>0</v>
      </c>
      <c r="F7427" s="9">
        <v>0</v>
      </c>
      <c r="G7427" s="19">
        <f t="shared" si="846"/>
        <v>0</v>
      </c>
    </row>
    <row r="7428" spans="1:7" x14ac:dyDescent="0.25">
      <c r="C7428">
        <v>686</v>
      </c>
      <c r="D7428" t="s">
        <v>399</v>
      </c>
      <c r="E7428" s="9">
        <v>0</v>
      </c>
      <c r="F7428" s="9">
        <v>0</v>
      </c>
      <c r="G7428" s="19">
        <f t="shared" si="846"/>
        <v>0</v>
      </c>
    </row>
    <row r="7429" spans="1:7" x14ac:dyDescent="0.25">
      <c r="C7429">
        <v>689</v>
      </c>
      <c r="D7429" t="s">
        <v>400</v>
      </c>
      <c r="E7429" s="9">
        <v>0</v>
      </c>
      <c r="F7429" s="9">
        <v>0</v>
      </c>
      <c r="G7429" s="19">
        <f t="shared" si="846"/>
        <v>0</v>
      </c>
    </row>
    <row r="7430" spans="1:7" x14ac:dyDescent="0.25">
      <c r="E7430" s="9"/>
      <c r="F7430" s="9"/>
      <c r="G7430" s="19"/>
    </row>
    <row r="7431" spans="1:7" x14ac:dyDescent="0.25">
      <c r="B7431" s="70">
        <v>69</v>
      </c>
      <c r="C7431" s="70"/>
      <c r="D7431" s="70" t="s">
        <v>401</v>
      </c>
      <c r="E7431" s="71">
        <v>2561966.7000000002</v>
      </c>
      <c r="F7431" s="71">
        <v>833925.65</v>
      </c>
      <c r="G7431" s="85">
        <f t="shared" ref="G7431:G7432" si="847">E7431-F7431</f>
        <v>1728041.0500000003</v>
      </c>
    </row>
    <row r="7432" spans="1:7" x14ac:dyDescent="0.25">
      <c r="C7432">
        <v>690</v>
      </c>
      <c r="D7432" t="s">
        <v>401</v>
      </c>
      <c r="E7432" s="9">
        <v>2561966.7000000002</v>
      </c>
      <c r="F7432" s="9">
        <v>833925.65</v>
      </c>
      <c r="G7432" s="19">
        <f t="shared" si="847"/>
        <v>1728041.0500000003</v>
      </c>
    </row>
    <row r="7433" spans="1:7" x14ac:dyDescent="0.25">
      <c r="E7433" s="9"/>
      <c r="F7433" s="9"/>
      <c r="G7433" s="19"/>
    </row>
    <row r="7434" spans="1:7" x14ac:dyDescent="0.25">
      <c r="E7434" s="9"/>
      <c r="F7434" s="9"/>
      <c r="G7434" s="19"/>
    </row>
    <row r="7435" spans="1:7" x14ac:dyDescent="0.25">
      <c r="E7435" s="9"/>
      <c r="F7435" s="9"/>
      <c r="G7435" s="19"/>
    </row>
    <row r="7436" spans="1:7" x14ac:dyDescent="0.25">
      <c r="D7436" s="14" t="s">
        <v>402</v>
      </c>
      <c r="E7436" s="26">
        <v>1869226.3999999997</v>
      </c>
      <c r="F7436" s="26">
        <v>757217.90000000037</v>
      </c>
      <c r="G7436" s="26">
        <f t="shared" ref="G7436" si="848">E7436-F7436</f>
        <v>1112008.4999999993</v>
      </c>
    </row>
    <row r="7438" spans="1:7" x14ac:dyDescent="0.25">
      <c r="A7438" s="27"/>
      <c r="B7438" s="27"/>
      <c r="C7438" s="27"/>
      <c r="D7438" s="27"/>
      <c r="E7438" s="27"/>
      <c r="F7438" s="27"/>
      <c r="G7438" s="27"/>
    </row>
    <row r="7441" spans="1:7" ht="26.25" x14ac:dyDescent="0.4">
      <c r="A7441" s="1" t="s">
        <v>403</v>
      </c>
      <c r="B7441" s="2"/>
      <c r="C7441" s="2"/>
      <c r="D7441" s="2"/>
      <c r="E7441" s="18">
        <v>2021</v>
      </c>
      <c r="F7441" s="18">
        <v>2020</v>
      </c>
      <c r="G7441" s="20" t="s">
        <v>125</v>
      </c>
    </row>
    <row r="7442" spans="1:7" x14ac:dyDescent="0.25">
      <c r="A7442" t="s">
        <v>0</v>
      </c>
      <c r="E7442" s="3">
        <v>731</v>
      </c>
      <c r="F7442" s="3">
        <v>740</v>
      </c>
      <c r="G7442" s="3">
        <f>E7442-F7442</f>
        <v>-9</v>
      </c>
    </row>
    <row r="7443" spans="1:7" x14ac:dyDescent="0.25">
      <c r="E7443" s="4" t="s">
        <v>165</v>
      </c>
      <c r="F7443" s="4" t="s">
        <v>165</v>
      </c>
      <c r="G7443" s="4" t="s">
        <v>165</v>
      </c>
    </row>
    <row r="7444" spans="1:7" ht="21" x14ac:dyDescent="0.35">
      <c r="A7444" s="67">
        <v>5</v>
      </c>
      <c r="B7444" s="67"/>
      <c r="C7444" s="67"/>
      <c r="D7444" s="67" t="s">
        <v>362</v>
      </c>
      <c r="E7444" s="68">
        <v>190136.45</v>
      </c>
      <c r="F7444" s="68">
        <v>86654.549999999988</v>
      </c>
      <c r="G7444" s="84">
        <f>E7444-F7444</f>
        <v>103481.90000000002</v>
      </c>
    </row>
    <row r="7445" spans="1:7" x14ac:dyDescent="0.25">
      <c r="A7445" s="34"/>
      <c r="B7445" s="39">
        <v>50</v>
      </c>
      <c r="C7445" s="39"/>
      <c r="D7445" s="39" t="s">
        <v>363</v>
      </c>
      <c r="E7445" s="40">
        <v>0</v>
      </c>
      <c r="F7445" s="40">
        <v>77331.899999999994</v>
      </c>
      <c r="G7445" s="74">
        <f>E7445-F7445</f>
        <v>-77331.899999999994</v>
      </c>
    </row>
    <row r="7446" spans="1:7" x14ac:dyDescent="0.25">
      <c r="C7446">
        <v>500</v>
      </c>
      <c r="D7446" t="s">
        <v>364</v>
      </c>
      <c r="E7446" s="9">
        <v>0</v>
      </c>
      <c r="F7446" s="9">
        <v>58698.15</v>
      </c>
      <c r="G7446" s="19">
        <f>E7446-F7446</f>
        <v>-58698.15</v>
      </c>
    </row>
    <row r="7447" spans="1:7" x14ac:dyDescent="0.25">
      <c r="C7447">
        <v>501</v>
      </c>
      <c r="D7447" t="s">
        <v>365</v>
      </c>
      <c r="E7447" s="9">
        <v>0</v>
      </c>
      <c r="F7447" s="9">
        <v>0</v>
      </c>
      <c r="G7447" s="19">
        <f t="shared" ref="G7447:G7453" si="849">E7447-F7447</f>
        <v>0</v>
      </c>
    </row>
    <row r="7448" spans="1:7" x14ac:dyDescent="0.25">
      <c r="C7448">
        <v>502</v>
      </c>
      <c r="D7448" t="s">
        <v>366</v>
      </c>
      <c r="E7448" s="9">
        <v>0</v>
      </c>
      <c r="F7448" s="9">
        <v>0</v>
      </c>
      <c r="G7448" s="19">
        <f t="shared" si="849"/>
        <v>0</v>
      </c>
    </row>
    <row r="7449" spans="1:7" x14ac:dyDescent="0.25">
      <c r="C7449">
        <v>503</v>
      </c>
      <c r="D7449" t="s">
        <v>367</v>
      </c>
      <c r="E7449" s="9">
        <v>0</v>
      </c>
      <c r="F7449" s="9">
        <v>15218.35</v>
      </c>
      <c r="G7449" s="19">
        <f t="shared" si="849"/>
        <v>-15218.35</v>
      </c>
    </row>
    <row r="7450" spans="1:7" x14ac:dyDescent="0.25">
      <c r="C7450">
        <v>504</v>
      </c>
      <c r="D7450" t="s">
        <v>368</v>
      </c>
      <c r="E7450" s="9">
        <v>0</v>
      </c>
      <c r="F7450" s="9">
        <v>3415.4</v>
      </c>
      <c r="G7450" s="19">
        <f t="shared" si="849"/>
        <v>-3415.4</v>
      </c>
    </row>
    <row r="7451" spans="1:7" x14ac:dyDescent="0.25">
      <c r="C7451">
        <v>505</v>
      </c>
      <c r="D7451" t="s">
        <v>369</v>
      </c>
      <c r="E7451" s="9">
        <v>0</v>
      </c>
      <c r="F7451" s="9">
        <v>0</v>
      </c>
      <c r="G7451" s="19">
        <f t="shared" si="849"/>
        <v>0</v>
      </c>
    </row>
    <row r="7452" spans="1:7" x14ac:dyDescent="0.25">
      <c r="C7452">
        <v>506</v>
      </c>
      <c r="D7452" t="s">
        <v>370</v>
      </c>
      <c r="E7452" s="9">
        <v>0</v>
      </c>
      <c r="F7452" s="9">
        <v>0</v>
      </c>
      <c r="G7452" s="19">
        <f t="shared" si="849"/>
        <v>0</v>
      </c>
    </row>
    <row r="7453" spans="1:7" x14ac:dyDescent="0.25">
      <c r="C7453">
        <v>509</v>
      </c>
      <c r="D7453" t="s">
        <v>371</v>
      </c>
      <c r="E7453" s="9">
        <v>0</v>
      </c>
      <c r="F7453" s="9">
        <v>0</v>
      </c>
      <c r="G7453" s="19">
        <f t="shared" si="849"/>
        <v>0</v>
      </c>
    </row>
    <row r="7454" spans="1:7" x14ac:dyDescent="0.25">
      <c r="E7454" s="9"/>
      <c r="F7454" s="9"/>
      <c r="G7454" s="19"/>
    </row>
    <row r="7455" spans="1:7" x14ac:dyDescent="0.25">
      <c r="B7455" s="39">
        <v>51</v>
      </c>
      <c r="C7455" s="39"/>
      <c r="D7455" s="39" t="s">
        <v>372</v>
      </c>
      <c r="E7455" s="40">
        <v>0</v>
      </c>
      <c r="F7455" s="40">
        <v>0</v>
      </c>
      <c r="G7455" s="74">
        <f t="shared" ref="G7455:G7463" si="850">E7455-F7455</f>
        <v>0</v>
      </c>
    </row>
    <row r="7456" spans="1:7" x14ac:dyDescent="0.25">
      <c r="C7456">
        <v>510</v>
      </c>
      <c r="D7456" t="s">
        <v>364</v>
      </c>
      <c r="E7456" s="9">
        <v>0</v>
      </c>
      <c r="F7456" s="9">
        <v>0</v>
      </c>
      <c r="G7456" s="19">
        <f t="shared" si="850"/>
        <v>0</v>
      </c>
    </row>
    <row r="7457" spans="2:7" x14ac:dyDescent="0.25">
      <c r="C7457">
        <v>511</v>
      </c>
      <c r="D7457" t="s">
        <v>365</v>
      </c>
      <c r="E7457" s="9">
        <v>0</v>
      </c>
      <c r="F7457" s="9">
        <v>0</v>
      </c>
      <c r="G7457" s="19">
        <f t="shared" si="850"/>
        <v>0</v>
      </c>
    </row>
    <row r="7458" spans="2:7" x14ac:dyDescent="0.25">
      <c r="C7458">
        <v>512</v>
      </c>
      <c r="D7458" t="s">
        <v>366</v>
      </c>
      <c r="E7458" s="9">
        <v>0</v>
      </c>
      <c r="F7458" s="9">
        <v>0</v>
      </c>
      <c r="G7458" s="19">
        <f t="shared" si="850"/>
        <v>0</v>
      </c>
    </row>
    <row r="7459" spans="2:7" x14ac:dyDescent="0.25">
      <c r="C7459">
        <v>513</v>
      </c>
      <c r="D7459" t="s">
        <v>367</v>
      </c>
      <c r="E7459" s="9">
        <v>0</v>
      </c>
      <c r="F7459" s="9">
        <v>0</v>
      </c>
      <c r="G7459" s="19">
        <f t="shared" si="850"/>
        <v>0</v>
      </c>
    </row>
    <row r="7460" spans="2:7" x14ac:dyDescent="0.25">
      <c r="C7460">
        <v>514</v>
      </c>
      <c r="D7460" t="s">
        <v>368</v>
      </c>
      <c r="E7460" s="9">
        <v>0</v>
      </c>
      <c r="F7460" s="9">
        <v>0</v>
      </c>
      <c r="G7460" s="19">
        <f t="shared" si="850"/>
        <v>0</v>
      </c>
    </row>
    <row r="7461" spans="2:7" x14ac:dyDescent="0.25">
      <c r="C7461">
        <v>515</v>
      </c>
      <c r="D7461" t="s">
        <v>369</v>
      </c>
      <c r="E7461" s="9">
        <v>0</v>
      </c>
      <c r="F7461" s="9">
        <v>0</v>
      </c>
      <c r="G7461" s="19">
        <f t="shared" si="850"/>
        <v>0</v>
      </c>
    </row>
    <row r="7462" spans="2:7" x14ac:dyDescent="0.25">
      <c r="C7462">
        <v>516</v>
      </c>
      <c r="D7462" t="s">
        <v>370</v>
      </c>
      <c r="E7462" s="9">
        <v>0</v>
      </c>
      <c r="F7462" s="9">
        <v>0</v>
      </c>
      <c r="G7462" s="19">
        <f t="shared" si="850"/>
        <v>0</v>
      </c>
    </row>
    <row r="7463" spans="2:7" x14ac:dyDescent="0.25">
      <c r="C7463">
        <v>519</v>
      </c>
      <c r="D7463" t="s">
        <v>371</v>
      </c>
      <c r="E7463" s="9">
        <v>0</v>
      </c>
      <c r="F7463" s="9">
        <v>0</v>
      </c>
      <c r="G7463" s="19">
        <f t="shared" si="850"/>
        <v>0</v>
      </c>
    </row>
    <row r="7464" spans="2:7" x14ac:dyDescent="0.25">
      <c r="E7464" s="9"/>
      <c r="F7464" s="9"/>
      <c r="G7464" s="19"/>
    </row>
    <row r="7465" spans="2:7" x14ac:dyDescent="0.25">
      <c r="B7465" s="39">
        <v>52</v>
      </c>
      <c r="C7465" s="39"/>
      <c r="D7465" s="39" t="s">
        <v>373</v>
      </c>
      <c r="E7465" s="40">
        <v>36109.800000000003</v>
      </c>
      <c r="F7465" s="40">
        <v>0</v>
      </c>
      <c r="G7465" s="74">
        <f t="shared" ref="G7465:G7468" si="851">E7465-F7465</f>
        <v>36109.800000000003</v>
      </c>
    </row>
    <row r="7466" spans="2:7" x14ac:dyDescent="0.25">
      <c r="C7466">
        <v>520</v>
      </c>
      <c r="D7466" t="s">
        <v>258</v>
      </c>
      <c r="E7466" s="9">
        <v>0</v>
      </c>
      <c r="F7466" s="9">
        <v>0</v>
      </c>
      <c r="G7466" s="19">
        <f t="shared" si="851"/>
        <v>0</v>
      </c>
    </row>
    <row r="7467" spans="2:7" x14ac:dyDescent="0.25">
      <c r="C7467">
        <v>521</v>
      </c>
      <c r="D7467" t="s">
        <v>259</v>
      </c>
      <c r="E7467" s="9">
        <v>0</v>
      </c>
      <c r="F7467" s="9">
        <v>0</v>
      </c>
      <c r="G7467" s="19">
        <f t="shared" si="851"/>
        <v>0</v>
      </c>
    </row>
    <row r="7468" spans="2:7" x14ac:dyDescent="0.25">
      <c r="C7468">
        <v>529</v>
      </c>
      <c r="D7468" t="s">
        <v>261</v>
      </c>
      <c r="E7468" s="9">
        <v>36109.800000000003</v>
      </c>
      <c r="F7468" s="9">
        <v>0</v>
      </c>
      <c r="G7468" s="19">
        <f t="shared" si="851"/>
        <v>36109.800000000003</v>
      </c>
    </row>
    <row r="7469" spans="2:7" x14ac:dyDescent="0.25">
      <c r="E7469" s="9"/>
      <c r="F7469" s="9"/>
      <c r="G7469" s="19"/>
    </row>
    <row r="7470" spans="2:7" x14ac:dyDescent="0.25">
      <c r="B7470" s="39">
        <v>54</v>
      </c>
      <c r="C7470" s="39"/>
      <c r="D7470" s="39" t="s">
        <v>262</v>
      </c>
      <c r="E7470" s="40">
        <v>0</v>
      </c>
      <c r="F7470" s="40">
        <v>0</v>
      </c>
      <c r="G7470" s="74">
        <f t="shared" ref="G7470:G7479" si="852">E7470-F7470</f>
        <v>0</v>
      </c>
    </row>
    <row r="7471" spans="2:7" x14ac:dyDescent="0.25">
      <c r="C7471">
        <v>540</v>
      </c>
      <c r="D7471" t="s">
        <v>374</v>
      </c>
      <c r="E7471" s="9">
        <v>0</v>
      </c>
      <c r="F7471" s="9">
        <v>0</v>
      </c>
      <c r="G7471" s="19">
        <f t="shared" si="852"/>
        <v>0</v>
      </c>
    </row>
    <row r="7472" spans="2:7" x14ac:dyDescent="0.25">
      <c r="C7472">
        <v>541</v>
      </c>
      <c r="D7472" t="s">
        <v>375</v>
      </c>
      <c r="E7472" s="9">
        <v>0</v>
      </c>
      <c r="F7472" s="9">
        <v>0</v>
      </c>
      <c r="G7472" s="19">
        <f t="shared" si="852"/>
        <v>0</v>
      </c>
    </row>
    <row r="7473" spans="2:7" x14ac:dyDescent="0.25">
      <c r="C7473">
        <v>542</v>
      </c>
      <c r="D7473" t="s">
        <v>376</v>
      </c>
      <c r="E7473" s="9">
        <v>0</v>
      </c>
      <c r="F7473" s="9">
        <v>0</v>
      </c>
      <c r="G7473" s="19">
        <f t="shared" si="852"/>
        <v>0</v>
      </c>
    </row>
    <row r="7474" spans="2:7" x14ac:dyDescent="0.25">
      <c r="C7474">
        <v>543</v>
      </c>
      <c r="D7474" t="s">
        <v>377</v>
      </c>
      <c r="E7474" s="9">
        <v>0</v>
      </c>
      <c r="F7474" s="9">
        <v>0</v>
      </c>
      <c r="G7474" s="19">
        <f t="shared" si="852"/>
        <v>0</v>
      </c>
    </row>
    <row r="7475" spans="2:7" x14ac:dyDescent="0.25">
      <c r="C7475">
        <v>544</v>
      </c>
      <c r="D7475" t="s">
        <v>378</v>
      </c>
      <c r="E7475" s="9">
        <v>0</v>
      </c>
      <c r="F7475" s="9">
        <v>0</v>
      </c>
      <c r="G7475" s="19">
        <f t="shared" si="852"/>
        <v>0</v>
      </c>
    </row>
    <row r="7476" spans="2:7" x14ac:dyDescent="0.25">
      <c r="C7476">
        <v>545</v>
      </c>
      <c r="D7476" t="s">
        <v>379</v>
      </c>
      <c r="E7476" s="9">
        <v>0</v>
      </c>
      <c r="F7476" s="9">
        <v>0</v>
      </c>
      <c r="G7476" s="19">
        <f t="shared" si="852"/>
        <v>0</v>
      </c>
    </row>
    <row r="7477" spans="2:7" x14ac:dyDescent="0.25">
      <c r="C7477">
        <v>546</v>
      </c>
      <c r="D7477" t="s">
        <v>380</v>
      </c>
      <c r="E7477" s="9">
        <v>0</v>
      </c>
      <c r="F7477" s="9">
        <v>0</v>
      </c>
      <c r="G7477" s="19">
        <f t="shared" si="852"/>
        <v>0</v>
      </c>
    </row>
    <row r="7478" spans="2:7" x14ac:dyDescent="0.25">
      <c r="C7478">
        <v>547</v>
      </c>
      <c r="D7478" t="s">
        <v>381</v>
      </c>
      <c r="E7478" s="9">
        <v>0</v>
      </c>
      <c r="F7478" s="9">
        <v>0</v>
      </c>
      <c r="G7478" s="19">
        <f t="shared" si="852"/>
        <v>0</v>
      </c>
    </row>
    <row r="7479" spans="2:7" x14ac:dyDescent="0.25">
      <c r="C7479">
        <v>548</v>
      </c>
      <c r="D7479" t="s">
        <v>382</v>
      </c>
      <c r="E7479" s="9">
        <v>0</v>
      </c>
      <c r="F7479" s="9">
        <v>0</v>
      </c>
      <c r="G7479" s="19">
        <f t="shared" si="852"/>
        <v>0</v>
      </c>
    </row>
    <row r="7480" spans="2:7" x14ac:dyDescent="0.25">
      <c r="E7480" s="9"/>
      <c r="F7480" s="9"/>
      <c r="G7480" s="19"/>
    </row>
    <row r="7481" spans="2:7" x14ac:dyDescent="0.25">
      <c r="B7481" s="39">
        <v>55</v>
      </c>
      <c r="C7481" s="39"/>
      <c r="D7481" s="39" t="s">
        <v>272</v>
      </c>
      <c r="E7481" s="40">
        <v>0</v>
      </c>
      <c r="F7481" s="40">
        <v>0</v>
      </c>
      <c r="G7481" s="74">
        <f t="shared" ref="G7481:G7490" si="853">E7481-F7481</f>
        <v>0</v>
      </c>
    </row>
    <row r="7482" spans="2:7" x14ac:dyDescent="0.25">
      <c r="C7482">
        <v>550</v>
      </c>
      <c r="D7482" t="s">
        <v>374</v>
      </c>
      <c r="E7482" s="9">
        <v>0</v>
      </c>
      <c r="F7482" s="9">
        <v>0</v>
      </c>
      <c r="G7482" s="19">
        <f t="shared" si="853"/>
        <v>0</v>
      </c>
    </row>
    <row r="7483" spans="2:7" x14ac:dyDescent="0.25">
      <c r="C7483">
        <v>551</v>
      </c>
      <c r="D7483" t="s">
        <v>375</v>
      </c>
      <c r="E7483" s="9">
        <v>0</v>
      </c>
      <c r="F7483" s="9">
        <v>0</v>
      </c>
      <c r="G7483" s="19">
        <f t="shared" si="853"/>
        <v>0</v>
      </c>
    </row>
    <row r="7484" spans="2:7" x14ac:dyDescent="0.25">
      <c r="C7484">
        <v>552</v>
      </c>
      <c r="D7484" t="s">
        <v>376</v>
      </c>
      <c r="E7484" s="9">
        <v>0</v>
      </c>
      <c r="F7484" s="9">
        <v>0</v>
      </c>
      <c r="G7484" s="19">
        <f t="shared" si="853"/>
        <v>0</v>
      </c>
    </row>
    <row r="7485" spans="2:7" x14ac:dyDescent="0.25">
      <c r="C7485">
        <v>553</v>
      </c>
      <c r="D7485" t="s">
        <v>377</v>
      </c>
      <c r="E7485" s="9">
        <v>0</v>
      </c>
      <c r="F7485" s="9">
        <v>0</v>
      </c>
      <c r="G7485" s="19">
        <f t="shared" si="853"/>
        <v>0</v>
      </c>
    </row>
    <row r="7486" spans="2:7" x14ac:dyDescent="0.25">
      <c r="C7486">
        <v>554</v>
      </c>
      <c r="D7486" t="s">
        <v>378</v>
      </c>
      <c r="E7486" s="9">
        <v>0</v>
      </c>
      <c r="F7486" s="9">
        <v>0</v>
      </c>
      <c r="G7486" s="19">
        <f t="shared" si="853"/>
        <v>0</v>
      </c>
    </row>
    <row r="7487" spans="2:7" x14ac:dyDescent="0.25">
      <c r="C7487">
        <v>555</v>
      </c>
      <c r="D7487" t="s">
        <v>379</v>
      </c>
      <c r="E7487" s="9">
        <v>0</v>
      </c>
      <c r="F7487" s="9">
        <v>0</v>
      </c>
      <c r="G7487" s="19">
        <f t="shared" si="853"/>
        <v>0</v>
      </c>
    </row>
    <row r="7488" spans="2:7" x14ac:dyDescent="0.25">
      <c r="C7488">
        <v>556</v>
      </c>
      <c r="D7488" t="s">
        <v>380</v>
      </c>
      <c r="E7488" s="9">
        <v>0</v>
      </c>
      <c r="F7488" s="9">
        <v>0</v>
      </c>
      <c r="G7488" s="19">
        <f t="shared" si="853"/>
        <v>0</v>
      </c>
    </row>
    <row r="7489" spans="2:7" x14ac:dyDescent="0.25">
      <c r="C7489">
        <v>557</v>
      </c>
      <c r="D7489" t="s">
        <v>381</v>
      </c>
      <c r="E7489" s="9">
        <v>0</v>
      </c>
      <c r="F7489" s="9">
        <v>0</v>
      </c>
      <c r="G7489" s="19">
        <f t="shared" si="853"/>
        <v>0</v>
      </c>
    </row>
    <row r="7490" spans="2:7" x14ac:dyDescent="0.25">
      <c r="C7490">
        <v>558</v>
      </c>
      <c r="D7490" t="s">
        <v>382</v>
      </c>
      <c r="E7490" s="9">
        <v>0</v>
      </c>
      <c r="F7490" s="9">
        <v>0</v>
      </c>
      <c r="G7490" s="19">
        <f t="shared" si="853"/>
        <v>0</v>
      </c>
    </row>
    <row r="7491" spans="2:7" x14ac:dyDescent="0.25">
      <c r="E7491" s="9"/>
      <c r="F7491" s="9"/>
      <c r="G7491" s="19"/>
    </row>
    <row r="7492" spans="2:7" x14ac:dyDescent="0.25">
      <c r="B7492" s="39">
        <v>56</v>
      </c>
      <c r="C7492" s="39"/>
      <c r="D7492" s="39" t="s">
        <v>383</v>
      </c>
      <c r="E7492" s="40">
        <v>0</v>
      </c>
      <c r="F7492" s="40">
        <v>0</v>
      </c>
      <c r="G7492" s="74">
        <f t="shared" ref="G7492:G7501" si="854">E7492-F7492</f>
        <v>0</v>
      </c>
    </row>
    <row r="7493" spans="2:7" x14ac:dyDescent="0.25">
      <c r="C7493">
        <v>560</v>
      </c>
      <c r="D7493" t="s">
        <v>374</v>
      </c>
      <c r="E7493" s="9">
        <v>0</v>
      </c>
      <c r="F7493" s="9">
        <v>0</v>
      </c>
      <c r="G7493" s="19">
        <f t="shared" si="854"/>
        <v>0</v>
      </c>
    </row>
    <row r="7494" spans="2:7" x14ac:dyDescent="0.25">
      <c r="C7494">
        <v>561</v>
      </c>
      <c r="D7494" t="s">
        <v>375</v>
      </c>
      <c r="E7494" s="9">
        <v>0</v>
      </c>
      <c r="F7494" s="9">
        <v>0</v>
      </c>
      <c r="G7494" s="19">
        <f t="shared" si="854"/>
        <v>0</v>
      </c>
    </row>
    <row r="7495" spans="2:7" x14ac:dyDescent="0.25">
      <c r="C7495">
        <v>562</v>
      </c>
      <c r="D7495" t="s">
        <v>376</v>
      </c>
      <c r="E7495" s="9">
        <v>0</v>
      </c>
      <c r="F7495" s="9">
        <v>0</v>
      </c>
      <c r="G7495" s="19">
        <f t="shared" si="854"/>
        <v>0</v>
      </c>
    </row>
    <row r="7496" spans="2:7" x14ac:dyDescent="0.25">
      <c r="C7496">
        <v>563</v>
      </c>
      <c r="D7496" t="s">
        <v>377</v>
      </c>
      <c r="E7496" s="9">
        <v>0</v>
      </c>
      <c r="F7496" s="9">
        <v>0</v>
      </c>
      <c r="G7496" s="19">
        <f t="shared" si="854"/>
        <v>0</v>
      </c>
    </row>
    <row r="7497" spans="2:7" x14ac:dyDescent="0.25">
      <c r="C7497">
        <v>564</v>
      </c>
      <c r="D7497" t="s">
        <v>378</v>
      </c>
      <c r="E7497" s="9">
        <v>0</v>
      </c>
      <c r="F7497" s="9">
        <v>0</v>
      </c>
      <c r="G7497" s="19">
        <f t="shared" si="854"/>
        <v>0</v>
      </c>
    </row>
    <row r="7498" spans="2:7" x14ac:dyDescent="0.25">
      <c r="C7498">
        <v>565</v>
      </c>
      <c r="D7498" t="s">
        <v>379</v>
      </c>
      <c r="E7498" s="9">
        <v>0</v>
      </c>
      <c r="F7498" s="9">
        <v>0</v>
      </c>
      <c r="G7498" s="19">
        <f t="shared" si="854"/>
        <v>0</v>
      </c>
    </row>
    <row r="7499" spans="2:7" x14ac:dyDescent="0.25">
      <c r="C7499">
        <v>566</v>
      </c>
      <c r="D7499" t="s">
        <v>380</v>
      </c>
      <c r="E7499" s="9">
        <v>0</v>
      </c>
      <c r="F7499" s="9">
        <v>0</v>
      </c>
      <c r="G7499" s="19">
        <f t="shared" si="854"/>
        <v>0</v>
      </c>
    </row>
    <row r="7500" spans="2:7" x14ac:dyDescent="0.25">
      <c r="C7500">
        <v>567</v>
      </c>
      <c r="D7500" t="s">
        <v>381</v>
      </c>
      <c r="E7500" s="9">
        <v>0</v>
      </c>
      <c r="F7500" s="9">
        <v>0</v>
      </c>
      <c r="G7500" s="19">
        <f t="shared" si="854"/>
        <v>0</v>
      </c>
    </row>
    <row r="7501" spans="2:7" x14ac:dyDescent="0.25">
      <c r="C7501">
        <v>568</v>
      </c>
      <c r="D7501" t="s">
        <v>382</v>
      </c>
      <c r="E7501" s="9">
        <v>0</v>
      </c>
      <c r="F7501" s="9">
        <v>0</v>
      </c>
      <c r="G7501" s="19">
        <f t="shared" si="854"/>
        <v>0</v>
      </c>
    </row>
    <row r="7502" spans="2:7" x14ac:dyDescent="0.25">
      <c r="E7502" s="9"/>
      <c r="F7502" s="9"/>
      <c r="G7502" s="19"/>
    </row>
    <row r="7503" spans="2:7" x14ac:dyDescent="0.25">
      <c r="B7503" s="39">
        <v>57</v>
      </c>
      <c r="C7503" s="39"/>
      <c r="D7503" s="39" t="s">
        <v>384</v>
      </c>
      <c r="E7503" s="40">
        <v>0</v>
      </c>
      <c r="F7503" s="40">
        <v>0</v>
      </c>
      <c r="G7503" s="74">
        <f t="shared" ref="G7503:G7512" si="855">E7503-F7503</f>
        <v>0</v>
      </c>
    </row>
    <row r="7504" spans="2:7" x14ac:dyDescent="0.25">
      <c r="C7504">
        <v>570</v>
      </c>
      <c r="D7504" t="s">
        <v>374</v>
      </c>
      <c r="E7504" s="9">
        <v>0</v>
      </c>
      <c r="F7504" s="9">
        <v>0</v>
      </c>
      <c r="G7504" s="19">
        <f t="shared" si="855"/>
        <v>0</v>
      </c>
    </row>
    <row r="7505" spans="2:7" x14ac:dyDescent="0.25">
      <c r="C7505">
        <v>571</v>
      </c>
      <c r="D7505" t="s">
        <v>375</v>
      </c>
      <c r="E7505" s="9">
        <v>0</v>
      </c>
      <c r="F7505" s="9">
        <v>0</v>
      </c>
      <c r="G7505" s="19">
        <f t="shared" si="855"/>
        <v>0</v>
      </c>
    </row>
    <row r="7506" spans="2:7" x14ac:dyDescent="0.25">
      <c r="C7506">
        <v>572</v>
      </c>
      <c r="D7506" t="s">
        <v>376</v>
      </c>
      <c r="E7506" s="9">
        <v>0</v>
      </c>
      <c r="F7506" s="9">
        <v>0</v>
      </c>
      <c r="G7506" s="19">
        <f t="shared" si="855"/>
        <v>0</v>
      </c>
    </row>
    <row r="7507" spans="2:7" x14ac:dyDescent="0.25">
      <c r="C7507">
        <v>573</v>
      </c>
      <c r="D7507" t="s">
        <v>377</v>
      </c>
      <c r="E7507" s="9">
        <v>0</v>
      </c>
      <c r="F7507" s="9">
        <v>0</v>
      </c>
      <c r="G7507" s="19">
        <f t="shared" si="855"/>
        <v>0</v>
      </c>
    </row>
    <row r="7508" spans="2:7" x14ac:dyDescent="0.25">
      <c r="C7508">
        <v>574</v>
      </c>
      <c r="D7508" t="s">
        <v>378</v>
      </c>
      <c r="E7508" s="9">
        <v>0</v>
      </c>
      <c r="F7508" s="9">
        <v>0</v>
      </c>
      <c r="G7508" s="19">
        <f t="shared" si="855"/>
        <v>0</v>
      </c>
    </row>
    <row r="7509" spans="2:7" x14ac:dyDescent="0.25">
      <c r="C7509">
        <v>575</v>
      </c>
      <c r="D7509" t="s">
        <v>379</v>
      </c>
      <c r="E7509" s="9">
        <v>0</v>
      </c>
      <c r="F7509" s="9">
        <v>0</v>
      </c>
      <c r="G7509" s="19">
        <f t="shared" si="855"/>
        <v>0</v>
      </c>
    </row>
    <row r="7510" spans="2:7" x14ac:dyDescent="0.25">
      <c r="C7510">
        <v>576</v>
      </c>
      <c r="D7510" t="s">
        <v>380</v>
      </c>
      <c r="E7510" s="9">
        <v>0</v>
      </c>
      <c r="F7510" s="9">
        <v>0</v>
      </c>
      <c r="G7510" s="19">
        <f t="shared" si="855"/>
        <v>0</v>
      </c>
    </row>
    <row r="7511" spans="2:7" x14ac:dyDescent="0.25">
      <c r="C7511">
        <v>577</v>
      </c>
      <c r="D7511" t="s">
        <v>381</v>
      </c>
      <c r="E7511" s="9">
        <v>0</v>
      </c>
      <c r="F7511" s="9">
        <v>0</v>
      </c>
      <c r="G7511" s="19">
        <f t="shared" si="855"/>
        <v>0</v>
      </c>
    </row>
    <row r="7512" spans="2:7" x14ac:dyDescent="0.25">
      <c r="C7512">
        <v>578</v>
      </c>
      <c r="D7512" t="s">
        <v>382</v>
      </c>
      <c r="E7512" s="9">
        <v>0</v>
      </c>
      <c r="F7512" s="9">
        <v>0</v>
      </c>
      <c r="G7512" s="19">
        <f t="shared" si="855"/>
        <v>0</v>
      </c>
    </row>
    <row r="7513" spans="2:7" x14ac:dyDescent="0.25">
      <c r="E7513" s="9"/>
      <c r="F7513" s="9"/>
      <c r="G7513" s="19"/>
    </row>
    <row r="7514" spans="2:7" x14ac:dyDescent="0.25">
      <c r="B7514" s="39">
        <v>58</v>
      </c>
      <c r="C7514" s="39"/>
      <c r="D7514" s="39" t="s">
        <v>385</v>
      </c>
      <c r="E7514" s="40">
        <v>154026.65</v>
      </c>
      <c r="F7514" s="40">
        <v>9322.65</v>
      </c>
      <c r="G7514" s="74">
        <f t="shared" ref="G7514:G7520" si="856">E7514-F7514</f>
        <v>144704</v>
      </c>
    </row>
    <row r="7515" spans="2:7" x14ac:dyDescent="0.25">
      <c r="C7515">
        <v>580</v>
      </c>
      <c r="D7515" t="s">
        <v>363</v>
      </c>
      <c r="E7515" s="9">
        <v>154026.65</v>
      </c>
      <c r="F7515" s="9">
        <v>9322.65</v>
      </c>
      <c r="G7515" s="19">
        <f t="shared" si="856"/>
        <v>144704</v>
      </c>
    </row>
    <row r="7516" spans="2:7" x14ac:dyDescent="0.25">
      <c r="C7516">
        <v>582</v>
      </c>
      <c r="D7516" t="s">
        <v>373</v>
      </c>
      <c r="E7516" s="9">
        <v>0</v>
      </c>
      <c r="F7516" s="9">
        <v>0</v>
      </c>
      <c r="G7516" s="19">
        <f t="shared" si="856"/>
        <v>0</v>
      </c>
    </row>
    <row r="7517" spans="2:7" x14ac:dyDescent="0.25">
      <c r="C7517">
        <v>584</v>
      </c>
      <c r="D7517" t="s">
        <v>262</v>
      </c>
      <c r="E7517" s="9">
        <v>0</v>
      </c>
      <c r="F7517" s="9">
        <v>0</v>
      </c>
      <c r="G7517" s="19">
        <f t="shared" si="856"/>
        <v>0</v>
      </c>
    </row>
    <row r="7518" spans="2:7" x14ac:dyDescent="0.25">
      <c r="C7518">
        <v>585</v>
      </c>
      <c r="D7518" t="s">
        <v>272</v>
      </c>
      <c r="E7518" s="9">
        <v>0</v>
      </c>
      <c r="F7518" s="9">
        <v>0</v>
      </c>
      <c r="G7518" s="19">
        <f t="shared" si="856"/>
        <v>0</v>
      </c>
    </row>
    <row r="7519" spans="2:7" x14ac:dyDescent="0.25">
      <c r="C7519">
        <v>586</v>
      </c>
      <c r="D7519" t="s">
        <v>386</v>
      </c>
      <c r="E7519" s="9">
        <v>0</v>
      </c>
      <c r="F7519" s="9">
        <v>0</v>
      </c>
      <c r="G7519" s="19">
        <f t="shared" si="856"/>
        <v>0</v>
      </c>
    </row>
    <row r="7520" spans="2:7" x14ac:dyDescent="0.25">
      <c r="C7520">
        <v>589</v>
      </c>
      <c r="D7520" t="s">
        <v>387</v>
      </c>
      <c r="E7520" s="9">
        <v>0</v>
      </c>
      <c r="F7520" s="9">
        <v>0</v>
      </c>
      <c r="G7520" s="19">
        <f t="shared" si="856"/>
        <v>0</v>
      </c>
    </row>
    <row r="7521" spans="1:7" x14ac:dyDescent="0.25">
      <c r="E7521" s="9"/>
      <c r="F7521" s="9"/>
      <c r="G7521" s="19"/>
    </row>
    <row r="7522" spans="1:7" x14ac:dyDescent="0.25">
      <c r="B7522" s="39">
        <v>59</v>
      </c>
      <c r="C7522" s="39"/>
      <c r="D7522" s="39" t="s">
        <v>388</v>
      </c>
      <c r="E7522" s="40">
        <v>77000</v>
      </c>
      <c r="F7522" s="40">
        <v>168314</v>
      </c>
      <c r="G7522" s="74">
        <f t="shared" ref="G7522:G7523" si="857">E7522-F7522</f>
        <v>-91314</v>
      </c>
    </row>
    <row r="7523" spans="1:7" x14ac:dyDescent="0.25">
      <c r="C7523">
        <v>590</v>
      </c>
      <c r="D7523" t="s">
        <v>388</v>
      </c>
      <c r="E7523" s="9">
        <v>77000</v>
      </c>
      <c r="F7523" s="9">
        <v>168314</v>
      </c>
      <c r="G7523" s="19">
        <f t="shared" si="857"/>
        <v>-91314</v>
      </c>
    </row>
    <row r="7524" spans="1:7" x14ac:dyDescent="0.25">
      <c r="E7524" s="9"/>
      <c r="F7524" s="9"/>
      <c r="G7524" s="19"/>
    </row>
    <row r="7525" spans="1:7" x14ac:dyDescent="0.25">
      <c r="E7525" s="9"/>
      <c r="F7525" s="9"/>
      <c r="G7525" s="19"/>
    </row>
    <row r="7526" spans="1:7" x14ac:dyDescent="0.25">
      <c r="E7526" s="9"/>
      <c r="F7526" s="9"/>
      <c r="G7526" s="19"/>
    </row>
    <row r="7527" spans="1:7" ht="21" x14ac:dyDescent="0.35">
      <c r="A7527" s="69">
        <v>6</v>
      </c>
      <c r="B7527" s="69"/>
      <c r="C7527" s="69"/>
      <c r="D7527" s="69" t="s">
        <v>389</v>
      </c>
      <c r="E7527" s="8">
        <v>77000</v>
      </c>
      <c r="F7527" s="8">
        <v>168314</v>
      </c>
      <c r="G7527" s="22">
        <f t="shared" ref="G7527:G7536" si="858">E7527-F7527</f>
        <v>-91314</v>
      </c>
    </row>
    <row r="7528" spans="1:7" x14ac:dyDescent="0.25">
      <c r="A7528" s="2"/>
      <c r="B7528" s="70">
        <v>60</v>
      </c>
      <c r="C7528" s="70"/>
      <c r="D7528" s="70" t="s">
        <v>390</v>
      </c>
      <c r="E7528" s="71">
        <v>0</v>
      </c>
      <c r="F7528" s="71">
        <v>53516</v>
      </c>
      <c r="G7528" s="85">
        <f t="shared" si="858"/>
        <v>-53516</v>
      </c>
    </row>
    <row r="7529" spans="1:7" x14ac:dyDescent="0.25">
      <c r="C7529">
        <v>600</v>
      </c>
      <c r="D7529" t="s">
        <v>364</v>
      </c>
      <c r="E7529" s="9">
        <v>0</v>
      </c>
      <c r="F7529" s="9">
        <v>53516</v>
      </c>
      <c r="G7529" s="19">
        <f t="shared" si="858"/>
        <v>-53516</v>
      </c>
    </row>
    <row r="7530" spans="1:7" x14ac:dyDescent="0.25">
      <c r="C7530">
        <v>601</v>
      </c>
      <c r="D7530" t="s">
        <v>365</v>
      </c>
      <c r="E7530" s="9">
        <v>0</v>
      </c>
      <c r="F7530" s="9">
        <v>0</v>
      </c>
      <c r="G7530" s="19">
        <f t="shared" si="858"/>
        <v>0</v>
      </c>
    </row>
    <row r="7531" spans="1:7" x14ac:dyDescent="0.25">
      <c r="C7531">
        <v>602</v>
      </c>
      <c r="D7531" t="s">
        <v>366</v>
      </c>
      <c r="E7531" s="9">
        <v>0</v>
      </c>
      <c r="F7531" s="9">
        <v>0</v>
      </c>
      <c r="G7531" s="19">
        <f t="shared" si="858"/>
        <v>0</v>
      </c>
    </row>
    <row r="7532" spans="1:7" x14ac:dyDescent="0.25">
      <c r="C7532">
        <v>603</v>
      </c>
      <c r="D7532" t="s">
        <v>367</v>
      </c>
      <c r="E7532" s="9">
        <v>0</v>
      </c>
      <c r="F7532" s="9">
        <v>0</v>
      </c>
      <c r="G7532" s="19">
        <f t="shared" si="858"/>
        <v>0</v>
      </c>
    </row>
    <row r="7533" spans="1:7" x14ac:dyDescent="0.25">
      <c r="C7533">
        <v>604</v>
      </c>
      <c r="D7533" t="s">
        <v>368</v>
      </c>
      <c r="E7533" s="9">
        <v>0</v>
      </c>
      <c r="F7533" s="9">
        <v>0</v>
      </c>
      <c r="G7533" s="19">
        <f t="shared" si="858"/>
        <v>0</v>
      </c>
    </row>
    <row r="7534" spans="1:7" x14ac:dyDescent="0.25">
      <c r="C7534">
        <v>605</v>
      </c>
      <c r="D7534" t="s">
        <v>369</v>
      </c>
      <c r="E7534" s="9">
        <v>0</v>
      </c>
      <c r="F7534" s="9">
        <v>0</v>
      </c>
      <c r="G7534" s="19">
        <f t="shared" si="858"/>
        <v>0</v>
      </c>
    </row>
    <row r="7535" spans="1:7" x14ac:dyDescent="0.25">
      <c r="C7535">
        <v>606</v>
      </c>
      <c r="D7535" t="s">
        <v>370</v>
      </c>
      <c r="E7535" s="9">
        <v>0</v>
      </c>
      <c r="F7535" s="9">
        <v>0</v>
      </c>
      <c r="G7535" s="19">
        <f t="shared" si="858"/>
        <v>0</v>
      </c>
    </row>
    <row r="7536" spans="1:7" x14ac:dyDescent="0.25">
      <c r="C7536">
        <v>609</v>
      </c>
      <c r="D7536" t="s">
        <v>371</v>
      </c>
      <c r="E7536" s="9">
        <v>0</v>
      </c>
      <c r="F7536" s="9">
        <v>0</v>
      </c>
      <c r="G7536" s="19">
        <f t="shared" si="858"/>
        <v>0</v>
      </c>
    </row>
    <row r="7537" spans="2:7" x14ac:dyDescent="0.25">
      <c r="E7537" s="9"/>
      <c r="F7537" s="9"/>
      <c r="G7537" s="19"/>
    </row>
    <row r="7538" spans="2:7" x14ac:dyDescent="0.25">
      <c r="B7538" s="70">
        <v>61</v>
      </c>
      <c r="C7538" s="70"/>
      <c r="D7538" s="70" t="s">
        <v>391</v>
      </c>
      <c r="E7538" s="71">
        <v>0</v>
      </c>
      <c r="F7538" s="71">
        <v>0</v>
      </c>
      <c r="G7538" s="85">
        <f t="shared" ref="G7538:G7546" si="859">E7538-F7538</f>
        <v>0</v>
      </c>
    </row>
    <row r="7539" spans="2:7" x14ac:dyDescent="0.25">
      <c r="C7539">
        <v>610</v>
      </c>
      <c r="D7539" t="s">
        <v>364</v>
      </c>
      <c r="E7539" s="9">
        <v>0</v>
      </c>
      <c r="F7539" s="9">
        <v>0</v>
      </c>
      <c r="G7539" s="19">
        <f t="shared" si="859"/>
        <v>0</v>
      </c>
    </row>
    <row r="7540" spans="2:7" x14ac:dyDescent="0.25">
      <c r="C7540">
        <v>611</v>
      </c>
      <c r="D7540" t="s">
        <v>365</v>
      </c>
      <c r="E7540" s="9">
        <v>0</v>
      </c>
      <c r="F7540" s="9">
        <v>0</v>
      </c>
      <c r="G7540" s="19">
        <f t="shared" si="859"/>
        <v>0</v>
      </c>
    </row>
    <row r="7541" spans="2:7" x14ac:dyDescent="0.25">
      <c r="C7541">
        <v>612</v>
      </c>
      <c r="D7541" t="s">
        <v>366</v>
      </c>
      <c r="E7541" s="9">
        <v>0</v>
      </c>
      <c r="F7541" s="9">
        <v>0</v>
      </c>
      <c r="G7541" s="19">
        <f t="shared" si="859"/>
        <v>0</v>
      </c>
    </row>
    <row r="7542" spans="2:7" x14ac:dyDescent="0.25">
      <c r="C7542">
        <v>613</v>
      </c>
      <c r="D7542" t="s">
        <v>367</v>
      </c>
      <c r="E7542" s="9">
        <v>0</v>
      </c>
      <c r="F7542" s="9">
        <v>0</v>
      </c>
      <c r="G7542" s="19">
        <f t="shared" si="859"/>
        <v>0</v>
      </c>
    </row>
    <row r="7543" spans="2:7" x14ac:dyDescent="0.25">
      <c r="C7543">
        <v>614</v>
      </c>
      <c r="D7543" t="s">
        <v>368</v>
      </c>
      <c r="E7543" s="9">
        <v>0</v>
      </c>
      <c r="F7543" s="9">
        <v>0</v>
      </c>
      <c r="G7543" s="19">
        <f t="shared" si="859"/>
        <v>0</v>
      </c>
    </row>
    <row r="7544" spans="2:7" x14ac:dyDescent="0.25">
      <c r="C7544">
        <v>615</v>
      </c>
      <c r="D7544" t="s">
        <v>369</v>
      </c>
      <c r="E7544" s="9">
        <v>0</v>
      </c>
      <c r="F7544" s="9">
        <v>0</v>
      </c>
      <c r="G7544" s="19">
        <f t="shared" si="859"/>
        <v>0</v>
      </c>
    </row>
    <row r="7545" spans="2:7" x14ac:dyDescent="0.25">
      <c r="C7545">
        <v>616</v>
      </c>
      <c r="D7545" t="s">
        <v>370</v>
      </c>
      <c r="E7545" s="9">
        <v>0</v>
      </c>
      <c r="F7545" s="9">
        <v>0</v>
      </c>
      <c r="G7545" s="19">
        <f t="shared" si="859"/>
        <v>0</v>
      </c>
    </row>
    <row r="7546" spans="2:7" x14ac:dyDescent="0.25">
      <c r="C7546">
        <v>619</v>
      </c>
      <c r="D7546" t="s">
        <v>371</v>
      </c>
      <c r="E7546" s="9">
        <v>0</v>
      </c>
      <c r="F7546" s="9">
        <v>0</v>
      </c>
      <c r="G7546" s="19">
        <f t="shared" si="859"/>
        <v>0</v>
      </c>
    </row>
    <row r="7547" spans="2:7" x14ac:dyDescent="0.25">
      <c r="E7547" s="9"/>
      <c r="F7547" s="9"/>
      <c r="G7547" s="19"/>
    </row>
    <row r="7548" spans="2:7" x14ac:dyDescent="0.25">
      <c r="B7548" s="70">
        <v>62</v>
      </c>
      <c r="C7548" s="70"/>
      <c r="D7548" s="70" t="s">
        <v>392</v>
      </c>
      <c r="E7548" s="71">
        <v>0</v>
      </c>
      <c r="F7548" s="71">
        <v>0</v>
      </c>
      <c r="G7548" s="85">
        <f t="shared" ref="G7548:G7551" si="860">E7548-F7548</f>
        <v>0</v>
      </c>
    </row>
    <row r="7549" spans="2:7" x14ac:dyDescent="0.25">
      <c r="C7549">
        <v>620</v>
      </c>
      <c r="D7549" t="s">
        <v>258</v>
      </c>
      <c r="E7549" s="9">
        <v>0</v>
      </c>
      <c r="F7549" s="9">
        <v>0</v>
      </c>
      <c r="G7549" s="19">
        <f t="shared" si="860"/>
        <v>0</v>
      </c>
    </row>
    <row r="7550" spans="2:7" x14ac:dyDescent="0.25">
      <c r="C7550">
        <v>621</v>
      </c>
      <c r="D7550" t="s">
        <v>259</v>
      </c>
      <c r="E7550" s="9">
        <v>0</v>
      </c>
      <c r="F7550" s="9">
        <v>0</v>
      </c>
      <c r="G7550" s="19">
        <f t="shared" si="860"/>
        <v>0</v>
      </c>
    </row>
    <row r="7551" spans="2:7" x14ac:dyDescent="0.25">
      <c r="C7551">
        <v>629</v>
      </c>
      <c r="D7551" t="s">
        <v>261</v>
      </c>
      <c r="E7551" s="9">
        <v>0</v>
      </c>
      <c r="F7551" s="9">
        <v>0</v>
      </c>
      <c r="G7551" s="19">
        <f t="shared" si="860"/>
        <v>0</v>
      </c>
    </row>
    <row r="7552" spans="2:7" x14ac:dyDescent="0.25">
      <c r="E7552" s="9"/>
      <c r="F7552" s="9"/>
      <c r="G7552" s="19"/>
    </row>
    <row r="7553" spans="2:7" x14ac:dyDescent="0.25">
      <c r="B7553" s="70">
        <v>63</v>
      </c>
      <c r="C7553" s="70"/>
      <c r="D7553" s="70" t="s">
        <v>393</v>
      </c>
      <c r="E7553" s="71">
        <v>0</v>
      </c>
      <c r="F7553" s="71">
        <v>114798</v>
      </c>
      <c r="G7553" s="85">
        <f t="shared" ref="G7553:G7562" si="861">E7553-F7553</f>
        <v>-114798</v>
      </c>
    </row>
    <row r="7554" spans="2:7" x14ac:dyDescent="0.25">
      <c r="C7554">
        <v>630</v>
      </c>
      <c r="D7554" t="s">
        <v>374</v>
      </c>
      <c r="E7554" s="9">
        <v>0</v>
      </c>
      <c r="F7554" s="9">
        <v>0</v>
      </c>
      <c r="G7554" s="19">
        <f t="shared" si="861"/>
        <v>0</v>
      </c>
    </row>
    <row r="7555" spans="2:7" x14ac:dyDescent="0.25">
      <c r="C7555">
        <v>631</v>
      </c>
      <c r="D7555" t="s">
        <v>375</v>
      </c>
      <c r="E7555" s="9">
        <v>0</v>
      </c>
      <c r="F7555" s="9">
        <v>114798</v>
      </c>
      <c r="G7555" s="19">
        <f t="shared" si="861"/>
        <v>-114798</v>
      </c>
    </row>
    <row r="7556" spans="2:7" x14ac:dyDescent="0.25">
      <c r="C7556">
        <v>632</v>
      </c>
      <c r="D7556" t="s">
        <v>376</v>
      </c>
      <c r="E7556" s="9">
        <v>0</v>
      </c>
      <c r="F7556" s="9">
        <v>0</v>
      </c>
      <c r="G7556" s="19">
        <f t="shared" si="861"/>
        <v>0</v>
      </c>
    </row>
    <row r="7557" spans="2:7" x14ac:dyDescent="0.25">
      <c r="C7557">
        <v>633</v>
      </c>
      <c r="D7557" t="s">
        <v>377</v>
      </c>
      <c r="E7557" s="9">
        <v>0</v>
      </c>
      <c r="F7557" s="9">
        <v>0</v>
      </c>
      <c r="G7557" s="19">
        <f t="shared" si="861"/>
        <v>0</v>
      </c>
    </row>
    <row r="7558" spans="2:7" x14ac:dyDescent="0.25">
      <c r="C7558">
        <v>634</v>
      </c>
      <c r="D7558" t="s">
        <v>378</v>
      </c>
      <c r="E7558" s="9">
        <v>0</v>
      </c>
      <c r="F7558" s="9">
        <v>0</v>
      </c>
      <c r="G7558" s="19">
        <f t="shared" si="861"/>
        <v>0</v>
      </c>
    </row>
    <row r="7559" spans="2:7" x14ac:dyDescent="0.25">
      <c r="C7559">
        <v>635</v>
      </c>
      <c r="D7559" t="s">
        <v>379</v>
      </c>
      <c r="E7559" s="9">
        <v>0</v>
      </c>
      <c r="F7559" s="9">
        <v>0</v>
      </c>
      <c r="G7559" s="19">
        <f t="shared" si="861"/>
        <v>0</v>
      </c>
    </row>
    <row r="7560" spans="2:7" x14ac:dyDescent="0.25">
      <c r="C7560">
        <v>636</v>
      </c>
      <c r="D7560" t="s">
        <v>380</v>
      </c>
      <c r="E7560" s="9">
        <v>0</v>
      </c>
      <c r="F7560" s="9">
        <v>0</v>
      </c>
      <c r="G7560" s="19">
        <f t="shared" si="861"/>
        <v>0</v>
      </c>
    </row>
    <row r="7561" spans="2:7" x14ac:dyDescent="0.25">
      <c r="C7561">
        <v>637</v>
      </c>
      <c r="D7561" t="s">
        <v>381</v>
      </c>
      <c r="E7561" s="9">
        <v>0</v>
      </c>
      <c r="F7561" s="9">
        <v>0</v>
      </c>
      <c r="G7561" s="19">
        <f t="shared" si="861"/>
        <v>0</v>
      </c>
    </row>
    <row r="7562" spans="2:7" x14ac:dyDescent="0.25">
      <c r="C7562">
        <v>638</v>
      </c>
      <c r="D7562" t="s">
        <v>382</v>
      </c>
      <c r="E7562" s="9">
        <v>0</v>
      </c>
      <c r="F7562" s="9">
        <v>0</v>
      </c>
      <c r="G7562" s="19">
        <f t="shared" si="861"/>
        <v>0</v>
      </c>
    </row>
    <row r="7563" spans="2:7" x14ac:dyDescent="0.25">
      <c r="E7563" s="9"/>
      <c r="F7563" s="9"/>
      <c r="G7563" s="19"/>
    </row>
    <row r="7564" spans="2:7" x14ac:dyDescent="0.25">
      <c r="B7564" s="70">
        <v>64</v>
      </c>
      <c r="C7564" s="70"/>
      <c r="D7564" s="70" t="s">
        <v>394</v>
      </c>
      <c r="E7564" s="71">
        <v>0</v>
      </c>
      <c r="F7564" s="71">
        <v>0</v>
      </c>
      <c r="G7564" s="85">
        <f t="shared" ref="G7564:G7573" si="862">E7564-F7564</f>
        <v>0</v>
      </c>
    </row>
    <row r="7565" spans="2:7" x14ac:dyDescent="0.25">
      <c r="C7565">
        <v>640</v>
      </c>
      <c r="D7565" t="s">
        <v>374</v>
      </c>
      <c r="E7565" s="9">
        <v>0</v>
      </c>
      <c r="F7565" s="9">
        <v>0</v>
      </c>
      <c r="G7565" s="19">
        <f t="shared" si="862"/>
        <v>0</v>
      </c>
    </row>
    <row r="7566" spans="2:7" x14ac:dyDescent="0.25">
      <c r="C7566">
        <v>641</v>
      </c>
      <c r="D7566" t="s">
        <v>375</v>
      </c>
      <c r="E7566" s="9">
        <v>0</v>
      </c>
      <c r="F7566" s="9">
        <v>0</v>
      </c>
      <c r="G7566" s="19">
        <f t="shared" si="862"/>
        <v>0</v>
      </c>
    </row>
    <row r="7567" spans="2:7" x14ac:dyDescent="0.25">
      <c r="C7567">
        <v>642</v>
      </c>
      <c r="D7567" t="s">
        <v>376</v>
      </c>
      <c r="E7567" s="9">
        <v>0</v>
      </c>
      <c r="F7567" s="9">
        <v>0</v>
      </c>
      <c r="G7567" s="19">
        <f t="shared" si="862"/>
        <v>0</v>
      </c>
    </row>
    <row r="7568" spans="2:7" x14ac:dyDescent="0.25">
      <c r="C7568">
        <v>643</v>
      </c>
      <c r="D7568" t="s">
        <v>377</v>
      </c>
      <c r="E7568" s="9">
        <v>0</v>
      </c>
      <c r="F7568" s="9">
        <v>0</v>
      </c>
      <c r="G7568" s="19">
        <f t="shared" si="862"/>
        <v>0</v>
      </c>
    </row>
    <row r="7569" spans="2:7" x14ac:dyDescent="0.25">
      <c r="C7569">
        <v>644</v>
      </c>
      <c r="D7569" t="s">
        <v>378</v>
      </c>
      <c r="E7569" s="9">
        <v>0</v>
      </c>
      <c r="F7569" s="9">
        <v>0</v>
      </c>
      <c r="G7569" s="19">
        <f t="shared" si="862"/>
        <v>0</v>
      </c>
    </row>
    <row r="7570" spans="2:7" x14ac:dyDescent="0.25">
      <c r="C7570">
        <v>645</v>
      </c>
      <c r="D7570" t="s">
        <v>379</v>
      </c>
      <c r="E7570" s="9">
        <v>0</v>
      </c>
      <c r="F7570" s="9">
        <v>0</v>
      </c>
      <c r="G7570" s="19">
        <f t="shared" si="862"/>
        <v>0</v>
      </c>
    </row>
    <row r="7571" spans="2:7" x14ac:dyDescent="0.25">
      <c r="C7571">
        <v>646</v>
      </c>
      <c r="D7571" t="s">
        <v>380</v>
      </c>
      <c r="E7571" s="9">
        <v>0</v>
      </c>
      <c r="F7571" s="9">
        <v>0</v>
      </c>
      <c r="G7571" s="19">
        <f t="shared" si="862"/>
        <v>0</v>
      </c>
    </row>
    <row r="7572" spans="2:7" x14ac:dyDescent="0.25">
      <c r="C7572">
        <v>647</v>
      </c>
      <c r="D7572" t="s">
        <v>381</v>
      </c>
      <c r="E7572" s="9">
        <v>0</v>
      </c>
      <c r="F7572" s="9">
        <v>0</v>
      </c>
      <c r="G7572" s="19">
        <f t="shared" si="862"/>
        <v>0</v>
      </c>
    </row>
    <row r="7573" spans="2:7" x14ac:dyDescent="0.25">
      <c r="C7573">
        <v>648</v>
      </c>
      <c r="D7573" t="s">
        <v>382</v>
      </c>
      <c r="E7573" s="9">
        <v>0</v>
      </c>
      <c r="F7573" s="9">
        <v>0</v>
      </c>
      <c r="G7573" s="19">
        <f t="shared" si="862"/>
        <v>0</v>
      </c>
    </row>
    <row r="7574" spans="2:7" x14ac:dyDescent="0.25">
      <c r="E7574" s="9"/>
      <c r="F7574" s="9"/>
      <c r="G7574" s="19"/>
    </row>
    <row r="7575" spans="2:7" x14ac:dyDescent="0.25">
      <c r="B7575" s="70">
        <v>65</v>
      </c>
      <c r="C7575" s="70"/>
      <c r="D7575" s="70" t="s">
        <v>395</v>
      </c>
      <c r="E7575" s="71">
        <v>0</v>
      </c>
      <c r="F7575" s="71">
        <v>0</v>
      </c>
      <c r="G7575" s="85">
        <f t="shared" ref="G7575:G7584" si="863">E7575-F7575</f>
        <v>0</v>
      </c>
    </row>
    <row r="7576" spans="2:7" x14ac:dyDescent="0.25">
      <c r="C7576">
        <v>650</v>
      </c>
      <c r="D7576" t="s">
        <v>374</v>
      </c>
      <c r="E7576" s="9">
        <v>0</v>
      </c>
      <c r="F7576" s="9">
        <v>0</v>
      </c>
      <c r="G7576" s="19">
        <f t="shared" si="863"/>
        <v>0</v>
      </c>
    </row>
    <row r="7577" spans="2:7" x14ac:dyDescent="0.25">
      <c r="C7577">
        <v>651</v>
      </c>
      <c r="D7577" t="s">
        <v>375</v>
      </c>
      <c r="E7577" s="9">
        <v>0</v>
      </c>
      <c r="F7577" s="9">
        <v>0</v>
      </c>
      <c r="G7577" s="19">
        <f t="shared" si="863"/>
        <v>0</v>
      </c>
    </row>
    <row r="7578" spans="2:7" x14ac:dyDescent="0.25">
      <c r="C7578">
        <v>652</v>
      </c>
      <c r="D7578" t="s">
        <v>376</v>
      </c>
      <c r="E7578" s="9">
        <v>0</v>
      </c>
      <c r="F7578" s="9">
        <v>0</v>
      </c>
      <c r="G7578" s="19">
        <f t="shared" si="863"/>
        <v>0</v>
      </c>
    </row>
    <row r="7579" spans="2:7" x14ac:dyDescent="0.25">
      <c r="C7579">
        <v>653</v>
      </c>
      <c r="D7579" t="s">
        <v>377</v>
      </c>
      <c r="E7579" s="9">
        <v>0</v>
      </c>
      <c r="F7579" s="9">
        <v>0</v>
      </c>
      <c r="G7579" s="19">
        <f t="shared" si="863"/>
        <v>0</v>
      </c>
    </row>
    <row r="7580" spans="2:7" x14ac:dyDescent="0.25">
      <c r="C7580">
        <v>654</v>
      </c>
      <c r="D7580" t="s">
        <v>378</v>
      </c>
      <c r="E7580" s="9">
        <v>0</v>
      </c>
      <c r="F7580" s="9">
        <v>0</v>
      </c>
      <c r="G7580" s="19">
        <f t="shared" si="863"/>
        <v>0</v>
      </c>
    </row>
    <row r="7581" spans="2:7" x14ac:dyDescent="0.25">
      <c r="C7581">
        <v>655</v>
      </c>
      <c r="D7581" t="s">
        <v>379</v>
      </c>
      <c r="E7581" s="9">
        <v>0</v>
      </c>
      <c r="F7581" s="9">
        <v>0</v>
      </c>
      <c r="G7581" s="19">
        <f t="shared" si="863"/>
        <v>0</v>
      </c>
    </row>
    <row r="7582" spans="2:7" x14ac:dyDescent="0.25">
      <c r="C7582">
        <v>656</v>
      </c>
      <c r="D7582" t="s">
        <v>380</v>
      </c>
      <c r="E7582" s="9">
        <v>0</v>
      </c>
      <c r="F7582" s="9">
        <v>0</v>
      </c>
      <c r="G7582" s="19">
        <f t="shared" si="863"/>
        <v>0</v>
      </c>
    </row>
    <row r="7583" spans="2:7" x14ac:dyDescent="0.25">
      <c r="C7583">
        <v>657</v>
      </c>
      <c r="D7583" t="s">
        <v>381</v>
      </c>
      <c r="E7583" s="9">
        <v>0</v>
      </c>
      <c r="F7583" s="9">
        <v>0</v>
      </c>
      <c r="G7583" s="19">
        <f t="shared" si="863"/>
        <v>0</v>
      </c>
    </row>
    <row r="7584" spans="2:7" x14ac:dyDescent="0.25">
      <c r="C7584">
        <v>658</v>
      </c>
      <c r="D7584" t="s">
        <v>382</v>
      </c>
      <c r="E7584" s="9">
        <v>0</v>
      </c>
      <c r="F7584" s="9">
        <v>0</v>
      </c>
      <c r="G7584" s="19">
        <f t="shared" si="863"/>
        <v>0</v>
      </c>
    </row>
    <row r="7585" spans="2:7" x14ac:dyDescent="0.25">
      <c r="E7585" s="9"/>
      <c r="F7585" s="9"/>
      <c r="G7585" s="19"/>
    </row>
    <row r="7586" spans="2:7" x14ac:dyDescent="0.25">
      <c r="B7586" s="70">
        <v>66</v>
      </c>
      <c r="C7586" s="70"/>
      <c r="D7586" s="70" t="s">
        <v>396</v>
      </c>
      <c r="E7586" s="71">
        <v>0</v>
      </c>
      <c r="F7586" s="71">
        <v>0</v>
      </c>
      <c r="G7586" s="85">
        <f t="shared" ref="G7586:G7595" si="864">E7586-F7586</f>
        <v>0</v>
      </c>
    </row>
    <row r="7587" spans="2:7" x14ac:dyDescent="0.25">
      <c r="C7587">
        <v>660</v>
      </c>
      <c r="D7587" t="s">
        <v>374</v>
      </c>
      <c r="E7587" s="9">
        <v>0</v>
      </c>
      <c r="F7587" s="9">
        <v>0</v>
      </c>
      <c r="G7587" s="19">
        <f t="shared" si="864"/>
        <v>0</v>
      </c>
    </row>
    <row r="7588" spans="2:7" x14ac:dyDescent="0.25">
      <c r="C7588">
        <v>661</v>
      </c>
      <c r="D7588" t="s">
        <v>375</v>
      </c>
      <c r="E7588" s="9">
        <v>0</v>
      </c>
      <c r="F7588" s="9">
        <v>0</v>
      </c>
      <c r="G7588" s="19">
        <f t="shared" si="864"/>
        <v>0</v>
      </c>
    </row>
    <row r="7589" spans="2:7" x14ac:dyDescent="0.25">
      <c r="C7589">
        <v>662</v>
      </c>
      <c r="D7589" t="s">
        <v>376</v>
      </c>
      <c r="E7589" s="9">
        <v>0</v>
      </c>
      <c r="F7589" s="9">
        <v>0</v>
      </c>
      <c r="G7589" s="19">
        <f t="shared" si="864"/>
        <v>0</v>
      </c>
    </row>
    <row r="7590" spans="2:7" x14ac:dyDescent="0.25">
      <c r="C7590">
        <v>663</v>
      </c>
      <c r="D7590" t="s">
        <v>377</v>
      </c>
      <c r="E7590" s="9">
        <v>0</v>
      </c>
      <c r="F7590" s="9">
        <v>0</v>
      </c>
      <c r="G7590" s="19">
        <f t="shared" si="864"/>
        <v>0</v>
      </c>
    </row>
    <row r="7591" spans="2:7" x14ac:dyDescent="0.25">
      <c r="C7591">
        <v>664</v>
      </c>
      <c r="D7591" t="s">
        <v>378</v>
      </c>
      <c r="E7591" s="9">
        <v>0</v>
      </c>
      <c r="F7591" s="9">
        <v>0</v>
      </c>
      <c r="G7591" s="19">
        <f t="shared" si="864"/>
        <v>0</v>
      </c>
    </row>
    <row r="7592" spans="2:7" x14ac:dyDescent="0.25">
      <c r="C7592">
        <v>665</v>
      </c>
      <c r="D7592" t="s">
        <v>379</v>
      </c>
      <c r="E7592" s="9">
        <v>0</v>
      </c>
      <c r="F7592" s="9">
        <v>0</v>
      </c>
      <c r="G7592" s="19">
        <f t="shared" si="864"/>
        <v>0</v>
      </c>
    </row>
    <row r="7593" spans="2:7" x14ac:dyDescent="0.25">
      <c r="C7593">
        <v>666</v>
      </c>
      <c r="D7593" t="s">
        <v>380</v>
      </c>
      <c r="E7593" s="9">
        <v>0</v>
      </c>
      <c r="F7593" s="9">
        <v>0</v>
      </c>
      <c r="G7593" s="19">
        <f t="shared" si="864"/>
        <v>0</v>
      </c>
    </row>
    <row r="7594" spans="2:7" x14ac:dyDescent="0.25">
      <c r="C7594">
        <v>667</v>
      </c>
      <c r="D7594" t="s">
        <v>381</v>
      </c>
      <c r="E7594" s="9">
        <v>0</v>
      </c>
      <c r="F7594" s="9">
        <v>0</v>
      </c>
      <c r="G7594" s="19">
        <f t="shared" si="864"/>
        <v>0</v>
      </c>
    </row>
    <row r="7595" spans="2:7" x14ac:dyDescent="0.25">
      <c r="C7595">
        <v>668</v>
      </c>
      <c r="D7595" t="s">
        <v>382</v>
      </c>
      <c r="E7595" s="9">
        <v>0</v>
      </c>
      <c r="F7595" s="9">
        <v>0</v>
      </c>
      <c r="G7595" s="19">
        <f t="shared" si="864"/>
        <v>0</v>
      </c>
    </row>
    <row r="7596" spans="2:7" x14ac:dyDescent="0.25">
      <c r="E7596" s="9"/>
      <c r="F7596" s="9"/>
      <c r="G7596" s="19"/>
    </row>
    <row r="7597" spans="2:7" x14ac:dyDescent="0.25">
      <c r="B7597" s="70">
        <v>67</v>
      </c>
      <c r="C7597" s="70"/>
      <c r="D7597" s="70" t="s">
        <v>384</v>
      </c>
      <c r="E7597" s="71">
        <v>0</v>
      </c>
      <c r="F7597" s="71">
        <v>0</v>
      </c>
      <c r="G7597" s="85">
        <f t="shared" ref="G7597:G7606" si="865">E7597-F7597</f>
        <v>0</v>
      </c>
    </row>
    <row r="7598" spans="2:7" x14ac:dyDescent="0.25">
      <c r="C7598">
        <v>670</v>
      </c>
      <c r="D7598" t="s">
        <v>374</v>
      </c>
      <c r="E7598" s="9">
        <v>0</v>
      </c>
      <c r="F7598" s="9">
        <v>0</v>
      </c>
      <c r="G7598" s="19">
        <f t="shared" si="865"/>
        <v>0</v>
      </c>
    </row>
    <row r="7599" spans="2:7" x14ac:dyDescent="0.25">
      <c r="C7599">
        <v>671</v>
      </c>
      <c r="D7599" t="s">
        <v>375</v>
      </c>
      <c r="E7599" s="9">
        <v>0</v>
      </c>
      <c r="F7599" s="9">
        <v>0</v>
      </c>
      <c r="G7599" s="19">
        <f t="shared" si="865"/>
        <v>0</v>
      </c>
    </row>
    <row r="7600" spans="2:7" x14ac:dyDescent="0.25">
      <c r="C7600">
        <v>672</v>
      </c>
      <c r="D7600" t="s">
        <v>376</v>
      </c>
      <c r="E7600" s="9">
        <v>0</v>
      </c>
      <c r="F7600" s="9">
        <v>0</v>
      </c>
      <c r="G7600" s="19">
        <f t="shared" si="865"/>
        <v>0</v>
      </c>
    </row>
    <row r="7601" spans="2:7" x14ac:dyDescent="0.25">
      <c r="C7601">
        <v>673</v>
      </c>
      <c r="D7601" t="s">
        <v>377</v>
      </c>
      <c r="E7601" s="9">
        <v>0</v>
      </c>
      <c r="F7601" s="9">
        <v>0</v>
      </c>
      <c r="G7601" s="19">
        <f t="shared" si="865"/>
        <v>0</v>
      </c>
    </row>
    <row r="7602" spans="2:7" x14ac:dyDescent="0.25">
      <c r="C7602">
        <v>674</v>
      </c>
      <c r="D7602" t="s">
        <v>378</v>
      </c>
      <c r="E7602" s="9">
        <v>0</v>
      </c>
      <c r="F7602" s="9">
        <v>0</v>
      </c>
      <c r="G7602" s="19">
        <f t="shared" si="865"/>
        <v>0</v>
      </c>
    </row>
    <row r="7603" spans="2:7" x14ac:dyDescent="0.25">
      <c r="C7603">
        <v>675</v>
      </c>
      <c r="D7603" t="s">
        <v>379</v>
      </c>
      <c r="E7603" s="9">
        <v>0</v>
      </c>
      <c r="F7603" s="9">
        <v>0</v>
      </c>
      <c r="G7603" s="19">
        <f t="shared" si="865"/>
        <v>0</v>
      </c>
    </row>
    <row r="7604" spans="2:7" x14ac:dyDescent="0.25">
      <c r="C7604">
        <v>676</v>
      </c>
      <c r="D7604" t="s">
        <v>380</v>
      </c>
      <c r="E7604" s="9">
        <v>0</v>
      </c>
      <c r="F7604" s="9">
        <v>0</v>
      </c>
      <c r="G7604" s="19">
        <f t="shared" si="865"/>
        <v>0</v>
      </c>
    </row>
    <row r="7605" spans="2:7" x14ac:dyDescent="0.25">
      <c r="C7605">
        <v>677</v>
      </c>
      <c r="D7605" t="s">
        <v>381</v>
      </c>
      <c r="E7605" s="9">
        <v>0</v>
      </c>
      <c r="F7605" s="9">
        <v>0</v>
      </c>
      <c r="G7605" s="19">
        <f t="shared" si="865"/>
        <v>0</v>
      </c>
    </row>
    <row r="7606" spans="2:7" x14ac:dyDescent="0.25">
      <c r="C7606">
        <v>678</v>
      </c>
      <c r="D7606" t="s">
        <v>382</v>
      </c>
      <c r="E7606" s="9">
        <v>0</v>
      </c>
      <c r="F7606" s="9">
        <v>0</v>
      </c>
      <c r="G7606" s="19">
        <f t="shared" si="865"/>
        <v>0</v>
      </c>
    </row>
    <row r="7607" spans="2:7" x14ac:dyDescent="0.25">
      <c r="E7607" s="9"/>
      <c r="F7607" s="9"/>
      <c r="G7607" s="19"/>
    </row>
    <row r="7608" spans="2:7" x14ac:dyDescent="0.25">
      <c r="B7608" s="70">
        <v>68</v>
      </c>
      <c r="C7608" s="70"/>
      <c r="D7608" s="70" t="s">
        <v>397</v>
      </c>
      <c r="E7608" s="71">
        <v>77000</v>
      </c>
      <c r="F7608" s="71">
        <v>0</v>
      </c>
      <c r="G7608" s="85">
        <f t="shared" ref="G7608:G7615" si="866">E7608-F7608</f>
        <v>77000</v>
      </c>
    </row>
    <row r="7609" spans="2:7" x14ac:dyDescent="0.25">
      <c r="C7609">
        <v>680</v>
      </c>
      <c r="D7609" t="s">
        <v>363</v>
      </c>
      <c r="E7609" s="9">
        <v>77000</v>
      </c>
      <c r="F7609" s="9">
        <v>0</v>
      </c>
      <c r="G7609" s="19">
        <f t="shared" si="866"/>
        <v>77000</v>
      </c>
    </row>
    <row r="7610" spans="2:7" x14ac:dyDescent="0.25">
      <c r="C7610">
        <v>682</v>
      </c>
      <c r="D7610" t="s">
        <v>373</v>
      </c>
      <c r="E7610" s="9">
        <v>0</v>
      </c>
      <c r="F7610" s="9">
        <v>0</v>
      </c>
      <c r="G7610" s="19">
        <f t="shared" si="866"/>
        <v>0</v>
      </c>
    </row>
    <row r="7611" spans="2:7" x14ac:dyDescent="0.25">
      <c r="C7611">
        <v>683</v>
      </c>
      <c r="D7611" t="s">
        <v>398</v>
      </c>
      <c r="E7611" s="9">
        <v>0</v>
      </c>
      <c r="F7611" s="9">
        <v>0</v>
      </c>
      <c r="G7611" s="19">
        <f t="shared" si="866"/>
        <v>0</v>
      </c>
    </row>
    <row r="7612" spans="2:7" x14ac:dyDescent="0.25">
      <c r="C7612">
        <v>684</v>
      </c>
      <c r="D7612" t="s">
        <v>262</v>
      </c>
      <c r="E7612" s="9">
        <v>0</v>
      </c>
      <c r="F7612" s="9">
        <v>0</v>
      </c>
      <c r="G7612" s="19">
        <f t="shared" si="866"/>
        <v>0</v>
      </c>
    </row>
    <row r="7613" spans="2:7" x14ac:dyDescent="0.25">
      <c r="C7613">
        <v>685</v>
      </c>
      <c r="D7613" t="s">
        <v>272</v>
      </c>
      <c r="E7613" s="9">
        <v>0</v>
      </c>
      <c r="F7613" s="9">
        <v>0</v>
      </c>
      <c r="G7613" s="19">
        <f t="shared" si="866"/>
        <v>0</v>
      </c>
    </row>
    <row r="7614" spans="2:7" x14ac:dyDescent="0.25">
      <c r="C7614">
        <v>686</v>
      </c>
      <c r="D7614" t="s">
        <v>399</v>
      </c>
      <c r="E7614" s="9">
        <v>0</v>
      </c>
      <c r="F7614" s="9">
        <v>0</v>
      </c>
      <c r="G7614" s="19">
        <f t="shared" si="866"/>
        <v>0</v>
      </c>
    </row>
    <row r="7615" spans="2:7" x14ac:dyDescent="0.25">
      <c r="C7615">
        <v>689</v>
      </c>
      <c r="D7615" t="s">
        <v>400</v>
      </c>
      <c r="E7615" s="9">
        <v>0</v>
      </c>
      <c r="F7615" s="9">
        <v>0</v>
      </c>
      <c r="G7615" s="19">
        <f t="shared" si="866"/>
        <v>0</v>
      </c>
    </row>
    <row r="7616" spans="2:7" x14ac:dyDescent="0.25">
      <c r="E7616" s="9"/>
      <c r="F7616" s="9"/>
      <c r="G7616" s="19"/>
    </row>
    <row r="7617" spans="1:7" x14ac:dyDescent="0.25">
      <c r="B7617" s="70">
        <v>69</v>
      </c>
      <c r="C7617" s="70"/>
      <c r="D7617" s="70" t="s">
        <v>401</v>
      </c>
      <c r="E7617" s="71">
        <v>190136.45</v>
      </c>
      <c r="F7617" s="71">
        <v>86654.55</v>
      </c>
      <c r="G7617" s="85">
        <f t="shared" ref="G7617:G7618" si="867">E7617-F7617</f>
        <v>103481.90000000001</v>
      </c>
    </row>
    <row r="7618" spans="1:7" x14ac:dyDescent="0.25">
      <c r="C7618">
        <v>690</v>
      </c>
      <c r="D7618" t="s">
        <v>401</v>
      </c>
      <c r="E7618" s="9">
        <v>190136.45</v>
      </c>
      <c r="F7618" s="9">
        <v>86654.55</v>
      </c>
      <c r="G7618" s="19">
        <f t="shared" si="867"/>
        <v>103481.90000000001</v>
      </c>
    </row>
    <row r="7619" spans="1:7" x14ac:dyDescent="0.25">
      <c r="E7619" s="9"/>
      <c r="F7619" s="9"/>
      <c r="G7619" s="19"/>
    </row>
    <row r="7620" spans="1:7" x14ac:dyDescent="0.25">
      <c r="E7620" s="9"/>
      <c r="F7620" s="9"/>
      <c r="G7620" s="19"/>
    </row>
    <row r="7621" spans="1:7" x14ac:dyDescent="0.25">
      <c r="E7621" s="9"/>
      <c r="F7621" s="9"/>
      <c r="G7621" s="19"/>
    </row>
    <row r="7622" spans="1:7" x14ac:dyDescent="0.25">
      <c r="D7622" s="14" t="s">
        <v>402</v>
      </c>
      <c r="E7622" s="26">
        <v>113136.45000000001</v>
      </c>
      <c r="F7622" s="26">
        <v>-81659.450000000012</v>
      </c>
      <c r="G7622" s="26">
        <f t="shared" ref="G7622" si="868">E7622-F7622</f>
        <v>194795.90000000002</v>
      </c>
    </row>
    <row r="7624" spans="1:7" x14ac:dyDescent="0.25">
      <c r="A7624" s="27"/>
      <c r="B7624" s="27"/>
      <c r="C7624" s="27"/>
      <c r="D7624" s="27"/>
      <c r="E7624" s="27"/>
      <c r="F7624" s="27"/>
      <c r="G7624" s="27"/>
    </row>
    <row r="7627" spans="1:7" ht="26.25" x14ac:dyDescent="0.4">
      <c r="A7627" s="1" t="s">
        <v>403</v>
      </c>
      <c r="B7627" s="2"/>
      <c r="C7627" s="2"/>
      <c r="D7627" s="2"/>
      <c r="E7627" s="18">
        <v>2021</v>
      </c>
      <c r="F7627" s="18">
        <v>2020</v>
      </c>
      <c r="G7627" s="20" t="s">
        <v>125</v>
      </c>
    </row>
    <row r="7628" spans="1:7" x14ac:dyDescent="0.25">
      <c r="A7628" t="s">
        <v>0</v>
      </c>
      <c r="E7628" s="3">
        <v>1016</v>
      </c>
      <c r="F7628" s="3">
        <v>1028</v>
      </c>
      <c r="G7628" s="3">
        <f>E7628-F7628</f>
        <v>-12</v>
      </c>
    </row>
    <row r="7629" spans="1:7" x14ac:dyDescent="0.25">
      <c r="E7629" s="4" t="s">
        <v>166</v>
      </c>
      <c r="F7629" s="4" t="s">
        <v>166</v>
      </c>
      <c r="G7629" s="4" t="s">
        <v>166</v>
      </c>
    </row>
    <row r="7630" spans="1:7" ht="21" x14ac:dyDescent="0.35">
      <c r="A7630" s="67">
        <v>5</v>
      </c>
      <c r="B7630" s="67"/>
      <c r="C7630" s="67"/>
      <c r="D7630" s="67" t="s">
        <v>362</v>
      </c>
      <c r="E7630" s="68">
        <v>1378844.35</v>
      </c>
      <c r="F7630" s="68">
        <v>311519.8</v>
      </c>
      <c r="G7630" s="84">
        <f>E7630-F7630</f>
        <v>1067324.55</v>
      </c>
    </row>
    <row r="7631" spans="1:7" x14ac:dyDescent="0.25">
      <c r="A7631" s="34"/>
      <c r="B7631" s="39">
        <v>50</v>
      </c>
      <c r="C7631" s="39"/>
      <c r="D7631" s="39" t="s">
        <v>363</v>
      </c>
      <c r="E7631" s="40">
        <v>1360894.3</v>
      </c>
      <c r="F7631" s="40">
        <v>265987.5</v>
      </c>
      <c r="G7631" s="74">
        <f>E7631-F7631</f>
        <v>1094906.8</v>
      </c>
    </row>
    <row r="7632" spans="1:7" x14ac:dyDescent="0.25">
      <c r="C7632">
        <v>500</v>
      </c>
      <c r="D7632" t="s">
        <v>364</v>
      </c>
      <c r="E7632" s="9">
        <v>115228.65</v>
      </c>
      <c r="F7632" s="9">
        <v>2400</v>
      </c>
      <c r="G7632" s="19">
        <f>E7632-F7632</f>
        <v>112828.65</v>
      </c>
    </row>
    <row r="7633" spans="2:7" x14ac:dyDescent="0.25">
      <c r="C7633">
        <v>501</v>
      </c>
      <c r="D7633" t="s">
        <v>365</v>
      </c>
      <c r="E7633" s="9">
        <v>765115.9</v>
      </c>
      <c r="F7633" s="9">
        <v>105306.6</v>
      </c>
      <c r="G7633" s="19">
        <f t="shared" ref="G7633:G7639" si="869">E7633-F7633</f>
        <v>659809.30000000005</v>
      </c>
    </row>
    <row r="7634" spans="2:7" x14ac:dyDescent="0.25">
      <c r="C7634">
        <v>502</v>
      </c>
      <c r="D7634" t="s">
        <v>366</v>
      </c>
      <c r="E7634" s="9">
        <v>36221.15</v>
      </c>
      <c r="F7634" s="9">
        <v>29019.25</v>
      </c>
      <c r="G7634" s="19">
        <f t="shared" si="869"/>
        <v>7201.9000000000015</v>
      </c>
    </row>
    <row r="7635" spans="2:7" x14ac:dyDescent="0.25">
      <c r="C7635">
        <v>503</v>
      </c>
      <c r="D7635" t="s">
        <v>367</v>
      </c>
      <c r="E7635" s="9">
        <v>130790.95</v>
      </c>
      <c r="F7635" s="9">
        <v>37911</v>
      </c>
      <c r="G7635" s="19">
        <f t="shared" si="869"/>
        <v>92879.95</v>
      </c>
    </row>
    <row r="7636" spans="2:7" x14ac:dyDescent="0.25">
      <c r="C7636">
        <v>504</v>
      </c>
      <c r="D7636" t="s">
        <v>368</v>
      </c>
      <c r="E7636" s="9">
        <v>72253.45</v>
      </c>
      <c r="F7636" s="9">
        <v>51850.65</v>
      </c>
      <c r="G7636" s="19">
        <f t="shared" si="869"/>
        <v>20402.799999999996</v>
      </c>
    </row>
    <row r="7637" spans="2:7" x14ac:dyDescent="0.25">
      <c r="C7637">
        <v>505</v>
      </c>
      <c r="D7637" t="s">
        <v>369</v>
      </c>
      <c r="E7637" s="9">
        <v>0</v>
      </c>
      <c r="F7637" s="9">
        <v>0</v>
      </c>
      <c r="G7637" s="19">
        <f t="shared" si="869"/>
        <v>0</v>
      </c>
    </row>
    <row r="7638" spans="2:7" x14ac:dyDescent="0.25">
      <c r="C7638">
        <v>506</v>
      </c>
      <c r="D7638" t="s">
        <v>370</v>
      </c>
      <c r="E7638" s="9">
        <v>241284.2</v>
      </c>
      <c r="F7638" s="9">
        <v>39500</v>
      </c>
      <c r="G7638" s="19">
        <f t="shared" si="869"/>
        <v>201784.2</v>
      </c>
    </row>
    <row r="7639" spans="2:7" x14ac:dyDescent="0.25">
      <c r="C7639">
        <v>509</v>
      </c>
      <c r="D7639" t="s">
        <v>371</v>
      </c>
      <c r="E7639" s="9">
        <v>0</v>
      </c>
      <c r="F7639" s="9">
        <v>0</v>
      </c>
      <c r="G7639" s="19">
        <f t="shared" si="869"/>
        <v>0</v>
      </c>
    </row>
    <row r="7640" spans="2:7" x14ac:dyDescent="0.25">
      <c r="E7640" s="9"/>
      <c r="F7640" s="9"/>
      <c r="G7640" s="19"/>
    </row>
    <row r="7641" spans="2:7" x14ac:dyDescent="0.25">
      <c r="B7641" s="39">
        <v>51</v>
      </c>
      <c r="C7641" s="39"/>
      <c r="D7641" s="39" t="s">
        <v>372</v>
      </c>
      <c r="E7641" s="40">
        <v>0</v>
      </c>
      <c r="F7641" s="40">
        <v>0</v>
      </c>
      <c r="G7641" s="74">
        <f t="shared" ref="G7641:G7649" si="870">E7641-F7641</f>
        <v>0</v>
      </c>
    </row>
    <row r="7642" spans="2:7" x14ac:dyDescent="0.25">
      <c r="C7642">
        <v>510</v>
      </c>
      <c r="D7642" t="s">
        <v>364</v>
      </c>
      <c r="E7642" s="9">
        <v>0</v>
      </c>
      <c r="F7642" s="9">
        <v>0</v>
      </c>
      <c r="G7642" s="19">
        <f t="shared" si="870"/>
        <v>0</v>
      </c>
    </row>
    <row r="7643" spans="2:7" x14ac:dyDescent="0.25">
      <c r="C7643">
        <v>511</v>
      </c>
      <c r="D7643" t="s">
        <v>365</v>
      </c>
      <c r="E7643" s="9">
        <v>0</v>
      </c>
      <c r="F7643" s="9">
        <v>0</v>
      </c>
      <c r="G7643" s="19">
        <f t="shared" si="870"/>
        <v>0</v>
      </c>
    </row>
    <row r="7644" spans="2:7" x14ac:dyDescent="0.25">
      <c r="C7644">
        <v>512</v>
      </c>
      <c r="D7644" t="s">
        <v>366</v>
      </c>
      <c r="E7644" s="9">
        <v>0</v>
      </c>
      <c r="F7644" s="9">
        <v>0</v>
      </c>
      <c r="G7644" s="19">
        <f t="shared" si="870"/>
        <v>0</v>
      </c>
    </row>
    <row r="7645" spans="2:7" x14ac:dyDescent="0.25">
      <c r="C7645">
        <v>513</v>
      </c>
      <c r="D7645" t="s">
        <v>367</v>
      </c>
      <c r="E7645" s="9">
        <v>0</v>
      </c>
      <c r="F7645" s="9">
        <v>0</v>
      </c>
      <c r="G7645" s="19">
        <f t="shared" si="870"/>
        <v>0</v>
      </c>
    </row>
    <row r="7646" spans="2:7" x14ac:dyDescent="0.25">
      <c r="C7646">
        <v>514</v>
      </c>
      <c r="D7646" t="s">
        <v>368</v>
      </c>
      <c r="E7646" s="9">
        <v>0</v>
      </c>
      <c r="F7646" s="9">
        <v>0</v>
      </c>
      <c r="G7646" s="19">
        <f t="shared" si="870"/>
        <v>0</v>
      </c>
    </row>
    <row r="7647" spans="2:7" x14ac:dyDescent="0.25">
      <c r="C7647">
        <v>515</v>
      </c>
      <c r="D7647" t="s">
        <v>369</v>
      </c>
      <c r="E7647" s="9">
        <v>0</v>
      </c>
      <c r="F7647" s="9">
        <v>0</v>
      </c>
      <c r="G7647" s="19">
        <f t="shared" si="870"/>
        <v>0</v>
      </c>
    </row>
    <row r="7648" spans="2:7" x14ac:dyDescent="0.25">
      <c r="C7648">
        <v>516</v>
      </c>
      <c r="D7648" t="s">
        <v>370</v>
      </c>
      <c r="E7648" s="9">
        <v>0</v>
      </c>
      <c r="F7648" s="9">
        <v>0</v>
      </c>
      <c r="G7648" s="19">
        <f t="shared" si="870"/>
        <v>0</v>
      </c>
    </row>
    <row r="7649" spans="2:7" x14ac:dyDescent="0.25">
      <c r="C7649">
        <v>519</v>
      </c>
      <c r="D7649" t="s">
        <v>371</v>
      </c>
      <c r="E7649" s="9">
        <v>0</v>
      </c>
      <c r="F7649" s="9">
        <v>0</v>
      </c>
      <c r="G7649" s="19">
        <f t="shared" si="870"/>
        <v>0</v>
      </c>
    </row>
    <row r="7650" spans="2:7" x14ac:dyDescent="0.25">
      <c r="E7650" s="9"/>
      <c r="F7650" s="9"/>
      <c r="G7650" s="19"/>
    </row>
    <row r="7651" spans="2:7" x14ac:dyDescent="0.25">
      <c r="B7651" s="39">
        <v>52</v>
      </c>
      <c r="C7651" s="39"/>
      <c r="D7651" s="39" t="s">
        <v>373</v>
      </c>
      <c r="E7651" s="40">
        <v>14576.05</v>
      </c>
      <c r="F7651" s="40">
        <v>0</v>
      </c>
      <c r="G7651" s="74">
        <f t="shared" ref="G7651:G7654" si="871">E7651-F7651</f>
        <v>14576.05</v>
      </c>
    </row>
    <row r="7652" spans="2:7" x14ac:dyDescent="0.25">
      <c r="C7652">
        <v>520</v>
      </c>
      <c r="D7652" t="s">
        <v>258</v>
      </c>
      <c r="E7652" s="9">
        <v>0</v>
      </c>
      <c r="F7652" s="9">
        <v>0</v>
      </c>
      <c r="G7652" s="19">
        <f t="shared" si="871"/>
        <v>0</v>
      </c>
    </row>
    <row r="7653" spans="2:7" x14ac:dyDescent="0.25">
      <c r="C7653">
        <v>521</v>
      </c>
      <c r="D7653" t="s">
        <v>259</v>
      </c>
      <c r="E7653" s="9">
        <v>0</v>
      </c>
      <c r="F7653" s="9">
        <v>0</v>
      </c>
      <c r="G7653" s="19">
        <f t="shared" si="871"/>
        <v>0</v>
      </c>
    </row>
    <row r="7654" spans="2:7" x14ac:dyDescent="0.25">
      <c r="C7654">
        <v>529</v>
      </c>
      <c r="D7654" t="s">
        <v>261</v>
      </c>
      <c r="E7654" s="9">
        <v>14576.05</v>
      </c>
      <c r="F7654" s="9">
        <v>0</v>
      </c>
      <c r="G7654" s="19">
        <f t="shared" si="871"/>
        <v>14576.05</v>
      </c>
    </row>
    <row r="7655" spans="2:7" x14ac:dyDescent="0.25">
      <c r="E7655" s="9"/>
      <c r="F7655" s="9"/>
      <c r="G7655" s="19"/>
    </row>
    <row r="7656" spans="2:7" x14ac:dyDescent="0.25">
      <c r="B7656" s="39">
        <v>54</v>
      </c>
      <c r="C7656" s="39"/>
      <c r="D7656" s="39" t="s">
        <v>262</v>
      </c>
      <c r="E7656" s="40">
        <v>0</v>
      </c>
      <c r="F7656" s="40">
        <v>0</v>
      </c>
      <c r="G7656" s="74">
        <f t="shared" ref="G7656:G7665" si="872">E7656-F7656</f>
        <v>0</v>
      </c>
    </row>
    <row r="7657" spans="2:7" x14ac:dyDescent="0.25">
      <c r="C7657">
        <v>540</v>
      </c>
      <c r="D7657" t="s">
        <v>374</v>
      </c>
      <c r="E7657" s="9">
        <v>0</v>
      </c>
      <c r="F7657" s="9">
        <v>0</v>
      </c>
      <c r="G7657" s="19">
        <f t="shared" si="872"/>
        <v>0</v>
      </c>
    </row>
    <row r="7658" spans="2:7" x14ac:dyDescent="0.25">
      <c r="C7658">
        <v>541</v>
      </c>
      <c r="D7658" t="s">
        <v>375</v>
      </c>
      <c r="E7658" s="9">
        <v>0</v>
      </c>
      <c r="F7658" s="9">
        <v>0</v>
      </c>
      <c r="G7658" s="19">
        <f t="shared" si="872"/>
        <v>0</v>
      </c>
    </row>
    <row r="7659" spans="2:7" x14ac:dyDescent="0.25">
      <c r="C7659">
        <v>542</v>
      </c>
      <c r="D7659" t="s">
        <v>376</v>
      </c>
      <c r="E7659" s="9">
        <v>0</v>
      </c>
      <c r="F7659" s="9">
        <v>0</v>
      </c>
      <c r="G7659" s="19">
        <f t="shared" si="872"/>
        <v>0</v>
      </c>
    </row>
    <row r="7660" spans="2:7" x14ac:dyDescent="0.25">
      <c r="C7660">
        <v>543</v>
      </c>
      <c r="D7660" t="s">
        <v>377</v>
      </c>
      <c r="E7660" s="9">
        <v>0</v>
      </c>
      <c r="F7660" s="9">
        <v>0</v>
      </c>
      <c r="G7660" s="19">
        <f t="shared" si="872"/>
        <v>0</v>
      </c>
    </row>
    <row r="7661" spans="2:7" x14ac:dyDescent="0.25">
      <c r="C7661">
        <v>544</v>
      </c>
      <c r="D7661" t="s">
        <v>378</v>
      </c>
      <c r="E7661" s="9">
        <v>0</v>
      </c>
      <c r="F7661" s="9">
        <v>0</v>
      </c>
      <c r="G7661" s="19">
        <f t="shared" si="872"/>
        <v>0</v>
      </c>
    </row>
    <row r="7662" spans="2:7" x14ac:dyDescent="0.25">
      <c r="C7662">
        <v>545</v>
      </c>
      <c r="D7662" t="s">
        <v>379</v>
      </c>
      <c r="E7662" s="9">
        <v>0</v>
      </c>
      <c r="F7662" s="9">
        <v>0</v>
      </c>
      <c r="G7662" s="19">
        <f t="shared" si="872"/>
        <v>0</v>
      </c>
    </row>
    <row r="7663" spans="2:7" x14ac:dyDescent="0.25">
      <c r="C7663">
        <v>546</v>
      </c>
      <c r="D7663" t="s">
        <v>380</v>
      </c>
      <c r="E7663" s="9">
        <v>0</v>
      </c>
      <c r="F7663" s="9">
        <v>0</v>
      </c>
      <c r="G7663" s="19">
        <f t="shared" si="872"/>
        <v>0</v>
      </c>
    </row>
    <row r="7664" spans="2:7" x14ac:dyDescent="0.25">
      <c r="C7664">
        <v>547</v>
      </c>
      <c r="D7664" t="s">
        <v>381</v>
      </c>
      <c r="E7664" s="9">
        <v>0</v>
      </c>
      <c r="F7664" s="9">
        <v>0</v>
      </c>
      <c r="G7664" s="19">
        <f t="shared" si="872"/>
        <v>0</v>
      </c>
    </row>
    <row r="7665" spans="2:7" x14ac:dyDescent="0.25">
      <c r="C7665">
        <v>548</v>
      </c>
      <c r="D7665" t="s">
        <v>382</v>
      </c>
      <c r="E7665" s="9">
        <v>0</v>
      </c>
      <c r="F7665" s="9">
        <v>0</v>
      </c>
      <c r="G7665" s="19">
        <f t="shared" si="872"/>
        <v>0</v>
      </c>
    </row>
    <row r="7666" spans="2:7" x14ac:dyDescent="0.25">
      <c r="E7666" s="9"/>
      <c r="F7666" s="9"/>
      <c r="G7666" s="19"/>
    </row>
    <row r="7667" spans="2:7" x14ac:dyDescent="0.25">
      <c r="B7667" s="39">
        <v>55</v>
      </c>
      <c r="C7667" s="39"/>
      <c r="D7667" s="39" t="s">
        <v>272</v>
      </c>
      <c r="E7667" s="40">
        <v>0</v>
      </c>
      <c r="F7667" s="40">
        <v>0</v>
      </c>
      <c r="G7667" s="74">
        <f t="shared" ref="G7667:G7676" si="873">E7667-F7667</f>
        <v>0</v>
      </c>
    </row>
    <row r="7668" spans="2:7" x14ac:dyDescent="0.25">
      <c r="C7668">
        <v>550</v>
      </c>
      <c r="D7668" t="s">
        <v>374</v>
      </c>
      <c r="E7668" s="9">
        <v>0</v>
      </c>
      <c r="F7668" s="9">
        <v>0</v>
      </c>
      <c r="G7668" s="19">
        <f t="shared" si="873"/>
        <v>0</v>
      </c>
    </row>
    <row r="7669" spans="2:7" x14ac:dyDescent="0.25">
      <c r="C7669">
        <v>551</v>
      </c>
      <c r="D7669" t="s">
        <v>375</v>
      </c>
      <c r="E7669" s="9">
        <v>0</v>
      </c>
      <c r="F7669" s="9">
        <v>0</v>
      </c>
      <c r="G7669" s="19">
        <f t="shared" si="873"/>
        <v>0</v>
      </c>
    </row>
    <row r="7670" spans="2:7" x14ac:dyDescent="0.25">
      <c r="C7670">
        <v>552</v>
      </c>
      <c r="D7670" t="s">
        <v>376</v>
      </c>
      <c r="E7670" s="9">
        <v>0</v>
      </c>
      <c r="F7670" s="9">
        <v>0</v>
      </c>
      <c r="G7670" s="19">
        <f t="shared" si="873"/>
        <v>0</v>
      </c>
    </row>
    <row r="7671" spans="2:7" x14ac:dyDescent="0.25">
      <c r="C7671">
        <v>553</v>
      </c>
      <c r="D7671" t="s">
        <v>377</v>
      </c>
      <c r="E7671" s="9">
        <v>0</v>
      </c>
      <c r="F7671" s="9">
        <v>0</v>
      </c>
      <c r="G7671" s="19">
        <f t="shared" si="873"/>
        <v>0</v>
      </c>
    </row>
    <row r="7672" spans="2:7" x14ac:dyDescent="0.25">
      <c r="C7672">
        <v>554</v>
      </c>
      <c r="D7672" t="s">
        <v>378</v>
      </c>
      <c r="E7672" s="9">
        <v>0</v>
      </c>
      <c r="F7672" s="9">
        <v>0</v>
      </c>
      <c r="G7672" s="19">
        <f t="shared" si="873"/>
        <v>0</v>
      </c>
    </row>
    <row r="7673" spans="2:7" x14ac:dyDescent="0.25">
      <c r="C7673">
        <v>555</v>
      </c>
      <c r="D7673" t="s">
        <v>379</v>
      </c>
      <c r="E7673" s="9">
        <v>0</v>
      </c>
      <c r="F7673" s="9">
        <v>0</v>
      </c>
      <c r="G7673" s="19">
        <f t="shared" si="873"/>
        <v>0</v>
      </c>
    </row>
    <row r="7674" spans="2:7" x14ac:dyDescent="0.25">
      <c r="C7674">
        <v>556</v>
      </c>
      <c r="D7674" t="s">
        <v>380</v>
      </c>
      <c r="E7674" s="9">
        <v>0</v>
      </c>
      <c r="F7674" s="9">
        <v>0</v>
      </c>
      <c r="G7674" s="19">
        <f t="shared" si="873"/>
        <v>0</v>
      </c>
    </row>
    <row r="7675" spans="2:7" x14ac:dyDescent="0.25">
      <c r="C7675">
        <v>557</v>
      </c>
      <c r="D7675" t="s">
        <v>381</v>
      </c>
      <c r="E7675" s="9">
        <v>0</v>
      </c>
      <c r="F7675" s="9">
        <v>0</v>
      </c>
      <c r="G7675" s="19">
        <f t="shared" si="873"/>
        <v>0</v>
      </c>
    </row>
    <row r="7676" spans="2:7" x14ac:dyDescent="0.25">
      <c r="C7676">
        <v>558</v>
      </c>
      <c r="D7676" t="s">
        <v>382</v>
      </c>
      <c r="E7676" s="9">
        <v>0</v>
      </c>
      <c r="F7676" s="9">
        <v>0</v>
      </c>
      <c r="G7676" s="19">
        <f t="shared" si="873"/>
        <v>0</v>
      </c>
    </row>
    <row r="7677" spans="2:7" x14ac:dyDescent="0.25">
      <c r="E7677" s="9"/>
      <c r="F7677" s="9"/>
      <c r="G7677" s="19"/>
    </row>
    <row r="7678" spans="2:7" x14ac:dyDescent="0.25">
      <c r="B7678" s="39">
        <v>56</v>
      </c>
      <c r="C7678" s="39"/>
      <c r="D7678" s="39" t="s">
        <v>383</v>
      </c>
      <c r="E7678" s="40">
        <v>0</v>
      </c>
      <c r="F7678" s="40">
        <v>0</v>
      </c>
      <c r="G7678" s="74">
        <f t="shared" ref="G7678:G7687" si="874">E7678-F7678</f>
        <v>0</v>
      </c>
    </row>
    <row r="7679" spans="2:7" x14ac:dyDescent="0.25">
      <c r="C7679">
        <v>560</v>
      </c>
      <c r="D7679" t="s">
        <v>374</v>
      </c>
      <c r="E7679" s="9">
        <v>0</v>
      </c>
      <c r="F7679" s="9">
        <v>0</v>
      </c>
      <c r="G7679" s="19">
        <f t="shared" si="874"/>
        <v>0</v>
      </c>
    </row>
    <row r="7680" spans="2:7" x14ac:dyDescent="0.25">
      <c r="C7680">
        <v>561</v>
      </c>
      <c r="D7680" t="s">
        <v>375</v>
      </c>
      <c r="E7680" s="9">
        <v>0</v>
      </c>
      <c r="F7680" s="9">
        <v>0</v>
      </c>
      <c r="G7680" s="19">
        <f t="shared" si="874"/>
        <v>0</v>
      </c>
    </row>
    <row r="7681" spans="2:7" x14ac:dyDescent="0.25">
      <c r="C7681">
        <v>562</v>
      </c>
      <c r="D7681" t="s">
        <v>376</v>
      </c>
      <c r="E7681" s="9">
        <v>0</v>
      </c>
      <c r="F7681" s="9">
        <v>0</v>
      </c>
      <c r="G7681" s="19">
        <f t="shared" si="874"/>
        <v>0</v>
      </c>
    </row>
    <row r="7682" spans="2:7" x14ac:dyDescent="0.25">
      <c r="C7682">
        <v>563</v>
      </c>
      <c r="D7682" t="s">
        <v>377</v>
      </c>
      <c r="E7682" s="9">
        <v>0</v>
      </c>
      <c r="F7682" s="9">
        <v>0</v>
      </c>
      <c r="G7682" s="19">
        <f t="shared" si="874"/>
        <v>0</v>
      </c>
    </row>
    <row r="7683" spans="2:7" x14ac:dyDescent="0.25">
      <c r="C7683">
        <v>564</v>
      </c>
      <c r="D7683" t="s">
        <v>378</v>
      </c>
      <c r="E7683" s="9">
        <v>0</v>
      </c>
      <c r="F7683" s="9">
        <v>0</v>
      </c>
      <c r="G7683" s="19">
        <f t="shared" si="874"/>
        <v>0</v>
      </c>
    </row>
    <row r="7684" spans="2:7" x14ac:dyDescent="0.25">
      <c r="C7684">
        <v>565</v>
      </c>
      <c r="D7684" t="s">
        <v>379</v>
      </c>
      <c r="E7684" s="9">
        <v>0</v>
      </c>
      <c r="F7684" s="9">
        <v>0</v>
      </c>
      <c r="G7684" s="19">
        <f t="shared" si="874"/>
        <v>0</v>
      </c>
    </row>
    <row r="7685" spans="2:7" x14ac:dyDescent="0.25">
      <c r="C7685">
        <v>566</v>
      </c>
      <c r="D7685" t="s">
        <v>380</v>
      </c>
      <c r="E7685" s="9">
        <v>0</v>
      </c>
      <c r="F7685" s="9">
        <v>0</v>
      </c>
      <c r="G7685" s="19">
        <f t="shared" si="874"/>
        <v>0</v>
      </c>
    </row>
    <row r="7686" spans="2:7" x14ac:dyDescent="0.25">
      <c r="C7686">
        <v>567</v>
      </c>
      <c r="D7686" t="s">
        <v>381</v>
      </c>
      <c r="E7686" s="9">
        <v>0</v>
      </c>
      <c r="F7686" s="9">
        <v>0</v>
      </c>
      <c r="G7686" s="19">
        <f t="shared" si="874"/>
        <v>0</v>
      </c>
    </row>
    <row r="7687" spans="2:7" x14ac:dyDescent="0.25">
      <c r="C7687">
        <v>568</v>
      </c>
      <c r="D7687" t="s">
        <v>382</v>
      </c>
      <c r="E7687" s="9">
        <v>0</v>
      </c>
      <c r="F7687" s="9">
        <v>0</v>
      </c>
      <c r="G7687" s="19">
        <f t="shared" si="874"/>
        <v>0</v>
      </c>
    </row>
    <row r="7688" spans="2:7" x14ac:dyDescent="0.25">
      <c r="E7688" s="9"/>
      <c r="F7688" s="9"/>
      <c r="G7688" s="19"/>
    </row>
    <row r="7689" spans="2:7" x14ac:dyDescent="0.25">
      <c r="B7689" s="39">
        <v>57</v>
      </c>
      <c r="C7689" s="39"/>
      <c r="D7689" s="39" t="s">
        <v>384</v>
      </c>
      <c r="E7689" s="40">
        <v>0</v>
      </c>
      <c r="F7689" s="40">
        <v>0</v>
      </c>
      <c r="G7689" s="74">
        <f t="shared" ref="G7689:G7698" si="875">E7689-F7689</f>
        <v>0</v>
      </c>
    </row>
    <row r="7690" spans="2:7" x14ac:dyDescent="0.25">
      <c r="C7690">
        <v>570</v>
      </c>
      <c r="D7690" t="s">
        <v>374</v>
      </c>
      <c r="E7690" s="9">
        <v>0</v>
      </c>
      <c r="F7690" s="9">
        <v>0</v>
      </c>
      <c r="G7690" s="19">
        <f t="shared" si="875"/>
        <v>0</v>
      </c>
    </row>
    <row r="7691" spans="2:7" x14ac:dyDescent="0.25">
      <c r="C7691">
        <v>571</v>
      </c>
      <c r="D7691" t="s">
        <v>375</v>
      </c>
      <c r="E7691" s="9">
        <v>0</v>
      </c>
      <c r="F7691" s="9">
        <v>0</v>
      </c>
      <c r="G7691" s="19">
        <f t="shared" si="875"/>
        <v>0</v>
      </c>
    </row>
    <row r="7692" spans="2:7" x14ac:dyDescent="0.25">
      <c r="C7692">
        <v>572</v>
      </c>
      <c r="D7692" t="s">
        <v>376</v>
      </c>
      <c r="E7692" s="9">
        <v>0</v>
      </c>
      <c r="F7692" s="9">
        <v>0</v>
      </c>
      <c r="G7692" s="19">
        <f t="shared" si="875"/>
        <v>0</v>
      </c>
    </row>
    <row r="7693" spans="2:7" x14ac:dyDescent="0.25">
      <c r="C7693">
        <v>573</v>
      </c>
      <c r="D7693" t="s">
        <v>377</v>
      </c>
      <c r="E7693" s="9">
        <v>0</v>
      </c>
      <c r="F7693" s="9">
        <v>0</v>
      </c>
      <c r="G7693" s="19">
        <f t="shared" si="875"/>
        <v>0</v>
      </c>
    </row>
    <row r="7694" spans="2:7" x14ac:dyDescent="0.25">
      <c r="C7694">
        <v>574</v>
      </c>
      <c r="D7694" t="s">
        <v>378</v>
      </c>
      <c r="E7694" s="9">
        <v>0</v>
      </c>
      <c r="F7694" s="9">
        <v>0</v>
      </c>
      <c r="G7694" s="19">
        <f t="shared" si="875"/>
        <v>0</v>
      </c>
    </row>
    <row r="7695" spans="2:7" x14ac:dyDescent="0.25">
      <c r="C7695">
        <v>575</v>
      </c>
      <c r="D7695" t="s">
        <v>379</v>
      </c>
      <c r="E7695" s="9">
        <v>0</v>
      </c>
      <c r="F7695" s="9">
        <v>0</v>
      </c>
      <c r="G7695" s="19">
        <f t="shared" si="875"/>
        <v>0</v>
      </c>
    </row>
    <row r="7696" spans="2:7" x14ac:dyDescent="0.25">
      <c r="C7696">
        <v>576</v>
      </c>
      <c r="D7696" t="s">
        <v>380</v>
      </c>
      <c r="E7696" s="9">
        <v>0</v>
      </c>
      <c r="F7696" s="9">
        <v>0</v>
      </c>
      <c r="G7696" s="19">
        <f t="shared" si="875"/>
        <v>0</v>
      </c>
    </row>
    <row r="7697" spans="2:7" x14ac:dyDescent="0.25">
      <c r="C7697">
        <v>577</v>
      </c>
      <c r="D7697" t="s">
        <v>381</v>
      </c>
      <c r="E7697" s="9">
        <v>0</v>
      </c>
      <c r="F7697" s="9">
        <v>0</v>
      </c>
      <c r="G7697" s="19">
        <f t="shared" si="875"/>
        <v>0</v>
      </c>
    </row>
    <row r="7698" spans="2:7" x14ac:dyDescent="0.25">
      <c r="C7698">
        <v>578</v>
      </c>
      <c r="D7698" t="s">
        <v>382</v>
      </c>
      <c r="E7698" s="9">
        <v>0</v>
      </c>
      <c r="F7698" s="9">
        <v>0</v>
      </c>
      <c r="G7698" s="19">
        <f t="shared" si="875"/>
        <v>0</v>
      </c>
    </row>
    <row r="7699" spans="2:7" x14ac:dyDescent="0.25">
      <c r="E7699" s="9"/>
      <c r="F7699" s="9"/>
      <c r="G7699" s="19"/>
    </row>
    <row r="7700" spans="2:7" x14ac:dyDescent="0.25">
      <c r="B7700" s="39">
        <v>58</v>
      </c>
      <c r="C7700" s="39"/>
      <c r="D7700" s="39" t="s">
        <v>385</v>
      </c>
      <c r="E7700" s="40">
        <v>3374</v>
      </c>
      <c r="F7700" s="40">
        <v>45532.3</v>
      </c>
      <c r="G7700" s="74">
        <f t="shared" ref="G7700:G7706" si="876">E7700-F7700</f>
        <v>-42158.3</v>
      </c>
    </row>
    <row r="7701" spans="2:7" x14ac:dyDescent="0.25">
      <c r="C7701">
        <v>580</v>
      </c>
      <c r="D7701" t="s">
        <v>363</v>
      </c>
      <c r="E7701" s="9">
        <v>0</v>
      </c>
      <c r="F7701" s="9">
        <v>0</v>
      </c>
      <c r="G7701" s="19">
        <f t="shared" si="876"/>
        <v>0</v>
      </c>
    </row>
    <row r="7702" spans="2:7" x14ac:dyDescent="0.25">
      <c r="C7702">
        <v>582</v>
      </c>
      <c r="D7702" t="s">
        <v>373</v>
      </c>
      <c r="E7702" s="9">
        <v>0</v>
      </c>
      <c r="F7702" s="9">
        <v>45532.3</v>
      </c>
      <c r="G7702" s="19">
        <f t="shared" si="876"/>
        <v>-45532.3</v>
      </c>
    </row>
    <row r="7703" spans="2:7" x14ac:dyDescent="0.25">
      <c r="C7703">
        <v>584</v>
      </c>
      <c r="D7703" t="s">
        <v>262</v>
      </c>
      <c r="E7703" s="9">
        <v>0</v>
      </c>
      <c r="F7703" s="9">
        <v>0</v>
      </c>
      <c r="G7703" s="19">
        <f t="shared" si="876"/>
        <v>0</v>
      </c>
    </row>
    <row r="7704" spans="2:7" x14ac:dyDescent="0.25">
      <c r="C7704">
        <v>585</v>
      </c>
      <c r="D7704" t="s">
        <v>272</v>
      </c>
      <c r="E7704" s="9">
        <v>0</v>
      </c>
      <c r="F7704" s="9">
        <v>0</v>
      </c>
      <c r="G7704" s="19">
        <f t="shared" si="876"/>
        <v>0</v>
      </c>
    </row>
    <row r="7705" spans="2:7" x14ac:dyDescent="0.25">
      <c r="C7705">
        <v>586</v>
      </c>
      <c r="D7705" t="s">
        <v>386</v>
      </c>
      <c r="E7705" s="9">
        <v>0</v>
      </c>
      <c r="F7705" s="9">
        <v>0</v>
      </c>
      <c r="G7705" s="19">
        <f t="shared" si="876"/>
        <v>0</v>
      </c>
    </row>
    <row r="7706" spans="2:7" x14ac:dyDescent="0.25">
      <c r="C7706">
        <v>589</v>
      </c>
      <c r="D7706" t="s">
        <v>387</v>
      </c>
      <c r="E7706" s="9">
        <v>3374</v>
      </c>
      <c r="F7706" s="9">
        <v>0</v>
      </c>
      <c r="G7706" s="19">
        <f t="shared" si="876"/>
        <v>3374</v>
      </c>
    </row>
    <row r="7707" spans="2:7" x14ac:dyDescent="0.25">
      <c r="E7707" s="9"/>
      <c r="F7707" s="9"/>
      <c r="G7707" s="19"/>
    </row>
    <row r="7708" spans="2:7" x14ac:dyDescent="0.25">
      <c r="B7708" s="39">
        <v>59</v>
      </c>
      <c r="C7708" s="39"/>
      <c r="D7708" s="39" t="s">
        <v>388</v>
      </c>
      <c r="E7708" s="40">
        <v>206000</v>
      </c>
      <c r="F7708" s="40">
        <v>141767.04999999999</v>
      </c>
      <c r="G7708" s="74">
        <f t="shared" ref="G7708:G7709" si="877">E7708-F7708</f>
        <v>64232.950000000012</v>
      </c>
    </row>
    <row r="7709" spans="2:7" x14ac:dyDescent="0.25">
      <c r="C7709">
        <v>590</v>
      </c>
      <c r="D7709" t="s">
        <v>388</v>
      </c>
      <c r="E7709" s="9">
        <v>206000</v>
      </c>
      <c r="F7709" s="9">
        <v>141767.04999999999</v>
      </c>
      <c r="G7709" s="19">
        <f t="shared" si="877"/>
        <v>64232.950000000012</v>
      </c>
    </row>
    <row r="7710" spans="2:7" x14ac:dyDescent="0.25">
      <c r="E7710" s="9"/>
      <c r="F7710" s="9"/>
      <c r="G7710" s="19"/>
    </row>
    <row r="7711" spans="2:7" x14ac:dyDescent="0.25">
      <c r="E7711" s="9"/>
      <c r="F7711" s="9"/>
      <c r="G7711" s="19"/>
    </row>
    <row r="7712" spans="2:7" x14ac:dyDescent="0.25">
      <c r="E7712" s="9"/>
      <c r="F7712" s="9"/>
      <c r="G7712" s="19"/>
    </row>
    <row r="7713" spans="1:7" ht="21" x14ac:dyDescent="0.35">
      <c r="A7713" s="69">
        <v>6</v>
      </c>
      <c r="B7713" s="69"/>
      <c r="C7713" s="69"/>
      <c r="D7713" s="69" t="s">
        <v>389</v>
      </c>
      <c r="E7713" s="8">
        <v>206000</v>
      </c>
      <c r="F7713" s="8">
        <v>128230</v>
      </c>
      <c r="G7713" s="22">
        <f t="shared" ref="G7713:G7722" si="878">E7713-F7713</f>
        <v>77770</v>
      </c>
    </row>
    <row r="7714" spans="1:7" x14ac:dyDescent="0.25">
      <c r="A7714" s="2"/>
      <c r="B7714" s="70">
        <v>60</v>
      </c>
      <c r="C7714" s="70"/>
      <c r="D7714" s="70" t="s">
        <v>390</v>
      </c>
      <c r="E7714" s="71">
        <v>0</v>
      </c>
      <c r="F7714" s="71">
        <v>0</v>
      </c>
      <c r="G7714" s="85">
        <f t="shared" si="878"/>
        <v>0</v>
      </c>
    </row>
    <row r="7715" spans="1:7" x14ac:dyDescent="0.25">
      <c r="C7715">
        <v>600</v>
      </c>
      <c r="D7715" t="s">
        <v>364</v>
      </c>
      <c r="E7715" s="9">
        <v>0</v>
      </c>
      <c r="F7715" s="9">
        <v>0</v>
      </c>
      <c r="G7715" s="19">
        <f t="shared" si="878"/>
        <v>0</v>
      </c>
    </row>
    <row r="7716" spans="1:7" x14ac:dyDescent="0.25">
      <c r="C7716">
        <v>601</v>
      </c>
      <c r="D7716" t="s">
        <v>365</v>
      </c>
      <c r="E7716" s="9">
        <v>0</v>
      </c>
      <c r="F7716" s="9">
        <v>0</v>
      </c>
      <c r="G7716" s="19">
        <f t="shared" si="878"/>
        <v>0</v>
      </c>
    </row>
    <row r="7717" spans="1:7" x14ac:dyDescent="0.25">
      <c r="C7717">
        <v>602</v>
      </c>
      <c r="D7717" t="s">
        <v>366</v>
      </c>
      <c r="E7717" s="9">
        <v>0</v>
      </c>
      <c r="F7717" s="9">
        <v>0</v>
      </c>
      <c r="G7717" s="19">
        <f t="shared" si="878"/>
        <v>0</v>
      </c>
    </row>
    <row r="7718" spans="1:7" x14ac:dyDescent="0.25">
      <c r="C7718">
        <v>603</v>
      </c>
      <c r="D7718" t="s">
        <v>367</v>
      </c>
      <c r="E7718" s="9">
        <v>0</v>
      </c>
      <c r="F7718" s="9">
        <v>0</v>
      </c>
      <c r="G7718" s="19">
        <f t="shared" si="878"/>
        <v>0</v>
      </c>
    </row>
    <row r="7719" spans="1:7" x14ac:dyDescent="0.25">
      <c r="C7719">
        <v>604</v>
      </c>
      <c r="D7719" t="s">
        <v>368</v>
      </c>
      <c r="E7719" s="9">
        <v>0</v>
      </c>
      <c r="F7719" s="9">
        <v>0</v>
      </c>
      <c r="G7719" s="19">
        <f t="shared" si="878"/>
        <v>0</v>
      </c>
    </row>
    <row r="7720" spans="1:7" x14ac:dyDescent="0.25">
      <c r="C7720">
        <v>605</v>
      </c>
      <c r="D7720" t="s">
        <v>369</v>
      </c>
      <c r="E7720" s="9">
        <v>0</v>
      </c>
      <c r="F7720" s="9">
        <v>0</v>
      </c>
      <c r="G7720" s="19">
        <f t="shared" si="878"/>
        <v>0</v>
      </c>
    </row>
    <row r="7721" spans="1:7" x14ac:dyDescent="0.25">
      <c r="C7721">
        <v>606</v>
      </c>
      <c r="D7721" t="s">
        <v>370</v>
      </c>
      <c r="E7721" s="9">
        <v>0</v>
      </c>
      <c r="F7721" s="9">
        <v>0</v>
      </c>
      <c r="G7721" s="19">
        <f t="shared" si="878"/>
        <v>0</v>
      </c>
    </row>
    <row r="7722" spans="1:7" x14ac:dyDescent="0.25">
      <c r="C7722">
        <v>609</v>
      </c>
      <c r="D7722" t="s">
        <v>371</v>
      </c>
      <c r="E7722" s="9">
        <v>0</v>
      </c>
      <c r="F7722" s="9">
        <v>0</v>
      </c>
      <c r="G7722" s="19">
        <f t="shared" si="878"/>
        <v>0</v>
      </c>
    </row>
    <row r="7723" spans="1:7" x14ac:dyDescent="0.25">
      <c r="E7723" s="9"/>
      <c r="F7723" s="9"/>
      <c r="G7723" s="19"/>
    </row>
    <row r="7724" spans="1:7" x14ac:dyDescent="0.25">
      <c r="B7724" s="70">
        <v>61</v>
      </c>
      <c r="C7724" s="70"/>
      <c r="D7724" s="70" t="s">
        <v>391</v>
      </c>
      <c r="E7724" s="71">
        <v>0</v>
      </c>
      <c r="F7724" s="71">
        <v>0</v>
      </c>
      <c r="G7724" s="85">
        <f t="shared" ref="G7724:G7732" si="879">E7724-F7724</f>
        <v>0</v>
      </c>
    </row>
    <row r="7725" spans="1:7" x14ac:dyDescent="0.25">
      <c r="C7725">
        <v>610</v>
      </c>
      <c r="D7725" t="s">
        <v>364</v>
      </c>
      <c r="E7725" s="9">
        <v>0</v>
      </c>
      <c r="F7725" s="9">
        <v>0</v>
      </c>
      <c r="G7725" s="19">
        <f t="shared" si="879"/>
        <v>0</v>
      </c>
    </row>
    <row r="7726" spans="1:7" x14ac:dyDescent="0.25">
      <c r="C7726">
        <v>611</v>
      </c>
      <c r="D7726" t="s">
        <v>365</v>
      </c>
      <c r="E7726" s="9">
        <v>0</v>
      </c>
      <c r="F7726" s="9">
        <v>0</v>
      </c>
      <c r="G7726" s="19">
        <f t="shared" si="879"/>
        <v>0</v>
      </c>
    </row>
    <row r="7727" spans="1:7" x14ac:dyDescent="0.25">
      <c r="C7727">
        <v>612</v>
      </c>
      <c r="D7727" t="s">
        <v>366</v>
      </c>
      <c r="E7727" s="9">
        <v>0</v>
      </c>
      <c r="F7727" s="9">
        <v>0</v>
      </c>
      <c r="G7727" s="19">
        <f t="shared" si="879"/>
        <v>0</v>
      </c>
    </row>
    <row r="7728" spans="1:7" x14ac:dyDescent="0.25">
      <c r="C7728">
        <v>613</v>
      </c>
      <c r="D7728" t="s">
        <v>367</v>
      </c>
      <c r="E7728" s="9">
        <v>0</v>
      </c>
      <c r="F7728" s="9">
        <v>0</v>
      </c>
      <c r="G7728" s="19">
        <f t="shared" si="879"/>
        <v>0</v>
      </c>
    </row>
    <row r="7729" spans="2:7" x14ac:dyDescent="0.25">
      <c r="C7729">
        <v>614</v>
      </c>
      <c r="D7729" t="s">
        <v>368</v>
      </c>
      <c r="E7729" s="9">
        <v>0</v>
      </c>
      <c r="F7729" s="9">
        <v>0</v>
      </c>
      <c r="G7729" s="19">
        <f t="shared" si="879"/>
        <v>0</v>
      </c>
    </row>
    <row r="7730" spans="2:7" x14ac:dyDescent="0.25">
      <c r="C7730">
        <v>615</v>
      </c>
      <c r="D7730" t="s">
        <v>369</v>
      </c>
      <c r="E7730" s="9">
        <v>0</v>
      </c>
      <c r="F7730" s="9">
        <v>0</v>
      </c>
      <c r="G7730" s="19">
        <f t="shared" si="879"/>
        <v>0</v>
      </c>
    </row>
    <row r="7731" spans="2:7" x14ac:dyDescent="0.25">
      <c r="C7731">
        <v>616</v>
      </c>
      <c r="D7731" t="s">
        <v>370</v>
      </c>
      <c r="E7731" s="9">
        <v>0</v>
      </c>
      <c r="F7731" s="9">
        <v>0</v>
      </c>
      <c r="G7731" s="19">
        <f t="shared" si="879"/>
        <v>0</v>
      </c>
    </row>
    <row r="7732" spans="2:7" x14ac:dyDescent="0.25">
      <c r="C7732">
        <v>619</v>
      </c>
      <c r="D7732" t="s">
        <v>371</v>
      </c>
      <c r="E7732" s="9">
        <v>0</v>
      </c>
      <c r="F7732" s="9">
        <v>0</v>
      </c>
      <c r="G7732" s="19">
        <f t="shared" si="879"/>
        <v>0</v>
      </c>
    </row>
    <row r="7733" spans="2:7" x14ac:dyDescent="0.25">
      <c r="E7733" s="9"/>
      <c r="F7733" s="9"/>
      <c r="G7733" s="19"/>
    </row>
    <row r="7734" spans="2:7" x14ac:dyDescent="0.25">
      <c r="B7734" s="70">
        <v>62</v>
      </c>
      <c r="C7734" s="70"/>
      <c r="D7734" s="70" t="s">
        <v>392</v>
      </c>
      <c r="E7734" s="71">
        <v>0</v>
      </c>
      <c r="F7734" s="71">
        <v>0</v>
      </c>
      <c r="G7734" s="85">
        <f t="shared" ref="G7734:G7737" si="880">E7734-F7734</f>
        <v>0</v>
      </c>
    </row>
    <row r="7735" spans="2:7" x14ac:dyDescent="0.25">
      <c r="C7735">
        <v>620</v>
      </c>
      <c r="D7735" t="s">
        <v>258</v>
      </c>
      <c r="E7735" s="9">
        <v>0</v>
      </c>
      <c r="F7735" s="9">
        <v>0</v>
      </c>
      <c r="G7735" s="19">
        <f t="shared" si="880"/>
        <v>0</v>
      </c>
    </row>
    <row r="7736" spans="2:7" x14ac:dyDescent="0.25">
      <c r="C7736">
        <v>621</v>
      </c>
      <c r="D7736" t="s">
        <v>259</v>
      </c>
      <c r="E7736" s="9">
        <v>0</v>
      </c>
      <c r="F7736" s="9">
        <v>0</v>
      </c>
      <c r="G7736" s="19">
        <f t="shared" si="880"/>
        <v>0</v>
      </c>
    </row>
    <row r="7737" spans="2:7" x14ac:dyDescent="0.25">
      <c r="C7737">
        <v>629</v>
      </c>
      <c r="D7737" t="s">
        <v>261</v>
      </c>
      <c r="E7737" s="9">
        <v>0</v>
      </c>
      <c r="F7737" s="9">
        <v>0</v>
      </c>
      <c r="G7737" s="19">
        <f t="shared" si="880"/>
        <v>0</v>
      </c>
    </row>
    <row r="7738" spans="2:7" x14ac:dyDescent="0.25">
      <c r="E7738" s="9"/>
      <c r="F7738" s="9"/>
      <c r="G7738" s="19"/>
    </row>
    <row r="7739" spans="2:7" x14ac:dyDescent="0.25">
      <c r="B7739" s="70">
        <v>63</v>
      </c>
      <c r="C7739" s="70"/>
      <c r="D7739" s="70" t="s">
        <v>393</v>
      </c>
      <c r="E7739" s="71">
        <v>200000</v>
      </c>
      <c r="F7739" s="71">
        <v>128230</v>
      </c>
      <c r="G7739" s="85">
        <f t="shared" ref="G7739:G7748" si="881">E7739-F7739</f>
        <v>71770</v>
      </c>
    </row>
    <row r="7740" spans="2:7" x14ac:dyDescent="0.25">
      <c r="C7740">
        <v>630</v>
      </c>
      <c r="D7740" t="s">
        <v>374</v>
      </c>
      <c r="E7740" s="9">
        <v>0</v>
      </c>
      <c r="F7740" s="9">
        <v>31033</v>
      </c>
      <c r="G7740" s="19">
        <f t="shared" si="881"/>
        <v>-31033</v>
      </c>
    </row>
    <row r="7741" spans="2:7" x14ac:dyDescent="0.25">
      <c r="C7741">
        <v>631</v>
      </c>
      <c r="D7741" t="s">
        <v>375</v>
      </c>
      <c r="E7741" s="9">
        <v>0</v>
      </c>
      <c r="F7741" s="9">
        <v>97197</v>
      </c>
      <c r="G7741" s="19">
        <f t="shared" si="881"/>
        <v>-97197</v>
      </c>
    </row>
    <row r="7742" spans="2:7" x14ac:dyDescent="0.25">
      <c r="C7742">
        <v>632</v>
      </c>
      <c r="D7742" t="s">
        <v>376</v>
      </c>
      <c r="E7742" s="9">
        <v>0</v>
      </c>
      <c r="F7742" s="9">
        <v>0</v>
      </c>
      <c r="G7742" s="19">
        <f t="shared" si="881"/>
        <v>0</v>
      </c>
    </row>
    <row r="7743" spans="2:7" x14ac:dyDescent="0.25">
      <c r="C7743">
        <v>633</v>
      </c>
      <c r="D7743" t="s">
        <v>377</v>
      </c>
      <c r="E7743" s="9">
        <v>0</v>
      </c>
      <c r="F7743" s="9">
        <v>0</v>
      </c>
      <c r="G7743" s="19">
        <f t="shared" si="881"/>
        <v>0</v>
      </c>
    </row>
    <row r="7744" spans="2:7" x14ac:dyDescent="0.25">
      <c r="C7744">
        <v>634</v>
      </c>
      <c r="D7744" t="s">
        <v>378</v>
      </c>
      <c r="E7744" s="9">
        <v>0</v>
      </c>
      <c r="F7744" s="9">
        <v>0</v>
      </c>
      <c r="G7744" s="19">
        <f t="shared" si="881"/>
        <v>0</v>
      </c>
    </row>
    <row r="7745" spans="2:7" x14ac:dyDescent="0.25">
      <c r="C7745">
        <v>635</v>
      </c>
      <c r="D7745" t="s">
        <v>379</v>
      </c>
      <c r="E7745" s="9">
        <v>0</v>
      </c>
      <c r="F7745" s="9">
        <v>0</v>
      </c>
      <c r="G7745" s="19">
        <f t="shared" si="881"/>
        <v>0</v>
      </c>
    </row>
    <row r="7746" spans="2:7" x14ac:dyDescent="0.25">
      <c r="C7746">
        <v>636</v>
      </c>
      <c r="D7746" t="s">
        <v>380</v>
      </c>
      <c r="E7746" s="9">
        <v>200000</v>
      </c>
      <c r="F7746" s="9">
        <v>0</v>
      </c>
      <c r="G7746" s="19">
        <f t="shared" si="881"/>
        <v>200000</v>
      </c>
    </row>
    <row r="7747" spans="2:7" x14ac:dyDescent="0.25">
      <c r="C7747">
        <v>637</v>
      </c>
      <c r="D7747" t="s">
        <v>381</v>
      </c>
      <c r="E7747" s="9">
        <v>0</v>
      </c>
      <c r="F7747" s="9">
        <v>0</v>
      </c>
      <c r="G7747" s="19">
        <f t="shared" si="881"/>
        <v>0</v>
      </c>
    </row>
    <row r="7748" spans="2:7" x14ac:dyDescent="0.25">
      <c r="C7748">
        <v>638</v>
      </c>
      <c r="D7748" t="s">
        <v>382</v>
      </c>
      <c r="E7748" s="9">
        <v>0</v>
      </c>
      <c r="F7748" s="9">
        <v>0</v>
      </c>
      <c r="G7748" s="19">
        <f t="shared" si="881"/>
        <v>0</v>
      </c>
    </row>
    <row r="7749" spans="2:7" x14ac:dyDescent="0.25">
      <c r="E7749" s="9"/>
      <c r="F7749" s="9"/>
      <c r="G7749" s="19"/>
    </row>
    <row r="7750" spans="2:7" x14ac:dyDescent="0.25">
      <c r="B7750" s="70">
        <v>64</v>
      </c>
      <c r="C7750" s="70"/>
      <c r="D7750" s="70" t="s">
        <v>394</v>
      </c>
      <c r="E7750" s="71">
        <v>0</v>
      </c>
      <c r="F7750" s="71">
        <v>0</v>
      </c>
      <c r="G7750" s="85">
        <f t="shared" ref="G7750:G7759" si="882">E7750-F7750</f>
        <v>0</v>
      </c>
    </row>
    <row r="7751" spans="2:7" x14ac:dyDescent="0.25">
      <c r="C7751">
        <v>640</v>
      </c>
      <c r="D7751" t="s">
        <v>374</v>
      </c>
      <c r="E7751" s="9">
        <v>0</v>
      </c>
      <c r="F7751" s="9">
        <v>0</v>
      </c>
      <c r="G7751" s="19">
        <f t="shared" si="882"/>
        <v>0</v>
      </c>
    </row>
    <row r="7752" spans="2:7" x14ac:dyDescent="0.25">
      <c r="C7752">
        <v>641</v>
      </c>
      <c r="D7752" t="s">
        <v>375</v>
      </c>
      <c r="E7752" s="9">
        <v>0</v>
      </c>
      <c r="F7752" s="9">
        <v>0</v>
      </c>
      <c r="G7752" s="19">
        <f t="shared" si="882"/>
        <v>0</v>
      </c>
    </row>
    <row r="7753" spans="2:7" x14ac:dyDescent="0.25">
      <c r="C7753">
        <v>642</v>
      </c>
      <c r="D7753" t="s">
        <v>376</v>
      </c>
      <c r="E7753" s="9">
        <v>0</v>
      </c>
      <c r="F7753" s="9">
        <v>0</v>
      </c>
      <c r="G7753" s="19">
        <f t="shared" si="882"/>
        <v>0</v>
      </c>
    </row>
    <row r="7754" spans="2:7" x14ac:dyDescent="0.25">
      <c r="C7754">
        <v>643</v>
      </c>
      <c r="D7754" t="s">
        <v>377</v>
      </c>
      <c r="E7754" s="9">
        <v>0</v>
      </c>
      <c r="F7754" s="9">
        <v>0</v>
      </c>
      <c r="G7754" s="19">
        <f t="shared" si="882"/>
        <v>0</v>
      </c>
    </row>
    <row r="7755" spans="2:7" x14ac:dyDescent="0.25">
      <c r="C7755">
        <v>644</v>
      </c>
      <c r="D7755" t="s">
        <v>378</v>
      </c>
      <c r="E7755" s="9">
        <v>0</v>
      </c>
      <c r="F7755" s="9">
        <v>0</v>
      </c>
      <c r="G7755" s="19">
        <f t="shared" si="882"/>
        <v>0</v>
      </c>
    </row>
    <row r="7756" spans="2:7" x14ac:dyDescent="0.25">
      <c r="C7756">
        <v>645</v>
      </c>
      <c r="D7756" t="s">
        <v>379</v>
      </c>
      <c r="E7756" s="9">
        <v>0</v>
      </c>
      <c r="F7756" s="9">
        <v>0</v>
      </c>
      <c r="G7756" s="19">
        <f t="shared" si="882"/>
        <v>0</v>
      </c>
    </row>
    <row r="7757" spans="2:7" x14ac:dyDescent="0.25">
      <c r="C7757">
        <v>646</v>
      </c>
      <c r="D7757" t="s">
        <v>380</v>
      </c>
      <c r="E7757" s="9">
        <v>0</v>
      </c>
      <c r="F7757" s="9">
        <v>0</v>
      </c>
      <c r="G7757" s="19">
        <f t="shared" si="882"/>
        <v>0</v>
      </c>
    </row>
    <row r="7758" spans="2:7" x14ac:dyDescent="0.25">
      <c r="C7758">
        <v>647</v>
      </c>
      <c r="D7758" t="s">
        <v>381</v>
      </c>
      <c r="E7758" s="9">
        <v>0</v>
      </c>
      <c r="F7758" s="9">
        <v>0</v>
      </c>
      <c r="G7758" s="19">
        <f t="shared" si="882"/>
        <v>0</v>
      </c>
    </row>
    <row r="7759" spans="2:7" x14ac:dyDescent="0.25">
      <c r="C7759">
        <v>648</v>
      </c>
      <c r="D7759" t="s">
        <v>382</v>
      </c>
      <c r="E7759" s="9">
        <v>0</v>
      </c>
      <c r="F7759" s="9">
        <v>0</v>
      </c>
      <c r="G7759" s="19">
        <f t="shared" si="882"/>
        <v>0</v>
      </c>
    </row>
    <row r="7760" spans="2:7" x14ac:dyDescent="0.25">
      <c r="E7760" s="9"/>
      <c r="F7760" s="9"/>
      <c r="G7760" s="19"/>
    </row>
    <row r="7761" spans="2:7" x14ac:dyDescent="0.25">
      <c r="B7761" s="70">
        <v>65</v>
      </c>
      <c r="C7761" s="70"/>
      <c r="D7761" s="70" t="s">
        <v>395</v>
      </c>
      <c r="E7761" s="71">
        <v>0</v>
      </c>
      <c r="F7761" s="71">
        <v>0</v>
      </c>
      <c r="G7761" s="85">
        <f t="shared" ref="G7761:G7770" si="883">E7761-F7761</f>
        <v>0</v>
      </c>
    </row>
    <row r="7762" spans="2:7" x14ac:dyDescent="0.25">
      <c r="C7762">
        <v>650</v>
      </c>
      <c r="D7762" t="s">
        <v>374</v>
      </c>
      <c r="E7762" s="9">
        <v>0</v>
      </c>
      <c r="F7762" s="9">
        <v>0</v>
      </c>
      <c r="G7762" s="19">
        <f t="shared" si="883"/>
        <v>0</v>
      </c>
    </row>
    <row r="7763" spans="2:7" x14ac:dyDescent="0.25">
      <c r="C7763">
        <v>651</v>
      </c>
      <c r="D7763" t="s">
        <v>375</v>
      </c>
      <c r="E7763" s="9">
        <v>0</v>
      </c>
      <c r="F7763" s="9">
        <v>0</v>
      </c>
      <c r="G7763" s="19">
        <f t="shared" si="883"/>
        <v>0</v>
      </c>
    </row>
    <row r="7764" spans="2:7" x14ac:dyDescent="0.25">
      <c r="C7764">
        <v>652</v>
      </c>
      <c r="D7764" t="s">
        <v>376</v>
      </c>
      <c r="E7764" s="9">
        <v>0</v>
      </c>
      <c r="F7764" s="9">
        <v>0</v>
      </c>
      <c r="G7764" s="19">
        <f t="shared" si="883"/>
        <v>0</v>
      </c>
    </row>
    <row r="7765" spans="2:7" x14ac:dyDescent="0.25">
      <c r="C7765">
        <v>653</v>
      </c>
      <c r="D7765" t="s">
        <v>377</v>
      </c>
      <c r="E7765" s="9">
        <v>0</v>
      </c>
      <c r="F7765" s="9">
        <v>0</v>
      </c>
      <c r="G7765" s="19">
        <f t="shared" si="883"/>
        <v>0</v>
      </c>
    </row>
    <row r="7766" spans="2:7" x14ac:dyDescent="0.25">
      <c r="C7766">
        <v>654</v>
      </c>
      <c r="D7766" t="s">
        <v>378</v>
      </c>
      <c r="E7766" s="9">
        <v>0</v>
      </c>
      <c r="F7766" s="9">
        <v>0</v>
      </c>
      <c r="G7766" s="19">
        <f t="shared" si="883"/>
        <v>0</v>
      </c>
    </row>
    <row r="7767" spans="2:7" x14ac:dyDescent="0.25">
      <c r="C7767">
        <v>655</v>
      </c>
      <c r="D7767" t="s">
        <v>379</v>
      </c>
      <c r="E7767" s="9">
        <v>0</v>
      </c>
      <c r="F7767" s="9">
        <v>0</v>
      </c>
      <c r="G7767" s="19">
        <f t="shared" si="883"/>
        <v>0</v>
      </c>
    </row>
    <row r="7768" spans="2:7" x14ac:dyDescent="0.25">
      <c r="C7768">
        <v>656</v>
      </c>
      <c r="D7768" t="s">
        <v>380</v>
      </c>
      <c r="E7768" s="9">
        <v>0</v>
      </c>
      <c r="F7768" s="9">
        <v>0</v>
      </c>
      <c r="G7768" s="19">
        <f t="shared" si="883"/>
        <v>0</v>
      </c>
    </row>
    <row r="7769" spans="2:7" x14ac:dyDescent="0.25">
      <c r="C7769">
        <v>657</v>
      </c>
      <c r="D7769" t="s">
        <v>381</v>
      </c>
      <c r="E7769" s="9">
        <v>0</v>
      </c>
      <c r="F7769" s="9">
        <v>0</v>
      </c>
      <c r="G7769" s="19">
        <f t="shared" si="883"/>
        <v>0</v>
      </c>
    </row>
    <row r="7770" spans="2:7" x14ac:dyDescent="0.25">
      <c r="C7770">
        <v>658</v>
      </c>
      <c r="D7770" t="s">
        <v>382</v>
      </c>
      <c r="E7770" s="9">
        <v>0</v>
      </c>
      <c r="F7770" s="9">
        <v>0</v>
      </c>
      <c r="G7770" s="19">
        <f t="shared" si="883"/>
        <v>0</v>
      </c>
    </row>
    <row r="7771" spans="2:7" x14ac:dyDescent="0.25">
      <c r="E7771" s="9"/>
      <c r="F7771" s="9"/>
      <c r="G7771" s="19"/>
    </row>
    <row r="7772" spans="2:7" x14ac:dyDescent="0.25">
      <c r="B7772" s="70">
        <v>66</v>
      </c>
      <c r="C7772" s="70"/>
      <c r="D7772" s="70" t="s">
        <v>396</v>
      </c>
      <c r="E7772" s="71">
        <v>0</v>
      </c>
      <c r="F7772" s="71">
        <v>0</v>
      </c>
      <c r="G7772" s="85">
        <f t="shared" ref="G7772:G7781" si="884">E7772-F7772</f>
        <v>0</v>
      </c>
    </row>
    <row r="7773" spans="2:7" x14ac:dyDescent="0.25">
      <c r="C7773">
        <v>660</v>
      </c>
      <c r="D7773" t="s">
        <v>374</v>
      </c>
      <c r="E7773" s="9">
        <v>0</v>
      </c>
      <c r="F7773" s="9">
        <v>0</v>
      </c>
      <c r="G7773" s="19">
        <f t="shared" si="884"/>
        <v>0</v>
      </c>
    </row>
    <row r="7774" spans="2:7" x14ac:dyDescent="0.25">
      <c r="C7774">
        <v>661</v>
      </c>
      <c r="D7774" t="s">
        <v>375</v>
      </c>
      <c r="E7774" s="9">
        <v>0</v>
      </c>
      <c r="F7774" s="9">
        <v>0</v>
      </c>
      <c r="G7774" s="19">
        <f t="shared" si="884"/>
        <v>0</v>
      </c>
    </row>
    <row r="7775" spans="2:7" x14ac:dyDescent="0.25">
      <c r="C7775">
        <v>662</v>
      </c>
      <c r="D7775" t="s">
        <v>376</v>
      </c>
      <c r="E7775" s="9">
        <v>0</v>
      </c>
      <c r="F7775" s="9">
        <v>0</v>
      </c>
      <c r="G7775" s="19">
        <f t="shared" si="884"/>
        <v>0</v>
      </c>
    </row>
    <row r="7776" spans="2:7" x14ac:dyDescent="0.25">
      <c r="C7776">
        <v>663</v>
      </c>
      <c r="D7776" t="s">
        <v>377</v>
      </c>
      <c r="E7776" s="9">
        <v>0</v>
      </c>
      <c r="F7776" s="9">
        <v>0</v>
      </c>
      <c r="G7776" s="19">
        <f t="shared" si="884"/>
        <v>0</v>
      </c>
    </row>
    <row r="7777" spans="2:7" x14ac:dyDescent="0.25">
      <c r="C7777">
        <v>664</v>
      </c>
      <c r="D7777" t="s">
        <v>378</v>
      </c>
      <c r="E7777" s="9">
        <v>0</v>
      </c>
      <c r="F7777" s="9">
        <v>0</v>
      </c>
      <c r="G7777" s="19">
        <f t="shared" si="884"/>
        <v>0</v>
      </c>
    </row>
    <row r="7778" spans="2:7" x14ac:dyDescent="0.25">
      <c r="C7778">
        <v>665</v>
      </c>
      <c r="D7778" t="s">
        <v>379</v>
      </c>
      <c r="E7778" s="9">
        <v>0</v>
      </c>
      <c r="F7778" s="9">
        <v>0</v>
      </c>
      <c r="G7778" s="19">
        <f t="shared" si="884"/>
        <v>0</v>
      </c>
    </row>
    <row r="7779" spans="2:7" x14ac:dyDescent="0.25">
      <c r="C7779">
        <v>666</v>
      </c>
      <c r="D7779" t="s">
        <v>380</v>
      </c>
      <c r="E7779" s="9">
        <v>0</v>
      </c>
      <c r="F7779" s="9">
        <v>0</v>
      </c>
      <c r="G7779" s="19">
        <f t="shared" si="884"/>
        <v>0</v>
      </c>
    </row>
    <row r="7780" spans="2:7" x14ac:dyDescent="0.25">
      <c r="C7780">
        <v>667</v>
      </c>
      <c r="D7780" t="s">
        <v>381</v>
      </c>
      <c r="E7780" s="9">
        <v>0</v>
      </c>
      <c r="F7780" s="9">
        <v>0</v>
      </c>
      <c r="G7780" s="19">
        <f t="shared" si="884"/>
        <v>0</v>
      </c>
    </row>
    <row r="7781" spans="2:7" x14ac:dyDescent="0.25">
      <c r="C7781">
        <v>668</v>
      </c>
      <c r="D7781" t="s">
        <v>382</v>
      </c>
      <c r="E7781" s="9">
        <v>0</v>
      </c>
      <c r="F7781" s="9">
        <v>0</v>
      </c>
      <c r="G7781" s="19">
        <f t="shared" si="884"/>
        <v>0</v>
      </c>
    </row>
    <row r="7782" spans="2:7" x14ac:dyDescent="0.25">
      <c r="E7782" s="9"/>
      <c r="F7782" s="9"/>
      <c r="G7782" s="19"/>
    </row>
    <row r="7783" spans="2:7" x14ac:dyDescent="0.25">
      <c r="B7783" s="70">
        <v>67</v>
      </c>
      <c r="C7783" s="70"/>
      <c r="D7783" s="70" t="s">
        <v>384</v>
      </c>
      <c r="E7783" s="71">
        <v>0</v>
      </c>
      <c r="F7783" s="71">
        <v>0</v>
      </c>
      <c r="G7783" s="85">
        <f t="shared" ref="G7783:G7792" si="885">E7783-F7783</f>
        <v>0</v>
      </c>
    </row>
    <row r="7784" spans="2:7" x14ac:dyDescent="0.25">
      <c r="C7784">
        <v>670</v>
      </c>
      <c r="D7784" t="s">
        <v>374</v>
      </c>
      <c r="E7784" s="9">
        <v>0</v>
      </c>
      <c r="F7784" s="9">
        <v>0</v>
      </c>
      <c r="G7784" s="19">
        <f t="shared" si="885"/>
        <v>0</v>
      </c>
    </row>
    <row r="7785" spans="2:7" x14ac:dyDescent="0.25">
      <c r="C7785">
        <v>671</v>
      </c>
      <c r="D7785" t="s">
        <v>375</v>
      </c>
      <c r="E7785" s="9">
        <v>0</v>
      </c>
      <c r="F7785" s="9">
        <v>0</v>
      </c>
      <c r="G7785" s="19">
        <f t="shared" si="885"/>
        <v>0</v>
      </c>
    </row>
    <row r="7786" spans="2:7" x14ac:dyDescent="0.25">
      <c r="C7786">
        <v>672</v>
      </c>
      <c r="D7786" t="s">
        <v>376</v>
      </c>
      <c r="E7786" s="9">
        <v>0</v>
      </c>
      <c r="F7786" s="9">
        <v>0</v>
      </c>
      <c r="G7786" s="19">
        <f t="shared" si="885"/>
        <v>0</v>
      </c>
    </row>
    <row r="7787" spans="2:7" x14ac:dyDescent="0.25">
      <c r="C7787">
        <v>673</v>
      </c>
      <c r="D7787" t="s">
        <v>377</v>
      </c>
      <c r="E7787" s="9">
        <v>0</v>
      </c>
      <c r="F7787" s="9">
        <v>0</v>
      </c>
      <c r="G7787" s="19">
        <f t="shared" si="885"/>
        <v>0</v>
      </c>
    </row>
    <row r="7788" spans="2:7" x14ac:dyDescent="0.25">
      <c r="C7788">
        <v>674</v>
      </c>
      <c r="D7788" t="s">
        <v>378</v>
      </c>
      <c r="E7788" s="9">
        <v>0</v>
      </c>
      <c r="F7788" s="9">
        <v>0</v>
      </c>
      <c r="G7788" s="19">
        <f t="shared" si="885"/>
        <v>0</v>
      </c>
    </row>
    <row r="7789" spans="2:7" x14ac:dyDescent="0.25">
      <c r="C7789">
        <v>675</v>
      </c>
      <c r="D7789" t="s">
        <v>379</v>
      </c>
      <c r="E7789" s="9">
        <v>0</v>
      </c>
      <c r="F7789" s="9">
        <v>0</v>
      </c>
      <c r="G7789" s="19">
        <f t="shared" si="885"/>
        <v>0</v>
      </c>
    </row>
    <row r="7790" spans="2:7" x14ac:dyDescent="0.25">
      <c r="C7790">
        <v>676</v>
      </c>
      <c r="D7790" t="s">
        <v>380</v>
      </c>
      <c r="E7790" s="9">
        <v>0</v>
      </c>
      <c r="F7790" s="9">
        <v>0</v>
      </c>
      <c r="G7790" s="19">
        <f t="shared" si="885"/>
        <v>0</v>
      </c>
    </row>
    <row r="7791" spans="2:7" x14ac:dyDescent="0.25">
      <c r="C7791">
        <v>677</v>
      </c>
      <c r="D7791" t="s">
        <v>381</v>
      </c>
      <c r="E7791" s="9">
        <v>0</v>
      </c>
      <c r="F7791" s="9">
        <v>0</v>
      </c>
      <c r="G7791" s="19">
        <f t="shared" si="885"/>
        <v>0</v>
      </c>
    </row>
    <row r="7792" spans="2:7" x14ac:dyDescent="0.25">
      <c r="C7792">
        <v>678</v>
      </c>
      <c r="D7792" t="s">
        <v>382</v>
      </c>
      <c r="E7792" s="9">
        <v>0</v>
      </c>
      <c r="F7792" s="9">
        <v>0</v>
      </c>
      <c r="G7792" s="19">
        <f t="shared" si="885"/>
        <v>0</v>
      </c>
    </row>
    <row r="7793" spans="2:7" x14ac:dyDescent="0.25">
      <c r="E7793" s="9"/>
      <c r="F7793" s="9"/>
      <c r="G7793" s="19"/>
    </row>
    <row r="7794" spans="2:7" x14ac:dyDescent="0.25">
      <c r="B7794" s="70">
        <v>68</v>
      </c>
      <c r="C7794" s="70"/>
      <c r="D7794" s="70" t="s">
        <v>397</v>
      </c>
      <c r="E7794" s="71">
        <v>6000</v>
      </c>
      <c r="F7794" s="71">
        <v>0</v>
      </c>
      <c r="G7794" s="85">
        <f t="shared" ref="G7794:G7801" si="886">E7794-F7794</f>
        <v>6000</v>
      </c>
    </row>
    <row r="7795" spans="2:7" x14ac:dyDescent="0.25">
      <c r="C7795">
        <v>680</v>
      </c>
      <c r="D7795" t="s">
        <v>363</v>
      </c>
      <c r="E7795" s="9">
        <v>6000</v>
      </c>
      <c r="F7795" s="9">
        <v>0</v>
      </c>
      <c r="G7795" s="19">
        <f t="shared" si="886"/>
        <v>6000</v>
      </c>
    </row>
    <row r="7796" spans="2:7" x14ac:dyDescent="0.25">
      <c r="C7796">
        <v>682</v>
      </c>
      <c r="D7796" t="s">
        <v>373</v>
      </c>
      <c r="E7796" s="9">
        <v>0</v>
      </c>
      <c r="F7796" s="9">
        <v>0</v>
      </c>
      <c r="G7796" s="19">
        <f t="shared" si="886"/>
        <v>0</v>
      </c>
    </row>
    <row r="7797" spans="2:7" x14ac:dyDescent="0.25">
      <c r="C7797">
        <v>683</v>
      </c>
      <c r="D7797" t="s">
        <v>398</v>
      </c>
      <c r="E7797" s="9">
        <v>0</v>
      </c>
      <c r="F7797" s="9">
        <v>0</v>
      </c>
      <c r="G7797" s="19">
        <f t="shared" si="886"/>
        <v>0</v>
      </c>
    </row>
    <row r="7798" spans="2:7" x14ac:dyDescent="0.25">
      <c r="C7798">
        <v>684</v>
      </c>
      <c r="D7798" t="s">
        <v>262</v>
      </c>
      <c r="E7798" s="9">
        <v>0</v>
      </c>
      <c r="F7798" s="9">
        <v>0</v>
      </c>
      <c r="G7798" s="19">
        <f t="shared" si="886"/>
        <v>0</v>
      </c>
    </row>
    <row r="7799" spans="2:7" x14ac:dyDescent="0.25">
      <c r="C7799">
        <v>685</v>
      </c>
      <c r="D7799" t="s">
        <v>272</v>
      </c>
      <c r="E7799" s="9">
        <v>0</v>
      </c>
      <c r="F7799" s="9">
        <v>0</v>
      </c>
      <c r="G7799" s="19">
        <f t="shared" si="886"/>
        <v>0</v>
      </c>
    </row>
    <row r="7800" spans="2:7" x14ac:dyDescent="0.25">
      <c r="C7800">
        <v>686</v>
      </c>
      <c r="D7800" t="s">
        <v>399</v>
      </c>
      <c r="E7800" s="9">
        <v>0</v>
      </c>
      <c r="F7800" s="9">
        <v>0</v>
      </c>
      <c r="G7800" s="19">
        <f t="shared" si="886"/>
        <v>0</v>
      </c>
    </row>
    <row r="7801" spans="2:7" x14ac:dyDescent="0.25">
      <c r="C7801">
        <v>689</v>
      </c>
      <c r="D7801" t="s">
        <v>400</v>
      </c>
      <c r="E7801" s="9">
        <v>0</v>
      </c>
      <c r="F7801" s="9">
        <v>0</v>
      </c>
      <c r="G7801" s="19">
        <f t="shared" si="886"/>
        <v>0</v>
      </c>
    </row>
    <row r="7802" spans="2:7" x14ac:dyDescent="0.25">
      <c r="E7802" s="9"/>
      <c r="F7802" s="9"/>
      <c r="G7802" s="19"/>
    </row>
    <row r="7803" spans="2:7" x14ac:dyDescent="0.25">
      <c r="B7803" s="70">
        <v>69</v>
      </c>
      <c r="C7803" s="70"/>
      <c r="D7803" s="70" t="s">
        <v>401</v>
      </c>
      <c r="E7803" s="71">
        <v>1378844.35</v>
      </c>
      <c r="F7803" s="71">
        <v>325056.84999999998</v>
      </c>
      <c r="G7803" s="85">
        <f t="shared" ref="G7803:G7804" si="887">E7803-F7803</f>
        <v>1053787.5</v>
      </c>
    </row>
    <row r="7804" spans="2:7" x14ac:dyDescent="0.25">
      <c r="C7804">
        <v>690</v>
      </c>
      <c r="D7804" t="s">
        <v>401</v>
      </c>
      <c r="E7804" s="9">
        <v>1378844.35</v>
      </c>
      <c r="F7804" s="9">
        <v>325056.84999999998</v>
      </c>
      <c r="G7804" s="19">
        <f t="shared" si="887"/>
        <v>1053787.5</v>
      </c>
    </row>
    <row r="7805" spans="2:7" x14ac:dyDescent="0.25">
      <c r="E7805" s="9"/>
      <c r="F7805" s="9"/>
      <c r="G7805" s="19"/>
    </row>
    <row r="7806" spans="2:7" x14ac:dyDescent="0.25">
      <c r="E7806" s="9"/>
      <c r="F7806" s="9"/>
      <c r="G7806" s="19"/>
    </row>
    <row r="7807" spans="2:7" x14ac:dyDescent="0.25">
      <c r="E7807" s="9"/>
      <c r="F7807" s="9"/>
      <c r="G7807" s="19"/>
    </row>
    <row r="7808" spans="2:7" x14ac:dyDescent="0.25">
      <c r="D7808" s="14" t="s">
        <v>402</v>
      </c>
      <c r="E7808" s="26">
        <v>1172844.3500000001</v>
      </c>
      <c r="F7808" s="26">
        <v>183289.8</v>
      </c>
      <c r="G7808" s="26">
        <f t="shared" ref="G7808" si="888">E7808-F7808</f>
        <v>989554.55</v>
      </c>
    </row>
    <row r="7810" spans="1:7" x14ac:dyDescent="0.25">
      <c r="A7810" s="27"/>
      <c r="B7810" s="27"/>
      <c r="C7810" s="27"/>
      <c r="D7810" s="27"/>
      <c r="E7810" s="27"/>
      <c r="F7810" s="27"/>
      <c r="G7810" s="27"/>
    </row>
    <row r="7813" spans="1:7" ht="26.25" x14ac:dyDescent="0.4">
      <c r="A7813" s="1" t="s">
        <v>403</v>
      </c>
      <c r="B7813" s="2"/>
      <c r="C7813" s="2"/>
      <c r="D7813" s="2"/>
      <c r="E7813" s="18">
        <v>2021</v>
      </c>
      <c r="F7813" s="18">
        <v>2020</v>
      </c>
      <c r="G7813" s="20" t="s">
        <v>125</v>
      </c>
    </row>
    <row r="7814" spans="1:7" x14ac:dyDescent="0.25">
      <c r="A7814" t="s">
        <v>0</v>
      </c>
      <c r="E7814" s="3">
        <v>304</v>
      </c>
      <c r="F7814" s="3">
        <v>314</v>
      </c>
      <c r="G7814" s="3">
        <f>E7814-F7814</f>
        <v>-10</v>
      </c>
    </row>
    <row r="7815" spans="1:7" x14ac:dyDescent="0.25">
      <c r="E7815" s="4" t="s">
        <v>167</v>
      </c>
      <c r="F7815" s="4" t="s">
        <v>167</v>
      </c>
      <c r="G7815" s="4" t="s">
        <v>167</v>
      </c>
    </row>
    <row r="7816" spans="1:7" ht="21" x14ac:dyDescent="0.35">
      <c r="A7816" s="67">
        <v>5</v>
      </c>
      <c r="B7816" s="67"/>
      <c r="C7816" s="67"/>
      <c r="D7816" s="67" t="s">
        <v>362</v>
      </c>
      <c r="E7816" s="68">
        <v>69113</v>
      </c>
      <c r="F7816" s="68">
        <v>290607.3</v>
      </c>
      <c r="G7816" s="84">
        <f>E7816-F7816</f>
        <v>-221494.3</v>
      </c>
    </row>
    <row r="7817" spans="1:7" x14ac:dyDescent="0.25">
      <c r="A7817" s="34"/>
      <c r="B7817" s="39">
        <v>50</v>
      </c>
      <c r="C7817" s="39"/>
      <c r="D7817" s="39" t="s">
        <v>363</v>
      </c>
      <c r="E7817" s="40">
        <v>46053.75</v>
      </c>
      <c r="F7817" s="40">
        <v>170882.3</v>
      </c>
      <c r="G7817" s="74">
        <f>E7817-F7817</f>
        <v>-124828.54999999999</v>
      </c>
    </row>
    <row r="7818" spans="1:7" x14ac:dyDescent="0.25">
      <c r="C7818">
        <v>500</v>
      </c>
      <c r="D7818" t="s">
        <v>364</v>
      </c>
      <c r="E7818" s="9">
        <v>0</v>
      </c>
      <c r="F7818" s="9">
        <v>0</v>
      </c>
      <c r="G7818" s="19">
        <f>E7818-F7818</f>
        <v>0</v>
      </c>
    </row>
    <row r="7819" spans="1:7" x14ac:dyDescent="0.25">
      <c r="C7819">
        <v>501</v>
      </c>
      <c r="D7819" t="s">
        <v>365</v>
      </c>
      <c r="E7819" s="9">
        <v>0</v>
      </c>
      <c r="F7819" s="9">
        <v>169985</v>
      </c>
      <c r="G7819" s="19">
        <f t="shared" ref="G7819:G7825" si="889">E7819-F7819</f>
        <v>-169985</v>
      </c>
    </row>
    <row r="7820" spans="1:7" x14ac:dyDescent="0.25">
      <c r="C7820">
        <v>502</v>
      </c>
      <c r="D7820" t="s">
        <v>366</v>
      </c>
      <c r="E7820" s="9">
        <v>11740.1</v>
      </c>
      <c r="F7820" s="9">
        <v>897.3</v>
      </c>
      <c r="G7820" s="19">
        <f t="shared" si="889"/>
        <v>10842.800000000001</v>
      </c>
    </row>
    <row r="7821" spans="1:7" x14ac:dyDescent="0.25">
      <c r="C7821">
        <v>503</v>
      </c>
      <c r="D7821" t="s">
        <v>367</v>
      </c>
      <c r="E7821" s="9">
        <v>0</v>
      </c>
      <c r="F7821" s="9">
        <v>0</v>
      </c>
      <c r="G7821" s="19">
        <f t="shared" si="889"/>
        <v>0</v>
      </c>
    </row>
    <row r="7822" spans="1:7" x14ac:dyDescent="0.25">
      <c r="C7822">
        <v>504</v>
      </c>
      <c r="D7822" t="s">
        <v>368</v>
      </c>
      <c r="E7822" s="9">
        <v>2455.5500000000002</v>
      </c>
      <c r="F7822" s="9">
        <v>0</v>
      </c>
      <c r="G7822" s="19">
        <f t="shared" si="889"/>
        <v>2455.5500000000002</v>
      </c>
    </row>
    <row r="7823" spans="1:7" x14ac:dyDescent="0.25">
      <c r="C7823">
        <v>505</v>
      </c>
      <c r="D7823" t="s">
        <v>369</v>
      </c>
      <c r="E7823" s="9">
        <v>0</v>
      </c>
      <c r="F7823" s="9">
        <v>0</v>
      </c>
      <c r="G7823" s="19">
        <f t="shared" si="889"/>
        <v>0</v>
      </c>
    </row>
    <row r="7824" spans="1:7" x14ac:dyDescent="0.25">
      <c r="C7824">
        <v>506</v>
      </c>
      <c r="D7824" t="s">
        <v>370</v>
      </c>
      <c r="E7824" s="9">
        <v>31858.1</v>
      </c>
      <c r="F7824" s="9">
        <v>0</v>
      </c>
      <c r="G7824" s="19">
        <f t="shared" si="889"/>
        <v>31858.1</v>
      </c>
    </row>
    <row r="7825" spans="2:7" x14ac:dyDescent="0.25">
      <c r="C7825">
        <v>509</v>
      </c>
      <c r="D7825" t="s">
        <v>371</v>
      </c>
      <c r="E7825" s="9">
        <v>0</v>
      </c>
      <c r="F7825" s="9">
        <v>0</v>
      </c>
      <c r="G7825" s="19">
        <f t="shared" si="889"/>
        <v>0</v>
      </c>
    </row>
    <row r="7826" spans="2:7" x14ac:dyDescent="0.25">
      <c r="E7826" s="9"/>
      <c r="F7826" s="9"/>
      <c r="G7826" s="19"/>
    </row>
    <row r="7827" spans="2:7" x14ac:dyDescent="0.25">
      <c r="B7827" s="39">
        <v>51</v>
      </c>
      <c r="C7827" s="39"/>
      <c r="D7827" s="39" t="s">
        <v>372</v>
      </c>
      <c r="E7827" s="40">
        <v>1453.95</v>
      </c>
      <c r="F7827" s="40">
        <v>119725</v>
      </c>
      <c r="G7827" s="74">
        <f t="shared" ref="G7827:G7835" si="890">E7827-F7827</f>
        <v>-118271.05</v>
      </c>
    </row>
    <row r="7828" spans="2:7" x14ac:dyDescent="0.25">
      <c r="C7828">
        <v>510</v>
      </c>
      <c r="D7828" t="s">
        <v>364</v>
      </c>
      <c r="E7828" s="9">
        <v>1453.95</v>
      </c>
      <c r="F7828" s="9">
        <v>119725</v>
      </c>
      <c r="G7828" s="19">
        <f t="shared" si="890"/>
        <v>-118271.05</v>
      </c>
    </row>
    <row r="7829" spans="2:7" x14ac:dyDescent="0.25">
      <c r="C7829">
        <v>511</v>
      </c>
      <c r="D7829" t="s">
        <v>365</v>
      </c>
      <c r="E7829" s="9">
        <v>0</v>
      </c>
      <c r="F7829" s="9">
        <v>0</v>
      </c>
      <c r="G7829" s="19">
        <f t="shared" si="890"/>
        <v>0</v>
      </c>
    </row>
    <row r="7830" spans="2:7" x14ac:dyDescent="0.25">
      <c r="C7830">
        <v>512</v>
      </c>
      <c r="D7830" t="s">
        <v>366</v>
      </c>
      <c r="E7830" s="9">
        <v>0</v>
      </c>
      <c r="F7830" s="9">
        <v>0</v>
      </c>
      <c r="G7830" s="19">
        <f t="shared" si="890"/>
        <v>0</v>
      </c>
    </row>
    <row r="7831" spans="2:7" x14ac:dyDescent="0.25">
      <c r="C7831">
        <v>513</v>
      </c>
      <c r="D7831" t="s">
        <v>367</v>
      </c>
      <c r="E7831" s="9">
        <v>0</v>
      </c>
      <c r="F7831" s="9">
        <v>0</v>
      </c>
      <c r="G7831" s="19">
        <f t="shared" si="890"/>
        <v>0</v>
      </c>
    </row>
    <row r="7832" spans="2:7" x14ac:dyDescent="0.25">
      <c r="C7832">
        <v>514</v>
      </c>
      <c r="D7832" t="s">
        <v>368</v>
      </c>
      <c r="E7832" s="9">
        <v>0</v>
      </c>
      <c r="F7832" s="9">
        <v>0</v>
      </c>
      <c r="G7832" s="19">
        <f t="shared" si="890"/>
        <v>0</v>
      </c>
    </row>
    <row r="7833" spans="2:7" x14ac:dyDescent="0.25">
      <c r="C7833">
        <v>515</v>
      </c>
      <c r="D7833" t="s">
        <v>369</v>
      </c>
      <c r="E7833" s="9">
        <v>0</v>
      </c>
      <c r="F7833" s="9">
        <v>0</v>
      </c>
      <c r="G7833" s="19">
        <f t="shared" si="890"/>
        <v>0</v>
      </c>
    </row>
    <row r="7834" spans="2:7" x14ac:dyDescent="0.25">
      <c r="C7834">
        <v>516</v>
      </c>
      <c r="D7834" t="s">
        <v>370</v>
      </c>
      <c r="E7834" s="9">
        <v>0</v>
      </c>
      <c r="F7834" s="9">
        <v>0</v>
      </c>
      <c r="G7834" s="19">
        <f t="shared" si="890"/>
        <v>0</v>
      </c>
    </row>
    <row r="7835" spans="2:7" x14ac:dyDescent="0.25">
      <c r="C7835">
        <v>519</v>
      </c>
      <c r="D7835" t="s">
        <v>371</v>
      </c>
      <c r="E7835" s="9">
        <v>0</v>
      </c>
      <c r="F7835" s="9">
        <v>0</v>
      </c>
      <c r="G7835" s="19">
        <f t="shared" si="890"/>
        <v>0</v>
      </c>
    </row>
    <row r="7836" spans="2:7" x14ac:dyDescent="0.25">
      <c r="E7836" s="9"/>
      <c r="F7836" s="9"/>
      <c r="G7836" s="19"/>
    </row>
    <row r="7837" spans="2:7" x14ac:dyDescent="0.25">
      <c r="B7837" s="39">
        <v>52</v>
      </c>
      <c r="C7837" s="39"/>
      <c r="D7837" s="39" t="s">
        <v>373</v>
      </c>
      <c r="E7837" s="40">
        <v>21605.3</v>
      </c>
      <c r="F7837" s="40">
        <v>0</v>
      </c>
      <c r="G7837" s="74">
        <f t="shared" ref="G7837:G7840" si="891">E7837-F7837</f>
        <v>21605.3</v>
      </c>
    </row>
    <row r="7838" spans="2:7" x14ac:dyDescent="0.25">
      <c r="C7838">
        <v>520</v>
      </c>
      <c r="D7838" t="s">
        <v>258</v>
      </c>
      <c r="E7838" s="9">
        <v>0</v>
      </c>
      <c r="F7838" s="9">
        <v>0</v>
      </c>
      <c r="G7838" s="19">
        <f t="shared" si="891"/>
        <v>0</v>
      </c>
    </row>
    <row r="7839" spans="2:7" x14ac:dyDescent="0.25">
      <c r="C7839">
        <v>521</v>
      </c>
      <c r="D7839" t="s">
        <v>259</v>
      </c>
      <c r="E7839" s="9">
        <v>0</v>
      </c>
      <c r="F7839" s="9">
        <v>0</v>
      </c>
      <c r="G7839" s="19">
        <f t="shared" si="891"/>
        <v>0</v>
      </c>
    </row>
    <row r="7840" spans="2:7" x14ac:dyDescent="0.25">
      <c r="C7840">
        <v>529</v>
      </c>
      <c r="D7840" t="s">
        <v>261</v>
      </c>
      <c r="E7840" s="9">
        <v>21605.3</v>
      </c>
      <c r="F7840" s="9">
        <v>0</v>
      </c>
      <c r="G7840" s="19">
        <f t="shared" si="891"/>
        <v>21605.3</v>
      </c>
    </row>
    <row r="7841" spans="2:7" x14ac:dyDescent="0.25">
      <c r="E7841" s="9"/>
      <c r="F7841" s="9"/>
      <c r="G7841" s="19"/>
    </row>
    <row r="7842" spans="2:7" x14ac:dyDescent="0.25">
      <c r="B7842" s="39">
        <v>54</v>
      </c>
      <c r="C7842" s="39"/>
      <c r="D7842" s="39" t="s">
        <v>262</v>
      </c>
      <c r="E7842" s="40">
        <v>0</v>
      </c>
      <c r="F7842" s="40">
        <v>0</v>
      </c>
      <c r="G7842" s="74">
        <f t="shared" ref="G7842:G7851" si="892">E7842-F7842</f>
        <v>0</v>
      </c>
    </row>
    <row r="7843" spans="2:7" x14ac:dyDescent="0.25">
      <c r="C7843">
        <v>540</v>
      </c>
      <c r="D7843" t="s">
        <v>374</v>
      </c>
      <c r="E7843" s="9">
        <v>0</v>
      </c>
      <c r="F7843" s="9">
        <v>0</v>
      </c>
      <c r="G7843" s="19">
        <f t="shared" si="892"/>
        <v>0</v>
      </c>
    </row>
    <row r="7844" spans="2:7" x14ac:dyDescent="0.25">
      <c r="C7844">
        <v>541</v>
      </c>
      <c r="D7844" t="s">
        <v>375</v>
      </c>
      <c r="E7844" s="9">
        <v>0</v>
      </c>
      <c r="F7844" s="9">
        <v>0</v>
      </c>
      <c r="G7844" s="19">
        <f t="shared" si="892"/>
        <v>0</v>
      </c>
    </row>
    <row r="7845" spans="2:7" x14ac:dyDescent="0.25">
      <c r="C7845">
        <v>542</v>
      </c>
      <c r="D7845" t="s">
        <v>376</v>
      </c>
      <c r="E7845" s="9">
        <v>0</v>
      </c>
      <c r="F7845" s="9">
        <v>0</v>
      </c>
      <c r="G7845" s="19">
        <f t="shared" si="892"/>
        <v>0</v>
      </c>
    </row>
    <row r="7846" spans="2:7" x14ac:dyDescent="0.25">
      <c r="C7846">
        <v>543</v>
      </c>
      <c r="D7846" t="s">
        <v>377</v>
      </c>
      <c r="E7846" s="9">
        <v>0</v>
      </c>
      <c r="F7846" s="9">
        <v>0</v>
      </c>
      <c r="G7846" s="19">
        <f t="shared" si="892"/>
        <v>0</v>
      </c>
    </row>
    <row r="7847" spans="2:7" x14ac:dyDescent="0.25">
      <c r="C7847">
        <v>544</v>
      </c>
      <c r="D7847" t="s">
        <v>378</v>
      </c>
      <c r="E7847" s="9">
        <v>0</v>
      </c>
      <c r="F7847" s="9">
        <v>0</v>
      </c>
      <c r="G7847" s="19">
        <f t="shared" si="892"/>
        <v>0</v>
      </c>
    </row>
    <row r="7848" spans="2:7" x14ac:dyDescent="0.25">
      <c r="C7848">
        <v>545</v>
      </c>
      <c r="D7848" t="s">
        <v>379</v>
      </c>
      <c r="E7848" s="9">
        <v>0</v>
      </c>
      <c r="F7848" s="9">
        <v>0</v>
      </c>
      <c r="G7848" s="19">
        <f t="shared" si="892"/>
        <v>0</v>
      </c>
    </row>
    <row r="7849" spans="2:7" x14ac:dyDescent="0.25">
      <c r="C7849">
        <v>546</v>
      </c>
      <c r="D7849" t="s">
        <v>380</v>
      </c>
      <c r="E7849" s="9">
        <v>0</v>
      </c>
      <c r="F7849" s="9">
        <v>0</v>
      </c>
      <c r="G7849" s="19">
        <f t="shared" si="892"/>
        <v>0</v>
      </c>
    </row>
    <row r="7850" spans="2:7" x14ac:dyDescent="0.25">
      <c r="C7850">
        <v>547</v>
      </c>
      <c r="D7850" t="s">
        <v>381</v>
      </c>
      <c r="E7850" s="9">
        <v>0</v>
      </c>
      <c r="F7850" s="9">
        <v>0</v>
      </c>
      <c r="G7850" s="19">
        <f t="shared" si="892"/>
        <v>0</v>
      </c>
    </row>
    <row r="7851" spans="2:7" x14ac:dyDescent="0.25">
      <c r="C7851">
        <v>548</v>
      </c>
      <c r="D7851" t="s">
        <v>382</v>
      </c>
      <c r="E7851" s="9">
        <v>0</v>
      </c>
      <c r="F7851" s="9">
        <v>0</v>
      </c>
      <c r="G7851" s="19">
        <f t="shared" si="892"/>
        <v>0</v>
      </c>
    </row>
    <row r="7852" spans="2:7" x14ac:dyDescent="0.25">
      <c r="E7852" s="9"/>
      <c r="F7852" s="9"/>
      <c r="G7852" s="19"/>
    </row>
    <row r="7853" spans="2:7" x14ac:dyDescent="0.25">
      <c r="B7853" s="39">
        <v>55</v>
      </c>
      <c r="C7853" s="39"/>
      <c r="D7853" s="39" t="s">
        <v>272</v>
      </c>
      <c r="E7853" s="40">
        <v>0</v>
      </c>
      <c r="F7853" s="40">
        <v>0</v>
      </c>
      <c r="G7853" s="74">
        <f t="shared" ref="G7853:G7862" si="893">E7853-F7853</f>
        <v>0</v>
      </c>
    </row>
    <row r="7854" spans="2:7" x14ac:dyDescent="0.25">
      <c r="C7854">
        <v>550</v>
      </c>
      <c r="D7854" t="s">
        <v>374</v>
      </c>
      <c r="E7854" s="9">
        <v>0</v>
      </c>
      <c r="F7854" s="9">
        <v>0</v>
      </c>
      <c r="G7854" s="19">
        <f t="shared" si="893"/>
        <v>0</v>
      </c>
    </row>
    <row r="7855" spans="2:7" x14ac:dyDescent="0.25">
      <c r="C7855">
        <v>551</v>
      </c>
      <c r="D7855" t="s">
        <v>375</v>
      </c>
      <c r="E7855" s="9">
        <v>0</v>
      </c>
      <c r="F7855" s="9">
        <v>0</v>
      </c>
      <c r="G7855" s="19">
        <f t="shared" si="893"/>
        <v>0</v>
      </c>
    </row>
    <row r="7856" spans="2:7" x14ac:dyDescent="0.25">
      <c r="C7856">
        <v>552</v>
      </c>
      <c r="D7856" t="s">
        <v>376</v>
      </c>
      <c r="E7856" s="9">
        <v>0</v>
      </c>
      <c r="F7856" s="9">
        <v>0</v>
      </c>
      <c r="G7856" s="19">
        <f t="shared" si="893"/>
        <v>0</v>
      </c>
    </row>
    <row r="7857" spans="2:7" x14ac:dyDescent="0.25">
      <c r="C7857">
        <v>553</v>
      </c>
      <c r="D7857" t="s">
        <v>377</v>
      </c>
      <c r="E7857" s="9">
        <v>0</v>
      </c>
      <c r="F7857" s="9">
        <v>0</v>
      </c>
      <c r="G7857" s="19">
        <f t="shared" si="893"/>
        <v>0</v>
      </c>
    </row>
    <row r="7858" spans="2:7" x14ac:dyDescent="0.25">
      <c r="C7858">
        <v>554</v>
      </c>
      <c r="D7858" t="s">
        <v>378</v>
      </c>
      <c r="E7858" s="9">
        <v>0</v>
      </c>
      <c r="F7858" s="9">
        <v>0</v>
      </c>
      <c r="G7858" s="19">
        <f t="shared" si="893"/>
        <v>0</v>
      </c>
    </row>
    <row r="7859" spans="2:7" x14ac:dyDescent="0.25">
      <c r="C7859">
        <v>555</v>
      </c>
      <c r="D7859" t="s">
        <v>379</v>
      </c>
      <c r="E7859" s="9">
        <v>0</v>
      </c>
      <c r="F7859" s="9">
        <v>0</v>
      </c>
      <c r="G7859" s="19">
        <f t="shared" si="893"/>
        <v>0</v>
      </c>
    </row>
    <row r="7860" spans="2:7" x14ac:dyDescent="0.25">
      <c r="C7860">
        <v>556</v>
      </c>
      <c r="D7860" t="s">
        <v>380</v>
      </c>
      <c r="E7860" s="9">
        <v>0</v>
      </c>
      <c r="F7860" s="9">
        <v>0</v>
      </c>
      <c r="G7860" s="19">
        <f t="shared" si="893"/>
        <v>0</v>
      </c>
    </row>
    <row r="7861" spans="2:7" x14ac:dyDescent="0.25">
      <c r="C7861">
        <v>557</v>
      </c>
      <c r="D7861" t="s">
        <v>381</v>
      </c>
      <c r="E7861" s="9">
        <v>0</v>
      </c>
      <c r="F7861" s="9">
        <v>0</v>
      </c>
      <c r="G7861" s="19">
        <f t="shared" si="893"/>
        <v>0</v>
      </c>
    </row>
    <row r="7862" spans="2:7" x14ac:dyDescent="0.25">
      <c r="C7862">
        <v>558</v>
      </c>
      <c r="D7862" t="s">
        <v>382</v>
      </c>
      <c r="E7862" s="9">
        <v>0</v>
      </c>
      <c r="F7862" s="9">
        <v>0</v>
      </c>
      <c r="G7862" s="19">
        <f t="shared" si="893"/>
        <v>0</v>
      </c>
    </row>
    <row r="7863" spans="2:7" x14ac:dyDescent="0.25">
      <c r="E7863" s="9"/>
      <c r="F7863" s="9"/>
      <c r="G7863" s="19"/>
    </row>
    <row r="7864" spans="2:7" x14ac:dyDescent="0.25">
      <c r="B7864" s="39">
        <v>56</v>
      </c>
      <c r="C7864" s="39"/>
      <c r="D7864" s="39" t="s">
        <v>383</v>
      </c>
      <c r="E7864" s="40">
        <v>0</v>
      </c>
      <c r="F7864" s="40">
        <v>0</v>
      </c>
      <c r="G7864" s="74">
        <f t="shared" ref="G7864:G7873" si="894">E7864-F7864</f>
        <v>0</v>
      </c>
    </row>
    <row r="7865" spans="2:7" x14ac:dyDescent="0.25">
      <c r="C7865">
        <v>560</v>
      </c>
      <c r="D7865" t="s">
        <v>374</v>
      </c>
      <c r="E7865" s="9">
        <v>0</v>
      </c>
      <c r="F7865" s="9">
        <v>0</v>
      </c>
      <c r="G7865" s="19">
        <f t="shared" si="894"/>
        <v>0</v>
      </c>
    </row>
    <row r="7866" spans="2:7" x14ac:dyDescent="0.25">
      <c r="C7866">
        <v>561</v>
      </c>
      <c r="D7866" t="s">
        <v>375</v>
      </c>
      <c r="E7866" s="9">
        <v>0</v>
      </c>
      <c r="F7866" s="9">
        <v>0</v>
      </c>
      <c r="G7866" s="19">
        <f t="shared" si="894"/>
        <v>0</v>
      </c>
    </row>
    <row r="7867" spans="2:7" x14ac:dyDescent="0.25">
      <c r="C7867">
        <v>562</v>
      </c>
      <c r="D7867" t="s">
        <v>376</v>
      </c>
      <c r="E7867" s="9">
        <v>0</v>
      </c>
      <c r="F7867" s="9">
        <v>0</v>
      </c>
      <c r="G7867" s="19">
        <f t="shared" si="894"/>
        <v>0</v>
      </c>
    </row>
    <row r="7868" spans="2:7" x14ac:dyDescent="0.25">
      <c r="C7868">
        <v>563</v>
      </c>
      <c r="D7868" t="s">
        <v>377</v>
      </c>
      <c r="E7868" s="9">
        <v>0</v>
      </c>
      <c r="F7868" s="9">
        <v>0</v>
      </c>
      <c r="G7868" s="19">
        <f t="shared" si="894"/>
        <v>0</v>
      </c>
    </row>
    <row r="7869" spans="2:7" x14ac:dyDescent="0.25">
      <c r="C7869">
        <v>564</v>
      </c>
      <c r="D7869" t="s">
        <v>378</v>
      </c>
      <c r="E7869" s="9">
        <v>0</v>
      </c>
      <c r="F7869" s="9">
        <v>0</v>
      </c>
      <c r="G7869" s="19">
        <f t="shared" si="894"/>
        <v>0</v>
      </c>
    </row>
    <row r="7870" spans="2:7" x14ac:dyDescent="0.25">
      <c r="C7870">
        <v>565</v>
      </c>
      <c r="D7870" t="s">
        <v>379</v>
      </c>
      <c r="E7870" s="9">
        <v>0</v>
      </c>
      <c r="F7870" s="9">
        <v>0</v>
      </c>
      <c r="G7870" s="19">
        <f t="shared" si="894"/>
        <v>0</v>
      </c>
    </row>
    <row r="7871" spans="2:7" x14ac:dyDescent="0.25">
      <c r="C7871">
        <v>566</v>
      </c>
      <c r="D7871" t="s">
        <v>380</v>
      </c>
      <c r="E7871" s="9">
        <v>0</v>
      </c>
      <c r="F7871" s="9">
        <v>0</v>
      </c>
      <c r="G7871" s="19">
        <f t="shared" si="894"/>
        <v>0</v>
      </c>
    </row>
    <row r="7872" spans="2:7" x14ac:dyDescent="0.25">
      <c r="C7872">
        <v>567</v>
      </c>
      <c r="D7872" t="s">
        <v>381</v>
      </c>
      <c r="E7872" s="9">
        <v>0</v>
      </c>
      <c r="F7872" s="9">
        <v>0</v>
      </c>
      <c r="G7872" s="19">
        <f t="shared" si="894"/>
        <v>0</v>
      </c>
    </row>
    <row r="7873" spans="2:7" x14ac:dyDescent="0.25">
      <c r="C7873">
        <v>568</v>
      </c>
      <c r="D7873" t="s">
        <v>382</v>
      </c>
      <c r="E7873" s="9">
        <v>0</v>
      </c>
      <c r="F7873" s="9">
        <v>0</v>
      </c>
      <c r="G7873" s="19">
        <f t="shared" si="894"/>
        <v>0</v>
      </c>
    </row>
    <row r="7874" spans="2:7" x14ac:dyDescent="0.25">
      <c r="E7874" s="9"/>
      <c r="F7874" s="9"/>
      <c r="G7874" s="19"/>
    </row>
    <row r="7875" spans="2:7" x14ac:dyDescent="0.25">
      <c r="B7875" s="39">
        <v>57</v>
      </c>
      <c r="C7875" s="39"/>
      <c r="D7875" s="39" t="s">
        <v>384</v>
      </c>
      <c r="E7875" s="40">
        <v>0</v>
      </c>
      <c r="F7875" s="40">
        <v>0</v>
      </c>
      <c r="G7875" s="74">
        <f t="shared" ref="G7875:G7884" si="895">E7875-F7875</f>
        <v>0</v>
      </c>
    </row>
    <row r="7876" spans="2:7" x14ac:dyDescent="0.25">
      <c r="C7876">
        <v>570</v>
      </c>
      <c r="D7876" t="s">
        <v>374</v>
      </c>
      <c r="E7876" s="9">
        <v>0</v>
      </c>
      <c r="F7876" s="9">
        <v>0</v>
      </c>
      <c r="G7876" s="19">
        <f t="shared" si="895"/>
        <v>0</v>
      </c>
    </row>
    <row r="7877" spans="2:7" x14ac:dyDescent="0.25">
      <c r="C7877">
        <v>571</v>
      </c>
      <c r="D7877" t="s">
        <v>375</v>
      </c>
      <c r="E7877" s="9">
        <v>0</v>
      </c>
      <c r="F7877" s="9">
        <v>0</v>
      </c>
      <c r="G7877" s="19">
        <f t="shared" si="895"/>
        <v>0</v>
      </c>
    </row>
    <row r="7878" spans="2:7" x14ac:dyDescent="0.25">
      <c r="C7878">
        <v>572</v>
      </c>
      <c r="D7878" t="s">
        <v>376</v>
      </c>
      <c r="E7878" s="9">
        <v>0</v>
      </c>
      <c r="F7878" s="9">
        <v>0</v>
      </c>
      <c r="G7878" s="19">
        <f t="shared" si="895"/>
        <v>0</v>
      </c>
    </row>
    <row r="7879" spans="2:7" x14ac:dyDescent="0.25">
      <c r="C7879">
        <v>573</v>
      </c>
      <c r="D7879" t="s">
        <v>377</v>
      </c>
      <c r="E7879" s="9">
        <v>0</v>
      </c>
      <c r="F7879" s="9">
        <v>0</v>
      </c>
      <c r="G7879" s="19">
        <f t="shared" si="895"/>
        <v>0</v>
      </c>
    </row>
    <row r="7880" spans="2:7" x14ac:dyDescent="0.25">
      <c r="C7880">
        <v>574</v>
      </c>
      <c r="D7880" t="s">
        <v>378</v>
      </c>
      <c r="E7880" s="9">
        <v>0</v>
      </c>
      <c r="F7880" s="9">
        <v>0</v>
      </c>
      <c r="G7880" s="19">
        <f t="shared" si="895"/>
        <v>0</v>
      </c>
    </row>
    <row r="7881" spans="2:7" x14ac:dyDescent="0.25">
      <c r="C7881">
        <v>575</v>
      </c>
      <c r="D7881" t="s">
        <v>379</v>
      </c>
      <c r="E7881" s="9">
        <v>0</v>
      </c>
      <c r="F7881" s="9">
        <v>0</v>
      </c>
      <c r="G7881" s="19">
        <f t="shared" si="895"/>
        <v>0</v>
      </c>
    </row>
    <row r="7882" spans="2:7" x14ac:dyDescent="0.25">
      <c r="C7882">
        <v>576</v>
      </c>
      <c r="D7882" t="s">
        <v>380</v>
      </c>
      <c r="E7882" s="9">
        <v>0</v>
      </c>
      <c r="F7882" s="9">
        <v>0</v>
      </c>
      <c r="G7882" s="19">
        <f t="shared" si="895"/>
        <v>0</v>
      </c>
    </row>
    <row r="7883" spans="2:7" x14ac:dyDescent="0.25">
      <c r="C7883">
        <v>577</v>
      </c>
      <c r="D7883" t="s">
        <v>381</v>
      </c>
      <c r="E7883" s="9">
        <v>0</v>
      </c>
      <c r="F7883" s="9">
        <v>0</v>
      </c>
      <c r="G7883" s="19">
        <f t="shared" si="895"/>
        <v>0</v>
      </c>
    </row>
    <row r="7884" spans="2:7" x14ac:dyDescent="0.25">
      <c r="C7884">
        <v>578</v>
      </c>
      <c r="D7884" t="s">
        <v>382</v>
      </c>
      <c r="E7884" s="9">
        <v>0</v>
      </c>
      <c r="F7884" s="9">
        <v>0</v>
      </c>
      <c r="G7884" s="19">
        <f t="shared" si="895"/>
        <v>0</v>
      </c>
    </row>
    <row r="7885" spans="2:7" x14ac:dyDescent="0.25">
      <c r="E7885" s="9"/>
      <c r="F7885" s="9"/>
      <c r="G7885" s="19"/>
    </row>
    <row r="7886" spans="2:7" x14ac:dyDescent="0.25">
      <c r="B7886" s="39">
        <v>58</v>
      </c>
      <c r="C7886" s="39"/>
      <c r="D7886" s="39" t="s">
        <v>385</v>
      </c>
      <c r="E7886" s="40">
        <v>0</v>
      </c>
      <c r="F7886" s="40">
        <v>0</v>
      </c>
      <c r="G7886" s="74">
        <f t="shared" ref="G7886:G7892" si="896">E7886-F7886</f>
        <v>0</v>
      </c>
    </row>
    <row r="7887" spans="2:7" x14ac:dyDescent="0.25">
      <c r="C7887">
        <v>580</v>
      </c>
      <c r="D7887" t="s">
        <v>363</v>
      </c>
      <c r="E7887" s="9">
        <v>0</v>
      </c>
      <c r="F7887" s="9">
        <v>0</v>
      </c>
      <c r="G7887" s="19">
        <f t="shared" si="896"/>
        <v>0</v>
      </c>
    </row>
    <row r="7888" spans="2:7" x14ac:dyDescent="0.25">
      <c r="C7888">
        <v>582</v>
      </c>
      <c r="D7888" t="s">
        <v>373</v>
      </c>
      <c r="E7888" s="9">
        <v>0</v>
      </c>
      <c r="F7888" s="9">
        <v>0</v>
      </c>
      <c r="G7888" s="19">
        <f t="shared" si="896"/>
        <v>0</v>
      </c>
    </row>
    <row r="7889" spans="1:7" x14ac:dyDescent="0.25">
      <c r="C7889">
        <v>584</v>
      </c>
      <c r="D7889" t="s">
        <v>262</v>
      </c>
      <c r="E7889" s="9">
        <v>0</v>
      </c>
      <c r="F7889" s="9">
        <v>0</v>
      </c>
      <c r="G7889" s="19">
        <f t="shared" si="896"/>
        <v>0</v>
      </c>
    </row>
    <row r="7890" spans="1:7" x14ac:dyDescent="0.25">
      <c r="C7890">
        <v>585</v>
      </c>
      <c r="D7890" t="s">
        <v>272</v>
      </c>
      <c r="E7890" s="9">
        <v>0</v>
      </c>
      <c r="F7890" s="9">
        <v>0</v>
      </c>
      <c r="G7890" s="19">
        <f t="shared" si="896"/>
        <v>0</v>
      </c>
    </row>
    <row r="7891" spans="1:7" x14ac:dyDescent="0.25">
      <c r="C7891">
        <v>586</v>
      </c>
      <c r="D7891" t="s">
        <v>386</v>
      </c>
      <c r="E7891" s="9">
        <v>0</v>
      </c>
      <c r="F7891" s="9">
        <v>0</v>
      </c>
      <c r="G7891" s="19">
        <f t="shared" si="896"/>
        <v>0</v>
      </c>
    </row>
    <row r="7892" spans="1:7" x14ac:dyDescent="0.25">
      <c r="C7892">
        <v>589</v>
      </c>
      <c r="D7892" t="s">
        <v>387</v>
      </c>
      <c r="E7892" s="9">
        <v>0</v>
      </c>
      <c r="F7892" s="9">
        <v>0</v>
      </c>
      <c r="G7892" s="19">
        <f t="shared" si="896"/>
        <v>0</v>
      </c>
    </row>
    <row r="7893" spans="1:7" x14ac:dyDescent="0.25">
      <c r="E7893" s="9"/>
      <c r="F7893" s="9"/>
      <c r="G7893" s="19"/>
    </row>
    <row r="7894" spans="1:7" x14ac:dyDescent="0.25">
      <c r="B7894" s="39">
        <v>59</v>
      </c>
      <c r="C7894" s="39"/>
      <c r="D7894" s="39" t="s">
        <v>388</v>
      </c>
      <c r="E7894" s="40">
        <v>188423.5</v>
      </c>
      <c r="F7894" s="40">
        <v>98690</v>
      </c>
      <c r="G7894" s="74">
        <f t="shared" ref="G7894:G7895" si="897">E7894-F7894</f>
        <v>89733.5</v>
      </c>
    </row>
    <row r="7895" spans="1:7" x14ac:dyDescent="0.25">
      <c r="C7895">
        <v>590</v>
      </c>
      <c r="D7895" t="s">
        <v>388</v>
      </c>
      <c r="E7895" s="9">
        <v>188423.5</v>
      </c>
      <c r="F7895" s="9">
        <v>98690</v>
      </c>
      <c r="G7895" s="19">
        <f t="shared" si="897"/>
        <v>89733.5</v>
      </c>
    </row>
    <row r="7896" spans="1:7" x14ac:dyDescent="0.25">
      <c r="E7896" s="9"/>
      <c r="F7896" s="9"/>
      <c r="G7896" s="19"/>
    </row>
    <row r="7897" spans="1:7" x14ac:dyDescent="0.25">
      <c r="E7897" s="9"/>
      <c r="F7897" s="9"/>
      <c r="G7897" s="19"/>
    </row>
    <row r="7898" spans="1:7" x14ac:dyDescent="0.25">
      <c r="E7898" s="9"/>
      <c r="F7898" s="9"/>
      <c r="G7898" s="19"/>
    </row>
    <row r="7899" spans="1:7" ht="21" x14ac:dyDescent="0.35">
      <c r="A7899" s="69">
        <v>6</v>
      </c>
      <c r="B7899" s="69"/>
      <c r="C7899" s="69"/>
      <c r="D7899" s="69" t="s">
        <v>389</v>
      </c>
      <c r="E7899" s="8">
        <v>188423.5</v>
      </c>
      <c r="F7899" s="8">
        <v>98690</v>
      </c>
      <c r="G7899" s="22">
        <f t="shared" ref="G7899:G7908" si="898">E7899-F7899</f>
        <v>89733.5</v>
      </c>
    </row>
    <row r="7900" spans="1:7" x14ac:dyDescent="0.25">
      <c r="A7900" s="2"/>
      <c r="B7900" s="70">
        <v>60</v>
      </c>
      <c r="C7900" s="70"/>
      <c r="D7900" s="70" t="s">
        <v>390</v>
      </c>
      <c r="E7900" s="71">
        <v>0</v>
      </c>
      <c r="F7900" s="71">
        <v>0</v>
      </c>
      <c r="G7900" s="85">
        <f t="shared" si="898"/>
        <v>0</v>
      </c>
    </row>
    <row r="7901" spans="1:7" x14ac:dyDescent="0.25">
      <c r="C7901">
        <v>600</v>
      </c>
      <c r="D7901" t="s">
        <v>364</v>
      </c>
      <c r="E7901" s="9">
        <v>0</v>
      </c>
      <c r="F7901" s="9">
        <v>0</v>
      </c>
      <c r="G7901" s="19">
        <f t="shared" si="898"/>
        <v>0</v>
      </c>
    </row>
    <row r="7902" spans="1:7" x14ac:dyDescent="0.25">
      <c r="C7902">
        <v>601</v>
      </c>
      <c r="D7902" t="s">
        <v>365</v>
      </c>
      <c r="E7902" s="9">
        <v>0</v>
      </c>
      <c r="F7902" s="9">
        <v>0</v>
      </c>
      <c r="G7902" s="19">
        <f t="shared" si="898"/>
        <v>0</v>
      </c>
    </row>
    <row r="7903" spans="1:7" x14ac:dyDescent="0.25">
      <c r="C7903">
        <v>602</v>
      </c>
      <c r="D7903" t="s">
        <v>366</v>
      </c>
      <c r="E7903" s="9">
        <v>0</v>
      </c>
      <c r="F7903" s="9">
        <v>0</v>
      </c>
      <c r="G7903" s="19">
        <f t="shared" si="898"/>
        <v>0</v>
      </c>
    </row>
    <row r="7904" spans="1:7" x14ac:dyDescent="0.25">
      <c r="C7904">
        <v>603</v>
      </c>
      <c r="D7904" t="s">
        <v>367</v>
      </c>
      <c r="E7904" s="9">
        <v>0</v>
      </c>
      <c r="F7904" s="9">
        <v>0</v>
      </c>
      <c r="G7904" s="19">
        <f t="shared" si="898"/>
        <v>0</v>
      </c>
    </row>
    <row r="7905" spans="2:7" x14ac:dyDescent="0.25">
      <c r="C7905">
        <v>604</v>
      </c>
      <c r="D7905" t="s">
        <v>368</v>
      </c>
      <c r="E7905" s="9">
        <v>0</v>
      </c>
      <c r="F7905" s="9">
        <v>0</v>
      </c>
      <c r="G7905" s="19">
        <f t="shared" si="898"/>
        <v>0</v>
      </c>
    </row>
    <row r="7906" spans="2:7" x14ac:dyDescent="0.25">
      <c r="C7906">
        <v>605</v>
      </c>
      <c r="D7906" t="s">
        <v>369</v>
      </c>
      <c r="E7906" s="9">
        <v>0</v>
      </c>
      <c r="F7906" s="9">
        <v>0</v>
      </c>
      <c r="G7906" s="19">
        <f t="shared" si="898"/>
        <v>0</v>
      </c>
    </row>
    <row r="7907" spans="2:7" x14ac:dyDescent="0.25">
      <c r="C7907">
        <v>606</v>
      </c>
      <c r="D7907" t="s">
        <v>370</v>
      </c>
      <c r="E7907" s="9">
        <v>0</v>
      </c>
      <c r="F7907" s="9">
        <v>0</v>
      </c>
      <c r="G7907" s="19">
        <f t="shared" si="898"/>
        <v>0</v>
      </c>
    </row>
    <row r="7908" spans="2:7" x14ac:dyDescent="0.25">
      <c r="C7908">
        <v>609</v>
      </c>
      <c r="D7908" t="s">
        <v>371</v>
      </c>
      <c r="E7908" s="9">
        <v>0</v>
      </c>
      <c r="F7908" s="9">
        <v>0</v>
      </c>
      <c r="G7908" s="19">
        <f t="shared" si="898"/>
        <v>0</v>
      </c>
    </row>
    <row r="7909" spans="2:7" x14ac:dyDescent="0.25">
      <c r="E7909" s="9"/>
      <c r="F7909" s="9"/>
      <c r="G7909" s="19"/>
    </row>
    <row r="7910" spans="2:7" x14ac:dyDescent="0.25">
      <c r="B7910" s="70">
        <v>61</v>
      </c>
      <c r="C7910" s="70"/>
      <c r="D7910" s="70" t="s">
        <v>391</v>
      </c>
      <c r="E7910" s="71">
        <v>178423.5</v>
      </c>
      <c r="F7910" s="71">
        <v>53690</v>
      </c>
      <c r="G7910" s="85">
        <f t="shared" ref="G7910:G7918" si="899">E7910-F7910</f>
        <v>124733.5</v>
      </c>
    </row>
    <row r="7911" spans="2:7" x14ac:dyDescent="0.25">
      <c r="C7911">
        <v>610</v>
      </c>
      <c r="D7911" t="s">
        <v>364</v>
      </c>
      <c r="E7911" s="9">
        <v>178423.5</v>
      </c>
      <c r="F7911" s="9">
        <v>53690</v>
      </c>
      <c r="G7911" s="19">
        <f t="shared" si="899"/>
        <v>124733.5</v>
      </c>
    </row>
    <row r="7912" spans="2:7" x14ac:dyDescent="0.25">
      <c r="C7912">
        <v>611</v>
      </c>
      <c r="D7912" t="s">
        <v>365</v>
      </c>
      <c r="E7912" s="9">
        <v>0</v>
      </c>
      <c r="F7912" s="9">
        <v>0</v>
      </c>
      <c r="G7912" s="19">
        <f t="shared" si="899"/>
        <v>0</v>
      </c>
    </row>
    <row r="7913" spans="2:7" x14ac:dyDescent="0.25">
      <c r="C7913">
        <v>612</v>
      </c>
      <c r="D7913" t="s">
        <v>366</v>
      </c>
      <c r="E7913" s="9">
        <v>0</v>
      </c>
      <c r="F7913" s="9">
        <v>0</v>
      </c>
      <c r="G7913" s="19">
        <f t="shared" si="899"/>
        <v>0</v>
      </c>
    </row>
    <row r="7914" spans="2:7" x14ac:dyDescent="0.25">
      <c r="C7914">
        <v>613</v>
      </c>
      <c r="D7914" t="s">
        <v>367</v>
      </c>
      <c r="E7914" s="9">
        <v>0</v>
      </c>
      <c r="F7914" s="9">
        <v>0</v>
      </c>
      <c r="G7914" s="19">
        <f t="shared" si="899"/>
        <v>0</v>
      </c>
    </row>
    <row r="7915" spans="2:7" x14ac:dyDescent="0.25">
      <c r="C7915">
        <v>614</v>
      </c>
      <c r="D7915" t="s">
        <v>368</v>
      </c>
      <c r="E7915" s="9">
        <v>0</v>
      </c>
      <c r="F7915" s="9">
        <v>0</v>
      </c>
      <c r="G7915" s="19">
        <f t="shared" si="899"/>
        <v>0</v>
      </c>
    </row>
    <row r="7916" spans="2:7" x14ac:dyDescent="0.25">
      <c r="C7916">
        <v>615</v>
      </c>
      <c r="D7916" t="s">
        <v>369</v>
      </c>
      <c r="E7916" s="9">
        <v>0</v>
      </c>
      <c r="F7916" s="9">
        <v>0</v>
      </c>
      <c r="G7916" s="19">
        <f t="shared" si="899"/>
        <v>0</v>
      </c>
    </row>
    <row r="7917" spans="2:7" x14ac:dyDescent="0.25">
      <c r="C7917">
        <v>616</v>
      </c>
      <c r="D7917" t="s">
        <v>370</v>
      </c>
      <c r="E7917" s="9">
        <v>0</v>
      </c>
      <c r="F7917" s="9">
        <v>0</v>
      </c>
      <c r="G7917" s="19">
        <f t="shared" si="899"/>
        <v>0</v>
      </c>
    </row>
    <row r="7918" spans="2:7" x14ac:dyDescent="0.25">
      <c r="C7918">
        <v>619</v>
      </c>
      <c r="D7918" t="s">
        <v>371</v>
      </c>
      <c r="E7918" s="9">
        <v>0</v>
      </c>
      <c r="F7918" s="9">
        <v>0</v>
      </c>
      <c r="G7918" s="19">
        <f t="shared" si="899"/>
        <v>0</v>
      </c>
    </row>
    <row r="7919" spans="2:7" x14ac:dyDescent="0.25">
      <c r="E7919" s="9"/>
      <c r="F7919" s="9"/>
      <c r="G7919" s="19"/>
    </row>
    <row r="7920" spans="2:7" x14ac:dyDescent="0.25">
      <c r="B7920" s="70">
        <v>62</v>
      </c>
      <c r="C7920" s="70"/>
      <c r="D7920" s="70" t="s">
        <v>392</v>
      </c>
      <c r="E7920" s="71">
        <v>0</v>
      </c>
      <c r="F7920" s="71">
        <v>0</v>
      </c>
      <c r="G7920" s="85">
        <f t="shared" ref="G7920:G7923" si="900">E7920-F7920</f>
        <v>0</v>
      </c>
    </row>
    <row r="7921" spans="2:7" x14ac:dyDescent="0.25">
      <c r="C7921">
        <v>620</v>
      </c>
      <c r="D7921" t="s">
        <v>258</v>
      </c>
      <c r="E7921" s="9">
        <v>0</v>
      </c>
      <c r="F7921" s="9">
        <v>0</v>
      </c>
      <c r="G7921" s="19">
        <f t="shared" si="900"/>
        <v>0</v>
      </c>
    </row>
    <row r="7922" spans="2:7" x14ac:dyDescent="0.25">
      <c r="C7922">
        <v>621</v>
      </c>
      <c r="D7922" t="s">
        <v>259</v>
      </c>
      <c r="E7922" s="9">
        <v>0</v>
      </c>
      <c r="F7922" s="9">
        <v>0</v>
      </c>
      <c r="G7922" s="19">
        <f t="shared" si="900"/>
        <v>0</v>
      </c>
    </row>
    <row r="7923" spans="2:7" x14ac:dyDescent="0.25">
      <c r="C7923">
        <v>629</v>
      </c>
      <c r="D7923" t="s">
        <v>261</v>
      </c>
      <c r="E7923" s="9">
        <v>0</v>
      </c>
      <c r="F7923" s="9">
        <v>0</v>
      </c>
      <c r="G7923" s="19">
        <f t="shared" si="900"/>
        <v>0</v>
      </c>
    </row>
    <row r="7924" spans="2:7" x14ac:dyDescent="0.25">
      <c r="E7924" s="9"/>
      <c r="F7924" s="9"/>
      <c r="G7924" s="19"/>
    </row>
    <row r="7925" spans="2:7" x14ac:dyDescent="0.25">
      <c r="B7925" s="70">
        <v>63</v>
      </c>
      <c r="C7925" s="70"/>
      <c r="D7925" s="70" t="s">
        <v>393</v>
      </c>
      <c r="E7925" s="71">
        <v>10000</v>
      </c>
      <c r="F7925" s="71">
        <v>45000</v>
      </c>
      <c r="G7925" s="85">
        <f t="shared" ref="G7925:G7934" si="901">E7925-F7925</f>
        <v>-35000</v>
      </c>
    </row>
    <row r="7926" spans="2:7" x14ac:dyDescent="0.25">
      <c r="C7926">
        <v>630</v>
      </c>
      <c r="D7926" t="s">
        <v>374</v>
      </c>
      <c r="E7926" s="9">
        <v>0</v>
      </c>
      <c r="F7926" s="9">
        <v>0</v>
      </c>
      <c r="G7926" s="19">
        <f t="shared" si="901"/>
        <v>0</v>
      </c>
    </row>
    <row r="7927" spans="2:7" x14ac:dyDescent="0.25">
      <c r="C7927">
        <v>631</v>
      </c>
      <c r="D7927" t="s">
        <v>375</v>
      </c>
      <c r="E7927" s="9">
        <v>0</v>
      </c>
      <c r="F7927" s="9">
        <v>10000</v>
      </c>
      <c r="G7927" s="19">
        <f t="shared" si="901"/>
        <v>-10000</v>
      </c>
    </row>
    <row r="7928" spans="2:7" x14ac:dyDescent="0.25">
      <c r="C7928">
        <v>632</v>
      </c>
      <c r="D7928" t="s">
        <v>376</v>
      </c>
      <c r="E7928" s="9">
        <v>10000</v>
      </c>
      <c r="F7928" s="9">
        <v>0</v>
      </c>
      <c r="G7928" s="19">
        <f t="shared" si="901"/>
        <v>10000</v>
      </c>
    </row>
    <row r="7929" spans="2:7" x14ac:dyDescent="0.25">
      <c r="C7929">
        <v>633</v>
      </c>
      <c r="D7929" t="s">
        <v>377</v>
      </c>
      <c r="E7929" s="9">
        <v>0</v>
      </c>
      <c r="F7929" s="9">
        <v>0</v>
      </c>
      <c r="G7929" s="19">
        <f t="shared" si="901"/>
        <v>0</v>
      </c>
    </row>
    <row r="7930" spans="2:7" x14ac:dyDescent="0.25">
      <c r="C7930">
        <v>634</v>
      </c>
      <c r="D7930" t="s">
        <v>378</v>
      </c>
      <c r="E7930" s="9">
        <v>0</v>
      </c>
      <c r="F7930" s="9">
        <v>35000</v>
      </c>
      <c r="G7930" s="19">
        <f t="shared" si="901"/>
        <v>-35000</v>
      </c>
    </row>
    <row r="7931" spans="2:7" x14ac:dyDescent="0.25">
      <c r="C7931">
        <v>635</v>
      </c>
      <c r="D7931" t="s">
        <v>379</v>
      </c>
      <c r="E7931" s="9">
        <v>0</v>
      </c>
      <c r="F7931" s="9">
        <v>0</v>
      </c>
      <c r="G7931" s="19">
        <f t="shared" si="901"/>
        <v>0</v>
      </c>
    </row>
    <row r="7932" spans="2:7" x14ac:dyDescent="0.25">
      <c r="C7932">
        <v>636</v>
      </c>
      <c r="D7932" t="s">
        <v>380</v>
      </c>
      <c r="E7932" s="9">
        <v>0</v>
      </c>
      <c r="F7932" s="9">
        <v>0</v>
      </c>
      <c r="G7932" s="19">
        <f t="shared" si="901"/>
        <v>0</v>
      </c>
    </row>
    <row r="7933" spans="2:7" x14ac:dyDescent="0.25">
      <c r="C7933">
        <v>637</v>
      </c>
      <c r="D7933" t="s">
        <v>381</v>
      </c>
      <c r="E7933" s="9">
        <v>0</v>
      </c>
      <c r="F7933" s="9">
        <v>0</v>
      </c>
      <c r="G7933" s="19">
        <f t="shared" si="901"/>
        <v>0</v>
      </c>
    </row>
    <row r="7934" spans="2:7" x14ac:dyDescent="0.25">
      <c r="C7934">
        <v>638</v>
      </c>
      <c r="D7934" t="s">
        <v>382</v>
      </c>
      <c r="E7934" s="9">
        <v>0</v>
      </c>
      <c r="F7934" s="9">
        <v>0</v>
      </c>
      <c r="G7934" s="19">
        <f t="shared" si="901"/>
        <v>0</v>
      </c>
    </row>
    <row r="7935" spans="2:7" x14ac:dyDescent="0.25">
      <c r="E7935" s="9"/>
      <c r="F7935" s="9"/>
      <c r="G7935" s="19"/>
    </row>
    <row r="7936" spans="2:7" x14ac:dyDescent="0.25">
      <c r="B7936" s="70">
        <v>64</v>
      </c>
      <c r="C7936" s="70"/>
      <c r="D7936" s="70" t="s">
        <v>394</v>
      </c>
      <c r="E7936" s="71">
        <v>0</v>
      </c>
      <c r="F7936" s="71">
        <v>0</v>
      </c>
      <c r="G7936" s="85">
        <f t="shared" ref="G7936:G7945" si="902">E7936-F7936</f>
        <v>0</v>
      </c>
    </row>
    <row r="7937" spans="2:7" x14ac:dyDescent="0.25">
      <c r="C7937">
        <v>640</v>
      </c>
      <c r="D7937" t="s">
        <v>374</v>
      </c>
      <c r="E7937" s="9">
        <v>0</v>
      </c>
      <c r="F7937" s="9">
        <v>0</v>
      </c>
      <c r="G7937" s="19">
        <f t="shared" si="902"/>
        <v>0</v>
      </c>
    </row>
    <row r="7938" spans="2:7" x14ac:dyDescent="0.25">
      <c r="C7938">
        <v>641</v>
      </c>
      <c r="D7938" t="s">
        <v>375</v>
      </c>
      <c r="E7938" s="9">
        <v>0</v>
      </c>
      <c r="F7938" s="9">
        <v>0</v>
      </c>
      <c r="G7938" s="19">
        <f t="shared" si="902"/>
        <v>0</v>
      </c>
    </row>
    <row r="7939" spans="2:7" x14ac:dyDescent="0.25">
      <c r="C7939">
        <v>642</v>
      </c>
      <c r="D7939" t="s">
        <v>376</v>
      </c>
      <c r="E7939" s="9">
        <v>0</v>
      </c>
      <c r="F7939" s="9">
        <v>0</v>
      </c>
      <c r="G7939" s="19">
        <f t="shared" si="902"/>
        <v>0</v>
      </c>
    </row>
    <row r="7940" spans="2:7" x14ac:dyDescent="0.25">
      <c r="C7940">
        <v>643</v>
      </c>
      <c r="D7940" t="s">
        <v>377</v>
      </c>
      <c r="E7940" s="9">
        <v>0</v>
      </c>
      <c r="F7940" s="9">
        <v>0</v>
      </c>
      <c r="G7940" s="19">
        <f t="shared" si="902"/>
        <v>0</v>
      </c>
    </row>
    <row r="7941" spans="2:7" x14ac:dyDescent="0.25">
      <c r="C7941">
        <v>644</v>
      </c>
      <c r="D7941" t="s">
        <v>378</v>
      </c>
      <c r="E7941" s="9">
        <v>0</v>
      </c>
      <c r="F7941" s="9">
        <v>0</v>
      </c>
      <c r="G7941" s="19">
        <f t="shared" si="902"/>
        <v>0</v>
      </c>
    </row>
    <row r="7942" spans="2:7" x14ac:dyDescent="0.25">
      <c r="C7942">
        <v>645</v>
      </c>
      <c r="D7942" t="s">
        <v>379</v>
      </c>
      <c r="E7942" s="9">
        <v>0</v>
      </c>
      <c r="F7942" s="9">
        <v>0</v>
      </c>
      <c r="G7942" s="19">
        <f t="shared" si="902"/>
        <v>0</v>
      </c>
    </row>
    <row r="7943" spans="2:7" x14ac:dyDescent="0.25">
      <c r="C7943">
        <v>646</v>
      </c>
      <c r="D7943" t="s">
        <v>380</v>
      </c>
      <c r="E7943" s="9">
        <v>0</v>
      </c>
      <c r="F7943" s="9">
        <v>0</v>
      </c>
      <c r="G7943" s="19">
        <f t="shared" si="902"/>
        <v>0</v>
      </c>
    </row>
    <row r="7944" spans="2:7" x14ac:dyDescent="0.25">
      <c r="C7944">
        <v>647</v>
      </c>
      <c r="D7944" t="s">
        <v>381</v>
      </c>
      <c r="E7944" s="9">
        <v>0</v>
      </c>
      <c r="F7944" s="9">
        <v>0</v>
      </c>
      <c r="G7944" s="19">
        <f t="shared" si="902"/>
        <v>0</v>
      </c>
    </row>
    <row r="7945" spans="2:7" x14ac:dyDescent="0.25">
      <c r="C7945">
        <v>648</v>
      </c>
      <c r="D7945" t="s">
        <v>382</v>
      </c>
      <c r="E7945" s="9">
        <v>0</v>
      </c>
      <c r="F7945" s="9">
        <v>0</v>
      </c>
      <c r="G7945" s="19">
        <f t="shared" si="902"/>
        <v>0</v>
      </c>
    </row>
    <row r="7946" spans="2:7" x14ac:dyDescent="0.25">
      <c r="E7946" s="9"/>
      <c r="F7946" s="9"/>
      <c r="G7946" s="19"/>
    </row>
    <row r="7947" spans="2:7" x14ac:dyDescent="0.25">
      <c r="B7947" s="70">
        <v>65</v>
      </c>
      <c r="C7947" s="70"/>
      <c r="D7947" s="70" t="s">
        <v>395</v>
      </c>
      <c r="E7947" s="71">
        <v>0</v>
      </c>
      <c r="F7947" s="71">
        <v>0</v>
      </c>
      <c r="G7947" s="85">
        <f t="shared" ref="G7947:G7956" si="903">E7947-F7947</f>
        <v>0</v>
      </c>
    </row>
    <row r="7948" spans="2:7" x14ac:dyDescent="0.25">
      <c r="C7948">
        <v>650</v>
      </c>
      <c r="D7948" t="s">
        <v>374</v>
      </c>
      <c r="E7948" s="9">
        <v>0</v>
      </c>
      <c r="F7948" s="9">
        <v>0</v>
      </c>
      <c r="G7948" s="19">
        <f t="shared" si="903"/>
        <v>0</v>
      </c>
    </row>
    <row r="7949" spans="2:7" x14ac:dyDescent="0.25">
      <c r="C7949">
        <v>651</v>
      </c>
      <c r="D7949" t="s">
        <v>375</v>
      </c>
      <c r="E7949" s="9">
        <v>0</v>
      </c>
      <c r="F7949" s="9">
        <v>0</v>
      </c>
      <c r="G7949" s="19">
        <f t="shared" si="903"/>
        <v>0</v>
      </c>
    </row>
    <row r="7950" spans="2:7" x14ac:dyDescent="0.25">
      <c r="C7950">
        <v>652</v>
      </c>
      <c r="D7950" t="s">
        <v>376</v>
      </c>
      <c r="E7950" s="9">
        <v>0</v>
      </c>
      <c r="F7950" s="9">
        <v>0</v>
      </c>
      <c r="G7950" s="19">
        <f t="shared" si="903"/>
        <v>0</v>
      </c>
    </row>
    <row r="7951" spans="2:7" x14ac:dyDescent="0.25">
      <c r="C7951">
        <v>653</v>
      </c>
      <c r="D7951" t="s">
        <v>377</v>
      </c>
      <c r="E7951" s="9">
        <v>0</v>
      </c>
      <c r="F7951" s="9">
        <v>0</v>
      </c>
      <c r="G7951" s="19">
        <f t="shared" si="903"/>
        <v>0</v>
      </c>
    </row>
    <row r="7952" spans="2:7" x14ac:dyDescent="0.25">
      <c r="C7952">
        <v>654</v>
      </c>
      <c r="D7952" t="s">
        <v>378</v>
      </c>
      <c r="E7952" s="9">
        <v>0</v>
      </c>
      <c r="F7952" s="9">
        <v>0</v>
      </c>
      <c r="G7952" s="19">
        <f t="shared" si="903"/>
        <v>0</v>
      </c>
    </row>
    <row r="7953" spans="2:7" x14ac:dyDescent="0.25">
      <c r="C7953">
        <v>655</v>
      </c>
      <c r="D7953" t="s">
        <v>379</v>
      </c>
      <c r="E7953" s="9">
        <v>0</v>
      </c>
      <c r="F7953" s="9">
        <v>0</v>
      </c>
      <c r="G7953" s="19">
        <f t="shared" si="903"/>
        <v>0</v>
      </c>
    </row>
    <row r="7954" spans="2:7" x14ac:dyDescent="0.25">
      <c r="C7954">
        <v>656</v>
      </c>
      <c r="D7954" t="s">
        <v>380</v>
      </c>
      <c r="E7954" s="9">
        <v>0</v>
      </c>
      <c r="F7954" s="9">
        <v>0</v>
      </c>
      <c r="G7954" s="19">
        <f t="shared" si="903"/>
        <v>0</v>
      </c>
    </row>
    <row r="7955" spans="2:7" x14ac:dyDescent="0.25">
      <c r="C7955">
        <v>657</v>
      </c>
      <c r="D7955" t="s">
        <v>381</v>
      </c>
      <c r="E7955" s="9">
        <v>0</v>
      </c>
      <c r="F7955" s="9">
        <v>0</v>
      </c>
      <c r="G7955" s="19">
        <f t="shared" si="903"/>
        <v>0</v>
      </c>
    </row>
    <row r="7956" spans="2:7" x14ac:dyDescent="0.25">
      <c r="C7956">
        <v>658</v>
      </c>
      <c r="D7956" t="s">
        <v>382</v>
      </c>
      <c r="E7956" s="9">
        <v>0</v>
      </c>
      <c r="F7956" s="9">
        <v>0</v>
      </c>
      <c r="G7956" s="19">
        <f t="shared" si="903"/>
        <v>0</v>
      </c>
    </row>
    <row r="7957" spans="2:7" x14ac:dyDescent="0.25">
      <c r="E7957" s="9"/>
      <c r="F7957" s="9"/>
      <c r="G7957" s="19"/>
    </row>
    <row r="7958" spans="2:7" x14ac:dyDescent="0.25">
      <c r="B7958" s="70">
        <v>66</v>
      </c>
      <c r="C7958" s="70"/>
      <c r="D7958" s="70" t="s">
        <v>396</v>
      </c>
      <c r="E7958" s="71">
        <v>0</v>
      </c>
      <c r="F7958" s="71">
        <v>0</v>
      </c>
      <c r="G7958" s="85">
        <f t="shared" ref="G7958:G7967" si="904">E7958-F7958</f>
        <v>0</v>
      </c>
    </row>
    <row r="7959" spans="2:7" x14ac:dyDescent="0.25">
      <c r="C7959">
        <v>660</v>
      </c>
      <c r="D7959" t="s">
        <v>374</v>
      </c>
      <c r="E7959" s="9">
        <v>0</v>
      </c>
      <c r="F7959" s="9">
        <v>0</v>
      </c>
      <c r="G7959" s="19">
        <f t="shared" si="904"/>
        <v>0</v>
      </c>
    </row>
    <row r="7960" spans="2:7" x14ac:dyDescent="0.25">
      <c r="C7960">
        <v>661</v>
      </c>
      <c r="D7960" t="s">
        <v>375</v>
      </c>
      <c r="E7960" s="9">
        <v>0</v>
      </c>
      <c r="F7960" s="9">
        <v>0</v>
      </c>
      <c r="G7960" s="19">
        <f t="shared" si="904"/>
        <v>0</v>
      </c>
    </row>
    <row r="7961" spans="2:7" x14ac:dyDescent="0.25">
      <c r="C7961">
        <v>662</v>
      </c>
      <c r="D7961" t="s">
        <v>376</v>
      </c>
      <c r="E7961" s="9">
        <v>0</v>
      </c>
      <c r="F7961" s="9">
        <v>0</v>
      </c>
      <c r="G7961" s="19">
        <f t="shared" si="904"/>
        <v>0</v>
      </c>
    </row>
    <row r="7962" spans="2:7" x14ac:dyDescent="0.25">
      <c r="C7962">
        <v>663</v>
      </c>
      <c r="D7962" t="s">
        <v>377</v>
      </c>
      <c r="E7962" s="9">
        <v>0</v>
      </c>
      <c r="F7962" s="9">
        <v>0</v>
      </c>
      <c r="G7962" s="19">
        <f t="shared" si="904"/>
        <v>0</v>
      </c>
    </row>
    <row r="7963" spans="2:7" x14ac:dyDescent="0.25">
      <c r="C7963">
        <v>664</v>
      </c>
      <c r="D7963" t="s">
        <v>378</v>
      </c>
      <c r="E7963" s="9">
        <v>0</v>
      </c>
      <c r="F7963" s="9">
        <v>0</v>
      </c>
      <c r="G7963" s="19">
        <f t="shared" si="904"/>
        <v>0</v>
      </c>
    </row>
    <row r="7964" spans="2:7" x14ac:dyDescent="0.25">
      <c r="C7964">
        <v>665</v>
      </c>
      <c r="D7964" t="s">
        <v>379</v>
      </c>
      <c r="E7964" s="9">
        <v>0</v>
      </c>
      <c r="F7964" s="9">
        <v>0</v>
      </c>
      <c r="G7964" s="19">
        <f t="shared" si="904"/>
        <v>0</v>
      </c>
    </row>
    <row r="7965" spans="2:7" x14ac:dyDescent="0.25">
      <c r="C7965">
        <v>666</v>
      </c>
      <c r="D7965" t="s">
        <v>380</v>
      </c>
      <c r="E7965" s="9">
        <v>0</v>
      </c>
      <c r="F7965" s="9">
        <v>0</v>
      </c>
      <c r="G7965" s="19">
        <f t="shared" si="904"/>
        <v>0</v>
      </c>
    </row>
    <row r="7966" spans="2:7" x14ac:dyDescent="0.25">
      <c r="C7966">
        <v>667</v>
      </c>
      <c r="D7966" t="s">
        <v>381</v>
      </c>
      <c r="E7966" s="9">
        <v>0</v>
      </c>
      <c r="F7966" s="9">
        <v>0</v>
      </c>
      <c r="G7966" s="19">
        <f t="shared" si="904"/>
        <v>0</v>
      </c>
    </row>
    <row r="7967" spans="2:7" x14ac:dyDescent="0.25">
      <c r="C7967">
        <v>668</v>
      </c>
      <c r="D7967" t="s">
        <v>382</v>
      </c>
      <c r="E7967" s="9">
        <v>0</v>
      </c>
      <c r="F7967" s="9">
        <v>0</v>
      </c>
      <c r="G7967" s="19">
        <f t="shared" si="904"/>
        <v>0</v>
      </c>
    </row>
    <row r="7968" spans="2:7" x14ac:dyDescent="0.25">
      <c r="E7968" s="9"/>
      <c r="F7968" s="9"/>
      <c r="G7968" s="19"/>
    </row>
    <row r="7969" spans="2:7" x14ac:dyDescent="0.25">
      <c r="B7969" s="70">
        <v>67</v>
      </c>
      <c r="C7969" s="70"/>
      <c r="D7969" s="70" t="s">
        <v>384</v>
      </c>
      <c r="E7969" s="71">
        <v>0</v>
      </c>
      <c r="F7969" s="71">
        <v>0</v>
      </c>
      <c r="G7969" s="85">
        <f t="shared" ref="G7969:G7978" si="905">E7969-F7969</f>
        <v>0</v>
      </c>
    </row>
    <row r="7970" spans="2:7" x14ac:dyDescent="0.25">
      <c r="C7970">
        <v>670</v>
      </c>
      <c r="D7970" t="s">
        <v>374</v>
      </c>
      <c r="E7970" s="9">
        <v>0</v>
      </c>
      <c r="F7970" s="9">
        <v>0</v>
      </c>
      <c r="G7970" s="19">
        <f t="shared" si="905"/>
        <v>0</v>
      </c>
    </row>
    <row r="7971" spans="2:7" x14ac:dyDescent="0.25">
      <c r="C7971">
        <v>671</v>
      </c>
      <c r="D7971" t="s">
        <v>375</v>
      </c>
      <c r="E7971" s="9">
        <v>0</v>
      </c>
      <c r="F7971" s="9">
        <v>0</v>
      </c>
      <c r="G7971" s="19">
        <f t="shared" si="905"/>
        <v>0</v>
      </c>
    </row>
    <row r="7972" spans="2:7" x14ac:dyDescent="0.25">
      <c r="C7972">
        <v>672</v>
      </c>
      <c r="D7972" t="s">
        <v>376</v>
      </c>
      <c r="E7972" s="9">
        <v>0</v>
      </c>
      <c r="F7972" s="9">
        <v>0</v>
      </c>
      <c r="G7972" s="19">
        <f t="shared" si="905"/>
        <v>0</v>
      </c>
    </row>
    <row r="7973" spans="2:7" x14ac:dyDescent="0.25">
      <c r="C7973">
        <v>673</v>
      </c>
      <c r="D7973" t="s">
        <v>377</v>
      </c>
      <c r="E7973" s="9">
        <v>0</v>
      </c>
      <c r="F7973" s="9">
        <v>0</v>
      </c>
      <c r="G7973" s="19">
        <f t="shared" si="905"/>
        <v>0</v>
      </c>
    </row>
    <row r="7974" spans="2:7" x14ac:dyDescent="0.25">
      <c r="C7974">
        <v>674</v>
      </c>
      <c r="D7974" t="s">
        <v>378</v>
      </c>
      <c r="E7974" s="9">
        <v>0</v>
      </c>
      <c r="F7974" s="9">
        <v>0</v>
      </c>
      <c r="G7974" s="19">
        <f t="shared" si="905"/>
        <v>0</v>
      </c>
    </row>
    <row r="7975" spans="2:7" x14ac:dyDescent="0.25">
      <c r="C7975">
        <v>675</v>
      </c>
      <c r="D7975" t="s">
        <v>379</v>
      </c>
      <c r="E7975" s="9">
        <v>0</v>
      </c>
      <c r="F7975" s="9">
        <v>0</v>
      </c>
      <c r="G7975" s="19">
        <f t="shared" si="905"/>
        <v>0</v>
      </c>
    </row>
    <row r="7976" spans="2:7" x14ac:dyDescent="0.25">
      <c r="C7976">
        <v>676</v>
      </c>
      <c r="D7976" t="s">
        <v>380</v>
      </c>
      <c r="E7976" s="9">
        <v>0</v>
      </c>
      <c r="F7976" s="9">
        <v>0</v>
      </c>
      <c r="G7976" s="19">
        <f t="shared" si="905"/>
        <v>0</v>
      </c>
    </row>
    <row r="7977" spans="2:7" x14ac:dyDescent="0.25">
      <c r="C7977">
        <v>677</v>
      </c>
      <c r="D7977" t="s">
        <v>381</v>
      </c>
      <c r="E7977" s="9">
        <v>0</v>
      </c>
      <c r="F7977" s="9">
        <v>0</v>
      </c>
      <c r="G7977" s="19">
        <f t="shared" si="905"/>
        <v>0</v>
      </c>
    </row>
    <row r="7978" spans="2:7" x14ac:dyDescent="0.25">
      <c r="C7978">
        <v>678</v>
      </c>
      <c r="D7978" t="s">
        <v>382</v>
      </c>
      <c r="E7978" s="9">
        <v>0</v>
      </c>
      <c r="F7978" s="9">
        <v>0</v>
      </c>
      <c r="G7978" s="19">
        <f t="shared" si="905"/>
        <v>0</v>
      </c>
    </row>
    <row r="7979" spans="2:7" x14ac:dyDescent="0.25">
      <c r="E7979" s="9"/>
      <c r="F7979" s="9"/>
      <c r="G7979" s="19"/>
    </row>
    <row r="7980" spans="2:7" x14ac:dyDescent="0.25">
      <c r="B7980" s="70">
        <v>68</v>
      </c>
      <c r="C7980" s="70"/>
      <c r="D7980" s="70" t="s">
        <v>397</v>
      </c>
      <c r="E7980" s="71">
        <v>0</v>
      </c>
      <c r="F7980" s="71">
        <v>0</v>
      </c>
      <c r="G7980" s="85">
        <f t="shared" ref="G7980:G7987" si="906">E7980-F7980</f>
        <v>0</v>
      </c>
    </row>
    <row r="7981" spans="2:7" x14ac:dyDescent="0.25">
      <c r="C7981">
        <v>680</v>
      </c>
      <c r="D7981" t="s">
        <v>363</v>
      </c>
      <c r="E7981" s="9">
        <v>0</v>
      </c>
      <c r="F7981" s="9">
        <v>0</v>
      </c>
      <c r="G7981" s="19">
        <f t="shared" si="906"/>
        <v>0</v>
      </c>
    </row>
    <row r="7982" spans="2:7" x14ac:dyDescent="0.25">
      <c r="C7982">
        <v>682</v>
      </c>
      <c r="D7982" t="s">
        <v>373</v>
      </c>
      <c r="E7982" s="9">
        <v>0</v>
      </c>
      <c r="F7982" s="9">
        <v>0</v>
      </c>
      <c r="G7982" s="19">
        <f t="shared" si="906"/>
        <v>0</v>
      </c>
    </row>
    <row r="7983" spans="2:7" x14ac:dyDescent="0.25">
      <c r="C7983">
        <v>683</v>
      </c>
      <c r="D7983" t="s">
        <v>398</v>
      </c>
      <c r="E7983" s="9">
        <v>0</v>
      </c>
      <c r="F7983" s="9">
        <v>0</v>
      </c>
      <c r="G7983" s="19">
        <f t="shared" si="906"/>
        <v>0</v>
      </c>
    </row>
    <row r="7984" spans="2:7" x14ac:dyDescent="0.25">
      <c r="C7984">
        <v>684</v>
      </c>
      <c r="D7984" t="s">
        <v>262</v>
      </c>
      <c r="E7984" s="9">
        <v>0</v>
      </c>
      <c r="F7984" s="9">
        <v>0</v>
      </c>
      <c r="G7984" s="19">
        <f t="shared" si="906"/>
        <v>0</v>
      </c>
    </row>
    <row r="7985" spans="1:7" x14ac:dyDescent="0.25">
      <c r="C7985">
        <v>685</v>
      </c>
      <c r="D7985" t="s">
        <v>272</v>
      </c>
      <c r="E7985" s="9">
        <v>0</v>
      </c>
      <c r="F7985" s="9">
        <v>0</v>
      </c>
      <c r="G7985" s="19">
        <f t="shared" si="906"/>
        <v>0</v>
      </c>
    </row>
    <row r="7986" spans="1:7" x14ac:dyDescent="0.25">
      <c r="C7986">
        <v>686</v>
      </c>
      <c r="D7986" t="s">
        <v>399</v>
      </c>
      <c r="E7986" s="9">
        <v>0</v>
      </c>
      <c r="F7986" s="9">
        <v>0</v>
      </c>
      <c r="G7986" s="19">
        <f t="shared" si="906"/>
        <v>0</v>
      </c>
    </row>
    <row r="7987" spans="1:7" x14ac:dyDescent="0.25">
      <c r="C7987">
        <v>689</v>
      </c>
      <c r="D7987" t="s">
        <v>400</v>
      </c>
      <c r="E7987" s="9">
        <v>0</v>
      </c>
      <c r="F7987" s="9">
        <v>0</v>
      </c>
      <c r="G7987" s="19">
        <f t="shared" si="906"/>
        <v>0</v>
      </c>
    </row>
    <row r="7988" spans="1:7" x14ac:dyDescent="0.25">
      <c r="E7988" s="9"/>
      <c r="F7988" s="9"/>
      <c r="G7988" s="19"/>
    </row>
    <row r="7989" spans="1:7" x14ac:dyDescent="0.25">
      <c r="B7989" s="70">
        <v>69</v>
      </c>
      <c r="C7989" s="70"/>
      <c r="D7989" s="70" t="s">
        <v>401</v>
      </c>
      <c r="E7989" s="71">
        <v>69113</v>
      </c>
      <c r="F7989" s="71">
        <v>290607.3</v>
      </c>
      <c r="G7989" s="85">
        <f t="shared" ref="G7989:G7990" si="907">E7989-F7989</f>
        <v>-221494.3</v>
      </c>
    </row>
    <row r="7990" spans="1:7" x14ac:dyDescent="0.25">
      <c r="C7990">
        <v>690</v>
      </c>
      <c r="D7990" t="s">
        <v>401</v>
      </c>
      <c r="E7990" s="9">
        <v>69113</v>
      </c>
      <c r="F7990" s="9">
        <v>290607.3</v>
      </c>
      <c r="G7990" s="19">
        <f t="shared" si="907"/>
        <v>-221494.3</v>
      </c>
    </row>
    <row r="7991" spans="1:7" x14ac:dyDescent="0.25">
      <c r="E7991" s="9"/>
      <c r="F7991" s="9"/>
      <c r="G7991" s="19"/>
    </row>
    <row r="7992" spans="1:7" x14ac:dyDescent="0.25">
      <c r="E7992" s="9"/>
      <c r="F7992" s="9"/>
      <c r="G7992" s="19"/>
    </row>
    <row r="7993" spans="1:7" x14ac:dyDescent="0.25">
      <c r="E7993" s="9"/>
      <c r="F7993" s="9"/>
      <c r="G7993" s="19"/>
    </row>
    <row r="7994" spans="1:7" x14ac:dyDescent="0.25">
      <c r="D7994" s="14" t="s">
        <v>402</v>
      </c>
      <c r="E7994" s="26">
        <v>-119310.5</v>
      </c>
      <c r="F7994" s="26">
        <v>191917.3</v>
      </c>
      <c r="G7994" s="26">
        <f t="shared" ref="G7994" si="908">E7994-F7994</f>
        <v>-311227.8</v>
      </c>
    </row>
    <row r="7996" spans="1:7" x14ac:dyDescent="0.25">
      <c r="A7996" s="27"/>
      <c r="B7996" s="27"/>
      <c r="C7996" s="27"/>
      <c r="D7996" s="27"/>
      <c r="E7996" s="27"/>
      <c r="F7996" s="27"/>
      <c r="G7996" s="27"/>
    </row>
    <row r="7999" spans="1:7" ht="26.25" x14ac:dyDescent="0.4">
      <c r="A7999" s="1" t="s">
        <v>403</v>
      </c>
      <c r="B7999" s="2"/>
      <c r="C7999" s="2"/>
      <c r="D7999" s="2"/>
      <c r="E7999" s="18">
        <v>2021</v>
      </c>
      <c r="F7999" s="18">
        <v>2020</v>
      </c>
      <c r="G7999" s="20" t="s">
        <v>125</v>
      </c>
    </row>
    <row r="8000" spans="1:7" x14ac:dyDescent="0.25">
      <c r="A8000" t="s">
        <v>0</v>
      </c>
      <c r="E8000" s="3">
        <v>2412</v>
      </c>
      <c r="F8000" s="3">
        <v>2400</v>
      </c>
      <c r="G8000" s="3">
        <f>E8000-F8000</f>
        <v>12</v>
      </c>
    </row>
    <row r="8001" spans="1:7" x14ac:dyDescent="0.25">
      <c r="E8001" s="4" t="s">
        <v>168</v>
      </c>
      <c r="F8001" s="4" t="s">
        <v>168</v>
      </c>
      <c r="G8001" s="4" t="s">
        <v>168</v>
      </c>
    </row>
    <row r="8002" spans="1:7" ht="21" x14ac:dyDescent="0.35">
      <c r="A8002" s="67">
        <v>5</v>
      </c>
      <c r="B8002" s="67"/>
      <c r="C8002" s="67"/>
      <c r="D8002" s="67" t="s">
        <v>362</v>
      </c>
      <c r="E8002" s="68">
        <v>611861.4</v>
      </c>
      <c r="F8002" s="68">
        <v>642916.71000000008</v>
      </c>
      <c r="G8002" s="84">
        <f>E8002-F8002</f>
        <v>-31055.310000000056</v>
      </c>
    </row>
    <row r="8003" spans="1:7" x14ac:dyDescent="0.25">
      <c r="A8003" s="34"/>
      <c r="B8003" s="39">
        <v>50</v>
      </c>
      <c r="C8003" s="39"/>
      <c r="D8003" s="39" t="s">
        <v>363</v>
      </c>
      <c r="E8003" s="40">
        <v>539588.75</v>
      </c>
      <c r="F8003" s="40">
        <v>610737.26000000013</v>
      </c>
      <c r="G8003" s="74">
        <f>E8003-F8003</f>
        <v>-71148.510000000126</v>
      </c>
    </row>
    <row r="8004" spans="1:7" x14ac:dyDescent="0.25">
      <c r="C8004">
        <v>500</v>
      </c>
      <c r="D8004" t="s">
        <v>364</v>
      </c>
      <c r="E8004" s="9">
        <v>37032.75</v>
      </c>
      <c r="F8004" s="9">
        <v>348021.9</v>
      </c>
      <c r="G8004" s="19">
        <f>E8004-F8004</f>
        <v>-310989.15000000002</v>
      </c>
    </row>
    <row r="8005" spans="1:7" x14ac:dyDescent="0.25">
      <c r="C8005">
        <v>501</v>
      </c>
      <c r="D8005" t="s">
        <v>365</v>
      </c>
      <c r="E8005" s="9">
        <v>402684.65</v>
      </c>
      <c r="F8005" s="9">
        <v>231695.01</v>
      </c>
      <c r="G8005" s="19">
        <f t="shared" ref="G8005:G8011" si="909">E8005-F8005</f>
        <v>170989.64</v>
      </c>
    </row>
    <row r="8006" spans="1:7" x14ac:dyDescent="0.25">
      <c r="C8006">
        <v>502</v>
      </c>
      <c r="D8006" t="s">
        <v>366</v>
      </c>
      <c r="E8006" s="9">
        <v>0</v>
      </c>
      <c r="F8006" s="9">
        <v>0</v>
      </c>
      <c r="G8006" s="19">
        <f t="shared" si="909"/>
        <v>0</v>
      </c>
    </row>
    <row r="8007" spans="1:7" x14ac:dyDescent="0.25">
      <c r="C8007">
        <v>503</v>
      </c>
      <c r="D8007" t="s">
        <v>367</v>
      </c>
      <c r="E8007" s="9">
        <v>71296.350000000006</v>
      </c>
      <c r="F8007" s="9">
        <v>21648.3</v>
      </c>
      <c r="G8007" s="19">
        <f t="shared" si="909"/>
        <v>49648.05</v>
      </c>
    </row>
    <row r="8008" spans="1:7" x14ac:dyDescent="0.25">
      <c r="C8008">
        <v>504</v>
      </c>
      <c r="D8008" t="s">
        <v>368</v>
      </c>
      <c r="E8008" s="9">
        <v>28575</v>
      </c>
      <c r="F8008" s="9">
        <v>0</v>
      </c>
      <c r="G8008" s="19">
        <f t="shared" si="909"/>
        <v>28575</v>
      </c>
    </row>
    <row r="8009" spans="1:7" x14ac:dyDescent="0.25">
      <c r="C8009">
        <v>505</v>
      </c>
      <c r="D8009" t="s">
        <v>369</v>
      </c>
      <c r="E8009" s="9">
        <v>0</v>
      </c>
      <c r="F8009" s="9">
        <v>0</v>
      </c>
      <c r="G8009" s="19">
        <f t="shared" si="909"/>
        <v>0</v>
      </c>
    </row>
    <row r="8010" spans="1:7" x14ac:dyDescent="0.25">
      <c r="C8010">
        <v>506</v>
      </c>
      <c r="D8010" t="s">
        <v>370</v>
      </c>
      <c r="E8010" s="9">
        <v>0</v>
      </c>
      <c r="F8010" s="9">
        <v>9372.0499999999993</v>
      </c>
      <c r="G8010" s="19">
        <f t="shared" si="909"/>
        <v>-9372.0499999999993</v>
      </c>
    </row>
    <row r="8011" spans="1:7" x14ac:dyDescent="0.25">
      <c r="C8011">
        <v>509</v>
      </c>
      <c r="D8011" t="s">
        <v>371</v>
      </c>
      <c r="E8011" s="9">
        <v>0</v>
      </c>
      <c r="F8011" s="9">
        <v>0</v>
      </c>
      <c r="G8011" s="19">
        <f t="shared" si="909"/>
        <v>0</v>
      </c>
    </row>
    <row r="8012" spans="1:7" x14ac:dyDescent="0.25">
      <c r="E8012" s="9"/>
      <c r="F8012" s="9"/>
      <c r="G8012" s="19"/>
    </row>
    <row r="8013" spans="1:7" x14ac:dyDescent="0.25">
      <c r="B8013" s="39">
        <v>51</v>
      </c>
      <c r="C8013" s="39"/>
      <c r="D8013" s="39" t="s">
        <v>372</v>
      </c>
      <c r="E8013" s="40">
        <v>0</v>
      </c>
      <c r="F8013" s="40">
        <v>0</v>
      </c>
      <c r="G8013" s="74">
        <f t="shared" ref="G8013:G8021" si="910">E8013-F8013</f>
        <v>0</v>
      </c>
    </row>
    <row r="8014" spans="1:7" x14ac:dyDescent="0.25">
      <c r="C8014">
        <v>510</v>
      </c>
      <c r="D8014" t="s">
        <v>364</v>
      </c>
      <c r="E8014" s="9">
        <v>0</v>
      </c>
      <c r="F8014" s="9">
        <v>0</v>
      </c>
      <c r="G8014" s="19">
        <f t="shared" si="910"/>
        <v>0</v>
      </c>
    </row>
    <row r="8015" spans="1:7" x14ac:dyDescent="0.25">
      <c r="C8015">
        <v>511</v>
      </c>
      <c r="D8015" t="s">
        <v>365</v>
      </c>
      <c r="E8015" s="9">
        <v>0</v>
      </c>
      <c r="F8015" s="9">
        <v>0</v>
      </c>
      <c r="G8015" s="19">
        <f t="shared" si="910"/>
        <v>0</v>
      </c>
    </row>
    <row r="8016" spans="1:7" x14ac:dyDescent="0.25">
      <c r="C8016">
        <v>512</v>
      </c>
      <c r="D8016" t="s">
        <v>366</v>
      </c>
      <c r="E8016" s="9">
        <v>0</v>
      </c>
      <c r="F8016" s="9">
        <v>0</v>
      </c>
      <c r="G8016" s="19">
        <f t="shared" si="910"/>
        <v>0</v>
      </c>
    </row>
    <row r="8017" spans="2:7" x14ac:dyDescent="0.25">
      <c r="C8017">
        <v>513</v>
      </c>
      <c r="D8017" t="s">
        <v>367</v>
      </c>
      <c r="E8017" s="9">
        <v>0</v>
      </c>
      <c r="F8017" s="9">
        <v>0</v>
      </c>
      <c r="G8017" s="19">
        <f t="shared" si="910"/>
        <v>0</v>
      </c>
    </row>
    <row r="8018" spans="2:7" x14ac:dyDescent="0.25">
      <c r="C8018">
        <v>514</v>
      </c>
      <c r="D8018" t="s">
        <v>368</v>
      </c>
      <c r="E8018" s="9">
        <v>0</v>
      </c>
      <c r="F8018" s="9">
        <v>0</v>
      </c>
      <c r="G8018" s="19">
        <f t="shared" si="910"/>
        <v>0</v>
      </c>
    </row>
    <row r="8019" spans="2:7" x14ac:dyDescent="0.25">
      <c r="C8019">
        <v>515</v>
      </c>
      <c r="D8019" t="s">
        <v>369</v>
      </c>
      <c r="E8019" s="9">
        <v>0</v>
      </c>
      <c r="F8019" s="9">
        <v>0</v>
      </c>
      <c r="G8019" s="19">
        <f t="shared" si="910"/>
        <v>0</v>
      </c>
    </row>
    <row r="8020" spans="2:7" x14ac:dyDescent="0.25">
      <c r="C8020">
        <v>516</v>
      </c>
      <c r="D8020" t="s">
        <v>370</v>
      </c>
      <c r="E8020" s="9">
        <v>0</v>
      </c>
      <c r="F8020" s="9">
        <v>0</v>
      </c>
      <c r="G8020" s="19">
        <f t="shared" si="910"/>
        <v>0</v>
      </c>
    </row>
    <row r="8021" spans="2:7" x14ac:dyDescent="0.25">
      <c r="C8021">
        <v>519</v>
      </c>
      <c r="D8021" t="s">
        <v>371</v>
      </c>
      <c r="E8021" s="9">
        <v>0</v>
      </c>
      <c r="F8021" s="9">
        <v>0</v>
      </c>
      <c r="G8021" s="19">
        <f t="shared" si="910"/>
        <v>0</v>
      </c>
    </row>
    <row r="8022" spans="2:7" x14ac:dyDescent="0.25">
      <c r="E8022" s="9"/>
      <c r="F8022" s="9"/>
      <c r="G8022" s="19"/>
    </row>
    <row r="8023" spans="2:7" x14ac:dyDescent="0.25">
      <c r="B8023" s="39">
        <v>52</v>
      </c>
      <c r="C8023" s="39"/>
      <c r="D8023" s="39" t="s">
        <v>373</v>
      </c>
      <c r="E8023" s="40">
        <v>72272.649999999994</v>
      </c>
      <c r="F8023" s="40">
        <v>32179.45</v>
      </c>
      <c r="G8023" s="74">
        <f t="shared" ref="G8023:G8026" si="911">E8023-F8023</f>
        <v>40093.199999999997</v>
      </c>
    </row>
    <row r="8024" spans="2:7" x14ac:dyDescent="0.25">
      <c r="C8024">
        <v>520</v>
      </c>
      <c r="D8024" t="s">
        <v>258</v>
      </c>
      <c r="E8024" s="9">
        <v>0</v>
      </c>
      <c r="F8024" s="9">
        <v>0</v>
      </c>
      <c r="G8024" s="19">
        <f t="shared" si="911"/>
        <v>0</v>
      </c>
    </row>
    <row r="8025" spans="2:7" x14ac:dyDescent="0.25">
      <c r="C8025">
        <v>521</v>
      </c>
      <c r="D8025" t="s">
        <v>259</v>
      </c>
      <c r="E8025" s="9">
        <v>0</v>
      </c>
      <c r="F8025" s="9">
        <v>0</v>
      </c>
      <c r="G8025" s="19">
        <f t="shared" si="911"/>
        <v>0</v>
      </c>
    </row>
    <row r="8026" spans="2:7" x14ac:dyDescent="0.25">
      <c r="C8026">
        <v>529</v>
      </c>
      <c r="D8026" t="s">
        <v>261</v>
      </c>
      <c r="E8026" s="9">
        <v>72272.649999999994</v>
      </c>
      <c r="F8026" s="9">
        <v>32179.45</v>
      </c>
      <c r="G8026" s="19">
        <f t="shared" si="911"/>
        <v>40093.199999999997</v>
      </c>
    </row>
    <row r="8027" spans="2:7" x14ac:dyDescent="0.25">
      <c r="E8027" s="9"/>
      <c r="F8027" s="9"/>
      <c r="G8027" s="19"/>
    </row>
    <row r="8028" spans="2:7" x14ac:dyDescent="0.25">
      <c r="B8028" s="39">
        <v>54</v>
      </c>
      <c r="C8028" s="39"/>
      <c r="D8028" s="39" t="s">
        <v>262</v>
      </c>
      <c r="E8028" s="40">
        <v>0</v>
      </c>
      <c r="F8028" s="40">
        <v>0</v>
      </c>
      <c r="G8028" s="74">
        <f t="shared" ref="G8028:G8037" si="912">E8028-F8028</f>
        <v>0</v>
      </c>
    </row>
    <row r="8029" spans="2:7" x14ac:dyDescent="0.25">
      <c r="C8029">
        <v>540</v>
      </c>
      <c r="D8029" t="s">
        <v>374</v>
      </c>
      <c r="E8029" s="9">
        <v>0</v>
      </c>
      <c r="F8029" s="9">
        <v>0</v>
      </c>
      <c r="G8029" s="19">
        <f t="shared" si="912"/>
        <v>0</v>
      </c>
    </row>
    <row r="8030" spans="2:7" x14ac:dyDescent="0.25">
      <c r="C8030">
        <v>541</v>
      </c>
      <c r="D8030" t="s">
        <v>375</v>
      </c>
      <c r="E8030" s="9">
        <v>0</v>
      </c>
      <c r="F8030" s="9">
        <v>0</v>
      </c>
      <c r="G8030" s="19">
        <f t="shared" si="912"/>
        <v>0</v>
      </c>
    </row>
    <row r="8031" spans="2:7" x14ac:dyDescent="0.25">
      <c r="C8031">
        <v>542</v>
      </c>
      <c r="D8031" t="s">
        <v>376</v>
      </c>
      <c r="E8031" s="9">
        <v>0</v>
      </c>
      <c r="F8031" s="9">
        <v>0</v>
      </c>
      <c r="G8031" s="19">
        <f t="shared" si="912"/>
        <v>0</v>
      </c>
    </row>
    <row r="8032" spans="2:7" x14ac:dyDescent="0.25">
      <c r="C8032">
        <v>543</v>
      </c>
      <c r="D8032" t="s">
        <v>377</v>
      </c>
      <c r="E8032" s="9">
        <v>0</v>
      </c>
      <c r="F8032" s="9">
        <v>0</v>
      </c>
      <c r="G8032" s="19">
        <f t="shared" si="912"/>
        <v>0</v>
      </c>
    </row>
    <row r="8033" spans="2:7" x14ac:dyDescent="0.25">
      <c r="C8033">
        <v>544</v>
      </c>
      <c r="D8033" t="s">
        <v>378</v>
      </c>
      <c r="E8033" s="9">
        <v>0</v>
      </c>
      <c r="F8033" s="9">
        <v>0</v>
      </c>
      <c r="G8033" s="19">
        <f t="shared" si="912"/>
        <v>0</v>
      </c>
    </row>
    <row r="8034" spans="2:7" x14ac:dyDescent="0.25">
      <c r="C8034">
        <v>545</v>
      </c>
      <c r="D8034" t="s">
        <v>379</v>
      </c>
      <c r="E8034" s="9">
        <v>0</v>
      </c>
      <c r="F8034" s="9">
        <v>0</v>
      </c>
      <c r="G8034" s="19">
        <f t="shared" si="912"/>
        <v>0</v>
      </c>
    </row>
    <row r="8035" spans="2:7" x14ac:dyDescent="0.25">
      <c r="C8035">
        <v>546</v>
      </c>
      <c r="D8035" t="s">
        <v>380</v>
      </c>
      <c r="E8035" s="9">
        <v>0</v>
      </c>
      <c r="F8035" s="9">
        <v>0</v>
      </c>
      <c r="G8035" s="19">
        <f t="shared" si="912"/>
        <v>0</v>
      </c>
    </row>
    <row r="8036" spans="2:7" x14ac:dyDescent="0.25">
      <c r="C8036">
        <v>547</v>
      </c>
      <c r="D8036" t="s">
        <v>381</v>
      </c>
      <c r="E8036" s="9">
        <v>0</v>
      </c>
      <c r="F8036" s="9">
        <v>0</v>
      </c>
      <c r="G8036" s="19">
        <f t="shared" si="912"/>
        <v>0</v>
      </c>
    </row>
    <row r="8037" spans="2:7" x14ac:dyDescent="0.25">
      <c r="C8037">
        <v>548</v>
      </c>
      <c r="D8037" t="s">
        <v>382</v>
      </c>
      <c r="E8037" s="9">
        <v>0</v>
      </c>
      <c r="F8037" s="9">
        <v>0</v>
      </c>
      <c r="G8037" s="19">
        <f t="shared" si="912"/>
        <v>0</v>
      </c>
    </row>
    <row r="8038" spans="2:7" x14ac:dyDescent="0.25">
      <c r="E8038" s="9"/>
      <c r="F8038" s="9"/>
      <c r="G8038" s="19"/>
    </row>
    <row r="8039" spans="2:7" x14ac:dyDescent="0.25">
      <c r="B8039" s="39">
        <v>55</v>
      </c>
      <c r="C8039" s="39"/>
      <c r="D8039" s="39" t="s">
        <v>272</v>
      </c>
      <c r="E8039" s="40">
        <v>0</v>
      </c>
      <c r="F8039" s="40">
        <v>0</v>
      </c>
      <c r="G8039" s="74">
        <f t="shared" ref="G8039:G8048" si="913">E8039-F8039</f>
        <v>0</v>
      </c>
    </row>
    <row r="8040" spans="2:7" x14ac:dyDescent="0.25">
      <c r="C8040">
        <v>550</v>
      </c>
      <c r="D8040" t="s">
        <v>374</v>
      </c>
      <c r="E8040" s="9">
        <v>0</v>
      </c>
      <c r="F8040" s="9">
        <v>0</v>
      </c>
      <c r="G8040" s="19">
        <f t="shared" si="913"/>
        <v>0</v>
      </c>
    </row>
    <row r="8041" spans="2:7" x14ac:dyDescent="0.25">
      <c r="C8041">
        <v>551</v>
      </c>
      <c r="D8041" t="s">
        <v>375</v>
      </c>
      <c r="E8041" s="9">
        <v>0</v>
      </c>
      <c r="F8041" s="9">
        <v>0</v>
      </c>
      <c r="G8041" s="19">
        <f t="shared" si="913"/>
        <v>0</v>
      </c>
    </row>
    <row r="8042" spans="2:7" x14ac:dyDescent="0.25">
      <c r="C8042">
        <v>552</v>
      </c>
      <c r="D8042" t="s">
        <v>376</v>
      </c>
      <c r="E8042" s="9">
        <v>0</v>
      </c>
      <c r="F8042" s="9">
        <v>0</v>
      </c>
      <c r="G8042" s="19">
        <f t="shared" si="913"/>
        <v>0</v>
      </c>
    </row>
    <row r="8043" spans="2:7" x14ac:dyDescent="0.25">
      <c r="C8043">
        <v>553</v>
      </c>
      <c r="D8043" t="s">
        <v>377</v>
      </c>
      <c r="E8043" s="9">
        <v>0</v>
      </c>
      <c r="F8043" s="9">
        <v>0</v>
      </c>
      <c r="G8043" s="19">
        <f t="shared" si="913"/>
        <v>0</v>
      </c>
    </row>
    <row r="8044" spans="2:7" x14ac:dyDescent="0.25">
      <c r="C8044">
        <v>554</v>
      </c>
      <c r="D8044" t="s">
        <v>378</v>
      </c>
      <c r="E8044" s="9">
        <v>0</v>
      </c>
      <c r="F8044" s="9">
        <v>0</v>
      </c>
      <c r="G8044" s="19">
        <f t="shared" si="913"/>
        <v>0</v>
      </c>
    </row>
    <row r="8045" spans="2:7" x14ac:dyDescent="0.25">
      <c r="C8045">
        <v>555</v>
      </c>
      <c r="D8045" t="s">
        <v>379</v>
      </c>
      <c r="E8045" s="9">
        <v>0</v>
      </c>
      <c r="F8045" s="9">
        <v>0</v>
      </c>
      <c r="G8045" s="19">
        <f t="shared" si="913"/>
        <v>0</v>
      </c>
    </row>
    <row r="8046" spans="2:7" x14ac:dyDescent="0.25">
      <c r="C8046">
        <v>556</v>
      </c>
      <c r="D8046" t="s">
        <v>380</v>
      </c>
      <c r="E8046" s="9">
        <v>0</v>
      </c>
      <c r="F8046" s="9">
        <v>0</v>
      </c>
      <c r="G8046" s="19">
        <f t="shared" si="913"/>
        <v>0</v>
      </c>
    </row>
    <row r="8047" spans="2:7" x14ac:dyDescent="0.25">
      <c r="C8047">
        <v>557</v>
      </c>
      <c r="D8047" t="s">
        <v>381</v>
      </c>
      <c r="E8047" s="9">
        <v>0</v>
      </c>
      <c r="F8047" s="9">
        <v>0</v>
      </c>
      <c r="G8047" s="19">
        <f t="shared" si="913"/>
        <v>0</v>
      </c>
    </row>
    <row r="8048" spans="2:7" x14ac:dyDescent="0.25">
      <c r="C8048">
        <v>558</v>
      </c>
      <c r="D8048" t="s">
        <v>382</v>
      </c>
      <c r="E8048" s="9">
        <v>0</v>
      </c>
      <c r="F8048" s="9">
        <v>0</v>
      </c>
      <c r="G8048" s="19">
        <f t="shared" si="913"/>
        <v>0</v>
      </c>
    </row>
    <row r="8049" spans="2:7" x14ac:dyDescent="0.25">
      <c r="E8049" s="9"/>
      <c r="F8049" s="9"/>
      <c r="G8049" s="19"/>
    </row>
    <row r="8050" spans="2:7" x14ac:dyDescent="0.25">
      <c r="B8050" s="39">
        <v>56</v>
      </c>
      <c r="C8050" s="39"/>
      <c r="D8050" s="39" t="s">
        <v>383</v>
      </c>
      <c r="E8050" s="40">
        <v>0</v>
      </c>
      <c r="F8050" s="40">
        <v>0</v>
      </c>
      <c r="G8050" s="74">
        <f t="shared" ref="G8050:G8059" si="914">E8050-F8050</f>
        <v>0</v>
      </c>
    </row>
    <row r="8051" spans="2:7" x14ac:dyDescent="0.25">
      <c r="C8051">
        <v>560</v>
      </c>
      <c r="D8051" t="s">
        <v>374</v>
      </c>
      <c r="E8051" s="9">
        <v>0</v>
      </c>
      <c r="F8051" s="9">
        <v>0</v>
      </c>
      <c r="G8051" s="19">
        <f t="shared" si="914"/>
        <v>0</v>
      </c>
    </row>
    <row r="8052" spans="2:7" x14ac:dyDescent="0.25">
      <c r="C8052">
        <v>561</v>
      </c>
      <c r="D8052" t="s">
        <v>375</v>
      </c>
      <c r="E8052" s="9">
        <v>0</v>
      </c>
      <c r="F8052" s="9">
        <v>0</v>
      </c>
      <c r="G8052" s="19">
        <f t="shared" si="914"/>
        <v>0</v>
      </c>
    </row>
    <row r="8053" spans="2:7" x14ac:dyDescent="0.25">
      <c r="C8053">
        <v>562</v>
      </c>
      <c r="D8053" t="s">
        <v>376</v>
      </c>
      <c r="E8053" s="9">
        <v>0</v>
      </c>
      <c r="F8053" s="9">
        <v>0</v>
      </c>
      <c r="G8053" s="19">
        <f t="shared" si="914"/>
        <v>0</v>
      </c>
    </row>
    <row r="8054" spans="2:7" x14ac:dyDescent="0.25">
      <c r="C8054">
        <v>563</v>
      </c>
      <c r="D8054" t="s">
        <v>377</v>
      </c>
      <c r="E8054" s="9">
        <v>0</v>
      </c>
      <c r="F8054" s="9">
        <v>0</v>
      </c>
      <c r="G8054" s="19">
        <f t="shared" si="914"/>
        <v>0</v>
      </c>
    </row>
    <row r="8055" spans="2:7" x14ac:dyDescent="0.25">
      <c r="C8055">
        <v>564</v>
      </c>
      <c r="D8055" t="s">
        <v>378</v>
      </c>
      <c r="E8055" s="9">
        <v>0</v>
      </c>
      <c r="F8055" s="9">
        <v>0</v>
      </c>
      <c r="G8055" s="19">
        <f t="shared" si="914"/>
        <v>0</v>
      </c>
    </row>
    <row r="8056" spans="2:7" x14ac:dyDescent="0.25">
      <c r="C8056">
        <v>565</v>
      </c>
      <c r="D8056" t="s">
        <v>379</v>
      </c>
      <c r="E8056" s="9">
        <v>0</v>
      </c>
      <c r="F8056" s="9">
        <v>0</v>
      </c>
      <c r="G8056" s="19">
        <f t="shared" si="914"/>
        <v>0</v>
      </c>
    </row>
    <row r="8057" spans="2:7" x14ac:dyDescent="0.25">
      <c r="C8057">
        <v>566</v>
      </c>
      <c r="D8057" t="s">
        <v>380</v>
      </c>
      <c r="E8057" s="9">
        <v>0</v>
      </c>
      <c r="F8057" s="9">
        <v>0</v>
      </c>
      <c r="G8057" s="19">
        <f t="shared" si="914"/>
        <v>0</v>
      </c>
    </row>
    <row r="8058" spans="2:7" x14ac:dyDescent="0.25">
      <c r="C8058">
        <v>567</v>
      </c>
      <c r="D8058" t="s">
        <v>381</v>
      </c>
      <c r="E8058" s="9">
        <v>0</v>
      </c>
      <c r="F8058" s="9">
        <v>0</v>
      </c>
      <c r="G8058" s="19">
        <f t="shared" si="914"/>
        <v>0</v>
      </c>
    </row>
    <row r="8059" spans="2:7" x14ac:dyDescent="0.25">
      <c r="C8059">
        <v>568</v>
      </c>
      <c r="D8059" t="s">
        <v>382</v>
      </c>
      <c r="E8059" s="9">
        <v>0</v>
      </c>
      <c r="F8059" s="9">
        <v>0</v>
      </c>
      <c r="G8059" s="19">
        <f t="shared" si="914"/>
        <v>0</v>
      </c>
    </row>
    <row r="8060" spans="2:7" x14ac:dyDescent="0.25">
      <c r="E8060" s="9"/>
      <c r="F8060" s="9"/>
      <c r="G8060" s="19"/>
    </row>
    <row r="8061" spans="2:7" x14ac:dyDescent="0.25">
      <c r="B8061" s="39">
        <v>57</v>
      </c>
      <c r="C8061" s="39"/>
      <c r="D8061" s="39" t="s">
        <v>384</v>
      </c>
      <c r="E8061" s="40">
        <v>0</v>
      </c>
      <c r="F8061" s="40">
        <v>0</v>
      </c>
      <c r="G8061" s="74">
        <f t="shared" ref="G8061:G8070" si="915">E8061-F8061</f>
        <v>0</v>
      </c>
    </row>
    <row r="8062" spans="2:7" x14ac:dyDescent="0.25">
      <c r="C8062">
        <v>570</v>
      </c>
      <c r="D8062" t="s">
        <v>374</v>
      </c>
      <c r="E8062" s="9">
        <v>0</v>
      </c>
      <c r="F8062" s="9">
        <v>0</v>
      </c>
      <c r="G8062" s="19">
        <f t="shared" si="915"/>
        <v>0</v>
      </c>
    </row>
    <row r="8063" spans="2:7" x14ac:dyDescent="0.25">
      <c r="C8063">
        <v>571</v>
      </c>
      <c r="D8063" t="s">
        <v>375</v>
      </c>
      <c r="E8063" s="9">
        <v>0</v>
      </c>
      <c r="F8063" s="9">
        <v>0</v>
      </c>
      <c r="G8063" s="19">
        <f t="shared" si="915"/>
        <v>0</v>
      </c>
    </row>
    <row r="8064" spans="2:7" x14ac:dyDescent="0.25">
      <c r="C8064">
        <v>572</v>
      </c>
      <c r="D8064" t="s">
        <v>376</v>
      </c>
      <c r="E8064" s="9">
        <v>0</v>
      </c>
      <c r="F8064" s="9">
        <v>0</v>
      </c>
      <c r="G8064" s="19">
        <f t="shared" si="915"/>
        <v>0</v>
      </c>
    </row>
    <row r="8065" spans="2:7" x14ac:dyDescent="0.25">
      <c r="C8065">
        <v>573</v>
      </c>
      <c r="D8065" t="s">
        <v>377</v>
      </c>
      <c r="E8065" s="9">
        <v>0</v>
      </c>
      <c r="F8065" s="9">
        <v>0</v>
      </c>
      <c r="G8065" s="19">
        <f t="shared" si="915"/>
        <v>0</v>
      </c>
    </row>
    <row r="8066" spans="2:7" x14ac:dyDescent="0.25">
      <c r="C8066">
        <v>574</v>
      </c>
      <c r="D8066" t="s">
        <v>378</v>
      </c>
      <c r="E8066" s="9">
        <v>0</v>
      </c>
      <c r="F8066" s="9">
        <v>0</v>
      </c>
      <c r="G8066" s="19">
        <f t="shared" si="915"/>
        <v>0</v>
      </c>
    </row>
    <row r="8067" spans="2:7" x14ac:dyDescent="0.25">
      <c r="C8067">
        <v>575</v>
      </c>
      <c r="D8067" t="s">
        <v>379</v>
      </c>
      <c r="E8067" s="9">
        <v>0</v>
      </c>
      <c r="F8067" s="9">
        <v>0</v>
      </c>
      <c r="G8067" s="19">
        <f t="shared" si="915"/>
        <v>0</v>
      </c>
    </row>
    <row r="8068" spans="2:7" x14ac:dyDescent="0.25">
      <c r="C8068">
        <v>576</v>
      </c>
      <c r="D8068" t="s">
        <v>380</v>
      </c>
      <c r="E8068" s="9">
        <v>0</v>
      </c>
      <c r="F8068" s="9">
        <v>0</v>
      </c>
      <c r="G8068" s="19">
        <f t="shared" si="915"/>
        <v>0</v>
      </c>
    </row>
    <row r="8069" spans="2:7" x14ac:dyDescent="0.25">
      <c r="C8069">
        <v>577</v>
      </c>
      <c r="D8069" t="s">
        <v>381</v>
      </c>
      <c r="E8069" s="9">
        <v>0</v>
      </c>
      <c r="F8069" s="9">
        <v>0</v>
      </c>
      <c r="G8069" s="19">
        <f t="shared" si="915"/>
        <v>0</v>
      </c>
    </row>
    <row r="8070" spans="2:7" x14ac:dyDescent="0.25">
      <c r="C8070">
        <v>578</v>
      </c>
      <c r="D8070" t="s">
        <v>382</v>
      </c>
      <c r="E8070" s="9">
        <v>0</v>
      </c>
      <c r="F8070" s="9">
        <v>0</v>
      </c>
      <c r="G8070" s="19">
        <f t="shared" si="915"/>
        <v>0</v>
      </c>
    </row>
    <row r="8071" spans="2:7" x14ac:dyDescent="0.25">
      <c r="E8071" s="9"/>
      <c r="F8071" s="9"/>
      <c r="G8071" s="19"/>
    </row>
    <row r="8072" spans="2:7" x14ac:dyDescent="0.25">
      <c r="B8072" s="39">
        <v>58</v>
      </c>
      <c r="C8072" s="39"/>
      <c r="D8072" s="39" t="s">
        <v>385</v>
      </c>
      <c r="E8072" s="40">
        <v>0</v>
      </c>
      <c r="F8072" s="40">
        <v>0</v>
      </c>
      <c r="G8072" s="74">
        <f t="shared" ref="G8072:G8078" si="916">E8072-F8072</f>
        <v>0</v>
      </c>
    </row>
    <row r="8073" spans="2:7" x14ac:dyDescent="0.25">
      <c r="C8073">
        <v>580</v>
      </c>
      <c r="D8073" t="s">
        <v>363</v>
      </c>
      <c r="E8073" s="9">
        <v>0</v>
      </c>
      <c r="F8073" s="9">
        <v>0</v>
      </c>
      <c r="G8073" s="19">
        <f t="shared" si="916"/>
        <v>0</v>
      </c>
    </row>
    <row r="8074" spans="2:7" x14ac:dyDescent="0.25">
      <c r="C8074">
        <v>582</v>
      </c>
      <c r="D8074" t="s">
        <v>373</v>
      </c>
      <c r="E8074" s="9">
        <v>0</v>
      </c>
      <c r="F8074" s="9">
        <v>0</v>
      </c>
      <c r="G8074" s="19">
        <f t="shared" si="916"/>
        <v>0</v>
      </c>
    </row>
    <row r="8075" spans="2:7" x14ac:dyDescent="0.25">
      <c r="C8075">
        <v>584</v>
      </c>
      <c r="D8075" t="s">
        <v>262</v>
      </c>
      <c r="E8075" s="9">
        <v>0</v>
      </c>
      <c r="F8075" s="9">
        <v>0</v>
      </c>
      <c r="G8075" s="19">
        <f t="shared" si="916"/>
        <v>0</v>
      </c>
    </row>
    <row r="8076" spans="2:7" x14ac:dyDescent="0.25">
      <c r="C8076">
        <v>585</v>
      </c>
      <c r="D8076" t="s">
        <v>272</v>
      </c>
      <c r="E8076" s="9">
        <v>0</v>
      </c>
      <c r="F8076" s="9">
        <v>0</v>
      </c>
      <c r="G8076" s="19">
        <f t="shared" si="916"/>
        <v>0</v>
      </c>
    </row>
    <row r="8077" spans="2:7" x14ac:dyDescent="0.25">
      <c r="C8077">
        <v>586</v>
      </c>
      <c r="D8077" t="s">
        <v>386</v>
      </c>
      <c r="E8077" s="9">
        <v>0</v>
      </c>
      <c r="F8077" s="9">
        <v>0</v>
      </c>
      <c r="G8077" s="19">
        <f t="shared" si="916"/>
        <v>0</v>
      </c>
    </row>
    <row r="8078" spans="2:7" x14ac:dyDescent="0.25">
      <c r="C8078">
        <v>589</v>
      </c>
      <c r="D8078" t="s">
        <v>387</v>
      </c>
      <c r="E8078" s="9">
        <v>0</v>
      </c>
      <c r="F8078" s="9">
        <v>0</v>
      </c>
      <c r="G8078" s="19">
        <f t="shared" si="916"/>
        <v>0</v>
      </c>
    </row>
    <row r="8079" spans="2:7" x14ac:dyDescent="0.25">
      <c r="E8079" s="9"/>
      <c r="F8079" s="9"/>
      <c r="G8079" s="19"/>
    </row>
    <row r="8080" spans="2:7" x14ac:dyDescent="0.25">
      <c r="B8080" s="39">
        <v>59</v>
      </c>
      <c r="C8080" s="39"/>
      <c r="D8080" s="39" t="s">
        <v>388</v>
      </c>
      <c r="E8080" s="40">
        <v>27500</v>
      </c>
      <c r="F8080" s="40">
        <v>36642</v>
      </c>
      <c r="G8080" s="74">
        <f t="shared" ref="G8080:G8081" si="917">E8080-F8080</f>
        <v>-9142</v>
      </c>
    </row>
    <row r="8081" spans="1:7" x14ac:dyDescent="0.25">
      <c r="C8081">
        <v>590</v>
      </c>
      <c r="D8081" t="s">
        <v>388</v>
      </c>
      <c r="E8081" s="9">
        <v>27500</v>
      </c>
      <c r="F8081" s="9">
        <v>36642</v>
      </c>
      <c r="G8081" s="19">
        <f t="shared" si="917"/>
        <v>-9142</v>
      </c>
    </row>
    <row r="8082" spans="1:7" x14ac:dyDescent="0.25">
      <c r="E8082" s="9"/>
      <c r="F8082" s="9"/>
      <c r="G8082" s="19"/>
    </row>
    <row r="8083" spans="1:7" x14ac:dyDescent="0.25">
      <c r="E8083" s="9"/>
      <c r="F8083" s="9"/>
      <c r="G8083" s="19"/>
    </row>
    <row r="8084" spans="1:7" x14ac:dyDescent="0.25">
      <c r="E8084" s="9"/>
      <c r="F8084" s="9"/>
      <c r="G8084" s="19"/>
    </row>
    <row r="8085" spans="1:7" ht="21" x14ac:dyDescent="0.35">
      <c r="A8085" s="69">
        <v>6</v>
      </c>
      <c r="B8085" s="69"/>
      <c r="C8085" s="69"/>
      <c r="D8085" s="69" t="s">
        <v>389</v>
      </c>
      <c r="E8085" s="8">
        <v>27500</v>
      </c>
      <c r="F8085" s="8">
        <v>36642</v>
      </c>
      <c r="G8085" s="22">
        <f t="shared" ref="G8085:G8094" si="918">E8085-F8085</f>
        <v>-9142</v>
      </c>
    </row>
    <row r="8086" spans="1:7" x14ac:dyDescent="0.25">
      <c r="A8086" s="2"/>
      <c r="B8086" s="70">
        <v>60</v>
      </c>
      <c r="C8086" s="70"/>
      <c r="D8086" s="70" t="s">
        <v>390</v>
      </c>
      <c r="E8086" s="71">
        <v>0</v>
      </c>
      <c r="F8086" s="71">
        <v>0</v>
      </c>
      <c r="G8086" s="85">
        <f t="shared" si="918"/>
        <v>0</v>
      </c>
    </row>
    <row r="8087" spans="1:7" x14ac:dyDescent="0.25">
      <c r="C8087">
        <v>600</v>
      </c>
      <c r="D8087" t="s">
        <v>364</v>
      </c>
      <c r="E8087" s="9">
        <v>0</v>
      </c>
      <c r="F8087" s="9">
        <v>0</v>
      </c>
      <c r="G8087" s="19">
        <f t="shared" si="918"/>
        <v>0</v>
      </c>
    </row>
    <row r="8088" spans="1:7" x14ac:dyDescent="0.25">
      <c r="C8088">
        <v>601</v>
      </c>
      <c r="D8088" t="s">
        <v>365</v>
      </c>
      <c r="E8088" s="9">
        <v>0</v>
      </c>
      <c r="F8088" s="9">
        <v>0</v>
      </c>
      <c r="G8088" s="19">
        <f t="shared" si="918"/>
        <v>0</v>
      </c>
    </row>
    <row r="8089" spans="1:7" x14ac:dyDescent="0.25">
      <c r="C8089">
        <v>602</v>
      </c>
      <c r="D8089" t="s">
        <v>366</v>
      </c>
      <c r="E8089" s="9">
        <v>0</v>
      </c>
      <c r="F8089" s="9">
        <v>0</v>
      </c>
      <c r="G8089" s="19">
        <f t="shared" si="918"/>
        <v>0</v>
      </c>
    </row>
    <row r="8090" spans="1:7" x14ac:dyDescent="0.25">
      <c r="C8090">
        <v>603</v>
      </c>
      <c r="D8090" t="s">
        <v>367</v>
      </c>
      <c r="E8090" s="9">
        <v>0</v>
      </c>
      <c r="F8090" s="9">
        <v>0</v>
      </c>
      <c r="G8090" s="19">
        <f t="shared" si="918"/>
        <v>0</v>
      </c>
    </row>
    <row r="8091" spans="1:7" x14ac:dyDescent="0.25">
      <c r="C8091">
        <v>604</v>
      </c>
      <c r="D8091" t="s">
        <v>368</v>
      </c>
      <c r="E8091" s="9">
        <v>0</v>
      </c>
      <c r="F8091" s="9">
        <v>0</v>
      </c>
      <c r="G8091" s="19">
        <f t="shared" si="918"/>
        <v>0</v>
      </c>
    </row>
    <row r="8092" spans="1:7" x14ac:dyDescent="0.25">
      <c r="C8092">
        <v>605</v>
      </c>
      <c r="D8092" t="s">
        <v>369</v>
      </c>
      <c r="E8092" s="9">
        <v>0</v>
      </c>
      <c r="F8092" s="9">
        <v>0</v>
      </c>
      <c r="G8092" s="19">
        <f t="shared" si="918"/>
        <v>0</v>
      </c>
    </row>
    <row r="8093" spans="1:7" x14ac:dyDescent="0.25">
      <c r="C8093">
        <v>606</v>
      </c>
      <c r="D8093" t="s">
        <v>370</v>
      </c>
      <c r="E8093" s="9">
        <v>0</v>
      </c>
      <c r="F8093" s="9">
        <v>0</v>
      </c>
      <c r="G8093" s="19">
        <f t="shared" si="918"/>
        <v>0</v>
      </c>
    </row>
    <row r="8094" spans="1:7" x14ac:dyDescent="0.25">
      <c r="C8094">
        <v>609</v>
      </c>
      <c r="D8094" t="s">
        <v>371</v>
      </c>
      <c r="E8094" s="9">
        <v>0</v>
      </c>
      <c r="F8094" s="9">
        <v>0</v>
      </c>
      <c r="G8094" s="19">
        <f t="shared" si="918"/>
        <v>0</v>
      </c>
    </row>
    <row r="8095" spans="1:7" x14ac:dyDescent="0.25">
      <c r="E8095" s="9"/>
      <c r="F8095" s="9"/>
      <c r="G8095" s="19"/>
    </row>
    <row r="8096" spans="1:7" x14ac:dyDescent="0.25">
      <c r="B8096" s="70">
        <v>61</v>
      </c>
      <c r="C8096" s="70"/>
      <c r="D8096" s="70" t="s">
        <v>391</v>
      </c>
      <c r="E8096" s="71">
        <v>0</v>
      </c>
      <c r="F8096" s="71">
        <v>0</v>
      </c>
      <c r="G8096" s="85">
        <f t="shared" ref="G8096:G8104" si="919">E8096-F8096</f>
        <v>0</v>
      </c>
    </row>
    <row r="8097" spans="2:7" x14ac:dyDescent="0.25">
      <c r="C8097">
        <v>610</v>
      </c>
      <c r="D8097" t="s">
        <v>364</v>
      </c>
      <c r="E8097" s="9">
        <v>0</v>
      </c>
      <c r="F8097" s="9">
        <v>0</v>
      </c>
      <c r="G8097" s="19">
        <f t="shared" si="919"/>
        <v>0</v>
      </c>
    </row>
    <row r="8098" spans="2:7" x14ac:dyDescent="0.25">
      <c r="C8098">
        <v>611</v>
      </c>
      <c r="D8098" t="s">
        <v>365</v>
      </c>
      <c r="E8098" s="9">
        <v>0</v>
      </c>
      <c r="F8098" s="9">
        <v>0</v>
      </c>
      <c r="G8098" s="19">
        <f t="shared" si="919"/>
        <v>0</v>
      </c>
    </row>
    <row r="8099" spans="2:7" x14ac:dyDescent="0.25">
      <c r="C8099">
        <v>612</v>
      </c>
      <c r="D8099" t="s">
        <v>366</v>
      </c>
      <c r="E8099" s="9">
        <v>0</v>
      </c>
      <c r="F8099" s="9">
        <v>0</v>
      </c>
      <c r="G8099" s="19">
        <f t="shared" si="919"/>
        <v>0</v>
      </c>
    </row>
    <row r="8100" spans="2:7" x14ac:dyDescent="0.25">
      <c r="C8100">
        <v>613</v>
      </c>
      <c r="D8100" t="s">
        <v>367</v>
      </c>
      <c r="E8100" s="9">
        <v>0</v>
      </c>
      <c r="F8100" s="9">
        <v>0</v>
      </c>
      <c r="G8100" s="19">
        <f t="shared" si="919"/>
        <v>0</v>
      </c>
    </row>
    <row r="8101" spans="2:7" x14ac:dyDescent="0.25">
      <c r="C8101">
        <v>614</v>
      </c>
      <c r="D8101" t="s">
        <v>368</v>
      </c>
      <c r="E8101" s="9">
        <v>0</v>
      </c>
      <c r="F8101" s="9">
        <v>0</v>
      </c>
      <c r="G8101" s="19">
        <f t="shared" si="919"/>
        <v>0</v>
      </c>
    </row>
    <row r="8102" spans="2:7" x14ac:dyDescent="0.25">
      <c r="C8102">
        <v>615</v>
      </c>
      <c r="D8102" t="s">
        <v>369</v>
      </c>
      <c r="E8102" s="9">
        <v>0</v>
      </c>
      <c r="F8102" s="9">
        <v>0</v>
      </c>
      <c r="G8102" s="19">
        <f t="shared" si="919"/>
        <v>0</v>
      </c>
    </row>
    <row r="8103" spans="2:7" x14ac:dyDescent="0.25">
      <c r="C8103">
        <v>616</v>
      </c>
      <c r="D8103" t="s">
        <v>370</v>
      </c>
      <c r="E8103" s="9">
        <v>0</v>
      </c>
      <c r="F8103" s="9">
        <v>0</v>
      </c>
      <c r="G8103" s="19">
        <f t="shared" si="919"/>
        <v>0</v>
      </c>
    </row>
    <row r="8104" spans="2:7" x14ac:dyDescent="0.25">
      <c r="C8104">
        <v>619</v>
      </c>
      <c r="D8104" t="s">
        <v>371</v>
      </c>
      <c r="E8104" s="9">
        <v>0</v>
      </c>
      <c r="F8104" s="9">
        <v>0</v>
      </c>
      <c r="G8104" s="19">
        <f t="shared" si="919"/>
        <v>0</v>
      </c>
    </row>
    <row r="8105" spans="2:7" x14ac:dyDescent="0.25">
      <c r="E8105" s="9"/>
      <c r="F8105" s="9"/>
      <c r="G8105" s="19"/>
    </row>
    <row r="8106" spans="2:7" x14ac:dyDescent="0.25">
      <c r="B8106" s="70">
        <v>62</v>
      </c>
      <c r="C8106" s="70"/>
      <c r="D8106" s="70" t="s">
        <v>392</v>
      </c>
      <c r="E8106" s="71">
        <v>0</v>
      </c>
      <c r="F8106" s="71">
        <v>0</v>
      </c>
      <c r="G8106" s="85">
        <f t="shared" ref="G8106:G8109" si="920">E8106-F8106</f>
        <v>0</v>
      </c>
    </row>
    <row r="8107" spans="2:7" x14ac:dyDescent="0.25">
      <c r="C8107">
        <v>620</v>
      </c>
      <c r="D8107" t="s">
        <v>258</v>
      </c>
      <c r="E8107" s="9">
        <v>0</v>
      </c>
      <c r="F8107" s="9">
        <v>0</v>
      </c>
      <c r="G8107" s="19">
        <f t="shared" si="920"/>
        <v>0</v>
      </c>
    </row>
    <row r="8108" spans="2:7" x14ac:dyDescent="0.25">
      <c r="C8108">
        <v>621</v>
      </c>
      <c r="D8108" t="s">
        <v>259</v>
      </c>
      <c r="E8108" s="9">
        <v>0</v>
      </c>
      <c r="F8108" s="9">
        <v>0</v>
      </c>
      <c r="G8108" s="19">
        <f t="shared" si="920"/>
        <v>0</v>
      </c>
    </row>
    <row r="8109" spans="2:7" x14ac:dyDescent="0.25">
      <c r="C8109">
        <v>629</v>
      </c>
      <c r="D8109" t="s">
        <v>261</v>
      </c>
      <c r="E8109" s="9">
        <v>0</v>
      </c>
      <c r="F8109" s="9">
        <v>0</v>
      </c>
      <c r="G8109" s="19">
        <f t="shared" si="920"/>
        <v>0</v>
      </c>
    </row>
    <row r="8110" spans="2:7" x14ac:dyDescent="0.25">
      <c r="E8110" s="9"/>
      <c r="F8110" s="9"/>
      <c r="G8110" s="19"/>
    </row>
    <row r="8111" spans="2:7" x14ac:dyDescent="0.25">
      <c r="B8111" s="70">
        <v>63</v>
      </c>
      <c r="C8111" s="70"/>
      <c r="D8111" s="70" t="s">
        <v>393</v>
      </c>
      <c r="E8111" s="71">
        <v>27500</v>
      </c>
      <c r="F8111" s="71">
        <v>36642</v>
      </c>
      <c r="G8111" s="85">
        <f t="shared" ref="G8111:G8120" si="921">E8111-F8111</f>
        <v>-9142</v>
      </c>
    </row>
    <row r="8112" spans="2:7" x14ac:dyDescent="0.25">
      <c r="C8112">
        <v>630</v>
      </c>
      <c r="D8112" t="s">
        <v>374</v>
      </c>
      <c r="E8112" s="9">
        <v>0</v>
      </c>
      <c r="F8112" s="9">
        <v>0</v>
      </c>
      <c r="G8112" s="19">
        <f t="shared" si="921"/>
        <v>0</v>
      </c>
    </row>
    <row r="8113" spans="2:7" x14ac:dyDescent="0.25">
      <c r="C8113">
        <v>631</v>
      </c>
      <c r="D8113" t="s">
        <v>375</v>
      </c>
      <c r="E8113" s="9">
        <v>17500</v>
      </c>
      <c r="F8113" s="9">
        <v>36642</v>
      </c>
      <c r="G8113" s="19">
        <f t="shared" si="921"/>
        <v>-19142</v>
      </c>
    </row>
    <row r="8114" spans="2:7" x14ac:dyDescent="0.25">
      <c r="C8114">
        <v>632</v>
      </c>
      <c r="D8114" t="s">
        <v>376</v>
      </c>
      <c r="E8114" s="9">
        <v>0</v>
      </c>
      <c r="F8114" s="9">
        <v>0</v>
      </c>
      <c r="G8114" s="19">
        <f t="shared" si="921"/>
        <v>0</v>
      </c>
    </row>
    <row r="8115" spans="2:7" x14ac:dyDescent="0.25">
      <c r="C8115">
        <v>633</v>
      </c>
      <c r="D8115" t="s">
        <v>377</v>
      </c>
      <c r="E8115" s="9">
        <v>0</v>
      </c>
      <c r="F8115" s="9">
        <v>0</v>
      </c>
      <c r="G8115" s="19">
        <f t="shared" si="921"/>
        <v>0</v>
      </c>
    </row>
    <row r="8116" spans="2:7" x14ac:dyDescent="0.25">
      <c r="C8116">
        <v>634</v>
      </c>
      <c r="D8116" t="s">
        <v>378</v>
      </c>
      <c r="E8116" s="9">
        <v>0</v>
      </c>
      <c r="F8116" s="9">
        <v>0</v>
      </c>
      <c r="G8116" s="19">
        <f t="shared" si="921"/>
        <v>0</v>
      </c>
    </row>
    <row r="8117" spans="2:7" x14ac:dyDescent="0.25">
      <c r="C8117">
        <v>635</v>
      </c>
      <c r="D8117" t="s">
        <v>379</v>
      </c>
      <c r="E8117" s="9">
        <v>0</v>
      </c>
      <c r="F8117" s="9">
        <v>0</v>
      </c>
      <c r="G8117" s="19">
        <f t="shared" si="921"/>
        <v>0</v>
      </c>
    </row>
    <row r="8118" spans="2:7" x14ac:dyDescent="0.25">
      <c r="C8118">
        <v>636</v>
      </c>
      <c r="D8118" t="s">
        <v>380</v>
      </c>
      <c r="E8118" s="9">
        <v>10000</v>
      </c>
      <c r="F8118" s="9">
        <v>0</v>
      </c>
      <c r="G8118" s="19">
        <f t="shared" si="921"/>
        <v>10000</v>
      </c>
    </row>
    <row r="8119" spans="2:7" x14ac:dyDescent="0.25">
      <c r="C8119">
        <v>637</v>
      </c>
      <c r="D8119" t="s">
        <v>381</v>
      </c>
      <c r="E8119" s="9">
        <v>0</v>
      </c>
      <c r="F8119" s="9">
        <v>0</v>
      </c>
      <c r="G8119" s="19">
        <f t="shared" si="921"/>
        <v>0</v>
      </c>
    </row>
    <row r="8120" spans="2:7" x14ac:dyDescent="0.25">
      <c r="C8120">
        <v>638</v>
      </c>
      <c r="D8120" t="s">
        <v>382</v>
      </c>
      <c r="E8120" s="9">
        <v>0</v>
      </c>
      <c r="F8120" s="9">
        <v>0</v>
      </c>
      <c r="G8120" s="19">
        <f t="shared" si="921"/>
        <v>0</v>
      </c>
    </row>
    <row r="8121" spans="2:7" x14ac:dyDescent="0.25">
      <c r="E8121" s="9"/>
      <c r="F8121" s="9"/>
      <c r="G8121" s="19"/>
    </row>
    <row r="8122" spans="2:7" x14ac:dyDescent="0.25">
      <c r="B8122" s="70">
        <v>64</v>
      </c>
      <c r="C8122" s="70"/>
      <c r="D8122" s="70" t="s">
        <v>394</v>
      </c>
      <c r="E8122" s="71">
        <v>0</v>
      </c>
      <c r="F8122" s="71">
        <v>0</v>
      </c>
      <c r="G8122" s="85">
        <f t="shared" ref="G8122:G8131" si="922">E8122-F8122</f>
        <v>0</v>
      </c>
    </row>
    <row r="8123" spans="2:7" x14ac:dyDescent="0.25">
      <c r="C8123">
        <v>640</v>
      </c>
      <c r="D8123" t="s">
        <v>374</v>
      </c>
      <c r="E8123" s="9">
        <v>0</v>
      </c>
      <c r="F8123" s="9">
        <v>0</v>
      </c>
      <c r="G8123" s="19">
        <f t="shared" si="922"/>
        <v>0</v>
      </c>
    </row>
    <row r="8124" spans="2:7" x14ac:dyDescent="0.25">
      <c r="C8124">
        <v>641</v>
      </c>
      <c r="D8124" t="s">
        <v>375</v>
      </c>
      <c r="E8124" s="9">
        <v>0</v>
      </c>
      <c r="F8124" s="9">
        <v>0</v>
      </c>
      <c r="G8124" s="19">
        <f t="shared" si="922"/>
        <v>0</v>
      </c>
    </row>
    <row r="8125" spans="2:7" x14ac:dyDescent="0.25">
      <c r="C8125">
        <v>642</v>
      </c>
      <c r="D8125" t="s">
        <v>376</v>
      </c>
      <c r="E8125" s="9">
        <v>0</v>
      </c>
      <c r="F8125" s="9">
        <v>0</v>
      </c>
      <c r="G8125" s="19">
        <f t="shared" si="922"/>
        <v>0</v>
      </c>
    </row>
    <row r="8126" spans="2:7" x14ac:dyDescent="0.25">
      <c r="C8126">
        <v>643</v>
      </c>
      <c r="D8126" t="s">
        <v>377</v>
      </c>
      <c r="E8126" s="9">
        <v>0</v>
      </c>
      <c r="F8126" s="9">
        <v>0</v>
      </c>
      <c r="G8126" s="19">
        <f t="shared" si="922"/>
        <v>0</v>
      </c>
    </row>
    <row r="8127" spans="2:7" x14ac:dyDescent="0.25">
      <c r="C8127">
        <v>644</v>
      </c>
      <c r="D8127" t="s">
        <v>378</v>
      </c>
      <c r="E8127" s="9">
        <v>0</v>
      </c>
      <c r="F8127" s="9">
        <v>0</v>
      </c>
      <c r="G8127" s="19">
        <f t="shared" si="922"/>
        <v>0</v>
      </c>
    </row>
    <row r="8128" spans="2:7" x14ac:dyDescent="0.25">
      <c r="C8128">
        <v>645</v>
      </c>
      <c r="D8128" t="s">
        <v>379</v>
      </c>
      <c r="E8128" s="9">
        <v>0</v>
      </c>
      <c r="F8128" s="9">
        <v>0</v>
      </c>
      <c r="G8128" s="19">
        <f t="shared" si="922"/>
        <v>0</v>
      </c>
    </row>
    <row r="8129" spans="2:7" x14ac:dyDescent="0.25">
      <c r="C8129">
        <v>646</v>
      </c>
      <c r="D8129" t="s">
        <v>380</v>
      </c>
      <c r="E8129" s="9">
        <v>0</v>
      </c>
      <c r="F8129" s="9">
        <v>0</v>
      </c>
      <c r="G8129" s="19">
        <f t="shared" si="922"/>
        <v>0</v>
      </c>
    </row>
    <row r="8130" spans="2:7" x14ac:dyDescent="0.25">
      <c r="C8130">
        <v>647</v>
      </c>
      <c r="D8130" t="s">
        <v>381</v>
      </c>
      <c r="E8130" s="9">
        <v>0</v>
      </c>
      <c r="F8130" s="9">
        <v>0</v>
      </c>
      <c r="G8130" s="19">
        <f t="shared" si="922"/>
        <v>0</v>
      </c>
    </row>
    <row r="8131" spans="2:7" x14ac:dyDescent="0.25">
      <c r="C8131">
        <v>648</v>
      </c>
      <c r="D8131" t="s">
        <v>382</v>
      </c>
      <c r="E8131" s="9">
        <v>0</v>
      </c>
      <c r="F8131" s="9">
        <v>0</v>
      </c>
      <c r="G8131" s="19">
        <f t="shared" si="922"/>
        <v>0</v>
      </c>
    </row>
    <row r="8132" spans="2:7" x14ac:dyDescent="0.25">
      <c r="E8132" s="9"/>
      <c r="F8132" s="9"/>
      <c r="G8132" s="19"/>
    </row>
    <row r="8133" spans="2:7" x14ac:dyDescent="0.25">
      <c r="B8133" s="70">
        <v>65</v>
      </c>
      <c r="C8133" s="70"/>
      <c r="D8133" s="70" t="s">
        <v>395</v>
      </c>
      <c r="E8133" s="71">
        <v>0</v>
      </c>
      <c r="F8133" s="71">
        <v>0</v>
      </c>
      <c r="G8133" s="85">
        <f t="shared" ref="G8133:G8142" si="923">E8133-F8133</f>
        <v>0</v>
      </c>
    </row>
    <row r="8134" spans="2:7" x14ac:dyDescent="0.25">
      <c r="C8134">
        <v>650</v>
      </c>
      <c r="D8134" t="s">
        <v>374</v>
      </c>
      <c r="E8134" s="9">
        <v>0</v>
      </c>
      <c r="F8134" s="9">
        <v>0</v>
      </c>
      <c r="G8134" s="19">
        <f t="shared" si="923"/>
        <v>0</v>
      </c>
    </row>
    <row r="8135" spans="2:7" x14ac:dyDescent="0.25">
      <c r="C8135">
        <v>651</v>
      </c>
      <c r="D8135" t="s">
        <v>375</v>
      </c>
      <c r="E8135" s="9">
        <v>0</v>
      </c>
      <c r="F8135" s="9">
        <v>0</v>
      </c>
      <c r="G8135" s="19">
        <f t="shared" si="923"/>
        <v>0</v>
      </c>
    </row>
    <row r="8136" spans="2:7" x14ac:dyDescent="0.25">
      <c r="C8136">
        <v>652</v>
      </c>
      <c r="D8136" t="s">
        <v>376</v>
      </c>
      <c r="E8136" s="9">
        <v>0</v>
      </c>
      <c r="F8136" s="9">
        <v>0</v>
      </c>
      <c r="G8136" s="19">
        <f t="shared" si="923"/>
        <v>0</v>
      </c>
    </row>
    <row r="8137" spans="2:7" x14ac:dyDescent="0.25">
      <c r="C8137">
        <v>653</v>
      </c>
      <c r="D8137" t="s">
        <v>377</v>
      </c>
      <c r="E8137" s="9">
        <v>0</v>
      </c>
      <c r="F8137" s="9">
        <v>0</v>
      </c>
      <c r="G8137" s="19">
        <f t="shared" si="923"/>
        <v>0</v>
      </c>
    </row>
    <row r="8138" spans="2:7" x14ac:dyDescent="0.25">
      <c r="C8138">
        <v>654</v>
      </c>
      <c r="D8138" t="s">
        <v>378</v>
      </c>
      <c r="E8138" s="9">
        <v>0</v>
      </c>
      <c r="F8138" s="9">
        <v>0</v>
      </c>
      <c r="G8138" s="19">
        <f t="shared" si="923"/>
        <v>0</v>
      </c>
    </row>
    <row r="8139" spans="2:7" x14ac:dyDescent="0.25">
      <c r="C8139">
        <v>655</v>
      </c>
      <c r="D8139" t="s">
        <v>379</v>
      </c>
      <c r="E8139" s="9">
        <v>0</v>
      </c>
      <c r="F8139" s="9">
        <v>0</v>
      </c>
      <c r="G8139" s="19">
        <f t="shared" si="923"/>
        <v>0</v>
      </c>
    </row>
    <row r="8140" spans="2:7" x14ac:dyDescent="0.25">
      <c r="C8140">
        <v>656</v>
      </c>
      <c r="D8140" t="s">
        <v>380</v>
      </c>
      <c r="E8140" s="9">
        <v>0</v>
      </c>
      <c r="F8140" s="9">
        <v>0</v>
      </c>
      <c r="G8140" s="19">
        <f t="shared" si="923"/>
        <v>0</v>
      </c>
    </row>
    <row r="8141" spans="2:7" x14ac:dyDescent="0.25">
      <c r="C8141">
        <v>657</v>
      </c>
      <c r="D8141" t="s">
        <v>381</v>
      </c>
      <c r="E8141" s="9">
        <v>0</v>
      </c>
      <c r="F8141" s="9">
        <v>0</v>
      </c>
      <c r="G8141" s="19">
        <f t="shared" si="923"/>
        <v>0</v>
      </c>
    </row>
    <row r="8142" spans="2:7" x14ac:dyDescent="0.25">
      <c r="C8142">
        <v>658</v>
      </c>
      <c r="D8142" t="s">
        <v>382</v>
      </c>
      <c r="E8142" s="9">
        <v>0</v>
      </c>
      <c r="F8142" s="9">
        <v>0</v>
      </c>
      <c r="G8142" s="19">
        <f t="shared" si="923"/>
        <v>0</v>
      </c>
    </row>
    <row r="8143" spans="2:7" x14ac:dyDescent="0.25">
      <c r="E8143" s="9"/>
      <c r="F8143" s="9"/>
      <c r="G8143" s="19"/>
    </row>
    <row r="8144" spans="2:7" x14ac:dyDescent="0.25">
      <c r="B8144" s="70">
        <v>66</v>
      </c>
      <c r="C8144" s="70"/>
      <c r="D8144" s="70" t="s">
        <v>396</v>
      </c>
      <c r="E8144" s="71">
        <v>0</v>
      </c>
      <c r="F8144" s="71">
        <v>0</v>
      </c>
      <c r="G8144" s="85">
        <f t="shared" ref="G8144:G8153" si="924">E8144-F8144</f>
        <v>0</v>
      </c>
    </row>
    <row r="8145" spans="2:7" x14ac:dyDescent="0.25">
      <c r="C8145">
        <v>660</v>
      </c>
      <c r="D8145" t="s">
        <v>374</v>
      </c>
      <c r="E8145" s="9">
        <v>0</v>
      </c>
      <c r="F8145" s="9">
        <v>0</v>
      </c>
      <c r="G8145" s="19">
        <f t="shared" si="924"/>
        <v>0</v>
      </c>
    </row>
    <row r="8146" spans="2:7" x14ac:dyDescent="0.25">
      <c r="C8146">
        <v>661</v>
      </c>
      <c r="D8146" t="s">
        <v>375</v>
      </c>
      <c r="E8146" s="9">
        <v>0</v>
      </c>
      <c r="F8146" s="9">
        <v>0</v>
      </c>
      <c r="G8146" s="19">
        <f t="shared" si="924"/>
        <v>0</v>
      </c>
    </row>
    <row r="8147" spans="2:7" x14ac:dyDescent="0.25">
      <c r="C8147">
        <v>662</v>
      </c>
      <c r="D8147" t="s">
        <v>376</v>
      </c>
      <c r="E8147" s="9">
        <v>0</v>
      </c>
      <c r="F8147" s="9">
        <v>0</v>
      </c>
      <c r="G8147" s="19">
        <f t="shared" si="924"/>
        <v>0</v>
      </c>
    </row>
    <row r="8148" spans="2:7" x14ac:dyDescent="0.25">
      <c r="C8148">
        <v>663</v>
      </c>
      <c r="D8148" t="s">
        <v>377</v>
      </c>
      <c r="E8148" s="9">
        <v>0</v>
      </c>
      <c r="F8148" s="9">
        <v>0</v>
      </c>
      <c r="G8148" s="19">
        <f t="shared" si="924"/>
        <v>0</v>
      </c>
    </row>
    <row r="8149" spans="2:7" x14ac:dyDescent="0.25">
      <c r="C8149">
        <v>664</v>
      </c>
      <c r="D8149" t="s">
        <v>378</v>
      </c>
      <c r="E8149" s="9">
        <v>0</v>
      </c>
      <c r="F8149" s="9">
        <v>0</v>
      </c>
      <c r="G8149" s="19">
        <f t="shared" si="924"/>
        <v>0</v>
      </c>
    </row>
    <row r="8150" spans="2:7" x14ac:dyDescent="0.25">
      <c r="C8150">
        <v>665</v>
      </c>
      <c r="D8150" t="s">
        <v>379</v>
      </c>
      <c r="E8150" s="9">
        <v>0</v>
      </c>
      <c r="F8150" s="9">
        <v>0</v>
      </c>
      <c r="G8150" s="19">
        <f t="shared" si="924"/>
        <v>0</v>
      </c>
    </row>
    <row r="8151" spans="2:7" x14ac:dyDescent="0.25">
      <c r="C8151">
        <v>666</v>
      </c>
      <c r="D8151" t="s">
        <v>380</v>
      </c>
      <c r="E8151" s="9">
        <v>0</v>
      </c>
      <c r="F8151" s="9">
        <v>0</v>
      </c>
      <c r="G8151" s="19">
        <f t="shared" si="924"/>
        <v>0</v>
      </c>
    </row>
    <row r="8152" spans="2:7" x14ac:dyDescent="0.25">
      <c r="C8152">
        <v>667</v>
      </c>
      <c r="D8152" t="s">
        <v>381</v>
      </c>
      <c r="E8152" s="9">
        <v>0</v>
      </c>
      <c r="F8152" s="9">
        <v>0</v>
      </c>
      <c r="G8152" s="19">
        <f t="shared" si="924"/>
        <v>0</v>
      </c>
    </row>
    <row r="8153" spans="2:7" x14ac:dyDescent="0.25">
      <c r="C8153">
        <v>668</v>
      </c>
      <c r="D8153" t="s">
        <v>382</v>
      </c>
      <c r="E8153" s="9">
        <v>0</v>
      </c>
      <c r="F8153" s="9">
        <v>0</v>
      </c>
      <c r="G8153" s="19">
        <f t="shared" si="924"/>
        <v>0</v>
      </c>
    </row>
    <row r="8154" spans="2:7" x14ac:dyDescent="0.25">
      <c r="E8154" s="9"/>
      <c r="F8154" s="9"/>
      <c r="G8154" s="19"/>
    </row>
    <row r="8155" spans="2:7" x14ac:dyDescent="0.25">
      <c r="B8155" s="70">
        <v>67</v>
      </c>
      <c r="C8155" s="70"/>
      <c r="D8155" s="70" t="s">
        <v>384</v>
      </c>
      <c r="E8155" s="71">
        <v>0</v>
      </c>
      <c r="F8155" s="71">
        <v>0</v>
      </c>
      <c r="G8155" s="85">
        <f t="shared" ref="G8155:G8164" si="925">E8155-F8155</f>
        <v>0</v>
      </c>
    </row>
    <row r="8156" spans="2:7" x14ac:dyDescent="0.25">
      <c r="C8156">
        <v>670</v>
      </c>
      <c r="D8156" t="s">
        <v>374</v>
      </c>
      <c r="E8156" s="9">
        <v>0</v>
      </c>
      <c r="F8156" s="9">
        <v>0</v>
      </c>
      <c r="G8156" s="19">
        <f t="shared" si="925"/>
        <v>0</v>
      </c>
    </row>
    <row r="8157" spans="2:7" x14ac:dyDescent="0.25">
      <c r="C8157">
        <v>671</v>
      </c>
      <c r="D8157" t="s">
        <v>375</v>
      </c>
      <c r="E8157" s="9">
        <v>0</v>
      </c>
      <c r="F8157" s="9">
        <v>0</v>
      </c>
      <c r="G8157" s="19">
        <f t="shared" si="925"/>
        <v>0</v>
      </c>
    </row>
    <row r="8158" spans="2:7" x14ac:dyDescent="0.25">
      <c r="C8158">
        <v>672</v>
      </c>
      <c r="D8158" t="s">
        <v>376</v>
      </c>
      <c r="E8158" s="9">
        <v>0</v>
      </c>
      <c r="F8158" s="9">
        <v>0</v>
      </c>
      <c r="G8158" s="19">
        <f t="shared" si="925"/>
        <v>0</v>
      </c>
    </row>
    <row r="8159" spans="2:7" x14ac:dyDescent="0.25">
      <c r="C8159">
        <v>673</v>
      </c>
      <c r="D8159" t="s">
        <v>377</v>
      </c>
      <c r="E8159" s="9">
        <v>0</v>
      </c>
      <c r="F8159" s="9">
        <v>0</v>
      </c>
      <c r="G8159" s="19">
        <f t="shared" si="925"/>
        <v>0</v>
      </c>
    </row>
    <row r="8160" spans="2:7" x14ac:dyDescent="0.25">
      <c r="C8160">
        <v>674</v>
      </c>
      <c r="D8160" t="s">
        <v>378</v>
      </c>
      <c r="E8160" s="9">
        <v>0</v>
      </c>
      <c r="F8160" s="9">
        <v>0</v>
      </c>
      <c r="G8160" s="19">
        <f t="shared" si="925"/>
        <v>0</v>
      </c>
    </row>
    <row r="8161" spans="2:7" x14ac:dyDescent="0.25">
      <c r="C8161">
        <v>675</v>
      </c>
      <c r="D8161" t="s">
        <v>379</v>
      </c>
      <c r="E8161" s="9">
        <v>0</v>
      </c>
      <c r="F8161" s="9">
        <v>0</v>
      </c>
      <c r="G8161" s="19">
        <f t="shared" si="925"/>
        <v>0</v>
      </c>
    </row>
    <row r="8162" spans="2:7" x14ac:dyDescent="0.25">
      <c r="C8162">
        <v>676</v>
      </c>
      <c r="D8162" t="s">
        <v>380</v>
      </c>
      <c r="E8162" s="9">
        <v>0</v>
      </c>
      <c r="F8162" s="9">
        <v>0</v>
      </c>
      <c r="G8162" s="19">
        <f t="shared" si="925"/>
        <v>0</v>
      </c>
    </row>
    <row r="8163" spans="2:7" x14ac:dyDescent="0.25">
      <c r="C8163">
        <v>677</v>
      </c>
      <c r="D8163" t="s">
        <v>381</v>
      </c>
      <c r="E8163" s="9">
        <v>0</v>
      </c>
      <c r="F8163" s="9">
        <v>0</v>
      </c>
      <c r="G8163" s="19">
        <f t="shared" si="925"/>
        <v>0</v>
      </c>
    </row>
    <row r="8164" spans="2:7" x14ac:dyDescent="0.25">
      <c r="C8164">
        <v>678</v>
      </c>
      <c r="D8164" t="s">
        <v>382</v>
      </c>
      <c r="E8164" s="9">
        <v>0</v>
      </c>
      <c r="F8164" s="9">
        <v>0</v>
      </c>
      <c r="G8164" s="19">
        <f t="shared" si="925"/>
        <v>0</v>
      </c>
    </row>
    <row r="8165" spans="2:7" x14ac:dyDescent="0.25">
      <c r="E8165" s="9"/>
      <c r="F8165" s="9"/>
      <c r="G8165" s="19"/>
    </row>
    <row r="8166" spans="2:7" x14ac:dyDescent="0.25">
      <c r="B8166" s="70">
        <v>68</v>
      </c>
      <c r="C8166" s="70"/>
      <c r="D8166" s="70" t="s">
        <v>397</v>
      </c>
      <c r="E8166" s="71">
        <v>0</v>
      </c>
      <c r="F8166" s="71">
        <v>0</v>
      </c>
      <c r="G8166" s="85">
        <f t="shared" ref="G8166:G8173" si="926">E8166-F8166</f>
        <v>0</v>
      </c>
    </row>
    <row r="8167" spans="2:7" x14ac:dyDescent="0.25">
      <c r="C8167">
        <v>680</v>
      </c>
      <c r="D8167" t="s">
        <v>363</v>
      </c>
      <c r="E8167" s="9">
        <v>0</v>
      </c>
      <c r="F8167" s="9">
        <v>0</v>
      </c>
      <c r="G8167" s="19">
        <f t="shared" si="926"/>
        <v>0</v>
      </c>
    </row>
    <row r="8168" spans="2:7" x14ac:dyDescent="0.25">
      <c r="C8168">
        <v>682</v>
      </c>
      <c r="D8168" t="s">
        <v>373</v>
      </c>
      <c r="E8168" s="9">
        <v>0</v>
      </c>
      <c r="F8168" s="9">
        <v>0</v>
      </c>
      <c r="G8168" s="19">
        <f t="shared" si="926"/>
        <v>0</v>
      </c>
    </row>
    <row r="8169" spans="2:7" x14ac:dyDescent="0.25">
      <c r="C8169">
        <v>683</v>
      </c>
      <c r="D8169" t="s">
        <v>398</v>
      </c>
      <c r="E8169" s="9">
        <v>0</v>
      </c>
      <c r="F8169" s="9">
        <v>0</v>
      </c>
      <c r="G8169" s="19">
        <f t="shared" si="926"/>
        <v>0</v>
      </c>
    </row>
    <row r="8170" spans="2:7" x14ac:dyDescent="0.25">
      <c r="C8170">
        <v>684</v>
      </c>
      <c r="D8170" t="s">
        <v>262</v>
      </c>
      <c r="E8170" s="9">
        <v>0</v>
      </c>
      <c r="F8170" s="9">
        <v>0</v>
      </c>
      <c r="G8170" s="19">
        <f t="shared" si="926"/>
        <v>0</v>
      </c>
    </row>
    <row r="8171" spans="2:7" x14ac:dyDescent="0.25">
      <c r="C8171">
        <v>685</v>
      </c>
      <c r="D8171" t="s">
        <v>272</v>
      </c>
      <c r="E8171" s="9">
        <v>0</v>
      </c>
      <c r="F8171" s="9">
        <v>0</v>
      </c>
      <c r="G8171" s="19">
        <f t="shared" si="926"/>
        <v>0</v>
      </c>
    </row>
    <row r="8172" spans="2:7" x14ac:dyDescent="0.25">
      <c r="C8172">
        <v>686</v>
      </c>
      <c r="D8172" t="s">
        <v>399</v>
      </c>
      <c r="E8172" s="9">
        <v>0</v>
      </c>
      <c r="F8172" s="9">
        <v>0</v>
      </c>
      <c r="G8172" s="19">
        <f t="shared" si="926"/>
        <v>0</v>
      </c>
    </row>
    <row r="8173" spans="2:7" x14ac:dyDescent="0.25">
      <c r="C8173">
        <v>689</v>
      </c>
      <c r="D8173" t="s">
        <v>400</v>
      </c>
      <c r="E8173" s="9">
        <v>0</v>
      </c>
      <c r="F8173" s="9">
        <v>0</v>
      </c>
      <c r="G8173" s="19">
        <f t="shared" si="926"/>
        <v>0</v>
      </c>
    </row>
    <row r="8174" spans="2:7" x14ac:dyDescent="0.25">
      <c r="E8174" s="9"/>
      <c r="F8174" s="9"/>
      <c r="G8174" s="19"/>
    </row>
    <row r="8175" spans="2:7" x14ac:dyDescent="0.25">
      <c r="B8175" s="70">
        <v>69</v>
      </c>
      <c r="C8175" s="70"/>
      <c r="D8175" s="70" t="s">
        <v>401</v>
      </c>
      <c r="E8175" s="71">
        <v>611861.4</v>
      </c>
      <c r="F8175" s="71">
        <v>610737.26</v>
      </c>
      <c r="G8175" s="85">
        <f t="shared" ref="G8175:G8176" si="927">E8175-F8175</f>
        <v>1124.140000000014</v>
      </c>
    </row>
    <row r="8176" spans="2:7" x14ac:dyDescent="0.25">
      <c r="C8176">
        <v>690</v>
      </c>
      <c r="D8176" t="s">
        <v>401</v>
      </c>
      <c r="E8176" s="9">
        <v>611861.4</v>
      </c>
      <c r="F8176" s="9">
        <v>610737.26</v>
      </c>
      <c r="G8176" s="19">
        <f t="shared" si="927"/>
        <v>1124.140000000014</v>
      </c>
    </row>
    <row r="8177" spans="1:7" x14ac:dyDescent="0.25">
      <c r="E8177" s="9"/>
      <c r="F8177" s="9"/>
      <c r="G8177" s="19"/>
    </row>
    <row r="8178" spans="1:7" x14ac:dyDescent="0.25">
      <c r="E8178" s="9"/>
      <c r="F8178" s="9"/>
      <c r="G8178" s="19"/>
    </row>
    <row r="8179" spans="1:7" x14ac:dyDescent="0.25">
      <c r="E8179" s="9"/>
      <c r="F8179" s="9"/>
      <c r="G8179" s="19"/>
    </row>
    <row r="8180" spans="1:7" x14ac:dyDescent="0.25">
      <c r="D8180" s="14" t="s">
        <v>402</v>
      </c>
      <c r="E8180" s="26">
        <v>584361.4</v>
      </c>
      <c r="F8180" s="26">
        <v>606274.71000000008</v>
      </c>
      <c r="G8180" s="26">
        <f t="shared" ref="G8180" si="928">E8180-F8180</f>
        <v>-21913.310000000056</v>
      </c>
    </row>
    <row r="8182" spans="1:7" x14ac:dyDescent="0.25">
      <c r="A8182" s="27"/>
      <c r="B8182" s="27"/>
      <c r="C8182" s="27"/>
      <c r="D8182" s="27"/>
      <c r="E8182" s="27"/>
      <c r="F8182" s="27"/>
      <c r="G8182" s="27"/>
    </row>
    <row r="8185" spans="1:7" ht="26.25" x14ac:dyDescent="0.4">
      <c r="A8185" s="1" t="s">
        <v>403</v>
      </c>
      <c r="B8185" s="2"/>
      <c r="C8185" s="2"/>
      <c r="D8185" s="2"/>
      <c r="E8185" s="18">
        <v>2021</v>
      </c>
      <c r="F8185" s="18">
        <v>2020</v>
      </c>
      <c r="G8185" s="20" t="s">
        <v>125</v>
      </c>
    </row>
    <row r="8186" spans="1:7" x14ac:dyDescent="0.25">
      <c r="A8186" t="s">
        <v>0</v>
      </c>
      <c r="E8186" s="3">
        <v>735</v>
      </c>
      <c r="F8186" s="3">
        <v>755</v>
      </c>
      <c r="G8186" s="3">
        <f>E8186-F8186</f>
        <v>-20</v>
      </c>
    </row>
    <row r="8187" spans="1:7" x14ac:dyDescent="0.25">
      <c r="E8187" s="4" t="s">
        <v>169</v>
      </c>
      <c r="F8187" s="4" t="s">
        <v>169</v>
      </c>
      <c r="G8187" s="4" t="s">
        <v>169</v>
      </c>
    </row>
    <row r="8188" spans="1:7" ht="21" x14ac:dyDescent="0.35">
      <c r="A8188" s="67">
        <v>5</v>
      </c>
      <c r="B8188" s="67"/>
      <c r="C8188" s="67"/>
      <c r="D8188" s="67" t="s">
        <v>362</v>
      </c>
      <c r="E8188" s="68">
        <v>342404.75</v>
      </c>
      <c r="F8188" s="68">
        <v>112008.6</v>
      </c>
      <c r="G8188" s="84">
        <f>E8188-F8188</f>
        <v>230396.15</v>
      </c>
    </row>
    <row r="8189" spans="1:7" x14ac:dyDescent="0.25">
      <c r="A8189" s="34"/>
      <c r="B8189" s="39">
        <v>50</v>
      </c>
      <c r="C8189" s="39"/>
      <c r="D8189" s="39" t="s">
        <v>363</v>
      </c>
      <c r="E8189" s="40">
        <v>298541.55</v>
      </c>
      <c r="F8189" s="40">
        <v>89929.95</v>
      </c>
      <c r="G8189" s="74">
        <f>E8189-F8189</f>
        <v>208611.59999999998</v>
      </c>
    </row>
    <row r="8190" spans="1:7" x14ac:dyDescent="0.25">
      <c r="C8190">
        <v>500</v>
      </c>
      <c r="D8190" t="s">
        <v>364</v>
      </c>
      <c r="E8190" s="9">
        <v>0</v>
      </c>
      <c r="F8190" s="9">
        <v>0</v>
      </c>
      <c r="G8190" s="19">
        <f>E8190-F8190</f>
        <v>0</v>
      </c>
    </row>
    <row r="8191" spans="1:7" x14ac:dyDescent="0.25">
      <c r="C8191">
        <v>501</v>
      </c>
      <c r="D8191" t="s">
        <v>365</v>
      </c>
      <c r="E8191" s="9">
        <v>165312.45000000001</v>
      </c>
      <c r="F8191" s="9">
        <v>15664.2</v>
      </c>
      <c r="G8191" s="19">
        <f t="shared" ref="G8191:G8197" si="929">E8191-F8191</f>
        <v>149648.25</v>
      </c>
    </row>
    <row r="8192" spans="1:7" x14ac:dyDescent="0.25">
      <c r="C8192">
        <v>502</v>
      </c>
      <c r="D8192" t="s">
        <v>366</v>
      </c>
      <c r="E8192" s="9">
        <v>0</v>
      </c>
      <c r="F8192" s="9">
        <v>0</v>
      </c>
      <c r="G8192" s="19">
        <f t="shared" si="929"/>
        <v>0</v>
      </c>
    </row>
    <row r="8193" spans="2:7" x14ac:dyDescent="0.25">
      <c r="C8193">
        <v>503</v>
      </c>
      <c r="D8193" t="s">
        <v>367</v>
      </c>
      <c r="E8193" s="9">
        <v>115750.8</v>
      </c>
      <c r="F8193" s="9">
        <v>41766.199999999997</v>
      </c>
      <c r="G8193" s="19">
        <f t="shared" si="929"/>
        <v>73984.600000000006</v>
      </c>
    </row>
    <row r="8194" spans="2:7" x14ac:dyDescent="0.25">
      <c r="C8194">
        <v>504</v>
      </c>
      <c r="D8194" t="s">
        <v>368</v>
      </c>
      <c r="E8194" s="9">
        <v>2975.75</v>
      </c>
      <c r="F8194" s="9">
        <v>15954.55</v>
      </c>
      <c r="G8194" s="19">
        <f t="shared" si="929"/>
        <v>-12978.8</v>
      </c>
    </row>
    <row r="8195" spans="2:7" x14ac:dyDescent="0.25">
      <c r="C8195">
        <v>505</v>
      </c>
      <c r="D8195" t="s">
        <v>369</v>
      </c>
      <c r="E8195" s="9">
        <v>0</v>
      </c>
      <c r="F8195" s="9">
        <v>0</v>
      </c>
      <c r="G8195" s="19">
        <f t="shared" si="929"/>
        <v>0</v>
      </c>
    </row>
    <row r="8196" spans="2:7" x14ac:dyDescent="0.25">
      <c r="C8196">
        <v>506</v>
      </c>
      <c r="D8196" t="s">
        <v>370</v>
      </c>
      <c r="E8196" s="9">
        <v>14502.55</v>
      </c>
      <c r="F8196" s="9">
        <v>16545</v>
      </c>
      <c r="G8196" s="19">
        <f t="shared" si="929"/>
        <v>-2042.4500000000007</v>
      </c>
    </row>
    <row r="8197" spans="2:7" x14ac:dyDescent="0.25">
      <c r="C8197">
        <v>509</v>
      </c>
      <c r="D8197" t="s">
        <v>371</v>
      </c>
      <c r="E8197" s="9">
        <v>0</v>
      </c>
      <c r="F8197" s="9">
        <v>0</v>
      </c>
      <c r="G8197" s="19">
        <f t="shared" si="929"/>
        <v>0</v>
      </c>
    </row>
    <row r="8198" spans="2:7" x14ac:dyDescent="0.25">
      <c r="E8198" s="9"/>
      <c r="F8198" s="9"/>
      <c r="G8198" s="19"/>
    </row>
    <row r="8199" spans="2:7" x14ac:dyDescent="0.25">
      <c r="B8199" s="39">
        <v>51</v>
      </c>
      <c r="C8199" s="39"/>
      <c r="D8199" s="39" t="s">
        <v>372</v>
      </c>
      <c r="E8199" s="40">
        <v>0</v>
      </c>
      <c r="F8199" s="40">
        <v>0</v>
      </c>
      <c r="G8199" s="74">
        <f t="shared" ref="G8199:G8207" si="930">E8199-F8199</f>
        <v>0</v>
      </c>
    </row>
    <row r="8200" spans="2:7" x14ac:dyDescent="0.25">
      <c r="C8200">
        <v>510</v>
      </c>
      <c r="D8200" t="s">
        <v>364</v>
      </c>
      <c r="E8200" s="9">
        <v>0</v>
      </c>
      <c r="F8200" s="9">
        <v>0</v>
      </c>
      <c r="G8200" s="19">
        <f t="shared" si="930"/>
        <v>0</v>
      </c>
    </row>
    <row r="8201" spans="2:7" x14ac:dyDescent="0.25">
      <c r="C8201">
        <v>511</v>
      </c>
      <c r="D8201" t="s">
        <v>365</v>
      </c>
      <c r="E8201" s="9">
        <v>0</v>
      </c>
      <c r="F8201" s="9">
        <v>0</v>
      </c>
      <c r="G8201" s="19">
        <f t="shared" si="930"/>
        <v>0</v>
      </c>
    </row>
    <row r="8202" spans="2:7" x14ac:dyDescent="0.25">
      <c r="C8202">
        <v>512</v>
      </c>
      <c r="D8202" t="s">
        <v>366</v>
      </c>
      <c r="E8202" s="9">
        <v>0</v>
      </c>
      <c r="F8202" s="9">
        <v>0</v>
      </c>
      <c r="G8202" s="19">
        <f t="shared" si="930"/>
        <v>0</v>
      </c>
    </row>
    <row r="8203" spans="2:7" x14ac:dyDescent="0.25">
      <c r="C8203">
        <v>513</v>
      </c>
      <c r="D8203" t="s">
        <v>367</v>
      </c>
      <c r="E8203" s="9">
        <v>0</v>
      </c>
      <c r="F8203" s="9">
        <v>0</v>
      </c>
      <c r="G8203" s="19">
        <f t="shared" si="930"/>
        <v>0</v>
      </c>
    </row>
    <row r="8204" spans="2:7" x14ac:dyDescent="0.25">
      <c r="C8204">
        <v>514</v>
      </c>
      <c r="D8204" t="s">
        <v>368</v>
      </c>
      <c r="E8204" s="9">
        <v>0</v>
      </c>
      <c r="F8204" s="9">
        <v>0</v>
      </c>
      <c r="G8204" s="19">
        <f t="shared" si="930"/>
        <v>0</v>
      </c>
    </row>
    <row r="8205" spans="2:7" x14ac:dyDescent="0.25">
      <c r="C8205">
        <v>515</v>
      </c>
      <c r="D8205" t="s">
        <v>369</v>
      </c>
      <c r="E8205" s="9">
        <v>0</v>
      </c>
      <c r="F8205" s="9">
        <v>0</v>
      </c>
      <c r="G8205" s="19">
        <f t="shared" si="930"/>
        <v>0</v>
      </c>
    </row>
    <row r="8206" spans="2:7" x14ac:dyDescent="0.25">
      <c r="C8206">
        <v>516</v>
      </c>
      <c r="D8206" t="s">
        <v>370</v>
      </c>
      <c r="E8206" s="9">
        <v>0</v>
      </c>
      <c r="F8206" s="9">
        <v>0</v>
      </c>
      <c r="G8206" s="19">
        <f t="shared" si="930"/>
        <v>0</v>
      </c>
    </row>
    <row r="8207" spans="2:7" x14ac:dyDescent="0.25">
      <c r="C8207">
        <v>519</v>
      </c>
      <c r="D8207" t="s">
        <v>371</v>
      </c>
      <c r="E8207" s="9">
        <v>0</v>
      </c>
      <c r="F8207" s="9">
        <v>0</v>
      </c>
      <c r="G8207" s="19">
        <f t="shared" si="930"/>
        <v>0</v>
      </c>
    </row>
    <row r="8208" spans="2:7" x14ac:dyDescent="0.25">
      <c r="E8208" s="9"/>
      <c r="F8208" s="9"/>
      <c r="G8208" s="19"/>
    </row>
    <row r="8209" spans="2:7" x14ac:dyDescent="0.25">
      <c r="B8209" s="39">
        <v>52</v>
      </c>
      <c r="C8209" s="39"/>
      <c r="D8209" s="39" t="s">
        <v>373</v>
      </c>
      <c r="E8209" s="40">
        <v>43863.199999999997</v>
      </c>
      <c r="F8209" s="40">
        <v>22078.65</v>
      </c>
      <c r="G8209" s="74">
        <f t="shared" ref="G8209:G8212" si="931">E8209-F8209</f>
        <v>21784.549999999996</v>
      </c>
    </row>
    <row r="8210" spans="2:7" x14ac:dyDescent="0.25">
      <c r="C8210">
        <v>520</v>
      </c>
      <c r="D8210" t="s">
        <v>258</v>
      </c>
      <c r="E8210" s="9">
        <v>0</v>
      </c>
      <c r="F8210" s="9">
        <v>0</v>
      </c>
      <c r="G8210" s="19">
        <f t="shared" si="931"/>
        <v>0</v>
      </c>
    </row>
    <row r="8211" spans="2:7" x14ac:dyDescent="0.25">
      <c r="C8211">
        <v>521</v>
      </c>
      <c r="D8211" t="s">
        <v>259</v>
      </c>
      <c r="E8211" s="9">
        <v>0</v>
      </c>
      <c r="F8211" s="9">
        <v>0</v>
      </c>
      <c r="G8211" s="19">
        <f t="shared" si="931"/>
        <v>0</v>
      </c>
    </row>
    <row r="8212" spans="2:7" x14ac:dyDescent="0.25">
      <c r="C8212">
        <v>529</v>
      </c>
      <c r="D8212" t="s">
        <v>261</v>
      </c>
      <c r="E8212" s="9">
        <v>43863.199999999997</v>
      </c>
      <c r="F8212" s="9">
        <v>22078.65</v>
      </c>
      <c r="G8212" s="19">
        <f t="shared" si="931"/>
        <v>21784.549999999996</v>
      </c>
    </row>
    <row r="8213" spans="2:7" x14ac:dyDescent="0.25">
      <c r="E8213" s="9"/>
      <c r="F8213" s="9"/>
      <c r="G8213" s="19"/>
    </row>
    <row r="8214" spans="2:7" x14ac:dyDescent="0.25">
      <c r="B8214" s="39">
        <v>54</v>
      </c>
      <c r="C8214" s="39"/>
      <c r="D8214" s="39" t="s">
        <v>262</v>
      </c>
      <c r="E8214" s="40">
        <v>0</v>
      </c>
      <c r="F8214" s="40">
        <v>0</v>
      </c>
      <c r="G8214" s="74">
        <f t="shared" ref="G8214:G8223" si="932">E8214-F8214</f>
        <v>0</v>
      </c>
    </row>
    <row r="8215" spans="2:7" x14ac:dyDescent="0.25">
      <c r="C8215">
        <v>540</v>
      </c>
      <c r="D8215" t="s">
        <v>374</v>
      </c>
      <c r="E8215" s="9">
        <v>0</v>
      </c>
      <c r="F8215" s="9">
        <v>0</v>
      </c>
      <c r="G8215" s="19">
        <f t="shared" si="932"/>
        <v>0</v>
      </c>
    </row>
    <row r="8216" spans="2:7" x14ac:dyDescent="0.25">
      <c r="C8216">
        <v>541</v>
      </c>
      <c r="D8216" t="s">
        <v>375</v>
      </c>
      <c r="E8216" s="9">
        <v>0</v>
      </c>
      <c r="F8216" s="9">
        <v>0</v>
      </c>
      <c r="G8216" s="19">
        <f t="shared" si="932"/>
        <v>0</v>
      </c>
    </row>
    <row r="8217" spans="2:7" x14ac:dyDescent="0.25">
      <c r="C8217">
        <v>542</v>
      </c>
      <c r="D8217" t="s">
        <v>376</v>
      </c>
      <c r="E8217" s="9">
        <v>0</v>
      </c>
      <c r="F8217" s="9">
        <v>0</v>
      </c>
      <c r="G8217" s="19">
        <f t="shared" si="932"/>
        <v>0</v>
      </c>
    </row>
    <row r="8218" spans="2:7" x14ac:dyDescent="0.25">
      <c r="C8218">
        <v>543</v>
      </c>
      <c r="D8218" t="s">
        <v>377</v>
      </c>
      <c r="E8218" s="9">
        <v>0</v>
      </c>
      <c r="F8218" s="9">
        <v>0</v>
      </c>
      <c r="G8218" s="19">
        <f t="shared" si="932"/>
        <v>0</v>
      </c>
    </row>
    <row r="8219" spans="2:7" x14ac:dyDescent="0.25">
      <c r="C8219">
        <v>544</v>
      </c>
      <c r="D8219" t="s">
        <v>378</v>
      </c>
      <c r="E8219" s="9">
        <v>0</v>
      </c>
      <c r="F8219" s="9">
        <v>0</v>
      </c>
      <c r="G8219" s="19">
        <f t="shared" si="932"/>
        <v>0</v>
      </c>
    </row>
    <row r="8220" spans="2:7" x14ac:dyDescent="0.25">
      <c r="C8220">
        <v>545</v>
      </c>
      <c r="D8220" t="s">
        <v>379</v>
      </c>
      <c r="E8220" s="9">
        <v>0</v>
      </c>
      <c r="F8220" s="9">
        <v>0</v>
      </c>
      <c r="G8220" s="19">
        <f t="shared" si="932"/>
        <v>0</v>
      </c>
    </row>
    <row r="8221" spans="2:7" x14ac:dyDescent="0.25">
      <c r="C8221">
        <v>546</v>
      </c>
      <c r="D8221" t="s">
        <v>380</v>
      </c>
      <c r="E8221" s="9">
        <v>0</v>
      </c>
      <c r="F8221" s="9">
        <v>0</v>
      </c>
      <c r="G8221" s="19">
        <f t="shared" si="932"/>
        <v>0</v>
      </c>
    </row>
    <row r="8222" spans="2:7" x14ac:dyDescent="0.25">
      <c r="C8222">
        <v>547</v>
      </c>
      <c r="D8222" t="s">
        <v>381</v>
      </c>
      <c r="E8222" s="9">
        <v>0</v>
      </c>
      <c r="F8222" s="9">
        <v>0</v>
      </c>
      <c r="G8222" s="19">
        <f t="shared" si="932"/>
        <v>0</v>
      </c>
    </row>
    <row r="8223" spans="2:7" x14ac:dyDescent="0.25">
      <c r="C8223">
        <v>548</v>
      </c>
      <c r="D8223" t="s">
        <v>382</v>
      </c>
      <c r="E8223" s="9">
        <v>0</v>
      </c>
      <c r="F8223" s="9">
        <v>0</v>
      </c>
      <c r="G8223" s="19">
        <f t="shared" si="932"/>
        <v>0</v>
      </c>
    </row>
    <row r="8224" spans="2:7" x14ac:dyDescent="0.25">
      <c r="E8224" s="9"/>
      <c r="F8224" s="9"/>
      <c r="G8224" s="19"/>
    </row>
    <row r="8225" spans="2:7" x14ac:dyDescent="0.25">
      <c r="B8225" s="39">
        <v>55</v>
      </c>
      <c r="C8225" s="39"/>
      <c r="D8225" s="39" t="s">
        <v>272</v>
      </c>
      <c r="E8225" s="40">
        <v>0</v>
      </c>
      <c r="F8225" s="40">
        <v>0</v>
      </c>
      <c r="G8225" s="74">
        <f t="shared" ref="G8225:G8234" si="933">E8225-F8225</f>
        <v>0</v>
      </c>
    </row>
    <row r="8226" spans="2:7" x14ac:dyDescent="0.25">
      <c r="C8226">
        <v>550</v>
      </c>
      <c r="D8226" t="s">
        <v>374</v>
      </c>
      <c r="E8226" s="9">
        <v>0</v>
      </c>
      <c r="F8226" s="9">
        <v>0</v>
      </c>
      <c r="G8226" s="19">
        <f t="shared" si="933"/>
        <v>0</v>
      </c>
    </row>
    <row r="8227" spans="2:7" x14ac:dyDescent="0.25">
      <c r="C8227">
        <v>551</v>
      </c>
      <c r="D8227" t="s">
        <v>375</v>
      </c>
      <c r="E8227" s="9">
        <v>0</v>
      </c>
      <c r="F8227" s="9">
        <v>0</v>
      </c>
      <c r="G8227" s="19">
        <f t="shared" si="933"/>
        <v>0</v>
      </c>
    </row>
    <row r="8228" spans="2:7" x14ac:dyDescent="0.25">
      <c r="C8228">
        <v>552</v>
      </c>
      <c r="D8228" t="s">
        <v>376</v>
      </c>
      <c r="E8228" s="9">
        <v>0</v>
      </c>
      <c r="F8228" s="9">
        <v>0</v>
      </c>
      <c r="G8228" s="19">
        <f t="shared" si="933"/>
        <v>0</v>
      </c>
    </row>
    <row r="8229" spans="2:7" x14ac:dyDescent="0.25">
      <c r="C8229">
        <v>553</v>
      </c>
      <c r="D8229" t="s">
        <v>377</v>
      </c>
      <c r="E8229" s="9">
        <v>0</v>
      </c>
      <c r="F8229" s="9">
        <v>0</v>
      </c>
      <c r="G8229" s="19">
        <f t="shared" si="933"/>
        <v>0</v>
      </c>
    </row>
    <row r="8230" spans="2:7" x14ac:dyDescent="0.25">
      <c r="C8230">
        <v>554</v>
      </c>
      <c r="D8230" t="s">
        <v>378</v>
      </c>
      <c r="E8230" s="9">
        <v>0</v>
      </c>
      <c r="F8230" s="9">
        <v>0</v>
      </c>
      <c r="G8230" s="19">
        <f t="shared" si="933"/>
        <v>0</v>
      </c>
    </row>
    <row r="8231" spans="2:7" x14ac:dyDescent="0.25">
      <c r="C8231">
        <v>555</v>
      </c>
      <c r="D8231" t="s">
        <v>379</v>
      </c>
      <c r="E8231" s="9">
        <v>0</v>
      </c>
      <c r="F8231" s="9">
        <v>0</v>
      </c>
      <c r="G8231" s="19">
        <f t="shared" si="933"/>
        <v>0</v>
      </c>
    </row>
    <row r="8232" spans="2:7" x14ac:dyDescent="0.25">
      <c r="C8232">
        <v>556</v>
      </c>
      <c r="D8232" t="s">
        <v>380</v>
      </c>
      <c r="E8232" s="9">
        <v>0</v>
      </c>
      <c r="F8232" s="9">
        <v>0</v>
      </c>
      <c r="G8232" s="19">
        <f t="shared" si="933"/>
        <v>0</v>
      </c>
    </row>
    <row r="8233" spans="2:7" x14ac:dyDescent="0.25">
      <c r="C8233">
        <v>557</v>
      </c>
      <c r="D8233" t="s">
        <v>381</v>
      </c>
      <c r="E8233" s="9">
        <v>0</v>
      </c>
      <c r="F8233" s="9">
        <v>0</v>
      </c>
      <c r="G8233" s="19">
        <f t="shared" si="933"/>
        <v>0</v>
      </c>
    </row>
    <row r="8234" spans="2:7" x14ac:dyDescent="0.25">
      <c r="C8234">
        <v>558</v>
      </c>
      <c r="D8234" t="s">
        <v>382</v>
      </c>
      <c r="E8234" s="9">
        <v>0</v>
      </c>
      <c r="F8234" s="9">
        <v>0</v>
      </c>
      <c r="G8234" s="19">
        <f t="shared" si="933"/>
        <v>0</v>
      </c>
    </row>
    <row r="8235" spans="2:7" x14ac:dyDescent="0.25">
      <c r="E8235" s="9"/>
      <c r="F8235" s="9"/>
      <c r="G8235" s="19"/>
    </row>
    <row r="8236" spans="2:7" x14ac:dyDescent="0.25">
      <c r="B8236" s="39">
        <v>56</v>
      </c>
      <c r="C8236" s="39"/>
      <c r="D8236" s="39" t="s">
        <v>383</v>
      </c>
      <c r="E8236" s="40">
        <v>0</v>
      </c>
      <c r="F8236" s="40">
        <v>0</v>
      </c>
      <c r="G8236" s="74">
        <f t="shared" ref="G8236:G8245" si="934">E8236-F8236</f>
        <v>0</v>
      </c>
    </row>
    <row r="8237" spans="2:7" x14ac:dyDescent="0.25">
      <c r="C8237">
        <v>560</v>
      </c>
      <c r="D8237" t="s">
        <v>374</v>
      </c>
      <c r="E8237" s="9">
        <v>0</v>
      </c>
      <c r="F8237" s="9">
        <v>0</v>
      </c>
      <c r="G8237" s="19">
        <f t="shared" si="934"/>
        <v>0</v>
      </c>
    </row>
    <row r="8238" spans="2:7" x14ac:dyDescent="0.25">
      <c r="C8238">
        <v>561</v>
      </c>
      <c r="D8238" t="s">
        <v>375</v>
      </c>
      <c r="E8238" s="9">
        <v>0</v>
      </c>
      <c r="F8238" s="9">
        <v>0</v>
      </c>
      <c r="G8238" s="19">
        <f t="shared" si="934"/>
        <v>0</v>
      </c>
    </row>
    <row r="8239" spans="2:7" x14ac:dyDescent="0.25">
      <c r="C8239">
        <v>562</v>
      </c>
      <c r="D8239" t="s">
        <v>376</v>
      </c>
      <c r="E8239" s="9">
        <v>0</v>
      </c>
      <c r="F8239" s="9">
        <v>0</v>
      </c>
      <c r="G8239" s="19">
        <f t="shared" si="934"/>
        <v>0</v>
      </c>
    </row>
    <row r="8240" spans="2:7" x14ac:dyDescent="0.25">
      <c r="C8240">
        <v>563</v>
      </c>
      <c r="D8240" t="s">
        <v>377</v>
      </c>
      <c r="E8240" s="9">
        <v>0</v>
      </c>
      <c r="F8240" s="9">
        <v>0</v>
      </c>
      <c r="G8240" s="19">
        <f t="shared" si="934"/>
        <v>0</v>
      </c>
    </row>
    <row r="8241" spans="2:7" x14ac:dyDescent="0.25">
      <c r="C8241">
        <v>564</v>
      </c>
      <c r="D8241" t="s">
        <v>378</v>
      </c>
      <c r="E8241" s="9">
        <v>0</v>
      </c>
      <c r="F8241" s="9">
        <v>0</v>
      </c>
      <c r="G8241" s="19">
        <f t="shared" si="934"/>
        <v>0</v>
      </c>
    </row>
    <row r="8242" spans="2:7" x14ac:dyDescent="0.25">
      <c r="C8242">
        <v>565</v>
      </c>
      <c r="D8242" t="s">
        <v>379</v>
      </c>
      <c r="E8242" s="9">
        <v>0</v>
      </c>
      <c r="F8242" s="9">
        <v>0</v>
      </c>
      <c r="G8242" s="19">
        <f t="shared" si="934"/>
        <v>0</v>
      </c>
    </row>
    <row r="8243" spans="2:7" x14ac:dyDescent="0.25">
      <c r="C8243">
        <v>566</v>
      </c>
      <c r="D8243" t="s">
        <v>380</v>
      </c>
      <c r="E8243" s="9">
        <v>0</v>
      </c>
      <c r="F8243" s="9">
        <v>0</v>
      </c>
      <c r="G8243" s="19">
        <f t="shared" si="934"/>
        <v>0</v>
      </c>
    </row>
    <row r="8244" spans="2:7" x14ac:dyDescent="0.25">
      <c r="C8244">
        <v>567</v>
      </c>
      <c r="D8244" t="s">
        <v>381</v>
      </c>
      <c r="E8244" s="9">
        <v>0</v>
      </c>
      <c r="F8244" s="9">
        <v>0</v>
      </c>
      <c r="G8244" s="19">
        <f t="shared" si="934"/>
        <v>0</v>
      </c>
    </row>
    <row r="8245" spans="2:7" x14ac:dyDescent="0.25">
      <c r="C8245">
        <v>568</v>
      </c>
      <c r="D8245" t="s">
        <v>382</v>
      </c>
      <c r="E8245" s="9">
        <v>0</v>
      </c>
      <c r="F8245" s="9">
        <v>0</v>
      </c>
      <c r="G8245" s="19">
        <f t="shared" si="934"/>
        <v>0</v>
      </c>
    </row>
    <row r="8246" spans="2:7" x14ac:dyDescent="0.25">
      <c r="E8246" s="9"/>
      <c r="F8246" s="9"/>
      <c r="G8246" s="19"/>
    </row>
    <row r="8247" spans="2:7" x14ac:dyDescent="0.25">
      <c r="B8247" s="39">
        <v>57</v>
      </c>
      <c r="C8247" s="39"/>
      <c r="D8247" s="39" t="s">
        <v>384</v>
      </c>
      <c r="E8247" s="40">
        <v>0</v>
      </c>
      <c r="F8247" s="40">
        <v>0</v>
      </c>
      <c r="G8247" s="74">
        <f t="shared" ref="G8247:G8256" si="935">E8247-F8247</f>
        <v>0</v>
      </c>
    </row>
    <row r="8248" spans="2:7" x14ac:dyDescent="0.25">
      <c r="C8248">
        <v>570</v>
      </c>
      <c r="D8248" t="s">
        <v>374</v>
      </c>
      <c r="E8248" s="9">
        <v>0</v>
      </c>
      <c r="F8248" s="9">
        <v>0</v>
      </c>
      <c r="G8248" s="19">
        <f t="shared" si="935"/>
        <v>0</v>
      </c>
    </row>
    <row r="8249" spans="2:7" x14ac:dyDescent="0.25">
      <c r="C8249">
        <v>571</v>
      </c>
      <c r="D8249" t="s">
        <v>375</v>
      </c>
      <c r="E8249" s="9">
        <v>0</v>
      </c>
      <c r="F8249" s="9">
        <v>0</v>
      </c>
      <c r="G8249" s="19">
        <f t="shared" si="935"/>
        <v>0</v>
      </c>
    </row>
    <row r="8250" spans="2:7" x14ac:dyDescent="0.25">
      <c r="C8250">
        <v>572</v>
      </c>
      <c r="D8250" t="s">
        <v>376</v>
      </c>
      <c r="E8250" s="9">
        <v>0</v>
      </c>
      <c r="F8250" s="9">
        <v>0</v>
      </c>
      <c r="G8250" s="19">
        <f t="shared" si="935"/>
        <v>0</v>
      </c>
    </row>
    <row r="8251" spans="2:7" x14ac:dyDescent="0.25">
      <c r="C8251">
        <v>573</v>
      </c>
      <c r="D8251" t="s">
        <v>377</v>
      </c>
      <c r="E8251" s="9">
        <v>0</v>
      </c>
      <c r="F8251" s="9">
        <v>0</v>
      </c>
      <c r="G8251" s="19">
        <f t="shared" si="935"/>
        <v>0</v>
      </c>
    </row>
    <row r="8252" spans="2:7" x14ac:dyDescent="0.25">
      <c r="C8252">
        <v>574</v>
      </c>
      <c r="D8252" t="s">
        <v>378</v>
      </c>
      <c r="E8252" s="9">
        <v>0</v>
      </c>
      <c r="F8252" s="9">
        <v>0</v>
      </c>
      <c r="G8252" s="19">
        <f t="shared" si="935"/>
        <v>0</v>
      </c>
    </row>
    <row r="8253" spans="2:7" x14ac:dyDescent="0.25">
      <c r="C8253">
        <v>575</v>
      </c>
      <c r="D8253" t="s">
        <v>379</v>
      </c>
      <c r="E8253" s="9">
        <v>0</v>
      </c>
      <c r="F8253" s="9">
        <v>0</v>
      </c>
      <c r="G8253" s="19">
        <f t="shared" si="935"/>
        <v>0</v>
      </c>
    </row>
    <row r="8254" spans="2:7" x14ac:dyDescent="0.25">
      <c r="C8254">
        <v>576</v>
      </c>
      <c r="D8254" t="s">
        <v>380</v>
      </c>
      <c r="E8254" s="9">
        <v>0</v>
      </c>
      <c r="F8254" s="9">
        <v>0</v>
      </c>
      <c r="G8254" s="19">
        <f t="shared" si="935"/>
        <v>0</v>
      </c>
    </row>
    <row r="8255" spans="2:7" x14ac:dyDescent="0.25">
      <c r="C8255">
        <v>577</v>
      </c>
      <c r="D8255" t="s">
        <v>381</v>
      </c>
      <c r="E8255" s="9">
        <v>0</v>
      </c>
      <c r="F8255" s="9">
        <v>0</v>
      </c>
      <c r="G8255" s="19">
        <f t="shared" si="935"/>
        <v>0</v>
      </c>
    </row>
    <row r="8256" spans="2:7" x14ac:dyDescent="0.25">
      <c r="C8256">
        <v>578</v>
      </c>
      <c r="D8256" t="s">
        <v>382</v>
      </c>
      <c r="E8256" s="9">
        <v>0</v>
      </c>
      <c r="F8256" s="9">
        <v>0</v>
      </c>
      <c r="G8256" s="19">
        <f t="shared" si="935"/>
        <v>0</v>
      </c>
    </row>
    <row r="8257" spans="1:7" x14ac:dyDescent="0.25">
      <c r="E8257" s="9"/>
      <c r="F8257" s="9"/>
      <c r="G8257" s="19"/>
    </row>
    <row r="8258" spans="1:7" x14ac:dyDescent="0.25">
      <c r="B8258" s="39">
        <v>58</v>
      </c>
      <c r="C8258" s="39"/>
      <c r="D8258" s="39" t="s">
        <v>385</v>
      </c>
      <c r="E8258" s="40">
        <v>0</v>
      </c>
      <c r="F8258" s="40">
        <v>0</v>
      </c>
      <c r="G8258" s="74">
        <f t="shared" ref="G8258:G8264" si="936">E8258-F8258</f>
        <v>0</v>
      </c>
    </row>
    <row r="8259" spans="1:7" x14ac:dyDescent="0.25">
      <c r="C8259">
        <v>580</v>
      </c>
      <c r="D8259" t="s">
        <v>363</v>
      </c>
      <c r="E8259" s="9">
        <v>0</v>
      </c>
      <c r="F8259" s="9">
        <v>0</v>
      </c>
      <c r="G8259" s="19">
        <f t="shared" si="936"/>
        <v>0</v>
      </c>
    </row>
    <row r="8260" spans="1:7" x14ac:dyDescent="0.25">
      <c r="C8260">
        <v>582</v>
      </c>
      <c r="D8260" t="s">
        <v>373</v>
      </c>
      <c r="E8260" s="9">
        <v>0</v>
      </c>
      <c r="F8260" s="9">
        <v>0</v>
      </c>
      <c r="G8260" s="19">
        <f t="shared" si="936"/>
        <v>0</v>
      </c>
    </row>
    <row r="8261" spans="1:7" x14ac:dyDescent="0.25">
      <c r="C8261">
        <v>584</v>
      </c>
      <c r="D8261" t="s">
        <v>262</v>
      </c>
      <c r="E8261" s="9">
        <v>0</v>
      </c>
      <c r="F8261" s="9">
        <v>0</v>
      </c>
      <c r="G8261" s="19">
        <f t="shared" si="936"/>
        <v>0</v>
      </c>
    </row>
    <row r="8262" spans="1:7" x14ac:dyDescent="0.25">
      <c r="C8262">
        <v>585</v>
      </c>
      <c r="D8262" t="s">
        <v>272</v>
      </c>
      <c r="E8262" s="9">
        <v>0</v>
      </c>
      <c r="F8262" s="9">
        <v>0</v>
      </c>
      <c r="G8262" s="19">
        <f t="shared" si="936"/>
        <v>0</v>
      </c>
    </row>
    <row r="8263" spans="1:7" x14ac:dyDescent="0.25">
      <c r="C8263">
        <v>586</v>
      </c>
      <c r="D8263" t="s">
        <v>386</v>
      </c>
      <c r="E8263" s="9">
        <v>0</v>
      </c>
      <c r="F8263" s="9">
        <v>0</v>
      </c>
      <c r="G8263" s="19">
        <f t="shared" si="936"/>
        <v>0</v>
      </c>
    </row>
    <row r="8264" spans="1:7" x14ac:dyDescent="0.25">
      <c r="C8264">
        <v>589</v>
      </c>
      <c r="D8264" t="s">
        <v>387</v>
      </c>
      <c r="E8264" s="9">
        <v>0</v>
      </c>
      <c r="F8264" s="9">
        <v>0</v>
      </c>
      <c r="G8264" s="19">
        <f t="shared" si="936"/>
        <v>0</v>
      </c>
    </row>
    <row r="8265" spans="1:7" x14ac:dyDescent="0.25">
      <c r="E8265" s="9"/>
      <c r="F8265" s="9"/>
      <c r="G8265" s="19"/>
    </row>
    <row r="8266" spans="1:7" x14ac:dyDescent="0.25">
      <c r="B8266" s="39">
        <v>59</v>
      </c>
      <c r="C8266" s="39"/>
      <c r="D8266" s="39" t="s">
        <v>388</v>
      </c>
      <c r="E8266" s="40">
        <v>0</v>
      </c>
      <c r="F8266" s="40">
        <v>58983</v>
      </c>
      <c r="G8266" s="74">
        <f t="shared" ref="G8266:G8267" si="937">E8266-F8266</f>
        <v>-58983</v>
      </c>
    </row>
    <row r="8267" spans="1:7" x14ac:dyDescent="0.25">
      <c r="C8267">
        <v>590</v>
      </c>
      <c r="D8267" t="s">
        <v>388</v>
      </c>
      <c r="E8267" s="9">
        <v>0</v>
      </c>
      <c r="F8267" s="9">
        <v>58983</v>
      </c>
      <c r="G8267" s="19">
        <f t="shared" si="937"/>
        <v>-58983</v>
      </c>
    </row>
    <row r="8268" spans="1:7" x14ac:dyDescent="0.25">
      <c r="E8268" s="9"/>
      <c r="F8268" s="9"/>
      <c r="G8268" s="19"/>
    </row>
    <row r="8269" spans="1:7" x14ac:dyDescent="0.25">
      <c r="E8269" s="9"/>
      <c r="F8269" s="9"/>
      <c r="G8269" s="19"/>
    </row>
    <row r="8270" spans="1:7" x14ac:dyDescent="0.25">
      <c r="E8270" s="9"/>
      <c r="F8270" s="9"/>
      <c r="G8270" s="19"/>
    </row>
    <row r="8271" spans="1:7" ht="21" x14ac:dyDescent="0.35">
      <c r="A8271" s="69">
        <v>6</v>
      </c>
      <c r="B8271" s="69"/>
      <c r="C8271" s="69"/>
      <c r="D8271" s="69" t="s">
        <v>389</v>
      </c>
      <c r="E8271" s="8">
        <v>0</v>
      </c>
      <c r="F8271" s="8">
        <v>58983</v>
      </c>
      <c r="G8271" s="22">
        <f t="shared" ref="G8271:G8280" si="938">E8271-F8271</f>
        <v>-58983</v>
      </c>
    </row>
    <row r="8272" spans="1:7" x14ac:dyDescent="0.25">
      <c r="A8272" s="2"/>
      <c r="B8272" s="70">
        <v>60</v>
      </c>
      <c r="C8272" s="70"/>
      <c r="D8272" s="70" t="s">
        <v>390</v>
      </c>
      <c r="E8272" s="71">
        <v>0</v>
      </c>
      <c r="F8272" s="71">
        <v>0</v>
      </c>
      <c r="G8272" s="85">
        <f t="shared" si="938"/>
        <v>0</v>
      </c>
    </row>
    <row r="8273" spans="2:7" x14ac:dyDescent="0.25">
      <c r="C8273">
        <v>600</v>
      </c>
      <c r="D8273" t="s">
        <v>364</v>
      </c>
      <c r="E8273" s="9">
        <v>0</v>
      </c>
      <c r="F8273" s="9">
        <v>0</v>
      </c>
      <c r="G8273" s="19">
        <f t="shared" si="938"/>
        <v>0</v>
      </c>
    </row>
    <row r="8274" spans="2:7" x14ac:dyDescent="0.25">
      <c r="C8274">
        <v>601</v>
      </c>
      <c r="D8274" t="s">
        <v>365</v>
      </c>
      <c r="E8274" s="9">
        <v>0</v>
      </c>
      <c r="F8274" s="9">
        <v>0</v>
      </c>
      <c r="G8274" s="19">
        <f t="shared" si="938"/>
        <v>0</v>
      </c>
    </row>
    <row r="8275" spans="2:7" x14ac:dyDescent="0.25">
      <c r="C8275">
        <v>602</v>
      </c>
      <c r="D8275" t="s">
        <v>366</v>
      </c>
      <c r="E8275" s="9">
        <v>0</v>
      </c>
      <c r="F8275" s="9">
        <v>0</v>
      </c>
      <c r="G8275" s="19">
        <f t="shared" si="938"/>
        <v>0</v>
      </c>
    </row>
    <row r="8276" spans="2:7" x14ac:dyDescent="0.25">
      <c r="C8276">
        <v>603</v>
      </c>
      <c r="D8276" t="s">
        <v>367</v>
      </c>
      <c r="E8276" s="9">
        <v>0</v>
      </c>
      <c r="F8276" s="9">
        <v>0</v>
      </c>
      <c r="G8276" s="19">
        <f t="shared" si="938"/>
        <v>0</v>
      </c>
    </row>
    <row r="8277" spans="2:7" x14ac:dyDescent="0.25">
      <c r="C8277">
        <v>604</v>
      </c>
      <c r="D8277" t="s">
        <v>368</v>
      </c>
      <c r="E8277" s="9">
        <v>0</v>
      </c>
      <c r="F8277" s="9">
        <v>0</v>
      </c>
      <c r="G8277" s="19">
        <f t="shared" si="938"/>
        <v>0</v>
      </c>
    </row>
    <row r="8278" spans="2:7" x14ac:dyDescent="0.25">
      <c r="C8278">
        <v>605</v>
      </c>
      <c r="D8278" t="s">
        <v>369</v>
      </c>
      <c r="E8278" s="9">
        <v>0</v>
      </c>
      <c r="F8278" s="9">
        <v>0</v>
      </c>
      <c r="G8278" s="19">
        <f t="shared" si="938"/>
        <v>0</v>
      </c>
    </row>
    <row r="8279" spans="2:7" x14ac:dyDescent="0.25">
      <c r="C8279">
        <v>606</v>
      </c>
      <c r="D8279" t="s">
        <v>370</v>
      </c>
      <c r="E8279" s="9">
        <v>0</v>
      </c>
      <c r="F8279" s="9">
        <v>0</v>
      </c>
      <c r="G8279" s="19">
        <f t="shared" si="938"/>
        <v>0</v>
      </c>
    </row>
    <row r="8280" spans="2:7" x14ac:dyDescent="0.25">
      <c r="C8280">
        <v>609</v>
      </c>
      <c r="D8280" t="s">
        <v>371</v>
      </c>
      <c r="E8280" s="9">
        <v>0</v>
      </c>
      <c r="F8280" s="9">
        <v>0</v>
      </c>
      <c r="G8280" s="19">
        <f t="shared" si="938"/>
        <v>0</v>
      </c>
    </row>
    <row r="8281" spans="2:7" x14ac:dyDescent="0.25">
      <c r="E8281" s="9"/>
      <c r="F8281" s="9"/>
      <c r="G8281" s="19"/>
    </row>
    <row r="8282" spans="2:7" x14ac:dyDescent="0.25">
      <c r="B8282" s="70">
        <v>61</v>
      </c>
      <c r="C8282" s="70"/>
      <c r="D8282" s="70" t="s">
        <v>391</v>
      </c>
      <c r="E8282" s="71">
        <v>0</v>
      </c>
      <c r="F8282" s="71">
        <v>0</v>
      </c>
      <c r="G8282" s="85">
        <f t="shared" ref="G8282:G8290" si="939">E8282-F8282</f>
        <v>0</v>
      </c>
    </row>
    <row r="8283" spans="2:7" x14ac:dyDescent="0.25">
      <c r="C8283">
        <v>610</v>
      </c>
      <c r="D8283" t="s">
        <v>364</v>
      </c>
      <c r="E8283" s="9">
        <v>0</v>
      </c>
      <c r="F8283" s="9">
        <v>0</v>
      </c>
      <c r="G8283" s="19">
        <f t="shared" si="939"/>
        <v>0</v>
      </c>
    </row>
    <row r="8284" spans="2:7" x14ac:dyDescent="0.25">
      <c r="C8284">
        <v>611</v>
      </c>
      <c r="D8284" t="s">
        <v>365</v>
      </c>
      <c r="E8284" s="9">
        <v>0</v>
      </c>
      <c r="F8284" s="9">
        <v>0</v>
      </c>
      <c r="G8284" s="19">
        <f t="shared" si="939"/>
        <v>0</v>
      </c>
    </row>
    <row r="8285" spans="2:7" x14ac:dyDescent="0.25">
      <c r="C8285">
        <v>612</v>
      </c>
      <c r="D8285" t="s">
        <v>366</v>
      </c>
      <c r="E8285" s="9">
        <v>0</v>
      </c>
      <c r="F8285" s="9">
        <v>0</v>
      </c>
      <c r="G8285" s="19">
        <f t="shared" si="939"/>
        <v>0</v>
      </c>
    </row>
    <row r="8286" spans="2:7" x14ac:dyDescent="0.25">
      <c r="C8286">
        <v>613</v>
      </c>
      <c r="D8286" t="s">
        <v>367</v>
      </c>
      <c r="E8286" s="9">
        <v>0</v>
      </c>
      <c r="F8286" s="9">
        <v>0</v>
      </c>
      <c r="G8286" s="19">
        <f t="shared" si="939"/>
        <v>0</v>
      </c>
    </row>
    <row r="8287" spans="2:7" x14ac:dyDescent="0.25">
      <c r="C8287">
        <v>614</v>
      </c>
      <c r="D8287" t="s">
        <v>368</v>
      </c>
      <c r="E8287" s="9">
        <v>0</v>
      </c>
      <c r="F8287" s="9">
        <v>0</v>
      </c>
      <c r="G8287" s="19">
        <f t="shared" si="939"/>
        <v>0</v>
      </c>
    </row>
    <row r="8288" spans="2:7" x14ac:dyDescent="0.25">
      <c r="C8288">
        <v>615</v>
      </c>
      <c r="D8288" t="s">
        <v>369</v>
      </c>
      <c r="E8288" s="9">
        <v>0</v>
      </c>
      <c r="F8288" s="9">
        <v>0</v>
      </c>
      <c r="G8288" s="19">
        <f t="shared" si="939"/>
        <v>0</v>
      </c>
    </row>
    <row r="8289" spans="2:7" x14ac:dyDescent="0.25">
      <c r="C8289">
        <v>616</v>
      </c>
      <c r="D8289" t="s">
        <v>370</v>
      </c>
      <c r="E8289" s="9">
        <v>0</v>
      </c>
      <c r="F8289" s="9">
        <v>0</v>
      </c>
      <c r="G8289" s="19">
        <f t="shared" si="939"/>
        <v>0</v>
      </c>
    </row>
    <row r="8290" spans="2:7" x14ac:dyDescent="0.25">
      <c r="C8290">
        <v>619</v>
      </c>
      <c r="D8290" t="s">
        <v>371</v>
      </c>
      <c r="E8290" s="9">
        <v>0</v>
      </c>
      <c r="F8290" s="9">
        <v>0</v>
      </c>
      <c r="G8290" s="19">
        <f t="shared" si="939"/>
        <v>0</v>
      </c>
    </row>
    <row r="8291" spans="2:7" x14ac:dyDescent="0.25">
      <c r="E8291" s="9"/>
      <c r="F8291" s="9"/>
      <c r="G8291" s="19"/>
    </row>
    <row r="8292" spans="2:7" x14ac:dyDescent="0.25">
      <c r="B8292" s="70">
        <v>62</v>
      </c>
      <c r="C8292" s="70"/>
      <c r="D8292" s="70" t="s">
        <v>392</v>
      </c>
      <c r="E8292" s="71">
        <v>0</v>
      </c>
      <c r="F8292" s="71">
        <v>0</v>
      </c>
      <c r="G8292" s="85">
        <f t="shared" ref="G8292:G8295" si="940">E8292-F8292</f>
        <v>0</v>
      </c>
    </row>
    <row r="8293" spans="2:7" x14ac:dyDescent="0.25">
      <c r="C8293">
        <v>620</v>
      </c>
      <c r="D8293" t="s">
        <v>258</v>
      </c>
      <c r="E8293" s="9">
        <v>0</v>
      </c>
      <c r="F8293" s="9">
        <v>0</v>
      </c>
      <c r="G8293" s="19">
        <f t="shared" si="940"/>
        <v>0</v>
      </c>
    </row>
    <row r="8294" spans="2:7" x14ac:dyDescent="0.25">
      <c r="C8294">
        <v>621</v>
      </c>
      <c r="D8294" t="s">
        <v>259</v>
      </c>
      <c r="E8294" s="9">
        <v>0</v>
      </c>
      <c r="F8294" s="9">
        <v>0</v>
      </c>
      <c r="G8294" s="19">
        <f t="shared" si="940"/>
        <v>0</v>
      </c>
    </row>
    <row r="8295" spans="2:7" x14ac:dyDescent="0.25">
      <c r="C8295">
        <v>629</v>
      </c>
      <c r="D8295" t="s">
        <v>261</v>
      </c>
      <c r="E8295" s="9">
        <v>0</v>
      </c>
      <c r="F8295" s="9">
        <v>0</v>
      </c>
      <c r="G8295" s="19">
        <f t="shared" si="940"/>
        <v>0</v>
      </c>
    </row>
    <row r="8296" spans="2:7" x14ac:dyDescent="0.25">
      <c r="E8296" s="9"/>
      <c r="F8296" s="9"/>
      <c r="G8296" s="19"/>
    </row>
    <row r="8297" spans="2:7" x14ac:dyDescent="0.25">
      <c r="B8297" s="70">
        <v>63</v>
      </c>
      <c r="C8297" s="70"/>
      <c r="D8297" s="70" t="s">
        <v>393</v>
      </c>
      <c r="E8297" s="71">
        <v>0</v>
      </c>
      <c r="F8297" s="71">
        <v>50275</v>
      </c>
      <c r="G8297" s="85">
        <f t="shared" ref="G8297:G8306" si="941">E8297-F8297</f>
        <v>-50275</v>
      </c>
    </row>
    <row r="8298" spans="2:7" x14ac:dyDescent="0.25">
      <c r="C8298">
        <v>630</v>
      </c>
      <c r="D8298" t="s">
        <v>374</v>
      </c>
      <c r="E8298" s="9">
        <v>0</v>
      </c>
      <c r="F8298" s="9">
        <v>0</v>
      </c>
      <c r="G8298" s="19">
        <f t="shared" si="941"/>
        <v>0</v>
      </c>
    </row>
    <row r="8299" spans="2:7" x14ac:dyDescent="0.25">
      <c r="C8299">
        <v>631</v>
      </c>
      <c r="D8299" t="s">
        <v>375</v>
      </c>
      <c r="E8299" s="9">
        <v>0</v>
      </c>
      <c r="F8299" s="9">
        <v>50275</v>
      </c>
      <c r="G8299" s="19">
        <f t="shared" si="941"/>
        <v>-50275</v>
      </c>
    </row>
    <row r="8300" spans="2:7" x14ac:dyDescent="0.25">
      <c r="C8300">
        <v>632</v>
      </c>
      <c r="D8300" t="s">
        <v>376</v>
      </c>
      <c r="E8300" s="9">
        <v>0</v>
      </c>
      <c r="F8300" s="9">
        <v>0</v>
      </c>
      <c r="G8300" s="19">
        <f t="shared" si="941"/>
        <v>0</v>
      </c>
    </row>
    <row r="8301" spans="2:7" x14ac:dyDescent="0.25">
      <c r="C8301">
        <v>633</v>
      </c>
      <c r="D8301" t="s">
        <v>377</v>
      </c>
      <c r="E8301" s="9">
        <v>0</v>
      </c>
      <c r="F8301" s="9">
        <v>0</v>
      </c>
      <c r="G8301" s="19">
        <f t="shared" si="941"/>
        <v>0</v>
      </c>
    </row>
    <row r="8302" spans="2:7" x14ac:dyDescent="0.25">
      <c r="C8302">
        <v>634</v>
      </c>
      <c r="D8302" t="s">
        <v>378</v>
      </c>
      <c r="E8302" s="9">
        <v>0</v>
      </c>
      <c r="F8302" s="9">
        <v>0</v>
      </c>
      <c r="G8302" s="19">
        <f t="shared" si="941"/>
        <v>0</v>
      </c>
    </row>
    <row r="8303" spans="2:7" x14ac:dyDescent="0.25">
      <c r="C8303">
        <v>635</v>
      </c>
      <c r="D8303" t="s">
        <v>379</v>
      </c>
      <c r="E8303" s="9">
        <v>0</v>
      </c>
      <c r="F8303" s="9">
        <v>0</v>
      </c>
      <c r="G8303" s="19">
        <f t="shared" si="941"/>
        <v>0</v>
      </c>
    </row>
    <row r="8304" spans="2:7" x14ac:dyDescent="0.25">
      <c r="C8304">
        <v>636</v>
      </c>
      <c r="D8304" t="s">
        <v>380</v>
      </c>
      <c r="E8304" s="9">
        <v>0</v>
      </c>
      <c r="F8304" s="9">
        <v>0</v>
      </c>
      <c r="G8304" s="19">
        <f t="shared" si="941"/>
        <v>0</v>
      </c>
    </row>
    <row r="8305" spans="2:7" x14ac:dyDescent="0.25">
      <c r="C8305">
        <v>637</v>
      </c>
      <c r="D8305" t="s">
        <v>381</v>
      </c>
      <c r="E8305" s="9">
        <v>0</v>
      </c>
      <c r="F8305" s="9">
        <v>0</v>
      </c>
      <c r="G8305" s="19">
        <f t="shared" si="941"/>
        <v>0</v>
      </c>
    </row>
    <row r="8306" spans="2:7" x14ac:dyDescent="0.25">
      <c r="C8306">
        <v>638</v>
      </c>
      <c r="D8306" t="s">
        <v>382</v>
      </c>
      <c r="E8306" s="9">
        <v>0</v>
      </c>
      <c r="F8306" s="9">
        <v>0</v>
      </c>
      <c r="G8306" s="19">
        <f t="shared" si="941"/>
        <v>0</v>
      </c>
    </row>
    <row r="8307" spans="2:7" x14ac:dyDescent="0.25">
      <c r="E8307" s="9"/>
      <c r="F8307" s="9"/>
      <c r="G8307" s="19"/>
    </row>
    <row r="8308" spans="2:7" x14ac:dyDescent="0.25">
      <c r="B8308" s="70">
        <v>64</v>
      </c>
      <c r="C8308" s="70"/>
      <c r="D8308" s="70" t="s">
        <v>394</v>
      </c>
      <c r="E8308" s="71">
        <v>0</v>
      </c>
      <c r="F8308" s="71">
        <v>0</v>
      </c>
      <c r="G8308" s="85">
        <f t="shared" ref="G8308:G8317" si="942">E8308-F8308</f>
        <v>0</v>
      </c>
    </row>
    <row r="8309" spans="2:7" x14ac:dyDescent="0.25">
      <c r="C8309">
        <v>640</v>
      </c>
      <c r="D8309" t="s">
        <v>374</v>
      </c>
      <c r="E8309" s="9">
        <v>0</v>
      </c>
      <c r="F8309" s="9">
        <v>0</v>
      </c>
      <c r="G8309" s="19">
        <f t="shared" si="942"/>
        <v>0</v>
      </c>
    </row>
    <row r="8310" spans="2:7" x14ac:dyDescent="0.25">
      <c r="C8310">
        <v>641</v>
      </c>
      <c r="D8310" t="s">
        <v>375</v>
      </c>
      <c r="E8310" s="9">
        <v>0</v>
      </c>
      <c r="F8310" s="9">
        <v>0</v>
      </c>
      <c r="G8310" s="19">
        <f t="shared" si="942"/>
        <v>0</v>
      </c>
    </row>
    <row r="8311" spans="2:7" x14ac:dyDescent="0.25">
      <c r="C8311">
        <v>642</v>
      </c>
      <c r="D8311" t="s">
        <v>376</v>
      </c>
      <c r="E8311" s="9">
        <v>0</v>
      </c>
      <c r="F8311" s="9">
        <v>0</v>
      </c>
      <c r="G8311" s="19">
        <f t="shared" si="942"/>
        <v>0</v>
      </c>
    </row>
    <row r="8312" spans="2:7" x14ac:dyDescent="0.25">
      <c r="C8312">
        <v>643</v>
      </c>
      <c r="D8312" t="s">
        <v>377</v>
      </c>
      <c r="E8312" s="9">
        <v>0</v>
      </c>
      <c r="F8312" s="9">
        <v>0</v>
      </c>
      <c r="G8312" s="19">
        <f t="shared" si="942"/>
        <v>0</v>
      </c>
    </row>
    <row r="8313" spans="2:7" x14ac:dyDescent="0.25">
      <c r="C8313">
        <v>644</v>
      </c>
      <c r="D8313" t="s">
        <v>378</v>
      </c>
      <c r="E8313" s="9">
        <v>0</v>
      </c>
      <c r="F8313" s="9">
        <v>0</v>
      </c>
      <c r="G8313" s="19">
        <f t="shared" si="942"/>
        <v>0</v>
      </c>
    </row>
    <row r="8314" spans="2:7" x14ac:dyDescent="0.25">
      <c r="C8314">
        <v>645</v>
      </c>
      <c r="D8314" t="s">
        <v>379</v>
      </c>
      <c r="E8314" s="9">
        <v>0</v>
      </c>
      <c r="F8314" s="9">
        <v>0</v>
      </c>
      <c r="G8314" s="19">
        <f t="shared" si="942"/>
        <v>0</v>
      </c>
    </row>
    <row r="8315" spans="2:7" x14ac:dyDescent="0.25">
      <c r="C8315">
        <v>646</v>
      </c>
      <c r="D8315" t="s">
        <v>380</v>
      </c>
      <c r="E8315" s="9">
        <v>0</v>
      </c>
      <c r="F8315" s="9">
        <v>0</v>
      </c>
      <c r="G8315" s="19">
        <f t="shared" si="942"/>
        <v>0</v>
      </c>
    </row>
    <row r="8316" spans="2:7" x14ac:dyDescent="0.25">
      <c r="C8316">
        <v>647</v>
      </c>
      <c r="D8316" t="s">
        <v>381</v>
      </c>
      <c r="E8316" s="9">
        <v>0</v>
      </c>
      <c r="F8316" s="9">
        <v>0</v>
      </c>
      <c r="G8316" s="19">
        <f t="shared" si="942"/>
        <v>0</v>
      </c>
    </row>
    <row r="8317" spans="2:7" x14ac:dyDescent="0.25">
      <c r="C8317">
        <v>648</v>
      </c>
      <c r="D8317" t="s">
        <v>382</v>
      </c>
      <c r="E8317" s="9">
        <v>0</v>
      </c>
      <c r="F8317" s="9">
        <v>0</v>
      </c>
      <c r="G8317" s="19">
        <f t="shared" si="942"/>
        <v>0</v>
      </c>
    </row>
    <row r="8318" spans="2:7" x14ac:dyDescent="0.25">
      <c r="E8318" s="9"/>
      <c r="F8318" s="9"/>
      <c r="G8318" s="19"/>
    </row>
    <row r="8319" spans="2:7" x14ac:dyDescent="0.25">
      <c r="B8319" s="70">
        <v>65</v>
      </c>
      <c r="C8319" s="70"/>
      <c r="D8319" s="70" t="s">
        <v>395</v>
      </c>
      <c r="E8319" s="71">
        <v>0</v>
      </c>
      <c r="F8319" s="71">
        <v>0</v>
      </c>
      <c r="G8319" s="85">
        <f t="shared" ref="G8319:G8328" si="943">E8319-F8319</f>
        <v>0</v>
      </c>
    </row>
    <row r="8320" spans="2:7" x14ac:dyDescent="0.25">
      <c r="C8320">
        <v>650</v>
      </c>
      <c r="D8320" t="s">
        <v>374</v>
      </c>
      <c r="E8320" s="9">
        <v>0</v>
      </c>
      <c r="F8320" s="9">
        <v>0</v>
      </c>
      <c r="G8320" s="19">
        <f t="shared" si="943"/>
        <v>0</v>
      </c>
    </row>
    <row r="8321" spans="2:7" x14ac:dyDescent="0.25">
      <c r="C8321">
        <v>651</v>
      </c>
      <c r="D8321" t="s">
        <v>375</v>
      </c>
      <c r="E8321" s="9">
        <v>0</v>
      </c>
      <c r="F8321" s="9">
        <v>0</v>
      </c>
      <c r="G8321" s="19">
        <f t="shared" si="943"/>
        <v>0</v>
      </c>
    </row>
    <row r="8322" spans="2:7" x14ac:dyDescent="0.25">
      <c r="C8322">
        <v>652</v>
      </c>
      <c r="D8322" t="s">
        <v>376</v>
      </c>
      <c r="E8322" s="9">
        <v>0</v>
      </c>
      <c r="F8322" s="9">
        <v>0</v>
      </c>
      <c r="G8322" s="19">
        <f t="shared" si="943"/>
        <v>0</v>
      </c>
    </row>
    <row r="8323" spans="2:7" x14ac:dyDescent="0.25">
      <c r="C8323">
        <v>653</v>
      </c>
      <c r="D8323" t="s">
        <v>377</v>
      </c>
      <c r="E8323" s="9">
        <v>0</v>
      </c>
      <c r="F8323" s="9">
        <v>0</v>
      </c>
      <c r="G8323" s="19">
        <f t="shared" si="943"/>
        <v>0</v>
      </c>
    </row>
    <row r="8324" spans="2:7" x14ac:dyDescent="0.25">
      <c r="C8324">
        <v>654</v>
      </c>
      <c r="D8324" t="s">
        <v>378</v>
      </c>
      <c r="E8324" s="9">
        <v>0</v>
      </c>
      <c r="F8324" s="9">
        <v>0</v>
      </c>
      <c r="G8324" s="19">
        <f t="shared" si="943"/>
        <v>0</v>
      </c>
    </row>
    <row r="8325" spans="2:7" x14ac:dyDescent="0.25">
      <c r="C8325">
        <v>655</v>
      </c>
      <c r="D8325" t="s">
        <v>379</v>
      </c>
      <c r="E8325" s="9">
        <v>0</v>
      </c>
      <c r="F8325" s="9">
        <v>0</v>
      </c>
      <c r="G8325" s="19">
        <f t="shared" si="943"/>
        <v>0</v>
      </c>
    </row>
    <row r="8326" spans="2:7" x14ac:dyDescent="0.25">
      <c r="C8326">
        <v>656</v>
      </c>
      <c r="D8326" t="s">
        <v>380</v>
      </c>
      <c r="E8326" s="9">
        <v>0</v>
      </c>
      <c r="F8326" s="9">
        <v>0</v>
      </c>
      <c r="G8326" s="19">
        <f t="shared" si="943"/>
        <v>0</v>
      </c>
    </row>
    <row r="8327" spans="2:7" x14ac:dyDescent="0.25">
      <c r="C8327">
        <v>657</v>
      </c>
      <c r="D8327" t="s">
        <v>381</v>
      </c>
      <c r="E8327" s="9">
        <v>0</v>
      </c>
      <c r="F8327" s="9">
        <v>0</v>
      </c>
      <c r="G8327" s="19">
        <f t="shared" si="943"/>
        <v>0</v>
      </c>
    </row>
    <row r="8328" spans="2:7" x14ac:dyDescent="0.25">
      <c r="C8328">
        <v>658</v>
      </c>
      <c r="D8328" t="s">
        <v>382</v>
      </c>
      <c r="E8328" s="9">
        <v>0</v>
      </c>
      <c r="F8328" s="9">
        <v>0</v>
      </c>
      <c r="G8328" s="19">
        <f t="shared" si="943"/>
        <v>0</v>
      </c>
    </row>
    <row r="8329" spans="2:7" x14ac:dyDescent="0.25">
      <c r="E8329" s="9"/>
      <c r="F8329" s="9"/>
      <c r="G8329" s="19"/>
    </row>
    <row r="8330" spans="2:7" x14ac:dyDescent="0.25">
      <c r="B8330" s="70">
        <v>66</v>
      </c>
      <c r="C8330" s="70"/>
      <c r="D8330" s="70" t="s">
        <v>396</v>
      </c>
      <c r="E8330" s="71">
        <v>0</v>
      </c>
      <c r="F8330" s="71">
        <v>8708</v>
      </c>
      <c r="G8330" s="85">
        <f t="shared" ref="G8330:G8339" si="944">E8330-F8330</f>
        <v>-8708</v>
      </c>
    </row>
    <row r="8331" spans="2:7" x14ac:dyDescent="0.25">
      <c r="C8331">
        <v>660</v>
      </c>
      <c r="D8331" t="s">
        <v>374</v>
      </c>
      <c r="E8331" s="9">
        <v>0</v>
      </c>
      <c r="F8331" s="9">
        <v>0</v>
      </c>
      <c r="G8331" s="19">
        <f t="shared" si="944"/>
        <v>0</v>
      </c>
    </row>
    <row r="8332" spans="2:7" x14ac:dyDescent="0.25">
      <c r="C8332">
        <v>661</v>
      </c>
      <c r="D8332" t="s">
        <v>375</v>
      </c>
      <c r="E8332" s="9">
        <v>0</v>
      </c>
      <c r="F8332" s="9">
        <v>8708</v>
      </c>
      <c r="G8332" s="19">
        <f t="shared" si="944"/>
        <v>-8708</v>
      </c>
    </row>
    <row r="8333" spans="2:7" x14ac:dyDescent="0.25">
      <c r="C8333">
        <v>662</v>
      </c>
      <c r="D8333" t="s">
        <v>376</v>
      </c>
      <c r="E8333" s="9">
        <v>0</v>
      </c>
      <c r="F8333" s="9">
        <v>0</v>
      </c>
      <c r="G8333" s="19">
        <f t="shared" si="944"/>
        <v>0</v>
      </c>
    </row>
    <row r="8334" spans="2:7" x14ac:dyDescent="0.25">
      <c r="C8334">
        <v>663</v>
      </c>
      <c r="D8334" t="s">
        <v>377</v>
      </c>
      <c r="E8334" s="9">
        <v>0</v>
      </c>
      <c r="F8334" s="9">
        <v>0</v>
      </c>
      <c r="G8334" s="19">
        <f t="shared" si="944"/>
        <v>0</v>
      </c>
    </row>
    <row r="8335" spans="2:7" x14ac:dyDescent="0.25">
      <c r="C8335">
        <v>664</v>
      </c>
      <c r="D8335" t="s">
        <v>378</v>
      </c>
      <c r="E8335" s="9">
        <v>0</v>
      </c>
      <c r="F8335" s="9">
        <v>0</v>
      </c>
      <c r="G8335" s="19">
        <f t="shared" si="944"/>
        <v>0</v>
      </c>
    </row>
    <row r="8336" spans="2:7" x14ac:dyDescent="0.25">
      <c r="C8336">
        <v>665</v>
      </c>
      <c r="D8336" t="s">
        <v>379</v>
      </c>
      <c r="E8336" s="9">
        <v>0</v>
      </c>
      <c r="F8336" s="9">
        <v>0</v>
      </c>
      <c r="G8336" s="19">
        <f t="shared" si="944"/>
        <v>0</v>
      </c>
    </row>
    <row r="8337" spans="2:7" x14ac:dyDescent="0.25">
      <c r="C8337">
        <v>666</v>
      </c>
      <c r="D8337" t="s">
        <v>380</v>
      </c>
      <c r="E8337" s="9">
        <v>0</v>
      </c>
      <c r="F8337" s="9">
        <v>0</v>
      </c>
      <c r="G8337" s="19">
        <f t="shared" si="944"/>
        <v>0</v>
      </c>
    </row>
    <row r="8338" spans="2:7" x14ac:dyDescent="0.25">
      <c r="C8338">
        <v>667</v>
      </c>
      <c r="D8338" t="s">
        <v>381</v>
      </c>
      <c r="E8338" s="9">
        <v>0</v>
      </c>
      <c r="F8338" s="9">
        <v>0</v>
      </c>
      <c r="G8338" s="19">
        <f t="shared" si="944"/>
        <v>0</v>
      </c>
    </row>
    <row r="8339" spans="2:7" x14ac:dyDescent="0.25">
      <c r="C8339">
        <v>668</v>
      </c>
      <c r="D8339" t="s">
        <v>382</v>
      </c>
      <c r="E8339" s="9">
        <v>0</v>
      </c>
      <c r="F8339" s="9">
        <v>0</v>
      </c>
      <c r="G8339" s="19">
        <f t="shared" si="944"/>
        <v>0</v>
      </c>
    </row>
    <row r="8340" spans="2:7" x14ac:dyDescent="0.25">
      <c r="E8340" s="9"/>
      <c r="F8340" s="9"/>
      <c r="G8340" s="19"/>
    </row>
    <row r="8341" spans="2:7" x14ac:dyDescent="0.25">
      <c r="B8341" s="70">
        <v>67</v>
      </c>
      <c r="C8341" s="70"/>
      <c r="D8341" s="70" t="s">
        <v>384</v>
      </c>
      <c r="E8341" s="71">
        <v>0</v>
      </c>
      <c r="F8341" s="71">
        <v>0</v>
      </c>
      <c r="G8341" s="85">
        <f t="shared" ref="G8341:G8350" si="945">E8341-F8341</f>
        <v>0</v>
      </c>
    </row>
    <row r="8342" spans="2:7" x14ac:dyDescent="0.25">
      <c r="C8342">
        <v>670</v>
      </c>
      <c r="D8342" t="s">
        <v>374</v>
      </c>
      <c r="E8342" s="9">
        <v>0</v>
      </c>
      <c r="F8342" s="9">
        <v>0</v>
      </c>
      <c r="G8342" s="19">
        <f t="shared" si="945"/>
        <v>0</v>
      </c>
    </row>
    <row r="8343" spans="2:7" x14ac:dyDescent="0.25">
      <c r="C8343">
        <v>671</v>
      </c>
      <c r="D8343" t="s">
        <v>375</v>
      </c>
      <c r="E8343" s="9">
        <v>0</v>
      </c>
      <c r="F8343" s="9">
        <v>0</v>
      </c>
      <c r="G8343" s="19">
        <f t="shared" si="945"/>
        <v>0</v>
      </c>
    </row>
    <row r="8344" spans="2:7" x14ac:dyDescent="0.25">
      <c r="C8344">
        <v>672</v>
      </c>
      <c r="D8344" t="s">
        <v>376</v>
      </c>
      <c r="E8344" s="9">
        <v>0</v>
      </c>
      <c r="F8344" s="9">
        <v>0</v>
      </c>
      <c r="G8344" s="19">
        <f t="shared" si="945"/>
        <v>0</v>
      </c>
    </row>
    <row r="8345" spans="2:7" x14ac:dyDescent="0.25">
      <c r="C8345">
        <v>673</v>
      </c>
      <c r="D8345" t="s">
        <v>377</v>
      </c>
      <c r="E8345" s="9">
        <v>0</v>
      </c>
      <c r="F8345" s="9">
        <v>0</v>
      </c>
      <c r="G8345" s="19">
        <f t="shared" si="945"/>
        <v>0</v>
      </c>
    </row>
    <row r="8346" spans="2:7" x14ac:dyDescent="0.25">
      <c r="C8346">
        <v>674</v>
      </c>
      <c r="D8346" t="s">
        <v>378</v>
      </c>
      <c r="E8346" s="9">
        <v>0</v>
      </c>
      <c r="F8346" s="9">
        <v>0</v>
      </c>
      <c r="G8346" s="19">
        <f t="shared" si="945"/>
        <v>0</v>
      </c>
    </row>
    <row r="8347" spans="2:7" x14ac:dyDescent="0.25">
      <c r="C8347">
        <v>675</v>
      </c>
      <c r="D8347" t="s">
        <v>379</v>
      </c>
      <c r="E8347" s="9">
        <v>0</v>
      </c>
      <c r="F8347" s="9">
        <v>0</v>
      </c>
      <c r="G8347" s="19">
        <f t="shared" si="945"/>
        <v>0</v>
      </c>
    </row>
    <row r="8348" spans="2:7" x14ac:dyDescent="0.25">
      <c r="C8348">
        <v>676</v>
      </c>
      <c r="D8348" t="s">
        <v>380</v>
      </c>
      <c r="E8348" s="9">
        <v>0</v>
      </c>
      <c r="F8348" s="9">
        <v>0</v>
      </c>
      <c r="G8348" s="19">
        <f t="shared" si="945"/>
        <v>0</v>
      </c>
    </row>
    <row r="8349" spans="2:7" x14ac:dyDescent="0.25">
      <c r="C8349">
        <v>677</v>
      </c>
      <c r="D8349" t="s">
        <v>381</v>
      </c>
      <c r="E8349" s="9">
        <v>0</v>
      </c>
      <c r="F8349" s="9">
        <v>0</v>
      </c>
      <c r="G8349" s="19">
        <f t="shared" si="945"/>
        <v>0</v>
      </c>
    </row>
    <row r="8350" spans="2:7" x14ac:dyDescent="0.25">
      <c r="C8350">
        <v>678</v>
      </c>
      <c r="D8350" t="s">
        <v>382</v>
      </c>
      <c r="E8350" s="9">
        <v>0</v>
      </c>
      <c r="F8350" s="9">
        <v>0</v>
      </c>
      <c r="G8350" s="19">
        <f t="shared" si="945"/>
        <v>0</v>
      </c>
    </row>
    <row r="8351" spans="2:7" x14ac:dyDescent="0.25">
      <c r="E8351" s="9"/>
      <c r="F8351" s="9"/>
      <c r="G8351" s="19"/>
    </row>
    <row r="8352" spans="2:7" x14ac:dyDescent="0.25">
      <c r="B8352" s="70">
        <v>68</v>
      </c>
      <c r="C8352" s="70"/>
      <c r="D8352" s="70" t="s">
        <v>397</v>
      </c>
      <c r="E8352" s="71">
        <v>0</v>
      </c>
      <c r="F8352" s="71">
        <v>0</v>
      </c>
      <c r="G8352" s="85">
        <f t="shared" ref="G8352:G8359" si="946">E8352-F8352</f>
        <v>0</v>
      </c>
    </row>
    <row r="8353" spans="1:7" x14ac:dyDescent="0.25">
      <c r="C8353">
        <v>680</v>
      </c>
      <c r="D8353" t="s">
        <v>363</v>
      </c>
      <c r="E8353" s="9">
        <v>0</v>
      </c>
      <c r="F8353" s="9">
        <v>0</v>
      </c>
      <c r="G8353" s="19">
        <f t="shared" si="946"/>
        <v>0</v>
      </c>
    </row>
    <row r="8354" spans="1:7" x14ac:dyDescent="0.25">
      <c r="C8354">
        <v>682</v>
      </c>
      <c r="D8354" t="s">
        <v>373</v>
      </c>
      <c r="E8354" s="9">
        <v>0</v>
      </c>
      <c r="F8354" s="9">
        <v>0</v>
      </c>
      <c r="G8354" s="19">
        <f t="shared" si="946"/>
        <v>0</v>
      </c>
    </row>
    <row r="8355" spans="1:7" x14ac:dyDescent="0.25">
      <c r="C8355">
        <v>683</v>
      </c>
      <c r="D8355" t="s">
        <v>398</v>
      </c>
      <c r="E8355" s="9">
        <v>0</v>
      </c>
      <c r="F8355" s="9">
        <v>0</v>
      </c>
      <c r="G8355" s="19">
        <f t="shared" si="946"/>
        <v>0</v>
      </c>
    </row>
    <row r="8356" spans="1:7" x14ac:dyDescent="0.25">
      <c r="C8356">
        <v>684</v>
      </c>
      <c r="D8356" t="s">
        <v>262</v>
      </c>
      <c r="E8356" s="9">
        <v>0</v>
      </c>
      <c r="F8356" s="9">
        <v>0</v>
      </c>
      <c r="G8356" s="19">
        <f t="shared" si="946"/>
        <v>0</v>
      </c>
    </row>
    <row r="8357" spans="1:7" x14ac:dyDescent="0.25">
      <c r="C8357">
        <v>685</v>
      </c>
      <c r="D8357" t="s">
        <v>272</v>
      </c>
      <c r="E8357" s="9">
        <v>0</v>
      </c>
      <c r="F8357" s="9">
        <v>0</v>
      </c>
      <c r="G8357" s="19">
        <f t="shared" si="946"/>
        <v>0</v>
      </c>
    </row>
    <row r="8358" spans="1:7" x14ac:dyDescent="0.25">
      <c r="C8358">
        <v>686</v>
      </c>
      <c r="D8358" t="s">
        <v>399</v>
      </c>
      <c r="E8358" s="9">
        <v>0</v>
      </c>
      <c r="F8358" s="9">
        <v>0</v>
      </c>
      <c r="G8358" s="19">
        <f t="shared" si="946"/>
        <v>0</v>
      </c>
    </row>
    <row r="8359" spans="1:7" x14ac:dyDescent="0.25">
      <c r="C8359">
        <v>689</v>
      </c>
      <c r="D8359" t="s">
        <v>400</v>
      </c>
      <c r="E8359" s="9">
        <v>0</v>
      </c>
      <c r="F8359" s="9">
        <v>0</v>
      </c>
      <c r="G8359" s="19">
        <f t="shared" si="946"/>
        <v>0</v>
      </c>
    </row>
    <row r="8360" spans="1:7" x14ac:dyDescent="0.25">
      <c r="E8360" s="9"/>
      <c r="F8360" s="9"/>
      <c r="G8360" s="19"/>
    </row>
    <row r="8361" spans="1:7" x14ac:dyDescent="0.25">
      <c r="B8361" s="70">
        <v>69</v>
      </c>
      <c r="C8361" s="70"/>
      <c r="D8361" s="70" t="s">
        <v>401</v>
      </c>
      <c r="E8361" s="71">
        <v>324404.75</v>
      </c>
      <c r="F8361" s="71">
        <v>112008.6</v>
      </c>
      <c r="G8361" s="85">
        <f t="shared" ref="G8361:G8362" si="947">E8361-F8361</f>
        <v>212396.15</v>
      </c>
    </row>
    <row r="8362" spans="1:7" x14ac:dyDescent="0.25">
      <c r="C8362">
        <v>690</v>
      </c>
      <c r="D8362" t="s">
        <v>401</v>
      </c>
      <c r="E8362" s="9">
        <v>324404.75</v>
      </c>
      <c r="F8362" s="9">
        <v>112008.6</v>
      </c>
      <c r="G8362" s="19">
        <f t="shared" si="947"/>
        <v>212396.15</v>
      </c>
    </row>
    <row r="8363" spans="1:7" x14ac:dyDescent="0.25">
      <c r="E8363" s="9"/>
      <c r="F8363" s="9"/>
      <c r="G8363" s="19"/>
    </row>
    <row r="8364" spans="1:7" x14ac:dyDescent="0.25">
      <c r="E8364" s="9"/>
      <c r="F8364" s="9"/>
      <c r="G8364" s="19"/>
    </row>
    <row r="8365" spans="1:7" x14ac:dyDescent="0.25">
      <c r="E8365" s="9"/>
      <c r="F8365" s="9"/>
      <c r="G8365" s="19"/>
    </row>
    <row r="8366" spans="1:7" x14ac:dyDescent="0.25">
      <c r="D8366" s="14" t="s">
        <v>402</v>
      </c>
      <c r="E8366" s="26">
        <v>342404.75</v>
      </c>
      <c r="F8366" s="26">
        <v>53025.600000000006</v>
      </c>
      <c r="G8366" s="26">
        <f t="shared" ref="G8366" si="948">E8366-F8366</f>
        <v>289379.15000000002</v>
      </c>
    </row>
    <row r="8368" spans="1:7" x14ac:dyDescent="0.25">
      <c r="A8368" s="27"/>
      <c r="B8368" s="27"/>
      <c r="C8368" s="27"/>
      <c r="D8368" s="27"/>
      <c r="E8368" s="27"/>
      <c r="F8368" s="27"/>
      <c r="G8368" s="27"/>
    </row>
    <row r="8371" spans="1:7" ht="26.25" x14ac:dyDescent="0.4">
      <c r="A8371" s="1" t="s">
        <v>403</v>
      </c>
      <c r="B8371" s="2"/>
      <c r="C8371" s="2"/>
      <c r="D8371" s="2"/>
      <c r="E8371" s="18">
        <v>2021</v>
      </c>
      <c r="F8371" s="18">
        <v>2020</v>
      </c>
      <c r="G8371" s="20" t="s">
        <v>125</v>
      </c>
    </row>
    <row r="8372" spans="1:7" x14ac:dyDescent="0.25">
      <c r="A8372" t="s">
        <v>0</v>
      </c>
      <c r="E8372" s="3">
        <v>185</v>
      </c>
      <c r="F8372" s="3">
        <v>181</v>
      </c>
      <c r="G8372" s="3">
        <f>E8372-F8372</f>
        <v>4</v>
      </c>
    </row>
    <row r="8373" spans="1:7" x14ac:dyDescent="0.25">
      <c r="E8373" s="4" t="s">
        <v>170</v>
      </c>
      <c r="F8373" s="4" t="s">
        <v>170</v>
      </c>
      <c r="G8373" s="4" t="s">
        <v>170</v>
      </c>
    </row>
    <row r="8374" spans="1:7" ht="21" x14ac:dyDescent="0.35">
      <c r="A8374" s="67">
        <v>5</v>
      </c>
      <c r="B8374" s="67"/>
      <c r="C8374" s="67"/>
      <c r="D8374" s="67" t="s">
        <v>362</v>
      </c>
      <c r="E8374" s="68">
        <v>0</v>
      </c>
      <c r="F8374" s="68">
        <v>49000</v>
      </c>
      <c r="G8374" s="84">
        <f>E8374-F8374</f>
        <v>-49000</v>
      </c>
    </row>
    <row r="8375" spans="1:7" x14ac:dyDescent="0.25">
      <c r="A8375" s="34"/>
      <c r="B8375" s="39">
        <v>50</v>
      </c>
      <c r="C8375" s="39"/>
      <c r="D8375" s="39" t="s">
        <v>363</v>
      </c>
      <c r="E8375" s="40">
        <v>0</v>
      </c>
      <c r="F8375" s="40">
        <v>49000</v>
      </c>
      <c r="G8375" s="74">
        <f>E8375-F8375</f>
        <v>-49000</v>
      </c>
    </row>
    <row r="8376" spans="1:7" x14ac:dyDescent="0.25">
      <c r="C8376">
        <v>500</v>
      </c>
      <c r="D8376" t="s">
        <v>364</v>
      </c>
      <c r="E8376" s="9">
        <v>0</v>
      </c>
      <c r="F8376" s="9">
        <v>0</v>
      </c>
      <c r="G8376" s="19">
        <f>E8376-F8376</f>
        <v>0</v>
      </c>
    </row>
    <row r="8377" spans="1:7" x14ac:dyDescent="0.25">
      <c r="C8377">
        <v>501</v>
      </c>
      <c r="D8377" t="s">
        <v>365</v>
      </c>
      <c r="E8377" s="9">
        <v>0</v>
      </c>
      <c r="F8377" s="9">
        <v>49000</v>
      </c>
      <c r="G8377" s="19">
        <f t="shared" ref="G8377:G8383" si="949">E8377-F8377</f>
        <v>-49000</v>
      </c>
    </row>
    <row r="8378" spans="1:7" x14ac:dyDescent="0.25">
      <c r="C8378">
        <v>502</v>
      </c>
      <c r="D8378" t="s">
        <v>366</v>
      </c>
      <c r="E8378" s="9">
        <v>0</v>
      </c>
      <c r="F8378" s="9">
        <v>0</v>
      </c>
      <c r="G8378" s="19">
        <f t="shared" si="949"/>
        <v>0</v>
      </c>
    </row>
    <row r="8379" spans="1:7" x14ac:dyDescent="0.25">
      <c r="C8379">
        <v>503</v>
      </c>
      <c r="D8379" t="s">
        <v>367</v>
      </c>
      <c r="E8379" s="9">
        <v>0</v>
      </c>
      <c r="F8379" s="9">
        <v>0</v>
      </c>
      <c r="G8379" s="19">
        <f t="shared" si="949"/>
        <v>0</v>
      </c>
    </row>
    <row r="8380" spans="1:7" x14ac:dyDescent="0.25">
      <c r="C8380">
        <v>504</v>
      </c>
      <c r="D8380" t="s">
        <v>368</v>
      </c>
      <c r="E8380" s="9">
        <v>0</v>
      </c>
      <c r="F8380" s="9">
        <v>0</v>
      </c>
      <c r="G8380" s="19">
        <f t="shared" si="949"/>
        <v>0</v>
      </c>
    </row>
    <row r="8381" spans="1:7" x14ac:dyDescent="0.25">
      <c r="C8381">
        <v>505</v>
      </c>
      <c r="D8381" t="s">
        <v>369</v>
      </c>
      <c r="E8381" s="9">
        <v>0</v>
      </c>
      <c r="F8381" s="9">
        <v>0</v>
      </c>
      <c r="G8381" s="19">
        <f t="shared" si="949"/>
        <v>0</v>
      </c>
    </row>
    <row r="8382" spans="1:7" x14ac:dyDescent="0.25">
      <c r="C8382">
        <v>506</v>
      </c>
      <c r="D8382" t="s">
        <v>370</v>
      </c>
      <c r="E8382" s="9">
        <v>0</v>
      </c>
      <c r="F8382" s="9">
        <v>0</v>
      </c>
      <c r="G8382" s="19">
        <f t="shared" si="949"/>
        <v>0</v>
      </c>
    </row>
    <row r="8383" spans="1:7" x14ac:dyDescent="0.25">
      <c r="C8383">
        <v>509</v>
      </c>
      <c r="D8383" t="s">
        <v>371</v>
      </c>
      <c r="E8383" s="9">
        <v>0</v>
      </c>
      <c r="F8383" s="9">
        <v>0</v>
      </c>
      <c r="G8383" s="19">
        <f t="shared" si="949"/>
        <v>0</v>
      </c>
    </row>
    <row r="8384" spans="1:7" x14ac:dyDescent="0.25">
      <c r="E8384" s="9"/>
      <c r="F8384" s="9"/>
      <c r="G8384" s="19"/>
    </row>
    <row r="8385" spans="2:7" x14ac:dyDescent="0.25">
      <c r="B8385" s="39">
        <v>51</v>
      </c>
      <c r="C8385" s="39"/>
      <c r="D8385" s="39" t="s">
        <v>372</v>
      </c>
      <c r="E8385" s="40">
        <v>0</v>
      </c>
      <c r="F8385" s="40">
        <v>0</v>
      </c>
      <c r="G8385" s="74">
        <f t="shared" ref="G8385:G8393" si="950">E8385-F8385</f>
        <v>0</v>
      </c>
    </row>
    <row r="8386" spans="2:7" x14ac:dyDescent="0.25">
      <c r="C8386">
        <v>510</v>
      </c>
      <c r="D8386" t="s">
        <v>364</v>
      </c>
      <c r="E8386" s="9">
        <v>0</v>
      </c>
      <c r="F8386" s="9">
        <v>0</v>
      </c>
      <c r="G8386" s="19">
        <f t="shared" si="950"/>
        <v>0</v>
      </c>
    </row>
    <row r="8387" spans="2:7" x14ac:dyDescent="0.25">
      <c r="C8387">
        <v>511</v>
      </c>
      <c r="D8387" t="s">
        <v>365</v>
      </c>
      <c r="E8387" s="9">
        <v>0</v>
      </c>
      <c r="F8387" s="9">
        <v>0</v>
      </c>
      <c r="G8387" s="19">
        <f t="shared" si="950"/>
        <v>0</v>
      </c>
    </row>
    <row r="8388" spans="2:7" x14ac:dyDescent="0.25">
      <c r="C8388">
        <v>512</v>
      </c>
      <c r="D8388" t="s">
        <v>366</v>
      </c>
      <c r="E8388" s="9">
        <v>0</v>
      </c>
      <c r="F8388" s="9">
        <v>0</v>
      </c>
      <c r="G8388" s="19">
        <f t="shared" si="950"/>
        <v>0</v>
      </c>
    </row>
    <row r="8389" spans="2:7" x14ac:dyDescent="0.25">
      <c r="C8389">
        <v>513</v>
      </c>
      <c r="D8389" t="s">
        <v>367</v>
      </c>
      <c r="E8389" s="9">
        <v>0</v>
      </c>
      <c r="F8389" s="9">
        <v>0</v>
      </c>
      <c r="G8389" s="19">
        <f t="shared" si="950"/>
        <v>0</v>
      </c>
    </row>
    <row r="8390" spans="2:7" x14ac:dyDescent="0.25">
      <c r="C8390">
        <v>514</v>
      </c>
      <c r="D8390" t="s">
        <v>368</v>
      </c>
      <c r="E8390" s="9">
        <v>0</v>
      </c>
      <c r="F8390" s="9">
        <v>0</v>
      </c>
      <c r="G8390" s="19">
        <f t="shared" si="950"/>
        <v>0</v>
      </c>
    </row>
    <row r="8391" spans="2:7" x14ac:dyDescent="0.25">
      <c r="C8391">
        <v>515</v>
      </c>
      <c r="D8391" t="s">
        <v>369</v>
      </c>
      <c r="E8391" s="9">
        <v>0</v>
      </c>
      <c r="F8391" s="9">
        <v>0</v>
      </c>
      <c r="G8391" s="19">
        <f t="shared" si="950"/>
        <v>0</v>
      </c>
    </row>
    <row r="8392" spans="2:7" x14ac:dyDescent="0.25">
      <c r="C8392">
        <v>516</v>
      </c>
      <c r="D8392" t="s">
        <v>370</v>
      </c>
      <c r="E8392" s="9">
        <v>0</v>
      </c>
      <c r="F8392" s="9">
        <v>0</v>
      </c>
      <c r="G8392" s="19">
        <f t="shared" si="950"/>
        <v>0</v>
      </c>
    </row>
    <row r="8393" spans="2:7" x14ac:dyDescent="0.25">
      <c r="C8393">
        <v>519</v>
      </c>
      <c r="D8393" t="s">
        <v>371</v>
      </c>
      <c r="E8393" s="9">
        <v>0</v>
      </c>
      <c r="F8393" s="9">
        <v>0</v>
      </c>
      <c r="G8393" s="19">
        <f t="shared" si="950"/>
        <v>0</v>
      </c>
    </row>
    <row r="8394" spans="2:7" x14ac:dyDescent="0.25">
      <c r="E8394" s="9"/>
      <c r="F8394" s="9"/>
      <c r="G8394" s="19"/>
    </row>
    <row r="8395" spans="2:7" x14ac:dyDescent="0.25">
      <c r="B8395" s="39">
        <v>52</v>
      </c>
      <c r="C8395" s="39"/>
      <c r="D8395" s="39" t="s">
        <v>373</v>
      </c>
      <c r="E8395" s="40">
        <v>0</v>
      </c>
      <c r="F8395" s="40">
        <v>0</v>
      </c>
      <c r="G8395" s="74">
        <f t="shared" ref="G8395:G8398" si="951">E8395-F8395</f>
        <v>0</v>
      </c>
    </row>
    <row r="8396" spans="2:7" x14ac:dyDescent="0.25">
      <c r="C8396">
        <v>520</v>
      </c>
      <c r="D8396" t="s">
        <v>258</v>
      </c>
      <c r="E8396" s="9">
        <v>0</v>
      </c>
      <c r="F8396" s="9">
        <v>0</v>
      </c>
      <c r="G8396" s="19">
        <f t="shared" si="951"/>
        <v>0</v>
      </c>
    </row>
    <row r="8397" spans="2:7" x14ac:dyDescent="0.25">
      <c r="C8397">
        <v>521</v>
      </c>
      <c r="D8397" t="s">
        <v>259</v>
      </c>
      <c r="E8397" s="9">
        <v>0</v>
      </c>
      <c r="F8397" s="9">
        <v>0</v>
      </c>
      <c r="G8397" s="19">
        <f t="shared" si="951"/>
        <v>0</v>
      </c>
    </row>
    <row r="8398" spans="2:7" x14ac:dyDescent="0.25">
      <c r="C8398">
        <v>529</v>
      </c>
      <c r="D8398" t="s">
        <v>261</v>
      </c>
      <c r="E8398" s="9">
        <v>0</v>
      </c>
      <c r="F8398" s="9">
        <v>0</v>
      </c>
      <c r="G8398" s="19">
        <f t="shared" si="951"/>
        <v>0</v>
      </c>
    </row>
    <row r="8399" spans="2:7" x14ac:dyDescent="0.25">
      <c r="E8399" s="9"/>
      <c r="F8399" s="9"/>
      <c r="G8399" s="19"/>
    </row>
    <row r="8400" spans="2:7" x14ac:dyDescent="0.25">
      <c r="B8400" s="39">
        <v>54</v>
      </c>
      <c r="C8400" s="39"/>
      <c r="D8400" s="39" t="s">
        <v>262</v>
      </c>
      <c r="E8400" s="40">
        <v>0</v>
      </c>
      <c r="F8400" s="40">
        <v>0</v>
      </c>
      <c r="G8400" s="74">
        <f t="shared" ref="G8400:G8409" si="952">E8400-F8400</f>
        <v>0</v>
      </c>
    </row>
    <row r="8401" spans="2:7" x14ac:dyDescent="0.25">
      <c r="C8401">
        <v>540</v>
      </c>
      <c r="D8401" t="s">
        <v>374</v>
      </c>
      <c r="E8401" s="9">
        <v>0</v>
      </c>
      <c r="F8401" s="9">
        <v>0</v>
      </c>
      <c r="G8401" s="19">
        <f t="shared" si="952"/>
        <v>0</v>
      </c>
    </row>
    <row r="8402" spans="2:7" x14ac:dyDescent="0.25">
      <c r="C8402">
        <v>541</v>
      </c>
      <c r="D8402" t="s">
        <v>375</v>
      </c>
      <c r="E8402" s="9">
        <v>0</v>
      </c>
      <c r="F8402" s="9">
        <v>0</v>
      </c>
      <c r="G8402" s="19">
        <f t="shared" si="952"/>
        <v>0</v>
      </c>
    </row>
    <row r="8403" spans="2:7" x14ac:dyDescent="0.25">
      <c r="C8403">
        <v>542</v>
      </c>
      <c r="D8403" t="s">
        <v>376</v>
      </c>
      <c r="E8403" s="9">
        <v>0</v>
      </c>
      <c r="F8403" s="9">
        <v>0</v>
      </c>
      <c r="G8403" s="19">
        <f t="shared" si="952"/>
        <v>0</v>
      </c>
    </row>
    <row r="8404" spans="2:7" x14ac:dyDescent="0.25">
      <c r="C8404">
        <v>543</v>
      </c>
      <c r="D8404" t="s">
        <v>377</v>
      </c>
      <c r="E8404" s="9">
        <v>0</v>
      </c>
      <c r="F8404" s="9">
        <v>0</v>
      </c>
      <c r="G8404" s="19">
        <f t="shared" si="952"/>
        <v>0</v>
      </c>
    </row>
    <row r="8405" spans="2:7" x14ac:dyDescent="0.25">
      <c r="C8405">
        <v>544</v>
      </c>
      <c r="D8405" t="s">
        <v>378</v>
      </c>
      <c r="E8405" s="9">
        <v>0</v>
      </c>
      <c r="F8405" s="9">
        <v>0</v>
      </c>
      <c r="G8405" s="19">
        <f t="shared" si="952"/>
        <v>0</v>
      </c>
    </row>
    <row r="8406" spans="2:7" x14ac:dyDescent="0.25">
      <c r="C8406">
        <v>545</v>
      </c>
      <c r="D8406" t="s">
        <v>379</v>
      </c>
      <c r="E8406" s="9">
        <v>0</v>
      </c>
      <c r="F8406" s="9">
        <v>0</v>
      </c>
      <c r="G8406" s="19">
        <f t="shared" si="952"/>
        <v>0</v>
      </c>
    </row>
    <row r="8407" spans="2:7" x14ac:dyDescent="0.25">
      <c r="C8407">
        <v>546</v>
      </c>
      <c r="D8407" t="s">
        <v>380</v>
      </c>
      <c r="E8407" s="9">
        <v>0</v>
      </c>
      <c r="F8407" s="9">
        <v>0</v>
      </c>
      <c r="G8407" s="19">
        <f t="shared" si="952"/>
        <v>0</v>
      </c>
    </row>
    <row r="8408" spans="2:7" x14ac:dyDescent="0.25">
      <c r="C8408">
        <v>547</v>
      </c>
      <c r="D8408" t="s">
        <v>381</v>
      </c>
      <c r="E8408" s="9">
        <v>0</v>
      </c>
      <c r="F8408" s="9">
        <v>0</v>
      </c>
      <c r="G8408" s="19">
        <f t="shared" si="952"/>
        <v>0</v>
      </c>
    </row>
    <row r="8409" spans="2:7" x14ac:dyDescent="0.25">
      <c r="C8409">
        <v>548</v>
      </c>
      <c r="D8409" t="s">
        <v>382</v>
      </c>
      <c r="E8409" s="9">
        <v>0</v>
      </c>
      <c r="F8409" s="9">
        <v>0</v>
      </c>
      <c r="G8409" s="19">
        <f t="shared" si="952"/>
        <v>0</v>
      </c>
    </row>
    <row r="8410" spans="2:7" x14ac:dyDescent="0.25">
      <c r="E8410" s="9"/>
      <c r="F8410" s="9"/>
      <c r="G8410" s="19"/>
    </row>
    <row r="8411" spans="2:7" x14ac:dyDescent="0.25">
      <c r="B8411" s="39">
        <v>55</v>
      </c>
      <c r="C8411" s="39"/>
      <c r="D8411" s="39" t="s">
        <v>272</v>
      </c>
      <c r="E8411" s="40">
        <v>0</v>
      </c>
      <c r="F8411" s="40">
        <v>0</v>
      </c>
      <c r="G8411" s="74">
        <f t="shared" ref="G8411:G8420" si="953">E8411-F8411</f>
        <v>0</v>
      </c>
    </row>
    <row r="8412" spans="2:7" x14ac:dyDescent="0.25">
      <c r="C8412">
        <v>550</v>
      </c>
      <c r="D8412" t="s">
        <v>374</v>
      </c>
      <c r="E8412" s="9">
        <v>0</v>
      </c>
      <c r="F8412" s="9">
        <v>0</v>
      </c>
      <c r="G8412" s="19">
        <f t="shared" si="953"/>
        <v>0</v>
      </c>
    </row>
    <row r="8413" spans="2:7" x14ac:dyDescent="0.25">
      <c r="C8413">
        <v>551</v>
      </c>
      <c r="D8413" t="s">
        <v>375</v>
      </c>
      <c r="E8413" s="9">
        <v>0</v>
      </c>
      <c r="F8413" s="9">
        <v>0</v>
      </c>
      <c r="G8413" s="19">
        <f t="shared" si="953"/>
        <v>0</v>
      </c>
    </row>
    <row r="8414" spans="2:7" x14ac:dyDescent="0.25">
      <c r="C8414">
        <v>552</v>
      </c>
      <c r="D8414" t="s">
        <v>376</v>
      </c>
      <c r="E8414" s="9">
        <v>0</v>
      </c>
      <c r="F8414" s="9">
        <v>0</v>
      </c>
      <c r="G8414" s="19">
        <f t="shared" si="953"/>
        <v>0</v>
      </c>
    </row>
    <row r="8415" spans="2:7" x14ac:dyDescent="0.25">
      <c r="C8415">
        <v>553</v>
      </c>
      <c r="D8415" t="s">
        <v>377</v>
      </c>
      <c r="E8415" s="9">
        <v>0</v>
      </c>
      <c r="F8415" s="9">
        <v>0</v>
      </c>
      <c r="G8415" s="19">
        <f t="shared" si="953"/>
        <v>0</v>
      </c>
    </row>
    <row r="8416" spans="2:7" x14ac:dyDescent="0.25">
      <c r="C8416">
        <v>554</v>
      </c>
      <c r="D8416" t="s">
        <v>378</v>
      </c>
      <c r="E8416" s="9">
        <v>0</v>
      </c>
      <c r="F8416" s="9">
        <v>0</v>
      </c>
      <c r="G8416" s="19">
        <f t="shared" si="953"/>
        <v>0</v>
      </c>
    </row>
    <row r="8417" spans="2:7" x14ac:dyDescent="0.25">
      <c r="C8417">
        <v>555</v>
      </c>
      <c r="D8417" t="s">
        <v>379</v>
      </c>
      <c r="E8417" s="9">
        <v>0</v>
      </c>
      <c r="F8417" s="9">
        <v>0</v>
      </c>
      <c r="G8417" s="19">
        <f t="shared" si="953"/>
        <v>0</v>
      </c>
    </row>
    <row r="8418" spans="2:7" x14ac:dyDescent="0.25">
      <c r="C8418">
        <v>556</v>
      </c>
      <c r="D8418" t="s">
        <v>380</v>
      </c>
      <c r="E8418" s="9">
        <v>0</v>
      </c>
      <c r="F8418" s="9">
        <v>0</v>
      </c>
      <c r="G8418" s="19">
        <f t="shared" si="953"/>
        <v>0</v>
      </c>
    </row>
    <row r="8419" spans="2:7" x14ac:dyDescent="0.25">
      <c r="C8419">
        <v>557</v>
      </c>
      <c r="D8419" t="s">
        <v>381</v>
      </c>
      <c r="E8419" s="9">
        <v>0</v>
      </c>
      <c r="F8419" s="9">
        <v>0</v>
      </c>
      <c r="G8419" s="19">
        <f t="shared" si="953"/>
        <v>0</v>
      </c>
    </row>
    <row r="8420" spans="2:7" x14ac:dyDescent="0.25">
      <c r="C8420">
        <v>558</v>
      </c>
      <c r="D8420" t="s">
        <v>382</v>
      </c>
      <c r="E8420" s="9">
        <v>0</v>
      </c>
      <c r="F8420" s="9">
        <v>0</v>
      </c>
      <c r="G8420" s="19">
        <f t="shared" si="953"/>
        <v>0</v>
      </c>
    </row>
    <row r="8421" spans="2:7" x14ac:dyDescent="0.25">
      <c r="E8421" s="9"/>
      <c r="F8421" s="9"/>
      <c r="G8421" s="19"/>
    </row>
    <row r="8422" spans="2:7" x14ac:dyDescent="0.25">
      <c r="B8422" s="39">
        <v>56</v>
      </c>
      <c r="C8422" s="39"/>
      <c r="D8422" s="39" t="s">
        <v>383</v>
      </c>
      <c r="E8422" s="40">
        <v>0</v>
      </c>
      <c r="F8422" s="40">
        <v>0</v>
      </c>
      <c r="G8422" s="74">
        <f t="shared" ref="G8422:G8431" si="954">E8422-F8422</f>
        <v>0</v>
      </c>
    </row>
    <row r="8423" spans="2:7" x14ac:dyDescent="0.25">
      <c r="C8423">
        <v>560</v>
      </c>
      <c r="D8423" t="s">
        <v>374</v>
      </c>
      <c r="E8423" s="9">
        <v>0</v>
      </c>
      <c r="F8423" s="9">
        <v>0</v>
      </c>
      <c r="G8423" s="19">
        <f t="shared" si="954"/>
        <v>0</v>
      </c>
    </row>
    <row r="8424" spans="2:7" x14ac:dyDescent="0.25">
      <c r="C8424">
        <v>561</v>
      </c>
      <c r="D8424" t="s">
        <v>375</v>
      </c>
      <c r="E8424" s="9">
        <v>0</v>
      </c>
      <c r="F8424" s="9">
        <v>0</v>
      </c>
      <c r="G8424" s="19">
        <f t="shared" si="954"/>
        <v>0</v>
      </c>
    </row>
    <row r="8425" spans="2:7" x14ac:dyDescent="0.25">
      <c r="C8425">
        <v>562</v>
      </c>
      <c r="D8425" t="s">
        <v>376</v>
      </c>
      <c r="E8425" s="9">
        <v>0</v>
      </c>
      <c r="F8425" s="9">
        <v>0</v>
      </c>
      <c r="G8425" s="19">
        <f t="shared" si="954"/>
        <v>0</v>
      </c>
    </row>
    <row r="8426" spans="2:7" x14ac:dyDescent="0.25">
      <c r="C8426">
        <v>563</v>
      </c>
      <c r="D8426" t="s">
        <v>377</v>
      </c>
      <c r="E8426" s="9">
        <v>0</v>
      </c>
      <c r="F8426" s="9">
        <v>0</v>
      </c>
      <c r="G8426" s="19">
        <f t="shared" si="954"/>
        <v>0</v>
      </c>
    </row>
    <row r="8427" spans="2:7" x14ac:dyDescent="0.25">
      <c r="C8427">
        <v>564</v>
      </c>
      <c r="D8427" t="s">
        <v>378</v>
      </c>
      <c r="E8427" s="9">
        <v>0</v>
      </c>
      <c r="F8427" s="9">
        <v>0</v>
      </c>
      <c r="G8427" s="19">
        <f t="shared" si="954"/>
        <v>0</v>
      </c>
    </row>
    <row r="8428" spans="2:7" x14ac:dyDescent="0.25">
      <c r="C8428">
        <v>565</v>
      </c>
      <c r="D8428" t="s">
        <v>379</v>
      </c>
      <c r="E8428" s="9">
        <v>0</v>
      </c>
      <c r="F8428" s="9">
        <v>0</v>
      </c>
      <c r="G8428" s="19">
        <f t="shared" si="954"/>
        <v>0</v>
      </c>
    </row>
    <row r="8429" spans="2:7" x14ac:dyDescent="0.25">
      <c r="C8429">
        <v>566</v>
      </c>
      <c r="D8429" t="s">
        <v>380</v>
      </c>
      <c r="E8429" s="9">
        <v>0</v>
      </c>
      <c r="F8429" s="9">
        <v>0</v>
      </c>
      <c r="G8429" s="19">
        <f t="shared" si="954"/>
        <v>0</v>
      </c>
    </row>
    <row r="8430" spans="2:7" x14ac:dyDescent="0.25">
      <c r="C8430">
        <v>567</v>
      </c>
      <c r="D8430" t="s">
        <v>381</v>
      </c>
      <c r="E8430" s="9">
        <v>0</v>
      </c>
      <c r="F8430" s="9">
        <v>0</v>
      </c>
      <c r="G8430" s="19">
        <f t="shared" si="954"/>
        <v>0</v>
      </c>
    </row>
    <row r="8431" spans="2:7" x14ac:dyDescent="0.25">
      <c r="C8431">
        <v>568</v>
      </c>
      <c r="D8431" t="s">
        <v>382</v>
      </c>
      <c r="E8431" s="9">
        <v>0</v>
      </c>
      <c r="F8431" s="9">
        <v>0</v>
      </c>
      <c r="G8431" s="19">
        <f t="shared" si="954"/>
        <v>0</v>
      </c>
    </row>
    <row r="8432" spans="2:7" x14ac:dyDescent="0.25">
      <c r="E8432" s="9"/>
      <c r="F8432" s="9"/>
      <c r="G8432" s="19"/>
    </row>
    <row r="8433" spans="2:7" x14ac:dyDescent="0.25">
      <c r="B8433" s="39">
        <v>57</v>
      </c>
      <c r="C8433" s="39"/>
      <c r="D8433" s="39" t="s">
        <v>384</v>
      </c>
      <c r="E8433" s="40">
        <v>0</v>
      </c>
      <c r="F8433" s="40">
        <v>0</v>
      </c>
      <c r="G8433" s="74">
        <f t="shared" ref="G8433:G8442" si="955">E8433-F8433</f>
        <v>0</v>
      </c>
    </row>
    <row r="8434" spans="2:7" x14ac:dyDescent="0.25">
      <c r="C8434">
        <v>570</v>
      </c>
      <c r="D8434" t="s">
        <v>374</v>
      </c>
      <c r="E8434" s="9">
        <v>0</v>
      </c>
      <c r="F8434" s="9">
        <v>0</v>
      </c>
      <c r="G8434" s="19">
        <f t="shared" si="955"/>
        <v>0</v>
      </c>
    </row>
    <row r="8435" spans="2:7" x14ac:dyDescent="0.25">
      <c r="C8435">
        <v>571</v>
      </c>
      <c r="D8435" t="s">
        <v>375</v>
      </c>
      <c r="E8435" s="9">
        <v>0</v>
      </c>
      <c r="F8435" s="9">
        <v>0</v>
      </c>
      <c r="G8435" s="19">
        <f t="shared" si="955"/>
        <v>0</v>
      </c>
    </row>
    <row r="8436" spans="2:7" x14ac:dyDescent="0.25">
      <c r="C8436">
        <v>572</v>
      </c>
      <c r="D8436" t="s">
        <v>376</v>
      </c>
      <c r="E8436" s="9">
        <v>0</v>
      </c>
      <c r="F8436" s="9">
        <v>0</v>
      </c>
      <c r="G8436" s="19">
        <f t="shared" si="955"/>
        <v>0</v>
      </c>
    </row>
    <row r="8437" spans="2:7" x14ac:dyDescent="0.25">
      <c r="C8437">
        <v>573</v>
      </c>
      <c r="D8437" t="s">
        <v>377</v>
      </c>
      <c r="E8437" s="9">
        <v>0</v>
      </c>
      <c r="F8437" s="9">
        <v>0</v>
      </c>
      <c r="G8437" s="19">
        <f t="shared" si="955"/>
        <v>0</v>
      </c>
    </row>
    <row r="8438" spans="2:7" x14ac:dyDescent="0.25">
      <c r="C8438">
        <v>574</v>
      </c>
      <c r="D8438" t="s">
        <v>378</v>
      </c>
      <c r="E8438" s="9">
        <v>0</v>
      </c>
      <c r="F8438" s="9">
        <v>0</v>
      </c>
      <c r="G8438" s="19">
        <f t="shared" si="955"/>
        <v>0</v>
      </c>
    </row>
    <row r="8439" spans="2:7" x14ac:dyDescent="0.25">
      <c r="C8439">
        <v>575</v>
      </c>
      <c r="D8439" t="s">
        <v>379</v>
      </c>
      <c r="E8439" s="9">
        <v>0</v>
      </c>
      <c r="F8439" s="9">
        <v>0</v>
      </c>
      <c r="G8439" s="19">
        <f t="shared" si="955"/>
        <v>0</v>
      </c>
    </row>
    <row r="8440" spans="2:7" x14ac:dyDescent="0.25">
      <c r="C8440">
        <v>576</v>
      </c>
      <c r="D8440" t="s">
        <v>380</v>
      </c>
      <c r="E8440" s="9">
        <v>0</v>
      </c>
      <c r="F8440" s="9">
        <v>0</v>
      </c>
      <c r="G8440" s="19">
        <f t="shared" si="955"/>
        <v>0</v>
      </c>
    </row>
    <row r="8441" spans="2:7" x14ac:dyDescent="0.25">
      <c r="C8441">
        <v>577</v>
      </c>
      <c r="D8441" t="s">
        <v>381</v>
      </c>
      <c r="E8441" s="9">
        <v>0</v>
      </c>
      <c r="F8441" s="9">
        <v>0</v>
      </c>
      <c r="G8441" s="19">
        <f t="shared" si="955"/>
        <v>0</v>
      </c>
    </row>
    <row r="8442" spans="2:7" x14ac:dyDescent="0.25">
      <c r="C8442">
        <v>578</v>
      </c>
      <c r="D8442" t="s">
        <v>382</v>
      </c>
      <c r="E8442" s="9">
        <v>0</v>
      </c>
      <c r="F8442" s="9">
        <v>0</v>
      </c>
      <c r="G8442" s="19">
        <f t="shared" si="955"/>
        <v>0</v>
      </c>
    </row>
    <row r="8443" spans="2:7" x14ac:dyDescent="0.25">
      <c r="E8443" s="9"/>
      <c r="F8443" s="9"/>
      <c r="G8443" s="19"/>
    </row>
    <row r="8444" spans="2:7" x14ac:dyDescent="0.25">
      <c r="B8444" s="39">
        <v>58</v>
      </c>
      <c r="C8444" s="39"/>
      <c r="D8444" s="39" t="s">
        <v>385</v>
      </c>
      <c r="E8444" s="40">
        <v>0</v>
      </c>
      <c r="F8444" s="40">
        <v>0</v>
      </c>
      <c r="G8444" s="74">
        <f t="shared" ref="G8444:G8450" si="956">E8444-F8444</f>
        <v>0</v>
      </c>
    </row>
    <row r="8445" spans="2:7" x14ac:dyDescent="0.25">
      <c r="C8445">
        <v>580</v>
      </c>
      <c r="D8445" t="s">
        <v>363</v>
      </c>
      <c r="E8445" s="9">
        <v>0</v>
      </c>
      <c r="F8445" s="9">
        <v>0</v>
      </c>
      <c r="G8445" s="19">
        <f t="shared" si="956"/>
        <v>0</v>
      </c>
    </row>
    <row r="8446" spans="2:7" x14ac:dyDescent="0.25">
      <c r="C8446">
        <v>582</v>
      </c>
      <c r="D8446" t="s">
        <v>373</v>
      </c>
      <c r="E8446" s="9">
        <v>0</v>
      </c>
      <c r="F8446" s="9">
        <v>0</v>
      </c>
      <c r="G8446" s="19">
        <f t="shared" si="956"/>
        <v>0</v>
      </c>
    </row>
    <row r="8447" spans="2:7" x14ac:dyDescent="0.25">
      <c r="C8447">
        <v>584</v>
      </c>
      <c r="D8447" t="s">
        <v>262</v>
      </c>
      <c r="E8447" s="9">
        <v>0</v>
      </c>
      <c r="F8447" s="9">
        <v>0</v>
      </c>
      <c r="G8447" s="19">
        <f t="shared" si="956"/>
        <v>0</v>
      </c>
    </row>
    <row r="8448" spans="2:7" x14ac:dyDescent="0.25">
      <c r="C8448">
        <v>585</v>
      </c>
      <c r="D8448" t="s">
        <v>272</v>
      </c>
      <c r="E8448" s="9">
        <v>0</v>
      </c>
      <c r="F8448" s="9">
        <v>0</v>
      </c>
      <c r="G8448" s="19">
        <f t="shared" si="956"/>
        <v>0</v>
      </c>
    </row>
    <row r="8449" spans="1:7" x14ac:dyDescent="0.25">
      <c r="C8449">
        <v>586</v>
      </c>
      <c r="D8449" t="s">
        <v>386</v>
      </c>
      <c r="E8449" s="9">
        <v>0</v>
      </c>
      <c r="F8449" s="9">
        <v>0</v>
      </c>
      <c r="G8449" s="19">
        <f t="shared" si="956"/>
        <v>0</v>
      </c>
    </row>
    <row r="8450" spans="1:7" x14ac:dyDescent="0.25">
      <c r="C8450">
        <v>589</v>
      </c>
      <c r="D8450" t="s">
        <v>387</v>
      </c>
      <c r="E8450" s="9">
        <v>0</v>
      </c>
      <c r="F8450" s="9">
        <v>0</v>
      </c>
      <c r="G8450" s="19">
        <f t="shared" si="956"/>
        <v>0</v>
      </c>
    </row>
    <row r="8451" spans="1:7" x14ac:dyDescent="0.25">
      <c r="E8451" s="9"/>
      <c r="F8451" s="9"/>
      <c r="G8451" s="19"/>
    </row>
    <row r="8452" spans="1:7" x14ac:dyDescent="0.25">
      <c r="B8452" s="39">
        <v>59</v>
      </c>
      <c r="C8452" s="39"/>
      <c r="D8452" s="39" t="s">
        <v>388</v>
      </c>
      <c r="E8452" s="40">
        <v>0</v>
      </c>
      <c r="F8452" s="40">
        <v>0</v>
      </c>
      <c r="G8452" s="74">
        <f t="shared" ref="G8452:G8453" si="957">E8452-F8452</f>
        <v>0</v>
      </c>
    </row>
    <row r="8453" spans="1:7" x14ac:dyDescent="0.25">
      <c r="C8453">
        <v>590</v>
      </c>
      <c r="D8453" t="s">
        <v>388</v>
      </c>
      <c r="E8453" s="9">
        <v>0</v>
      </c>
      <c r="F8453" s="9">
        <v>0</v>
      </c>
      <c r="G8453" s="19">
        <f t="shared" si="957"/>
        <v>0</v>
      </c>
    </row>
    <row r="8454" spans="1:7" x14ac:dyDescent="0.25">
      <c r="E8454" s="9"/>
      <c r="F8454" s="9"/>
      <c r="G8454" s="19"/>
    </row>
    <row r="8455" spans="1:7" x14ac:dyDescent="0.25">
      <c r="E8455" s="9"/>
      <c r="F8455" s="9"/>
      <c r="G8455" s="19"/>
    </row>
    <row r="8456" spans="1:7" x14ac:dyDescent="0.25">
      <c r="E8456" s="9"/>
      <c r="F8456" s="9"/>
      <c r="G8456" s="19"/>
    </row>
    <row r="8457" spans="1:7" ht="21" x14ac:dyDescent="0.35">
      <c r="A8457" s="69">
        <v>6</v>
      </c>
      <c r="B8457" s="69"/>
      <c r="C8457" s="69"/>
      <c r="D8457" s="69" t="s">
        <v>389</v>
      </c>
      <c r="E8457" s="8">
        <v>0</v>
      </c>
      <c r="F8457" s="8">
        <v>0</v>
      </c>
      <c r="G8457" s="22">
        <f t="shared" ref="G8457:G8466" si="958">E8457-F8457</f>
        <v>0</v>
      </c>
    </row>
    <row r="8458" spans="1:7" x14ac:dyDescent="0.25">
      <c r="A8458" s="2"/>
      <c r="B8458" s="70">
        <v>60</v>
      </c>
      <c r="C8458" s="70"/>
      <c r="D8458" s="70" t="s">
        <v>390</v>
      </c>
      <c r="E8458" s="71">
        <v>0</v>
      </c>
      <c r="F8458" s="71">
        <v>0</v>
      </c>
      <c r="G8458" s="85">
        <f t="shared" si="958"/>
        <v>0</v>
      </c>
    </row>
    <row r="8459" spans="1:7" x14ac:dyDescent="0.25">
      <c r="C8459">
        <v>600</v>
      </c>
      <c r="D8459" t="s">
        <v>364</v>
      </c>
      <c r="E8459" s="9">
        <v>0</v>
      </c>
      <c r="F8459" s="9">
        <v>0</v>
      </c>
      <c r="G8459" s="19">
        <f t="shared" si="958"/>
        <v>0</v>
      </c>
    </row>
    <row r="8460" spans="1:7" x14ac:dyDescent="0.25">
      <c r="C8460">
        <v>601</v>
      </c>
      <c r="D8460" t="s">
        <v>365</v>
      </c>
      <c r="E8460" s="9">
        <v>0</v>
      </c>
      <c r="F8460" s="9">
        <v>0</v>
      </c>
      <c r="G8460" s="19">
        <f t="shared" si="958"/>
        <v>0</v>
      </c>
    </row>
    <row r="8461" spans="1:7" x14ac:dyDescent="0.25">
      <c r="C8461">
        <v>602</v>
      </c>
      <c r="D8461" t="s">
        <v>366</v>
      </c>
      <c r="E8461" s="9">
        <v>0</v>
      </c>
      <c r="F8461" s="9">
        <v>0</v>
      </c>
      <c r="G8461" s="19">
        <f t="shared" si="958"/>
        <v>0</v>
      </c>
    </row>
    <row r="8462" spans="1:7" x14ac:dyDescent="0.25">
      <c r="C8462">
        <v>603</v>
      </c>
      <c r="D8462" t="s">
        <v>367</v>
      </c>
      <c r="E8462" s="9">
        <v>0</v>
      </c>
      <c r="F8462" s="9">
        <v>0</v>
      </c>
      <c r="G8462" s="19">
        <f t="shared" si="958"/>
        <v>0</v>
      </c>
    </row>
    <row r="8463" spans="1:7" x14ac:dyDescent="0.25">
      <c r="C8463">
        <v>604</v>
      </c>
      <c r="D8463" t="s">
        <v>368</v>
      </c>
      <c r="E8463" s="9">
        <v>0</v>
      </c>
      <c r="F8463" s="9">
        <v>0</v>
      </c>
      <c r="G8463" s="19">
        <f t="shared" si="958"/>
        <v>0</v>
      </c>
    </row>
    <row r="8464" spans="1:7" x14ac:dyDescent="0.25">
      <c r="C8464">
        <v>605</v>
      </c>
      <c r="D8464" t="s">
        <v>369</v>
      </c>
      <c r="E8464" s="9">
        <v>0</v>
      </c>
      <c r="F8464" s="9">
        <v>0</v>
      </c>
      <c r="G8464" s="19">
        <f t="shared" si="958"/>
        <v>0</v>
      </c>
    </row>
    <row r="8465" spans="2:7" x14ac:dyDescent="0.25">
      <c r="C8465">
        <v>606</v>
      </c>
      <c r="D8465" t="s">
        <v>370</v>
      </c>
      <c r="E8465" s="9">
        <v>0</v>
      </c>
      <c r="F8465" s="9">
        <v>0</v>
      </c>
      <c r="G8465" s="19">
        <f t="shared" si="958"/>
        <v>0</v>
      </c>
    </row>
    <row r="8466" spans="2:7" x14ac:dyDescent="0.25">
      <c r="C8466">
        <v>609</v>
      </c>
      <c r="D8466" t="s">
        <v>371</v>
      </c>
      <c r="E8466" s="9">
        <v>0</v>
      </c>
      <c r="F8466" s="9">
        <v>0</v>
      </c>
      <c r="G8466" s="19">
        <f t="shared" si="958"/>
        <v>0</v>
      </c>
    </row>
    <row r="8467" spans="2:7" x14ac:dyDescent="0.25">
      <c r="E8467" s="9"/>
      <c r="F8467" s="9"/>
      <c r="G8467" s="19"/>
    </row>
    <row r="8468" spans="2:7" x14ac:dyDescent="0.25">
      <c r="B8468" s="70">
        <v>61</v>
      </c>
      <c r="C8468" s="70"/>
      <c r="D8468" s="70" t="s">
        <v>391</v>
      </c>
      <c r="E8468" s="71">
        <v>0</v>
      </c>
      <c r="F8468" s="71">
        <v>0</v>
      </c>
      <c r="G8468" s="85">
        <f t="shared" ref="G8468:G8476" si="959">E8468-F8468</f>
        <v>0</v>
      </c>
    </row>
    <row r="8469" spans="2:7" x14ac:dyDescent="0.25">
      <c r="C8469">
        <v>610</v>
      </c>
      <c r="D8469" t="s">
        <v>364</v>
      </c>
      <c r="E8469" s="9">
        <v>0</v>
      </c>
      <c r="F8469" s="9">
        <v>0</v>
      </c>
      <c r="G8469" s="19">
        <f t="shared" si="959"/>
        <v>0</v>
      </c>
    </row>
    <row r="8470" spans="2:7" x14ac:dyDescent="0.25">
      <c r="C8470">
        <v>611</v>
      </c>
      <c r="D8470" t="s">
        <v>365</v>
      </c>
      <c r="E8470" s="9">
        <v>0</v>
      </c>
      <c r="F8470" s="9">
        <v>0</v>
      </c>
      <c r="G8470" s="19">
        <f t="shared" si="959"/>
        <v>0</v>
      </c>
    </row>
    <row r="8471" spans="2:7" x14ac:dyDescent="0.25">
      <c r="C8471">
        <v>612</v>
      </c>
      <c r="D8471" t="s">
        <v>366</v>
      </c>
      <c r="E8471" s="9">
        <v>0</v>
      </c>
      <c r="F8471" s="9">
        <v>0</v>
      </c>
      <c r="G8471" s="19">
        <f t="shared" si="959"/>
        <v>0</v>
      </c>
    </row>
    <row r="8472" spans="2:7" x14ac:dyDescent="0.25">
      <c r="C8472">
        <v>613</v>
      </c>
      <c r="D8472" t="s">
        <v>367</v>
      </c>
      <c r="E8472" s="9">
        <v>0</v>
      </c>
      <c r="F8472" s="9">
        <v>0</v>
      </c>
      <c r="G8472" s="19">
        <f t="shared" si="959"/>
        <v>0</v>
      </c>
    </row>
    <row r="8473" spans="2:7" x14ac:dyDescent="0.25">
      <c r="C8473">
        <v>614</v>
      </c>
      <c r="D8473" t="s">
        <v>368</v>
      </c>
      <c r="E8473" s="9">
        <v>0</v>
      </c>
      <c r="F8473" s="9">
        <v>0</v>
      </c>
      <c r="G8473" s="19">
        <f t="shared" si="959"/>
        <v>0</v>
      </c>
    </row>
    <row r="8474" spans="2:7" x14ac:dyDescent="0.25">
      <c r="C8474">
        <v>615</v>
      </c>
      <c r="D8474" t="s">
        <v>369</v>
      </c>
      <c r="E8474" s="9">
        <v>0</v>
      </c>
      <c r="F8474" s="9">
        <v>0</v>
      </c>
      <c r="G8474" s="19">
        <f t="shared" si="959"/>
        <v>0</v>
      </c>
    </row>
    <row r="8475" spans="2:7" x14ac:dyDescent="0.25">
      <c r="C8475">
        <v>616</v>
      </c>
      <c r="D8475" t="s">
        <v>370</v>
      </c>
      <c r="E8475" s="9">
        <v>0</v>
      </c>
      <c r="F8475" s="9">
        <v>0</v>
      </c>
      <c r="G8475" s="19">
        <f t="shared" si="959"/>
        <v>0</v>
      </c>
    </row>
    <row r="8476" spans="2:7" x14ac:dyDescent="0.25">
      <c r="C8476">
        <v>619</v>
      </c>
      <c r="D8476" t="s">
        <v>371</v>
      </c>
      <c r="E8476" s="9">
        <v>0</v>
      </c>
      <c r="F8476" s="9">
        <v>0</v>
      </c>
      <c r="G8476" s="19">
        <f t="shared" si="959"/>
        <v>0</v>
      </c>
    </row>
    <row r="8477" spans="2:7" x14ac:dyDescent="0.25">
      <c r="E8477" s="9"/>
      <c r="F8477" s="9"/>
      <c r="G8477" s="19"/>
    </row>
    <row r="8478" spans="2:7" x14ac:dyDescent="0.25">
      <c r="B8478" s="70">
        <v>62</v>
      </c>
      <c r="C8478" s="70"/>
      <c r="D8478" s="70" t="s">
        <v>392</v>
      </c>
      <c r="E8478" s="71">
        <v>0</v>
      </c>
      <c r="F8478" s="71">
        <v>0</v>
      </c>
      <c r="G8478" s="85">
        <f t="shared" ref="G8478:G8481" si="960">E8478-F8478</f>
        <v>0</v>
      </c>
    </row>
    <row r="8479" spans="2:7" x14ac:dyDescent="0.25">
      <c r="C8479">
        <v>620</v>
      </c>
      <c r="D8479" t="s">
        <v>258</v>
      </c>
      <c r="E8479" s="9">
        <v>0</v>
      </c>
      <c r="F8479" s="9">
        <v>0</v>
      </c>
      <c r="G8479" s="19">
        <f t="shared" si="960"/>
        <v>0</v>
      </c>
    </row>
    <row r="8480" spans="2:7" x14ac:dyDescent="0.25">
      <c r="C8480">
        <v>621</v>
      </c>
      <c r="D8480" t="s">
        <v>259</v>
      </c>
      <c r="E8480" s="9">
        <v>0</v>
      </c>
      <c r="F8480" s="9">
        <v>0</v>
      </c>
      <c r="G8480" s="19">
        <f t="shared" si="960"/>
        <v>0</v>
      </c>
    </row>
    <row r="8481" spans="2:7" x14ac:dyDescent="0.25">
      <c r="C8481">
        <v>629</v>
      </c>
      <c r="D8481" t="s">
        <v>261</v>
      </c>
      <c r="E8481" s="9">
        <v>0</v>
      </c>
      <c r="F8481" s="9">
        <v>0</v>
      </c>
      <c r="G8481" s="19">
        <f t="shared" si="960"/>
        <v>0</v>
      </c>
    </row>
    <row r="8482" spans="2:7" x14ac:dyDescent="0.25">
      <c r="E8482" s="9"/>
      <c r="F8482" s="9"/>
      <c r="G8482" s="19"/>
    </row>
    <row r="8483" spans="2:7" x14ac:dyDescent="0.25">
      <c r="B8483" s="70">
        <v>63</v>
      </c>
      <c r="C8483" s="70"/>
      <c r="D8483" s="70" t="s">
        <v>393</v>
      </c>
      <c r="E8483" s="71">
        <v>0</v>
      </c>
      <c r="F8483" s="71">
        <v>0</v>
      </c>
      <c r="G8483" s="85">
        <f t="shared" ref="G8483:G8492" si="961">E8483-F8483</f>
        <v>0</v>
      </c>
    </row>
    <row r="8484" spans="2:7" x14ac:dyDescent="0.25">
      <c r="C8484">
        <v>630</v>
      </c>
      <c r="D8484" t="s">
        <v>374</v>
      </c>
      <c r="E8484" s="9">
        <v>0</v>
      </c>
      <c r="F8484" s="9">
        <v>0</v>
      </c>
      <c r="G8484" s="19">
        <f t="shared" si="961"/>
        <v>0</v>
      </c>
    </row>
    <row r="8485" spans="2:7" x14ac:dyDescent="0.25">
      <c r="C8485">
        <v>631</v>
      </c>
      <c r="D8485" t="s">
        <v>375</v>
      </c>
      <c r="E8485" s="9">
        <v>0</v>
      </c>
      <c r="F8485" s="9">
        <v>0</v>
      </c>
      <c r="G8485" s="19">
        <f t="shared" si="961"/>
        <v>0</v>
      </c>
    </row>
    <row r="8486" spans="2:7" x14ac:dyDescent="0.25">
      <c r="C8486">
        <v>632</v>
      </c>
      <c r="D8486" t="s">
        <v>376</v>
      </c>
      <c r="E8486" s="9">
        <v>0</v>
      </c>
      <c r="F8486" s="9">
        <v>0</v>
      </c>
      <c r="G8486" s="19">
        <f t="shared" si="961"/>
        <v>0</v>
      </c>
    </row>
    <row r="8487" spans="2:7" x14ac:dyDescent="0.25">
      <c r="C8487">
        <v>633</v>
      </c>
      <c r="D8487" t="s">
        <v>377</v>
      </c>
      <c r="E8487" s="9">
        <v>0</v>
      </c>
      <c r="F8487" s="9">
        <v>0</v>
      </c>
      <c r="G8487" s="19">
        <f t="shared" si="961"/>
        <v>0</v>
      </c>
    </row>
    <row r="8488" spans="2:7" x14ac:dyDescent="0.25">
      <c r="C8488">
        <v>634</v>
      </c>
      <c r="D8488" t="s">
        <v>378</v>
      </c>
      <c r="E8488" s="9">
        <v>0</v>
      </c>
      <c r="F8488" s="9">
        <v>0</v>
      </c>
      <c r="G8488" s="19">
        <f t="shared" si="961"/>
        <v>0</v>
      </c>
    </row>
    <row r="8489" spans="2:7" x14ac:dyDescent="0.25">
      <c r="C8489">
        <v>635</v>
      </c>
      <c r="D8489" t="s">
        <v>379</v>
      </c>
      <c r="E8489" s="9">
        <v>0</v>
      </c>
      <c r="F8489" s="9">
        <v>0</v>
      </c>
      <c r="G8489" s="19">
        <f t="shared" si="961"/>
        <v>0</v>
      </c>
    </row>
    <row r="8490" spans="2:7" x14ac:dyDescent="0.25">
      <c r="C8490">
        <v>636</v>
      </c>
      <c r="D8490" t="s">
        <v>380</v>
      </c>
      <c r="E8490" s="9">
        <v>0</v>
      </c>
      <c r="F8490" s="9">
        <v>0</v>
      </c>
      <c r="G8490" s="19">
        <f t="shared" si="961"/>
        <v>0</v>
      </c>
    </row>
    <row r="8491" spans="2:7" x14ac:dyDescent="0.25">
      <c r="C8491">
        <v>637</v>
      </c>
      <c r="D8491" t="s">
        <v>381</v>
      </c>
      <c r="E8491" s="9">
        <v>0</v>
      </c>
      <c r="F8491" s="9">
        <v>0</v>
      </c>
      <c r="G8491" s="19">
        <f t="shared" si="961"/>
        <v>0</v>
      </c>
    </row>
    <row r="8492" spans="2:7" x14ac:dyDescent="0.25">
      <c r="C8492">
        <v>638</v>
      </c>
      <c r="D8492" t="s">
        <v>382</v>
      </c>
      <c r="E8492" s="9">
        <v>0</v>
      </c>
      <c r="F8492" s="9">
        <v>0</v>
      </c>
      <c r="G8492" s="19">
        <f t="shared" si="961"/>
        <v>0</v>
      </c>
    </row>
    <row r="8493" spans="2:7" x14ac:dyDescent="0.25">
      <c r="E8493" s="9"/>
      <c r="F8493" s="9"/>
      <c r="G8493" s="19"/>
    </row>
    <row r="8494" spans="2:7" x14ac:dyDescent="0.25">
      <c r="B8494" s="70">
        <v>64</v>
      </c>
      <c r="C8494" s="70"/>
      <c r="D8494" s="70" t="s">
        <v>394</v>
      </c>
      <c r="E8494" s="71">
        <v>0</v>
      </c>
      <c r="F8494" s="71">
        <v>0</v>
      </c>
      <c r="G8494" s="85">
        <f t="shared" ref="G8494:G8503" si="962">E8494-F8494</f>
        <v>0</v>
      </c>
    </row>
    <row r="8495" spans="2:7" x14ac:dyDescent="0.25">
      <c r="C8495">
        <v>640</v>
      </c>
      <c r="D8495" t="s">
        <v>374</v>
      </c>
      <c r="E8495" s="9">
        <v>0</v>
      </c>
      <c r="F8495" s="9">
        <v>0</v>
      </c>
      <c r="G8495" s="19">
        <f t="shared" si="962"/>
        <v>0</v>
      </c>
    </row>
    <row r="8496" spans="2:7" x14ac:dyDescent="0.25">
      <c r="C8496">
        <v>641</v>
      </c>
      <c r="D8496" t="s">
        <v>375</v>
      </c>
      <c r="E8496" s="9">
        <v>0</v>
      </c>
      <c r="F8496" s="9">
        <v>0</v>
      </c>
      <c r="G8496" s="19">
        <f t="shared" si="962"/>
        <v>0</v>
      </c>
    </row>
    <row r="8497" spans="2:7" x14ac:dyDescent="0.25">
      <c r="C8497">
        <v>642</v>
      </c>
      <c r="D8497" t="s">
        <v>376</v>
      </c>
      <c r="E8497" s="9">
        <v>0</v>
      </c>
      <c r="F8497" s="9">
        <v>0</v>
      </c>
      <c r="G8497" s="19">
        <f t="shared" si="962"/>
        <v>0</v>
      </c>
    </row>
    <row r="8498" spans="2:7" x14ac:dyDescent="0.25">
      <c r="C8498">
        <v>643</v>
      </c>
      <c r="D8498" t="s">
        <v>377</v>
      </c>
      <c r="E8498" s="9">
        <v>0</v>
      </c>
      <c r="F8498" s="9">
        <v>0</v>
      </c>
      <c r="G8498" s="19">
        <f t="shared" si="962"/>
        <v>0</v>
      </c>
    </row>
    <row r="8499" spans="2:7" x14ac:dyDescent="0.25">
      <c r="C8499">
        <v>644</v>
      </c>
      <c r="D8499" t="s">
        <v>378</v>
      </c>
      <c r="E8499" s="9">
        <v>0</v>
      </c>
      <c r="F8499" s="9">
        <v>0</v>
      </c>
      <c r="G8499" s="19">
        <f t="shared" si="962"/>
        <v>0</v>
      </c>
    </row>
    <row r="8500" spans="2:7" x14ac:dyDescent="0.25">
      <c r="C8500">
        <v>645</v>
      </c>
      <c r="D8500" t="s">
        <v>379</v>
      </c>
      <c r="E8500" s="9">
        <v>0</v>
      </c>
      <c r="F8500" s="9">
        <v>0</v>
      </c>
      <c r="G8500" s="19">
        <f t="shared" si="962"/>
        <v>0</v>
      </c>
    </row>
    <row r="8501" spans="2:7" x14ac:dyDescent="0.25">
      <c r="C8501">
        <v>646</v>
      </c>
      <c r="D8501" t="s">
        <v>380</v>
      </c>
      <c r="E8501" s="9">
        <v>0</v>
      </c>
      <c r="F8501" s="9">
        <v>0</v>
      </c>
      <c r="G8501" s="19">
        <f t="shared" si="962"/>
        <v>0</v>
      </c>
    </row>
    <row r="8502" spans="2:7" x14ac:dyDescent="0.25">
      <c r="C8502">
        <v>647</v>
      </c>
      <c r="D8502" t="s">
        <v>381</v>
      </c>
      <c r="E8502" s="9">
        <v>0</v>
      </c>
      <c r="F8502" s="9">
        <v>0</v>
      </c>
      <c r="G8502" s="19">
        <f t="shared" si="962"/>
        <v>0</v>
      </c>
    </row>
    <row r="8503" spans="2:7" x14ac:dyDescent="0.25">
      <c r="C8503">
        <v>648</v>
      </c>
      <c r="D8503" t="s">
        <v>382</v>
      </c>
      <c r="E8503" s="9">
        <v>0</v>
      </c>
      <c r="F8503" s="9">
        <v>0</v>
      </c>
      <c r="G8503" s="19">
        <f t="shared" si="962"/>
        <v>0</v>
      </c>
    </row>
    <row r="8504" spans="2:7" x14ac:dyDescent="0.25">
      <c r="E8504" s="9"/>
      <c r="F8504" s="9"/>
      <c r="G8504" s="19"/>
    </row>
    <row r="8505" spans="2:7" x14ac:dyDescent="0.25">
      <c r="B8505" s="70">
        <v>65</v>
      </c>
      <c r="C8505" s="70"/>
      <c r="D8505" s="70" t="s">
        <v>395</v>
      </c>
      <c r="E8505" s="71">
        <v>0</v>
      </c>
      <c r="F8505" s="71">
        <v>0</v>
      </c>
      <c r="G8505" s="85">
        <f t="shared" ref="G8505:G8514" si="963">E8505-F8505</f>
        <v>0</v>
      </c>
    </row>
    <row r="8506" spans="2:7" x14ac:dyDescent="0.25">
      <c r="C8506">
        <v>650</v>
      </c>
      <c r="D8506" t="s">
        <v>374</v>
      </c>
      <c r="E8506" s="9">
        <v>0</v>
      </c>
      <c r="F8506" s="9">
        <v>0</v>
      </c>
      <c r="G8506" s="19">
        <f t="shared" si="963"/>
        <v>0</v>
      </c>
    </row>
    <row r="8507" spans="2:7" x14ac:dyDescent="0.25">
      <c r="C8507">
        <v>651</v>
      </c>
      <c r="D8507" t="s">
        <v>375</v>
      </c>
      <c r="E8507" s="9">
        <v>0</v>
      </c>
      <c r="F8507" s="9">
        <v>0</v>
      </c>
      <c r="G8507" s="19">
        <f t="shared" si="963"/>
        <v>0</v>
      </c>
    </row>
    <row r="8508" spans="2:7" x14ac:dyDescent="0.25">
      <c r="C8508">
        <v>652</v>
      </c>
      <c r="D8508" t="s">
        <v>376</v>
      </c>
      <c r="E8508" s="9">
        <v>0</v>
      </c>
      <c r="F8508" s="9">
        <v>0</v>
      </c>
      <c r="G8508" s="19">
        <f t="shared" si="963"/>
        <v>0</v>
      </c>
    </row>
    <row r="8509" spans="2:7" x14ac:dyDescent="0.25">
      <c r="C8509">
        <v>653</v>
      </c>
      <c r="D8509" t="s">
        <v>377</v>
      </c>
      <c r="E8509" s="9">
        <v>0</v>
      </c>
      <c r="F8509" s="9">
        <v>0</v>
      </c>
      <c r="G8509" s="19">
        <f t="shared" si="963"/>
        <v>0</v>
      </c>
    </row>
    <row r="8510" spans="2:7" x14ac:dyDescent="0.25">
      <c r="C8510">
        <v>654</v>
      </c>
      <c r="D8510" t="s">
        <v>378</v>
      </c>
      <c r="E8510" s="9">
        <v>0</v>
      </c>
      <c r="F8510" s="9">
        <v>0</v>
      </c>
      <c r="G8510" s="19">
        <f t="shared" si="963"/>
        <v>0</v>
      </c>
    </row>
    <row r="8511" spans="2:7" x14ac:dyDescent="0.25">
      <c r="C8511">
        <v>655</v>
      </c>
      <c r="D8511" t="s">
        <v>379</v>
      </c>
      <c r="E8511" s="9">
        <v>0</v>
      </c>
      <c r="F8511" s="9">
        <v>0</v>
      </c>
      <c r="G8511" s="19">
        <f t="shared" si="963"/>
        <v>0</v>
      </c>
    </row>
    <row r="8512" spans="2:7" x14ac:dyDescent="0.25">
      <c r="C8512">
        <v>656</v>
      </c>
      <c r="D8512" t="s">
        <v>380</v>
      </c>
      <c r="E8512" s="9">
        <v>0</v>
      </c>
      <c r="F8512" s="9">
        <v>0</v>
      </c>
      <c r="G8512" s="19">
        <f t="shared" si="963"/>
        <v>0</v>
      </c>
    </row>
    <row r="8513" spans="2:7" x14ac:dyDescent="0.25">
      <c r="C8513">
        <v>657</v>
      </c>
      <c r="D8513" t="s">
        <v>381</v>
      </c>
      <c r="E8513" s="9">
        <v>0</v>
      </c>
      <c r="F8513" s="9">
        <v>0</v>
      </c>
      <c r="G8513" s="19">
        <f t="shared" si="963"/>
        <v>0</v>
      </c>
    </row>
    <row r="8514" spans="2:7" x14ac:dyDescent="0.25">
      <c r="C8514">
        <v>658</v>
      </c>
      <c r="D8514" t="s">
        <v>382</v>
      </c>
      <c r="E8514" s="9">
        <v>0</v>
      </c>
      <c r="F8514" s="9">
        <v>0</v>
      </c>
      <c r="G8514" s="19">
        <f t="shared" si="963"/>
        <v>0</v>
      </c>
    </row>
    <row r="8515" spans="2:7" x14ac:dyDescent="0.25">
      <c r="E8515" s="9"/>
      <c r="F8515" s="9"/>
      <c r="G8515" s="19"/>
    </row>
    <row r="8516" spans="2:7" x14ac:dyDescent="0.25">
      <c r="B8516" s="70">
        <v>66</v>
      </c>
      <c r="C8516" s="70"/>
      <c r="D8516" s="70" t="s">
        <v>396</v>
      </c>
      <c r="E8516" s="71">
        <v>0</v>
      </c>
      <c r="F8516" s="71">
        <v>0</v>
      </c>
      <c r="G8516" s="85">
        <f t="shared" ref="G8516:G8525" si="964">E8516-F8516</f>
        <v>0</v>
      </c>
    </row>
    <row r="8517" spans="2:7" x14ac:dyDescent="0.25">
      <c r="C8517">
        <v>660</v>
      </c>
      <c r="D8517" t="s">
        <v>374</v>
      </c>
      <c r="E8517" s="9">
        <v>0</v>
      </c>
      <c r="F8517" s="9">
        <v>0</v>
      </c>
      <c r="G8517" s="19">
        <f t="shared" si="964"/>
        <v>0</v>
      </c>
    </row>
    <row r="8518" spans="2:7" x14ac:dyDescent="0.25">
      <c r="C8518">
        <v>661</v>
      </c>
      <c r="D8518" t="s">
        <v>375</v>
      </c>
      <c r="E8518" s="9">
        <v>0</v>
      </c>
      <c r="F8518" s="9">
        <v>0</v>
      </c>
      <c r="G8518" s="19">
        <f t="shared" si="964"/>
        <v>0</v>
      </c>
    </row>
    <row r="8519" spans="2:7" x14ac:dyDescent="0.25">
      <c r="C8519">
        <v>662</v>
      </c>
      <c r="D8519" t="s">
        <v>376</v>
      </c>
      <c r="E8519" s="9">
        <v>0</v>
      </c>
      <c r="F8519" s="9">
        <v>0</v>
      </c>
      <c r="G8519" s="19">
        <f t="shared" si="964"/>
        <v>0</v>
      </c>
    </row>
    <row r="8520" spans="2:7" x14ac:dyDescent="0.25">
      <c r="C8520">
        <v>663</v>
      </c>
      <c r="D8520" t="s">
        <v>377</v>
      </c>
      <c r="E8520" s="9">
        <v>0</v>
      </c>
      <c r="F8520" s="9">
        <v>0</v>
      </c>
      <c r="G8520" s="19">
        <f t="shared" si="964"/>
        <v>0</v>
      </c>
    </row>
    <row r="8521" spans="2:7" x14ac:dyDescent="0.25">
      <c r="C8521">
        <v>664</v>
      </c>
      <c r="D8521" t="s">
        <v>378</v>
      </c>
      <c r="E8521" s="9">
        <v>0</v>
      </c>
      <c r="F8521" s="9">
        <v>0</v>
      </c>
      <c r="G8521" s="19">
        <f t="shared" si="964"/>
        <v>0</v>
      </c>
    </row>
    <row r="8522" spans="2:7" x14ac:dyDescent="0.25">
      <c r="C8522">
        <v>665</v>
      </c>
      <c r="D8522" t="s">
        <v>379</v>
      </c>
      <c r="E8522" s="9">
        <v>0</v>
      </c>
      <c r="F8522" s="9">
        <v>0</v>
      </c>
      <c r="G8522" s="19">
        <f t="shared" si="964"/>
        <v>0</v>
      </c>
    </row>
    <row r="8523" spans="2:7" x14ac:dyDescent="0.25">
      <c r="C8523">
        <v>666</v>
      </c>
      <c r="D8523" t="s">
        <v>380</v>
      </c>
      <c r="E8523" s="9">
        <v>0</v>
      </c>
      <c r="F8523" s="9">
        <v>0</v>
      </c>
      <c r="G8523" s="19">
        <f t="shared" si="964"/>
        <v>0</v>
      </c>
    </row>
    <row r="8524" spans="2:7" x14ac:dyDescent="0.25">
      <c r="C8524">
        <v>667</v>
      </c>
      <c r="D8524" t="s">
        <v>381</v>
      </c>
      <c r="E8524" s="9">
        <v>0</v>
      </c>
      <c r="F8524" s="9">
        <v>0</v>
      </c>
      <c r="G8524" s="19">
        <f t="shared" si="964"/>
        <v>0</v>
      </c>
    </row>
    <row r="8525" spans="2:7" x14ac:dyDescent="0.25">
      <c r="C8525">
        <v>668</v>
      </c>
      <c r="D8525" t="s">
        <v>382</v>
      </c>
      <c r="E8525" s="9">
        <v>0</v>
      </c>
      <c r="F8525" s="9">
        <v>0</v>
      </c>
      <c r="G8525" s="19">
        <f t="shared" si="964"/>
        <v>0</v>
      </c>
    </row>
    <row r="8526" spans="2:7" x14ac:dyDescent="0.25">
      <c r="E8526" s="9"/>
      <c r="F8526" s="9"/>
      <c r="G8526" s="19"/>
    </row>
    <row r="8527" spans="2:7" x14ac:dyDescent="0.25">
      <c r="B8527" s="70">
        <v>67</v>
      </c>
      <c r="C8527" s="70"/>
      <c r="D8527" s="70" t="s">
        <v>384</v>
      </c>
      <c r="E8527" s="71">
        <v>0</v>
      </c>
      <c r="F8527" s="71">
        <v>0</v>
      </c>
      <c r="G8527" s="85">
        <f t="shared" ref="G8527:G8536" si="965">E8527-F8527</f>
        <v>0</v>
      </c>
    </row>
    <row r="8528" spans="2:7" x14ac:dyDescent="0.25">
      <c r="C8528">
        <v>670</v>
      </c>
      <c r="D8528" t="s">
        <v>374</v>
      </c>
      <c r="E8528" s="9">
        <v>0</v>
      </c>
      <c r="F8528" s="9">
        <v>0</v>
      </c>
      <c r="G8528" s="19">
        <f t="shared" si="965"/>
        <v>0</v>
      </c>
    </row>
    <row r="8529" spans="2:7" x14ac:dyDescent="0.25">
      <c r="C8529">
        <v>671</v>
      </c>
      <c r="D8529" t="s">
        <v>375</v>
      </c>
      <c r="E8529" s="9">
        <v>0</v>
      </c>
      <c r="F8529" s="9">
        <v>0</v>
      </c>
      <c r="G8529" s="19">
        <f t="shared" si="965"/>
        <v>0</v>
      </c>
    </row>
    <row r="8530" spans="2:7" x14ac:dyDescent="0.25">
      <c r="C8530">
        <v>672</v>
      </c>
      <c r="D8530" t="s">
        <v>376</v>
      </c>
      <c r="E8530" s="9">
        <v>0</v>
      </c>
      <c r="F8530" s="9">
        <v>0</v>
      </c>
      <c r="G8530" s="19">
        <f t="shared" si="965"/>
        <v>0</v>
      </c>
    </row>
    <row r="8531" spans="2:7" x14ac:dyDescent="0.25">
      <c r="C8531">
        <v>673</v>
      </c>
      <c r="D8531" t="s">
        <v>377</v>
      </c>
      <c r="E8531" s="9">
        <v>0</v>
      </c>
      <c r="F8531" s="9">
        <v>0</v>
      </c>
      <c r="G8531" s="19">
        <f t="shared" si="965"/>
        <v>0</v>
      </c>
    </row>
    <row r="8532" spans="2:7" x14ac:dyDescent="0.25">
      <c r="C8532">
        <v>674</v>
      </c>
      <c r="D8532" t="s">
        <v>378</v>
      </c>
      <c r="E8532" s="9">
        <v>0</v>
      </c>
      <c r="F8532" s="9">
        <v>0</v>
      </c>
      <c r="G8532" s="19">
        <f t="shared" si="965"/>
        <v>0</v>
      </c>
    </row>
    <row r="8533" spans="2:7" x14ac:dyDescent="0.25">
      <c r="C8533">
        <v>675</v>
      </c>
      <c r="D8533" t="s">
        <v>379</v>
      </c>
      <c r="E8533" s="9">
        <v>0</v>
      </c>
      <c r="F8533" s="9">
        <v>0</v>
      </c>
      <c r="G8533" s="19">
        <f t="shared" si="965"/>
        <v>0</v>
      </c>
    </row>
    <row r="8534" spans="2:7" x14ac:dyDescent="0.25">
      <c r="C8534">
        <v>676</v>
      </c>
      <c r="D8534" t="s">
        <v>380</v>
      </c>
      <c r="E8534" s="9">
        <v>0</v>
      </c>
      <c r="F8534" s="9">
        <v>0</v>
      </c>
      <c r="G8534" s="19">
        <f t="shared" si="965"/>
        <v>0</v>
      </c>
    </row>
    <row r="8535" spans="2:7" x14ac:dyDescent="0.25">
      <c r="C8535">
        <v>677</v>
      </c>
      <c r="D8535" t="s">
        <v>381</v>
      </c>
      <c r="E8535" s="9">
        <v>0</v>
      </c>
      <c r="F8535" s="9">
        <v>0</v>
      </c>
      <c r="G8535" s="19">
        <f t="shared" si="965"/>
        <v>0</v>
      </c>
    </row>
    <row r="8536" spans="2:7" x14ac:dyDescent="0.25">
      <c r="C8536">
        <v>678</v>
      </c>
      <c r="D8536" t="s">
        <v>382</v>
      </c>
      <c r="E8536" s="9">
        <v>0</v>
      </c>
      <c r="F8536" s="9">
        <v>0</v>
      </c>
      <c r="G8536" s="19">
        <f t="shared" si="965"/>
        <v>0</v>
      </c>
    </row>
    <row r="8537" spans="2:7" x14ac:dyDescent="0.25">
      <c r="E8537" s="9"/>
      <c r="F8537" s="9"/>
      <c r="G8537" s="19"/>
    </row>
    <row r="8538" spans="2:7" x14ac:dyDescent="0.25">
      <c r="B8538" s="70">
        <v>68</v>
      </c>
      <c r="C8538" s="70"/>
      <c r="D8538" s="70" t="s">
        <v>397</v>
      </c>
      <c r="E8538" s="71">
        <v>0</v>
      </c>
      <c r="F8538" s="71">
        <v>0</v>
      </c>
      <c r="G8538" s="85">
        <f t="shared" ref="G8538:G8545" si="966">E8538-F8538</f>
        <v>0</v>
      </c>
    </row>
    <row r="8539" spans="2:7" x14ac:dyDescent="0.25">
      <c r="C8539">
        <v>680</v>
      </c>
      <c r="D8539" t="s">
        <v>363</v>
      </c>
      <c r="E8539" s="9">
        <v>0</v>
      </c>
      <c r="F8539" s="9">
        <v>0</v>
      </c>
      <c r="G8539" s="19">
        <f t="shared" si="966"/>
        <v>0</v>
      </c>
    </row>
    <row r="8540" spans="2:7" x14ac:dyDescent="0.25">
      <c r="C8540">
        <v>682</v>
      </c>
      <c r="D8540" t="s">
        <v>373</v>
      </c>
      <c r="E8540" s="9">
        <v>0</v>
      </c>
      <c r="F8540" s="9">
        <v>0</v>
      </c>
      <c r="G8540" s="19">
        <f t="shared" si="966"/>
        <v>0</v>
      </c>
    </row>
    <row r="8541" spans="2:7" x14ac:dyDescent="0.25">
      <c r="C8541">
        <v>683</v>
      </c>
      <c r="D8541" t="s">
        <v>398</v>
      </c>
      <c r="E8541" s="9">
        <v>0</v>
      </c>
      <c r="F8541" s="9">
        <v>0</v>
      </c>
      <c r="G8541" s="19">
        <f t="shared" si="966"/>
        <v>0</v>
      </c>
    </row>
    <row r="8542" spans="2:7" x14ac:dyDescent="0.25">
      <c r="C8542">
        <v>684</v>
      </c>
      <c r="D8542" t="s">
        <v>262</v>
      </c>
      <c r="E8542" s="9">
        <v>0</v>
      </c>
      <c r="F8542" s="9">
        <v>0</v>
      </c>
      <c r="G8542" s="19">
        <f t="shared" si="966"/>
        <v>0</v>
      </c>
    </row>
    <row r="8543" spans="2:7" x14ac:dyDescent="0.25">
      <c r="C8543">
        <v>685</v>
      </c>
      <c r="D8543" t="s">
        <v>272</v>
      </c>
      <c r="E8543" s="9">
        <v>0</v>
      </c>
      <c r="F8543" s="9">
        <v>0</v>
      </c>
      <c r="G8543" s="19">
        <f t="shared" si="966"/>
        <v>0</v>
      </c>
    </row>
    <row r="8544" spans="2:7" x14ac:dyDescent="0.25">
      <c r="C8544">
        <v>686</v>
      </c>
      <c r="D8544" t="s">
        <v>399</v>
      </c>
      <c r="E8544" s="9">
        <v>0</v>
      </c>
      <c r="F8544" s="9">
        <v>0</v>
      </c>
      <c r="G8544" s="19">
        <f t="shared" si="966"/>
        <v>0</v>
      </c>
    </row>
    <row r="8545" spans="1:7" x14ac:dyDescent="0.25">
      <c r="C8545">
        <v>689</v>
      </c>
      <c r="D8545" t="s">
        <v>400</v>
      </c>
      <c r="E8545" s="9">
        <v>0</v>
      </c>
      <c r="F8545" s="9">
        <v>0</v>
      </c>
      <c r="G8545" s="19">
        <f t="shared" si="966"/>
        <v>0</v>
      </c>
    </row>
    <row r="8546" spans="1:7" x14ac:dyDescent="0.25">
      <c r="E8546" s="9"/>
      <c r="F8546" s="9"/>
      <c r="G8546" s="19"/>
    </row>
    <row r="8547" spans="1:7" x14ac:dyDescent="0.25">
      <c r="B8547" s="70">
        <v>69</v>
      </c>
      <c r="C8547" s="70"/>
      <c r="D8547" s="70" t="s">
        <v>401</v>
      </c>
      <c r="E8547" s="71">
        <v>0</v>
      </c>
      <c r="F8547" s="71">
        <v>49000</v>
      </c>
      <c r="G8547" s="85">
        <f t="shared" ref="G8547:G8548" si="967">E8547-F8547</f>
        <v>-49000</v>
      </c>
    </row>
    <row r="8548" spans="1:7" x14ac:dyDescent="0.25">
      <c r="C8548">
        <v>690</v>
      </c>
      <c r="D8548" t="s">
        <v>401</v>
      </c>
      <c r="E8548" s="9">
        <v>0</v>
      </c>
      <c r="F8548" s="9">
        <v>49000</v>
      </c>
      <c r="G8548" s="19">
        <f t="shared" si="967"/>
        <v>-49000</v>
      </c>
    </row>
    <row r="8549" spans="1:7" x14ac:dyDescent="0.25">
      <c r="E8549" s="9"/>
      <c r="F8549" s="9"/>
      <c r="G8549" s="19"/>
    </row>
    <row r="8550" spans="1:7" x14ac:dyDescent="0.25">
      <c r="E8550" s="9"/>
      <c r="F8550" s="9"/>
      <c r="G8550" s="19"/>
    </row>
    <row r="8551" spans="1:7" x14ac:dyDescent="0.25">
      <c r="E8551" s="9"/>
      <c r="F8551" s="9"/>
      <c r="G8551" s="19"/>
    </row>
    <row r="8552" spans="1:7" x14ac:dyDescent="0.25">
      <c r="D8552" s="14" t="s">
        <v>402</v>
      </c>
      <c r="E8552" s="26">
        <v>0</v>
      </c>
      <c r="F8552" s="26">
        <v>49000</v>
      </c>
      <c r="G8552" s="26">
        <f t="shared" ref="G8552" si="968">E8552-F8552</f>
        <v>-49000</v>
      </c>
    </row>
    <row r="8554" spans="1:7" x14ac:dyDescent="0.25">
      <c r="A8554" s="27"/>
      <c r="B8554" s="27"/>
      <c r="C8554" s="27"/>
      <c r="D8554" s="27"/>
      <c r="E8554" s="27"/>
      <c r="F8554" s="27"/>
      <c r="G8554" s="27"/>
    </row>
    <row r="8557" spans="1:7" ht="26.25" x14ac:dyDescent="0.4">
      <c r="A8557" s="1" t="s">
        <v>403</v>
      </c>
      <c r="B8557" s="2"/>
      <c r="C8557" s="2"/>
      <c r="D8557" s="2"/>
      <c r="E8557" s="18">
        <v>2021</v>
      </c>
      <c r="F8557" s="18">
        <v>2020</v>
      </c>
      <c r="G8557" s="20" t="s">
        <v>125</v>
      </c>
    </row>
    <row r="8558" spans="1:7" x14ac:dyDescent="0.25">
      <c r="A8558" t="s">
        <v>0</v>
      </c>
      <c r="E8558" s="3">
        <v>340</v>
      </c>
      <c r="F8558" s="3">
        <v>347</v>
      </c>
      <c r="G8558" s="3">
        <f>E8558-F8558</f>
        <v>-7</v>
      </c>
    </row>
    <row r="8559" spans="1:7" x14ac:dyDescent="0.25">
      <c r="E8559" s="4" t="s">
        <v>171</v>
      </c>
      <c r="F8559" s="4" t="s">
        <v>171</v>
      </c>
      <c r="G8559" s="4" t="s">
        <v>171</v>
      </c>
    </row>
    <row r="8560" spans="1:7" ht="21" x14ac:dyDescent="0.35">
      <c r="A8560" s="67">
        <v>5</v>
      </c>
      <c r="B8560" s="67"/>
      <c r="C8560" s="67"/>
      <c r="D8560" s="67" t="s">
        <v>362</v>
      </c>
      <c r="E8560" s="68">
        <v>24663.3</v>
      </c>
      <c r="F8560" s="68">
        <v>0</v>
      </c>
      <c r="G8560" s="84">
        <f>E8560-F8560</f>
        <v>24663.3</v>
      </c>
    </row>
    <row r="8561" spans="1:7" x14ac:dyDescent="0.25">
      <c r="A8561" s="34"/>
      <c r="B8561" s="39">
        <v>50</v>
      </c>
      <c r="C8561" s="39"/>
      <c r="D8561" s="39" t="s">
        <v>363</v>
      </c>
      <c r="E8561" s="40">
        <v>0</v>
      </c>
      <c r="F8561" s="40">
        <v>0</v>
      </c>
      <c r="G8561" s="74">
        <f>E8561-F8561</f>
        <v>0</v>
      </c>
    </row>
    <row r="8562" spans="1:7" x14ac:dyDescent="0.25">
      <c r="C8562">
        <v>500</v>
      </c>
      <c r="D8562" t="s">
        <v>364</v>
      </c>
      <c r="E8562" s="9">
        <v>0</v>
      </c>
      <c r="F8562" s="9">
        <v>0</v>
      </c>
      <c r="G8562" s="19">
        <f>E8562-F8562</f>
        <v>0</v>
      </c>
    </row>
    <row r="8563" spans="1:7" x14ac:dyDescent="0.25">
      <c r="C8563">
        <v>501</v>
      </c>
      <c r="D8563" t="s">
        <v>365</v>
      </c>
      <c r="E8563" s="9">
        <v>0</v>
      </c>
      <c r="F8563" s="9">
        <v>0</v>
      </c>
      <c r="G8563" s="19">
        <f t="shared" ref="G8563:G8569" si="969">E8563-F8563</f>
        <v>0</v>
      </c>
    </row>
    <row r="8564" spans="1:7" x14ac:dyDescent="0.25">
      <c r="C8564">
        <v>502</v>
      </c>
      <c r="D8564" t="s">
        <v>366</v>
      </c>
      <c r="E8564" s="9">
        <v>0</v>
      </c>
      <c r="F8564" s="9">
        <v>0</v>
      </c>
      <c r="G8564" s="19">
        <f t="shared" si="969"/>
        <v>0</v>
      </c>
    </row>
    <row r="8565" spans="1:7" x14ac:dyDescent="0.25">
      <c r="C8565">
        <v>503</v>
      </c>
      <c r="D8565" t="s">
        <v>367</v>
      </c>
      <c r="E8565" s="9">
        <v>0</v>
      </c>
      <c r="F8565" s="9">
        <v>0</v>
      </c>
      <c r="G8565" s="19">
        <f t="shared" si="969"/>
        <v>0</v>
      </c>
    </row>
    <row r="8566" spans="1:7" x14ac:dyDescent="0.25">
      <c r="C8566">
        <v>504</v>
      </c>
      <c r="D8566" t="s">
        <v>368</v>
      </c>
      <c r="E8566" s="9">
        <v>0</v>
      </c>
      <c r="F8566" s="9">
        <v>0</v>
      </c>
      <c r="G8566" s="19">
        <f t="shared" si="969"/>
        <v>0</v>
      </c>
    </row>
    <row r="8567" spans="1:7" x14ac:dyDescent="0.25">
      <c r="C8567">
        <v>505</v>
      </c>
      <c r="D8567" t="s">
        <v>369</v>
      </c>
      <c r="E8567" s="9">
        <v>0</v>
      </c>
      <c r="F8567" s="9">
        <v>0</v>
      </c>
      <c r="G8567" s="19">
        <f t="shared" si="969"/>
        <v>0</v>
      </c>
    </row>
    <row r="8568" spans="1:7" x14ac:dyDescent="0.25">
      <c r="C8568">
        <v>506</v>
      </c>
      <c r="D8568" t="s">
        <v>370</v>
      </c>
      <c r="E8568" s="9">
        <v>0</v>
      </c>
      <c r="F8568" s="9">
        <v>0</v>
      </c>
      <c r="G8568" s="19">
        <f t="shared" si="969"/>
        <v>0</v>
      </c>
    </row>
    <row r="8569" spans="1:7" x14ac:dyDescent="0.25">
      <c r="C8569">
        <v>509</v>
      </c>
      <c r="D8569" t="s">
        <v>371</v>
      </c>
      <c r="E8569" s="9">
        <v>0</v>
      </c>
      <c r="F8569" s="9">
        <v>0</v>
      </c>
      <c r="G8569" s="19">
        <f t="shared" si="969"/>
        <v>0</v>
      </c>
    </row>
    <row r="8570" spans="1:7" x14ac:dyDescent="0.25">
      <c r="E8570" s="9"/>
      <c r="F8570" s="9"/>
      <c r="G8570" s="19"/>
    </row>
    <row r="8571" spans="1:7" x14ac:dyDescent="0.25">
      <c r="B8571" s="39">
        <v>51</v>
      </c>
      <c r="C8571" s="39"/>
      <c r="D8571" s="39" t="s">
        <v>372</v>
      </c>
      <c r="E8571" s="40">
        <v>0</v>
      </c>
      <c r="F8571" s="40">
        <v>0</v>
      </c>
      <c r="G8571" s="74">
        <f t="shared" ref="G8571:G8579" si="970">E8571-F8571</f>
        <v>0</v>
      </c>
    </row>
    <row r="8572" spans="1:7" x14ac:dyDescent="0.25">
      <c r="C8572">
        <v>510</v>
      </c>
      <c r="D8572" t="s">
        <v>364</v>
      </c>
      <c r="E8572" s="9">
        <v>0</v>
      </c>
      <c r="F8572" s="9">
        <v>0</v>
      </c>
      <c r="G8572" s="19">
        <f t="shared" si="970"/>
        <v>0</v>
      </c>
    </row>
    <row r="8573" spans="1:7" x14ac:dyDescent="0.25">
      <c r="C8573">
        <v>511</v>
      </c>
      <c r="D8573" t="s">
        <v>365</v>
      </c>
      <c r="E8573" s="9">
        <v>0</v>
      </c>
      <c r="F8573" s="9">
        <v>0</v>
      </c>
      <c r="G8573" s="19">
        <f t="shared" si="970"/>
        <v>0</v>
      </c>
    </row>
    <row r="8574" spans="1:7" x14ac:dyDescent="0.25">
      <c r="C8574">
        <v>512</v>
      </c>
      <c r="D8574" t="s">
        <v>366</v>
      </c>
      <c r="E8574" s="9">
        <v>0</v>
      </c>
      <c r="F8574" s="9">
        <v>0</v>
      </c>
      <c r="G8574" s="19">
        <f t="shared" si="970"/>
        <v>0</v>
      </c>
    </row>
    <row r="8575" spans="1:7" x14ac:dyDescent="0.25">
      <c r="C8575">
        <v>513</v>
      </c>
      <c r="D8575" t="s">
        <v>367</v>
      </c>
      <c r="E8575" s="9">
        <v>0</v>
      </c>
      <c r="F8575" s="9">
        <v>0</v>
      </c>
      <c r="G8575" s="19">
        <f t="shared" si="970"/>
        <v>0</v>
      </c>
    </row>
    <row r="8576" spans="1:7" x14ac:dyDescent="0.25">
      <c r="C8576">
        <v>514</v>
      </c>
      <c r="D8576" t="s">
        <v>368</v>
      </c>
      <c r="E8576" s="9">
        <v>0</v>
      </c>
      <c r="F8576" s="9">
        <v>0</v>
      </c>
      <c r="G8576" s="19">
        <f t="shared" si="970"/>
        <v>0</v>
      </c>
    </row>
    <row r="8577" spans="2:7" x14ac:dyDescent="0.25">
      <c r="C8577">
        <v>515</v>
      </c>
      <c r="D8577" t="s">
        <v>369</v>
      </c>
      <c r="E8577" s="9">
        <v>0</v>
      </c>
      <c r="F8577" s="9">
        <v>0</v>
      </c>
      <c r="G8577" s="19">
        <f t="shared" si="970"/>
        <v>0</v>
      </c>
    </row>
    <row r="8578" spans="2:7" x14ac:dyDescent="0.25">
      <c r="C8578">
        <v>516</v>
      </c>
      <c r="D8578" t="s">
        <v>370</v>
      </c>
      <c r="E8578" s="9">
        <v>0</v>
      </c>
      <c r="F8578" s="9">
        <v>0</v>
      </c>
      <c r="G8578" s="19">
        <f t="shared" si="970"/>
        <v>0</v>
      </c>
    </row>
    <row r="8579" spans="2:7" x14ac:dyDescent="0.25">
      <c r="C8579">
        <v>519</v>
      </c>
      <c r="D8579" t="s">
        <v>371</v>
      </c>
      <c r="E8579" s="9">
        <v>0</v>
      </c>
      <c r="F8579" s="9">
        <v>0</v>
      </c>
      <c r="G8579" s="19">
        <f t="shared" si="970"/>
        <v>0</v>
      </c>
    </row>
    <row r="8580" spans="2:7" x14ac:dyDescent="0.25">
      <c r="E8580" s="9"/>
      <c r="F8580" s="9"/>
      <c r="G8580" s="19"/>
    </row>
    <row r="8581" spans="2:7" x14ac:dyDescent="0.25">
      <c r="B8581" s="39">
        <v>52</v>
      </c>
      <c r="C8581" s="39"/>
      <c r="D8581" s="39" t="s">
        <v>373</v>
      </c>
      <c r="E8581" s="40">
        <v>24663.3</v>
      </c>
      <c r="F8581" s="40">
        <v>0</v>
      </c>
      <c r="G8581" s="74">
        <f t="shared" ref="G8581:G8584" si="971">E8581-F8581</f>
        <v>24663.3</v>
      </c>
    </row>
    <row r="8582" spans="2:7" x14ac:dyDescent="0.25">
      <c r="C8582">
        <v>520</v>
      </c>
      <c r="D8582" t="s">
        <v>258</v>
      </c>
      <c r="E8582" s="9">
        <v>0</v>
      </c>
      <c r="F8582" s="9">
        <v>0</v>
      </c>
      <c r="G8582" s="19">
        <f t="shared" si="971"/>
        <v>0</v>
      </c>
    </row>
    <row r="8583" spans="2:7" x14ac:dyDescent="0.25">
      <c r="C8583">
        <v>521</v>
      </c>
      <c r="D8583" t="s">
        <v>259</v>
      </c>
      <c r="E8583" s="9">
        <v>0</v>
      </c>
      <c r="F8583" s="9">
        <v>0</v>
      </c>
      <c r="G8583" s="19">
        <f t="shared" si="971"/>
        <v>0</v>
      </c>
    </row>
    <row r="8584" spans="2:7" x14ac:dyDescent="0.25">
      <c r="C8584">
        <v>529</v>
      </c>
      <c r="D8584" t="s">
        <v>261</v>
      </c>
      <c r="E8584" s="9">
        <v>24663.3</v>
      </c>
      <c r="F8584" s="9">
        <v>0</v>
      </c>
      <c r="G8584" s="19">
        <f t="shared" si="971"/>
        <v>24663.3</v>
      </c>
    </row>
    <row r="8585" spans="2:7" x14ac:dyDescent="0.25">
      <c r="E8585" s="9"/>
      <c r="F8585" s="9"/>
      <c r="G8585" s="19"/>
    </row>
    <row r="8586" spans="2:7" x14ac:dyDescent="0.25">
      <c r="B8586" s="39">
        <v>54</v>
      </c>
      <c r="C8586" s="39"/>
      <c r="D8586" s="39" t="s">
        <v>262</v>
      </c>
      <c r="E8586" s="40">
        <v>0</v>
      </c>
      <c r="F8586" s="40">
        <v>0</v>
      </c>
      <c r="G8586" s="74">
        <f t="shared" ref="G8586:G8595" si="972">E8586-F8586</f>
        <v>0</v>
      </c>
    </row>
    <row r="8587" spans="2:7" x14ac:dyDescent="0.25">
      <c r="C8587">
        <v>540</v>
      </c>
      <c r="D8587" t="s">
        <v>374</v>
      </c>
      <c r="E8587" s="9">
        <v>0</v>
      </c>
      <c r="F8587" s="9">
        <v>0</v>
      </c>
      <c r="G8587" s="19">
        <f t="shared" si="972"/>
        <v>0</v>
      </c>
    </row>
    <row r="8588" spans="2:7" x14ac:dyDescent="0.25">
      <c r="C8588">
        <v>541</v>
      </c>
      <c r="D8588" t="s">
        <v>375</v>
      </c>
      <c r="E8588" s="9">
        <v>0</v>
      </c>
      <c r="F8588" s="9">
        <v>0</v>
      </c>
      <c r="G8588" s="19">
        <f t="shared" si="972"/>
        <v>0</v>
      </c>
    </row>
    <row r="8589" spans="2:7" x14ac:dyDescent="0.25">
      <c r="C8589">
        <v>542</v>
      </c>
      <c r="D8589" t="s">
        <v>376</v>
      </c>
      <c r="E8589" s="9">
        <v>0</v>
      </c>
      <c r="F8589" s="9">
        <v>0</v>
      </c>
      <c r="G8589" s="19">
        <f t="shared" si="972"/>
        <v>0</v>
      </c>
    </row>
    <row r="8590" spans="2:7" x14ac:dyDescent="0.25">
      <c r="C8590">
        <v>543</v>
      </c>
      <c r="D8590" t="s">
        <v>377</v>
      </c>
      <c r="E8590" s="9">
        <v>0</v>
      </c>
      <c r="F8590" s="9">
        <v>0</v>
      </c>
      <c r="G8590" s="19">
        <f t="shared" si="972"/>
        <v>0</v>
      </c>
    </row>
    <row r="8591" spans="2:7" x14ac:dyDescent="0.25">
      <c r="C8591">
        <v>544</v>
      </c>
      <c r="D8591" t="s">
        <v>378</v>
      </c>
      <c r="E8591" s="9">
        <v>0</v>
      </c>
      <c r="F8591" s="9">
        <v>0</v>
      </c>
      <c r="G8591" s="19">
        <f t="shared" si="972"/>
        <v>0</v>
      </c>
    </row>
    <row r="8592" spans="2:7" x14ac:dyDescent="0.25">
      <c r="C8592">
        <v>545</v>
      </c>
      <c r="D8592" t="s">
        <v>379</v>
      </c>
      <c r="E8592" s="9">
        <v>0</v>
      </c>
      <c r="F8592" s="9">
        <v>0</v>
      </c>
      <c r="G8592" s="19">
        <f t="shared" si="972"/>
        <v>0</v>
      </c>
    </row>
    <row r="8593" spans="2:7" x14ac:dyDescent="0.25">
      <c r="C8593">
        <v>546</v>
      </c>
      <c r="D8593" t="s">
        <v>380</v>
      </c>
      <c r="E8593" s="9">
        <v>0</v>
      </c>
      <c r="F8593" s="9">
        <v>0</v>
      </c>
      <c r="G8593" s="19">
        <f t="shared" si="972"/>
        <v>0</v>
      </c>
    </row>
    <row r="8594" spans="2:7" x14ac:dyDescent="0.25">
      <c r="C8594">
        <v>547</v>
      </c>
      <c r="D8594" t="s">
        <v>381</v>
      </c>
      <c r="E8594" s="9">
        <v>0</v>
      </c>
      <c r="F8594" s="9">
        <v>0</v>
      </c>
      <c r="G8594" s="19">
        <f t="shared" si="972"/>
        <v>0</v>
      </c>
    </row>
    <row r="8595" spans="2:7" x14ac:dyDescent="0.25">
      <c r="C8595">
        <v>548</v>
      </c>
      <c r="D8595" t="s">
        <v>382</v>
      </c>
      <c r="E8595" s="9">
        <v>0</v>
      </c>
      <c r="F8595" s="9">
        <v>0</v>
      </c>
      <c r="G8595" s="19">
        <f t="shared" si="972"/>
        <v>0</v>
      </c>
    </row>
    <row r="8596" spans="2:7" x14ac:dyDescent="0.25">
      <c r="E8596" s="9"/>
      <c r="F8596" s="9"/>
      <c r="G8596" s="19"/>
    </row>
    <row r="8597" spans="2:7" x14ac:dyDescent="0.25">
      <c r="B8597" s="39">
        <v>55</v>
      </c>
      <c r="C8597" s="39"/>
      <c r="D8597" s="39" t="s">
        <v>272</v>
      </c>
      <c r="E8597" s="40">
        <v>0</v>
      </c>
      <c r="F8597" s="40">
        <v>0</v>
      </c>
      <c r="G8597" s="74">
        <f t="shared" ref="G8597:G8606" si="973">E8597-F8597</f>
        <v>0</v>
      </c>
    </row>
    <row r="8598" spans="2:7" x14ac:dyDescent="0.25">
      <c r="C8598">
        <v>550</v>
      </c>
      <c r="D8598" t="s">
        <v>374</v>
      </c>
      <c r="E8598" s="9">
        <v>0</v>
      </c>
      <c r="F8598" s="9">
        <v>0</v>
      </c>
      <c r="G8598" s="19">
        <f t="shared" si="973"/>
        <v>0</v>
      </c>
    </row>
    <row r="8599" spans="2:7" x14ac:dyDescent="0.25">
      <c r="C8599">
        <v>551</v>
      </c>
      <c r="D8599" t="s">
        <v>375</v>
      </c>
      <c r="E8599" s="9">
        <v>0</v>
      </c>
      <c r="F8599" s="9">
        <v>0</v>
      </c>
      <c r="G8599" s="19">
        <f t="shared" si="973"/>
        <v>0</v>
      </c>
    </row>
    <row r="8600" spans="2:7" x14ac:dyDescent="0.25">
      <c r="C8600">
        <v>552</v>
      </c>
      <c r="D8600" t="s">
        <v>376</v>
      </c>
      <c r="E8600" s="9">
        <v>0</v>
      </c>
      <c r="F8600" s="9">
        <v>0</v>
      </c>
      <c r="G8600" s="19">
        <f t="shared" si="973"/>
        <v>0</v>
      </c>
    </row>
    <row r="8601" spans="2:7" x14ac:dyDescent="0.25">
      <c r="C8601">
        <v>553</v>
      </c>
      <c r="D8601" t="s">
        <v>377</v>
      </c>
      <c r="E8601" s="9">
        <v>0</v>
      </c>
      <c r="F8601" s="9">
        <v>0</v>
      </c>
      <c r="G8601" s="19">
        <f t="shared" si="973"/>
        <v>0</v>
      </c>
    </row>
    <row r="8602" spans="2:7" x14ac:dyDescent="0.25">
      <c r="C8602">
        <v>554</v>
      </c>
      <c r="D8602" t="s">
        <v>378</v>
      </c>
      <c r="E8602" s="9">
        <v>0</v>
      </c>
      <c r="F8602" s="9">
        <v>0</v>
      </c>
      <c r="G8602" s="19">
        <f t="shared" si="973"/>
        <v>0</v>
      </c>
    </row>
    <row r="8603" spans="2:7" x14ac:dyDescent="0.25">
      <c r="C8603">
        <v>555</v>
      </c>
      <c r="D8603" t="s">
        <v>379</v>
      </c>
      <c r="E8603" s="9">
        <v>0</v>
      </c>
      <c r="F8603" s="9">
        <v>0</v>
      </c>
      <c r="G8603" s="19">
        <f t="shared" si="973"/>
        <v>0</v>
      </c>
    </row>
    <row r="8604" spans="2:7" x14ac:dyDescent="0.25">
      <c r="C8604">
        <v>556</v>
      </c>
      <c r="D8604" t="s">
        <v>380</v>
      </c>
      <c r="E8604" s="9">
        <v>0</v>
      </c>
      <c r="F8604" s="9">
        <v>0</v>
      </c>
      <c r="G8604" s="19">
        <f t="shared" si="973"/>
        <v>0</v>
      </c>
    </row>
    <row r="8605" spans="2:7" x14ac:dyDescent="0.25">
      <c r="C8605">
        <v>557</v>
      </c>
      <c r="D8605" t="s">
        <v>381</v>
      </c>
      <c r="E8605" s="9">
        <v>0</v>
      </c>
      <c r="F8605" s="9">
        <v>0</v>
      </c>
      <c r="G8605" s="19">
        <f t="shared" si="973"/>
        <v>0</v>
      </c>
    </row>
    <row r="8606" spans="2:7" x14ac:dyDescent="0.25">
      <c r="C8606">
        <v>558</v>
      </c>
      <c r="D8606" t="s">
        <v>382</v>
      </c>
      <c r="E8606" s="9">
        <v>0</v>
      </c>
      <c r="F8606" s="9">
        <v>0</v>
      </c>
      <c r="G8606" s="19">
        <f t="shared" si="973"/>
        <v>0</v>
      </c>
    </row>
    <row r="8607" spans="2:7" x14ac:dyDescent="0.25">
      <c r="E8607" s="9"/>
      <c r="F8607" s="9"/>
      <c r="G8607" s="19"/>
    </row>
    <row r="8608" spans="2:7" x14ac:dyDescent="0.25">
      <c r="B8608" s="39">
        <v>56</v>
      </c>
      <c r="C8608" s="39"/>
      <c r="D8608" s="39" t="s">
        <v>383</v>
      </c>
      <c r="E8608" s="40">
        <v>0</v>
      </c>
      <c r="F8608" s="40">
        <v>0</v>
      </c>
      <c r="G8608" s="74">
        <f t="shared" ref="G8608:G8617" si="974">E8608-F8608</f>
        <v>0</v>
      </c>
    </row>
    <row r="8609" spans="2:7" x14ac:dyDescent="0.25">
      <c r="C8609">
        <v>560</v>
      </c>
      <c r="D8609" t="s">
        <v>374</v>
      </c>
      <c r="E8609" s="9">
        <v>0</v>
      </c>
      <c r="F8609" s="9">
        <v>0</v>
      </c>
      <c r="G8609" s="19">
        <f t="shared" si="974"/>
        <v>0</v>
      </c>
    </row>
    <row r="8610" spans="2:7" x14ac:dyDescent="0.25">
      <c r="C8610">
        <v>561</v>
      </c>
      <c r="D8610" t="s">
        <v>375</v>
      </c>
      <c r="E8610" s="9">
        <v>0</v>
      </c>
      <c r="F8610" s="9">
        <v>0</v>
      </c>
      <c r="G8610" s="19">
        <f t="shared" si="974"/>
        <v>0</v>
      </c>
    </row>
    <row r="8611" spans="2:7" x14ac:dyDescent="0.25">
      <c r="C8611">
        <v>562</v>
      </c>
      <c r="D8611" t="s">
        <v>376</v>
      </c>
      <c r="E8611" s="9">
        <v>0</v>
      </c>
      <c r="F8611" s="9">
        <v>0</v>
      </c>
      <c r="G8611" s="19">
        <f t="shared" si="974"/>
        <v>0</v>
      </c>
    </row>
    <row r="8612" spans="2:7" x14ac:dyDescent="0.25">
      <c r="C8612">
        <v>563</v>
      </c>
      <c r="D8612" t="s">
        <v>377</v>
      </c>
      <c r="E8612" s="9">
        <v>0</v>
      </c>
      <c r="F8612" s="9">
        <v>0</v>
      </c>
      <c r="G8612" s="19">
        <f t="shared" si="974"/>
        <v>0</v>
      </c>
    </row>
    <row r="8613" spans="2:7" x14ac:dyDescent="0.25">
      <c r="C8613">
        <v>564</v>
      </c>
      <c r="D8613" t="s">
        <v>378</v>
      </c>
      <c r="E8613" s="9">
        <v>0</v>
      </c>
      <c r="F8613" s="9">
        <v>0</v>
      </c>
      <c r="G8613" s="19">
        <f t="shared" si="974"/>
        <v>0</v>
      </c>
    </row>
    <row r="8614" spans="2:7" x14ac:dyDescent="0.25">
      <c r="C8614">
        <v>565</v>
      </c>
      <c r="D8614" t="s">
        <v>379</v>
      </c>
      <c r="E8614" s="9">
        <v>0</v>
      </c>
      <c r="F8614" s="9">
        <v>0</v>
      </c>
      <c r="G8614" s="19">
        <f t="shared" si="974"/>
        <v>0</v>
      </c>
    </row>
    <row r="8615" spans="2:7" x14ac:dyDescent="0.25">
      <c r="C8615">
        <v>566</v>
      </c>
      <c r="D8615" t="s">
        <v>380</v>
      </c>
      <c r="E8615" s="9">
        <v>0</v>
      </c>
      <c r="F8615" s="9">
        <v>0</v>
      </c>
      <c r="G8615" s="19">
        <f t="shared" si="974"/>
        <v>0</v>
      </c>
    </row>
    <row r="8616" spans="2:7" x14ac:dyDescent="0.25">
      <c r="C8616">
        <v>567</v>
      </c>
      <c r="D8616" t="s">
        <v>381</v>
      </c>
      <c r="E8616" s="9">
        <v>0</v>
      </c>
      <c r="F8616" s="9">
        <v>0</v>
      </c>
      <c r="G8616" s="19">
        <f t="shared" si="974"/>
        <v>0</v>
      </c>
    </row>
    <row r="8617" spans="2:7" x14ac:dyDescent="0.25">
      <c r="C8617">
        <v>568</v>
      </c>
      <c r="D8617" t="s">
        <v>382</v>
      </c>
      <c r="E8617" s="9">
        <v>0</v>
      </c>
      <c r="F8617" s="9">
        <v>0</v>
      </c>
      <c r="G8617" s="19">
        <f t="shared" si="974"/>
        <v>0</v>
      </c>
    </row>
    <row r="8618" spans="2:7" x14ac:dyDescent="0.25">
      <c r="E8618" s="9"/>
      <c r="F8618" s="9"/>
      <c r="G8618" s="19"/>
    </row>
    <row r="8619" spans="2:7" x14ac:dyDescent="0.25">
      <c r="B8619" s="39">
        <v>57</v>
      </c>
      <c r="C8619" s="39"/>
      <c r="D8619" s="39" t="s">
        <v>384</v>
      </c>
      <c r="E8619" s="40">
        <v>0</v>
      </c>
      <c r="F8619" s="40">
        <v>0</v>
      </c>
      <c r="G8619" s="74">
        <f t="shared" ref="G8619:G8628" si="975">E8619-F8619</f>
        <v>0</v>
      </c>
    </row>
    <row r="8620" spans="2:7" x14ac:dyDescent="0.25">
      <c r="C8620">
        <v>570</v>
      </c>
      <c r="D8620" t="s">
        <v>374</v>
      </c>
      <c r="E8620" s="9">
        <v>0</v>
      </c>
      <c r="F8620" s="9">
        <v>0</v>
      </c>
      <c r="G8620" s="19">
        <f t="shared" si="975"/>
        <v>0</v>
      </c>
    </row>
    <row r="8621" spans="2:7" x14ac:dyDescent="0.25">
      <c r="C8621">
        <v>571</v>
      </c>
      <c r="D8621" t="s">
        <v>375</v>
      </c>
      <c r="E8621" s="9">
        <v>0</v>
      </c>
      <c r="F8621" s="9">
        <v>0</v>
      </c>
      <c r="G8621" s="19">
        <f t="shared" si="975"/>
        <v>0</v>
      </c>
    </row>
    <row r="8622" spans="2:7" x14ac:dyDescent="0.25">
      <c r="C8622">
        <v>572</v>
      </c>
      <c r="D8622" t="s">
        <v>376</v>
      </c>
      <c r="E8622" s="9">
        <v>0</v>
      </c>
      <c r="F8622" s="9">
        <v>0</v>
      </c>
      <c r="G8622" s="19">
        <f t="shared" si="975"/>
        <v>0</v>
      </c>
    </row>
    <row r="8623" spans="2:7" x14ac:dyDescent="0.25">
      <c r="C8623">
        <v>573</v>
      </c>
      <c r="D8623" t="s">
        <v>377</v>
      </c>
      <c r="E8623" s="9">
        <v>0</v>
      </c>
      <c r="F8623" s="9">
        <v>0</v>
      </c>
      <c r="G8623" s="19">
        <f t="shared" si="975"/>
        <v>0</v>
      </c>
    </row>
    <row r="8624" spans="2:7" x14ac:dyDescent="0.25">
      <c r="C8624">
        <v>574</v>
      </c>
      <c r="D8624" t="s">
        <v>378</v>
      </c>
      <c r="E8624" s="9">
        <v>0</v>
      </c>
      <c r="F8624" s="9">
        <v>0</v>
      </c>
      <c r="G8624" s="19">
        <f t="shared" si="975"/>
        <v>0</v>
      </c>
    </row>
    <row r="8625" spans="2:7" x14ac:dyDescent="0.25">
      <c r="C8625">
        <v>575</v>
      </c>
      <c r="D8625" t="s">
        <v>379</v>
      </c>
      <c r="E8625" s="9">
        <v>0</v>
      </c>
      <c r="F8625" s="9">
        <v>0</v>
      </c>
      <c r="G8625" s="19">
        <f t="shared" si="975"/>
        <v>0</v>
      </c>
    </row>
    <row r="8626" spans="2:7" x14ac:dyDescent="0.25">
      <c r="C8626">
        <v>576</v>
      </c>
      <c r="D8626" t="s">
        <v>380</v>
      </c>
      <c r="E8626" s="9">
        <v>0</v>
      </c>
      <c r="F8626" s="9">
        <v>0</v>
      </c>
      <c r="G8626" s="19">
        <f t="shared" si="975"/>
        <v>0</v>
      </c>
    </row>
    <row r="8627" spans="2:7" x14ac:dyDescent="0.25">
      <c r="C8627">
        <v>577</v>
      </c>
      <c r="D8627" t="s">
        <v>381</v>
      </c>
      <c r="E8627" s="9">
        <v>0</v>
      </c>
      <c r="F8627" s="9">
        <v>0</v>
      </c>
      <c r="G8627" s="19">
        <f t="shared" si="975"/>
        <v>0</v>
      </c>
    </row>
    <row r="8628" spans="2:7" x14ac:dyDescent="0.25">
      <c r="C8628">
        <v>578</v>
      </c>
      <c r="D8628" t="s">
        <v>382</v>
      </c>
      <c r="E8628" s="9">
        <v>0</v>
      </c>
      <c r="F8628" s="9">
        <v>0</v>
      </c>
      <c r="G8628" s="19">
        <f t="shared" si="975"/>
        <v>0</v>
      </c>
    </row>
    <row r="8629" spans="2:7" x14ac:dyDescent="0.25">
      <c r="E8629" s="9"/>
      <c r="F8629" s="9"/>
      <c r="G8629" s="19"/>
    </row>
    <row r="8630" spans="2:7" x14ac:dyDescent="0.25">
      <c r="B8630" s="39">
        <v>58</v>
      </c>
      <c r="C8630" s="39"/>
      <c r="D8630" s="39" t="s">
        <v>385</v>
      </c>
      <c r="E8630" s="40">
        <v>0</v>
      </c>
      <c r="F8630" s="40">
        <v>0</v>
      </c>
      <c r="G8630" s="74">
        <f t="shared" ref="G8630:G8636" si="976">E8630-F8630</f>
        <v>0</v>
      </c>
    </row>
    <row r="8631" spans="2:7" x14ac:dyDescent="0.25">
      <c r="C8631">
        <v>580</v>
      </c>
      <c r="D8631" t="s">
        <v>363</v>
      </c>
      <c r="E8631" s="9">
        <v>0</v>
      </c>
      <c r="F8631" s="9">
        <v>0</v>
      </c>
      <c r="G8631" s="19">
        <f t="shared" si="976"/>
        <v>0</v>
      </c>
    </row>
    <row r="8632" spans="2:7" x14ac:dyDescent="0.25">
      <c r="C8632">
        <v>582</v>
      </c>
      <c r="D8632" t="s">
        <v>373</v>
      </c>
      <c r="E8632" s="9">
        <v>0</v>
      </c>
      <c r="F8632" s="9">
        <v>0</v>
      </c>
      <c r="G8632" s="19">
        <f t="shared" si="976"/>
        <v>0</v>
      </c>
    </row>
    <row r="8633" spans="2:7" x14ac:dyDescent="0.25">
      <c r="C8633">
        <v>584</v>
      </c>
      <c r="D8633" t="s">
        <v>262</v>
      </c>
      <c r="E8633" s="9">
        <v>0</v>
      </c>
      <c r="F8633" s="9">
        <v>0</v>
      </c>
      <c r="G8633" s="19">
        <f t="shared" si="976"/>
        <v>0</v>
      </c>
    </row>
    <row r="8634" spans="2:7" x14ac:dyDescent="0.25">
      <c r="C8634">
        <v>585</v>
      </c>
      <c r="D8634" t="s">
        <v>272</v>
      </c>
      <c r="E8634" s="9">
        <v>0</v>
      </c>
      <c r="F8634" s="9">
        <v>0</v>
      </c>
      <c r="G8634" s="19">
        <f t="shared" si="976"/>
        <v>0</v>
      </c>
    </row>
    <row r="8635" spans="2:7" x14ac:dyDescent="0.25">
      <c r="C8635">
        <v>586</v>
      </c>
      <c r="D8635" t="s">
        <v>386</v>
      </c>
      <c r="E8635" s="9">
        <v>0</v>
      </c>
      <c r="F8635" s="9">
        <v>0</v>
      </c>
      <c r="G8635" s="19">
        <f t="shared" si="976"/>
        <v>0</v>
      </c>
    </row>
    <row r="8636" spans="2:7" x14ac:dyDescent="0.25">
      <c r="C8636">
        <v>589</v>
      </c>
      <c r="D8636" t="s">
        <v>387</v>
      </c>
      <c r="E8636" s="9">
        <v>0</v>
      </c>
      <c r="F8636" s="9">
        <v>0</v>
      </c>
      <c r="G8636" s="19">
        <f t="shared" si="976"/>
        <v>0</v>
      </c>
    </row>
    <row r="8637" spans="2:7" x14ac:dyDescent="0.25">
      <c r="E8637" s="9"/>
      <c r="F8637" s="9"/>
      <c r="G8637" s="19"/>
    </row>
    <row r="8638" spans="2:7" x14ac:dyDescent="0.25">
      <c r="B8638" s="39">
        <v>59</v>
      </c>
      <c r="C8638" s="39"/>
      <c r="D8638" s="39" t="s">
        <v>388</v>
      </c>
      <c r="E8638" s="40">
        <v>13795</v>
      </c>
      <c r="F8638" s="40">
        <v>0</v>
      </c>
      <c r="G8638" s="74">
        <f t="shared" ref="G8638:G8639" si="977">E8638-F8638</f>
        <v>13795</v>
      </c>
    </row>
    <row r="8639" spans="2:7" x14ac:dyDescent="0.25">
      <c r="C8639">
        <v>590</v>
      </c>
      <c r="D8639" t="s">
        <v>388</v>
      </c>
      <c r="E8639" s="9">
        <v>13795</v>
      </c>
      <c r="F8639" s="9">
        <v>0</v>
      </c>
      <c r="G8639" s="19">
        <f t="shared" si="977"/>
        <v>13795</v>
      </c>
    </row>
    <row r="8640" spans="2:7" x14ac:dyDescent="0.25">
      <c r="E8640" s="9"/>
      <c r="F8640" s="9"/>
      <c r="G8640" s="19"/>
    </row>
    <row r="8641" spans="1:7" x14ac:dyDescent="0.25">
      <c r="E8641" s="9"/>
      <c r="F8641" s="9"/>
      <c r="G8641" s="19"/>
    </row>
    <row r="8642" spans="1:7" x14ac:dyDescent="0.25">
      <c r="E8642" s="9"/>
      <c r="F8642" s="9"/>
      <c r="G8642" s="19"/>
    </row>
    <row r="8643" spans="1:7" ht="21" x14ac:dyDescent="0.35">
      <c r="A8643" s="69">
        <v>6</v>
      </c>
      <c r="B8643" s="69"/>
      <c r="C8643" s="69"/>
      <c r="D8643" s="69" t="s">
        <v>389</v>
      </c>
      <c r="E8643" s="8">
        <v>13795</v>
      </c>
      <c r="F8643" s="8">
        <v>0</v>
      </c>
      <c r="G8643" s="22">
        <f t="shared" ref="G8643:G8652" si="978">E8643-F8643</f>
        <v>13795</v>
      </c>
    </row>
    <row r="8644" spans="1:7" x14ac:dyDescent="0.25">
      <c r="A8644" s="2"/>
      <c r="B8644" s="70">
        <v>60</v>
      </c>
      <c r="C8644" s="70"/>
      <c r="D8644" s="70" t="s">
        <v>390</v>
      </c>
      <c r="E8644" s="71">
        <v>0</v>
      </c>
      <c r="F8644" s="71">
        <v>0</v>
      </c>
      <c r="G8644" s="85">
        <f t="shared" si="978"/>
        <v>0</v>
      </c>
    </row>
    <row r="8645" spans="1:7" x14ac:dyDescent="0.25">
      <c r="C8645">
        <v>600</v>
      </c>
      <c r="D8645" t="s">
        <v>364</v>
      </c>
      <c r="E8645" s="9">
        <v>0</v>
      </c>
      <c r="F8645" s="9">
        <v>0</v>
      </c>
      <c r="G8645" s="19">
        <f t="shared" si="978"/>
        <v>0</v>
      </c>
    </row>
    <row r="8646" spans="1:7" x14ac:dyDescent="0.25">
      <c r="C8646">
        <v>601</v>
      </c>
      <c r="D8646" t="s">
        <v>365</v>
      </c>
      <c r="E8646" s="9">
        <v>0</v>
      </c>
      <c r="F8646" s="9">
        <v>0</v>
      </c>
      <c r="G8646" s="19">
        <f t="shared" si="978"/>
        <v>0</v>
      </c>
    </row>
    <row r="8647" spans="1:7" x14ac:dyDescent="0.25">
      <c r="C8647">
        <v>602</v>
      </c>
      <c r="D8647" t="s">
        <v>366</v>
      </c>
      <c r="E8647" s="9">
        <v>0</v>
      </c>
      <c r="F8647" s="9">
        <v>0</v>
      </c>
      <c r="G8647" s="19">
        <f t="shared" si="978"/>
        <v>0</v>
      </c>
    </row>
    <row r="8648" spans="1:7" x14ac:dyDescent="0.25">
      <c r="C8648">
        <v>603</v>
      </c>
      <c r="D8648" t="s">
        <v>367</v>
      </c>
      <c r="E8648" s="9">
        <v>0</v>
      </c>
      <c r="F8648" s="9">
        <v>0</v>
      </c>
      <c r="G8648" s="19">
        <f t="shared" si="978"/>
        <v>0</v>
      </c>
    </row>
    <row r="8649" spans="1:7" x14ac:dyDescent="0.25">
      <c r="C8649">
        <v>604</v>
      </c>
      <c r="D8649" t="s">
        <v>368</v>
      </c>
      <c r="E8649" s="9">
        <v>0</v>
      </c>
      <c r="F8649" s="9">
        <v>0</v>
      </c>
      <c r="G8649" s="19">
        <f t="shared" si="978"/>
        <v>0</v>
      </c>
    </row>
    <row r="8650" spans="1:7" x14ac:dyDescent="0.25">
      <c r="C8650">
        <v>605</v>
      </c>
      <c r="D8650" t="s">
        <v>369</v>
      </c>
      <c r="E8650" s="9">
        <v>0</v>
      </c>
      <c r="F8650" s="9">
        <v>0</v>
      </c>
      <c r="G8650" s="19">
        <f t="shared" si="978"/>
        <v>0</v>
      </c>
    </row>
    <row r="8651" spans="1:7" x14ac:dyDescent="0.25">
      <c r="C8651">
        <v>606</v>
      </c>
      <c r="D8651" t="s">
        <v>370</v>
      </c>
      <c r="E8651" s="9">
        <v>0</v>
      </c>
      <c r="F8651" s="9">
        <v>0</v>
      </c>
      <c r="G8651" s="19">
        <f t="shared" si="978"/>
        <v>0</v>
      </c>
    </row>
    <row r="8652" spans="1:7" x14ac:dyDescent="0.25">
      <c r="C8652">
        <v>609</v>
      </c>
      <c r="D8652" t="s">
        <v>371</v>
      </c>
      <c r="E8652" s="9">
        <v>0</v>
      </c>
      <c r="F8652" s="9">
        <v>0</v>
      </c>
      <c r="G8652" s="19">
        <f t="shared" si="978"/>
        <v>0</v>
      </c>
    </row>
    <row r="8653" spans="1:7" x14ac:dyDescent="0.25">
      <c r="E8653" s="9"/>
      <c r="F8653" s="9"/>
      <c r="G8653" s="19"/>
    </row>
    <row r="8654" spans="1:7" x14ac:dyDescent="0.25">
      <c r="B8654" s="70">
        <v>61</v>
      </c>
      <c r="C8654" s="70"/>
      <c r="D8654" s="70" t="s">
        <v>391</v>
      </c>
      <c r="E8654" s="71">
        <v>0</v>
      </c>
      <c r="F8654" s="71">
        <v>0</v>
      </c>
      <c r="G8654" s="85">
        <f t="shared" ref="G8654:G8662" si="979">E8654-F8654</f>
        <v>0</v>
      </c>
    </row>
    <row r="8655" spans="1:7" x14ac:dyDescent="0.25">
      <c r="C8655">
        <v>610</v>
      </c>
      <c r="D8655" t="s">
        <v>364</v>
      </c>
      <c r="E8655" s="9">
        <v>0</v>
      </c>
      <c r="F8655" s="9">
        <v>0</v>
      </c>
      <c r="G8655" s="19">
        <f t="shared" si="979"/>
        <v>0</v>
      </c>
    </row>
    <row r="8656" spans="1:7" x14ac:dyDescent="0.25">
      <c r="C8656">
        <v>611</v>
      </c>
      <c r="D8656" t="s">
        <v>365</v>
      </c>
      <c r="E8656" s="9">
        <v>0</v>
      </c>
      <c r="F8656" s="9">
        <v>0</v>
      </c>
      <c r="G8656" s="19">
        <f t="shared" si="979"/>
        <v>0</v>
      </c>
    </row>
    <row r="8657" spans="2:7" x14ac:dyDescent="0.25">
      <c r="C8657">
        <v>612</v>
      </c>
      <c r="D8657" t="s">
        <v>366</v>
      </c>
      <c r="E8657" s="9">
        <v>0</v>
      </c>
      <c r="F8657" s="9">
        <v>0</v>
      </c>
      <c r="G8657" s="19">
        <f t="shared" si="979"/>
        <v>0</v>
      </c>
    </row>
    <row r="8658" spans="2:7" x14ac:dyDescent="0.25">
      <c r="C8658">
        <v>613</v>
      </c>
      <c r="D8658" t="s">
        <v>367</v>
      </c>
      <c r="E8658" s="9">
        <v>0</v>
      </c>
      <c r="F8658" s="9">
        <v>0</v>
      </c>
      <c r="G8658" s="19">
        <f t="shared" si="979"/>
        <v>0</v>
      </c>
    </row>
    <row r="8659" spans="2:7" x14ac:dyDescent="0.25">
      <c r="C8659">
        <v>614</v>
      </c>
      <c r="D8659" t="s">
        <v>368</v>
      </c>
      <c r="E8659" s="9">
        <v>0</v>
      </c>
      <c r="F8659" s="9">
        <v>0</v>
      </c>
      <c r="G8659" s="19">
        <f t="shared" si="979"/>
        <v>0</v>
      </c>
    </row>
    <row r="8660" spans="2:7" x14ac:dyDescent="0.25">
      <c r="C8660">
        <v>615</v>
      </c>
      <c r="D8660" t="s">
        <v>369</v>
      </c>
      <c r="E8660" s="9">
        <v>0</v>
      </c>
      <c r="F8660" s="9">
        <v>0</v>
      </c>
      <c r="G8660" s="19">
        <f t="shared" si="979"/>
        <v>0</v>
      </c>
    </row>
    <row r="8661" spans="2:7" x14ac:dyDescent="0.25">
      <c r="C8661">
        <v>616</v>
      </c>
      <c r="D8661" t="s">
        <v>370</v>
      </c>
      <c r="E8661" s="9">
        <v>0</v>
      </c>
      <c r="F8661" s="9">
        <v>0</v>
      </c>
      <c r="G8661" s="19">
        <f t="shared" si="979"/>
        <v>0</v>
      </c>
    </row>
    <row r="8662" spans="2:7" x14ac:dyDescent="0.25">
      <c r="C8662">
        <v>619</v>
      </c>
      <c r="D8662" t="s">
        <v>371</v>
      </c>
      <c r="E8662" s="9">
        <v>0</v>
      </c>
      <c r="F8662" s="9">
        <v>0</v>
      </c>
      <c r="G8662" s="19">
        <f t="shared" si="979"/>
        <v>0</v>
      </c>
    </row>
    <row r="8663" spans="2:7" x14ac:dyDescent="0.25">
      <c r="E8663" s="9"/>
      <c r="F8663" s="9"/>
      <c r="G8663" s="19"/>
    </row>
    <row r="8664" spans="2:7" x14ac:dyDescent="0.25">
      <c r="B8664" s="70">
        <v>62</v>
      </c>
      <c r="C8664" s="70"/>
      <c r="D8664" s="70" t="s">
        <v>392</v>
      </c>
      <c r="E8664" s="71">
        <v>0</v>
      </c>
      <c r="F8664" s="71">
        <v>0</v>
      </c>
      <c r="G8664" s="85">
        <f t="shared" ref="G8664:G8667" si="980">E8664-F8664</f>
        <v>0</v>
      </c>
    </row>
    <row r="8665" spans="2:7" x14ac:dyDescent="0.25">
      <c r="C8665">
        <v>620</v>
      </c>
      <c r="D8665" t="s">
        <v>258</v>
      </c>
      <c r="E8665" s="9">
        <v>0</v>
      </c>
      <c r="F8665" s="9">
        <v>0</v>
      </c>
      <c r="G8665" s="19">
        <f t="shared" si="980"/>
        <v>0</v>
      </c>
    </row>
    <row r="8666" spans="2:7" x14ac:dyDescent="0.25">
      <c r="C8666">
        <v>621</v>
      </c>
      <c r="D8666" t="s">
        <v>259</v>
      </c>
      <c r="E8666" s="9">
        <v>0</v>
      </c>
      <c r="F8666" s="9">
        <v>0</v>
      </c>
      <c r="G8666" s="19">
        <f t="shared" si="980"/>
        <v>0</v>
      </c>
    </row>
    <row r="8667" spans="2:7" x14ac:dyDescent="0.25">
      <c r="C8667">
        <v>629</v>
      </c>
      <c r="D8667" t="s">
        <v>261</v>
      </c>
      <c r="E8667" s="9">
        <v>0</v>
      </c>
      <c r="F8667" s="9">
        <v>0</v>
      </c>
      <c r="G8667" s="19">
        <f t="shared" si="980"/>
        <v>0</v>
      </c>
    </row>
    <row r="8668" spans="2:7" x14ac:dyDescent="0.25">
      <c r="E8668" s="9"/>
      <c r="F8668" s="9"/>
      <c r="G8668" s="19"/>
    </row>
    <row r="8669" spans="2:7" x14ac:dyDescent="0.25">
      <c r="B8669" s="70">
        <v>63</v>
      </c>
      <c r="C8669" s="70"/>
      <c r="D8669" s="70" t="s">
        <v>393</v>
      </c>
      <c r="E8669" s="71">
        <v>13795</v>
      </c>
      <c r="F8669" s="71">
        <v>0</v>
      </c>
      <c r="G8669" s="85">
        <f t="shared" ref="G8669:G8678" si="981">E8669-F8669</f>
        <v>13795</v>
      </c>
    </row>
    <row r="8670" spans="2:7" x14ac:dyDescent="0.25">
      <c r="C8670">
        <v>630</v>
      </c>
      <c r="D8670" t="s">
        <v>374</v>
      </c>
      <c r="E8670" s="9">
        <v>0</v>
      </c>
      <c r="F8670" s="9">
        <v>0</v>
      </c>
      <c r="G8670" s="19">
        <f t="shared" si="981"/>
        <v>0</v>
      </c>
    </row>
    <row r="8671" spans="2:7" x14ac:dyDescent="0.25">
      <c r="C8671">
        <v>631</v>
      </c>
      <c r="D8671" t="s">
        <v>375</v>
      </c>
      <c r="E8671" s="9">
        <v>13795</v>
      </c>
      <c r="F8671" s="9">
        <v>0</v>
      </c>
      <c r="G8671" s="19">
        <f t="shared" si="981"/>
        <v>13795</v>
      </c>
    </row>
    <row r="8672" spans="2:7" x14ac:dyDescent="0.25">
      <c r="C8672">
        <v>632</v>
      </c>
      <c r="D8672" t="s">
        <v>376</v>
      </c>
      <c r="E8672" s="9">
        <v>0</v>
      </c>
      <c r="F8672" s="9">
        <v>0</v>
      </c>
      <c r="G8672" s="19">
        <f t="shared" si="981"/>
        <v>0</v>
      </c>
    </row>
    <row r="8673" spans="2:7" x14ac:dyDescent="0.25">
      <c r="C8673">
        <v>633</v>
      </c>
      <c r="D8673" t="s">
        <v>377</v>
      </c>
      <c r="E8673" s="9">
        <v>0</v>
      </c>
      <c r="F8673" s="9">
        <v>0</v>
      </c>
      <c r="G8673" s="19">
        <f t="shared" si="981"/>
        <v>0</v>
      </c>
    </row>
    <row r="8674" spans="2:7" x14ac:dyDescent="0.25">
      <c r="C8674">
        <v>634</v>
      </c>
      <c r="D8674" t="s">
        <v>378</v>
      </c>
      <c r="E8674" s="9">
        <v>0</v>
      </c>
      <c r="F8674" s="9">
        <v>0</v>
      </c>
      <c r="G8674" s="19">
        <f t="shared" si="981"/>
        <v>0</v>
      </c>
    </row>
    <row r="8675" spans="2:7" x14ac:dyDescent="0.25">
      <c r="C8675">
        <v>635</v>
      </c>
      <c r="D8675" t="s">
        <v>379</v>
      </c>
      <c r="E8675" s="9">
        <v>0</v>
      </c>
      <c r="F8675" s="9">
        <v>0</v>
      </c>
      <c r="G8675" s="19">
        <f t="shared" si="981"/>
        <v>0</v>
      </c>
    </row>
    <row r="8676" spans="2:7" x14ac:dyDescent="0.25">
      <c r="C8676">
        <v>636</v>
      </c>
      <c r="D8676" t="s">
        <v>380</v>
      </c>
      <c r="E8676" s="9">
        <v>0</v>
      </c>
      <c r="F8676" s="9">
        <v>0</v>
      </c>
      <c r="G8676" s="19">
        <f t="shared" si="981"/>
        <v>0</v>
      </c>
    </row>
    <row r="8677" spans="2:7" x14ac:dyDescent="0.25">
      <c r="C8677">
        <v>637</v>
      </c>
      <c r="D8677" t="s">
        <v>381</v>
      </c>
      <c r="E8677" s="9">
        <v>0</v>
      </c>
      <c r="F8677" s="9">
        <v>0</v>
      </c>
      <c r="G8677" s="19">
        <f t="shared" si="981"/>
        <v>0</v>
      </c>
    </row>
    <row r="8678" spans="2:7" x14ac:dyDescent="0.25">
      <c r="C8678">
        <v>638</v>
      </c>
      <c r="D8678" t="s">
        <v>382</v>
      </c>
      <c r="E8678" s="9">
        <v>0</v>
      </c>
      <c r="F8678" s="9">
        <v>0</v>
      </c>
      <c r="G8678" s="19">
        <f t="shared" si="981"/>
        <v>0</v>
      </c>
    </row>
    <row r="8679" spans="2:7" x14ac:dyDescent="0.25">
      <c r="E8679" s="9"/>
      <c r="F8679" s="9"/>
      <c r="G8679" s="19"/>
    </row>
    <row r="8680" spans="2:7" x14ac:dyDescent="0.25">
      <c r="B8680" s="70">
        <v>64</v>
      </c>
      <c r="C8680" s="70"/>
      <c r="D8680" s="70" t="s">
        <v>394</v>
      </c>
      <c r="E8680" s="71">
        <v>0</v>
      </c>
      <c r="F8680" s="71">
        <v>0</v>
      </c>
      <c r="G8680" s="85">
        <f t="shared" ref="G8680:G8689" si="982">E8680-F8680</f>
        <v>0</v>
      </c>
    </row>
    <row r="8681" spans="2:7" x14ac:dyDescent="0.25">
      <c r="C8681">
        <v>640</v>
      </c>
      <c r="D8681" t="s">
        <v>374</v>
      </c>
      <c r="E8681" s="9">
        <v>0</v>
      </c>
      <c r="F8681" s="9">
        <v>0</v>
      </c>
      <c r="G8681" s="19">
        <f t="shared" si="982"/>
        <v>0</v>
      </c>
    </row>
    <row r="8682" spans="2:7" x14ac:dyDescent="0.25">
      <c r="C8682">
        <v>641</v>
      </c>
      <c r="D8682" t="s">
        <v>375</v>
      </c>
      <c r="E8682" s="9">
        <v>0</v>
      </c>
      <c r="F8682" s="9">
        <v>0</v>
      </c>
      <c r="G8682" s="19">
        <f t="shared" si="982"/>
        <v>0</v>
      </c>
    </row>
    <row r="8683" spans="2:7" x14ac:dyDescent="0.25">
      <c r="C8683">
        <v>642</v>
      </c>
      <c r="D8683" t="s">
        <v>376</v>
      </c>
      <c r="E8683" s="9">
        <v>0</v>
      </c>
      <c r="F8683" s="9">
        <v>0</v>
      </c>
      <c r="G8683" s="19">
        <f t="shared" si="982"/>
        <v>0</v>
      </c>
    </row>
    <row r="8684" spans="2:7" x14ac:dyDescent="0.25">
      <c r="C8684">
        <v>643</v>
      </c>
      <c r="D8684" t="s">
        <v>377</v>
      </c>
      <c r="E8684" s="9">
        <v>0</v>
      </c>
      <c r="F8684" s="9">
        <v>0</v>
      </c>
      <c r="G8684" s="19">
        <f t="shared" si="982"/>
        <v>0</v>
      </c>
    </row>
    <row r="8685" spans="2:7" x14ac:dyDescent="0.25">
      <c r="C8685">
        <v>644</v>
      </c>
      <c r="D8685" t="s">
        <v>378</v>
      </c>
      <c r="E8685" s="9">
        <v>0</v>
      </c>
      <c r="F8685" s="9">
        <v>0</v>
      </c>
      <c r="G8685" s="19">
        <f t="shared" si="982"/>
        <v>0</v>
      </c>
    </row>
    <row r="8686" spans="2:7" x14ac:dyDescent="0.25">
      <c r="C8686">
        <v>645</v>
      </c>
      <c r="D8686" t="s">
        <v>379</v>
      </c>
      <c r="E8686" s="9">
        <v>0</v>
      </c>
      <c r="F8686" s="9">
        <v>0</v>
      </c>
      <c r="G8686" s="19">
        <f t="shared" si="982"/>
        <v>0</v>
      </c>
    </row>
    <row r="8687" spans="2:7" x14ac:dyDescent="0.25">
      <c r="C8687">
        <v>646</v>
      </c>
      <c r="D8687" t="s">
        <v>380</v>
      </c>
      <c r="E8687" s="9">
        <v>0</v>
      </c>
      <c r="F8687" s="9">
        <v>0</v>
      </c>
      <c r="G8687" s="19">
        <f t="shared" si="982"/>
        <v>0</v>
      </c>
    </row>
    <row r="8688" spans="2:7" x14ac:dyDescent="0.25">
      <c r="C8688">
        <v>647</v>
      </c>
      <c r="D8688" t="s">
        <v>381</v>
      </c>
      <c r="E8688" s="9">
        <v>0</v>
      </c>
      <c r="F8688" s="9">
        <v>0</v>
      </c>
      <c r="G8688" s="19">
        <f t="shared" si="982"/>
        <v>0</v>
      </c>
    </row>
    <row r="8689" spans="2:7" x14ac:dyDescent="0.25">
      <c r="C8689">
        <v>648</v>
      </c>
      <c r="D8689" t="s">
        <v>382</v>
      </c>
      <c r="E8689" s="9">
        <v>0</v>
      </c>
      <c r="F8689" s="9">
        <v>0</v>
      </c>
      <c r="G8689" s="19">
        <f t="shared" si="982"/>
        <v>0</v>
      </c>
    </row>
    <row r="8690" spans="2:7" x14ac:dyDescent="0.25">
      <c r="E8690" s="9"/>
      <c r="F8690" s="9"/>
      <c r="G8690" s="19"/>
    </row>
    <row r="8691" spans="2:7" x14ac:dyDescent="0.25">
      <c r="B8691" s="70">
        <v>65</v>
      </c>
      <c r="C8691" s="70"/>
      <c r="D8691" s="70" t="s">
        <v>395</v>
      </c>
      <c r="E8691" s="71">
        <v>0</v>
      </c>
      <c r="F8691" s="71">
        <v>0</v>
      </c>
      <c r="G8691" s="85">
        <f t="shared" ref="G8691:G8700" si="983">E8691-F8691</f>
        <v>0</v>
      </c>
    </row>
    <row r="8692" spans="2:7" x14ac:dyDescent="0.25">
      <c r="C8692">
        <v>650</v>
      </c>
      <c r="D8692" t="s">
        <v>374</v>
      </c>
      <c r="E8692" s="9">
        <v>0</v>
      </c>
      <c r="F8692" s="9">
        <v>0</v>
      </c>
      <c r="G8692" s="19">
        <f t="shared" si="983"/>
        <v>0</v>
      </c>
    </row>
    <row r="8693" spans="2:7" x14ac:dyDescent="0.25">
      <c r="C8693">
        <v>651</v>
      </c>
      <c r="D8693" t="s">
        <v>375</v>
      </c>
      <c r="E8693" s="9">
        <v>0</v>
      </c>
      <c r="F8693" s="9">
        <v>0</v>
      </c>
      <c r="G8693" s="19">
        <f t="shared" si="983"/>
        <v>0</v>
      </c>
    </row>
    <row r="8694" spans="2:7" x14ac:dyDescent="0.25">
      <c r="C8694">
        <v>652</v>
      </c>
      <c r="D8694" t="s">
        <v>376</v>
      </c>
      <c r="E8694" s="9">
        <v>0</v>
      </c>
      <c r="F8694" s="9">
        <v>0</v>
      </c>
      <c r="G8694" s="19">
        <f t="shared" si="983"/>
        <v>0</v>
      </c>
    </row>
    <row r="8695" spans="2:7" x14ac:dyDescent="0.25">
      <c r="C8695">
        <v>653</v>
      </c>
      <c r="D8695" t="s">
        <v>377</v>
      </c>
      <c r="E8695" s="9">
        <v>0</v>
      </c>
      <c r="F8695" s="9">
        <v>0</v>
      </c>
      <c r="G8695" s="19">
        <f t="shared" si="983"/>
        <v>0</v>
      </c>
    </row>
    <row r="8696" spans="2:7" x14ac:dyDescent="0.25">
      <c r="C8696">
        <v>654</v>
      </c>
      <c r="D8696" t="s">
        <v>378</v>
      </c>
      <c r="E8696" s="9">
        <v>0</v>
      </c>
      <c r="F8696" s="9">
        <v>0</v>
      </c>
      <c r="G8696" s="19">
        <f t="shared" si="983"/>
        <v>0</v>
      </c>
    </row>
    <row r="8697" spans="2:7" x14ac:dyDescent="0.25">
      <c r="C8697">
        <v>655</v>
      </c>
      <c r="D8697" t="s">
        <v>379</v>
      </c>
      <c r="E8697" s="9">
        <v>0</v>
      </c>
      <c r="F8697" s="9">
        <v>0</v>
      </c>
      <c r="G8697" s="19">
        <f t="shared" si="983"/>
        <v>0</v>
      </c>
    </row>
    <row r="8698" spans="2:7" x14ac:dyDescent="0.25">
      <c r="C8698">
        <v>656</v>
      </c>
      <c r="D8698" t="s">
        <v>380</v>
      </c>
      <c r="E8698" s="9">
        <v>0</v>
      </c>
      <c r="F8698" s="9">
        <v>0</v>
      </c>
      <c r="G8698" s="19">
        <f t="shared" si="983"/>
        <v>0</v>
      </c>
    </row>
    <row r="8699" spans="2:7" x14ac:dyDescent="0.25">
      <c r="C8699">
        <v>657</v>
      </c>
      <c r="D8699" t="s">
        <v>381</v>
      </c>
      <c r="E8699" s="9">
        <v>0</v>
      </c>
      <c r="F8699" s="9">
        <v>0</v>
      </c>
      <c r="G8699" s="19">
        <f t="shared" si="983"/>
        <v>0</v>
      </c>
    </row>
    <row r="8700" spans="2:7" x14ac:dyDescent="0.25">
      <c r="C8700">
        <v>658</v>
      </c>
      <c r="D8700" t="s">
        <v>382</v>
      </c>
      <c r="E8700" s="9">
        <v>0</v>
      </c>
      <c r="F8700" s="9">
        <v>0</v>
      </c>
      <c r="G8700" s="19">
        <f t="shared" si="983"/>
        <v>0</v>
      </c>
    </row>
    <row r="8701" spans="2:7" x14ac:dyDescent="0.25">
      <c r="E8701" s="9"/>
      <c r="F8701" s="9"/>
      <c r="G8701" s="19"/>
    </row>
    <row r="8702" spans="2:7" x14ac:dyDescent="0.25">
      <c r="B8702" s="70">
        <v>66</v>
      </c>
      <c r="C8702" s="70"/>
      <c r="D8702" s="70" t="s">
        <v>396</v>
      </c>
      <c r="E8702" s="71">
        <v>0</v>
      </c>
      <c r="F8702" s="71">
        <v>0</v>
      </c>
      <c r="G8702" s="85">
        <f t="shared" ref="G8702:G8711" si="984">E8702-F8702</f>
        <v>0</v>
      </c>
    </row>
    <row r="8703" spans="2:7" x14ac:dyDescent="0.25">
      <c r="C8703">
        <v>660</v>
      </c>
      <c r="D8703" t="s">
        <v>374</v>
      </c>
      <c r="E8703" s="9">
        <v>0</v>
      </c>
      <c r="F8703" s="9">
        <v>0</v>
      </c>
      <c r="G8703" s="19">
        <f t="shared" si="984"/>
        <v>0</v>
      </c>
    </row>
    <row r="8704" spans="2:7" x14ac:dyDescent="0.25">
      <c r="C8704">
        <v>661</v>
      </c>
      <c r="D8704" t="s">
        <v>375</v>
      </c>
      <c r="E8704" s="9">
        <v>0</v>
      </c>
      <c r="F8704" s="9">
        <v>0</v>
      </c>
      <c r="G8704" s="19">
        <f t="shared" si="984"/>
        <v>0</v>
      </c>
    </row>
    <row r="8705" spans="2:7" x14ac:dyDescent="0.25">
      <c r="C8705">
        <v>662</v>
      </c>
      <c r="D8705" t="s">
        <v>376</v>
      </c>
      <c r="E8705" s="9">
        <v>0</v>
      </c>
      <c r="F8705" s="9">
        <v>0</v>
      </c>
      <c r="G8705" s="19">
        <f t="shared" si="984"/>
        <v>0</v>
      </c>
    </row>
    <row r="8706" spans="2:7" x14ac:dyDescent="0.25">
      <c r="C8706">
        <v>663</v>
      </c>
      <c r="D8706" t="s">
        <v>377</v>
      </c>
      <c r="E8706" s="9">
        <v>0</v>
      </c>
      <c r="F8706" s="9">
        <v>0</v>
      </c>
      <c r="G8706" s="19">
        <f t="shared" si="984"/>
        <v>0</v>
      </c>
    </row>
    <row r="8707" spans="2:7" x14ac:dyDescent="0.25">
      <c r="C8707">
        <v>664</v>
      </c>
      <c r="D8707" t="s">
        <v>378</v>
      </c>
      <c r="E8707" s="9">
        <v>0</v>
      </c>
      <c r="F8707" s="9">
        <v>0</v>
      </c>
      <c r="G8707" s="19">
        <f t="shared" si="984"/>
        <v>0</v>
      </c>
    </row>
    <row r="8708" spans="2:7" x14ac:dyDescent="0.25">
      <c r="C8708">
        <v>665</v>
      </c>
      <c r="D8708" t="s">
        <v>379</v>
      </c>
      <c r="E8708" s="9">
        <v>0</v>
      </c>
      <c r="F8708" s="9">
        <v>0</v>
      </c>
      <c r="G8708" s="19">
        <f t="shared" si="984"/>
        <v>0</v>
      </c>
    </row>
    <row r="8709" spans="2:7" x14ac:dyDescent="0.25">
      <c r="C8709">
        <v>666</v>
      </c>
      <c r="D8709" t="s">
        <v>380</v>
      </c>
      <c r="E8709" s="9">
        <v>0</v>
      </c>
      <c r="F8709" s="9">
        <v>0</v>
      </c>
      <c r="G8709" s="19">
        <f t="shared" si="984"/>
        <v>0</v>
      </c>
    </row>
    <row r="8710" spans="2:7" x14ac:dyDescent="0.25">
      <c r="C8710">
        <v>667</v>
      </c>
      <c r="D8710" t="s">
        <v>381</v>
      </c>
      <c r="E8710" s="9">
        <v>0</v>
      </c>
      <c r="F8710" s="9">
        <v>0</v>
      </c>
      <c r="G8710" s="19">
        <f t="shared" si="984"/>
        <v>0</v>
      </c>
    </row>
    <row r="8711" spans="2:7" x14ac:dyDescent="0.25">
      <c r="C8711">
        <v>668</v>
      </c>
      <c r="D8711" t="s">
        <v>382</v>
      </c>
      <c r="E8711" s="9">
        <v>0</v>
      </c>
      <c r="F8711" s="9">
        <v>0</v>
      </c>
      <c r="G8711" s="19">
        <f t="shared" si="984"/>
        <v>0</v>
      </c>
    </row>
    <row r="8712" spans="2:7" x14ac:dyDescent="0.25">
      <c r="E8712" s="9"/>
      <c r="F8712" s="9"/>
      <c r="G8712" s="19"/>
    </row>
    <row r="8713" spans="2:7" x14ac:dyDescent="0.25">
      <c r="B8713" s="70">
        <v>67</v>
      </c>
      <c r="C8713" s="70"/>
      <c r="D8713" s="70" t="s">
        <v>384</v>
      </c>
      <c r="E8713" s="71">
        <v>0</v>
      </c>
      <c r="F8713" s="71">
        <v>0</v>
      </c>
      <c r="G8713" s="85">
        <f t="shared" ref="G8713:G8722" si="985">E8713-F8713</f>
        <v>0</v>
      </c>
    </row>
    <row r="8714" spans="2:7" x14ac:dyDescent="0.25">
      <c r="C8714">
        <v>670</v>
      </c>
      <c r="D8714" t="s">
        <v>374</v>
      </c>
      <c r="E8714" s="9">
        <v>0</v>
      </c>
      <c r="F8714" s="9">
        <v>0</v>
      </c>
      <c r="G8714" s="19">
        <f t="shared" si="985"/>
        <v>0</v>
      </c>
    </row>
    <row r="8715" spans="2:7" x14ac:dyDescent="0.25">
      <c r="C8715">
        <v>671</v>
      </c>
      <c r="D8715" t="s">
        <v>375</v>
      </c>
      <c r="E8715" s="9">
        <v>0</v>
      </c>
      <c r="F8715" s="9">
        <v>0</v>
      </c>
      <c r="G8715" s="19">
        <f t="shared" si="985"/>
        <v>0</v>
      </c>
    </row>
    <row r="8716" spans="2:7" x14ac:dyDescent="0.25">
      <c r="C8716">
        <v>672</v>
      </c>
      <c r="D8716" t="s">
        <v>376</v>
      </c>
      <c r="E8716" s="9">
        <v>0</v>
      </c>
      <c r="F8716" s="9">
        <v>0</v>
      </c>
      <c r="G8716" s="19">
        <f t="shared" si="985"/>
        <v>0</v>
      </c>
    </row>
    <row r="8717" spans="2:7" x14ac:dyDescent="0.25">
      <c r="C8717">
        <v>673</v>
      </c>
      <c r="D8717" t="s">
        <v>377</v>
      </c>
      <c r="E8717" s="9">
        <v>0</v>
      </c>
      <c r="F8717" s="9">
        <v>0</v>
      </c>
      <c r="G8717" s="19">
        <f t="shared" si="985"/>
        <v>0</v>
      </c>
    </row>
    <row r="8718" spans="2:7" x14ac:dyDescent="0.25">
      <c r="C8718">
        <v>674</v>
      </c>
      <c r="D8718" t="s">
        <v>378</v>
      </c>
      <c r="E8718" s="9">
        <v>0</v>
      </c>
      <c r="F8718" s="9">
        <v>0</v>
      </c>
      <c r="G8718" s="19">
        <f t="shared" si="985"/>
        <v>0</v>
      </c>
    </row>
    <row r="8719" spans="2:7" x14ac:dyDescent="0.25">
      <c r="C8719">
        <v>675</v>
      </c>
      <c r="D8719" t="s">
        <v>379</v>
      </c>
      <c r="E8719" s="9">
        <v>0</v>
      </c>
      <c r="F8719" s="9">
        <v>0</v>
      </c>
      <c r="G8719" s="19">
        <f t="shared" si="985"/>
        <v>0</v>
      </c>
    </row>
    <row r="8720" spans="2:7" x14ac:dyDescent="0.25">
      <c r="C8720">
        <v>676</v>
      </c>
      <c r="D8720" t="s">
        <v>380</v>
      </c>
      <c r="E8720" s="9">
        <v>0</v>
      </c>
      <c r="F8720" s="9">
        <v>0</v>
      </c>
      <c r="G8720" s="19">
        <f t="shared" si="985"/>
        <v>0</v>
      </c>
    </row>
    <row r="8721" spans="2:7" x14ac:dyDescent="0.25">
      <c r="C8721">
        <v>677</v>
      </c>
      <c r="D8721" t="s">
        <v>381</v>
      </c>
      <c r="E8721" s="9">
        <v>0</v>
      </c>
      <c r="F8721" s="9">
        <v>0</v>
      </c>
      <c r="G8721" s="19">
        <f t="shared" si="985"/>
        <v>0</v>
      </c>
    </row>
    <row r="8722" spans="2:7" x14ac:dyDescent="0.25">
      <c r="C8722">
        <v>678</v>
      </c>
      <c r="D8722" t="s">
        <v>382</v>
      </c>
      <c r="E8722" s="9">
        <v>0</v>
      </c>
      <c r="F8722" s="9">
        <v>0</v>
      </c>
      <c r="G8722" s="19">
        <f t="shared" si="985"/>
        <v>0</v>
      </c>
    </row>
    <row r="8723" spans="2:7" x14ac:dyDescent="0.25">
      <c r="E8723" s="9"/>
      <c r="F8723" s="9"/>
      <c r="G8723" s="19"/>
    </row>
    <row r="8724" spans="2:7" x14ac:dyDescent="0.25">
      <c r="B8724" s="70">
        <v>68</v>
      </c>
      <c r="C8724" s="70"/>
      <c r="D8724" s="70" t="s">
        <v>397</v>
      </c>
      <c r="E8724" s="71">
        <v>0</v>
      </c>
      <c r="F8724" s="71">
        <v>0</v>
      </c>
      <c r="G8724" s="85">
        <f t="shared" ref="G8724:G8731" si="986">E8724-F8724</f>
        <v>0</v>
      </c>
    </row>
    <row r="8725" spans="2:7" x14ac:dyDescent="0.25">
      <c r="C8725">
        <v>680</v>
      </c>
      <c r="D8725" t="s">
        <v>363</v>
      </c>
      <c r="E8725" s="9">
        <v>0</v>
      </c>
      <c r="F8725" s="9">
        <v>0</v>
      </c>
      <c r="G8725" s="19">
        <f t="shared" si="986"/>
        <v>0</v>
      </c>
    </row>
    <row r="8726" spans="2:7" x14ac:dyDescent="0.25">
      <c r="C8726">
        <v>682</v>
      </c>
      <c r="D8726" t="s">
        <v>373</v>
      </c>
      <c r="E8726" s="9">
        <v>0</v>
      </c>
      <c r="F8726" s="9">
        <v>0</v>
      </c>
      <c r="G8726" s="19">
        <f t="shared" si="986"/>
        <v>0</v>
      </c>
    </row>
    <row r="8727" spans="2:7" x14ac:dyDescent="0.25">
      <c r="C8727">
        <v>683</v>
      </c>
      <c r="D8727" t="s">
        <v>398</v>
      </c>
      <c r="E8727" s="9">
        <v>0</v>
      </c>
      <c r="F8727" s="9">
        <v>0</v>
      </c>
      <c r="G8727" s="19">
        <f t="shared" si="986"/>
        <v>0</v>
      </c>
    </row>
    <row r="8728" spans="2:7" x14ac:dyDescent="0.25">
      <c r="C8728">
        <v>684</v>
      </c>
      <c r="D8728" t="s">
        <v>262</v>
      </c>
      <c r="E8728" s="9">
        <v>0</v>
      </c>
      <c r="F8728" s="9">
        <v>0</v>
      </c>
      <c r="G8728" s="19">
        <f t="shared" si="986"/>
        <v>0</v>
      </c>
    </row>
    <row r="8729" spans="2:7" x14ac:dyDescent="0.25">
      <c r="C8729">
        <v>685</v>
      </c>
      <c r="D8729" t="s">
        <v>272</v>
      </c>
      <c r="E8729" s="9">
        <v>0</v>
      </c>
      <c r="F8729" s="9">
        <v>0</v>
      </c>
      <c r="G8729" s="19">
        <f t="shared" si="986"/>
        <v>0</v>
      </c>
    </row>
    <row r="8730" spans="2:7" x14ac:dyDescent="0.25">
      <c r="C8730">
        <v>686</v>
      </c>
      <c r="D8730" t="s">
        <v>399</v>
      </c>
      <c r="E8730" s="9">
        <v>0</v>
      </c>
      <c r="F8730" s="9">
        <v>0</v>
      </c>
      <c r="G8730" s="19">
        <f t="shared" si="986"/>
        <v>0</v>
      </c>
    </row>
    <row r="8731" spans="2:7" x14ac:dyDescent="0.25">
      <c r="C8731">
        <v>689</v>
      </c>
      <c r="D8731" t="s">
        <v>400</v>
      </c>
      <c r="E8731" s="9">
        <v>0</v>
      </c>
      <c r="F8731" s="9">
        <v>0</v>
      </c>
      <c r="G8731" s="19">
        <f t="shared" si="986"/>
        <v>0</v>
      </c>
    </row>
    <row r="8732" spans="2:7" x14ac:dyDescent="0.25">
      <c r="E8732" s="9"/>
      <c r="F8732" s="9"/>
      <c r="G8732" s="19"/>
    </row>
    <row r="8733" spans="2:7" x14ac:dyDescent="0.25">
      <c r="B8733" s="70">
        <v>69</v>
      </c>
      <c r="C8733" s="70"/>
      <c r="D8733" s="70" t="s">
        <v>401</v>
      </c>
      <c r="E8733" s="71">
        <v>24663.3</v>
      </c>
      <c r="F8733" s="71">
        <v>0</v>
      </c>
      <c r="G8733" s="85">
        <f t="shared" ref="G8733:G8734" si="987">E8733-F8733</f>
        <v>24663.3</v>
      </c>
    </row>
    <row r="8734" spans="2:7" x14ac:dyDescent="0.25">
      <c r="C8734">
        <v>690</v>
      </c>
      <c r="D8734" t="s">
        <v>401</v>
      </c>
      <c r="E8734" s="9">
        <v>24663.3</v>
      </c>
      <c r="F8734" s="9">
        <v>0</v>
      </c>
      <c r="G8734" s="19">
        <f t="shared" si="987"/>
        <v>24663.3</v>
      </c>
    </row>
    <row r="8735" spans="2:7" x14ac:dyDescent="0.25">
      <c r="E8735" s="9"/>
      <c r="F8735" s="9"/>
      <c r="G8735" s="19"/>
    </row>
    <row r="8736" spans="2:7" x14ac:dyDescent="0.25">
      <c r="E8736" s="9"/>
      <c r="F8736" s="9"/>
      <c r="G8736" s="19"/>
    </row>
    <row r="8737" spans="1:7" x14ac:dyDescent="0.25">
      <c r="E8737" s="9"/>
      <c r="F8737" s="9"/>
      <c r="G8737" s="19"/>
    </row>
    <row r="8738" spans="1:7" x14ac:dyDescent="0.25">
      <c r="D8738" s="14" t="s">
        <v>402</v>
      </c>
      <c r="E8738" s="26">
        <v>10868.3</v>
      </c>
      <c r="F8738" s="26">
        <v>0</v>
      </c>
      <c r="G8738" s="26">
        <f t="shared" ref="G8738" si="988">E8738-F8738</f>
        <v>10868.3</v>
      </c>
    </row>
    <row r="8740" spans="1:7" x14ac:dyDescent="0.25">
      <c r="A8740" s="27"/>
      <c r="B8740" s="27"/>
      <c r="C8740" s="27"/>
      <c r="D8740" s="27"/>
      <c r="E8740" s="27"/>
      <c r="F8740" s="27"/>
      <c r="G8740" s="27"/>
    </row>
    <row r="8743" spans="1:7" ht="26.25" x14ac:dyDescent="0.4">
      <c r="A8743" s="1" t="s">
        <v>403</v>
      </c>
      <c r="B8743" s="2"/>
      <c r="C8743" s="2"/>
      <c r="D8743" s="2"/>
      <c r="E8743" s="18">
        <v>2021</v>
      </c>
      <c r="F8743" s="18">
        <v>2020</v>
      </c>
      <c r="G8743" s="20" t="s">
        <v>125</v>
      </c>
    </row>
    <row r="8744" spans="1:7" x14ac:dyDescent="0.25">
      <c r="A8744" t="s">
        <v>0</v>
      </c>
      <c r="E8744" s="3">
        <v>1697</v>
      </c>
      <c r="F8744" s="3">
        <v>1690</v>
      </c>
      <c r="G8744" s="3">
        <f>E8744-F8744</f>
        <v>7</v>
      </c>
    </row>
    <row r="8745" spans="1:7" x14ac:dyDescent="0.25">
      <c r="E8745" s="4" t="s">
        <v>172</v>
      </c>
      <c r="F8745" s="4" t="s">
        <v>172</v>
      </c>
      <c r="G8745" s="4" t="s">
        <v>172</v>
      </c>
    </row>
    <row r="8746" spans="1:7" ht="21" x14ac:dyDescent="0.35">
      <c r="A8746" s="67">
        <v>5</v>
      </c>
      <c r="B8746" s="67"/>
      <c r="C8746" s="67"/>
      <c r="D8746" s="67" t="s">
        <v>362</v>
      </c>
      <c r="E8746" s="68">
        <v>17061.55</v>
      </c>
      <c r="F8746" s="68">
        <v>19064.099999999999</v>
      </c>
      <c r="G8746" s="84">
        <f>E8746-F8746</f>
        <v>-2002.5499999999993</v>
      </c>
    </row>
    <row r="8747" spans="1:7" x14ac:dyDescent="0.25">
      <c r="A8747" s="34"/>
      <c r="B8747" s="39">
        <v>50</v>
      </c>
      <c r="C8747" s="39"/>
      <c r="D8747" s="39" t="s">
        <v>363</v>
      </c>
      <c r="E8747" s="40">
        <v>0</v>
      </c>
      <c r="F8747" s="40">
        <v>0</v>
      </c>
      <c r="G8747" s="74">
        <f>E8747-F8747</f>
        <v>0</v>
      </c>
    </row>
    <row r="8748" spans="1:7" x14ac:dyDescent="0.25">
      <c r="C8748">
        <v>500</v>
      </c>
      <c r="D8748" t="s">
        <v>364</v>
      </c>
      <c r="E8748" s="9">
        <v>0</v>
      </c>
      <c r="F8748" s="9">
        <v>0</v>
      </c>
      <c r="G8748" s="19">
        <f>E8748-F8748</f>
        <v>0</v>
      </c>
    </row>
    <row r="8749" spans="1:7" x14ac:dyDescent="0.25">
      <c r="C8749">
        <v>501</v>
      </c>
      <c r="D8749" t="s">
        <v>365</v>
      </c>
      <c r="E8749" s="9">
        <v>0</v>
      </c>
      <c r="F8749" s="9">
        <v>0</v>
      </c>
      <c r="G8749" s="19">
        <f t="shared" ref="G8749:G8755" si="989">E8749-F8749</f>
        <v>0</v>
      </c>
    </row>
    <row r="8750" spans="1:7" x14ac:dyDescent="0.25">
      <c r="C8750">
        <v>502</v>
      </c>
      <c r="D8750" t="s">
        <v>366</v>
      </c>
      <c r="E8750" s="9">
        <v>0</v>
      </c>
      <c r="F8750" s="9">
        <v>0</v>
      </c>
      <c r="G8750" s="19">
        <f t="shared" si="989"/>
        <v>0</v>
      </c>
    </row>
    <row r="8751" spans="1:7" x14ac:dyDescent="0.25">
      <c r="C8751">
        <v>503</v>
      </c>
      <c r="D8751" t="s">
        <v>367</v>
      </c>
      <c r="E8751" s="9">
        <v>0</v>
      </c>
      <c r="F8751" s="9">
        <v>0</v>
      </c>
      <c r="G8751" s="19">
        <f t="shared" si="989"/>
        <v>0</v>
      </c>
    </row>
    <row r="8752" spans="1:7" x14ac:dyDescent="0.25">
      <c r="C8752">
        <v>504</v>
      </c>
      <c r="D8752" t="s">
        <v>368</v>
      </c>
      <c r="E8752" s="9">
        <v>0</v>
      </c>
      <c r="F8752" s="9">
        <v>0</v>
      </c>
      <c r="G8752" s="19">
        <f t="shared" si="989"/>
        <v>0</v>
      </c>
    </row>
    <row r="8753" spans="2:7" x14ac:dyDescent="0.25">
      <c r="C8753">
        <v>505</v>
      </c>
      <c r="D8753" t="s">
        <v>369</v>
      </c>
      <c r="E8753" s="9">
        <v>0</v>
      </c>
      <c r="F8753" s="9">
        <v>0</v>
      </c>
      <c r="G8753" s="19">
        <f t="shared" si="989"/>
        <v>0</v>
      </c>
    </row>
    <row r="8754" spans="2:7" x14ac:dyDescent="0.25">
      <c r="C8754">
        <v>506</v>
      </c>
      <c r="D8754" t="s">
        <v>370</v>
      </c>
      <c r="E8754" s="9">
        <v>0</v>
      </c>
      <c r="F8754" s="9">
        <v>0</v>
      </c>
      <c r="G8754" s="19">
        <f t="shared" si="989"/>
        <v>0</v>
      </c>
    </row>
    <row r="8755" spans="2:7" x14ac:dyDescent="0.25">
      <c r="C8755">
        <v>509</v>
      </c>
      <c r="D8755" t="s">
        <v>371</v>
      </c>
      <c r="E8755" s="9">
        <v>0</v>
      </c>
      <c r="F8755" s="9">
        <v>0</v>
      </c>
      <c r="G8755" s="19">
        <f t="shared" si="989"/>
        <v>0</v>
      </c>
    </row>
    <row r="8756" spans="2:7" x14ac:dyDescent="0.25">
      <c r="E8756" s="9"/>
      <c r="F8756" s="9"/>
      <c r="G8756" s="19"/>
    </row>
    <row r="8757" spans="2:7" x14ac:dyDescent="0.25">
      <c r="B8757" s="39">
        <v>51</v>
      </c>
      <c r="C8757" s="39"/>
      <c r="D8757" s="39" t="s">
        <v>372</v>
      </c>
      <c r="E8757" s="40">
        <v>0</v>
      </c>
      <c r="F8757" s="40">
        <v>0</v>
      </c>
      <c r="G8757" s="74">
        <f t="shared" ref="G8757:G8765" si="990">E8757-F8757</f>
        <v>0</v>
      </c>
    </row>
    <row r="8758" spans="2:7" x14ac:dyDescent="0.25">
      <c r="C8758">
        <v>510</v>
      </c>
      <c r="D8758" t="s">
        <v>364</v>
      </c>
      <c r="E8758" s="9">
        <v>0</v>
      </c>
      <c r="F8758" s="9">
        <v>0</v>
      </c>
      <c r="G8758" s="19">
        <f t="shared" si="990"/>
        <v>0</v>
      </c>
    </row>
    <row r="8759" spans="2:7" x14ac:dyDescent="0.25">
      <c r="C8759">
        <v>511</v>
      </c>
      <c r="D8759" t="s">
        <v>365</v>
      </c>
      <c r="E8759" s="9">
        <v>0</v>
      </c>
      <c r="F8759" s="9">
        <v>0</v>
      </c>
      <c r="G8759" s="19">
        <f t="shared" si="990"/>
        <v>0</v>
      </c>
    </row>
    <row r="8760" spans="2:7" x14ac:dyDescent="0.25">
      <c r="C8760">
        <v>512</v>
      </c>
      <c r="D8760" t="s">
        <v>366</v>
      </c>
      <c r="E8760" s="9">
        <v>0</v>
      </c>
      <c r="F8760" s="9">
        <v>0</v>
      </c>
      <c r="G8760" s="19">
        <f t="shared" si="990"/>
        <v>0</v>
      </c>
    </row>
    <row r="8761" spans="2:7" x14ac:dyDescent="0.25">
      <c r="C8761">
        <v>513</v>
      </c>
      <c r="D8761" t="s">
        <v>367</v>
      </c>
      <c r="E8761" s="9">
        <v>0</v>
      </c>
      <c r="F8761" s="9">
        <v>0</v>
      </c>
      <c r="G8761" s="19">
        <f t="shared" si="990"/>
        <v>0</v>
      </c>
    </row>
    <row r="8762" spans="2:7" x14ac:dyDescent="0.25">
      <c r="C8762">
        <v>514</v>
      </c>
      <c r="D8762" t="s">
        <v>368</v>
      </c>
      <c r="E8762" s="9">
        <v>0</v>
      </c>
      <c r="F8762" s="9">
        <v>0</v>
      </c>
      <c r="G8762" s="19">
        <f t="shared" si="990"/>
        <v>0</v>
      </c>
    </row>
    <row r="8763" spans="2:7" x14ac:dyDescent="0.25">
      <c r="C8763">
        <v>515</v>
      </c>
      <c r="D8763" t="s">
        <v>369</v>
      </c>
      <c r="E8763" s="9">
        <v>0</v>
      </c>
      <c r="F8763" s="9">
        <v>0</v>
      </c>
      <c r="G8763" s="19">
        <f t="shared" si="990"/>
        <v>0</v>
      </c>
    </row>
    <row r="8764" spans="2:7" x14ac:dyDescent="0.25">
      <c r="C8764">
        <v>516</v>
      </c>
      <c r="D8764" t="s">
        <v>370</v>
      </c>
      <c r="E8764" s="9">
        <v>0</v>
      </c>
      <c r="F8764" s="9">
        <v>0</v>
      </c>
      <c r="G8764" s="19">
        <f t="shared" si="990"/>
        <v>0</v>
      </c>
    </row>
    <row r="8765" spans="2:7" x14ac:dyDescent="0.25">
      <c r="C8765">
        <v>519</v>
      </c>
      <c r="D8765" t="s">
        <v>371</v>
      </c>
      <c r="E8765" s="9">
        <v>0</v>
      </c>
      <c r="F8765" s="9">
        <v>0</v>
      </c>
      <c r="G8765" s="19">
        <f t="shared" si="990"/>
        <v>0</v>
      </c>
    </row>
    <row r="8766" spans="2:7" x14ac:dyDescent="0.25">
      <c r="E8766" s="9"/>
      <c r="F8766" s="9"/>
      <c r="G8766" s="19"/>
    </row>
    <row r="8767" spans="2:7" x14ac:dyDescent="0.25">
      <c r="B8767" s="39">
        <v>52</v>
      </c>
      <c r="C8767" s="39"/>
      <c r="D8767" s="39" t="s">
        <v>373</v>
      </c>
      <c r="E8767" s="40">
        <v>17061.55</v>
      </c>
      <c r="F8767" s="40">
        <v>19064.099999999999</v>
      </c>
      <c r="G8767" s="74">
        <f t="shared" ref="G8767:G8770" si="991">E8767-F8767</f>
        <v>-2002.5499999999993</v>
      </c>
    </row>
    <row r="8768" spans="2:7" x14ac:dyDescent="0.25">
      <c r="C8768">
        <v>520</v>
      </c>
      <c r="D8768" t="s">
        <v>258</v>
      </c>
      <c r="E8768" s="9">
        <v>0</v>
      </c>
      <c r="F8768" s="9">
        <v>0</v>
      </c>
      <c r="G8768" s="19">
        <f t="shared" si="991"/>
        <v>0</v>
      </c>
    </row>
    <row r="8769" spans="2:7" x14ac:dyDescent="0.25">
      <c r="C8769">
        <v>521</v>
      </c>
      <c r="D8769" t="s">
        <v>259</v>
      </c>
      <c r="E8769" s="9">
        <v>0</v>
      </c>
      <c r="F8769" s="9">
        <v>0</v>
      </c>
      <c r="G8769" s="19">
        <f t="shared" si="991"/>
        <v>0</v>
      </c>
    </row>
    <row r="8770" spans="2:7" x14ac:dyDescent="0.25">
      <c r="C8770">
        <v>529</v>
      </c>
      <c r="D8770" t="s">
        <v>261</v>
      </c>
      <c r="E8770" s="9">
        <v>17061.55</v>
      </c>
      <c r="F8770" s="9">
        <v>19064.099999999999</v>
      </c>
      <c r="G8770" s="19">
        <f t="shared" si="991"/>
        <v>-2002.5499999999993</v>
      </c>
    </row>
    <row r="8771" spans="2:7" x14ac:dyDescent="0.25">
      <c r="E8771" s="9"/>
      <c r="F8771" s="9"/>
      <c r="G8771" s="19"/>
    </row>
    <row r="8772" spans="2:7" x14ac:dyDescent="0.25">
      <c r="B8772" s="39">
        <v>54</v>
      </c>
      <c r="C8772" s="39"/>
      <c r="D8772" s="39" t="s">
        <v>262</v>
      </c>
      <c r="E8772" s="40">
        <v>0</v>
      </c>
      <c r="F8772" s="40">
        <v>0</v>
      </c>
      <c r="G8772" s="74">
        <f t="shared" ref="G8772:G8781" si="992">E8772-F8772</f>
        <v>0</v>
      </c>
    </row>
    <row r="8773" spans="2:7" x14ac:dyDescent="0.25">
      <c r="C8773">
        <v>540</v>
      </c>
      <c r="D8773" t="s">
        <v>374</v>
      </c>
      <c r="E8773" s="9">
        <v>0</v>
      </c>
      <c r="F8773" s="9">
        <v>0</v>
      </c>
      <c r="G8773" s="19">
        <f t="shared" si="992"/>
        <v>0</v>
      </c>
    </row>
    <row r="8774" spans="2:7" x14ac:dyDescent="0.25">
      <c r="C8774">
        <v>541</v>
      </c>
      <c r="D8774" t="s">
        <v>375</v>
      </c>
      <c r="E8774" s="9">
        <v>0</v>
      </c>
      <c r="F8774" s="9">
        <v>0</v>
      </c>
      <c r="G8774" s="19">
        <f t="shared" si="992"/>
        <v>0</v>
      </c>
    </row>
    <row r="8775" spans="2:7" x14ac:dyDescent="0.25">
      <c r="C8775">
        <v>542</v>
      </c>
      <c r="D8775" t="s">
        <v>376</v>
      </c>
      <c r="E8775" s="9">
        <v>0</v>
      </c>
      <c r="F8775" s="9">
        <v>0</v>
      </c>
      <c r="G8775" s="19">
        <f t="shared" si="992"/>
        <v>0</v>
      </c>
    </row>
    <row r="8776" spans="2:7" x14ac:dyDescent="0.25">
      <c r="C8776">
        <v>543</v>
      </c>
      <c r="D8776" t="s">
        <v>377</v>
      </c>
      <c r="E8776" s="9">
        <v>0</v>
      </c>
      <c r="F8776" s="9">
        <v>0</v>
      </c>
      <c r="G8776" s="19">
        <f t="shared" si="992"/>
        <v>0</v>
      </c>
    </row>
    <row r="8777" spans="2:7" x14ac:dyDescent="0.25">
      <c r="C8777">
        <v>544</v>
      </c>
      <c r="D8777" t="s">
        <v>378</v>
      </c>
      <c r="E8777" s="9">
        <v>0</v>
      </c>
      <c r="F8777" s="9">
        <v>0</v>
      </c>
      <c r="G8777" s="19">
        <f t="shared" si="992"/>
        <v>0</v>
      </c>
    </row>
    <row r="8778" spans="2:7" x14ac:dyDescent="0.25">
      <c r="C8778">
        <v>545</v>
      </c>
      <c r="D8778" t="s">
        <v>379</v>
      </c>
      <c r="E8778" s="9">
        <v>0</v>
      </c>
      <c r="F8778" s="9">
        <v>0</v>
      </c>
      <c r="G8778" s="19">
        <f t="shared" si="992"/>
        <v>0</v>
      </c>
    </row>
    <row r="8779" spans="2:7" x14ac:dyDescent="0.25">
      <c r="C8779">
        <v>546</v>
      </c>
      <c r="D8779" t="s">
        <v>380</v>
      </c>
      <c r="E8779" s="9">
        <v>0</v>
      </c>
      <c r="F8779" s="9">
        <v>0</v>
      </c>
      <c r="G8779" s="19">
        <f t="shared" si="992"/>
        <v>0</v>
      </c>
    </row>
    <row r="8780" spans="2:7" x14ac:dyDescent="0.25">
      <c r="C8780">
        <v>547</v>
      </c>
      <c r="D8780" t="s">
        <v>381</v>
      </c>
      <c r="E8780" s="9">
        <v>0</v>
      </c>
      <c r="F8780" s="9">
        <v>0</v>
      </c>
      <c r="G8780" s="19">
        <f t="shared" si="992"/>
        <v>0</v>
      </c>
    </row>
    <row r="8781" spans="2:7" x14ac:dyDescent="0.25">
      <c r="C8781">
        <v>548</v>
      </c>
      <c r="D8781" t="s">
        <v>382</v>
      </c>
      <c r="E8781" s="9">
        <v>0</v>
      </c>
      <c r="F8781" s="9">
        <v>0</v>
      </c>
      <c r="G8781" s="19">
        <f t="shared" si="992"/>
        <v>0</v>
      </c>
    </row>
    <row r="8782" spans="2:7" x14ac:dyDescent="0.25">
      <c r="E8782" s="9"/>
      <c r="F8782" s="9"/>
      <c r="G8782" s="19"/>
    </row>
    <row r="8783" spans="2:7" x14ac:dyDescent="0.25">
      <c r="B8783" s="39">
        <v>55</v>
      </c>
      <c r="C8783" s="39"/>
      <c r="D8783" s="39" t="s">
        <v>272</v>
      </c>
      <c r="E8783" s="40">
        <v>0</v>
      </c>
      <c r="F8783" s="40">
        <v>0</v>
      </c>
      <c r="G8783" s="74">
        <f t="shared" ref="G8783:G8792" si="993">E8783-F8783</f>
        <v>0</v>
      </c>
    </row>
    <row r="8784" spans="2:7" x14ac:dyDescent="0.25">
      <c r="C8784">
        <v>550</v>
      </c>
      <c r="D8784" t="s">
        <v>374</v>
      </c>
      <c r="E8784" s="9">
        <v>0</v>
      </c>
      <c r="F8784" s="9">
        <v>0</v>
      </c>
      <c r="G8784" s="19">
        <f t="shared" si="993"/>
        <v>0</v>
      </c>
    </row>
    <row r="8785" spans="2:7" x14ac:dyDescent="0.25">
      <c r="C8785">
        <v>551</v>
      </c>
      <c r="D8785" t="s">
        <v>375</v>
      </c>
      <c r="E8785" s="9">
        <v>0</v>
      </c>
      <c r="F8785" s="9">
        <v>0</v>
      </c>
      <c r="G8785" s="19">
        <f t="shared" si="993"/>
        <v>0</v>
      </c>
    </row>
    <row r="8786" spans="2:7" x14ac:dyDescent="0.25">
      <c r="C8786">
        <v>552</v>
      </c>
      <c r="D8786" t="s">
        <v>376</v>
      </c>
      <c r="E8786" s="9">
        <v>0</v>
      </c>
      <c r="F8786" s="9">
        <v>0</v>
      </c>
      <c r="G8786" s="19">
        <f t="shared" si="993"/>
        <v>0</v>
      </c>
    </row>
    <row r="8787" spans="2:7" x14ac:dyDescent="0.25">
      <c r="C8787">
        <v>553</v>
      </c>
      <c r="D8787" t="s">
        <v>377</v>
      </c>
      <c r="E8787" s="9">
        <v>0</v>
      </c>
      <c r="F8787" s="9">
        <v>0</v>
      </c>
      <c r="G8787" s="19">
        <f t="shared" si="993"/>
        <v>0</v>
      </c>
    </row>
    <row r="8788" spans="2:7" x14ac:dyDescent="0.25">
      <c r="C8788">
        <v>554</v>
      </c>
      <c r="D8788" t="s">
        <v>378</v>
      </c>
      <c r="E8788" s="9">
        <v>0</v>
      </c>
      <c r="F8788" s="9">
        <v>0</v>
      </c>
      <c r="G8788" s="19">
        <f t="shared" si="993"/>
        <v>0</v>
      </c>
    </row>
    <row r="8789" spans="2:7" x14ac:dyDescent="0.25">
      <c r="C8789">
        <v>555</v>
      </c>
      <c r="D8789" t="s">
        <v>379</v>
      </c>
      <c r="E8789" s="9">
        <v>0</v>
      </c>
      <c r="F8789" s="9">
        <v>0</v>
      </c>
      <c r="G8789" s="19">
        <f t="shared" si="993"/>
        <v>0</v>
      </c>
    </row>
    <row r="8790" spans="2:7" x14ac:dyDescent="0.25">
      <c r="C8790">
        <v>556</v>
      </c>
      <c r="D8790" t="s">
        <v>380</v>
      </c>
      <c r="E8790" s="9">
        <v>0</v>
      </c>
      <c r="F8790" s="9">
        <v>0</v>
      </c>
      <c r="G8790" s="19">
        <f t="shared" si="993"/>
        <v>0</v>
      </c>
    </row>
    <row r="8791" spans="2:7" x14ac:dyDescent="0.25">
      <c r="C8791">
        <v>557</v>
      </c>
      <c r="D8791" t="s">
        <v>381</v>
      </c>
      <c r="E8791" s="9">
        <v>0</v>
      </c>
      <c r="F8791" s="9">
        <v>0</v>
      </c>
      <c r="G8791" s="19">
        <f t="shared" si="993"/>
        <v>0</v>
      </c>
    </row>
    <row r="8792" spans="2:7" x14ac:dyDescent="0.25">
      <c r="C8792">
        <v>558</v>
      </c>
      <c r="D8792" t="s">
        <v>382</v>
      </c>
      <c r="E8792" s="9">
        <v>0</v>
      </c>
      <c r="F8792" s="9">
        <v>0</v>
      </c>
      <c r="G8792" s="19">
        <f t="shared" si="993"/>
        <v>0</v>
      </c>
    </row>
    <row r="8793" spans="2:7" x14ac:dyDescent="0.25">
      <c r="E8793" s="9"/>
      <c r="F8793" s="9"/>
      <c r="G8793" s="19"/>
    </row>
    <row r="8794" spans="2:7" x14ac:dyDescent="0.25">
      <c r="B8794" s="39">
        <v>56</v>
      </c>
      <c r="C8794" s="39"/>
      <c r="D8794" s="39" t="s">
        <v>383</v>
      </c>
      <c r="E8794" s="40">
        <v>0</v>
      </c>
      <c r="F8794" s="40">
        <v>0</v>
      </c>
      <c r="G8794" s="74">
        <f t="shared" ref="G8794:G8803" si="994">E8794-F8794</f>
        <v>0</v>
      </c>
    </row>
    <row r="8795" spans="2:7" x14ac:dyDescent="0.25">
      <c r="C8795">
        <v>560</v>
      </c>
      <c r="D8795" t="s">
        <v>374</v>
      </c>
      <c r="E8795" s="9">
        <v>0</v>
      </c>
      <c r="F8795" s="9">
        <v>0</v>
      </c>
      <c r="G8795" s="19">
        <f t="shared" si="994"/>
        <v>0</v>
      </c>
    </row>
    <row r="8796" spans="2:7" x14ac:dyDescent="0.25">
      <c r="C8796">
        <v>561</v>
      </c>
      <c r="D8796" t="s">
        <v>375</v>
      </c>
      <c r="E8796" s="9">
        <v>0</v>
      </c>
      <c r="F8796" s="9">
        <v>0</v>
      </c>
      <c r="G8796" s="19">
        <f t="shared" si="994"/>
        <v>0</v>
      </c>
    </row>
    <row r="8797" spans="2:7" x14ac:dyDescent="0.25">
      <c r="C8797">
        <v>562</v>
      </c>
      <c r="D8797" t="s">
        <v>376</v>
      </c>
      <c r="E8797" s="9">
        <v>0</v>
      </c>
      <c r="F8797" s="9">
        <v>0</v>
      </c>
      <c r="G8797" s="19">
        <f t="shared" si="994"/>
        <v>0</v>
      </c>
    </row>
    <row r="8798" spans="2:7" x14ac:dyDescent="0.25">
      <c r="C8798">
        <v>563</v>
      </c>
      <c r="D8798" t="s">
        <v>377</v>
      </c>
      <c r="E8798" s="9">
        <v>0</v>
      </c>
      <c r="F8798" s="9">
        <v>0</v>
      </c>
      <c r="G8798" s="19">
        <f t="shared" si="994"/>
        <v>0</v>
      </c>
    </row>
    <row r="8799" spans="2:7" x14ac:dyDescent="0.25">
      <c r="C8799">
        <v>564</v>
      </c>
      <c r="D8799" t="s">
        <v>378</v>
      </c>
      <c r="E8799" s="9">
        <v>0</v>
      </c>
      <c r="F8799" s="9">
        <v>0</v>
      </c>
      <c r="G8799" s="19">
        <f t="shared" si="994"/>
        <v>0</v>
      </c>
    </row>
    <row r="8800" spans="2:7" x14ac:dyDescent="0.25">
      <c r="C8800">
        <v>565</v>
      </c>
      <c r="D8800" t="s">
        <v>379</v>
      </c>
      <c r="E8800" s="9">
        <v>0</v>
      </c>
      <c r="F8800" s="9">
        <v>0</v>
      </c>
      <c r="G8800" s="19">
        <f t="shared" si="994"/>
        <v>0</v>
      </c>
    </row>
    <row r="8801" spans="2:7" x14ac:dyDescent="0.25">
      <c r="C8801">
        <v>566</v>
      </c>
      <c r="D8801" t="s">
        <v>380</v>
      </c>
      <c r="E8801" s="9">
        <v>0</v>
      </c>
      <c r="F8801" s="9">
        <v>0</v>
      </c>
      <c r="G8801" s="19">
        <f t="shared" si="994"/>
        <v>0</v>
      </c>
    </row>
    <row r="8802" spans="2:7" x14ac:dyDescent="0.25">
      <c r="C8802">
        <v>567</v>
      </c>
      <c r="D8802" t="s">
        <v>381</v>
      </c>
      <c r="E8802" s="9">
        <v>0</v>
      </c>
      <c r="F8802" s="9">
        <v>0</v>
      </c>
      <c r="G8802" s="19">
        <f t="shared" si="994"/>
        <v>0</v>
      </c>
    </row>
    <row r="8803" spans="2:7" x14ac:dyDescent="0.25">
      <c r="C8803">
        <v>568</v>
      </c>
      <c r="D8803" t="s">
        <v>382</v>
      </c>
      <c r="E8803" s="9">
        <v>0</v>
      </c>
      <c r="F8803" s="9">
        <v>0</v>
      </c>
      <c r="G8803" s="19">
        <f t="shared" si="994"/>
        <v>0</v>
      </c>
    </row>
    <row r="8804" spans="2:7" x14ac:dyDescent="0.25">
      <c r="E8804" s="9"/>
      <c r="F8804" s="9"/>
      <c r="G8804" s="19"/>
    </row>
    <row r="8805" spans="2:7" x14ac:dyDescent="0.25">
      <c r="B8805" s="39">
        <v>57</v>
      </c>
      <c r="C8805" s="39"/>
      <c r="D8805" s="39" t="s">
        <v>384</v>
      </c>
      <c r="E8805" s="40">
        <v>0</v>
      </c>
      <c r="F8805" s="40">
        <v>0</v>
      </c>
      <c r="G8805" s="74">
        <f t="shared" ref="G8805:G8814" si="995">E8805-F8805</f>
        <v>0</v>
      </c>
    </row>
    <row r="8806" spans="2:7" x14ac:dyDescent="0.25">
      <c r="C8806">
        <v>570</v>
      </c>
      <c r="D8806" t="s">
        <v>374</v>
      </c>
      <c r="E8806" s="9">
        <v>0</v>
      </c>
      <c r="F8806" s="9">
        <v>0</v>
      </c>
      <c r="G8806" s="19">
        <f t="shared" si="995"/>
        <v>0</v>
      </c>
    </row>
    <row r="8807" spans="2:7" x14ac:dyDescent="0.25">
      <c r="C8807">
        <v>571</v>
      </c>
      <c r="D8807" t="s">
        <v>375</v>
      </c>
      <c r="E8807" s="9">
        <v>0</v>
      </c>
      <c r="F8807" s="9">
        <v>0</v>
      </c>
      <c r="G8807" s="19">
        <f t="shared" si="995"/>
        <v>0</v>
      </c>
    </row>
    <row r="8808" spans="2:7" x14ac:dyDescent="0.25">
      <c r="C8808">
        <v>572</v>
      </c>
      <c r="D8808" t="s">
        <v>376</v>
      </c>
      <c r="E8808" s="9">
        <v>0</v>
      </c>
      <c r="F8808" s="9">
        <v>0</v>
      </c>
      <c r="G8808" s="19">
        <f t="shared" si="995"/>
        <v>0</v>
      </c>
    </row>
    <row r="8809" spans="2:7" x14ac:dyDescent="0.25">
      <c r="C8809">
        <v>573</v>
      </c>
      <c r="D8809" t="s">
        <v>377</v>
      </c>
      <c r="E8809" s="9">
        <v>0</v>
      </c>
      <c r="F8809" s="9">
        <v>0</v>
      </c>
      <c r="G8809" s="19">
        <f t="shared" si="995"/>
        <v>0</v>
      </c>
    </row>
    <row r="8810" spans="2:7" x14ac:dyDescent="0.25">
      <c r="C8810">
        <v>574</v>
      </c>
      <c r="D8810" t="s">
        <v>378</v>
      </c>
      <c r="E8810" s="9">
        <v>0</v>
      </c>
      <c r="F8810" s="9">
        <v>0</v>
      </c>
      <c r="G8810" s="19">
        <f t="shared" si="995"/>
        <v>0</v>
      </c>
    </row>
    <row r="8811" spans="2:7" x14ac:dyDescent="0.25">
      <c r="C8811">
        <v>575</v>
      </c>
      <c r="D8811" t="s">
        <v>379</v>
      </c>
      <c r="E8811" s="9">
        <v>0</v>
      </c>
      <c r="F8811" s="9">
        <v>0</v>
      </c>
      <c r="G8811" s="19">
        <f t="shared" si="995"/>
        <v>0</v>
      </c>
    </row>
    <row r="8812" spans="2:7" x14ac:dyDescent="0.25">
      <c r="C8812">
        <v>576</v>
      </c>
      <c r="D8812" t="s">
        <v>380</v>
      </c>
      <c r="E8812" s="9">
        <v>0</v>
      </c>
      <c r="F8812" s="9">
        <v>0</v>
      </c>
      <c r="G8812" s="19">
        <f t="shared" si="995"/>
        <v>0</v>
      </c>
    </row>
    <row r="8813" spans="2:7" x14ac:dyDescent="0.25">
      <c r="C8813">
        <v>577</v>
      </c>
      <c r="D8813" t="s">
        <v>381</v>
      </c>
      <c r="E8813" s="9">
        <v>0</v>
      </c>
      <c r="F8813" s="9">
        <v>0</v>
      </c>
      <c r="G8813" s="19">
        <f t="shared" si="995"/>
        <v>0</v>
      </c>
    </row>
    <row r="8814" spans="2:7" x14ac:dyDescent="0.25">
      <c r="C8814">
        <v>578</v>
      </c>
      <c r="D8814" t="s">
        <v>382</v>
      </c>
      <c r="E8814" s="9">
        <v>0</v>
      </c>
      <c r="F8814" s="9">
        <v>0</v>
      </c>
      <c r="G8814" s="19">
        <f t="shared" si="995"/>
        <v>0</v>
      </c>
    </row>
    <row r="8815" spans="2:7" x14ac:dyDescent="0.25">
      <c r="E8815" s="9"/>
      <c r="F8815" s="9"/>
      <c r="G8815" s="19"/>
    </row>
    <row r="8816" spans="2:7" x14ac:dyDescent="0.25">
      <c r="B8816" s="39">
        <v>58</v>
      </c>
      <c r="C8816" s="39"/>
      <c r="D8816" s="39" t="s">
        <v>385</v>
      </c>
      <c r="E8816" s="40">
        <v>0</v>
      </c>
      <c r="F8816" s="40">
        <v>0</v>
      </c>
      <c r="G8816" s="74">
        <f t="shared" ref="G8816:G8822" si="996">E8816-F8816</f>
        <v>0</v>
      </c>
    </row>
    <row r="8817" spans="1:7" x14ac:dyDescent="0.25">
      <c r="C8817">
        <v>580</v>
      </c>
      <c r="D8817" t="s">
        <v>363</v>
      </c>
      <c r="E8817" s="9">
        <v>0</v>
      </c>
      <c r="F8817" s="9">
        <v>0</v>
      </c>
      <c r="G8817" s="19">
        <f t="shared" si="996"/>
        <v>0</v>
      </c>
    </row>
    <row r="8818" spans="1:7" x14ac:dyDescent="0.25">
      <c r="C8818">
        <v>582</v>
      </c>
      <c r="D8818" t="s">
        <v>373</v>
      </c>
      <c r="E8818" s="9">
        <v>0</v>
      </c>
      <c r="F8818" s="9">
        <v>0</v>
      </c>
      <c r="G8818" s="19">
        <f t="shared" si="996"/>
        <v>0</v>
      </c>
    </row>
    <row r="8819" spans="1:7" x14ac:dyDescent="0.25">
      <c r="C8819">
        <v>584</v>
      </c>
      <c r="D8819" t="s">
        <v>262</v>
      </c>
      <c r="E8819" s="9">
        <v>0</v>
      </c>
      <c r="F8819" s="9">
        <v>0</v>
      </c>
      <c r="G8819" s="19">
        <f t="shared" si="996"/>
        <v>0</v>
      </c>
    </row>
    <row r="8820" spans="1:7" x14ac:dyDescent="0.25">
      <c r="C8820">
        <v>585</v>
      </c>
      <c r="D8820" t="s">
        <v>272</v>
      </c>
      <c r="E8820" s="9">
        <v>0</v>
      </c>
      <c r="F8820" s="9">
        <v>0</v>
      </c>
      <c r="G8820" s="19">
        <f t="shared" si="996"/>
        <v>0</v>
      </c>
    </row>
    <row r="8821" spans="1:7" x14ac:dyDescent="0.25">
      <c r="C8821">
        <v>586</v>
      </c>
      <c r="D8821" t="s">
        <v>386</v>
      </c>
      <c r="E8821" s="9">
        <v>0</v>
      </c>
      <c r="F8821" s="9">
        <v>0</v>
      </c>
      <c r="G8821" s="19">
        <f t="shared" si="996"/>
        <v>0</v>
      </c>
    </row>
    <row r="8822" spans="1:7" x14ac:dyDescent="0.25">
      <c r="C8822">
        <v>589</v>
      </c>
      <c r="D8822" t="s">
        <v>387</v>
      </c>
      <c r="E8822" s="9">
        <v>0</v>
      </c>
      <c r="F8822" s="9">
        <v>0</v>
      </c>
      <c r="G8822" s="19">
        <f t="shared" si="996"/>
        <v>0</v>
      </c>
    </row>
    <row r="8823" spans="1:7" x14ac:dyDescent="0.25">
      <c r="E8823" s="9"/>
      <c r="F8823" s="9"/>
      <c r="G8823" s="19"/>
    </row>
    <row r="8824" spans="1:7" x14ac:dyDescent="0.25">
      <c r="B8824" s="39">
        <v>59</v>
      </c>
      <c r="C8824" s="39"/>
      <c r="D8824" s="39" t="s">
        <v>388</v>
      </c>
      <c r="E8824" s="40">
        <v>4852.3500000000004</v>
      </c>
      <c r="F8824" s="40">
        <v>18782.5</v>
      </c>
      <c r="G8824" s="74">
        <f t="shared" ref="G8824:G8825" si="997">E8824-F8824</f>
        <v>-13930.15</v>
      </c>
    </row>
    <row r="8825" spans="1:7" x14ac:dyDescent="0.25">
      <c r="C8825">
        <v>590</v>
      </c>
      <c r="D8825" t="s">
        <v>388</v>
      </c>
      <c r="E8825" s="9">
        <v>4852.3500000000004</v>
      </c>
      <c r="F8825" s="9">
        <v>18782.5</v>
      </c>
      <c r="G8825" s="19">
        <f t="shared" si="997"/>
        <v>-13930.15</v>
      </c>
    </row>
    <row r="8826" spans="1:7" x14ac:dyDescent="0.25">
      <c r="E8826" s="9"/>
      <c r="F8826" s="9"/>
      <c r="G8826" s="19"/>
    </row>
    <row r="8827" spans="1:7" x14ac:dyDescent="0.25">
      <c r="E8827" s="9"/>
      <c r="F8827" s="9"/>
      <c r="G8827" s="19"/>
    </row>
    <row r="8828" spans="1:7" x14ac:dyDescent="0.25">
      <c r="E8828" s="9"/>
      <c r="F8828" s="9"/>
      <c r="G8828" s="19"/>
    </row>
    <row r="8829" spans="1:7" ht="21" x14ac:dyDescent="0.35">
      <c r="A8829" s="69">
        <v>6</v>
      </c>
      <c r="B8829" s="69"/>
      <c r="C8829" s="69"/>
      <c r="D8829" s="69" t="s">
        <v>389</v>
      </c>
      <c r="E8829" s="8">
        <v>4852.3500000000004</v>
      </c>
      <c r="F8829" s="8">
        <v>18782.5</v>
      </c>
      <c r="G8829" s="22">
        <f t="shared" ref="G8829:G8838" si="998">E8829-F8829</f>
        <v>-13930.15</v>
      </c>
    </row>
    <row r="8830" spans="1:7" x14ac:dyDescent="0.25">
      <c r="A8830" s="2"/>
      <c r="B8830" s="70">
        <v>60</v>
      </c>
      <c r="C8830" s="70"/>
      <c r="D8830" s="70" t="s">
        <v>390</v>
      </c>
      <c r="E8830" s="71">
        <v>0</v>
      </c>
      <c r="F8830" s="71">
        <v>0</v>
      </c>
      <c r="G8830" s="85">
        <f t="shared" si="998"/>
        <v>0</v>
      </c>
    </row>
    <row r="8831" spans="1:7" x14ac:dyDescent="0.25">
      <c r="C8831">
        <v>600</v>
      </c>
      <c r="D8831" t="s">
        <v>364</v>
      </c>
      <c r="E8831" s="9">
        <v>0</v>
      </c>
      <c r="F8831" s="9">
        <v>0</v>
      </c>
      <c r="G8831" s="19">
        <f t="shared" si="998"/>
        <v>0</v>
      </c>
    </row>
    <row r="8832" spans="1:7" x14ac:dyDescent="0.25">
      <c r="C8832">
        <v>601</v>
      </c>
      <c r="D8832" t="s">
        <v>365</v>
      </c>
      <c r="E8832" s="9">
        <v>0</v>
      </c>
      <c r="F8832" s="9">
        <v>0</v>
      </c>
      <c r="G8832" s="19">
        <f t="shared" si="998"/>
        <v>0</v>
      </c>
    </row>
    <row r="8833" spans="2:7" x14ac:dyDescent="0.25">
      <c r="C8833">
        <v>602</v>
      </c>
      <c r="D8833" t="s">
        <v>366</v>
      </c>
      <c r="E8833" s="9">
        <v>0</v>
      </c>
      <c r="F8833" s="9">
        <v>0</v>
      </c>
      <c r="G8833" s="19">
        <f t="shared" si="998"/>
        <v>0</v>
      </c>
    </row>
    <row r="8834" spans="2:7" x14ac:dyDescent="0.25">
      <c r="C8834">
        <v>603</v>
      </c>
      <c r="D8834" t="s">
        <v>367</v>
      </c>
      <c r="E8834" s="9">
        <v>0</v>
      </c>
      <c r="F8834" s="9">
        <v>0</v>
      </c>
      <c r="G8834" s="19">
        <f t="shared" si="998"/>
        <v>0</v>
      </c>
    </row>
    <row r="8835" spans="2:7" x14ac:dyDescent="0.25">
      <c r="C8835">
        <v>604</v>
      </c>
      <c r="D8835" t="s">
        <v>368</v>
      </c>
      <c r="E8835" s="9">
        <v>0</v>
      </c>
      <c r="F8835" s="9">
        <v>0</v>
      </c>
      <c r="G8835" s="19">
        <f t="shared" si="998"/>
        <v>0</v>
      </c>
    </row>
    <row r="8836" spans="2:7" x14ac:dyDescent="0.25">
      <c r="C8836">
        <v>605</v>
      </c>
      <c r="D8836" t="s">
        <v>369</v>
      </c>
      <c r="E8836" s="9">
        <v>0</v>
      </c>
      <c r="F8836" s="9">
        <v>0</v>
      </c>
      <c r="G8836" s="19">
        <f t="shared" si="998"/>
        <v>0</v>
      </c>
    </row>
    <row r="8837" spans="2:7" x14ac:dyDescent="0.25">
      <c r="C8837">
        <v>606</v>
      </c>
      <c r="D8837" t="s">
        <v>370</v>
      </c>
      <c r="E8837" s="9">
        <v>0</v>
      </c>
      <c r="F8837" s="9">
        <v>0</v>
      </c>
      <c r="G8837" s="19">
        <f t="shared" si="998"/>
        <v>0</v>
      </c>
    </row>
    <row r="8838" spans="2:7" x14ac:dyDescent="0.25">
      <c r="C8838">
        <v>609</v>
      </c>
      <c r="D8838" t="s">
        <v>371</v>
      </c>
      <c r="E8838" s="9">
        <v>0</v>
      </c>
      <c r="F8838" s="9">
        <v>0</v>
      </c>
      <c r="G8838" s="19">
        <f t="shared" si="998"/>
        <v>0</v>
      </c>
    </row>
    <row r="8839" spans="2:7" x14ac:dyDescent="0.25">
      <c r="E8839" s="9"/>
      <c r="F8839" s="9"/>
      <c r="G8839" s="19"/>
    </row>
    <row r="8840" spans="2:7" x14ac:dyDescent="0.25">
      <c r="B8840" s="70">
        <v>61</v>
      </c>
      <c r="C8840" s="70"/>
      <c r="D8840" s="70" t="s">
        <v>391</v>
      </c>
      <c r="E8840" s="71">
        <v>0</v>
      </c>
      <c r="F8840" s="71">
        <v>0</v>
      </c>
      <c r="G8840" s="85">
        <f t="shared" ref="G8840:G8848" si="999">E8840-F8840</f>
        <v>0</v>
      </c>
    </row>
    <row r="8841" spans="2:7" x14ac:dyDescent="0.25">
      <c r="C8841">
        <v>610</v>
      </c>
      <c r="D8841" t="s">
        <v>364</v>
      </c>
      <c r="E8841" s="9">
        <v>0</v>
      </c>
      <c r="F8841" s="9">
        <v>0</v>
      </c>
      <c r="G8841" s="19">
        <f t="shared" si="999"/>
        <v>0</v>
      </c>
    </row>
    <row r="8842" spans="2:7" x14ac:dyDescent="0.25">
      <c r="C8842">
        <v>611</v>
      </c>
      <c r="D8842" t="s">
        <v>365</v>
      </c>
      <c r="E8842" s="9">
        <v>0</v>
      </c>
      <c r="F8842" s="9">
        <v>0</v>
      </c>
      <c r="G8842" s="19">
        <f t="shared" si="999"/>
        <v>0</v>
      </c>
    </row>
    <row r="8843" spans="2:7" x14ac:dyDescent="0.25">
      <c r="C8843">
        <v>612</v>
      </c>
      <c r="D8843" t="s">
        <v>366</v>
      </c>
      <c r="E8843" s="9">
        <v>0</v>
      </c>
      <c r="F8843" s="9">
        <v>0</v>
      </c>
      <c r="G8843" s="19">
        <f t="shared" si="999"/>
        <v>0</v>
      </c>
    </row>
    <row r="8844" spans="2:7" x14ac:dyDescent="0.25">
      <c r="C8844">
        <v>613</v>
      </c>
      <c r="D8844" t="s">
        <v>367</v>
      </c>
      <c r="E8844" s="9">
        <v>0</v>
      </c>
      <c r="F8844" s="9">
        <v>0</v>
      </c>
      <c r="G8844" s="19">
        <f t="shared" si="999"/>
        <v>0</v>
      </c>
    </row>
    <row r="8845" spans="2:7" x14ac:dyDescent="0.25">
      <c r="C8845">
        <v>614</v>
      </c>
      <c r="D8845" t="s">
        <v>368</v>
      </c>
      <c r="E8845" s="9">
        <v>0</v>
      </c>
      <c r="F8845" s="9">
        <v>0</v>
      </c>
      <c r="G8845" s="19">
        <f t="shared" si="999"/>
        <v>0</v>
      </c>
    </row>
    <row r="8846" spans="2:7" x14ac:dyDescent="0.25">
      <c r="C8846">
        <v>615</v>
      </c>
      <c r="D8846" t="s">
        <v>369</v>
      </c>
      <c r="E8846" s="9">
        <v>0</v>
      </c>
      <c r="F8846" s="9">
        <v>0</v>
      </c>
      <c r="G8846" s="19">
        <f t="shared" si="999"/>
        <v>0</v>
      </c>
    </row>
    <row r="8847" spans="2:7" x14ac:dyDescent="0.25">
      <c r="C8847">
        <v>616</v>
      </c>
      <c r="D8847" t="s">
        <v>370</v>
      </c>
      <c r="E8847" s="9">
        <v>0</v>
      </c>
      <c r="F8847" s="9">
        <v>0</v>
      </c>
      <c r="G8847" s="19">
        <f t="shared" si="999"/>
        <v>0</v>
      </c>
    </row>
    <row r="8848" spans="2:7" x14ac:dyDescent="0.25">
      <c r="C8848">
        <v>619</v>
      </c>
      <c r="D8848" t="s">
        <v>371</v>
      </c>
      <c r="E8848" s="9">
        <v>0</v>
      </c>
      <c r="F8848" s="9">
        <v>0</v>
      </c>
      <c r="G8848" s="19">
        <f t="shared" si="999"/>
        <v>0</v>
      </c>
    </row>
    <row r="8849" spans="2:7" x14ac:dyDescent="0.25">
      <c r="E8849" s="9"/>
      <c r="F8849" s="9"/>
      <c r="G8849" s="19"/>
    </row>
    <row r="8850" spans="2:7" x14ac:dyDescent="0.25">
      <c r="B8850" s="70">
        <v>62</v>
      </c>
      <c r="C8850" s="70"/>
      <c r="D8850" s="70" t="s">
        <v>392</v>
      </c>
      <c r="E8850" s="71">
        <v>0</v>
      </c>
      <c r="F8850" s="71">
        <v>0</v>
      </c>
      <c r="G8850" s="85">
        <f t="shared" ref="G8850:G8853" si="1000">E8850-F8850</f>
        <v>0</v>
      </c>
    </row>
    <row r="8851" spans="2:7" x14ac:dyDescent="0.25">
      <c r="C8851">
        <v>620</v>
      </c>
      <c r="D8851" t="s">
        <v>258</v>
      </c>
      <c r="E8851" s="9">
        <v>0</v>
      </c>
      <c r="F8851" s="9">
        <v>0</v>
      </c>
      <c r="G8851" s="19">
        <f t="shared" si="1000"/>
        <v>0</v>
      </c>
    </row>
    <row r="8852" spans="2:7" x14ac:dyDescent="0.25">
      <c r="C8852">
        <v>621</v>
      </c>
      <c r="D8852" t="s">
        <v>259</v>
      </c>
      <c r="E8852" s="9">
        <v>0</v>
      </c>
      <c r="F8852" s="9">
        <v>0</v>
      </c>
      <c r="G8852" s="19">
        <f t="shared" si="1000"/>
        <v>0</v>
      </c>
    </row>
    <row r="8853" spans="2:7" x14ac:dyDescent="0.25">
      <c r="C8853">
        <v>629</v>
      </c>
      <c r="D8853" t="s">
        <v>261</v>
      </c>
      <c r="E8853" s="9">
        <v>0</v>
      </c>
      <c r="F8853" s="9">
        <v>0</v>
      </c>
      <c r="G8853" s="19">
        <f t="shared" si="1000"/>
        <v>0</v>
      </c>
    </row>
    <row r="8854" spans="2:7" x14ac:dyDescent="0.25">
      <c r="E8854" s="9"/>
      <c r="F8854" s="9"/>
      <c r="G8854" s="19"/>
    </row>
    <row r="8855" spans="2:7" x14ac:dyDescent="0.25">
      <c r="B8855" s="70">
        <v>63</v>
      </c>
      <c r="C8855" s="70"/>
      <c r="D8855" s="70" t="s">
        <v>393</v>
      </c>
      <c r="E8855" s="71">
        <v>4852.3500000000004</v>
      </c>
      <c r="F8855" s="71">
        <v>16698</v>
      </c>
      <c r="G8855" s="85">
        <f t="shared" ref="G8855:G8864" si="1001">E8855-F8855</f>
        <v>-11845.65</v>
      </c>
    </row>
    <row r="8856" spans="2:7" x14ac:dyDescent="0.25">
      <c r="C8856">
        <v>630</v>
      </c>
      <c r="D8856" t="s">
        <v>374</v>
      </c>
      <c r="E8856" s="9">
        <v>0</v>
      </c>
      <c r="F8856" s="9">
        <v>0</v>
      </c>
      <c r="G8856" s="19">
        <f t="shared" si="1001"/>
        <v>0</v>
      </c>
    </row>
    <row r="8857" spans="2:7" x14ac:dyDescent="0.25">
      <c r="C8857">
        <v>631</v>
      </c>
      <c r="D8857" t="s">
        <v>375</v>
      </c>
      <c r="E8857" s="9">
        <v>4852.3500000000004</v>
      </c>
      <c r="F8857" s="9">
        <v>16698</v>
      </c>
      <c r="G8857" s="19">
        <f t="shared" si="1001"/>
        <v>-11845.65</v>
      </c>
    </row>
    <row r="8858" spans="2:7" x14ac:dyDescent="0.25">
      <c r="C8858">
        <v>632</v>
      </c>
      <c r="D8858" t="s">
        <v>376</v>
      </c>
      <c r="E8858" s="9">
        <v>0</v>
      </c>
      <c r="F8858" s="9">
        <v>0</v>
      </c>
      <c r="G8858" s="19">
        <f t="shared" si="1001"/>
        <v>0</v>
      </c>
    </row>
    <row r="8859" spans="2:7" x14ac:dyDescent="0.25">
      <c r="C8859">
        <v>633</v>
      </c>
      <c r="D8859" t="s">
        <v>377</v>
      </c>
      <c r="E8859" s="9">
        <v>0</v>
      </c>
      <c r="F8859" s="9">
        <v>0</v>
      </c>
      <c r="G8859" s="19">
        <f t="shared" si="1001"/>
        <v>0</v>
      </c>
    </row>
    <row r="8860" spans="2:7" x14ac:dyDescent="0.25">
      <c r="C8860">
        <v>634</v>
      </c>
      <c r="D8860" t="s">
        <v>378</v>
      </c>
      <c r="E8860" s="9">
        <v>0</v>
      </c>
      <c r="F8860" s="9">
        <v>0</v>
      </c>
      <c r="G8860" s="19">
        <f t="shared" si="1001"/>
        <v>0</v>
      </c>
    </row>
    <row r="8861" spans="2:7" x14ac:dyDescent="0.25">
      <c r="C8861">
        <v>635</v>
      </c>
      <c r="D8861" t="s">
        <v>379</v>
      </c>
      <c r="E8861" s="9">
        <v>0</v>
      </c>
      <c r="F8861" s="9">
        <v>0</v>
      </c>
      <c r="G8861" s="19">
        <f t="shared" si="1001"/>
        <v>0</v>
      </c>
    </row>
    <row r="8862" spans="2:7" x14ac:dyDescent="0.25">
      <c r="C8862">
        <v>636</v>
      </c>
      <c r="D8862" t="s">
        <v>380</v>
      </c>
      <c r="E8862" s="9">
        <v>0</v>
      </c>
      <c r="F8862" s="9">
        <v>0</v>
      </c>
      <c r="G8862" s="19">
        <f t="shared" si="1001"/>
        <v>0</v>
      </c>
    </row>
    <row r="8863" spans="2:7" x14ac:dyDescent="0.25">
      <c r="C8863">
        <v>637</v>
      </c>
      <c r="D8863" t="s">
        <v>381</v>
      </c>
      <c r="E8863" s="9">
        <v>0</v>
      </c>
      <c r="F8863" s="9">
        <v>0</v>
      </c>
      <c r="G8863" s="19">
        <f t="shared" si="1001"/>
        <v>0</v>
      </c>
    </row>
    <row r="8864" spans="2:7" x14ac:dyDescent="0.25">
      <c r="C8864">
        <v>638</v>
      </c>
      <c r="D8864" t="s">
        <v>382</v>
      </c>
      <c r="E8864" s="9">
        <v>0</v>
      </c>
      <c r="F8864" s="9">
        <v>0</v>
      </c>
      <c r="G8864" s="19">
        <f t="shared" si="1001"/>
        <v>0</v>
      </c>
    </row>
    <row r="8865" spans="2:7" x14ac:dyDescent="0.25">
      <c r="E8865" s="9"/>
      <c r="F8865" s="9"/>
      <c r="G8865" s="19"/>
    </row>
    <row r="8866" spans="2:7" x14ac:dyDescent="0.25">
      <c r="B8866" s="70">
        <v>64</v>
      </c>
      <c r="C8866" s="70"/>
      <c r="D8866" s="70" t="s">
        <v>394</v>
      </c>
      <c r="E8866" s="71">
        <v>0</v>
      </c>
      <c r="F8866" s="71">
        <v>0</v>
      </c>
      <c r="G8866" s="85">
        <f t="shared" ref="G8866:G8875" si="1002">E8866-F8866</f>
        <v>0</v>
      </c>
    </row>
    <row r="8867" spans="2:7" x14ac:dyDescent="0.25">
      <c r="C8867">
        <v>640</v>
      </c>
      <c r="D8867" t="s">
        <v>374</v>
      </c>
      <c r="E8867" s="9">
        <v>0</v>
      </c>
      <c r="F8867" s="9">
        <v>0</v>
      </c>
      <c r="G8867" s="19">
        <f t="shared" si="1002"/>
        <v>0</v>
      </c>
    </row>
    <row r="8868" spans="2:7" x14ac:dyDescent="0.25">
      <c r="C8868">
        <v>641</v>
      </c>
      <c r="D8868" t="s">
        <v>375</v>
      </c>
      <c r="E8868" s="9">
        <v>0</v>
      </c>
      <c r="F8868" s="9">
        <v>0</v>
      </c>
      <c r="G8868" s="19">
        <f t="shared" si="1002"/>
        <v>0</v>
      </c>
    </row>
    <row r="8869" spans="2:7" x14ac:dyDescent="0.25">
      <c r="C8869">
        <v>642</v>
      </c>
      <c r="D8869" t="s">
        <v>376</v>
      </c>
      <c r="E8869" s="9">
        <v>0</v>
      </c>
      <c r="F8869" s="9">
        <v>0</v>
      </c>
      <c r="G8869" s="19">
        <f t="shared" si="1002"/>
        <v>0</v>
      </c>
    </row>
    <row r="8870" spans="2:7" x14ac:dyDescent="0.25">
      <c r="C8870">
        <v>643</v>
      </c>
      <c r="D8870" t="s">
        <v>377</v>
      </c>
      <c r="E8870" s="9">
        <v>0</v>
      </c>
      <c r="F8870" s="9">
        <v>0</v>
      </c>
      <c r="G8870" s="19">
        <f t="shared" si="1002"/>
        <v>0</v>
      </c>
    </row>
    <row r="8871" spans="2:7" x14ac:dyDescent="0.25">
      <c r="C8871">
        <v>644</v>
      </c>
      <c r="D8871" t="s">
        <v>378</v>
      </c>
      <c r="E8871" s="9">
        <v>0</v>
      </c>
      <c r="F8871" s="9">
        <v>0</v>
      </c>
      <c r="G8871" s="19">
        <f t="shared" si="1002"/>
        <v>0</v>
      </c>
    </row>
    <row r="8872" spans="2:7" x14ac:dyDescent="0.25">
      <c r="C8872">
        <v>645</v>
      </c>
      <c r="D8872" t="s">
        <v>379</v>
      </c>
      <c r="E8872" s="9">
        <v>0</v>
      </c>
      <c r="F8872" s="9">
        <v>0</v>
      </c>
      <c r="G8872" s="19">
        <f t="shared" si="1002"/>
        <v>0</v>
      </c>
    </row>
    <row r="8873" spans="2:7" x14ac:dyDescent="0.25">
      <c r="C8873">
        <v>646</v>
      </c>
      <c r="D8873" t="s">
        <v>380</v>
      </c>
      <c r="E8873" s="9">
        <v>0</v>
      </c>
      <c r="F8873" s="9">
        <v>0</v>
      </c>
      <c r="G8873" s="19">
        <f t="shared" si="1002"/>
        <v>0</v>
      </c>
    </row>
    <row r="8874" spans="2:7" x14ac:dyDescent="0.25">
      <c r="C8874">
        <v>647</v>
      </c>
      <c r="D8874" t="s">
        <v>381</v>
      </c>
      <c r="E8874" s="9">
        <v>0</v>
      </c>
      <c r="F8874" s="9">
        <v>0</v>
      </c>
      <c r="G8874" s="19">
        <f t="shared" si="1002"/>
        <v>0</v>
      </c>
    </row>
    <row r="8875" spans="2:7" x14ac:dyDescent="0.25">
      <c r="C8875">
        <v>648</v>
      </c>
      <c r="D8875" t="s">
        <v>382</v>
      </c>
      <c r="E8875" s="9">
        <v>0</v>
      </c>
      <c r="F8875" s="9">
        <v>0</v>
      </c>
      <c r="G8875" s="19">
        <f t="shared" si="1002"/>
        <v>0</v>
      </c>
    </row>
    <row r="8876" spans="2:7" x14ac:dyDescent="0.25">
      <c r="E8876" s="9"/>
      <c r="F8876" s="9"/>
      <c r="G8876" s="19"/>
    </row>
    <row r="8877" spans="2:7" x14ac:dyDescent="0.25">
      <c r="B8877" s="70">
        <v>65</v>
      </c>
      <c r="C8877" s="70"/>
      <c r="D8877" s="70" t="s">
        <v>395</v>
      </c>
      <c r="E8877" s="71">
        <v>0</v>
      </c>
      <c r="F8877" s="71">
        <v>0</v>
      </c>
      <c r="G8877" s="85">
        <f t="shared" ref="G8877:G8886" si="1003">E8877-F8877</f>
        <v>0</v>
      </c>
    </row>
    <row r="8878" spans="2:7" x14ac:dyDescent="0.25">
      <c r="C8878">
        <v>650</v>
      </c>
      <c r="D8878" t="s">
        <v>374</v>
      </c>
      <c r="E8878" s="9">
        <v>0</v>
      </c>
      <c r="F8878" s="9">
        <v>0</v>
      </c>
      <c r="G8878" s="19">
        <f t="shared" si="1003"/>
        <v>0</v>
      </c>
    </row>
    <row r="8879" spans="2:7" x14ac:dyDescent="0.25">
      <c r="C8879">
        <v>651</v>
      </c>
      <c r="D8879" t="s">
        <v>375</v>
      </c>
      <c r="E8879" s="9">
        <v>0</v>
      </c>
      <c r="F8879" s="9">
        <v>0</v>
      </c>
      <c r="G8879" s="19">
        <f t="shared" si="1003"/>
        <v>0</v>
      </c>
    </row>
    <row r="8880" spans="2:7" x14ac:dyDescent="0.25">
      <c r="C8880">
        <v>652</v>
      </c>
      <c r="D8880" t="s">
        <v>376</v>
      </c>
      <c r="E8880" s="9">
        <v>0</v>
      </c>
      <c r="F8880" s="9">
        <v>0</v>
      </c>
      <c r="G8880" s="19">
        <f t="shared" si="1003"/>
        <v>0</v>
      </c>
    </row>
    <row r="8881" spans="2:7" x14ac:dyDescent="0.25">
      <c r="C8881">
        <v>653</v>
      </c>
      <c r="D8881" t="s">
        <v>377</v>
      </c>
      <c r="E8881" s="9">
        <v>0</v>
      </c>
      <c r="F8881" s="9">
        <v>0</v>
      </c>
      <c r="G8881" s="19">
        <f t="shared" si="1003"/>
        <v>0</v>
      </c>
    </row>
    <row r="8882" spans="2:7" x14ac:dyDescent="0.25">
      <c r="C8882">
        <v>654</v>
      </c>
      <c r="D8882" t="s">
        <v>378</v>
      </c>
      <c r="E8882" s="9">
        <v>0</v>
      </c>
      <c r="F8882" s="9">
        <v>0</v>
      </c>
      <c r="G8882" s="19">
        <f t="shared" si="1003"/>
        <v>0</v>
      </c>
    </row>
    <row r="8883" spans="2:7" x14ac:dyDescent="0.25">
      <c r="C8883">
        <v>655</v>
      </c>
      <c r="D8883" t="s">
        <v>379</v>
      </c>
      <c r="E8883" s="9">
        <v>0</v>
      </c>
      <c r="F8883" s="9">
        <v>0</v>
      </c>
      <c r="G8883" s="19">
        <f t="shared" si="1003"/>
        <v>0</v>
      </c>
    </row>
    <row r="8884" spans="2:7" x14ac:dyDescent="0.25">
      <c r="C8884">
        <v>656</v>
      </c>
      <c r="D8884" t="s">
        <v>380</v>
      </c>
      <c r="E8884" s="9">
        <v>0</v>
      </c>
      <c r="F8884" s="9">
        <v>0</v>
      </c>
      <c r="G8884" s="19">
        <f t="shared" si="1003"/>
        <v>0</v>
      </c>
    </row>
    <row r="8885" spans="2:7" x14ac:dyDescent="0.25">
      <c r="C8885">
        <v>657</v>
      </c>
      <c r="D8885" t="s">
        <v>381</v>
      </c>
      <c r="E8885" s="9">
        <v>0</v>
      </c>
      <c r="F8885" s="9">
        <v>0</v>
      </c>
      <c r="G8885" s="19">
        <f t="shared" si="1003"/>
        <v>0</v>
      </c>
    </row>
    <row r="8886" spans="2:7" x14ac:dyDescent="0.25">
      <c r="C8886">
        <v>658</v>
      </c>
      <c r="D8886" t="s">
        <v>382</v>
      </c>
      <c r="E8886" s="9">
        <v>0</v>
      </c>
      <c r="F8886" s="9">
        <v>0</v>
      </c>
      <c r="G8886" s="19">
        <f t="shared" si="1003"/>
        <v>0</v>
      </c>
    </row>
    <row r="8887" spans="2:7" x14ac:dyDescent="0.25">
      <c r="E8887" s="9"/>
      <c r="F8887" s="9"/>
      <c r="G8887" s="19"/>
    </row>
    <row r="8888" spans="2:7" x14ac:dyDescent="0.25">
      <c r="B8888" s="70">
        <v>66</v>
      </c>
      <c r="C8888" s="70"/>
      <c r="D8888" s="70" t="s">
        <v>396</v>
      </c>
      <c r="E8888" s="71">
        <v>0</v>
      </c>
      <c r="F8888" s="71">
        <v>2084.5</v>
      </c>
      <c r="G8888" s="85">
        <f t="shared" ref="G8888:G8897" si="1004">E8888-F8888</f>
        <v>-2084.5</v>
      </c>
    </row>
    <row r="8889" spans="2:7" x14ac:dyDescent="0.25">
      <c r="C8889">
        <v>660</v>
      </c>
      <c r="D8889" t="s">
        <v>374</v>
      </c>
      <c r="E8889" s="9">
        <v>0</v>
      </c>
      <c r="F8889" s="9">
        <v>0</v>
      </c>
      <c r="G8889" s="19">
        <f t="shared" si="1004"/>
        <v>0</v>
      </c>
    </row>
    <row r="8890" spans="2:7" x14ac:dyDescent="0.25">
      <c r="C8890">
        <v>661</v>
      </c>
      <c r="D8890" t="s">
        <v>375</v>
      </c>
      <c r="E8890" s="9">
        <v>0</v>
      </c>
      <c r="F8890" s="9">
        <v>0</v>
      </c>
      <c r="G8890" s="19">
        <f t="shared" si="1004"/>
        <v>0</v>
      </c>
    </row>
    <row r="8891" spans="2:7" x14ac:dyDescent="0.25">
      <c r="C8891">
        <v>662</v>
      </c>
      <c r="D8891" t="s">
        <v>376</v>
      </c>
      <c r="E8891" s="9">
        <v>0</v>
      </c>
      <c r="F8891" s="9">
        <v>2084.5</v>
      </c>
      <c r="G8891" s="19">
        <f t="shared" si="1004"/>
        <v>-2084.5</v>
      </c>
    </row>
    <row r="8892" spans="2:7" x14ac:dyDescent="0.25">
      <c r="C8892">
        <v>663</v>
      </c>
      <c r="D8892" t="s">
        <v>377</v>
      </c>
      <c r="E8892" s="9">
        <v>0</v>
      </c>
      <c r="F8892" s="9">
        <v>0</v>
      </c>
      <c r="G8892" s="19">
        <f t="shared" si="1004"/>
        <v>0</v>
      </c>
    </row>
    <row r="8893" spans="2:7" x14ac:dyDescent="0.25">
      <c r="C8893">
        <v>664</v>
      </c>
      <c r="D8893" t="s">
        <v>378</v>
      </c>
      <c r="E8893" s="9">
        <v>0</v>
      </c>
      <c r="F8893" s="9">
        <v>0</v>
      </c>
      <c r="G8893" s="19">
        <f t="shared" si="1004"/>
        <v>0</v>
      </c>
    </row>
    <row r="8894" spans="2:7" x14ac:dyDescent="0.25">
      <c r="C8894">
        <v>665</v>
      </c>
      <c r="D8894" t="s">
        <v>379</v>
      </c>
      <c r="E8894" s="9">
        <v>0</v>
      </c>
      <c r="F8894" s="9">
        <v>0</v>
      </c>
      <c r="G8894" s="19">
        <f t="shared" si="1004"/>
        <v>0</v>
      </c>
    </row>
    <row r="8895" spans="2:7" x14ac:dyDescent="0.25">
      <c r="C8895">
        <v>666</v>
      </c>
      <c r="D8895" t="s">
        <v>380</v>
      </c>
      <c r="E8895" s="9">
        <v>0</v>
      </c>
      <c r="F8895" s="9">
        <v>0</v>
      </c>
      <c r="G8895" s="19">
        <f t="shared" si="1004"/>
        <v>0</v>
      </c>
    </row>
    <row r="8896" spans="2:7" x14ac:dyDescent="0.25">
      <c r="C8896">
        <v>667</v>
      </c>
      <c r="D8896" t="s">
        <v>381</v>
      </c>
      <c r="E8896" s="9">
        <v>0</v>
      </c>
      <c r="F8896" s="9">
        <v>0</v>
      </c>
      <c r="G8896" s="19">
        <f t="shared" si="1004"/>
        <v>0</v>
      </c>
    </row>
    <row r="8897" spans="2:7" x14ac:dyDescent="0.25">
      <c r="C8897">
        <v>668</v>
      </c>
      <c r="D8897" t="s">
        <v>382</v>
      </c>
      <c r="E8897" s="9">
        <v>0</v>
      </c>
      <c r="F8897" s="9">
        <v>0</v>
      </c>
      <c r="G8897" s="19">
        <f t="shared" si="1004"/>
        <v>0</v>
      </c>
    </row>
    <row r="8898" spans="2:7" x14ac:dyDescent="0.25">
      <c r="E8898" s="9"/>
      <c r="F8898" s="9"/>
      <c r="G8898" s="19"/>
    </row>
    <row r="8899" spans="2:7" x14ac:dyDescent="0.25">
      <c r="B8899" s="70">
        <v>67</v>
      </c>
      <c r="C8899" s="70"/>
      <c r="D8899" s="70" t="s">
        <v>384</v>
      </c>
      <c r="E8899" s="71">
        <v>0</v>
      </c>
      <c r="F8899" s="71">
        <v>0</v>
      </c>
      <c r="G8899" s="85">
        <f t="shared" ref="G8899:G8908" si="1005">E8899-F8899</f>
        <v>0</v>
      </c>
    </row>
    <row r="8900" spans="2:7" x14ac:dyDescent="0.25">
      <c r="C8900">
        <v>670</v>
      </c>
      <c r="D8900" t="s">
        <v>374</v>
      </c>
      <c r="E8900" s="9">
        <v>0</v>
      </c>
      <c r="F8900" s="9">
        <v>0</v>
      </c>
      <c r="G8900" s="19">
        <f t="shared" si="1005"/>
        <v>0</v>
      </c>
    </row>
    <row r="8901" spans="2:7" x14ac:dyDescent="0.25">
      <c r="C8901">
        <v>671</v>
      </c>
      <c r="D8901" t="s">
        <v>375</v>
      </c>
      <c r="E8901" s="9">
        <v>0</v>
      </c>
      <c r="F8901" s="9">
        <v>0</v>
      </c>
      <c r="G8901" s="19">
        <f t="shared" si="1005"/>
        <v>0</v>
      </c>
    </row>
    <row r="8902" spans="2:7" x14ac:dyDescent="0.25">
      <c r="C8902">
        <v>672</v>
      </c>
      <c r="D8902" t="s">
        <v>376</v>
      </c>
      <c r="E8902" s="9">
        <v>0</v>
      </c>
      <c r="F8902" s="9">
        <v>0</v>
      </c>
      <c r="G8902" s="19">
        <f t="shared" si="1005"/>
        <v>0</v>
      </c>
    </row>
    <row r="8903" spans="2:7" x14ac:dyDescent="0.25">
      <c r="C8903">
        <v>673</v>
      </c>
      <c r="D8903" t="s">
        <v>377</v>
      </c>
      <c r="E8903" s="9">
        <v>0</v>
      </c>
      <c r="F8903" s="9">
        <v>0</v>
      </c>
      <c r="G8903" s="19">
        <f t="shared" si="1005"/>
        <v>0</v>
      </c>
    </row>
    <row r="8904" spans="2:7" x14ac:dyDescent="0.25">
      <c r="C8904">
        <v>674</v>
      </c>
      <c r="D8904" t="s">
        <v>378</v>
      </c>
      <c r="E8904" s="9">
        <v>0</v>
      </c>
      <c r="F8904" s="9">
        <v>0</v>
      </c>
      <c r="G8904" s="19">
        <f t="shared" si="1005"/>
        <v>0</v>
      </c>
    </row>
    <row r="8905" spans="2:7" x14ac:dyDescent="0.25">
      <c r="C8905">
        <v>675</v>
      </c>
      <c r="D8905" t="s">
        <v>379</v>
      </c>
      <c r="E8905" s="9">
        <v>0</v>
      </c>
      <c r="F8905" s="9">
        <v>0</v>
      </c>
      <c r="G8905" s="19">
        <f t="shared" si="1005"/>
        <v>0</v>
      </c>
    </row>
    <row r="8906" spans="2:7" x14ac:dyDescent="0.25">
      <c r="C8906">
        <v>676</v>
      </c>
      <c r="D8906" t="s">
        <v>380</v>
      </c>
      <c r="E8906" s="9">
        <v>0</v>
      </c>
      <c r="F8906" s="9">
        <v>0</v>
      </c>
      <c r="G8906" s="19">
        <f t="shared" si="1005"/>
        <v>0</v>
      </c>
    </row>
    <row r="8907" spans="2:7" x14ac:dyDescent="0.25">
      <c r="C8907">
        <v>677</v>
      </c>
      <c r="D8907" t="s">
        <v>381</v>
      </c>
      <c r="E8907" s="9">
        <v>0</v>
      </c>
      <c r="F8907" s="9">
        <v>0</v>
      </c>
      <c r="G8907" s="19">
        <f t="shared" si="1005"/>
        <v>0</v>
      </c>
    </row>
    <row r="8908" spans="2:7" x14ac:dyDescent="0.25">
      <c r="C8908">
        <v>678</v>
      </c>
      <c r="D8908" t="s">
        <v>382</v>
      </c>
      <c r="E8908" s="9">
        <v>0</v>
      </c>
      <c r="F8908" s="9">
        <v>0</v>
      </c>
      <c r="G8908" s="19">
        <f t="shared" si="1005"/>
        <v>0</v>
      </c>
    </row>
    <row r="8909" spans="2:7" x14ac:dyDescent="0.25">
      <c r="E8909" s="9"/>
      <c r="F8909" s="9"/>
      <c r="G8909" s="19"/>
    </row>
    <row r="8910" spans="2:7" x14ac:dyDescent="0.25">
      <c r="B8910" s="70">
        <v>68</v>
      </c>
      <c r="C8910" s="70"/>
      <c r="D8910" s="70" t="s">
        <v>397</v>
      </c>
      <c r="E8910" s="71">
        <v>0</v>
      </c>
      <c r="F8910" s="71">
        <v>0</v>
      </c>
      <c r="G8910" s="85">
        <f t="shared" ref="G8910:G8917" si="1006">E8910-F8910</f>
        <v>0</v>
      </c>
    </row>
    <row r="8911" spans="2:7" x14ac:dyDescent="0.25">
      <c r="C8911">
        <v>680</v>
      </c>
      <c r="D8911" t="s">
        <v>363</v>
      </c>
      <c r="E8911" s="9">
        <v>0</v>
      </c>
      <c r="F8911" s="9">
        <v>0</v>
      </c>
      <c r="G8911" s="19">
        <f t="shared" si="1006"/>
        <v>0</v>
      </c>
    </row>
    <row r="8912" spans="2:7" x14ac:dyDescent="0.25">
      <c r="C8912">
        <v>682</v>
      </c>
      <c r="D8912" t="s">
        <v>373</v>
      </c>
      <c r="E8912" s="9">
        <v>0</v>
      </c>
      <c r="F8912" s="9">
        <v>0</v>
      </c>
      <c r="G8912" s="19">
        <f t="shared" si="1006"/>
        <v>0</v>
      </c>
    </row>
    <row r="8913" spans="1:7" x14ac:dyDescent="0.25">
      <c r="C8913">
        <v>683</v>
      </c>
      <c r="D8913" t="s">
        <v>398</v>
      </c>
      <c r="E8913" s="9">
        <v>0</v>
      </c>
      <c r="F8913" s="9">
        <v>0</v>
      </c>
      <c r="G8913" s="19">
        <f t="shared" si="1006"/>
        <v>0</v>
      </c>
    </row>
    <row r="8914" spans="1:7" x14ac:dyDescent="0.25">
      <c r="C8914">
        <v>684</v>
      </c>
      <c r="D8914" t="s">
        <v>262</v>
      </c>
      <c r="E8914" s="9">
        <v>0</v>
      </c>
      <c r="F8914" s="9">
        <v>0</v>
      </c>
      <c r="G8914" s="19">
        <f t="shared" si="1006"/>
        <v>0</v>
      </c>
    </row>
    <row r="8915" spans="1:7" x14ac:dyDescent="0.25">
      <c r="C8915">
        <v>685</v>
      </c>
      <c r="D8915" t="s">
        <v>272</v>
      </c>
      <c r="E8915" s="9">
        <v>0</v>
      </c>
      <c r="F8915" s="9">
        <v>0</v>
      </c>
      <c r="G8915" s="19">
        <f t="shared" si="1006"/>
        <v>0</v>
      </c>
    </row>
    <row r="8916" spans="1:7" x14ac:dyDescent="0.25">
      <c r="C8916">
        <v>686</v>
      </c>
      <c r="D8916" t="s">
        <v>399</v>
      </c>
      <c r="E8916" s="9">
        <v>0</v>
      </c>
      <c r="F8916" s="9">
        <v>0</v>
      </c>
      <c r="G8916" s="19">
        <f t="shared" si="1006"/>
        <v>0</v>
      </c>
    </row>
    <row r="8917" spans="1:7" x14ac:dyDescent="0.25">
      <c r="C8917">
        <v>689</v>
      </c>
      <c r="D8917" t="s">
        <v>400</v>
      </c>
      <c r="E8917" s="9">
        <v>0</v>
      </c>
      <c r="F8917" s="9">
        <v>0</v>
      </c>
      <c r="G8917" s="19">
        <f t="shared" si="1006"/>
        <v>0</v>
      </c>
    </row>
    <row r="8918" spans="1:7" x14ac:dyDescent="0.25">
      <c r="E8918" s="9"/>
      <c r="F8918" s="9"/>
      <c r="G8918" s="19"/>
    </row>
    <row r="8919" spans="1:7" x14ac:dyDescent="0.25">
      <c r="B8919" s="70">
        <v>69</v>
      </c>
      <c r="C8919" s="70"/>
      <c r="D8919" s="70" t="s">
        <v>401</v>
      </c>
      <c r="E8919" s="71">
        <v>17061.55</v>
      </c>
      <c r="F8919" s="71">
        <v>19064.099999999999</v>
      </c>
      <c r="G8919" s="85">
        <f t="shared" ref="G8919:G8920" si="1007">E8919-F8919</f>
        <v>-2002.5499999999993</v>
      </c>
    </row>
    <row r="8920" spans="1:7" x14ac:dyDescent="0.25">
      <c r="C8920">
        <v>690</v>
      </c>
      <c r="D8920" t="s">
        <v>401</v>
      </c>
      <c r="E8920" s="9">
        <v>17061.55</v>
      </c>
      <c r="F8920" s="9">
        <v>19064.099999999999</v>
      </c>
      <c r="G8920" s="19">
        <f t="shared" si="1007"/>
        <v>-2002.5499999999993</v>
      </c>
    </row>
    <row r="8921" spans="1:7" x14ac:dyDescent="0.25">
      <c r="E8921" s="9"/>
      <c r="F8921" s="9"/>
      <c r="G8921" s="19"/>
    </row>
    <row r="8922" spans="1:7" x14ac:dyDescent="0.25">
      <c r="E8922" s="9"/>
      <c r="F8922" s="9"/>
      <c r="G8922" s="19"/>
    </row>
    <row r="8923" spans="1:7" x14ac:dyDescent="0.25">
      <c r="E8923" s="9"/>
      <c r="F8923" s="9"/>
      <c r="G8923" s="19"/>
    </row>
    <row r="8924" spans="1:7" x14ac:dyDescent="0.25">
      <c r="D8924" s="14" t="s">
        <v>402</v>
      </c>
      <c r="E8924" s="26">
        <v>12209.199999999999</v>
      </c>
      <c r="F8924" s="26">
        <v>281.59999999999854</v>
      </c>
      <c r="G8924" s="26">
        <f t="shared" ref="G8924" si="1008">E8924-F8924</f>
        <v>11927.6</v>
      </c>
    </row>
    <row r="8926" spans="1:7" x14ac:dyDescent="0.25">
      <c r="A8926" s="27"/>
      <c r="B8926" s="27"/>
      <c r="C8926" s="27"/>
      <c r="D8926" s="27"/>
      <c r="E8926" s="27"/>
      <c r="F8926" s="27"/>
      <c r="G8926" s="27"/>
    </row>
    <row r="8929" spans="1:7" ht="26.25" x14ac:dyDescent="0.4">
      <c r="A8929" s="1" t="s">
        <v>403</v>
      </c>
      <c r="B8929" s="2"/>
      <c r="C8929" s="2"/>
      <c r="D8929" s="2"/>
      <c r="E8929" s="18">
        <v>2021</v>
      </c>
      <c r="F8929" s="18">
        <v>2020</v>
      </c>
      <c r="G8929" s="20" t="s">
        <v>125</v>
      </c>
    </row>
    <row r="8930" spans="1:7" x14ac:dyDescent="0.25">
      <c r="A8930" t="s">
        <v>0</v>
      </c>
      <c r="E8930" s="3">
        <v>390</v>
      </c>
      <c r="F8930" s="3">
        <v>387</v>
      </c>
      <c r="G8930" s="3">
        <f>E8930-F8930</f>
        <v>3</v>
      </c>
    </row>
    <row r="8931" spans="1:7" x14ac:dyDescent="0.25">
      <c r="E8931" s="4" t="s">
        <v>173</v>
      </c>
      <c r="F8931" s="4" t="s">
        <v>173</v>
      </c>
      <c r="G8931" s="4" t="s">
        <v>173</v>
      </c>
    </row>
    <row r="8932" spans="1:7" ht="21" x14ac:dyDescent="0.35">
      <c r="A8932" s="67">
        <v>5</v>
      </c>
      <c r="B8932" s="67"/>
      <c r="C8932" s="67"/>
      <c r="D8932" s="67" t="s">
        <v>362</v>
      </c>
      <c r="E8932" s="68">
        <v>722496.3</v>
      </c>
      <c r="F8932" s="68">
        <v>593823.55000000005</v>
      </c>
      <c r="G8932" s="84">
        <f>E8932-F8932</f>
        <v>128672.75</v>
      </c>
    </row>
    <row r="8933" spans="1:7" x14ac:dyDescent="0.25">
      <c r="A8933" s="34"/>
      <c r="B8933" s="39">
        <v>50</v>
      </c>
      <c r="C8933" s="39"/>
      <c r="D8933" s="39" t="s">
        <v>363</v>
      </c>
      <c r="E8933" s="40">
        <v>722496.3</v>
      </c>
      <c r="F8933" s="40">
        <v>593823.55000000005</v>
      </c>
      <c r="G8933" s="74">
        <f>E8933-F8933</f>
        <v>128672.75</v>
      </c>
    </row>
    <row r="8934" spans="1:7" x14ac:dyDescent="0.25">
      <c r="C8934">
        <v>500</v>
      </c>
      <c r="D8934" t="s">
        <v>364</v>
      </c>
      <c r="E8934" s="9">
        <v>111291.9</v>
      </c>
      <c r="F8934" s="9">
        <v>89455.8</v>
      </c>
      <c r="G8934" s="19">
        <f>E8934-F8934</f>
        <v>21836.099999999991</v>
      </c>
    </row>
    <row r="8935" spans="1:7" x14ac:dyDescent="0.25">
      <c r="C8935">
        <v>501</v>
      </c>
      <c r="D8935" t="s">
        <v>365</v>
      </c>
      <c r="E8935" s="9">
        <v>107584.5</v>
      </c>
      <c r="F8935" s="9">
        <v>87339.15</v>
      </c>
      <c r="G8935" s="19">
        <f t="shared" ref="G8935:G8941" si="1009">E8935-F8935</f>
        <v>20245.350000000006</v>
      </c>
    </row>
    <row r="8936" spans="1:7" x14ac:dyDescent="0.25">
      <c r="C8936">
        <v>502</v>
      </c>
      <c r="D8936" t="s">
        <v>366</v>
      </c>
      <c r="E8936" s="9">
        <v>0</v>
      </c>
      <c r="F8936" s="9">
        <v>0</v>
      </c>
      <c r="G8936" s="19">
        <f t="shared" si="1009"/>
        <v>0</v>
      </c>
    </row>
    <row r="8937" spans="1:7" x14ac:dyDescent="0.25">
      <c r="C8937">
        <v>503</v>
      </c>
      <c r="D8937" t="s">
        <v>367</v>
      </c>
      <c r="E8937" s="9">
        <v>503619.9</v>
      </c>
      <c r="F8937" s="9">
        <v>417028.6</v>
      </c>
      <c r="G8937" s="19">
        <f t="shared" si="1009"/>
        <v>86591.300000000047</v>
      </c>
    </row>
    <row r="8938" spans="1:7" x14ac:dyDescent="0.25">
      <c r="C8938">
        <v>504</v>
      </c>
      <c r="D8938" t="s">
        <v>368</v>
      </c>
      <c r="E8938" s="9">
        <v>0</v>
      </c>
      <c r="F8938" s="9">
        <v>0</v>
      </c>
      <c r="G8938" s="19">
        <f t="shared" si="1009"/>
        <v>0</v>
      </c>
    </row>
    <row r="8939" spans="1:7" x14ac:dyDescent="0.25">
      <c r="C8939">
        <v>505</v>
      </c>
      <c r="D8939" t="s">
        <v>369</v>
      </c>
      <c r="E8939" s="9">
        <v>0</v>
      </c>
      <c r="F8939" s="9">
        <v>0</v>
      </c>
      <c r="G8939" s="19">
        <f t="shared" si="1009"/>
        <v>0</v>
      </c>
    </row>
    <row r="8940" spans="1:7" x14ac:dyDescent="0.25">
      <c r="C8940">
        <v>506</v>
      </c>
      <c r="D8940" t="s">
        <v>370</v>
      </c>
      <c r="E8940" s="9">
        <v>0</v>
      </c>
      <c r="F8940" s="9">
        <v>0</v>
      </c>
      <c r="G8940" s="19">
        <f t="shared" si="1009"/>
        <v>0</v>
      </c>
    </row>
    <row r="8941" spans="1:7" x14ac:dyDescent="0.25">
      <c r="C8941">
        <v>509</v>
      </c>
      <c r="D8941" t="s">
        <v>371</v>
      </c>
      <c r="E8941" s="9">
        <v>0</v>
      </c>
      <c r="F8941" s="9">
        <v>0</v>
      </c>
      <c r="G8941" s="19">
        <f t="shared" si="1009"/>
        <v>0</v>
      </c>
    </row>
    <row r="8942" spans="1:7" x14ac:dyDescent="0.25">
      <c r="E8942" s="9"/>
      <c r="F8942" s="9"/>
      <c r="G8942" s="19"/>
    </row>
    <row r="8943" spans="1:7" x14ac:dyDescent="0.25">
      <c r="B8943" s="39">
        <v>51</v>
      </c>
      <c r="C8943" s="39"/>
      <c r="D8943" s="39" t="s">
        <v>372</v>
      </c>
      <c r="E8943" s="40">
        <v>0</v>
      </c>
      <c r="F8943" s="40">
        <v>0</v>
      </c>
      <c r="G8943" s="74">
        <f t="shared" ref="G8943:G8951" si="1010">E8943-F8943</f>
        <v>0</v>
      </c>
    </row>
    <row r="8944" spans="1:7" x14ac:dyDescent="0.25">
      <c r="C8944">
        <v>510</v>
      </c>
      <c r="D8944" t="s">
        <v>364</v>
      </c>
      <c r="E8944" s="9">
        <v>0</v>
      </c>
      <c r="F8944" s="9">
        <v>0</v>
      </c>
      <c r="G8944" s="19">
        <f t="shared" si="1010"/>
        <v>0</v>
      </c>
    </row>
    <row r="8945" spans="2:7" x14ac:dyDescent="0.25">
      <c r="C8945">
        <v>511</v>
      </c>
      <c r="D8945" t="s">
        <v>365</v>
      </c>
      <c r="E8945" s="9">
        <v>0</v>
      </c>
      <c r="F8945" s="9">
        <v>0</v>
      </c>
      <c r="G8945" s="19">
        <f t="shared" si="1010"/>
        <v>0</v>
      </c>
    </row>
    <row r="8946" spans="2:7" x14ac:dyDescent="0.25">
      <c r="C8946">
        <v>512</v>
      </c>
      <c r="D8946" t="s">
        <v>366</v>
      </c>
      <c r="E8946" s="9">
        <v>0</v>
      </c>
      <c r="F8946" s="9">
        <v>0</v>
      </c>
      <c r="G8946" s="19">
        <f t="shared" si="1010"/>
        <v>0</v>
      </c>
    </row>
    <row r="8947" spans="2:7" x14ac:dyDescent="0.25">
      <c r="C8947">
        <v>513</v>
      </c>
      <c r="D8947" t="s">
        <v>367</v>
      </c>
      <c r="E8947" s="9">
        <v>0</v>
      </c>
      <c r="F8947" s="9">
        <v>0</v>
      </c>
      <c r="G8947" s="19">
        <f t="shared" si="1010"/>
        <v>0</v>
      </c>
    </row>
    <row r="8948" spans="2:7" x14ac:dyDescent="0.25">
      <c r="C8948">
        <v>514</v>
      </c>
      <c r="D8948" t="s">
        <v>368</v>
      </c>
      <c r="E8948" s="9">
        <v>0</v>
      </c>
      <c r="F8948" s="9">
        <v>0</v>
      </c>
      <c r="G8948" s="19">
        <f t="shared" si="1010"/>
        <v>0</v>
      </c>
    </row>
    <row r="8949" spans="2:7" x14ac:dyDescent="0.25">
      <c r="C8949">
        <v>515</v>
      </c>
      <c r="D8949" t="s">
        <v>369</v>
      </c>
      <c r="E8949" s="9">
        <v>0</v>
      </c>
      <c r="F8949" s="9">
        <v>0</v>
      </c>
      <c r="G8949" s="19">
        <f t="shared" si="1010"/>
        <v>0</v>
      </c>
    </row>
    <row r="8950" spans="2:7" x14ac:dyDescent="0.25">
      <c r="C8950">
        <v>516</v>
      </c>
      <c r="D8950" t="s">
        <v>370</v>
      </c>
      <c r="E8950" s="9">
        <v>0</v>
      </c>
      <c r="F8950" s="9">
        <v>0</v>
      </c>
      <c r="G8950" s="19">
        <f t="shared" si="1010"/>
        <v>0</v>
      </c>
    </row>
    <row r="8951" spans="2:7" x14ac:dyDescent="0.25">
      <c r="C8951">
        <v>519</v>
      </c>
      <c r="D8951" t="s">
        <v>371</v>
      </c>
      <c r="E8951" s="9">
        <v>0</v>
      </c>
      <c r="F8951" s="9">
        <v>0</v>
      </c>
      <c r="G8951" s="19">
        <f t="shared" si="1010"/>
        <v>0</v>
      </c>
    </row>
    <row r="8952" spans="2:7" x14ac:dyDescent="0.25">
      <c r="E8952" s="9"/>
      <c r="F8952" s="9"/>
      <c r="G8952" s="19"/>
    </row>
    <row r="8953" spans="2:7" x14ac:dyDescent="0.25">
      <c r="B8953" s="39">
        <v>52</v>
      </c>
      <c r="C8953" s="39"/>
      <c r="D8953" s="39" t="s">
        <v>373</v>
      </c>
      <c r="E8953" s="40">
        <v>0</v>
      </c>
      <c r="F8953" s="40">
        <v>0</v>
      </c>
      <c r="G8953" s="74">
        <f t="shared" ref="G8953:G8956" si="1011">E8953-F8953</f>
        <v>0</v>
      </c>
    </row>
    <row r="8954" spans="2:7" x14ac:dyDescent="0.25">
      <c r="C8954">
        <v>520</v>
      </c>
      <c r="D8954" t="s">
        <v>258</v>
      </c>
      <c r="E8954" s="9">
        <v>0</v>
      </c>
      <c r="F8954" s="9">
        <v>0</v>
      </c>
      <c r="G8954" s="19">
        <f t="shared" si="1011"/>
        <v>0</v>
      </c>
    </row>
    <row r="8955" spans="2:7" x14ac:dyDescent="0.25">
      <c r="C8955">
        <v>521</v>
      </c>
      <c r="D8955" t="s">
        <v>259</v>
      </c>
      <c r="E8955" s="9">
        <v>0</v>
      </c>
      <c r="F8955" s="9">
        <v>0</v>
      </c>
      <c r="G8955" s="19">
        <f t="shared" si="1011"/>
        <v>0</v>
      </c>
    </row>
    <row r="8956" spans="2:7" x14ac:dyDescent="0.25">
      <c r="C8956">
        <v>529</v>
      </c>
      <c r="D8956" t="s">
        <v>261</v>
      </c>
      <c r="E8956" s="9">
        <v>0</v>
      </c>
      <c r="F8956" s="9">
        <v>0</v>
      </c>
      <c r="G8956" s="19">
        <f t="shared" si="1011"/>
        <v>0</v>
      </c>
    </row>
    <row r="8957" spans="2:7" x14ac:dyDescent="0.25">
      <c r="E8957" s="9"/>
      <c r="F8957" s="9"/>
      <c r="G8957" s="19"/>
    </row>
    <row r="8958" spans="2:7" x14ac:dyDescent="0.25">
      <c r="B8958" s="39">
        <v>54</v>
      </c>
      <c r="C8958" s="39"/>
      <c r="D8958" s="39" t="s">
        <v>262</v>
      </c>
      <c r="E8958" s="40">
        <v>0</v>
      </c>
      <c r="F8958" s="40">
        <v>0</v>
      </c>
      <c r="G8958" s="74">
        <f t="shared" ref="G8958:G8967" si="1012">E8958-F8958</f>
        <v>0</v>
      </c>
    </row>
    <row r="8959" spans="2:7" x14ac:dyDescent="0.25">
      <c r="C8959">
        <v>540</v>
      </c>
      <c r="D8959" t="s">
        <v>374</v>
      </c>
      <c r="E8959" s="9">
        <v>0</v>
      </c>
      <c r="F8959" s="9">
        <v>0</v>
      </c>
      <c r="G8959" s="19">
        <f t="shared" si="1012"/>
        <v>0</v>
      </c>
    </row>
    <row r="8960" spans="2:7" x14ac:dyDescent="0.25">
      <c r="C8960">
        <v>541</v>
      </c>
      <c r="D8960" t="s">
        <v>375</v>
      </c>
      <c r="E8960" s="9">
        <v>0</v>
      </c>
      <c r="F8960" s="9">
        <v>0</v>
      </c>
      <c r="G8960" s="19">
        <f t="shared" si="1012"/>
        <v>0</v>
      </c>
    </row>
    <row r="8961" spans="2:7" x14ac:dyDescent="0.25">
      <c r="C8961">
        <v>542</v>
      </c>
      <c r="D8961" t="s">
        <v>376</v>
      </c>
      <c r="E8961" s="9">
        <v>0</v>
      </c>
      <c r="F8961" s="9">
        <v>0</v>
      </c>
      <c r="G8961" s="19">
        <f t="shared" si="1012"/>
        <v>0</v>
      </c>
    </row>
    <row r="8962" spans="2:7" x14ac:dyDescent="0.25">
      <c r="C8962">
        <v>543</v>
      </c>
      <c r="D8962" t="s">
        <v>377</v>
      </c>
      <c r="E8962" s="9">
        <v>0</v>
      </c>
      <c r="F8962" s="9">
        <v>0</v>
      </c>
      <c r="G8962" s="19">
        <f t="shared" si="1012"/>
        <v>0</v>
      </c>
    </row>
    <row r="8963" spans="2:7" x14ac:dyDescent="0.25">
      <c r="C8963">
        <v>544</v>
      </c>
      <c r="D8963" t="s">
        <v>378</v>
      </c>
      <c r="E8963" s="9">
        <v>0</v>
      </c>
      <c r="F8963" s="9">
        <v>0</v>
      </c>
      <c r="G8963" s="19">
        <f t="shared" si="1012"/>
        <v>0</v>
      </c>
    </row>
    <row r="8964" spans="2:7" x14ac:dyDescent="0.25">
      <c r="C8964">
        <v>545</v>
      </c>
      <c r="D8964" t="s">
        <v>379</v>
      </c>
      <c r="E8964" s="9">
        <v>0</v>
      </c>
      <c r="F8964" s="9">
        <v>0</v>
      </c>
      <c r="G8964" s="19">
        <f t="shared" si="1012"/>
        <v>0</v>
      </c>
    </row>
    <row r="8965" spans="2:7" x14ac:dyDescent="0.25">
      <c r="C8965">
        <v>546</v>
      </c>
      <c r="D8965" t="s">
        <v>380</v>
      </c>
      <c r="E8965" s="9">
        <v>0</v>
      </c>
      <c r="F8965" s="9">
        <v>0</v>
      </c>
      <c r="G8965" s="19">
        <f t="shared" si="1012"/>
        <v>0</v>
      </c>
    </row>
    <row r="8966" spans="2:7" x14ac:dyDescent="0.25">
      <c r="C8966">
        <v>547</v>
      </c>
      <c r="D8966" t="s">
        <v>381</v>
      </c>
      <c r="E8966" s="9">
        <v>0</v>
      </c>
      <c r="F8966" s="9">
        <v>0</v>
      </c>
      <c r="G8966" s="19">
        <f t="shared" si="1012"/>
        <v>0</v>
      </c>
    </row>
    <row r="8967" spans="2:7" x14ac:dyDescent="0.25">
      <c r="C8967">
        <v>548</v>
      </c>
      <c r="D8967" t="s">
        <v>382</v>
      </c>
      <c r="E8967" s="9">
        <v>0</v>
      </c>
      <c r="F8967" s="9">
        <v>0</v>
      </c>
      <c r="G8967" s="19">
        <f t="shared" si="1012"/>
        <v>0</v>
      </c>
    </row>
    <row r="8968" spans="2:7" x14ac:dyDescent="0.25">
      <c r="E8968" s="9"/>
      <c r="F8968" s="9"/>
      <c r="G8968" s="19"/>
    </row>
    <row r="8969" spans="2:7" x14ac:dyDescent="0.25">
      <c r="B8969" s="39">
        <v>55</v>
      </c>
      <c r="C8969" s="39"/>
      <c r="D8969" s="39" t="s">
        <v>272</v>
      </c>
      <c r="E8969" s="40">
        <v>0</v>
      </c>
      <c r="F8969" s="40">
        <v>0</v>
      </c>
      <c r="G8969" s="74">
        <f t="shared" ref="G8969:G8978" si="1013">E8969-F8969</f>
        <v>0</v>
      </c>
    </row>
    <row r="8970" spans="2:7" x14ac:dyDescent="0.25">
      <c r="C8970">
        <v>550</v>
      </c>
      <c r="D8970" t="s">
        <v>374</v>
      </c>
      <c r="E8970" s="9">
        <v>0</v>
      </c>
      <c r="F8970" s="9">
        <v>0</v>
      </c>
      <c r="G8970" s="19">
        <f t="shared" si="1013"/>
        <v>0</v>
      </c>
    </row>
    <row r="8971" spans="2:7" x14ac:dyDescent="0.25">
      <c r="C8971">
        <v>551</v>
      </c>
      <c r="D8971" t="s">
        <v>375</v>
      </c>
      <c r="E8971" s="9">
        <v>0</v>
      </c>
      <c r="F8971" s="9">
        <v>0</v>
      </c>
      <c r="G8971" s="19">
        <f t="shared" si="1013"/>
        <v>0</v>
      </c>
    </row>
    <row r="8972" spans="2:7" x14ac:dyDescent="0.25">
      <c r="C8972">
        <v>552</v>
      </c>
      <c r="D8972" t="s">
        <v>376</v>
      </c>
      <c r="E8972" s="9">
        <v>0</v>
      </c>
      <c r="F8972" s="9">
        <v>0</v>
      </c>
      <c r="G8972" s="19">
        <f t="shared" si="1013"/>
        <v>0</v>
      </c>
    </row>
    <row r="8973" spans="2:7" x14ac:dyDescent="0.25">
      <c r="C8973">
        <v>553</v>
      </c>
      <c r="D8973" t="s">
        <v>377</v>
      </c>
      <c r="E8973" s="9">
        <v>0</v>
      </c>
      <c r="F8973" s="9">
        <v>0</v>
      </c>
      <c r="G8973" s="19">
        <f t="shared" si="1013"/>
        <v>0</v>
      </c>
    </row>
    <row r="8974" spans="2:7" x14ac:dyDescent="0.25">
      <c r="C8974">
        <v>554</v>
      </c>
      <c r="D8974" t="s">
        <v>378</v>
      </c>
      <c r="E8974" s="9">
        <v>0</v>
      </c>
      <c r="F8974" s="9">
        <v>0</v>
      </c>
      <c r="G8974" s="19">
        <f t="shared" si="1013"/>
        <v>0</v>
      </c>
    </row>
    <row r="8975" spans="2:7" x14ac:dyDescent="0.25">
      <c r="C8975">
        <v>555</v>
      </c>
      <c r="D8975" t="s">
        <v>379</v>
      </c>
      <c r="E8975" s="9">
        <v>0</v>
      </c>
      <c r="F8975" s="9">
        <v>0</v>
      </c>
      <c r="G8975" s="19">
        <f t="shared" si="1013"/>
        <v>0</v>
      </c>
    </row>
    <row r="8976" spans="2:7" x14ac:dyDescent="0.25">
      <c r="C8976">
        <v>556</v>
      </c>
      <c r="D8976" t="s">
        <v>380</v>
      </c>
      <c r="E8976" s="9">
        <v>0</v>
      </c>
      <c r="F8976" s="9">
        <v>0</v>
      </c>
      <c r="G8976" s="19">
        <f t="shared" si="1013"/>
        <v>0</v>
      </c>
    </row>
    <row r="8977" spans="2:7" x14ac:dyDescent="0.25">
      <c r="C8977">
        <v>557</v>
      </c>
      <c r="D8977" t="s">
        <v>381</v>
      </c>
      <c r="E8977" s="9">
        <v>0</v>
      </c>
      <c r="F8977" s="9">
        <v>0</v>
      </c>
      <c r="G8977" s="19">
        <f t="shared" si="1013"/>
        <v>0</v>
      </c>
    </row>
    <row r="8978" spans="2:7" x14ac:dyDescent="0.25">
      <c r="C8978">
        <v>558</v>
      </c>
      <c r="D8978" t="s">
        <v>382</v>
      </c>
      <c r="E8978" s="9">
        <v>0</v>
      </c>
      <c r="F8978" s="9">
        <v>0</v>
      </c>
      <c r="G8978" s="19">
        <f t="shared" si="1013"/>
        <v>0</v>
      </c>
    </row>
    <row r="8979" spans="2:7" x14ac:dyDescent="0.25">
      <c r="E8979" s="9"/>
      <c r="F8979" s="9"/>
      <c r="G8979" s="19"/>
    </row>
    <row r="8980" spans="2:7" x14ac:dyDescent="0.25">
      <c r="B8980" s="39">
        <v>56</v>
      </c>
      <c r="C8980" s="39"/>
      <c r="D8980" s="39" t="s">
        <v>383</v>
      </c>
      <c r="E8980" s="40">
        <v>0</v>
      </c>
      <c r="F8980" s="40">
        <v>0</v>
      </c>
      <c r="G8980" s="74">
        <f t="shared" ref="G8980:G8989" si="1014">E8980-F8980</f>
        <v>0</v>
      </c>
    </row>
    <row r="8981" spans="2:7" x14ac:dyDescent="0.25">
      <c r="C8981">
        <v>560</v>
      </c>
      <c r="D8981" t="s">
        <v>374</v>
      </c>
      <c r="E8981" s="9">
        <v>0</v>
      </c>
      <c r="F8981" s="9">
        <v>0</v>
      </c>
      <c r="G8981" s="19">
        <f t="shared" si="1014"/>
        <v>0</v>
      </c>
    </row>
    <row r="8982" spans="2:7" x14ac:dyDescent="0.25">
      <c r="C8982">
        <v>561</v>
      </c>
      <c r="D8982" t="s">
        <v>375</v>
      </c>
      <c r="E8982" s="9">
        <v>0</v>
      </c>
      <c r="F8982" s="9">
        <v>0</v>
      </c>
      <c r="G8982" s="19">
        <f t="shared" si="1014"/>
        <v>0</v>
      </c>
    </row>
    <row r="8983" spans="2:7" x14ac:dyDescent="0.25">
      <c r="C8983">
        <v>562</v>
      </c>
      <c r="D8983" t="s">
        <v>376</v>
      </c>
      <c r="E8983" s="9">
        <v>0</v>
      </c>
      <c r="F8983" s="9">
        <v>0</v>
      </c>
      <c r="G8983" s="19">
        <f t="shared" si="1014"/>
        <v>0</v>
      </c>
    </row>
    <row r="8984" spans="2:7" x14ac:dyDescent="0.25">
      <c r="C8984">
        <v>563</v>
      </c>
      <c r="D8984" t="s">
        <v>377</v>
      </c>
      <c r="E8984" s="9">
        <v>0</v>
      </c>
      <c r="F8984" s="9">
        <v>0</v>
      </c>
      <c r="G8984" s="19">
        <f t="shared" si="1014"/>
        <v>0</v>
      </c>
    </row>
    <row r="8985" spans="2:7" x14ac:dyDescent="0.25">
      <c r="C8985">
        <v>564</v>
      </c>
      <c r="D8985" t="s">
        <v>378</v>
      </c>
      <c r="E8985" s="9">
        <v>0</v>
      </c>
      <c r="F8985" s="9">
        <v>0</v>
      </c>
      <c r="G8985" s="19">
        <f t="shared" si="1014"/>
        <v>0</v>
      </c>
    </row>
    <row r="8986" spans="2:7" x14ac:dyDescent="0.25">
      <c r="C8986">
        <v>565</v>
      </c>
      <c r="D8986" t="s">
        <v>379</v>
      </c>
      <c r="E8986" s="9">
        <v>0</v>
      </c>
      <c r="F8986" s="9">
        <v>0</v>
      </c>
      <c r="G8986" s="19">
        <f t="shared" si="1014"/>
        <v>0</v>
      </c>
    </row>
    <row r="8987" spans="2:7" x14ac:dyDescent="0.25">
      <c r="C8987">
        <v>566</v>
      </c>
      <c r="D8987" t="s">
        <v>380</v>
      </c>
      <c r="E8987" s="9">
        <v>0</v>
      </c>
      <c r="F8987" s="9">
        <v>0</v>
      </c>
      <c r="G8987" s="19">
        <f t="shared" si="1014"/>
        <v>0</v>
      </c>
    </row>
    <row r="8988" spans="2:7" x14ac:dyDescent="0.25">
      <c r="C8988">
        <v>567</v>
      </c>
      <c r="D8988" t="s">
        <v>381</v>
      </c>
      <c r="E8988" s="9">
        <v>0</v>
      </c>
      <c r="F8988" s="9">
        <v>0</v>
      </c>
      <c r="G8988" s="19">
        <f t="shared" si="1014"/>
        <v>0</v>
      </c>
    </row>
    <row r="8989" spans="2:7" x14ac:dyDescent="0.25">
      <c r="C8989">
        <v>568</v>
      </c>
      <c r="D8989" t="s">
        <v>382</v>
      </c>
      <c r="E8989" s="9">
        <v>0</v>
      </c>
      <c r="F8989" s="9">
        <v>0</v>
      </c>
      <c r="G8989" s="19">
        <f t="shared" si="1014"/>
        <v>0</v>
      </c>
    </row>
    <row r="8990" spans="2:7" x14ac:dyDescent="0.25">
      <c r="E8990" s="9"/>
      <c r="F8990" s="9"/>
      <c r="G8990" s="19"/>
    </row>
    <row r="8991" spans="2:7" x14ac:dyDescent="0.25">
      <c r="B8991" s="39">
        <v>57</v>
      </c>
      <c r="C8991" s="39"/>
      <c r="D8991" s="39" t="s">
        <v>384</v>
      </c>
      <c r="E8991" s="40">
        <v>0</v>
      </c>
      <c r="F8991" s="40">
        <v>0</v>
      </c>
      <c r="G8991" s="74">
        <f t="shared" ref="G8991:G9000" si="1015">E8991-F8991</f>
        <v>0</v>
      </c>
    </row>
    <row r="8992" spans="2:7" x14ac:dyDescent="0.25">
      <c r="C8992">
        <v>570</v>
      </c>
      <c r="D8992" t="s">
        <v>374</v>
      </c>
      <c r="E8992" s="9">
        <v>0</v>
      </c>
      <c r="F8992" s="9">
        <v>0</v>
      </c>
      <c r="G8992" s="19">
        <f t="shared" si="1015"/>
        <v>0</v>
      </c>
    </row>
    <row r="8993" spans="2:7" x14ac:dyDescent="0.25">
      <c r="C8993">
        <v>571</v>
      </c>
      <c r="D8993" t="s">
        <v>375</v>
      </c>
      <c r="E8993" s="9">
        <v>0</v>
      </c>
      <c r="F8993" s="9">
        <v>0</v>
      </c>
      <c r="G8993" s="19">
        <f t="shared" si="1015"/>
        <v>0</v>
      </c>
    </row>
    <row r="8994" spans="2:7" x14ac:dyDescent="0.25">
      <c r="C8994">
        <v>572</v>
      </c>
      <c r="D8994" t="s">
        <v>376</v>
      </c>
      <c r="E8994" s="9">
        <v>0</v>
      </c>
      <c r="F8994" s="9">
        <v>0</v>
      </c>
      <c r="G8994" s="19">
        <f t="shared" si="1015"/>
        <v>0</v>
      </c>
    </row>
    <row r="8995" spans="2:7" x14ac:dyDescent="0.25">
      <c r="C8995">
        <v>573</v>
      </c>
      <c r="D8995" t="s">
        <v>377</v>
      </c>
      <c r="E8995" s="9">
        <v>0</v>
      </c>
      <c r="F8995" s="9">
        <v>0</v>
      </c>
      <c r="G8995" s="19">
        <f t="shared" si="1015"/>
        <v>0</v>
      </c>
    </row>
    <row r="8996" spans="2:7" x14ac:dyDescent="0.25">
      <c r="C8996">
        <v>574</v>
      </c>
      <c r="D8996" t="s">
        <v>378</v>
      </c>
      <c r="E8996" s="9">
        <v>0</v>
      </c>
      <c r="F8996" s="9">
        <v>0</v>
      </c>
      <c r="G8996" s="19">
        <f t="shared" si="1015"/>
        <v>0</v>
      </c>
    </row>
    <row r="8997" spans="2:7" x14ac:dyDescent="0.25">
      <c r="C8997">
        <v>575</v>
      </c>
      <c r="D8997" t="s">
        <v>379</v>
      </c>
      <c r="E8997" s="9">
        <v>0</v>
      </c>
      <c r="F8997" s="9">
        <v>0</v>
      </c>
      <c r="G8997" s="19">
        <f t="shared" si="1015"/>
        <v>0</v>
      </c>
    </row>
    <row r="8998" spans="2:7" x14ac:dyDescent="0.25">
      <c r="C8998">
        <v>576</v>
      </c>
      <c r="D8998" t="s">
        <v>380</v>
      </c>
      <c r="E8998" s="9">
        <v>0</v>
      </c>
      <c r="F8998" s="9">
        <v>0</v>
      </c>
      <c r="G8998" s="19">
        <f t="shared" si="1015"/>
        <v>0</v>
      </c>
    </row>
    <row r="8999" spans="2:7" x14ac:dyDescent="0.25">
      <c r="C8999">
        <v>577</v>
      </c>
      <c r="D8999" t="s">
        <v>381</v>
      </c>
      <c r="E8999" s="9">
        <v>0</v>
      </c>
      <c r="F8999" s="9">
        <v>0</v>
      </c>
      <c r="G8999" s="19">
        <f t="shared" si="1015"/>
        <v>0</v>
      </c>
    </row>
    <row r="9000" spans="2:7" x14ac:dyDescent="0.25">
      <c r="C9000">
        <v>578</v>
      </c>
      <c r="D9000" t="s">
        <v>382</v>
      </c>
      <c r="E9000" s="9">
        <v>0</v>
      </c>
      <c r="F9000" s="9">
        <v>0</v>
      </c>
      <c r="G9000" s="19">
        <f t="shared" si="1015"/>
        <v>0</v>
      </c>
    </row>
    <row r="9001" spans="2:7" x14ac:dyDescent="0.25">
      <c r="E9001" s="9"/>
      <c r="F9001" s="9"/>
      <c r="G9001" s="19"/>
    </row>
    <row r="9002" spans="2:7" x14ac:dyDescent="0.25">
      <c r="B9002" s="39">
        <v>58</v>
      </c>
      <c r="C9002" s="39"/>
      <c r="D9002" s="39" t="s">
        <v>385</v>
      </c>
      <c r="E9002" s="40">
        <v>0</v>
      </c>
      <c r="F9002" s="40">
        <v>0</v>
      </c>
      <c r="G9002" s="74">
        <f t="shared" ref="G9002:G9008" si="1016">E9002-F9002</f>
        <v>0</v>
      </c>
    </row>
    <row r="9003" spans="2:7" x14ac:dyDescent="0.25">
      <c r="C9003">
        <v>580</v>
      </c>
      <c r="D9003" t="s">
        <v>363</v>
      </c>
      <c r="E9003" s="9">
        <v>0</v>
      </c>
      <c r="F9003" s="9">
        <v>0</v>
      </c>
      <c r="G9003" s="19">
        <f t="shared" si="1016"/>
        <v>0</v>
      </c>
    </row>
    <row r="9004" spans="2:7" x14ac:dyDescent="0.25">
      <c r="C9004">
        <v>582</v>
      </c>
      <c r="D9004" t="s">
        <v>373</v>
      </c>
      <c r="E9004" s="9">
        <v>0</v>
      </c>
      <c r="F9004" s="9">
        <v>0</v>
      </c>
      <c r="G9004" s="19">
        <f t="shared" si="1016"/>
        <v>0</v>
      </c>
    </row>
    <row r="9005" spans="2:7" x14ac:dyDescent="0.25">
      <c r="C9005">
        <v>584</v>
      </c>
      <c r="D9005" t="s">
        <v>262</v>
      </c>
      <c r="E9005" s="9">
        <v>0</v>
      </c>
      <c r="F9005" s="9">
        <v>0</v>
      </c>
      <c r="G9005" s="19">
        <f t="shared" si="1016"/>
        <v>0</v>
      </c>
    </row>
    <row r="9006" spans="2:7" x14ac:dyDescent="0.25">
      <c r="C9006">
        <v>585</v>
      </c>
      <c r="D9006" t="s">
        <v>272</v>
      </c>
      <c r="E9006" s="9">
        <v>0</v>
      </c>
      <c r="F9006" s="9">
        <v>0</v>
      </c>
      <c r="G9006" s="19">
        <f t="shared" si="1016"/>
        <v>0</v>
      </c>
    </row>
    <row r="9007" spans="2:7" x14ac:dyDescent="0.25">
      <c r="C9007">
        <v>586</v>
      </c>
      <c r="D9007" t="s">
        <v>386</v>
      </c>
      <c r="E9007" s="9">
        <v>0</v>
      </c>
      <c r="F9007" s="9">
        <v>0</v>
      </c>
      <c r="G9007" s="19">
        <f t="shared" si="1016"/>
        <v>0</v>
      </c>
    </row>
    <row r="9008" spans="2:7" x14ac:dyDescent="0.25">
      <c r="C9008">
        <v>589</v>
      </c>
      <c r="D9008" t="s">
        <v>387</v>
      </c>
      <c r="E9008" s="9">
        <v>0</v>
      </c>
      <c r="F9008" s="9">
        <v>0</v>
      </c>
      <c r="G9008" s="19">
        <f t="shared" si="1016"/>
        <v>0</v>
      </c>
    </row>
    <row r="9009" spans="1:7" x14ac:dyDescent="0.25">
      <c r="E9009" s="9"/>
      <c r="F9009" s="9"/>
      <c r="G9009" s="19"/>
    </row>
    <row r="9010" spans="1:7" x14ac:dyDescent="0.25">
      <c r="B9010" s="39">
        <v>59</v>
      </c>
      <c r="C9010" s="39"/>
      <c r="D9010" s="39" t="s">
        <v>388</v>
      </c>
      <c r="E9010" s="40">
        <v>160000</v>
      </c>
      <c r="F9010" s="40">
        <v>115050</v>
      </c>
      <c r="G9010" s="74">
        <f t="shared" ref="G9010:G9011" si="1017">E9010-F9010</f>
        <v>44950</v>
      </c>
    </row>
    <row r="9011" spans="1:7" x14ac:dyDescent="0.25">
      <c r="C9011">
        <v>590</v>
      </c>
      <c r="D9011" t="s">
        <v>388</v>
      </c>
      <c r="E9011" s="9">
        <v>160000</v>
      </c>
      <c r="F9011" s="9">
        <v>115050</v>
      </c>
      <c r="G9011" s="19">
        <f t="shared" si="1017"/>
        <v>44950</v>
      </c>
    </row>
    <row r="9012" spans="1:7" x14ac:dyDescent="0.25">
      <c r="E9012" s="9"/>
      <c r="F9012" s="9"/>
      <c r="G9012" s="19"/>
    </row>
    <row r="9013" spans="1:7" x14ac:dyDescent="0.25">
      <c r="E9013" s="9"/>
      <c r="F9013" s="9"/>
      <c r="G9013" s="19"/>
    </row>
    <row r="9014" spans="1:7" x14ac:dyDescent="0.25">
      <c r="E9014" s="9"/>
      <c r="F9014" s="9"/>
      <c r="G9014" s="19"/>
    </row>
    <row r="9015" spans="1:7" ht="21" x14ac:dyDescent="0.35">
      <c r="A9015" s="69">
        <v>6</v>
      </c>
      <c r="B9015" s="69"/>
      <c r="C9015" s="69"/>
      <c r="D9015" s="69" t="s">
        <v>389</v>
      </c>
      <c r="E9015" s="8">
        <v>160000</v>
      </c>
      <c r="F9015" s="8">
        <v>115050</v>
      </c>
      <c r="G9015" s="22">
        <f t="shared" ref="G9015:G9024" si="1018">E9015-F9015</f>
        <v>44950</v>
      </c>
    </row>
    <row r="9016" spans="1:7" x14ac:dyDescent="0.25">
      <c r="A9016" s="2"/>
      <c r="B9016" s="70">
        <v>60</v>
      </c>
      <c r="C9016" s="70"/>
      <c r="D9016" s="70" t="s">
        <v>390</v>
      </c>
      <c r="E9016" s="71">
        <v>0</v>
      </c>
      <c r="F9016" s="71">
        <v>0</v>
      </c>
      <c r="G9016" s="85">
        <f t="shared" si="1018"/>
        <v>0</v>
      </c>
    </row>
    <row r="9017" spans="1:7" x14ac:dyDescent="0.25">
      <c r="C9017">
        <v>600</v>
      </c>
      <c r="D9017" t="s">
        <v>364</v>
      </c>
      <c r="E9017" s="9">
        <v>0</v>
      </c>
      <c r="F9017" s="9">
        <v>0</v>
      </c>
      <c r="G9017" s="19">
        <f t="shared" si="1018"/>
        <v>0</v>
      </c>
    </row>
    <row r="9018" spans="1:7" x14ac:dyDescent="0.25">
      <c r="C9018">
        <v>601</v>
      </c>
      <c r="D9018" t="s">
        <v>365</v>
      </c>
      <c r="E9018" s="9">
        <v>0</v>
      </c>
      <c r="F9018" s="9">
        <v>0</v>
      </c>
      <c r="G9018" s="19">
        <f t="shared" si="1018"/>
        <v>0</v>
      </c>
    </row>
    <row r="9019" spans="1:7" x14ac:dyDescent="0.25">
      <c r="C9019">
        <v>602</v>
      </c>
      <c r="D9019" t="s">
        <v>366</v>
      </c>
      <c r="E9019" s="9">
        <v>0</v>
      </c>
      <c r="F9019" s="9">
        <v>0</v>
      </c>
      <c r="G9019" s="19">
        <f t="shared" si="1018"/>
        <v>0</v>
      </c>
    </row>
    <row r="9020" spans="1:7" x14ac:dyDescent="0.25">
      <c r="C9020">
        <v>603</v>
      </c>
      <c r="D9020" t="s">
        <v>367</v>
      </c>
      <c r="E9020" s="9">
        <v>0</v>
      </c>
      <c r="F9020" s="9">
        <v>0</v>
      </c>
      <c r="G9020" s="19">
        <f t="shared" si="1018"/>
        <v>0</v>
      </c>
    </row>
    <row r="9021" spans="1:7" x14ac:dyDescent="0.25">
      <c r="C9021">
        <v>604</v>
      </c>
      <c r="D9021" t="s">
        <v>368</v>
      </c>
      <c r="E9021" s="9">
        <v>0</v>
      </c>
      <c r="F9021" s="9">
        <v>0</v>
      </c>
      <c r="G9021" s="19">
        <f t="shared" si="1018"/>
        <v>0</v>
      </c>
    </row>
    <row r="9022" spans="1:7" x14ac:dyDescent="0.25">
      <c r="C9022">
        <v>605</v>
      </c>
      <c r="D9022" t="s">
        <v>369</v>
      </c>
      <c r="E9022" s="9">
        <v>0</v>
      </c>
      <c r="F9022" s="9">
        <v>0</v>
      </c>
      <c r="G9022" s="19">
        <f t="shared" si="1018"/>
        <v>0</v>
      </c>
    </row>
    <row r="9023" spans="1:7" x14ac:dyDescent="0.25">
      <c r="C9023">
        <v>606</v>
      </c>
      <c r="D9023" t="s">
        <v>370</v>
      </c>
      <c r="E9023" s="9">
        <v>0</v>
      </c>
      <c r="F9023" s="9">
        <v>0</v>
      </c>
      <c r="G9023" s="19">
        <f t="shared" si="1018"/>
        <v>0</v>
      </c>
    </row>
    <row r="9024" spans="1:7" x14ac:dyDescent="0.25">
      <c r="C9024">
        <v>609</v>
      </c>
      <c r="D9024" t="s">
        <v>371</v>
      </c>
      <c r="E9024" s="9">
        <v>0</v>
      </c>
      <c r="F9024" s="9">
        <v>0</v>
      </c>
      <c r="G9024" s="19">
        <f t="shared" si="1018"/>
        <v>0</v>
      </c>
    </row>
    <row r="9025" spans="2:7" x14ac:dyDescent="0.25">
      <c r="E9025" s="9"/>
      <c r="F9025" s="9"/>
      <c r="G9025" s="19"/>
    </row>
    <row r="9026" spans="2:7" x14ac:dyDescent="0.25">
      <c r="B9026" s="70">
        <v>61</v>
      </c>
      <c r="C9026" s="70"/>
      <c r="D9026" s="70" t="s">
        <v>391</v>
      </c>
      <c r="E9026" s="71">
        <v>0</v>
      </c>
      <c r="F9026" s="71">
        <v>0</v>
      </c>
      <c r="G9026" s="85">
        <f t="shared" ref="G9026:G9034" si="1019">E9026-F9026</f>
        <v>0</v>
      </c>
    </row>
    <row r="9027" spans="2:7" x14ac:dyDescent="0.25">
      <c r="C9027">
        <v>610</v>
      </c>
      <c r="D9027" t="s">
        <v>364</v>
      </c>
      <c r="E9027" s="9">
        <v>0</v>
      </c>
      <c r="F9027" s="9">
        <v>0</v>
      </c>
      <c r="G9027" s="19">
        <f t="shared" si="1019"/>
        <v>0</v>
      </c>
    </row>
    <row r="9028" spans="2:7" x14ac:dyDescent="0.25">
      <c r="C9028">
        <v>611</v>
      </c>
      <c r="D9028" t="s">
        <v>365</v>
      </c>
      <c r="E9028" s="9">
        <v>0</v>
      </c>
      <c r="F9028" s="9">
        <v>0</v>
      </c>
      <c r="G9028" s="19">
        <f t="shared" si="1019"/>
        <v>0</v>
      </c>
    </row>
    <row r="9029" spans="2:7" x14ac:dyDescent="0.25">
      <c r="C9029">
        <v>612</v>
      </c>
      <c r="D9029" t="s">
        <v>366</v>
      </c>
      <c r="E9029" s="9">
        <v>0</v>
      </c>
      <c r="F9029" s="9">
        <v>0</v>
      </c>
      <c r="G9029" s="19">
        <f t="shared" si="1019"/>
        <v>0</v>
      </c>
    </row>
    <row r="9030" spans="2:7" x14ac:dyDescent="0.25">
      <c r="C9030">
        <v>613</v>
      </c>
      <c r="D9030" t="s">
        <v>367</v>
      </c>
      <c r="E9030" s="9">
        <v>0</v>
      </c>
      <c r="F9030" s="9">
        <v>0</v>
      </c>
      <c r="G9030" s="19">
        <f t="shared" si="1019"/>
        <v>0</v>
      </c>
    </row>
    <row r="9031" spans="2:7" x14ac:dyDescent="0.25">
      <c r="C9031">
        <v>614</v>
      </c>
      <c r="D9031" t="s">
        <v>368</v>
      </c>
      <c r="E9031" s="9">
        <v>0</v>
      </c>
      <c r="F9031" s="9">
        <v>0</v>
      </c>
      <c r="G9031" s="19">
        <f t="shared" si="1019"/>
        <v>0</v>
      </c>
    </row>
    <row r="9032" spans="2:7" x14ac:dyDescent="0.25">
      <c r="C9032">
        <v>615</v>
      </c>
      <c r="D9032" t="s">
        <v>369</v>
      </c>
      <c r="E9032" s="9">
        <v>0</v>
      </c>
      <c r="F9032" s="9">
        <v>0</v>
      </c>
      <c r="G9032" s="19">
        <f t="shared" si="1019"/>
        <v>0</v>
      </c>
    </row>
    <row r="9033" spans="2:7" x14ac:dyDescent="0.25">
      <c r="C9033">
        <v>616</v>
      </c>
      <c r="D9033" t="s">
        <v>370</v>
      </c>
      <c r="E9033" s="9">
        <v>0</v>
      </c>
      <c r="F9033" s="9">
        <v>0</v>
      </c>
      <c r="G9033" s="19">
        <f t="shared" si="1019"/>
        <v>0</v>
      </c>
    </row>
    <row r="9034" spans="2:7" x14ac:dyDescent="0.25">
      <c r="C9034">
        <v>619</v>
      </c>
      <c r="D9034" t="s">
        <v>371</v>
      </c>
      <c r="E9034" s="9">
        <v>0</v>
      </c>
      <c r="F9034" s="9">
        <v>0</v>
      </c>
      <c r="G9034" s="19">
        <f t="shared" si="1019"/>
        <v>0</v>
      </c>
    </row>
    <row r="9035" spans="2:7" x14ac:dyDescent="0.25">
      <c r="E9035" s="9"/>
      <c r="F9035" s="9"/>
      <c r="G9035" s="19"/>
    </row>
    <row r="9036" spans="2:7" x14ac:dyDescent="0.25">
      <c r="B9036" s="70">
        <v>62</v>
      </c>
      <c r="C9036" s="70"/>
      <c r="D9036" s="70" t="s">
        <v>392</v>
      </c>
      <c r="E9036" s="71">
        <v>0</v>
      </c>
      <c r="F9036" s="71">
        <v>0</v>
      </c>
      <c r="G9036" s="85">
        <f t="shared" ref="G9036:G9039" si="1020">E9036-F9036</f>
        <v>0</v>
      </c>
    </row>
    <row r="9037" spans="2:7" x14ac:dyDescent="0.25">
      <c r="C9037">
        <v>620</v>
      </c>
      <c r="D9037" t="s">
        <v>258</v>
      </c>
      <c r="E9037" s="9">
        <v>0</v>
      </c>
      <c r="F9037" s="9">
        <v>0</v>
      </c>
      <c r="G9037" s="19">
        <f t="shared" si="1020"/>
        <v>0</v>
      </c>
    </row>
    <row r="9038" spans="2:7" x14ac:dyDescent="0.25">
      <c r="C9038">
        <v>621</v>
      </c>
      <c r="D9038" t="s">
        <v>259</v>
      </c>
      <c r="E9038" s="9">
        <v>0</v>
      </c>
      <c r="F9038" s="9">
        <v>0</v>
      </c>
      <c r="G9038" s="19">
        <f t="shared" si="1020"/>
        <v>0</v>
      </c>
    </row>
    <row r="9039" spans="2:7" x14ac:dyDescent="0.25">
      <c r="C9039">
        <v>629</v>
      </c>
      <c r="D9039" t="s">
        <v>261</v>
      </c>
      <c r="E9039" s="9">
        <v>0</v>
      </c>
      <c r="F9039" s="9">
        <v>0</v>
      </c>
      <c r="G9039" s="19">
        <f t="shared" si="1020"/>
        <v>0</v>
      </c>
    </row>
    <row r="9040" spans="2:7" x14ac:dyDescent="0.25">
      <c r="E9040" s="9"/>
      <c r="F9040" s="9"/>
      <c r="G9040" s="19"/>
    </row>
    <row r="9041" spans="2:7" x14ac:dyDescent="0.25">
      <c r="B9041" s="70">
        <v>63</v>
      </c>
      <c r="C9041" s="70"/>
      <c r="D9041" s="70" t="s">
        <v>393</v>
      </c>
      <c r="E9041" s="71">
        <v>160000</v>
      </c>
      <c r="F9041" s="71">
        <v>115050</v>
      </c>
      <c r="G9041" s="85">
        <f t="shared" ref="G9041:G9050" si="1021">E9041-F9041</f>
        <v>44950</v>
      </c>
    </row>
    <row r="9042" spans="2:7" x14ac:dyDescent="0.25">
      <c r="C9042">
        <v>630</v>
      </c>
      <c r="D9042" t="s">
        <v>374</v>
      </c>
      <c r="E9042" s="9">
        <v>25000</v>
      </c>
      <c r="F9042" s="9">
        <v>0</v>
      </c>
      <c r="G9042" s="19">
        <f t="shared" si="1021"/>
        <v>25000</v>
      </c>
    </row>
    <row r="9043" spans="2:7" x14ac:dyDescent="0.25">
      <c r="C9043">
        <v>631</v>
      </c>
      <c r="D9043" t="s">
        <v>375</v>
      </c>
      <c r="E9043" s="9">
        <v>15000</v>
      </c>
      <c r="F9043" s="9">
        <v>0</v>
      </c>
      <c r="G9043" s="19">
        <f t="shared" si="1021"/>
        <v>15000</v>
      </c>
    </row>
    <row r="9044" spans="2:7" x14ac:dyDescent="0.25">
      <c r="C9044">
        <v>632</v>
      </c>
      <c r="D9044" t="s">
        <v>376</v>
      </c>
      <c r="E9044" s="9">
        <v>0</v>
      </c>
      <c r="F9044" s="9">
        <v>0</v>
      </c>
      <c r="G9044" s="19">
        <f t="shared" si="1021"/>
        <v>0</v>
      </c>
    </row>
    <row r="9045" spans="2:7" x14ac:dyDescent="0.25">
      <c r="C9045">
        <v>633</v>
      </c>
      <c r="D9045" t="s">
        <v>377</v>
      </c>
      <c r="E9045" s="9">
        <v>0</v>
      </c>
      <c r="F9045" s="9">
        <v>0</v>
      </c>
      <c r="G9045" s="19">
        <f t="shared" si="1021"/>
        <v>0</v>
      </c>
    </row>
    <row r="9046" spans="2:7" x14ac:dyDescent="0.25">
      <c r="C9046">
        <v>634</v>
      </c>
      <c r="D9046" t="s">
        <v>378</v>
      </c>
      <c r="E9046" s="9">
        <v>0</v>
      </c>
      <c r="F9046" s="9">
        <v>0</v>
      </c>
      <c r="G9046" s="19">
        <f t="shared" si="1021"/>
        <v>0</v>
      </c>
    </row>
    <row r="9047" spans="2:7" x14ac:dyDescent="0.25">
      <c r="C9047">
        <v>635</v>
      </c>
      <c r="D9047" t="s">
        <v>379</v>
      </c>
      <c r="E9047" s="9">
        <v>0</v>
      </c>
      <c r="F9047" s="9">
        <v>0</v>
      </c>
      <c r="G9047" s="19">
        <f t="shared" si="1021"/>
        <v>0</v>
      </c>
    </row>
    <row r="9048" spans="2:7" x14ac:dyDescent="0.25">
      <c r="C9048">
        <v>636</v>
      </c>
      <c r="D9048" t="s">
        <v>380</v>
      </c>
      <c r="E9048" s="9">
        <v>120000</v>
      </c>
      <c r="F9048" s="9">
        <v>115050</v>
      </c>
      <c r="G9048" s="19">
        <f t="shared" si="1021"/>
        <v>4950</v>
      </c>
    </row>
    <row r="9049" spans="2:7" x14ac:dyDescent="0.25">
      <c r="C9049">
        <v>637</v>
      </c>
      <c r="D9049" t="s">
        <v>381</v>
      </c>
      <c r="E9049" s="9">
        <v>0</v>
      </c>
      <c r="F9049" s="9">
        <v>0</v>
      </c>
      <c r="G9049" s="19">
        <f t="shared" si="1021"/>
        <v>0</v>
      </c>
    </row>
    <row r="9050" spans="2:7" x14ac:dyDescent="0.25">
      <c r="C9050">
        <v>638</v>
      </c>
      <c r="D9050" t="s">
        <v>382</v>
      </c>
      <c r="E9050" s="9">
        <v>0</v>
      </c>
      <c r="F9050" s="9">
        <v>0</v>
      </c>
      <c r="G9050" s="19">
        <f t="shared" si="1021"/>
        <v>0</v>
      </c>
    </row>
    <row r="9051" spans="2:7" x14ac:dyDescent="0.25">
      <c r="E9051" s="9"/>
      <c r="F9051" s="9">
        <v>0</v>
      </c>
      <c r="G9051" s="19"/>
    </row>
    <row r="9052" spans="2:7" x14ac:dyDescent="0.25">
      <c r="B9052" s="70">
        <v>64</v>
      </c>
      <c r="C9052" s="70"/>
      <c r="D9052" s="70" t="s">
        <v>394</v>
      </c>
      <c r="E9052" s="71">
        <v>0</v>
      </c>
      <c r="F9052" s="71">
        <v>0</v>
      </c>
      <c r="G9052" s="85">
        <f t="shared" ref="G9052:G9061" si="1022">E9052-F9052</f>
        <v>0</v>
      </c>
    </row>
    <row r="9053" spans="2:7" x14ac:dyDescent="0.25">
      <c r="C9053">
        <v>640</v>
      </c>
      <c r="D9053" t="s">
        <v>374</v>
      </c>
      <c r="E9053" s="9">
        <v>0</v>
      </c>
      <c r="F9053" s="9">
        <v>0</v>
      </c>
      <c r="G9053" s="19">
        <f t="shared" si="1022"/>
        <v>0</v>
      </c>
    </row>
    <row r="9054" spans="2:7" x14ac:dyDescent="0.25">
      <c r="C9054">
        <v>641</v>
      </c>
      <c r="D9054" t="s">
        <v>375</v>
      </c>
      <c r="E9054" s="9">
        <v>0</v>
      </c>
      <c r="F9054" s="9">
        <v>0</v>
      </c>
      <c r="G9054" s="19">
        <f t="shared" si="1022"/>
        <v>0</v>
      </c>
    </row>
    <row r="9055" spans="2:7" x14ac:dyDescent="0.25">
      <c r="C9055">
        <v>642</v>
      </c>
      <c r="D9055" t="s">
        <v>376</v>
      </c>
      <c r="E9055" s="9">
        <v>0</v>
      </c>
      <c r="F9055" s="9">
        <v>0</v>
      </c>
      <c r="G9055" s="19">
        <f t="shared" si="1022"/>
        <v>0</v>
      </c>
    </row>
    <row r="9056" spans="2:7" x14ac:dyDescent="0.25">
      <c r="C9056">
        <v>643</v>
      </c>
      <c r="D9056" t="s">
        <v>377</v>
      </c>
      <c r="E9056" s="9">
        <v>0</v>
      </c>
      <c r="F9056" s="9">
        <v>0</v>
      </c>
      <c r="G9056" s="19">
        <f t="shared" si="1022"/>
        <v>0</v>
      </c>
    </row>
    <row r="9057" spans="2:7" x14ac:dyDescent="0.25">
      <c r="C9057">
        <v>644</v>
      </c>
      <c r="D9057" t="s">
        <v>378</v>
      </c>
      <c r="E9057" s="9">
        <v>0</v>
      </c>
      <c r="F9057" s="9">
        <v>0</v>
      </c>
      <c r="G9057" s="19">
        <f t="shared" si="1022"/>
        <v>0</v>
      </c>
    </row>
    <row r="9058" spans="2:7" x14ac:dyDescent="0.25">
      <c r="C9058">
        <v>645</v>
      </c>
      <c r="D9058" t="s">
        <v>379</v>
      </c>
      <c r="E9058" s="9">
        <v>0</v>
      </c>
      <c r="F9058" s="9">
        <v>0</v>
      </c>
      <c r="G9058" s="19">
        <f t="shared" si="1022"/>
        <v>0</v>
      </c>
    </row>
    <row r="9059" spans="2:7" x14ac:dyDescent="0.25">
      <c r="C9059">
        <v>646</v>
      </c>
      <c r="D9059" t="s">
        <v>380</v>
      </c>
      <c r="E9059" s="9">
        <v>0</v>
      </c>
      <c r="F9059" s="9">
        <v>0</v>
      </c>
      <c r="G9059" s="19">
        <f t="shared" si="1022"/>
        <v>0</v>
      </c>
    </row>
    <row r="9060" spans="2:7" x14ac:dyDescent="0.25">
      <c r="C9060">
        <v>647</v>
      </c>
      <c r="D9060" t="s">
        <v>381</v>
      </c>
      <c r="E9060" s="9">
        <v>0</v>
      </c>
      <c r="F9060" s="9">
        <v>0</v>
      </c>
      <c r="G9060" s="19">
        <f t="shared" si="1022"/>
        <v>0</v>
      </c>
    </row>
    <row r="9061" spans="2:7" x14ac:dyDescent="0.25">
      <c r="C9061">
        <v>648</v>
      </c>
      <c r="D9061" t="s">
        <v>382</v>
      </c>
      <c r="E9061" s="9">
        <v>0</v>
      </c>
      <c r="F9061" s="9">
        <v>0</v>
      </c>
      <c r="G9061" s="19">
        <f t="shared" si="1022"/>
        <v>0</v>
      </c>
    </row>
    <row r="9062" spans="2:7" x14ac:dyDescent="0.25">
      <c r="E9062" s="9"/>
      <c r="F9062" s="9"/>
      <c r="G9062" s="19"/>
    </row>
    <row r="9063" spans="2:7" x14ac:dyDescent="0.25">
      <c r="B9063" s="70">
        <v>65</v>
      </c>
      <c r="C9063" s="70"/>
      <c r="D9063" s="70" t="s">
        <v>395</v>
      </c>
      <c r="E9063" s="71">
        <v>0</v>
      </c>
      <c r="F9063" s="71">
        <v>0</v>
      </c>
      <c r="G9063" s="85">
        <f t="shared" ref="G9063:G9072" si="1023">E9063-F9063</f>
        <v>0</v>
      </c>
    </row>
    <row r="9064" spans="2:7" x14ac:dyDescent="0.25">
      <c r="C9064">
        <v>650</v>
      </c>
      <c r="D9064" t="s">
        <v>374</v>
      </c>
      <c r="E9064" s="9">
        <v>0</v>
      </c>
      <c r="F9064" s="9">
        <v>0</v>
      </c>
      <c r="G9064" s="19">
        <f t="shared" si="1023"/>
        <v>0</v>
      </c>
    </row>
    <row r="9065" spans="2:7" x14ac:dyDescent="0.25">
      <c r="C9065">
        <v>651</v>
      </c>
      <c r="D9065" t="s">
        <v>375</v>
      </c>
      <c r="E9065" s="9">
        <v>0</v>
      </c>
      <c r="F9065" s="9">
        <v>0</v>
      </c>
      <c r="G9065" s="19">
        <f t="shared" si="1023"/>
        <v>0</v>
      </c>
    </row>
    <row r="9066" spans="2:7" x14ac:dyDescent="0.25">
      <c r="C9066">
        <v>652</v>
      </c>
      <c r="D9066" t="s">
        <v>376</v>
      </c>
      <c r="E9066" s="9">
        <v>0</v>
      </c>
      <c r="F9066" s="9">
        <v>0</v>
      </c>
      <c r="G9066" s="19">
        <f t="shared" si="1023"/>
        <v>0</v>
      </c>
    </row>
    <row r="9067" spans="2:7" x14ac:dyDescent="0.25">
      <c r="C9067">
        <v>653</v>
      </c>
      <c r="D9067" t="s">
        <v>377</v>
      </c>
      <c r="E9067" s="9">
        <v>0</v>
      </c>
      <c r="F9067" s="9">
        <v>0</v>
      </c>
      <c r="G9067" s="19">
        <f t="shared" si="1023"/>
        <v>0</v>
      </c>
    </row>
    <row r="9068" spans="2:7" x14ac:dyDescent="0.25">
      <c r="C9068">
        <v>654</v>
      </c>
      <c r="D9068" t="s">
        <v>378</v>
      </c>
      <c r="E9068" s="9">
        <v>0</v>
      </c>
      <c r="F9068" s="9">
        <v>0</v>
      </c>
      <c r="G9068" s="19">
        <f t="shared" si="1023"/>
        <v>0</v>
      </c>
    </row>
    <row r="9069" spans="2:7" x14ac:dyDescent="0.25">
      <c r="C9069">
        <v>655</v>
      </c>
      <c r="D9069" t="s">
        <v>379</v>
      </c>
      <c r="E9069" s="9">
        <v>0</v>
      </c>
      <c r="F9069" s="9">
        <v>0</v>
      </c>
      <c r="G9069" s="19">
        <f t="shared" si="1023"/>
        <v>0</v>
      </c>
    </row>
    <row r="9070" spans="2:7" x14ac:dyDescent="0.25">
      <c r="C9070">
        <v>656</v>
      </c>
      <c r="D9070" t="s">
        <v>380</v>
      </c>
      <c r="E9070" s="9">
        <v>0</v>
      </c>
      <c r="F9070" s="9">
        <v>0</v>
      </c>
      <c r="G9070" s="19">
        <f t="shared" si="1023"/>
        <v>0</v>
      </c>
    </row>
    <row r="9071" spans="2:7" x14ac:dyDescent="0.25">
      <c r="C9071">
        <v>657</v>
      </c>
      <c r="D9071" t="s">
        <v>381</v>
      </c>
      <c r="E9071" s="9">
        <v>0</v>
      </c>
      <c r="F9071" s="9">
        <v>0</v>
      </c>
      <c r="G9071" s="19">
        <f t="shared" si="1023"/>
        <v>0</v>
      </c>
    </row>
    <row r="9072" spans="2:7" x14ac:dyDescent="0.25">
      <c r="C9072">
        <v>658</v>
      </c>
      <c r="D9072" t="s">
        <v>382</v>
      </c>
      <c r="E9072" s="9">
        <v>0</v>
      </c>
      <c r="F9072" s="9">
        <v>0</v>
      </c>
      <c r="G9072" s="19">
        <f t="shared" si="1023"/>
        <v>0</v>
      </c>
    </row>
    <row r="9073" spans="2:7" x14ac:dyDescent="0.25">
      <c r="E9073" s="9"/>
      <c r="F9073" s="9"/>
      <c r="G9073" s="19"/>
    </row>
    <row r="9074" spans="2:7" x14ac:dyDescent="0.25">
      <c r="B9074" s="70">
        <v>66</v>
      </c>
      <c r="C9074" s="70"/>
      <c r="D9074" s="70" t="s">
        <v>396</v>
      </c>
      <c r="E9074" s="71">
        <v>0</v>
      </c>
      <c r="F9074" s="71">
        <v>0</v>
      </c>
      <c r="G9074" s="85">
        <f t="shared" ref="G9074:G9083" si="1024">E9074-F9074</f>
        <v>0</v>
      </c>
    </row>
    <row r="9075" spans="2:7" x14ac:dyDescent="0.25">
      <c r="C9075">
        <v>660</v>
      </c>
      <c r="D9075" t="s">
        <v>374</v>
      </c>
      <c r="E9075" s="9">
        <v>0</v>
      </c>
      <c r="F9075" s="9">
        <v>0</v>
      </c>
      <c r="G9075" s="19">
        <f t="shared" si="1024"/>
        <v>0</v>
      </c>
    </row>
    <row r="9076" spans="2:7" x14ac:dyDescent="0.25">
      <c r="C9076">
        <v>661</v>
      </c>
      <c r="D9076" t="s">
        <v>375</v>
      </c>
      <c r="E9076" s="9">
        <v>0</v>
      </c>
      <c r="F9076" s="9">
        <v>0</v>
      </c>
      <c r="G9076" s="19">
        <f t="shared" si="1024"/>
        <v>0</v>
      </c>
    </row>
    <row r="9077" spans="2:7" x14ac:dyDescent="0.25">
      <c r="C9077">
        <v>662</v>
      </c>
      <c r="D9077" t="s">
        <v>376</v>
      </c>
      <c r="E9077" s="9">
        <v>0</v>
      </c>
      <c r="F9077" s="9">
        <v>0</v>
      </c>
      <c r="G9077" s="19">
        <f t="shared" si="1024"/>
        <v>0</v>
      </c>
    </row>
    <row r="9078" spans="2:7" x14ac:dyDescent="0.25">
      <c r="C9078">
        <v>663</v>
      </c>
      <c r="D9078" t="s">
        <v>377</v>
      </c>
      <c r="E9078" s="9">
        <v>0</v>
      </c>
      <c r="F9078" s="9">
        <v>0</v>
      </c>
      <c r="G9078" s="19">
        <f t="shared" si="1024"/>
        <v>0</v>
      </c>
    </row>
    <row r="9079" spans="2:7" x14ac:dyDescent="0.25">
      <c r="C9079">
        <v>664</v>
      </c>
      <c r="D9079" t="s">
        <v>378</v>
      </c>
      <c r="E9079" s="9">
        <v>0</v>
      </c>
      <c r="F9079" s="9">
        <v>0</v>
      </c>
      <c r="G9079" s="19">
        <f t="shared" si="1024"/>
        <v>0</v>
      </c>
    </row>
    <row r="9080" spans="2:7" x14ac:dyDescent="0.25">
      <c r="C9080">
        <v>665</v>
      </c>
      <c r="D9080" t="s">
        <v>379</v>
      </c>
      <c r="E9080" s="9">
        <v>0</v>
      </c>
      <c r="F9080" s="9">
        <v>0</v>
      </c>
      <c r="G9080" s="19">
        <f t="shared" si="1024"/>
        <v>0</v>
      </c>
    </row>
    <row r="9081" spans="2:7" x14ac:dyDescent="0.25">
      <c r="C9081">
        <v>666</v>
      </c>
      <c r="D9081" t="s">
        <v>380</v>
      </c>
      <c r="E9081" s="9">
        <v>0</v>
      </c>
      <c r="F9081" s="9">
        <v>0</v>
      </c>
      <c r="G9081" s="19">
        <f t="shared" si="1024"/>
        <v>0</v>
      </c>
    </row>
    <row r="9082" spans="2:7" x14ac:dyDescent="0.25">
      <c r="C9082">
        <v>667</v>
      </c>
      <c r="D9082" t="s">
        <v>381</v>
      </c>
      <c r="E9082" s="9">
        <v>0</v>
      </c>
      <c r="F9082" s="9">
        <v>0</v>
      </c>
      <c r="G9082" s="19">
        <f t="shared" si="1024"/>
        <v>0</v>
      </c>
    </row>
    <row r="9083" spans="2:7" x14ac:dyDescent="0.25">
      <c r="C9083">
        <v>668</v>
      </c>
      <c r="D9083" t="s">
        <v>382</v>
      </c>
      <c r="E9083" s="9">
        <v>0</v>
      </c>
      <c r="F9083" s="9">
        <v>0</v>
      </c>
      <c r="G9083" s="19">
        <f t="shared" si="1024"/>
        <v>0</v>
      </c>
    </row>
    <row r="9084" spans="2:7" x14ac:dyDescent="0.25">
      <c r="E9084" s="9"/>
      <c r="F9084" s="9"/>
      <c r="G9084" s="19"/>
    </row>
    <row r="9085" spans="2:7" x14ac:dyDescent="0.25">
      <c r="B9085" s="70">
        <v>67</v>
      </c>
      <c r="C9085" s="70"/>
      <c r="D9085" s="70" t="s">
        <v>384</v>
      </c>
      <c r="E9085" s="71">
        <v>0</v>
      </c>
      <c r="F9085" s="71">
        <v>0</v>
      </c>
      <c r="G9085" s="85">
        <f t="shared" ref="G9085:G9094" si="1025">E9085-F9085</f>
        <v>0</v>
      </c>
    </row>
    <row r="9086" spans="2:7" x14ac:dyDescent="0.25">
      <c r="C9086">
        <v>670</v>
      </c>
      <c r="D9086" t="s">
        <v>374</v>
      </c>
      <c r="E9086" s="9">
        <v>0</v>
      </c>
      <c r="F9086" s="9">
        <v>0</v>
      </c>
      <c r="G9086" s="19">
        <f t="shared" si="1025"/>
        <v>0</v>
      </c>
    </row>
    <row r="9087" spans="2:7" x14ac:dyDescent="0.25">
      <c r="C9087">
        <v>671</v>
      </c>
      <c r="D9087" t="s">
        <v>375</v>
      </c>
      <c r="E9087" s="9">
        <v>0</v>
      </c>
      <c r="F9087" s="9">
        <v>0</v>
      </c>
      <c r="G9087" s="19">
        <f t="shared" si="1025"/>
        <v>0</v>
      </c>
    </row>
    <row r="9088" spans="2:7" x14ac:dyDescent="0.25">
      <c r="C9088">
        <v>672</v>
      </c>
      <c r="D9088" t="s">
        <v>376</v>
      </c>
      <c r="E9088" s="9">
        <v>0</v>
      </c>
      <c r="F9088" s="9">
        <v>0</v>
      </c>
      <c r="G9088" s="19">
        <f t="shared" si="1025"/>
        <v>0</v>
      </c>
    </row>
    <row r="9089" spans="2:7" x14ac:dyDescent="0.25">
      <c r="C9089">
        <v>673</v>
      </c>
      <c r="D9089" t="s">
        <v>377</v>
      </c>
      <c r="E9089" s="9">
        <v>0</v>
      </c>
      <c r="F9089" s="9">
        <v>0</v>
      </c>
      <c r="G9089" s="19">
        <f t="shared" si="1025"/>
        <v>0</v>
      </c>
    </row>
    <row r="9090" spans="2:7" x14ac:dyDescent="0.25">
      <c r="C9090">
        <v>674</v>
      </c>
      <c r="D9090" t="s">
        <v>378</v>
      </c>
      <c r="E9090" s="9">
        <v>0</v>
      </c>
      <c r="F9090" s="9">
        <v>0</v>
      </c>
      <c r="G9090" s="19">
        <f t="shared" si="1025"/>
        <v>0</v>
      </c>
    </row>
    <row r="9091" spans="2:7" x14ac:dyDescent="0.25">
      <c r="C9091">
        <v>675</v>
      </c>
      <c r="D9091" t="s">
        <v>379</v>
      </c>
      <c r="E9091" s="9">
        <v>0</v>
      </c>
      <c r="F9091" s="9">
        <v>0</v>
      </c>
      <c r="G9091" s="19">
        <f t="shared" si="1025"/>
        <v>0</v>
      </c>
    </row>
    <row r="9092" spans="2:7" x14ac:dyDescent="0.25">
      <c r="C9092">
        <v>676</v>
      </c>
      <c r="D9092" t="s">
        <v>380</v>
      </c>
      <c r="E9092" s="9">
        <v>0</v>
      </c>
      <c r="F9092" s="9">
        <v>0</v>
      </c>
      <c r="G9092" s="19">
        <f t="shared" si="1025"/>
        <v>0</v>
      </c>
    </row>
    <row r="9093" spans="2:7" x14ac:dyDescent="0.25">
      <c r="C9093">
        <v>677</v>
      </c>
      <c r="D9093" t="s">
        <v>381</v>
      </c>
      <c r="E9093" s="9">
        <v>0</v>
      </c>
      <c r="F9093" s="9">
        <v>0</v>
      </c>
      <c r="G9093" s="19">
        <f t="shared" si="1025"/>
        <v>0</v>
      </c>
    </row>
    <row r="9094" spans="2:7" x14ac:dyDescent="0.25">
      <c r="C9094">
        <v>678</v>
      </c>
      <c r="D9094" t="s">
        <v>382</v>
      </c>
      <c r="E9094" s="9">
        <v>0</v>
      </c>
      <c r="F9094" s="9">
        <v>0</v>
      </c>
      <c r="G9094" s="19">
        <f t="shared" si="1025"/>
        <v>0</v>
      </c>
    </row>
    <row r="9095" spans="2:7" x14ac:dyDescent="0.25">
      <c r="E9095" s="9"/>
      <c r="F9095" s="9"/>
      <c r="G9095" s="19"/>
    </row>
    <row r="9096" spans="2:7" x14ac:dyDescent="0.25">
      <c r="B9096" s="70">
        <v>68</v>
      </c>
      <c r="C9096" s="70"/>
      <c r="D9096" s="70" t="s">
        <v>397</v>
      </c>
      <c r="E9096" s="71">
        <v>0</v>
      </c>
      <c r="F9096" s="71">
        <v>0</v>
      </c>
      <c r="G9096" s="85">
        <f t="shared" ref="G9096:G9103" si="1026">E9096-F9096</f>
        <v>0</v>
      </c>
    </row>
    <row r="9097" spans="2:7" x14ac:dyDescent="0.25">
      <c r="C9097">
        <v>680</v>
      </c>
      <c r="D9097" t="s">
        <v>363</v>
      </c>
      <c r="E9097" s="9">
        <v>0</v>
      </c>
      <c r="F9097" s="9">
        <v>0</v>
      </c>
      <c r="G9097" s="19">
        <f t="shared" si="1026"/>
        <v>0</v>
      </c>
    </row>
    <row r="9098" spans="2:7" x14ac:dyDescent="0.25">
      <c r="C9098">
        <v>682</v>
      </c>
      <c r="D9098" t="s">
        <v>373</v>
      </c>
      <c r="E9098" s="9">
        <v>0</v>
      </c>
      <c r="F9098" s="9">
        <v>0</v>
      </c>
      <c r="G9098" s="19">
        <f t="shared" si="1026"/>
        <v>0</v>
      </c>
    </row>
    <row r="9099" spans="2:7" x14ac:dyDescent="0.25">
      <c r="C9099">
        <v>683</v>
      </c>
      <c r="D9099" t="s">
        <v>398</v>
      </c>
      <c r="E9099" s="9">
        <v>0</v>
      </c>
      <c r="F9099" s="9">
        <v>0</v>
      </c>
      <c r="G9099" s="19">
        <f t="shared" si="1026"/>
        <v>0</v>
      </c>
    </row>
    <row r="9100" spans="2:7" x14ac:dyDescent="0.25">
      <c r="C9100">
        <v>684</v>
      </c>
      <c r="D9100" t="s">
        <v>262</v>
      </c>
      <c r="E9100" s="9">
        <v>0</v>
      </c>
      <c r="F9100" s="9">
        <v>0</v>
      </c>
      <c r="G9100" s="19">
        <f t="shared" si="1026"/>
        <v>0</v>
      </c>
    </row>
    <row r="9101" spans="2:7" x14ac:dyDescent="0.25">
      <c r="C9101">
        <v>685</v>
      </c>
      <c r="D9101" t="s">
        <v>272</v>
      </c>
      <c r="E9101" s="9">
        <v>0</v>
      </c>
      <c r="F9101" s="9">
        <v>0</v>
      </c>
      <c r="G9101" s="19">
        <f t="shared" si="1026"/>
        <v>0</v>
      </c>
    </row>
    <row r="9102" spans="2:7" x14ac:dyDescent="0.25">
      <c r="C9102">
        <v>686</v>
      </c>
      <c r="D9102" t="s">
        <v>399</v>
      </c>
      <c r="E9102" s="9">
        <v>0</v>
      </c>
      <c r="F9102" s="9">
        <v>0</v>
      </c>
      <c r="G9102" s="19">
        <f t="shared" si="1026"/>
        <v>0</v>
      </c>
    </row>
    <row r="9103" spans="2:7" x14ac:dyDescent="0.25">
      <c r="C9103">
        <v>689</v>
      </c>
      <c r="D9103" t="s">
        <v>400</v>
      </c>
      <c r="E9103" s="9">
        <v>0</v>
      </c>
      <c r="F9103" s="9">
        <v>0</v>
      </c>
      <c r="G9103" s="19">
        <f t="shared" si="1026"/>
        <v>0</v>
      </c>
    </row>
    <row r="9104" spans="2:7" x14ac:dyDescent="0.25">
      <c r="E9104" s="9"/>
      <c r="F9104" s="9"/>
      <c r="G9104" s="19"/>
    </row>
    <row r="9105" spans="1:7" x14ac:dyDescent="0.25">
      <c r="B9105" s="70">
        <v>69</v>
      </c>
      <c r="C9105" s="70"/>
      <c r="D9105" s="70" t="s">
        <v>401</v>
      </c>
      <c r="E9105" s="71">
        <v>722496.3</v>
      </c>
      <c r="F9105" s="71">
        <v>593823.55000000005</v>
      </c>
      <c r="G9105" s="85">
        <f t="shared" ref="G9105:G9106" si="1027">E9105-F9105</f>
        <v>128672.75</v>
      </c>
    </row>
    <row r="9106" spans="1:7" x14ac:dyDescent="0.25">
      <c r="C9106">
        <v>690</v>
      </c>
      <c r="D9106" t="s">
        <v>401</v>
      </c>
      <c r="E9106" s="9">
        <v>722496.3</v>
      </c>
      <c r="F9106" s="9">
        <v>593823.55000000005</v>
      </c>
      <c r="G9106" s="19">
        <f t="shared" si="1027"/>
        <v>128672.75</v>
      </c>
    </row>
    <row r="9107" spans="1:7" x14ac:dyDescent="0.25">
      <c r="E9107" s="9"/>
      <c r="F9107" s="9"/>
      <c r="G9107" s="19"/>
    </row>
    <row r="9108" spans="1:7" x14ac:dyDescent="0.25">
      <c r="E9108" s="9"/>
      <c r="F9108" s="9"/>
      <c r="G9108" s="19"/>
    </row>
    <row r="9109" spans="1:7" x14ac:dyDescent="0.25">
      <c r="E9109" s="9"/>
      <c r="F9109" s="9"/>
      <c r="G9109" s="19"/>
    </row>
    <row r="9110" spans="1:7" x14ac:dyDescent="0.25">
      <c r="D9110" s="14" t="s">
        <v>402</v>
      </c>
      <c r="E9110" s="26">
        <v>562496.30000000005</v>
      </c>
      <c r="F9110" s="26">
        <v>478773.55000000005</v>
      </c>
      <c r="G9110" s="26">
        <f t="shared" ref="G9110" si="1028">E9110-F9110</f>
        <v>83722.75</v>
      </c>
    </row>
    <row r="9112" spans="1:7" x14ac:dyDescent="0.25">
      <c r="A9112" s="27"/>
      <c r="B9112" s="27"/>
      <c r="C9112" s="27"/>
      <c r="D9112" s="27"/>
      <c r="E9112" s="27"/>
      <c r="F9112" s="27"/>
      <c r="G9112" s="27"/>
    </row>
    <row r="9115" spans="1:7" ht="26.25" x14ac:dyDescent="0.4">
      <c r="A9115" s="1" t="s">
        <v>403</v>
      </c>
      <c r="B9115" s="2"/>
      <c r="C9115" s="2"/>
      <c r="D9115" s="2"/>
      <c r="E9115" s="18">
        <v>2021</v>
      </c>
      <c r="F9115" s="18">
        <v>2020</v>
      </c>
      <c r="G9115" s="20" t="s">
        <v>125</v>
      </c>
    </row>
    <row r="9116" spans="1:7" x14ac:dyDescent="0.25">
      <c r="A9116" t="s">
        <v>0</v>
      </c>
      <c r="E9116" s="3">
        <v>1073</v>
      </c>
      <c r="F9116" s="3">
        <v>1096</v>
      </c>
      <c r="G9116" s="3">
        <f>E9116-F9116</f>
        <v>-23</v>
      </c>
    </row>
    <row r="9117" spans="1:7" x14ac:dyDescent="0.25">
      <c r="E9117" s="4" t="s">
        <v>174</v>
      </c>
      <c r="F9117" s="4" t="s">
        <v>174</v>
      </c>
      <c r="G9117" s="4" t="s">
        <v>174</v>
      </c>
    </row>
    <row r="9118" spans="1:7" ht="21" x14ac:dyDescent="0.35">
      <c r="A9118" s="67">
        <v>5</v>
      </c>
      <c r="B9118" s="67"/>
      <c r="C9118" s="67"/>
      <c r="D9118" s="67" t="s">
        <v>362</v>
      </c>
      <c r="E9118" s="68">
        <v>1057290.32</v>
      </c>
      <c r="F9118" s="68">
        <v>398381.60000000003</v>
      </c>
      <c r="G9118" s="84">
        <f>E9118-F9118</f>
        <v>658908.72</v>
      </c>
    </row>
    <row r="9119" spans="1:7" x14ac:dyDescent="0.25">
      <c r="A9119" s="34"/>
      <c r="B9119" s="39">
        <v>50</v>
      </c>
      <c r="C9119" s="39"/>
      <c r="D9119" s="39" t="s">
        <v>363</v>
      </c>
      <c r="E9119" s="40">
        <v>983533.87000000011</v>
      </c>
      <c r="F9119" s="40">
        <v>296339.5</v>
      </c>
      <c r="G9119" s="74">
        <f>E9119-F9119</f>
        <v>687194.37000000011</v>
      </c>
    </row>
    <row r="9120" spans="1:7" x14ac:dyDescent="0.25">
      <c r="C9120">
        <v>500</v>
      </c>
      <c r="D9120" t="s">
        <v>364</v>
      </c>
      <c r="E9120" s="9">
        <v>65235.4</v>
      </c>
      <c r="F9120" s="9">
        <v>124781.4</v>
      </c>
      <c r="G9120" s="19">
        <f>E9120-F9120</f>
        <v>-59545.999999999993</v>
      </c>
    </row>
    <row r="9121" spans="2:7" x14ac:dyDescent="0.25">
      <c r="C9121">
        <v>501</v>
      </c>
      <c r="D9121" t="s">
        <v>365</v>
      </c>
      <c r="E9121" s="9">
        <v>0</v>
      </c>
      <c r="F9121" s="9">
        <v>0</v>
      </c>
      <c r="G9121" s="19">
        <f t="shared" ref="G9121:G9127" si="1029">E9121-F9121</f>
        <v>0</v>
      </c>
    </row>
    <row r="9122" spans="2:7" x14ac:dyDescent="0.25">
      <c r="C9122">
        <v>502</v>
      </c>
      <c r="D9122" t="s">
        <v>366</v>
      </c>
      <c r="E9122" s="9">
        <v>0</v>
      </c>
      <c r="F9122" s="9">
        <v>0</v>
      </c>
      <c r="G9122" s="19">
        <f t="shared" si="1029"/>
        <v>0</v>
      </c>
    </row>
    <row r="9123" spans="2:7" x14ac:dyDescent="0.25">
      <c r="C9123">
        <v>503</v>
      </c>
      <c r="D9123" t="s">
        <v>367</v>
      </c>
      <c r="E9123" s="9">
        <v>782662.92</v>
      </c>
      <c r="F9123" s="9">
        <v>171558.1</v>
      </c>
      <c r="G9123" s="19">
        <f t="shared" si="1029"/>
        <v>611104.82000000007</v>
      </c>
    </row>
    <row r="9124" spans="2:7" x14ac:dyDescent="0.25">
      <c r="C9124">
        <v>504</v>
      </c>
      <c r="D9124" t="s">
        <v>368</v>
      </c>
      <c r="E9124" s="9">
        <v>47135.8</v>
      </c>
      <c r="F9124" s="9">
        <v>0</v>
      </c>
      <c r="G9124" s="19">
        <f t="shared" si="1029"/>
        <v>47135.8</v>
      </c>
    </row>
    <row r="9125" spans="2:7" x14ac:dyDescent="0.25">
      <c r="C9125">
        <v>505</v>
      </c>
      <c r="D9125" t="s">
        <v>369</v>
      </c>
      <c r="E9125" s="9">
        <v>88499.75</v>
      </c>
      <c r="F9125" s="9">
        <v>0</v>
      </c>
      <c r="G9125" s="19">
        <f t="shared" si="1029"/>
        <v>88499.75</v>
      </c>
    </row>
    <row r="9126" spans="2:7" x14ac:dyDescent="0.25">
      <c r="C9126">
        <v>506</v>
      </c>
      <c r="D9126" t="s">
        <v>370</v>
      </c>
      <c r="E9126" s="9">
        <v>0</v>
      </c>
      <c r="F9126" s="9">
        <v>0</v>
      </c>
      <c r="G9126" s="19">
        <f t="shared" si="1029"/>
        <v>0</v>
      </c>
    </row>
    <row r="9127" spans="2:7" x14ac:dyDescent="0.25">
      <c r="C9127">
        <v>509</v>
      </c>
      <c r="D9127" t="s">
        <v>371</v>
      </c>
      <c r="E9127" s="9">
        <v>0</v>
      </c>
      <c r="F9127" s="9">
        <v>0</v>
      </c>
      <c r="G9127" s="19">
        <f t="shared" si="1029"/>
        <v>0</v>
      </c>
    </row>
    <row r="9128" spans="2:7" x14ac:dyDescent="0.25">
      <c r="E9128" s="9"/>
      <c r="F9128" s="9"/>
      <c r="G9128" s="19"/>
    </row>
    <row r="9129" spans="2:7" x14ac:dyDescent="0.25">
      <c r="B9129" s="39">
        <v>51</v>
      </c>
      <c r="C9129" s="39"/>
      <c r="D9129" s="39" t="s">
        <v>372</v>
      </c>
      <c r="E9129" s="40">
        <v>0</v>
      </c>
      <c r="F9129" s="40">
        <v>47654.65</v>
      </c>
      <c r="G9129" s="74">
        <f t="shared" ref="G9129:G9137" si="1030">E9129-F9129</f>
        <v>-47654.65</v>
      </c>
    </row>
    <row r="9130" spans="2:7" x14ac:dyDescent="0.25">
      <c r="C9130">
        <v>510</v>
      </c>
      <c r="D9130" t="s">
        <v>364</v>
      </c>
      <c r="E9130" s="9">
        <v>0</v>
      </c>
      <c r="F9130" s="9">
        <v>0</v>
      </c>
      <c r="G9130" s="19">
        <f t="shared" si="1030"/>
        <v>0</v>
      </c>
    </row>
    <row r="9131" spans="2:7" x14ac:dyDescent="0.25">
      <c r="C9131">
        <v>511</v>
      </c>
      <c r="D9131" t="s">
        <v>365</v>
      </c>
      <c r="E9131" s="9">
        <v>0</v>
      </c>
      <c r="F9131" s="9">
        <v>0</v>
      </c>
      <c r="G9131" s="19">
        <f t="shared" si="1030"/>
        <v>0</v>
      </c>
    </row>
    <row r="9132" spans="2:7" x14ac:dyDescent="0.25">
      <c r="C9132">
        <v>512</v>
      </c>
      <c r="D9132" t="s">
        <v>366</v>
      </c>
      <c r="E9132" s="9">
        <v>0</v>
      </c>
      <c r="F9132" s="9">
        <v>0</v>
      </c>
      <c r="G9132" s="19">
        <f t="shared" si="1030"/>
        <v>0</v>
      </c>
    </row>
    <row r="9133" spans="2:7" x14ac:dyDescent="0.25">
      <c r="C9133">
        <v>513</v>
      </c>
      <c r="D9133" t="s">
        <v>367</v>
      </c>
      <c r="E9133" s="9">
        <v>0</v>
      </c>
      <c r="F9133" s="9">
        <v>0</v>
      </c>
      <c r="G9133" s="19">
        <f t="shared" si="1030"/>
        <v>0</v>
      </c>
    </row>
    <row r="9134" spans="2:7" x14ac:dyDescent="0.25">
      <c r="C9134">
        <v>514</v>
      </c>
      <c r="D9134" t="s">
        <v>368</v>
      </c>
      <c r="E9134" s="9">
        <v>0</v>
      </c>
      <c r="F9134" s="9">
        <v>0</v>
      </c>
      <c r="G9134" s="19">
        <f t="shared" si="1030"/>
        <v>0</v>
      </c>
    </row>
    <row r="9135" spans="2:7" x14ac:dyDescent="0.25">
      <c r="C9135">
        <v>515</v>
      </c>
      <c r="D9135" t="s">
        <v>369</v>
      </c>
      <c r="E9135" s="9">
        <v>0</v>
      </c>
      <c r="F9135" s="9">
        <v>0</v>
      </c>
      <c r="G9135" s="19">
        <f t="shared" si="1030"/>
        <v>0</v>
      </c>
    </row>
    <row r="9136" spans="2:7" x14ac:dyDescent="0.25">
      <c r="C9136">
        <v>516</v>
      </c>
      <c r="D9136" t="s">
        <v>370</v>
      </c>
      <c r="E9136" s="9">
        <v>0</v>
      </c>
      <c r="F9136" s="9">
        <v>47654.65</v>
      </c>
      <c r="G9136" s="19">
        <f t="shared" si="1030"/>
        <v>-47654.65</v>
      </c>
    </row>
    <row r="9137" spans="2:7" x14ac:dyDescent="0.25">
      <c r="C9137">
        <v>519</v>
      </c>
      <c r="D9137" t="s">
        <v>371</v>
      </c>
      <c r="E9137" s="9">
        <v>0</v>
      </c>
      <c r="F9137" s="9">
        <v>0</v>
      </c>
      <c r="G9137" s="19">
        <f t="shared" si="1030"/>
        <v>0</v>
      </c>
    </row>
    <row r="9138" spans="2:7" x14ac:dyDescent="0.25">
      <c r="E9138" s="9"/>
      <c r="F9138" s="9"/>
      <c r="G9138" s="19"/>
    </row>
    <row r="9139" spans="2:7" x14ac:dyDescent="0.25">
      <c r="B9139" s="39">
        <v>52</v>
      </c>
      <c r="C9139" s="39"/>
      <c r="D9139" s="39" t="s">
        <v>373</v>
      </c>
      <c r="E9139" s="40">
        <v>73756.45</v>
      </c>
      <c r="F9139" s="40">
        <v>54387.45</v>
      </c>
      <c r="G9139" s="74">
        <f t="shared" ref="G9139:G9142" si="1031">E9139-F9139</f>
        <v>19369</v>
      </c>
    </row>
    <row r="9140" spans="2:7" x14ac:dyDescent="0.25">
      <c r="C9140">
        <v>520</v>
      </c>
      <c r="D9140" t="s">
        <v>258</v>
      </c>
      <c r="E9140" s="9">
        <v>0</v>
      </c>
      <c r="F9140" s="9">
        <v>0</v>
      </c>
      <c r="G9140" s="19">
        <f t="shared" si="1031"/>
        <v>0</v>
      </c>
    </row>
    <row r="9141" spans="2:7" x14ac:dyDescent="0.25">
      <c r="C9141">
        <v>521</v>
      </c>
      <c r="D9141" t="s">
        <v>259</v>
      </c>
      <c r="E9141" s="9">
        <v>0</v>
      </c>
      <c r="F9141" s="9">
        <v>0</v>
      </c>
      <c r="G9141" s="19">
        <f t="shared" si="1031"/>
        <v>0</v>
      </c>
    </row>
    <row r="9142" spans="2:7" x14ac:dyDescent="0.25">
      <c r="C9142">
        <v>529</v>
      </c>
      <c r="D9142" t="s">
        <v>261</v>
      </c>
      <c r="E9142" s="9">
        <v>73756.45</v>
      </c>
      <c r="F9142" s="9">
        <v>54387.45</v>
      </c>
      <c r="G9142" s="19">
        <f t="shared" si="1031"/>
        <v>19369</v>
      </c>
    </row>
    <row r="9143" spans="2:7" x14ac:dyDescent="0.25">
      <c r="E9143" s="9"/>
      <c r="F9143" s="9"/>
      <c r="G9143" s="19"/>
    </row>
    <row r="9144" spans="2:7" x14ac:dyDescent="0.25">
      <c r="B9144" s="39">
        <v>54</v>
      </c>
      <c r="C9144" s="39"/>
      <c r="D9144" s="39" t="s">
        <v>262</v>
      </c>
      <c r="E9144" s="40">
        <v>0</v>
      </c>
      <c r="F9144" s="40">
        <v>0</v>
      </c>
      <c r="G9144" s="74">
        <f t="shared" ref="G9144:G9153" si="1032">E9144-F9144</f>
        <v>0</v>
      </c>
    </row>
    <row r="9145" spans="2:7" x14ac:dyDescent="0.25">
      <c r="C9145">
        <v>540</v>
      </c>
      <c r="D9145" t="s">
        <v>374</v>
      </c>
      <c r="E9145" s="9">
        <v>0</v>
      </c>
      <c r="F9145" s="9">
        <v>0</v>
      </c>
      <c r="G9145" s="19">
        <f t="shared" si="1032"/>
        <v>0</v>
      </c>
    </row>
    <row r="9146" spans="2:7" x14ac:dyDescent="0.25">
      <c r="C9146">
        <v>541</v>
      </c>
      <c r="D9146" t="s">
        <v>375</v>
      </c>
      <c r="E9146" s="9">
        <v>0</v>
      </c>
      <c r="F9146" s="9">
        <v>0</v>
      </c>
      <c r="G9146" s="19">
        <f t="shared" si="1032"/>
        <v>0</v>
      </c>
    </row>
    <row r="9147" spans="2:7" x14ac:dyDescent="0.25">
      <c r="C9147">
        <v>542</v>
      </c>
      <c r="D9147" t="s">
        <v>376</v>
      </c>
      <c r="E9147" s="9">
        <v>0</v>
      </c>
      <c r="F9147" s="9">
        <v>0</v>
      </c>
      <c r="G9147" s="19">
        <f t="shared" si="1032"/>
        <v>0</v>
      </c>
    </row>
    <row r="9148" spans="2:7" x14ac:dyDescent="0.25">
      <c r="C9148">
        <v>543</v>
      </c>
      <c r="D9148" t="s">
        <v>377</v>
      </c>
      <c r="E9148" s="9">
        <v>0</v>
      </c>
      <c r="F9148" s="9">
        <v>0</v>
      </c>
      <c r="G9148" s="19">
        <f t="shared" si="1032"/>
        <v>0</v>
      </c>
    </row>
    <row r="9149" spans="2:7" x14ac:dyDescent="0.25">
      <c r="C9149">
        <v>544</v>
      </c>
      <c r="D9149" t="s">
        <v>378</v>
      </c>
      <c r="E9149" s="9">
        <v>0</v>
      </c>
      <c r="F9149" s="9">
        <v>0</v>
      </c>
      <c r="G9149" s="19">
        <f t="shared" si="1032"/>
        <v>0</v>
      </c>
    </row>
    <row r="9150" spans="2:7" x14ac:dyDescent="0.25">
      <c r="C9150">
        <v>545</v>
      </c>
      <c r="D9150" t="s">
        <v>379</v>
      </c>
      <c r="E9150" s="9">
        <v>0</v>
      </c>
      <c r="F9150" s="9">
        <v>0</v>
      </c>
      <c r="G9150" s="19">
        <f t="shared" si="1032"/>
        <v>0</v>
      </c>
    </row>
    <row r="9151" spans="2:7" x14ac:dyDescent="0.25">
      <c r="C9151">
        <v>546</v>
      </c>
      <c r="D9151" t="s">
        <v>380</v>
      </c>
      <c r="E9151" s="9">
        <v>0</v>
      </c>
      <c r="F9151" s="9">
        <v>0</v>
      </c>
      <c r="G9151" s="19">
        <f t="shared" si="1032"/>
        <v>0</v>
      </c>
    </row>
    <row r="9152" spans="2:7" x14ac:dyDescent="0.25">
      <c r="C9152">
        <v>547</v>
      </c>
      <c r="D9152" t="s">
        <v>381</v>
      </c>
      <c r="E9152" s="9">
        <v>0</v>
      </c>
      <c r="F9152" s="9">
        <v>0</v>
      </c>
      <c r="G9152" s="19">
        <f t="shared" si="1032"/>
        <v>0</v>
      </c>
    </row>
    <row r="9153" spans="2:7" x14ac:dyDescent="0.25">
      <c r="C9153">
        <v>548</v>
      </c>
      <c r="D9153" t="s">
        <v>382</v>
      </c>
      <c r="E9153" s="9">
        <v>0</v>
      </c>
      <c r="F9153" s="9">
        <v>0</v>
      </c>
      <c r="G9153" s="19">
        <f t="shared" si="1032"/>
        <v>0</v>
      </c>
    </row>
    <row r="9154" spans="2:7" x14ac:dyDescent="0.25">
      <c r="E9154" s="9"/>
      <c r="F9154" s="9"/>
      <c r="G9154" s="19"/>
    </row>
    <row r="9155" spans="2:7" x14ac:dyDescent="0.25">
      <c r="B9155" s="39">
        <v>55</v>
      </c>
      <c r="C9155" s="39"/>
      <c r="D9155" s="39" t="s">
        <v>272</v>
      </c>
      <c r="E9155" s="40">
        <v>0</v>
      </c>
      <c r="F9155" s="40">
        <v>0</v>
      </c>
      <c r="G9155" s="74">
        <f t="shared" ref="G9155:G9164" si="1033">E9155-F9155</f>
        <v>0</v>
      </c>
    </row>
    <row r="9156" spans="2:7" x14ac:dyDescent="0.25">
      <c r="C9156">
        <v>550</v>
      </c>
      <c r="D9156" t="s">
        <v>374</v>
      </c>
      <c r="E9156" s="9">
        <v>0</v>
      </c>
      <c r="F9156" s="9">
        <v>0</v>
      </c>
      <c r="G9156" s="19">
        <f t="shared" si="1033"/>
        <v>0</v>
      </c>
    </row>
    <row r="9157" spans="2:7" x14ac:dyDescent="0.25">
      <c r="C9157">
        <v>551</v>
      </c>
      <c r="D9157" t="s">
        <v>375</v>
      </c>
      <c r="E9157" s="9">
        <v>0</v>
      </c>
      <c r="F9157" s="9">
        <v>0</v>
      </c>
      <c r="G9157" s="19">
        <f t="shared" si="1033"/>
        <v>0</v>
      </c>
    </row>
    <row r="9158" spans="2:7" x14ac:dyDescent="0.25">
      <c r="C9158">
        <v>552</v>
      </c>
      <c r="D9158" t="s">
        <v>376</v>
      </c>
      <c r="E9158" s="9">
        <v>0</v>
      </c>
      <c r="F9158" s="9">
        <v>0</v>
      </c>
      <c r="G9158" s="19">
        <f t="shared" si="1033"/>
        <v>0</v>
      </c>
    </row>
    <row r="9159" spans="2:7" x14ac:dyDescent="0.25">
      <c r="C9159">
        <v>553</v>
      </c>
      <c r="D9159" t="s">
        <v>377</v>
      </c>
      <c r="E9159" s="9">
        <v>0</v>
      </c>
      <c r="F9159" s="9">
        <v>0</v>
      </c>
      <c r="G9159" s="19">
        <f t="shared" si="1033"/>
        <v>0</v>
      </c>
    </row>
    <row r="9160" spans="2:7" x14ac:dyDescent="0.25">
      <c r="C9160">
        <v>554</v>
      </c>
      <c r="D9160" t="s">
        <v>378</v>
      </c>
      <c r="E9160" s="9">
        <v>0</v>
      </c>
      <c r="F9160" s="9">
        <v>0</v>
      </c>
      <c r="G9160" s="19">
        <f t="shared" si="1033"/>
        <v>0</v>
      </c>
    </row>
    <row r="9161" spans="2:7" x14ac:dyDescent="0.25">
      <c r="C9161">
        <v>555</v>
      </c>
      <c r="D9161" t="s">
        <v>379</v>
      </c>
      <c r="E9161" s="9">
        <v>0</v>
      </c>
      <c r="F9161" s="9">
        <v>0</v>
      </c>
      <c r="G9161" s="19">
        <f t="shared" si="1033"/>
        <v>0</v>
      </c>
    </row>
    <row r="9162" spans="2:7" x14ac:dyDescent="0.25">
      <c r="C9162">
        <v>556</v>
      </c>
      <c r="D9162" t="s">
        <v>380</v>
      </c>
      <c r="E9162" s="9">
        <v>0</v>
      </c>
      <c r="F9162" s="9">
        <v>0</v>
      </c>
      <c r="G9162" s="19">
        <f t="shared" si="1033"/>
        <v>0</v>
      </c>
    </row>
    <row r="9163" spans="2:7" x14ac:dyDescent="0.25">
      <c r="C9163">
        <v>557</v>
      </c>
      <c r="D9163" t="s">
        <v>381</v>
      </c>
      <c r="E9163" s="9">
        <v>0</v>
      </c>
      <c r="F9163" s="9">
        <v>0</v>
      </c>
      <c r="G9163" s="19">
        <f t="shared" si="1033"/>
        <v>0</v>
      </c>
    </row>
    <row r="9164" spans="2:7" x14ac:dyDescent="0.25">
      <c r="C9164">
        <v>558</v>
      </c>
      <c r="D9164" t="s">
        <v>382</v>
      </c>
      <c r="E9164" s="9">
        <v>0</v>
      </c>
      <c r="F9164" s="9">
        <v>0</v>
      </c>
      <c r="G9164" s="19">
        <f t="shared" si="1033"/>
        <v>0</v>
      </c>
    </row>
    <row r="9165" spans="2:7" x14ac:dyDescent="0.25">
      <c r="E9165" s="9"/>
      <c r="F9165" s="9"/>
      <c r="G9165" s="19"/>
    </row>
    <row r="9166" spans="2:7" x14ac:dyDescent="0.25">
      <c r="B9166" s="39">
        <v>56</v>
      </c>
      <c r="C9166" s="39"/>
      <c r="D9166" s="39" t="s">
        <v>383</v>
      </c>
      <c r="E9166" s="40">
        <v>0</v>
      </c>
      <c r="F9166" s="40">
        <v>0</v>
      </c>
      <c r="G9166" s="74">
        <f t="shared" ref="G9166:G9175" si="1034">E9166-F9166</f>
        <v>0</v>
      </c>
    </row>
    <row r="9167" spans="2:7" x14ac:dyDescent="0.25">
      <c r="C9167">
        <v>560</v>
      </c>
      <c r="D9167" t="s">
        <v>374</v>
      </c>
      <c r="E9167" s="9">
        <v>0</v>
      </c>
      <c r="F9167" s="9">
        <v>0</v>
      </c>
      <c r="G9167" s="19">
        <f t="shared" si="1034"/>
        <v>0</v>
      </c>
    </row>
    <row r="9168" spans="2:7" x14ac:dyDescent="0.25">
      <c r="C9168">
        <v>561</v>
      </c>
      <c r="D9168" t="s">
        <v>375</v>
      </c>
      <c r="E9168" s="9">
        <v>0</v>
      </c>
      <c r="F9168" s="9">
        <v>0</v>
      </c>
      <c r="G9168" s="19">
        <f t="shared" si="1034"/>
        <v>0</v>
      </c>
    </row>
    <row r="9169" spans="2:7" x14ac:dyDescent="0.25">
      <c r="C9169">
        <v>562</v>
      </c>
      <c r="D9169" t="s">
        <v>376</v>
      </c>
      <c r="E9169" s="9">
        <v>0</v>
      </c>
      <c r="F9169" s="9">
        <v>0</v>
      </c>
      <c r="G9169" s="19">
        <f t="shared" si="1034"/>
        <v>0</v>
      </c>
    </row>
    <row r="9170" spans="2:7" x14ac:dyDescent="0.25">
      <c r="C9170">
        <v>563</v>
      </c>
      <c r="D9170" t="s">
        <v>377</v>
      </c>
      <c r="E9170" s="9">
        <v>0</v>
      </c>
      <c r="F9170" s="9">
        <v>0</v>
      </c>
      <c r="G9170" s="19">
        <f t="shared" si="1034"/>
        <v>0</v>
      </c>
    </row>
    <row r="9171" spans="2:7" x14ac:dyDescent="0.25">
      <c r="C9171">
        <v>564</v>
      </c>
      <c r="D9171" t="s">
        <v>378</v>
      </c>
      <c r="E9171" s="9">
        <v>0</v>
      </c>
      <c r="F9171" s="9">
        <v>0</v>
      </c>
      <c r="G9171" s="19">
        <f t="shared" si="1034"/>
        <v>0</v>
      </c>
    </row>
    <row r="9172" spans="2:7" x14ac:dyDescent="0.25">
      <c r="C9172">
        <v>565</v>
      </c>
      <c r="D9172" t="s">
        <v>379</v>
      </c>
      <c r="E9172" s="9">
        <v>0</v>
      </c>
      <c r="F9172" s="9">
        <v>0</v>
      </c>
      <c r="G9172" s="19">
        <f t="shared" si="1034"/>
        <v>0</v>
      </c>
    </row>
    <row r="9173" spans="2:7" x14ac:dyDescent="0.25">
      <c r="C9173">
        <v>566</v>
      </c>
      <c r="D9173" t="s">
        <v>380</v>
      </c>
      <c r="E9173" s="9">
        <v>0</v>
      </c>
      <c r="F9173" s="9">
        <v>0</v>
      </c>
      <c r="G9173" s="19">
        <f t="shared" si="1034"/>
        <v>0</v>
      </c>
    </row>
    <row r="9174" spans="2:7" x14ac:dyDescent="0.25">
      <c r="C9174">
        <v>567</v>
      </c>
      <c r="D9174" t="s">
        <v>381</v>
      </c>
      <c r="E9174" s="9">
        <v>0</v>
      </c>
      <c r="F9174" s="9">
        <v>0</v>
      </c>
      <c r="G9174" s="19">
        <f t="shared" si="1034"/>
        <v>0</v>
      </c>
    </row>
    <row r="9175" spans="2:7" x14ac:dyDescent="0.25">
      <c r="C9175">
        <v>568</v>
      </c>
      <c r="D9175" t="s">
        <v>382</v>
      </c>
      <c r="E9175" s="9">
        <v>0</v>
      </c>
      <c r="F9175" s="9">
        <v>0</v>
      </c>
      <c r="G9175" s="19">
        <f t="shared" si="1034"/>
        <v>0</v>
      </c>
    </row>
    <row r="9176" spans="2:7" x14ac:dyDescent="0.25">
      <c r="E9176" s="9"/>
      <c r="F9176" s="9"/>
      <c r="G9176" s="19"/>
    </row>
    <row r="9177" spans="2:7" x14ac:dyDescent="0.25">
      <c r="B9177" s="39">
        <v>57</v>
      </c>
      <c r="C9177" s="39"/>
      <c r="D9177" s="39" t="s">
        <v>384</v>
      </c>
      <c r="E9177" s="40">
        <v>0</v>
      </c>
      <c r="F9177" s="40">
        <v>0</v>
      </c>
      <c r="G9177" s="74">
        <f t="shared" ref="G9177:G9186" si="1035">E9177-F9177</f>
        <v>0</v>
      </c>
    </row>
    <row r="9178" spans="2:7" x14ac:dyDescent="0.25">
      <c r="C9178">
        <v>570</v>
      </c>
      <c r="D9178" t="s">
        <v>374</v>
      </c>
      <c r="E9178" s="9">
        <v>0</v>
      </c>
      <c r="F9178" s="9">
        <v>0</v>
      </c>
      <c r="G9178" s="19">
        <f t="shared" si="1035"/>
        <v>0</v>
      </c>
    </row>
    <row r="9179" spans="2:7" x14ac:dyDescent="0.25">
      <c r="C9179">
        <v>571</v>
      </c>
      <c r="D9179" t="s">
        <v>375</v>
      </c>
      <c r="E9179" s="9">
        <v>0</v>
      </c>
      <c r="F9179" s="9">
        <v>0</v>
      </c>
      <c r="G9179" s="19">
        <f t="shared" si="1035"/>
        <v>0</v>
      </c>
    </row>
    <row r="9180" spans="2:7" x14ac:dyDescent="0.25">
      <c r="C9180">
        <v>572</v>
      </c>
      <c r="D9180" t="s">
        <v>376</v>
      </c>
      <c r="E9180" s="9">
        <v>0</v>
      </c>
      <c r="F9180" s="9">
        <v>0</v>
      </c>
      <c r="G9180" s="19">
        <f t="shared" si="1035"/>
        <v>0</v>
      </c>
    </row>
    <row r="9181" spans="2:7" x14ac:dyDescent="0.25">
      <c r="C9181">
        <v>573</v>
      </c>
      <c r="D9181" t="s">
        <v>377</v>
      </c>
      <c r="E9181" s="9">
        <v>0</v>
      </c>
      <c r="F9181" s="9">
        <v>0</v>
      </c>
      <c r="G9181" s="19">
        <f t="shared" si="1035"/>
        <v>0</v>
      </c>
    </row>
    <row r="9182" spans="2:7" x14ac:dyDescent="0.25">
      <c r="C9182">
        <v>574</v>
      </c>
      <c r="D9182" t="s">
        <v>378</v>
      </c>
      <c r="E9182" s="9">
        <v>0</v>
      </c>
      <c r="F9182" s="9">
        <v>0</v>
      </c>
      <c r="G9182" s="19">
        <f t="shared" si="1035"/>
        <v>0</v>
      </c>
    </row>
    <row r="9183" spans="2:7" x14ac:dyDescent="0.25">
      <c r="C9183">
        <v>575</v>
      </c>
      <c r="D9183" t="s">
        <v>379</v>
      </c>
      <c r="E9183" s="9">
        <v>0</v>
      </c>
      <c r="F9183" s="9">
        <v>0</v>
      </c>
      <c r="G9183" s="19">
        <f t="shared" si="1035"/>
        <v>0</v>
      </c>
    </row>
    <row r="9184" spans="2:7" x14ac:dyDescent="0.25">
      <c r="C9184">
        <v>576</v>
      </c>
      <c r="D9184" t="s">
        <v>380</v>
      </c>
      <c r="E9184" s="9">
        <v>0</v>
      </c>
      <c r="F9184" s="9">
        <v>0</v>
      </c>
      <c r="G9184" s="19">
        <f t="shared" si="1035"/>
        <v>0</v>
      </c>
    </row>
    <row r="9185" spans="2:7" x14ac:dyDescent="0.25">
      <c r="C9185">
        <v>577</v>
      </c>
      <c r="D9185" t="s">
        <v>381</v>
      </c>
      <c r="E9185" s="9">
        <v>0</v>
      </c>
      <c r="F9185" s="9">
        <v>0</v>
      </c>
      <c r="G9185" s="19">
        <f t="shared" si="1035"/>
        <v>0</v>
      </c>
    </row>
    <row r="9186" spans="2:7" x14ac:dyDescent="0.25">
      <c r="C9186">
        <v>578</v>
      </c>
      <c r="D9186" t="s">
        <v>382</v>
      </c>
      <c r="E9186" s="9">
        <v>0</v>
      </c>
      <c r="F9186" s="9">
        <v>0</v>
      </c>
      <c r="G9186" s="19">
        <f t="shared" si="1035"/>
        <v>0</v>
      </c>
    </row>
    <row r="9187" spans="2:7" x14ac:dyDescent="0.25">
      <c r="E9187" s="9"/>
      <c r="F9187" s="9"/>
      <c r="G9187" s="19"/>
    </row>
    <row r="9188" spans="2:7" x14ac:dyDescent="0.25">
      <c r="B9188" s="39">
        <v>58</v>
      </c>
      <c r="C9188" s="39"/>
      <c r="D9188" s="39" t="s">
        <v>385</v>
      </c>
      <c r="E9188" s="40">
        <v>0</v>
      </c>
      <c r="F9188" s="40">
        <v>0</v>
      </c>
      <c r="G9188" s="74">
        <f t="shared" ref="G9188:G9194" si="1036">E9188-F9188</f>
        <v>0</v>
      </c>
    </row>
    <row r="9189" spans="2:7" x14ac:dyDescent="0.25">
      <c r="C9189">
        <v>580</v>
      </c>
      <c r="D9189" t="s">
        <v>363</v>
      </c>
      <c r="E9189" s="9">
        <v>0</v>
      </c>
      <c r="F9189" s="9">
        <v>0</v>
      </c>
      <c r="G9189" s="19">
        <f t="shared" si="1036"/>
        <v>0</v>
      </c>
    </row>
    <row r="9190" spans="2:7" x14ac:dyDescent="0.25">
      <c r="C9190">
        <v>582</v>
      </c>
      <c r="D9190" t="s">
        <v>373</v>
      </c>
      <c r="E9190" s="9">
        <v>0</v>
      </c>
      <c r="F9190" s="9">
        <v>0</v>
      </c>
      <c r="G9190" s="19">
        <f t="shared" si="1036"/>
        <v>0</v>
      </c>
    </row>
    <row r="9191" spans="2:7" x14ac:dyDescent="0.25">
      <c r="C9191">
        <v>584</v>
      </c>
      <c r="D9191" t="s">
        <v>262</v>
      </c>
      <c r="E9191" s="9">
        <v>0</v>
      </c>
      <c r="F9191" s="9">
        <v>0</v>
      </c>
      <c r="G9191" s="19">
        <f t="shared" si="1036"/>
        <v>0</v>
      </c>
    </row>
    <row r="9192" spans="2:7" x14ac:dyDescent="0.25">
      <c r="C9192">
        <v>585</v>
      </c>
      <c r="D9192" t="s">
        <v>272</v>
      </c>
      <c r="E9192" s="9">
        <v>0</v>
      </c>
      <c r="F9192" s="9">
        <v>0</v>
      </c>
      <c r="G9192" s="19">
        <f t="shared" si="1036"/>
        <v>0</v>
      </c>
    </row>
    <row r="9193" spans="2:7" x14ac:dyDescent="0.25">
      <c r="C9193">
        <v>586</v>
      </c>
      <c r="D9193" t="s">
        <v>386</v>
      </c>
      <c r="E9193" s="9">
        <v>0</v>
      </c>
      <c r="F9193" s="9">
        <v>0</v>
      </c>
      <c r="G9193" s="19">
        <f t="shared" si="1036"/>
        <v>0</v>
      </c>
    </row>
    <row r="9194" spans="2:7" x14ac:dyDescent="0.25">
      <c r="C9194">
        <v>589</v>
      </c>
      <c r="D9194" t="s">
        <v>387</v>
      </c>
      <c r="E9194" s="9">
        <v>0</v>
      </c>
      <c r="F9194" s="9">
        <v>0</v>
      </c>
      <c r="G9194" s="19">
        <f t="shared" si="1036"/>
        <v>0</v>
      </c>
    </row>
    <row r="9195" spans="2:7" x14ac:dyDescent="0.25">
      <c r="E9195" s="9"/>
      <c r="F9195" s="9"/>
      <c r="G9195" s="19"/>
    </row>
    <row r="9196" spans="2:7" x14ac:dyDescent="0.25">
      <c r="B9196" s="39">
        <v>59</v>
      </c>
      <c r="C9196" s="39"/>
      <c r="D9196" s="39" t="s">
        <v>388</v>
      </c>
      <c r="E9196" s="40">
        <v>9142</v>
      </c>
      <c r="F9196" s="40">
        <v>48455.85</v>
      </c>
      <c r="G9196" s="74">
        <f t="shared" ref="G9196:G9197" si="1037">E9196-F9196</f>
        <v>-39313.85</v>
      </c>
    </row>
    <row r="9197" spans="2:7" x14ac:dyDescent="0.25">
      <c r="C9197">
        <v>590</v>
      </c>
      <c r="D9197" t="s">
        <v>388</v>
      </c>
      <c r="E9197" s="9">
        <v>9142</v>
      </c>
      <c r="F9197" s="9">
        <v>48455.85</v>
      </c>
      <c r="G9197" s="19">
        <f t="shared" si="1037"/>
        <v>-39313.85</v>
      </c>
    </row>
    <row r="9198" spans="2:7" x14ac:dyDescent="0.25">
      <c r="E9198" s="9"/>
      <c r="F9198" s="9"/>
      <c r="G9198" s="19"/>
    </row>
    <row r="9199" spans="2:7" x14ac:dyDescent="0.25">
      <c r="E9199" s="9"/>
      <c r="F9199" s="9"/>
      <c r="G9199" s="19"/>
    </row>
    <row r="9200" spans="2:7" x14ac:dyDescent="0.25">
      <c r="E9200" s="9"/>
      <c r="F9200" s="9"/>
      <c r="G9200" s="19"/>
    </row>
    <row r="9201" spans="1:7" ht="21" x14ac:dyDescent="0.35">
      <c r="A9201" s="69">
        <v>6</v>
      </c>
      <c r="B9201" s="69"/>
      <c r="C9201" s="69"/>
      <c r="D9201" s="69" t="s">
        <v>389</v>
      </c>
      <c r="E9201" s="8">
        <v>9142</v>
      </c>
      <c r="F9201" s="8">
        <v>48455.85</v>
      </c>
      <c r="G9201" s="22">
        <f t="shared" ref="G9201:G9210" si="1038">E9201-F9201</f>
        <v>-39313.85</v>
      </c>
    </row>
    <row r="9202" spans="1:7" x14ac:dyDescent="0.25">
      <c r="A9202" s="2"/>
      <c r="B9202" s="70">
        <v>60</v>
      </c>
      <c r="C9202" s="70"/>
      <c r="D9202" s="70" t="s">
        <v>390</v>
      </c>
      <c r="E9202" s="71">
        <v>0</v>
      </c>
      <c r="F9202" s="71">
        <v>0</v>
      </c>
      <c r="G9202" s="85">
        <f t="shared" si="1038"/>
        <v>0</v>
      </c>
    </row>
    <row r="9203" spans="1:7" x14ac:dyDescent="0.25">
      <c r="C9203">
        <v>600</v>
      </c>
      <c r="D9203" t="s">
        <v>364</v>
      </c>
      <c r="E9203" s="9">
        <v>0</v>
      </c>
      <c r="F9203" s="9">
        <v>0</v>
      </c>
      <c r="G9203" s="19">
        <f t="shared" si="1038"/>
        <v>0</v>
      </c>
    </row>
    <row r="9204" spans="1:7" x14ac:dyDescent="0.25">
      <c r="C9204">
        <v>601</v>
      </c>
      <c r="D9204" t="s">
        <v>365</v>
      </c>
      <c r="E9204" s="9">
        <v>0</v>
      </c>
      <c r="F9204" s="9">
        <v>0</v>
      </c>
      <c r="G9204" s="19">
        <f t="shared" si="1038"/>
        <v>0</v>
      </c>
    </row>
    <row r="9205" spans="1:7" x14ac:dyDescent="0.25">
      <c r="C9205">
        <v>602</v>
      </c>
      <c r="D9205" t="s">
        <v>366</v>
      </c>
      <c r="E9205" s="9">
        <v>0</v>
      </c>
      <c r="F9205" s="9">
        <v>0</v>
      </c>
      <c r="G9205" s="19">
        <f t="shared" si="1038"/>
        <v>0</v>
      </c>
    </row>
    <row r="9206" spans="1:7" x14ac:dyDescent="0.25">
      <c r="C9206">
        <v>603</v>
      </c>
      <c r="D9206" t="s">
        <v>367</v>
      </c>
      <c r="E9206" s="9">
        <v>0</v>
      </c>
      <c r="F9206" s="9">
        <v>0</v>
      </c>
      <c r="G9206" s="19">
        <f t="shared" si="1038"/>
        <v>0</v>
      </c>
    </row>
    <row r="9207" spans="1:7" x14ac:dyDescent="0.25">
      <c r="C9207">
        <v>604</v>
      </c>
      <c r="D9207" t="s">
        <v>368</v>
      </c>
      <c r="E9207" s="9">
        <v>0</v>
      </c>
      <c r="F9207" s="9">
        <v>0</v>
      </c>
      <c r="G9207" s="19">
        <f t="shared" si="1038"/>
        <v>0</v>
      </c>
    </row>
    <row r="9208" spans="1:7" x14ac:dyDescent="0.25">
      <c r="C9208">
        <v>605</v>
      </c>
      <c r="D9208" t="s">
        <v>369</v>
      </c>
      <c r="E9208" s="9">
        <v>0</v>
      </c>
      <c r="F9208" s="9">
        <v>0</v>
      </c>
      <c r="G9208" s="19">
        <f t="shared" si="1038"/>
        <v>0</v>
      </c>
    </row>
    <row r="9209" spans="1:7" x14ac:dyDescent="0.25">
      <c r="C9209">
        <v>606</v>
      </c>
      <c r="D9209" t="s">
        <v>370</v>
      </c>
      <c r="E9209" s="9">
        <v>0</v>
      </c>
      <c r="F9209" s="9">
        <v>0</v>
      </c>
      <c r="G9209" s="19">
        <f t="shared" si="1038"/>
        <v>0</v>
      </c>
    </row>
    <row r="9210" spans="1:7" x14ac:dyDescent="0.25">
      <c r="C9210">
        <v>609</v>
      </c>
      <c r="D9210" t="s">
        <v>371</v>
      </c>
      <c r="E9210" s="9">
        <v>0</v>
      </c>
      <c r="F9210" s="9">
        <v>0</v>
      </c>
      <c r="G9210" s="19">
        <f t="shared" si="1038"/>
        <v>0</v>
      </c>
    </row>
    <row r="9211" spans="1:7" x14ac:dyDescent="0.25">
      <c r="E9211" s="9"/>
      <c r="F9211" s="9"/>
      <c r="G9211" s="19"/>
    </row>
    <row r="9212" spans="1:7" x14ac:dyDescent="0.25">
      <c r="B9212" s="70">
        <v>61</v>
      </c>
      <c r="C9212" s="70"/>
      <c r="D9212" s="70" t="s">
        <v>391</v>
      </c>
      <c r="E9212" s="71">
        <v>0</v>
      </c>
      <c r="F9212" s="71">
        <v>0</v>
      </c>
      <c r="G9212" s="85">
        <f t="shared" ref="G9212:G9220" si="1039">E9212-F9212</f>
        <v>0</v>
      </c>
    </row>
    <row r="9213" spans="1:7" x14ac:dyDescent="0.25">
      <c r="C9213">
        <v>610</v>
      </c>
      <c r="D9213" t="s">
        <v>364</v>
      </c>
      <c r="E9213" s="9">
        <v>0</v>
      </c>
      <c r="F9213" s="9">
        <v>0</v>
      </c>
      <c r="G9213" s="19">
        <f t="shared" si="1039"/>
        <v>0</v>
      </c>
    </row>
    <row r="9214" spans="1:7" x14ac:dyDescent="0.25">
      <c r="C9214">
        <v>611</v>
      </c>
      <c r="D9214" t="s">
        <v>365</v>
      </c>
      <c r="E9214" s="9">
        <v>0</v>
      </c>
      <c r="F9214" s="9">
        <v>0</v>
      </c>
      <c r="G9214" s="19">
        <f t="shared" si="1039"/>
        <v>0</v>
      </c>
    </row>
    <row r="9215" spans="1:7" x14ac:dyDescent="0.25">
      <c r="C9215">
        <v>612</v>
      </c>
      <c r="D9215" t="s">
        <v>366</v>
      </c>
      <c r="E9215" s="9">
        <v>0</v>
      </c>
      <c r="F9215" s="9">
        <v>0</v>
      </c>
      <c r="G9215" s="19">
        <f t="shared" si="1039"/>
        <v>0</v>
      </c>
    </row>
    <row r="9216" spans="1:7" x14ac:dyDescent="0.25">
      <c r="C9216">
        <v>613</v>
      </c>
      <c r="D9216" t="s">
        <v>367</v>
      </c>
      <c r="E9216" s="9">
        <v>0</v>
      </c>
      <c r="F9216" s="9">
        <v>0</v>
      </c>
      <c r="G9216" s="19">
        <f t="shared" si="1039"/>
        <v>0</v>
      </c>
    </row>
    <row r="9217" spans="2:7" x14ac:dyDescent="0.25">
      <c r="C9217">
        <v>614</v>
      </c>
      <c r="D9217" t="s">
        <v>368</v>
      </c>
      <c r="E9217" s="9">
        <v>0</v>
      </c>
      <c r="F9217" s="9">
        <v>0</v>
      </c>
      <c r="G9217" s="19">
        <f t="shared" si="1039"/>
        <v>0</v>
      </c>
    </row>
    <row r="9218" spans="2:7" x14ac:dyDescent="0.25">
      <c r="C9218">
        <v>615</v>
      </c>
      <c r="D9218" t="s">
        <v>369</v>
      </c>
      <c r="E9218" s="9">
        <v>0</v>
      </c>
      <c r="F9218" s="9">
        <v>0</v>
      </c>
      <c r="G9218" s="19">
        <f t="shared" si="1039"/>
        <v>0</v>
      </c>
    </row>
    <row r="9219" spans="2:7" x14ac:dyDescent="0.25">
      <c r="C9219">
        <v>616</v>
      </c>
      <c r="D9219" t="s">
        <v>370</v>
      </c>
      <c r="E9219" s="9">
        <v>0</v>
      </c>
      <c r="F9219" s="9">
        <v>0</v>
      </c>
      <c r="G9219" s="19">
        <f t="shared" si="1039"/>
        <v>0</v>
      </c>
    </row>
    <row r="9220" spans="2:7" x14ac:dyDescent="0.25">
      <c r="C9220">
        <v>619</v>
      </c>
      <c r="D9220" t="s">
        <v>371</v>
      </c>
      <c r="E9220" s="9">
        <v>0</v>
      </c>
      <c r="F9220" s="9">
        <v>0</v>
      </c>
      <c r="G9220" s="19">
        <f t="shared" si="1039"/>
        <v>0</v>
      </c>
    </row>
    <row r="9221" spans="2:7" x14ac:dyDescent="0.25">
      <c r="E9221" s="9"/>
      <c r="F9221" s="9"/>
      <c r="G9221" s="19"/>
    </row>
    <row r="9222" spans="2:7" x14ac:dyDescent="0.25">
      <c r="B9222" s="70">
        <v>62</v>
      </c>
      <c r="C9222" s="70"/>
      <c r="D9222" s="70" t="s">
        <v>392</v>
      </c>
      <c r="E9222" s="71">
        <v>0</v>
      </c>
      <c r="F9222" s="71">
        <v>0</v>
      </c>
      <c r="G9222" s="85">
        <f t="shared" ref="G9222:G9225" si="1040">E9222-F9222</f>
        <v>0</v>
      </c>
    </row>
    <row r="9223" spans="2:7" x14ac:dyDescent="0.25">
      <c r="C9223">
        <v>620</v>
      </c>
      <c r="D9223" t="s">
        <v>258</v>
      </c>
      <c r="E9223" s="9">
        <v>0</v>
      </c>
      <c r="F9223" s="9">
        <v>0</v>
      </c>
      <c r="G9223" s="19">
        <f t="shared" si="1040"/>
        <v>0</v>
      </c>
    </row>
    <row r="9224" spans="2:7" x14ac:dyDescent="0.25">
      <c r="C9224">
        <v>621</v>
      </c>
      <c r="D9224" t="s">
        <v>259</v>
      </c>
      <c r="E9224" s="9">
        <v>0</v>
      </c>
      <c r="F9224" s="9">
        <v>0</v>
      </c>
      <c r="G9224" s="19">
        <f t="shared" si="1040"/>
        <v>0</v>
      </c>
    </row>
    <row r="9225" spans="2:7" x14ac:dyDescent="0.25">
      <c r="C9225">
        <v>629</v>
      </c>
      <c r="D9225" t="s">
        <v>261</v>
      </c>
      <c r="E9225" s="9">
        <v>0</v>
      </c>
      <c r="F9225" s="9">
        <v>0</v>
      </c>
      <c r="G9225" s="19">
        <f t="shared" si="1040"/>
        <v>0</v>
      </c>
    </row>
    <row r="9226" spans="2:7" x14ac:dyDescent="0.25">
      <c r="E9226" s="9"/>
      <c r="F9226" s="9"/>
      <c r="G9226" s="19"/>
    </row>
    <row r="9227" spans="2:7" x14ac:dyDescent="0.25">
      <c r="B9227" s="70">
        <v>63</v>
      </c>
      <c r="C9227" s="70"/>
      <c r="D9227" s="70" t="s">
        <v>393</v>
      </c>
      <c r="E9227" s="71">
        <v>9142</v>
      </c>
      <c r="F9227" s="71">
        <v>48455.85</v>
      </c>
      <c r="G9227" s="85">
        <f t="shared" ref="G9227:G9236" si="1041">E9227-F9227</f>
        <v>-39313.85</v>
      </c>
    </row>
    <row r="9228" spans="2:7" x14ac:dyDescent="0.25">
      <c r="C9228">
        <v>630</v>
      </c>
      <c r="D9228" t="s">
        <v>374</v>
      </c>
      <c r="E9228" s="9">
        <v>0</v>
      </c>
      <c r="F9228" s="9">
        <v>0</v>
      </c>
      <c r="G9228" s="19">
        <f t="shared" si="1041"/>
        <v>0</v>
      </c>
    </row>
    <row r="9229" spans="2:7" x14ac:dyDescent="0.25">
      <c r="C9229">
        <v>631</v>
      </c>
      <c r="D9229" t="s">
        <v>375</v>
      </c>
      <c r="E9229" s="9">
        <v>9142</v>
      </c>
      <c r="F9229" s="9">
        <v>45255.85</v>
      </c>
      <c r="G9229" s="19">
        <f t="shared" si="1041"/>
        <v>-36113.85</v>
      </c>
    </row>
    <row r="9230" spans="2:7" x14ac:dyDescent="0.25">
      <c r="C9230">
        <v>632</v>
      </c>
      <c r="D9230" t="s">
        <v>376</v>
      </c>
      <c r="E9230" s="9">
        <v>0</v>
      </c>
      <c r="F9230" s="9">
        <v>3200</v>
      </c>
      <c r="G9230" s="19">
        <f t="shared" si="1041"/>
        <v>-3200</v>
      </c>
    </row>
    <row r="9231" spans="2:7" x14ac:dyDescent="0.25">
      <c r="C9231">
        <v>633</v>
      </c>
      <c r="D9231" t="s">
        <v>377</v>
      </c>
      <c r="E9231" s="9">
        <v>0</v>
      </c>
      <c r="F9231" s="9">
        <v>0</v>
      </c>
      <c r="G9231" s="19">
        <f t="shared" si="1041"/>
        <v>0</v>
      </c>
    </row>
    <row r="9232" spans="2:7" x14ac:dyDescent="0.25">
      <c r="C9232">
        <v>634</v>
      </c>
      <c r="D9232" t="s">
        <v>378</v>
      </c>
      <c r="E9232" s="9">
        <v>0</v>
      </c>
      <c r="F9232" s="9">
        <v>0</v>
      </c>
      <c r="G9232" s="19">
        <f t="shared" si="1041"/>
        <v>0</v>
      </c>
    </row>
    <row r="9233" spans="2:7" x14ac:dyDescent="0.25">
      <c r="C9233">
        <v>635</v>
      </c>
      <c r="D9233" t="s">
        <v>379</v>
      </c>
      <c r="E9233" s="9">
        <v>0</v>
      </c>
      <c r="F9233" s="9">
        <v>0</v>
      </c>
      <c r="G9233" s="19">
        <f t="shared" si="1041"/>
        <v>0</v>
      </c>
    </row>
    <row r="9234" spans="2:7" x14ac:dyDescent="0.25">
      <c r="C9234">
        <v>636</v>
      </c>
      <c r="D9234" t="s">
        <v>380</v>
      </c>
      <c r="E9234" s="9">
        <v>0</v>
      </c>
      <c r="F9234" s="9">
        <v>0</v>
      </c>
      <c r="G9234" s="19">
        <f t="shared" si="1041"/>
        <v>0</v>
      </c>
    </row>
    <row r="9235" spans="2:7" x14ac:dyDescent="0.25">
      <c r="C9235">
        <v>637</v>
      </c>
      <c r="D9235" t="s">
        <v>381</v>
      </c>
      <c r="E9235" s="9">
        <v>0</v>
      </c>
      <c r="F9235" s="9">
        <v>0</v>
      </c>
      <c r="G9235" s="19">
        <f t="shared" si="1041"/>
        <v>0</v>
      </c>
    </row>
    <row r="9236" spans="2:7" x14ac:dyDescent="0.25">
      <c r="C9236">
        <v>638</v>
      </c>
      <c r="D9236" t="s">
        <v>382</v>
      </c>
      <c r="E9236" s="9">
        <v>0</v>
      </c>
      <c r="F9236" s="9">
        <v>0</v>
      </c>
      <c r="G9236" s="19">
        <f t="shared" si="1041"/>
        <v>0</v>
      </c>
    </row>
    <row r="9237" spans="2:7" x14ac:dyDescent="0.25">
      <c r="E9237" s="9"/>
      <c r="F9237" s="9"/>
      <c r="G9237" s="19"/>
    </row>
    <row r="9238" spans="2:7" x14ac:dyDescent="0.25">
      <c r="B9238" s="70">
        <v>64</v>
      </c>
      <c r="C9238" s="70"/>
      <c r="D9238" s="70" t="s">
        <v>394</v>
      </c>
      <c r="E9238" s="71">
        <v>0</v>
      </c>
      <c r="F9238" s="71">
        <v>0</v>
      </c>
      <c r="G9238" s="85">
        <f t="shared" ref="G9238:G9247" si="1042">E9238-F9238</f>
        <v>0</v>
      </c>
    </row>
    <row r="9239" spans="2:7" x14ac:dyDescent="0.25">
      <c r="C9239">
        <v>640</v>
      </c>
      <c r="D9239" t="s">
        <v>374</v>
      </c>
      <c r="E9239" s="9">
        <v>0</v>
      </c>
      <c r="F9239" s="9">
        <v>0</v>
      </c>
      <c r="G9239" s="19">
        <f t="shared" si="1042"/>
        <v>0</v>
      </c>
    </row>
    <row r="9240" spans="2:7" x14ac:dyDescent="0.25">
      <c r="C9240">
        <v>641</v>
      </c>
      <c r="D9240" t="s">
        <v>375</v>
      </c>
      <c r="E9240" s="9">
        <v>0</v>
      </c>
      <c r="F9240" s="9">
        <v>0</v>
      </c>
      <c r="G9240" s="19">
        <f t="shared" si="1042"/>
        <v>0</v>
      </c>
    </row>
    <row r="9241" spans="2:7" x14ac:dyDescent="0.25">
      <c r="C9241">
        <v>642</v>
      </c>
      <c r="D9241" t="s">
        <v>376</v>
      </c>
      <c r="E9241" s="9">
        <v>0</v>
      </c>
      <c r="F9241" s="9">
        <v>0</v>
      </c>
      <c r="G9241" s="19">
        <f t="shared" si="1042"/>
        <v>0</v>
      </c>
    </row>
    <row r="9242" spans="2:7" x14ac:dyDescent="0.25">
      <c r="C9242">
        <v>643</v>
      </c>
      <c r="D9242" t="s">
        <v>377</v>
      </c>
      <c r="E9242" s="9">
        <v>0</v>
      </c>
      <c r="F9242" s="9">
        <v>0</v>
      </c>
      <c r="G9242" s="19">
        <f t="shared" si="1042"/>
        <v>0</v>
      </c>
    </row>
    <row r="9243" spans="2:7" x14ac:dyDescent="0.25">
      <c r="C9243">
        <v>644</v>
      </c>
      <c r="D9243" t="s">
        <v>378</v>
      </c>
      <c r="E9243" s="9">
        <v>0</v>
      </c>
      <c r="F9243" s="9">
        <v>0</v>
      </c>
      <c r="G9243" s="19">
        <f t="shared" si="1042"/>
        <v>0</v>
      </c>
    </row>
    <row r="9244" spans="2:7" x14ac:dyDescent="0.25">
      <c r="C9244">
        <v>645</v>
      </c>
      <c r="D9244" t="s">
        <v>379</v>
      </c>
      <c r="E9244" s="9">
        <v>0</v>
      </c>
      <c r="F9244" s="9">
        <v>0</v>
      </c>
      <c r="G9244" s="19">
        <f t="shared" si="1042"/>
        <v>0</v>
      </c>
    </row>
    <row r="9245" spans="2:7" x14ac:dyDescent="0.25">
      <c r="C9245">
        <v>646</v>
      </c>
      <c r="D9245" t="s">
        <v>380</v>
      </c>
      <c r="E9245" s="9">
        <v>0</v>
      </c>
      <c r="F9245" s="9">
        <v>0</v>
      </c>
      <c r="G9245" s="19">
        <f t="shared" si="1042"/>
        <v>0</v>
      </c>
    </row>
    <row r="9246" spans="2:7" x14ac:dyDescent="0.25">
      <c r="C9246">
        <v>647</v>
      </c>
      <c r="D9246" t="s">
        <v>381</v>
      </c>
      <c r="E9246" s="9">
        <v>0</v>
      </c>
      <c r="F9246" s="9">
        <v>0</v>
      </c>
      <c r="G9246" s="19">
        <f t="shared" si="1042"/>
        <v>0</v>
      </c>
    </row>
    <row r="9247" spans="2:7" x14ac:dyDescent="0.25">
      <c r="C9247">
        <v>648</v>
      </c>
      <c r="D9247" t="s">
        <v>382</v>
      </c>
      <c r="E9247" s="9">
        <v>0</v>
      </c>
      <c r="F9247" s="9">
        <v>0</v>
      </c>
      <c r="G9247" s="19">
        <f t="shared" si="1042"/>
        <v>0</v>
      </c>
    </row>
    <row r="9248" spans="2:7" x14ac:dyDescent="0.25">
      <c r="E9248" s="9"/>
      <c r="F9248" s="9"/>
      <c r="G9248" s="19"/>
    </row>
    <row r="9249" spans="2:7" x14ac:dyDescent="0.25">
      <c r="B9249" s="70">
        <v>65</v>
      </c>
      <c r="C9249" s="70"/>
      <c r="D9249" s="70" t="s">
        <v>395</v>
      </c>
      <c r="E9249" s="71">
        <v>0</v>
      </c>
      <c r="F9249" s="71">
        <v>0</v>
      </c>
      <c r="G9249" s="85">
        <f t="shared" ref="G9249:G9258" si="1043">E9249-F9249</f>
        <v>0</v>
      </c>
    </row>
    <row r="9250" spans="2:7" x14ac:dyDescent="0.25">
      <c r="C9250">
        <v>650</v>
      </c>
      <c r="D9250" t="s">
        <v>374</v>
      </c>
      <c r="E9250" s="9">
        <v>0</v>
      </c>
      <c r="F9250" s="9">
        <v>0</v>
      </c>
      <c r="G9250" s="19">
        <f t="shared" si="1043"/>
        <v>0</v>
      </c>
    </row>
    <row r="9251" spans="2:7" x14ac:dyDescent="0.25">
      <c r="C9251">
        <v>651</v>
      </c>
      <c r="D9251" t="s">
        <v>375</v>
      </c>
      <c r="E9251" s="9">
        <v>0</v>
      </c>
      <c r="F9251" s="9">
        <v>0</v>
      </c>
      <c r="G9251" s="19">
        <f t="shared" si="1043"/>
        <v>0</v>
      </c>
    </row>
    <row r="9252" spans="2:7" x14ac:dyDescent="0.25">
      <c r="C9252">
        <v>652</v>
      </c>
      <c r="D9252" t="s">
        <v>376</v>
      </c>
      <c r="E9252" s="9">
        <v>0</v>
      </c>
      <c r="F9252" s="9">
        <v>0</v>
      </c>
      <c r="G9252" s="19">
        <f t="shared" si="1043"/>
        <v>0</v>
      </c>
    </row>
    <row r="9253" spans="2:7" x14ac:dyDescent="0.25">
      <c r="C9253">
        <v>653</v>
      </c>
      <c r="D9253" t="s">
        <v>377</v>
      </c>
      <c r="E9253" s="9">
        <v>0</v>
      </c>
      <c r="F9253" s="9">
        <v>0</v>
      </c>
      <c r="G9253" s="19">
        <f t="shared" si="1043"/>
        <v>0</v>
      </c>
    </row>
    <row r="9254" spans="2:7" x14ac:dyDescent="0.25">
      <c r="C9254">
        <v>654</v>
      </c>
      <c r="D9254" t="s">
        <v>378</v>
      </c>
      <c r="E9254" s="9">
        <v>0</v>
      </c>
      <c r="F9254" s="9">
        <v>0</v>
      </c>
      <c r="G9254" s="19">
        <f t="shared" si="1043"/>
        <v>0</v>
      </c>
    </row>
    <row r="9255" spans="2:7" x14ac:dyDescent="0.25">
      <c r="C9255">
        <v>655</v>
      </c>
      <c r="D9255" t="s">
        <v>379</v>
      </c>
      <c r="E9255" s="9">
        <v>0</v>
      </c>
      <c r="F9255" s="9">
        <v>0</v>
      </c>
      <c r="G9255" s="19">
        <f t="shared" si="1043"/>
        <v>0</v>
      </c>
    </row>
    <row r="9256" spans="2:7" x14ac:dyDescent="0.25">
      <c r="C9256">
        <v>656</v>
      </c>
      <c r="D9256" t="s">
        <v>380</v>
      </c>
      <c r="E9256" s="9">
        <v>0</v>
      </c>
      <c r="F9256" s="9">
        <v>0</v>
      </c>
      <c r="G9256" s="19">
        <f t="shared" si="1043"/>
        <v>0</v>
      </c>
    </row>
    <row r="9257" spans="2:7" x14ac:dyDescent="0.25">
      <c r="C9257">
        <v>657</v>
      </c>
      <c r="D9257" t="s">
        <v>381</v>
      </c>
      <c r="E9257" s="9">
        <v>0</v>
      </c>
      <c r="F9257" s="9">
        <v>0</v>
      </c>
      <c r="G9257" s="19">
        <f t="shared" si="1043"/>
        <v>0</v>
      </c>
    </row>
    <row r="9258" spans="2:7" x14ac:dyDescent="0.25">
      <c r="C9258">
        <v>658</v>
      </c>
      <c r="D9258" t="s">
        <v>382</v>
      </c>
      <c r="E9258" s="9">
        <v>0</v>
      </c>
      <c r="F9258" s="9">
        <v>0</v>
      </c>
      <c r="G9258" s="19">
        <f t="shared" si="1043"/>
        <v>0</v>
      </c>
    </row>
    <row r="9259" spans="2:7" x14ac:dyDescent="0.25">
      <c r="E9259" s="9"/>
      <c r="F9259" s="9"/>
      <c r="G9259" s="19"/>
    </row>
    <row r="9260" spans="2:7" x14ac:dyDescent="0.25">
      <c r="B9260" s="70">
        <v>66</v>
      </c>
      <c r="C9260" s="70"/>
      <c r="D9260" s="70" t="s">
        <v>396</v>
      </c>
      <c r="E9260" s="71">
        <v>0</v>
      </c>
      <c r="F9260" s="71">
        <v>0</v>
      </c>
      <c r="G9260" s="85">
        <f t="shared" ref="G9260:G9269" si="1044">E9260-F9260</f>
        <v>0</v>
      </c>
    </row>
    <row r="9261" spans="2:7" x14ac:dyDescent="0.25">
      <c r="C9261">
        <v>660</v>
      </c>
      <c r="D9261" t="s">
        <v>374</v>
      </c>
      <c r="E9261" s="9">
        <v>0</v>
      </c>
      <c r="F9261" s="9">
        <v>0</v>
      </c>
      <c r="G9261" s="19">
        <f t="shared" si="1044"/>
        <v>0</v>
      </c>
    </row>
    <row r="9262" spans="2:7" x14ac:dyDescent="0.25">
      <c r="C9262">
        <v>661</v>
      </c>
      <c r="D9262" t="s">
        <v>375</v>
      </c>
      <c r="E9262" s="9">
        <v>0</v>
      </c>
      <c r="F9262" s="9">
        <v>0</v>
      </c>
      <c r="G9262" s="19">
        <f t="shared" si="1044"/>
        <v>0</v>
      </c>
    </row>
    <row r="9263" spans="2:7" x14ac:dyDescent="0.25">
      <c r="C9263">
        <v>662</v>
      </c>
      <c r="D9263" t="s">
        <v>376</v>
      </c>
      <c r="E9263" s="9">
        <v>0</v>
      </c>
      <c r="F9263" s="9">
        <v>0</v>
      </c>
      <c r="G9263" s="19">
        <f t="shared" si="1044"/>
        <v>0</v>
      </c>
    </row>
    <row r="9264" spans="2:7" x14ac:dyDescent="0.25">
      <c r="C9264">
        <v>663</v>
      </c>
      <c r="D9264" t="s">
        <v>377</v>
      </c>
      <c r="E9264" s="9">
        <v>0</v>
      </c>
      <c r="F9264" s="9">
        <v>0</v>
      </c>
      <c r="G9264" s="19">
        <f t="shared" si="1044"/>
        <v>0</v>
      </c>
    </row>
    <row r="9265" spans="2:7" x14ac:dyDescent="0.25">
      <c r="C9265">
        <v>664</v>
      </c>
      <c r="D9265" t="s">
        <v>378</v>
      </c>
      <c r="E9265" s="9">
        <v>0</v>
      </c>
      <c r="F9265" s="9">
        <v>0</v>
      </c>
      <c r="G9265" s="19">
        <f t="shared" si="1044"/>
        <v>0</v>
      </c>
    </row>
    <row r="9266" spans="2:7" x14ac:dyDescent="0.25">
      <c r="C9266">
        <v>665</v>
      </c>
      <c r="D9266" t="s">
        <v>379</v>
      </c>
      <c r="E9266" s="9">
        <v>0</v>
      </c>
      <c r="F9266" s="9">
        <v>0</v>
      </c>
      <c r="G9266" s="19">
        <f t="shared" si="1044"/>
        <v>0</v>
      </c>
    </row>
    <row r="9267" spans="2:7" x14ac:dyDescent="0.25">
      <c r="C9267">
        <v>666</v>
      </c>
      <c r="D9267" t="s">
        <v>380</v>
      </c>
      <c r="E9267" s="9">
        <v>0</v>
      </c>
      <c r="F9267" s="9">
        <v>0</v>
      </c>
      <c r="G9267" s="19">
        <f t="shared" si="1044"/>
        <v>0</v>
      </c>
    </row>
    <row r="9268" spans="2:7" x14ac:dyDescent="0.25">
      <c r="C9268">
        <v>667</v>
      </c>
      <c r="D9268" t="s">
        <v>381</v>
      </c>
      <c r="E9268" s="9">
        <v>0</v>
      </c>
      <c r="F9268" s="9">
        <v>0</v>
      </c>
      <c r="G9268" s="19">
        <f t="shared" si="1044"/>
        <v>0</v>
      </c>
    </row>
    <row r="9269" spans="2:7" x14ac:dyDescent="0.25">
      <c r="C9269">
        <v>668</v>
      </c>
      <c r="D9269" t="s">
        <v>382</v>
      </c>
      <c r="E9269" s="9">
        <v>0</v>
      </c>
      <c r="F9269" s="9">
        <v>0</v>
      </c>
      <c r="G9269" s="19">
        <f t="shared" si="1044"/>
        <v>0</v>
      </c>
    </row>
    <row r="9270" spans="2:7" x14ac:dyDescent="0.25">
      <c r="E9270" s="9"/>
      <c r="F9270" s="9"/>
      <c r="G9270" s="19"/>
    </row>
    <row r="9271" spans="2:7" x14ac:dyDescent="0.25">
      <c r="B9271" s="70">
        <v>67</v>
      </c>
      <c r="C9271" s="70"/>
      <c r="D9271" s="70" t="s">
        <v>384</v>
      </c>
      <c r="E9271" s="71">
        <v>0</v>
      </c>
      <c r="F9271" s="71">
        <v>0</v>
      </c>
      <c r="G9271" s="85">
        <f t="shared" ref="G9271:G9280" si="1045">E9271-F9271</f>
        <v>0</v>
      </c>
    </row>
    <row r="9272" spans="2:7" x14ac:dyDescent="0.25">
      <c r="C9272">
        <v>670</v>
      </c>
      <c r="D9272" t="s">
        <v>374</v>
      </c>
      <c r="E9272" s="9">
        <v>0</v>
      </c>
      <c r="F9272" s="9">
        <v>0</v>
      </c>
      <c r="G9272" s="19">
        <f t="shared" si="1045"/>
        <v>0</v>
      </c>
    </row>
    <row r="9273" spans="2:7" x14ac:dyDescent="0.25">
      <c r="C9273">
        <v>671</v>
      </c>
      <c r="D9273" t="s">
        <v>375</v>
      </c>
      <c r="E9273" s="9">
        <v>0</v>
      </c>
      <c r="F9273" s="9">
        <v>0</v>
      </c>
      <c r="G9273" s="19">
        <f t="shared" si="1045"/>
        <v>0</v>
      </c>
    </row>
    <row r="9274" spans="2:7" x14ac:dyDescent="0.25">
      <c r="C9274">
        <v>672</v>
      </c>
      <c r="D9274" t="s">
        <v>376</v>
      </c>
      <c r="E9274" s="9">
        <v>0</v>
      </c>
      <c r="F9274" s="9">
        <v>0</v>
      </c>
      <c r="G9274" s="19">
        <f t="shared" si="1045"/>
        <v>0</v>
      </c>
    </row>
    <row r="9275" spans="2:7" x14ac:dyDescent="0.25">
      <c r="C9275">
        <v>673</v>
      </c>
      <c r="D9275" t="s">
        <v>377</v>
      </c>
      <c r="E9275" s="9">
        <v>0</v>
      </c>
      <c r="F9275" s="9">
        <v>0</v>
      </c>
      <c r="G9275" s="19">
        <f t="shared" si="1045"/>
        <v>0</v>
      </c>
    </row>
    <row r="9276" spans="2:7" x14ac:dyDescent="0.25">
      <c r="C9276">
        <v>674</v>
      </c>
      <c r="D9276" t="s">
        <v>378</v>
      </c>
      <c r="E9276" s="9">
        <v>0</v>
      </c>
      <c r="F9276" s="9">
        <v>0</v>
      </c>
      <c r="G9276" s="19">
        <f t="shared" si="1045"/>
        <v>0</v>
      </c>
    </row>
    <row r="9277" spans="2:7" x14ac:dyDescent="0.25">
      <c r="C9277">
        <v>675</v>
      </c>
      <c r="D9277" t="s">
        <v>379</v>
      </c>
      <c r="E9277" s="9">
        <v>0</v>
      </c>
      <c r="F9277" s="9">
        <v>0</v>
      </c>
      <c r="G9277" s="19">
        <f t="shared" si="1045"/>
        <v>0</v>
      </c>
    </row>
    <row r="9278" spans="2:7" x14ac:dyDescent="0.25">
      <c r="C9278">
        <v>676</v>
      </c>
      <c r="D9278" t="s">
        <v>380</v>
      </c>
      <c r="E9278" s="9">
        <v>0</v>
      </c>
      <c r="F9278" s="9">
        <v>0</v>
      </c>
      <c r="G9278" s="19">
        <f t="shared" si="1045"/>
        <v>0</v>
      </c>
    </row>
    <row r="9279" spans="2:7" x14ac:dyDescent="0.25">
      <c r="C9279">
        <v>677</v>
      </c>
      <c r="D9279" t="s">
        <v>381</v>
      </c>
      <c r="E9279" s="9">
        <v>0</v>
      </c>
      <c r="F9279" s="9">
        <v>0</v>
      </c>
      <c r="G9279" s="19">
        <f t="shared" si="1045"/>
        <v>0</v>
      </c>
    </row>
    <row r="9280" spans="2:7" x14ac:dyDescent="0.25">
      <c r="C9280">
        <v>678</v>
      </c>
      <c r="D9280" t="s">
        <v>382</v>
      </c>
      <c r="E9280" s="9">
        <v>0</v>
      </c>
      <c r="F9280" s="9">
        <v>0</v>
      </c>
      <c r="G9280" s="19">
        <f t="shared" si="1045"/>
        <v>0</v>
      </c>
    </row>
    <row r="9281" spans="2:7" x14ac:dyDescent="0.25">
      <c r="E9281" s="9"/>
      <c r="F9281" s="9"/>
      <c r="G9281" s="19"/>
    </row>
    <row r="9282" spans="2:7" x14ac:dyDescent="0.25">
      <c r="B9282" s="70">
        <v>68</v>
      </c>
      <c r="C9282" s="70"/>
      <c r="D9282" s="70" t="s">
        <v>397</v>
      </c>
      <c r="E9282" s="71">
        <v>0</v>
      </c>
      <c r="F9282" s="71">
        <v>0</v>
      </c>
      <c r="G9282" s="85">
        <f t="shared" ref="G9282:G9289" si="1046">E9282-F9282</f>
        <v>0</v>
      </c>
    </row>
    <row r="9283" spans="2:7" x14ac:dyDescent="0.25">
      <c r="C9283">
        <v>680</v>
      </c>
      <c r="D9283" t="s">
        <v>363</v>
      </c>
      <c r="E9283" s="9">
        <v>0</v>
      </c>
      <c r="F9283" s="9">
        <v>0</v>
      </c>
      <c r="G9283" s="19">
        <f t="shared" si="1046"/>
        <v>0</v>
      </c>
    </row>
    <row r="9284" spans="2:7" x14ac:dyDescent="0.25">
      <c r="C9284">
        <v>682</v>
      </c>
      <c r="D9284" t="s">
        <v>373</v>
      </c>
      <c r="E9284" s="9">
        <v>0</v>
      </c>
      <c r="F9284" s="9">
        <v>0</v>
      </c>
      <c r="G9284" s="19">
        <f t="shared" si="1046"/>
        <v>0</v>
      </c>
    </row>
    <row r="9285" spans="2:7" x14ac:dyDescent="0.25">
      <c r="C9285">
        <v>683</v>
      </c>
      <c r="D9285" t="s">
        <v>398</v>
      </c>
      <c r="E9285" s="9">
        <v>0</v>
      </c>
      <c r="F9285" s="9">
        <v>0</v>
      </c>
      <c r="G9285" s="19">
        <f t="shared" si="1046"/>
        <v>0</v>
      </c>
    </row>
    <row r="9286" spans="2:7" x14ac:dyDescent="0.25">
      <c r="C9286">
        <v>684</v>
      </c>
      <c r="D9286" t="s">
        <v>262</v>
      </c>
      <c r="E9286" s="9">
        <v>0</v>
      </c>
      <c r="F9286" s="9">
        <v>0</v>
      </c>
      <c r="G9286" s="19">
        <f t="shared" si="1046"/>
        <v>0</v>
      </c>
    </row>
    <row r="9287" spans="2:7" x14ac:dyDescent="0.25">
      <c r="C9287">
        <v>685</v>
      </c>
      <c r="D9287" t="s">
        <v>272</v>
      </c>
      <c r="E9287" s="9">
        <v>0</v>
      </c>
      <c r="F9287" s="9">
        <v>0</v>
      </c>
      <c r="G9287" s="19">
        <f t="shared" si="1046"/>
        <v>0</v>
      </c>
    </row>
    <row r="9288" spans="2:7" x14ac:dyDescent="0.25">
      <c r="C9288">
        <v>686</v>
      </c>
      <c r="D9288" t="s">
        <v>399</v>
      </c>
      <c r="E9288" s="9">
        <v>0</v>
      </c>
      <c r="F9288" s="9">
        <v>0</v>
      </c>
      <c r="G9288" s="19">
        <f t="shared" si="1046"/>
        <v>0</v>
      </c>
    </row>
    <row r="9289" spans="2:7" x14ac:dyDescent="0.25">
      <c r="C9289">
        <v>689</v>
      </c>
      <c r="D9289" t="s">
        <v>400</v>
      </c>
      <c r="E9289" s="9">
        <v>0</v>
      </c>
      <c r="F9289" s="9">
        <v>0</v>
      </c>
      <c r="G9289" s="19">
        <f t="shared" si="1046"/>
        <v>0</v>
      </c>
    </row>
    <row r="9290" spans="2:7" x14ac:dyDescent="0.25">
      <c r="E9290" s="9"/>
      <c r="F9290" s="9"/>
      <c r="G9290" s="19"/>
    </row>
    <row r="9291" spans="2:7" x14ac:dyDescent="0.25">
      <c r="B9291" s="70">
        <v>69</v>
      </c>
      <c r="C9291" s="70"/>
      <c r="D9291" s="70" t="s">
        <v>401</v>
      </c>
      <c r="E9291" s="71">
        <v>1057290.32</v>
      </c>
      <c r="F9291" s="71">
        <v>398381.6</v>
      </c>
      <c r="G9291" s="85">
        <f t="shared" ref="G9291:G9292" si="1047">E9291-F9291</f>
        <v>658908.72000000009</v>
      </c>
    </row>
    <row r="9292" spans="2:7" x14ac:dyDescent="0.25">
      <c r="C9292">
        <v>690</v>
      </c>
      <c r="D9292" t="s">
        <v>401</v>
      </c>
      <c r="E9292" s="9">
        <v>1057290.32</v>
      </c>
      <c r="F9292" s="9">
        <v>398381.6</v>
      </c>
      <c r="G9292" s="19">
        <f t="shared" si="1047"/>
        <v>658908.72000000009</v>
      </c>
    </row>
    <row r="9293" spans="2:7" x14ac:dyDescent="0.25">
      <c r="E9293" s="9"/>
      <c r="F9293" s="9"/>
      <c r="G9293" s="19"/>
    </row>
    <row r="9294" spans="2:7" x14ac:dyDescent="0.25">
      <c r="E9294" s="9"/>
      <c r="F9294" s="9"/>
      <c r="G9294" s="19"/>
    </row>
    <row r="9295" spans="2:7" x14ac:dyDescent="0.25">
      <c r="E9295" s="9"/>
      <c r="F9295" s="9"/>
      <c r="G9295" s="19"/>
    </row>
    <row r="9296" spans="2:7" x14ac:dyDescent="0.25">
      <c r="D9296" s="14" t="s">
        <v>402</v>
      </c>
      <c r="E9296" s="26">
        <v>1048148.3200000001</v>
      </c>
      <c r="F9296" s="26">
        <v>349925.75000000006</v>
      </c>
      <c r="G9296" s="26">
        <f t="shared" ref="G9296" si="1048">E9296-F9296</f>
        <v>698222.57000000007</v>
      </c>
    </row>
    <row r="9298" spans="1:7" x14ac:dyDescent="0.25">
      <c r="A9298" s="27"/>
      <c r="B9298" s="27"/>
      <c r="C9298" s="27"/>
      <c r="D9298" s="27"/>
      <c r="E9298" s="27"/>
      <c r="F9298" s="27"/>
      <c r="G9298" s="27"/>
    </row>
    <row r="9301" spans="1:7" ht="26.25" x14ac:dyDescent="0.4">
      <c r="A9301" s="1" t="s">
        <v>403</v>
      </c>
      <c r="B9301" s="2"/>
      <c r="C9301" s="2"/>
      <c r="D9301" s="2"/>
      <c r="E9301" s="18">
        <v>2021</v>
      </c>
      <c r="F9301" s="18">
        <v>2020</v>
      </c>
      <c r="G9301" s="20" t="s">
        <v>125</v>
      </c>
    </row>
    <row r="9302" spans="1:7" x14ac:dyDescent="0.25">
      <c r="A9302" t="s">
        <v>0</v>
      </c>
      <c r="E9302" s="3">
        <v>184</v>
      </c>
      <c r="F9302" s="3">
        <v>188</v>
      </c>
      <c r="G9302" s="3">
        <f>E9302-F9302</f>
        <v>-4</v>
      </c>
    </row>
    <row r="9303" spans="1:7" x14ac:dyDescent="0.25">
      <c r="E9303" s="4" t="s">
        <v>175</v>
      </c>
      <c r="F9303" s="4" t="s">
        <v>175</v>
      </c>
      <c r="G9303" s="4" t="s">
        <v>175</v>
      </c>
    </row>
    <row r="9304" spans="1:7" ht="21" x14ac:dyDescent="0.35">
      <c r="A9304" s="67">
        <v>5</v>
      </c>
      <c r="B9304" s="67"/>
      <c r="C9304" s="67"/>
      <c r="D9304" s="67" t="s">
        <v>362</v>
      </c>
      <c r="E9304" s="68">
        <v>72697.2</v>
      </c>
      <c r="F9304" s="68">
        <v>0</v>
      </c>
      <c r="G9304" s="84">
        <f>E9304-F9304</f>
        <v>72697.2</v>
      </c>
    </row>
    <row r="9305" spans="1:7" x14ac:dyDescent="0.25">
      <c r="A9305" s="34"/>
      <c r="B9305" s="39">
        <v>50</v>
      </c>
      <c r="C9305" s="39"/>
      <c r="D9305" s="39" t="s">
        <v>363</v>
      </c>
      <c r="E9305" s="40">
        <v>72697.2</v>
      </c>
      <c r="F9305" s="40">
        <v>0</v>
      </c>
      <c r="G9305" s="74">
        <f>E9305-F9305</f>
        <v>72697.2</v>
      </c>
    </row>
    <row r="9306" spans="1:7" x14ac:dyDescent="0.25">
      <c r="C9306">
        <v>500</v>
      </c>
      <c r="D9306" t="s">
        <v>364</v>
      </c>
      <c r="E9306" s="9">
        <v>0</v>
      </c>
      <c r="F9306" s="9">
        <v>0</v>
      </c>
      <c r="G9306" s="19">
        <f>E9306-F9306</f>
        <v>0</v>
      </c>
    </row>
    <row r="9307" spans="1:7" x14ac:dyDescent="0.25">
      <c r="C9307">
        <v>501</v>
      </c>
      <c r="D9307" t="s">
        <v>365</v>
      </c>
      <c r="E9307" s="9">
        <v>31348.6</v>
      </c>
      <c r="F9307" s="9">
        <v>0</v>
      </c>
      <c r="G9307" s="19">
        <f t="shared" ref="G9307:G9313" si="1049">E9307-F9307</f>
        <v>31348.6</v>
      </c>
    </row>
    <row r="9308" spans="1:7" x14ac:dyDescent="0.25">
      <c r="C9308">
        <v>502</v>
      </c>
      <c r="D9308" t="s">
        <v>366</v>
      </c>
      <c r="E9308" s="9">
        <v>0</v>
      </c>
      <c r="F9308" s="9">
        <v>0</v>
      </c>
      <c r="G9308" s="19">
        <f t="shared" si="1049"/>
        <v>0</v>
      </c>
    </row>
    <row r="9309" spans="1:7" x14ac:dyDescent="0.25">
      <c r="C9309">
        <v>503</v>
      </c>
      <c r="D9309" t="s">
        <v>367</v>
      </c>
      <c r="E9309" s="9">
        <v>41348.6</v>
      </c>
      <c r="F9309" s="9">
        <v>0</v>
      </c>
      <c r="G9309" s="19">
        <f t="shared" si="1049"/>
        <v>41348.6</v>
      </c>
    </row>
    <row r="9310" spans="1:7" x14ac:dyDescent="0.25">
      <c r="C9310">
        <v>504</v>
      </c>
      <c r="D9310" t="s">
        <v>368</v>
      </c>
      <c r="E9310" s="9">
        <v>0</v>
      </c>
      <c r="F9310" s="9">
        <v>0</v>
      </c>
      <c r="G9310" s="19">
        <f t="shared" si="1049"/>
        <v>0</v>
      </c>
    </row>
    <row r="9311" spans="1:7" x14ac:dyDescent="0.25">
      <c r="C9311">
        <v>505</v>
      </c>
      <c r="D9311" t="s">
        <v>369</v>
      </c>
      <c r="E9311" s="9">
        <v>0</v>
      </c>
      <c r="F9311" s="9">
        <v>0</v>
      </c>
      <c r="G9311" s="19">
        <f t="shared" si="1049"/>
        <v>0</v>
      </c>
    </row>
    <row r="9312" spans="1:7" x14ac:dyDescent="0.25">
      <c r="C9312">
        <v>506</v>
      </c>
      <c r="D9312" t="s">
        <v>370</v>
      </c>
      <c r="E9312" s="9">
        <v>0</v>
      </c>
      <c r="F9312" s="9">
        <v>0</v>
      </c>
      <c r="G9312" s="19">
        <f t="shared" si="1049"/>
        <v>0</v>
      </c>
    </row>
    <row r="9313" spans="2:7" x14ac:dyDescent="0.25">
      <c r="C9313">
        <v>509</v>
      </c>
      <c r="D9313" t="s">
        <v>371</v>
      </c>
      <c r="E9313" s="9">
        <v>0</v>
      </c>
      <c r="F9313" s="9">
        <v>0</v>
      </c>
      <c r="G9313" s="19">
        <f t="shared" si="1049"/>
        <v>0</v>
      </c>
    </row>
    <row r="9314" spans="2:7" x14ac:dyDescent="0.25">
      <c r="E9314" s="9"/>
      <c r="F9314" s="9"/>
      <c r="G9314" s="19"/>
    </row>
    <row r="9315" spans="2:7" x14ac:dyDescent="0.25">
      <c r="B9315" s="39">
        <v>51</v>
      </c>
      <c r="C9315" s="39"/>
      <c r="D9315" s="39" t="s">
        <v>372</v>
      </c>
      <c r="E9315" s="40">
        <v>0</v>
      </c>
      <c r="F9315" s="40">
        <v>0</v>
      </c>
      <c r="G9315" s="74">
        <f t="shared" ref="G9315:G9323" si="1050">E9315-F9315</f>
        <v>0</v>
      </c>
    </row>
    <row r="9316" spans="2:7" x14ac:dyDescent="0.25">
      <c r="C9316">
        <v>510</v>
      </c>
      <c r="D9316" t="s">
        <v>364</v>
      </c>
      <c r="E9316" s="9">
        <v>0</v>
      </c>
      <c r="F9316" s="9">
        <v>0</v>
      </c>
      <c r="G9316" s="19">
        <f t="shared" si="1050"/>
        <v>0</v>
      </c>
    </row>
    <row r="9317" spans="2:7" x14ac:dyDescent="0.25">
      <c r="C9317">
        <v>511</v>
      </c>
      <c r="D9317" t="s">
        <v>365</v>
      </c>
      <c r="E9317" s="9">
        <v>0</v>
      </c>
      <c r="F9317" s="9">
        <v>0</v>
      </c>
      <c r="G9317" s="19">
        <f t="shared" si="1050"/>
        <v>0</v>
      </c>
    </row>
    <row r="9318" spans="2:7" x14ac:dyDescent="0.25">
      <c r="C9318">
        <v>512</v>
      </c>
      <c r="D9318" t="s">
        <v>366</v>
      </c>
      <c r="E9318" s="9">
        <v>0</v>
      </c>
      <c r="F9318" s="9">
        <v>0</v>
      </c>
      <c r="G9318" s="19">
        <f t="shared" si="1050"/>
        <v>0</v>
      </c>
    </row>
    <row r="9319" spans="2:7" x14ac:dyDescent="0.25">
      <c r="C9319">
        <v>513</v>
      </c>
      <c r="D9319" t="s">
        <v>367</v>
      </c>
      <c r="E9319" s="9">
        <v>0</v>
      </c>
      <c r="F9319" s="9">
        <v>0</v>
      </c>
      <c r="G9319" s="19">
        <f t="shared" si="1050"/>
        <v>0</v>
      </c>
    </row>
    <row r="9320" spans="2:7" x14ac:dyDescent="0.25">
      <c r="C9320">
        <v>514</v>
      </c>
      <c r="D9320" t="s">
        <v>368</v>
      </c>
      <c r="E9320" s="9">
        <v>0</v>
      </c>
      <c r="F9320" s="9">
        <v>0</v>
      </c>
      <c r="G9320" s="19">
        <f t="shared" si="1050"/>
        <v>0</v>
      </c>
    </row>
    <row r="9321" spans="2:7" x14ac:dyDescent="0.25">
      <c r="C9321">
        <v>515</v>
      </c>
      <c r="D9321" t="s">
        <v>369</v>
      </c>
      <c r="E9321" s="9">
        <v>0</v>
      </c>
      <c r="F9321" s="9">
        <v>0</v>
      </c>
      <c r="G9321" s="19">
        <f t="shared" si="1050"/>
        <v>0</v>
      </c>
    </row>
    <row r="9322" spans="2:7" x14ac:dyDescent="0.25">
      <c r="C9322">
        <v>516</v>
      </c>
      <c r="D9322" t="s">
        <v>370</v>
      </c>
      <c r="E9322" s="9">
        <v>0</v>
      </c>
      <c r="F9322" s="9">
        <v>0</v>
      </c>
      <c r="G9322" s="19">
        <f t="shared" si="1050"/>
        <v>0</v>
      </c>
    </row>
    <row r="9323" spans="2:7" x14ac:dyDescent="0.25">
      <c r="C9323">
        <v>519</v>
      </c>
      <c r="D9323" t="s">
        <v>371</v>
      </c>
      <c r="E9323" s="9">
        <v>0</v>
      </c>
      <c r="F9323" s="9">
        <v>0</v>
      </c>
      <c r="G9323" s="19">
        <f t="shared" si="1050"/>
        <v>0</v>
      </c>
    </row>
    <row r="9324" spans="2:7" x14ac:dyDescent="0.25">
      <c r="E9324" s="9"/>
      <c r="F9324" s="9"/>
      <c r="G9324" s="19"/>
    </row>
    <row r="9325" spans="2:7" x14ac:dyDescent="0.25">
      <c r="B9325" s="39">
        <v>52</v>
      </c>
      <c r="C9325" s="39"/>
      <c r="D9325" s="39" t="s">
        <v>373</v>
      </c>
      <c r="E9325" s="40">
        <v>0</v>
      </c>
      <c r="F9325" s="40">
        <v>0</v>
      </c>
      <c r="G9325" s="74">
        <f t="shared" ref="G9325:G9328" si="1051">E9325-F9325</f>
        <v>0</v>
      </c>
    </row>
    <row r="9326" spans="2:7" x14ac:dyDescent="0.25">
      <c r="C9326">
        <v>520</v>
      </c>
      <c r="D9326" t="s">
        <v>258</v>
      </c>
      <c r="E9326" s="9">
        <v>0</v>
      </c>
      <c r="F9326" s="9">
        <v>0</v>
      </c>
      <c r="G9326" s="19">
        <f t="shared" si="1051"/>
        <v>0</v>
      </c>
    </row>
    <row r="9327" spans="2:7" x14ac:dyDescent="0.25">
      <c r="C9327">
        <v>521</v>
      </c>
      <c r="D9327" t="s">
        <v>259</v>
      </c>
      <c r="E9327" s="9">
        <v>0</v>
      </c>
      <c r="F9327" s="9">
        <v>0</v>
      </c>
      <c r="G9327" s="19">
        <f t="shared" si="1051"/>
        <v>0</v>
      </c>
    </row>
    <row r="9328" spans="2:7" x14ac:dyDescent="0.25">
      <c r="C9328">
        <v>529</v>
      </c>
      <c r="D9328" t="s">
        <v>261</v>
      </c>
      <c r="E9328" s="9">
        <v>0</v>
      </c>
      <c r="F9328" s="9">
        <v>0</v>
      </c>
      <c r="G9328" s="19">
        <f t="shared" si="1051"/>
        <v>0</v>
      </c>
    </row>
    <row r="9329" spans="2:7" x14ac:dyDescent="0.25">
      <c r="E9329" s="9"/>
      <c r="F9329" s="9"/>
      <c r="G9329" s="19"/>
    </row>
    <row r="9330" spans="2:7" x14ac:dyDescent="0.25">
      <c r="B9330" s="39">
        <v>54</v>
      </c>
      <c r="C9330" s="39"/>
      <c r="D9330" s="39" t="s">
        <v>262</v>
      </c>
      <c r="E9330" s="40">
        <v>0</v>
      </c>
      <c r="F9330" s="40">
        <v>0</v>
      </c>
      <c r="G9330" s="74">
        <f t="shared" ref="G9330:G9339" si="1052">E9330-F9330</f>
        <v>0</v>
      </c>
    </row>
    <row r="9331" spans="2:7" x14ac:dyDescent="0.25">
      <c r="C9331">
        <v>540</v>
      </c>
      <c r="D9331" t="s">
        <v>374</v>
      </c>
      <c r="E9331" s="9">
        <v>0</v>
      </c>
      <c r="F9331" s="9">
        <v>0</v>
      </c>
      <c r="G9331" s="19">
        <f t="shared" si="1052"/>
        <v>0</v>
      </c>
    </row>
    <row r="9332" spans="2:7" x14ac:dyDescent="0.25">
      <c r="C9332">
        <v>541</v>
      </c>
      <c r="D9332" t="s">
        <v>375</v>
      </c>
      <c r="E9332" s="9">
        <v>0</v>
      </c>
      <c r="F9332" s="9">
        <v>0</v>
      </c>
      <c r="G9332" s="19">
        <f t="shared" si="1052"/>
        <v>0</v>
      </c>
    </row>
    <row r="9333" spans="2:7" x14ac:dyDescent="0.25">
      <c r="C9333">
        <v>542</v>
      </c>
      <c r="D9333" t="s">
        <v>376</v>
      </c>
      <c r="E9333" s="9">
        <v>0</v>
      </c>
      <c r="F9333" s="9">
        <v>0</v>
      </c>
      <c r="G9333" s="19">
        <f t="shared" si="1052"/>
        <v>0</v>
      </c>
    </row>
    <row r="9334" spans="2:7" x14ac:dyDescent="0.25">
      <c r="C9334">
        <v>543</v>
      </c>
      <c r="D9334" t="s">
        <v>377</v>
      </c>
      <c r="E9334" s="9">
        <v>0</v>
      </c>
      <c r="F9334" s="9">
        <v>0</v>
      </c>
      <c r="G9334" s="19">
        <f t="shared" si="1052"/>
        <v>0</v>
      </c>
    </row>
    <row r="9335" spans="2:7" x14ac:dyDescent="0.25">
      <c r="C9335">
        <v>544</v>
      </c>
      <c r="D9335" t="s">
        <v>378</v>
      </c>
      <c r="E9335" s="9">
        <v>0</v>
      </c>
      <c r="F9335" s="9">
        <v>0</v>
      </c>
      <c r="G9335" s="19">
        <f t="shared" si="1052"/>
        <v>0</v>
      </c>
    </row>
    <row r="9336" spans="2:7" x14ac:dyDescent="0.25">
      <c r="C9336">
        <v>545</v>
      </c>
      <c r="D9336" t="s">
        <v>379</v>
      </c>
      <c r="E9336" s="9">
        <v>0</v>
      </c>
      <c r="F9336" s="9">
        <v>0</v>
      </c>
      <c r="G9336" s="19">
        <f t="shared" si="1052"/>
        <v>0</v>
      </c>
    </row>
    <row r="9337" spans="2:7" x14ac:dyDescent="0.25">
      <c r="C9337">
        <v>546</v>
      </c>
      <c r="D9337" t="s">
        <v>380</v>
      </c>
      <c r="E9337" s="9">
        <v>0</v>
      </c>
      <c r="F9337" s="9">
        <v>0</v>
      </c>
      <c r="G9337" s="19">
        <f t="shared" si="1052"/>
        <v>0</v>
      </c>
    </row>
    <row r="9338" spans="2:7" x14ac:dyDescent="0.25">
      <c r="C9338">
        <v>547</v>
      </c>
      <c r="D9338" t="s">
        <v>381</v>
      </c>
      <c r="E9338" s="9">
        <v>0</v>
      </c>
      <c r="F9338" s="9">
        <v>0</v>
      </c>
      <c r="G9338" s="19">
        <f t="shared" si="1052"/>
        <v>0</v>
      </c>
    </row>
    <row r="9339" spans="2:7" x14ac:dyDescent="0.25">
      <c r="C9339">
        <v>548</v>
      </c>
      <c r="D9339" t="s">
        <v>382</v>
      </c>
      <c r="E9339" s="9">
        <v>0</v>
      </c>
      <c r="F9339" s="9">
        <v>0</v>
      </c>
      <c r="G9339" s="19">
        <f t="shared" si="1052"/>
        <v>0</v>
      </c>
    </row>
    <row r="9340" spans="2:7" x14ac:dyDescent="0.25">
      <c r="E9340" s="9"/>
      <c r="F9340" s="9"/>
      <c r="G9340" s="19"/>
    </row>
    <row r="9341" spans="2:7" x14ac:dyDescent="0.25">
      <c r="B9341" s="39">
        <v>55</v>
      </c>
      <c r="C9341" s="39"/>
      <c r="D9341" s="39" t="s">
        <v>272</v>
      </c>
      <c r="E9341" s="40">
        <v>0</v>
      </c>
      <c r="F9341" s="40">
        <v>0</v>
      </c>
      <c r="G9341" s="74">
        <f t="shared" ref="G9341:G9350" si="1053">E9341-F9341</f>
        <v>0</v>
      </c>
    </row>
    <row r="9342" spans="2:7" x14ac:dyDescent="0.25">
      <c r="C9342">
        <v>550</v>
      </c>
      <c r="D9342" t="s">
        <v>374</v>
      </c>
      <c r="E9342" s="9">
        <v>0</v>
      </c>
      <c r="F9342" s="9">
        <v>0</v>
      </c>
      <c r="G9342" s="19">
        <f t="shared" si="1053"/>
        <v>0</v>
      </c>
    </row>
    <row r="9343" spans="2:7" x14ac:dyDescent="0.25">
      <c r="C9343">
        <v>551</v>
      </c>
      <c r="D9343" t="s">
        <v>375</v>
      </c>
      <c r="E9343" s="9">
        <v>0</v>
      </c>
      <c r="F9343" s="9">
        <v>0</v>
      </c>
      <c r="G9343" s="19">
        <f t="shared" si="1053"/>
        <v>0</v>
      </c>
    </row>
    <row r="9344" spans="2:7" x14ac:dyDescent="0.25">
      <c r="C9344">
        <v>552</v>
      </c>
      <c r="D9344" t="s">
        <v>376</v>
      </c>
      <c r="E9344" s="9">
        <v>0</v>
      </c>
      <c r="F9344" s="9">
        <v>0</v>
      </c>
      <c r="G9344" s="19">
        <f t="shared" si="1053"/>
        <v>0</v>
      </c>
    </row>
    <row r="9345" spans="2:7" x14ac:dyDescent="0.25">
      <c r="C9345">
        <v>553</v>
      </c>
      <c r="D9345" t="s">
        <v>377</v>
      </c>
      <c r="E9345" s="9">
        <v>0</v>
      </c>
      <c r="F9345" s="9">
        <v>0</v>
      </c>
      <c r="G9345" s="19">
        <f t="shared" si="1053"/>
        <v>0</v>
      </c>
    </row>
    <row r="9346" spans="2:7" x14ac:dyDescent="0.25">
      <c r="C9346">
        <v>554</v>
      </c>
      <c r="D9346" t="s">
        <v>378</v>
      </c>
      <c r="E9346" s="9">
        <v>0</v>
      </c>
      <c r="F9346" s="9">
        <v>0</v>
      </c>
      <c r="G9346" s="19">
        <f t="shared" si="1053"/>
        <v>0</v>
      </c>
    </row>
    <row r="9347" spans="2:7" x14ac:dyDescent="0.25">
      <c r="C9347">
        <v>555</v>
      </c>
      <c r="D9347" t="s">
        <v>379</v>
      </c>
      <c r="E9347" s="9">
        <v>0</v>
      </c>
      <c r="F9347" s="9">
        <v>0</v>
      </c>
      <c r="G9347" s="19">
        <f t="shared" si="1053"/>
        <v>0</v>
      </c>
    </row>
    <row r="9348" spans="2:7" x14ac:dyDescent="0.25">
      <c r="C9348">
        <v>556</v>
      </c>
      <c r="D9348" t="s">
        <v>380</v>
      </c>
      <c r="E9348" s="9">
        <v>0</v>
      </c>
      <c r="F9348" s="9">
        <v>0</v>
      </c>
      <c r="G9348" s="19">
        <f t="shared" si="1053"/>
        <v>0</v>
      </c>
    </row>
    <row r="9349" spans="2:7" x14ac:dyDescent="0.25">
      <c r="C9349">
        <v>557</v>
      </c>
      <c r="D9349" t="s">
        <v>381</v>
      </c>
      <c r="E9349" s="9">
        <v>0</v>
      </c>
      <c r="F9349" s="9">
        <v>0</v>
      </c>
      <c r="G9349" s="19">
        <f t="shared" si="1053"/>
        <v>0</v>
      </c>
    </row>
    <row r="9350" spans="2:7" x14ac:dyDescent="0.25">
      <c r="C9350">
        <v>558</v>
      </c>
      <c r="D9350" t="s">
        <v>382</v>
      </c>
      <c r="E9350" s="9">
        <v>0</v>
      </c>
      <c r="F9350" s="9">
        <v>0</v>
      </c>
      <c r="G9350" s="19">
        <f t="shared" si="1053"/>
        <v>0</v>
      </c>
    </row>
    <row r="9351" spans="2:7" x14ac:dyDescent="0.25">
      <c r="E9351" s="9"/>
      <c r="F9351" s="9"/>
      <c r="G9351" s="19"/>
    </row>
    <row r="9352" spans="2:7" x14ac:dyDescent="0.25">
      <c r="B9352" s="39">
        <v>56</v>
      </c>
      <c r="C9352" s="39"/>
      <c r="D9352" s="39" t="s">
        <v>383</v>
      </c>
      <c r="E9352" s="40">
        <v>0</v>
      </c>
      <c r="F9352" s="40">
        <v>0</v>
      </c>
      <c r="G9352" s="74">
        <f t="shared" ref="G9352:G9361" si="1054">E9352-F9352</f>
        <v>0</v>
      </c>
    </row>
    <row r="9353" spans="2:7" x14ac:dyDescent="0.25">
      <c r="C9353">
        <v>560</v>
      </c>
      <c r="D9353" t="s">
        <v>374</v>
      </c>
      <c r="E9353" s="9">
        <v>0</v>
      </c>
      <c r="F9353" s="9">
        <v>0</v>
      </c>
      <c r="G9353" s="19">
        <f t="shared" si="1054"/>
        <v>0</v>
      </c>
    </row>
    <row r="9354" spans="2:7" x14ac:dyDescent="0.25">
      <c r="C9354">
        <v>561</v>
      </c>
      <c r="D9354" t="s">
        <v>375</v>
      </c>
      <c r="E9354" s="9">
        <v>0</v>
      </c>
      <c r="F9354" s="9">
        <v>0</v>
      </c>
      <c r="G9354" s="19">
        <f t="shared" si="1054"/>
        <v>0</v>
      </c>
    </row>
    <row r="9355" spans="2:7" x14ac:dyDescent="0.25">
      <c r="C9355">
        <v>562</v>
      </c>
      <c r="D9355" t="s">
        <v>376</v>
      </c>
      <c r="E9355" s="9">
        <v>0</v>
      </c>
      <c r="F9355" s="9">
        <v>0</v>
      </c>
      <c r="G9355" s="19">
        <f t="shared" si="1054"/>
        <v>0</v>
      </c>
    </row>
    <row r="9356" spans="2:7" x14ac:dyDescent="0.25">
      <c r="C9356">
        <v>563</v>
      </c>
      <c r="D9356" t="s">
        <v>377</v>
      </c>
      <c r="E9356" s="9">
        <v>0</v>
      </c>
      <c r="F9356" s="9">
        <v>0</v>
      </c>
      <c r="G9356" s="19">
        <f t="shared" si="1054"/>
        <v>0</v>
      </c>
    </row>
    <row r="9357" spans="2:7" x14ac:dyDescent="0.25">
      <c r="C9357">
        <v>564</v>
      </c>
      <c r="D9357" t="s">
        <v>378</v>
      </c>
      <c r="E9357" s="9">
        <v>0</v>
      </c>
      <c r="F9357" s="9">
        <v>0</v>
      </c>
      <c r="G9357" s="19">
        <f t="shared" si="1054"/>
        <v>0</v>
      </c>
    </row>
    <row r="9358" spans="2:7" x14ac:dyDescent="0.25">
      <c r="C9358">
        <v>565</v>
      </c>
      <c r="D9358" t="s">
        <v>379</v>
      </c>
      <c r="E9358" s="9">
        <v>0</v>
      </c>
      <c r="F9358" s="9">
        <v>0</v>
      </c>
      <c r="G9358" s="19">
        <f t="shared" si="1054"/>
        <v>0</v>
      </c>
    </row>
    <row r="9359" spans="2:7" x14ac:dyDescent="0.25">
      <c r="C9359">
        <v>566</v>
      </c>
      <c r="D9359" t="s">
        <v>380</v>
      </c>
      <c r="E9359" s="9">
        <v>0</v>
      </c>
      <c r="F9359" s="9">
        <v>0</v>
      </c>
      <c r="G9359" s="19">
        <f t="shared" si="1054"/>
        <v>0</v>
      </c>
    </row>
    <row r="9360" spans="2:7" x14ac:dyDescent="0.25">
      <c r="C9360">
        <v>567</v>
      </c>
      <c r="D9360" t="s">
        <v>381</v>
      </c>
      <c r="E9360" s="9">
        <v>0</v>
      </c>
      <c r="F9360" s="9">
        <v>0</v>
      </c>
      <c r="G9360" s="19">
        <f t="shared" si="1054"/>
        <v>0</v>
      </c>
    </row>
    <row r="9361" spans="2:7" x14ac:dyDescent="0.25">
      <c r="C9361">
        <v>568</v>
      </c>
      <c r="D9361" t="s">
        <v>382</v>
      </c>
      <c r="E9361" s="9">
        <v>0</v>
      </c>
      <c r="F9361" s="9">
        <v>0</v>
      </c>
      <c r="G9361" s="19">
        <f t="shared" si="1054"/>
        <v>0</v>
      </c>
    </row>
    <row r="9362" spans="2:7" x14ac:dyDescent="0.25">
      <c r="E9362" s="9"/>
      <c r="F9362" s="9"/>
      <c r="G9362" s="19"/>
    </row>
    <row r="9363" spans="2:7" x14ac:dyDescent="0.25">
      <c r="B9363" s="39">
        <v>57</v>
      </c>
      <c r="C9363" s="39"/>
      <c r="D9363" s="39" t="s">
        <v>384</v>
      </c>
      <c r="E9363" s="40">
        <v>0</v>
      </c>
      <c r="F9363" s="40">
        <v>0</v>
      </c>
      <c r="G9363" s="74">
        <f t="shared" ref="G9363:G9372" si="1055">E9363-F9363</f>
        <v>0</v>
      </c>
    </row>
    <row r="9364" spans="2:7" x14ac:dyDescent="0.25">
      <c r="C9364">
        <v>570</v>
      </c>
      <c r="D9364" t="s">
        <v>374</v>
      </c>
      <c r="E9364" s="9">
        <v>0</v>
      </c>
      <c r="F9364" s="9">
        <v>0</v>
      </c>
      <c r="G9364" s="19">
        <f t="shared" si="1055"/>
        <v>0</v>
      </c>
    </row>
    <row r="9365" spans="2:7" x14ac:dyDescent="0.25">
      <c r="C9365">
        <v>571</v>
      </c>
      <c r="D9365" t="s">
        <v>375</v>
      </c>
      <c r="E9365" s="9">
        <v>0</v>
      </c>
      <c r="F9365" s="9">
        <v>0</v>
      </c>
      <c r="G9365" s="19">
        <f t="shared" si="1055"/>
        <v>0</v>
      </c>
    </row>
    <row r="9366" spans="2:7" x14ac:dyDescent="0.25">
      <c r="C9366">
        <v>572</v>
      </c>
      <c r="D9366" t="s">
        <v>376</v>
      </c>
      <c r="E9366" s="9">
        <v>0</v>
      </c>
      <c r="F9366" s="9">
        <v>0</v>
      </c>
      <c r="G9366" s="19">
        <f t="shared" si="1055"/>
        <v>0</v>
      </c>
    </row>
    <row r="9367" spans="2:7" x14ac:dyDescent="0.25">
      <c r="C9367">
        <v>573</v>
      </c>
      <c r="D9367" t="s">
        <v>377</v>
      </c>
      <c r="E9367" s="9">
        <v>0</v>
      </c>
      <c r="F9367" s="9">
        <v>0</v>
      </c>
      <c r="G9367" s="19">
        <f t="shared" si="1055"/>
        <v>0</v>
      </c>
    </row>
    <row r="9368" spans="2:7" x14ac:dyDescent="0.25">
      <c r="C9368">
        <v>574</v>
      </c>
      <c r="D9368" t="s">
        <v>378</v>
      </c>
      <c r="E9368" s="9">
        <v>0</v>
      </c>
      <c r="F9368" s="9">
        <v>0</v>
      </c>
      <c r="G9368" s="19">
        <f t="shared" si="1055"/>
        <v>0</v>
      </c>
    </row>
    <row r="9369" spans="2:7" x14ac:dyDescent="0.25">
      <c r="C9369">
        <v>575</v>
      </c>
      <c r="D9369" t="s">
        <v>379</v>
      </c>
      <c r="E9369" s="9">
        <v>0</v>
      </c>
      <c r="F9369" s="9">
        <v>0</v>
      </c>
      <c r="G9369" s="19">
        <f t="shared" si="1055"/>
        <v>0</v>
      </c>
    </row>
    <row r="9370" spans="2:7" x14ac:dyDescent="0.25">
      <c r="C9370">
        <v>576</v>
      </c>
      <c r="D9370" t="s">
        <v>380</v>
      </c>
      <c r="E9370" s="9">
        <v>0</v>
      </c>
      <c r="F9370" s="9">
        <v>0</v>
      </c>
      <c r="G9370" s="19">
        <f t="shared" si="1055"/>
        <v>0</v>
      </c>
    </row>
    <row r="9371" spans="2:7" x14ac:dyDescent="0.25">
      <c r="C9371">
        <v>577</v>
      </c>
      <c r="D9371" t="s">
        <v>381</v>
      </c>
      <c r="E9371" s="9">
        <v>0</v>
      </c>
      <c r="F9371" s="9">
        <v>0</v>
      </c>
      <c r="G9371" s="19">
        <f t="shared" si="1055"/>
        <v>0</v>
      </c>
    </row>
    <row r="9372" spans="2:7" x14ac:dyDescent="0.25">
      <c r="C9372">
        <v>578</v>
      </c>
      <c r="D9372" t="s">
        <v>382</v>
      </c>
      <c r="E9372" s="9">
        <v>0</v>
      </c>
      <c r="F9372" s="9">
        <v>0</v>
      </c>
      <c r="G9372" s="19">
        <f t="shared" si="1055"/>
        <v>0</v>
      </c>
    </row>
    <row r="9373" spans="2:7" x14ac:dyDescent="0.25">
      <c r="E9373" s="9"/>
      <c r="F9373" s="9"/>
      <c r="G9373" s="19"/>
    </row>
    <row r="9374" spans="2:7" x14ac:dyDescent="0.25">
      <c r="B9374" s="39">
        <v>58</v>
      </c>
      <c r="C9374" s="39"/>
      <c r="D9374" s="39" t="s">
        <v>385</v>
      </c>
      <c r="E9374" s="40">
        <v>0</v>
      </c>
      <c r="F9374" s="40">
        <v>0</v>
      </c>
      <c r="G9374" s="74">
        <f t="shared" ref="G9374:G9380" si="1056">E9374-F9374</f>
        <v>0</v>
      </c>
    </row>
    <row r="9375" spans="2:7" x14ac:dyDescent="0.25">
      <c r="C9375">
        <v>580</v>
      </c>
      <c r="D9375" t="s">
        <v>363</v>
      </c>
      <c r="E9375" s="9">
        <v>0</v>
      </c>
      <c r="F9375" s="9">
        <v>0</v>
      </c>
      <c r="G9375" s="19">
        <f t="shared" si="1056"/>
        <v>0</v>
      </c>
    </row>
    <row r="9376" spans="2:7" x14ac:dyDescent="0.25">
      <c r="C9376">
        <v>582</v>
      </c>
      <c r="D9376" t="s">
        <v>373</v>
      </c>
      <c r="E9376" s="9">
        <v>0</v>
      </c>
      <c r="F9376" s="9">
        <v>0</v>
      </c>
      <c r="G9376" s="19">
        <f t="shared" si="1056"/>
        <v>0</v>
      </c>
    </row>
    <row r="9377" spans="1:7" x14ac:dyDescent="0.25">
      <c r="C9377">
        <v>584</v>
      </c>
      <c r="D9377" t="s">
        <v>262</v>
      </c>
      <c r="E9377" s="9">
        <v>0</v>
      </c>
      <c r="F9377" s="9">
        <v>0</v>
      </c>
      <c r="G9377" s="19">
        <f t="shared" si="1056"/>
        <v>0</v>
      </c>
    </row>
    <row r="9378" spans="1:7" x14ac:dyDescent="0.25">
      <c r="C9378">
        <v>585</v>
      </c>
      <c r="D9378" t="s">
        <v>272</v>
      </c>
      <c r="E9378" s="9">
        <v>0</v>
      </c>
      <c r="F9378" s="9">
        <v>0</v>
      </c>
      <c r="G9378" s="19">
        <f t="shared" si="1056"/>
        <v>0</v>
      </c>
    </row>
    <row r="9379" spans="1:7" x14ac:dyDescent="0.25">
      <c r="C9379">
        <v>586</v>
      </c>
      <c r="D9379" t="s">
        <v>386</v>
      </c>
      <c r="E9379" s="9">
        <v>0</v>
      </c>
      <c r="F9379" s="9">
        <v>0</v>
      </c>
      <c r="G9379" s="19">
        <f t="shared" si="1056"/>
        <v>0</v>
      </c>
    </row>
    <row r="9380" spans="1:7" x14ac:dyDescent="0.25">
      <c r="C9380">
        <v>589</v>
      </c>
      <c r="D9380" t="s">
        <v>387</v>
      </c>
      <c r="E9380" s="9">
        <v>0</v>
      </c>
      <c r="F9380" s="9">
        <v>0</v>
      </c>
      <c r="G9380" s="19">
        <f t="shared" si="1056"/>
        <v>0</v>
      </c>
    </row>
    <row r="9381" spans="1:7" x14ac:dyDescent="0.25">
      <c r="E9381" s="9"/>
      <c r="F9381" s="9"/>
      <c r="G9381" s="19"/>
    </row>
    <row r="9382" spans="1:7" x14ac:dyDescent="0.25">
      <c r="B9382" s="39">
        <v>59</v>
      </c>
      <c r="C9382" s="39"/>
      <c r="D9382" s="39" t="s">
        <v>388</v>
      </c>
      <c r="E9382" s="40">
        <v>0</v>
      </c>
      <c r="F9382" s="40">
        <v>0</v>
      </c>
      <c r="G9382" s="74">
        <f t="shared" ref="G9382:G9383" si="1057">E9382-F9382</f>
        <v>0</v>
      </c>
    </row>
    <row r="9383" spans="1:7" x14ac:dyDescent="0.25">
      <c r="C9383">
        <v>590</v>
      </c>
      <c r="D9383" t="s">
        <v>388</v>
      </c>
      <c r="E9383" s="9">
        <v>0</v>
      </c>
      <c r="F9383" s="9">
        <v>0</v>
      </c>
      <c r="G9383" s="19">
        <f t="shared" si="1057"/>
        <v>0</v>
      </c>
    </row>
    <row r="9384" spans="1:7" x14ac:dyDescent="0.25">
      <c r="E9384" s="9"/>
      <c r="F9384" s="9"/>
      <c r="G9384" s="19"/>
    </row>
    <row r="9385" spans="1:7" x14ac:dyDescent="0.25">
      <c r="E9385" s="9"/>
      <c r="F9385" s="9"/>
      <c r="G9385" s="19"/>
    </row>
    <row r="9386" spans="1:7" x14ac:dyDescent="0.25">
      <c r="E9386" s="9"/>
      <c r="F9386" s="9"/>
      <c r="G9386" s="19"/>
    </row>
    <row r="9387" spans="1:7" ht="21" x14ac:dyDescent="0.35">
      <c r="A9387" s="69">
        <v>6</v>
      </c>
      <c r="B9387" s="69"/>
      <c r="C9387" s="69"/>
      <c r="D9387" s="69" t="s">
        <v>389</v>
      </c>
      <c r="E9387" s="8">
        <v>0</v>
      </c>
      <c r="F9387" s="8">
        <v>0</v>
      </c>
      <c r="G9387" s="22">
        <f t="shared" ref="G9387:G9396" si="1058">E9387-F9387</f>
        <v>0</v>
      </c>
    </row>
    <row r="9388" spans="1:7" x14ac:dyDescent="0.25">
      <c r="A9388" s="2"/>
      <c r="B9388" s="70">
        <v>60</v>
      </c>
      <c r="C9388" s="70"/>
      <c r="D9388" s="70" t="s">
        <v>390</v>
      </c>
      <c r="E9388" s="71">
        <v>0</v>
      </c>
      <c r="F9388" s="71">
        <v>0</v>
      </c>
      <c r="G9388" s="85">
        <f t="shared" si="1058"/>
        <v>0</v>
      </c>
    </row>
    <row r="9389" spans="1:7" x14ac:dyDescent="0.25">
      <c r="C9389">
        <v>600</v>
      </c>
      <c r="D9389" t="s">
        <v>364</v>
      </c>
      <c r="E9389" s="9">
        <v>0</v>
      </c>
      <c r="F9389" s="9">
        <v>0</v>
      </c>
      <c r="G9389" s="19">
        <f t="shared" si="1058"/>
        <v>0</v>
      </c>
    </row>
    <row r="9390" spans="1:7" x14ac:dyDescent="0.25">
      <c r="C9390">
        <v>601</v>
      </c>
      <c r="D9390" t="s">
        <v>365</v>
      </c>
      <c r="E9390" s="9">
        <v>0</v>
      </c>
      <c r="F9390" s="9">
        <v>0</v>
      </c>
      <c r="G9390" s="19">
        <f t="shared" si="1058"/>
        <v>0</v>
      </c>
    </row>
    <row r="9391" spans="1:7" x14ac:dyDescent="0.25">
      <c r="C9391">
        <v>602</v>
      </c>
      <c r="D9391" t="s">
        <v>366</v>
      </c>
      <c r="E9391" s="9">
        <v>0</v>
      </c>
      <c r="F9391" s="9">
        <v>0</v>
      </c>
      <c r="G9391" s="19">
        <f t="shared" si="1058"/>
        <v>0</v>
      </c>
    </row>
    <row r="9392" spans="1:7" x14ac:dyDescent="0.25">
      <c r="C9392">
        <v>603</v>
      </c>
      <c r="D9392" t="s">
        <v>367</v>
      </c>
      <c r="E9392" s="9">
        <v>0</v>
      </c>
      <c r="F9392" s="9">
        <v>0</v>
      </c>
      <c r="G9392" s="19">
        <f t="shared" si="1058"/>
        <v>0</v>
      </c>
    </row>
    <row r="9393" spans="2:7" x14ac:dyDescent="0.25">
      <c r="C9393">
        <v>604</v>
      </c>
      <c r="D9393" t="s">
        <v>368</v>
      </c>
      <c r="E9393" s="9">
        <v>0</v>
      </c>
      <c r="F9393" s="9">
        <v>0</v>
      </c>
      <c r="G9393" s="19">
        <f t="shared" si="1058"/>
        <v>0</v>
      </c>
    </row>
    <row r="9394" spans="2:7" x14ac:dyDescent="0.25">
      <c r="C9394">
        <v>605</v>
      </c>
      <c r="D9394" t="s">
        <v>369</v>
      </c>
      <c r="E9394" s="9">
        <v>0</v>
      </c>
      <c r="F9394" s="9">
        <v>0</v>
      </c>
      <c r="G9394" s="19">
        <f t="shared" si="1058"/>
        <v>0</v>
      </c>
    </row>
    <row r="9395" spans="2:7" x14ac:dyDescent="0.25">
      <c r="C9395">
        <v>606</v>
      </c>
      <c r="D9395" t="s">
        <v>370</v>
      </c>
      <c r="E9395" s="9">
        <v>0</v>
      </c>
      <c r="F9395" s="9">
        <v>0</v>
      </c>
      <c r="G9395" s="19">
        <f t="shared" si="1058"/>
        <v>0</v>
      </c>
    </row>
    <row r="9396" spans="2:7" x14ac:dyDescent="0.25">
      <c r="C9396">
        <v>609</v>
      </c>
      <c r="D9396" t="s">
        <v>371</v>
      </c>
      <c r="E9396" s="9">
        <v>0</v>
      </c>
      <c r="F9396" s="9">
        <v>0</v>
      </c>
      <c r="G9396" s="19">
        <f t="shared" si="1058"/>
        <v>0</v>
      </c>
    </row>
    <row r="9397" spans="2:7" x14ac:dyDescent="0.25">
      <c r="E9397" s="9"/>
      <c r="F9397" s="9"/>
      <c r="G9397" s="19"/>
    </row>
    <row r="9398" spans="2:7" x14ac:dyDescent="0.25">
      <c r="B9398" s="70">
        <v>61</v>
      </c>
      <c r="C9398" s="70"/>
      <c r="D9398" s="70" t="s">
        <v>391</v>
      </c>
      <c r="E9398" s="71">
        <v>0</v>
      </c>
      <c r="F9398" s="71">
        <v>0</v>
      </c>
      <c r="G9398" s="85">
        <f t="shared" ref="G9398:G9406" si="1059">E9398-F9398</f>
        <v>0</v>
      </c>
    </row>
    <row r="9399" spans="2:7" x14ac:dyDescent="0.25">
      <c r="C9399">
        <v>610</v>
      </c>
      <c r="D9399" t="s">
        <v>364</v>
      </c>
      <c r="E9399" s="9">
        <v>0</v>
      </c>
      <c r="F9399" s="9">
        <v>0</v>
      </c>
      <c r="G9399" s="19">
        <f t="shared" si="1059"/>
        <v>0</v>
      </c>
    </row>
    <row r="9400" spans="2:7" x14ac:dyDescent="0.25">
      <c r="C9400">
        <v>611</v>
      </c>
      <c r="D9400" t="s">
        <v>365</v>
      </c>
      <c r="E9400" s="9">
        <v>0</v>
      </c>
      <c r="F9400" s="9">
        <v>0</v>
      </c>
      <c r="G9400" s="19">
        <f t="shared" si="1059"/>
        <v>0</v>
      </c>
    </row>
    <row r="9401" spans="2:7" x14ac:dyDescent="0.25">
      <c r="C9401">
        <v>612</v>
      </c>
      <c r="D9401" t="s">
        <v>366</v>
      </c>
      <c r="E9401" s="9">
        <v>0</v>
      </c>
      <c r="F9401" s="9">
        <v>0</v>
      </c>
      <c r="G9401" s="19">
        <f t="shared" si="1059"/>
        <v>0</v>
      </c>
    </row>
    <row r="9402" spans="2:7" x14ac:dyDescent="0.25">
      <c r="C9402">
        <v>613</v>
      </c>
      <c r="D9402" t="s">
        <v>367</v>
      </c>
      <c r="E9402" s="9">
        <v>0</v>
      </c>
      <c r="F9402" s="9">
        <v>0</v>
      </c>
      <c r="G9402" s="19">
        <f t="shared" si="1059"/>
        <v>0</v>
      </c>
    </row>
    <row r="9403" spans="2:7" x14ac:dyDescent="0.25">
      <c r="C9403">
        <v>614</v>
      </c>
      <c r="D9403" t="s">
        <v>368</v>
      </c>
      <c r="E9403" s="9">
        <v>0</v>
      </c>
      <c r="F9403" s="9">
        <v>0</v>
      </c>
      <c r="G9403" s="19">
        <f t="shared" si="1059"/>
        <v>0</v>
      </c>
    </row>
    <row r="9404" spans="2:7" x14ac:dyDescent="0.25">
      <c r="C9404">
        <v>615</v>
      </c>
      <c r="D9404" t="s">
        <v>369</v>
      </c>
      <c r="E9404" s="9">
        <v>0</v>
      </c>
      <c r="F9404" s="9">
        <v>0</v>
      </c>
      <c r="G9404" s="19">
        <f t="shared" si="1059"/>
        <v>0</v>
      </c>
    </row>
    <row r="9405" spans="2:7" x14ac:dyDescent="0.25">
      <c r="C9405">
        <v>616</v>
      </c>
      <c r="D9405" t="s">
        <v>370</v>
      </c>
      <c r="E9405" s="9">
        <v>0</v>
      </c>
      <c r="F9405" s="9">
        <v>0</v>
      </c>
      <c r="G9405" s="19">
        <f t="shared" si="1059"/>
        <v>0</v>
      </c>
    </row>
    <row r="9406" spans="2:7" x14ac:dyDescent="0.25">
      <c r="C9406">
        <v>619</v>
      </c>
      <c r="D9406" t="s">
        <v>371</v>
      </c>
      <c r="E9406" s="9">
        <v>0</v>
      </c>
      <c r="F9406" s="9">
        <v>0</v>
      </c>
      <c r="G9406" s="19">
        <f t="shared" si="1059"/>
        <v>0</v>
      </c>
    </row>
    <row r="9407" spans="2:7" x14ac:dyDescent="0.25">
      <c r="E9407" s="9"/>
      <c r="F9407" s="9"/>
      <c r="G9407" s="19"/>
    </row>
    <row r="9408" spans="2:7" x14ac:dyDescent="0.25">
      <c r="B9408" s="70">
        <v>62</v>
      </c>
      <c r="C9408" s="70"/>
      <c r="D9408" s="70" t="s">
        <v>392</v>
      </c>
      <c r="E9408" s="71">
        <v>0</v>
      </c>
      <c r="F9408" s="71">
        <v>0</v>
      </c>
      <c r="G9408" s="85">
        <f t="shared" ref="G9408:G9411" si="1060">E9408-F9408</f>
        <v>0</v>
      </c>
    </row>
    <row r="9409" spans="2:7" x14ac:dyDescent="0.25">
      <c r="C9409">
        <v>620</v>
      </c>
      <c r="D9409" t="s">
        <v>258</v>
      </c>
      <c r="E9409" s="9">
        <v>0</v>
      </c>
      <c r="F9409" s="9">
        <v>0</v>
      </c>
      <c r="G9409" s="19">
        <f t="shared" si="1060"/>
        <v>0</v>
      </c>
    </row>
    <row r="9410" spans="2:7" x14ac:dyDescent="0.25">
      <c r="C9410">
        <v>621</v>
      </c>
      <c r="D9410" t="s">
        <v>259</v>
      </c>
      <c r="E9410" s="9">
        <v>0</v>
      </c>
      <c r="F9410" s="9">
        <v>0</v>
      </c>
      <c r="G9410" s="19">
        <f t="shared" si="1060"/>
        <v>0</v>
      </c>
    </row>
    <row r="9411" spans="2:7" x14ac:dyDescent="0.25">
      <c r="C9411">
        <v>629</v>
      </c>
      <c r="D9411" t="s">
        <v>261</v>
      </c>
      <c r="E9411" s="9">
        <v>0</v>
      </c>
      <c r="F9411" s="9">
        <v>0</v>
      </c>
      <c r="G9411" s="19">
        <f t="shared" si="1060"/>
        <v>0</v>
      </c>
    </row>
    <row r="9412" spans="2:7" x14ac:dyDescent="0.25">
      <c r="E9412" s="9"/>
      <c r="F9412" s="9"/>
      <c r="G9412" s="19"/>
    </row>
    <row r="9413" spans="2:7" x14ac:dyDescent="0.25">
      <c r="B9413" s="70">
        <v>63</v>
      </c>
      <c r="C9413" s="70"/>
      <c r="D9413" s="70" t="s">
        <v>393</v>
      </c>
      <c r="E9413" s="71">
        <v>0</v>
      </c>
      <c r="F9413" s="71">
        <v>0</v>
      </c>
      <c r="G9413" s="85">
        <f t="shared" ref="G9413:G9422" si="1061">E9413-F9413</f>
        <v>0</v>
      </c>
    </row>
    <row r="9414" spans="2:7" x14ac:dyDescent="0.25">
      <c r="C9414">
        <v>630</v>
      </c>
      <c r="D9414" t="s">
        <v>374</v>
      </c>
      <c r="E9414" s="9">
        <v>0</v>
      </c>
      <c r="F9414" s="9">
        <v>0</v>
      </c>
      <c r="G9414" s="19">
        <f t="shared" si="1061"/>
        <v>0</v>
      </c>
    </row>
    <row r="9415" spans="2:7" x14ac:dyDescent="0.25">
      <c r="C9415">
        <v>631</v>
      </c>
      <c r="D9415" t="s">
        <v>375</v>
      </c>
      <c r="E9415" s="9">
        <v>0</v>
      </c>
      <c r="F9415" s="9">
        <v>0</v>
      </c>
      <c r="G9415" s="19">
        <f t="shared" si="1061"/>
        <v>0</v>
      </c>
    </row>
    <row r="9416" spans="2:7" x14ac:dyDescent="0.25">
      <c r="C9416">
        <v>632</v>
      </c>
      <c r="D9416" t="s">
        <v>376</v>
      </c>
      <c r="E9416" s="9">
        <v>0</v>
      </c>
      <c r="F9416" s="9">
        <v>0</v>
      </c>
      <c r="G9416" s="19">
        <f t="shared" si="1061"/>
        <v>0</v>
      </c>
    </row>
    <row r="9417" spans="2:7" x14ac:dyDescent="0.25">
      <c r="C9417">
        <v>633</v>
      </c>
      <c r="D9417" t="s">
        <v>377</v>
      </c>
      <c r="E9417" s="9">
        <v>0</v>
      </c>
      <c r="F9417" s="9">
        <v>0</v>
      </c>
      <c r="G9417" s="19">
        <f t="shared" si="1061"/>
        <v>0</v>
      </c>
    </row>
    <row r="9418" spans="2:7" x14ac:dyDescent="0.25">
      <c r="C9418">
        <v>634</v>
      </c>
      <c r="D9418" t="s">
        <v>378</v>
      </c>
      <c r="E9418" s="9">
        <v>0</v>
      </c>
      <c r="F9418" s="9">
        <v>0</v>
      </c>
      <c r="G9418" s="19">
        <f t="shared" si="1061"/>
        <v>0</v>
      </c>
    </row>
    <row r="9419" spans="2:7" x14ac:dyDescent="0.25">
      <c r="C9419">
        <v>635</v>
      </c>
      <c r="D9419" t="s">
        <v>379</v>
      </c>
      <c r="E9419" s="9">
        <v>0</v>
      </c>
      <c r="F9419" s="9">
        <v>0</v>
      </c>
      <c r="G9419" s="19">
        <f t="shared" si="1061"/>
        <v>0</v>
      </c>
    </row>
    <row r="9420" spans="2:7" x14ac:dyDescent="0.25">
      <c r="C9420">
        <v>636</v>
      </c>
      <c r="D9420" t="s">
        <v>380</v>
      </c>
      <c r="E9420" s="9">
        <v>0</v>
      </c>
      <c r="F9420" s="9">
        <v>0</v>
      </c>
      <c r="G9420" s="19">
        <f t="shared" si="1061"/>
        <v>0</v>
      </c>
    </row>
    <row r="9421" spans="2:7" x14ac:dyDescent="0.25">
      <c r="C9421">
        <v>637</v>
      </c>
      <c r="D9421" t="s">
        <v>381</v>
      </c>
      <c r="E9421" s="9">
        <v>0</v>
      </c>
      <c r="F9421" s="9">
        <v>0</v>
      </c>
      <c r="G9421" s="19">
        <f t="shared" si="1061"/>
        <v>0</v>
      </c>
    </row>
    <row r="9422" spans="2:7" x14ac:dyDescent="0.25">
      <c r="C9422">
        <v>638</v>
      </c>
      <c r="D9422" t="s">
        <v>382</v>
      </c>
      <c r="E9422" s="9">
        <v>0</v>
      </c>
      <c r="F9422" s="9">
        <v>0</v>
      </c>
      <c r="G9422" s="19">
        <f t="shared" si="1061"/>
        <v>0</v>
      </c>
    </row>
    <row r="9423" spans="2:7" x14ac:dyDescent="0.25">
      <c r="E9423" s="9"/>
      <c r="F9423" s="9"/>
      <c r="G9423" s="19"/>
    </row>
    <row r="9424" spans="2:7" x14ac:dyDescent="0.25">
      <c r="B9424" s="70">
        <v>64</v>
      </c>
      <c r="C9424" s="70"/>
      <c r="D9424" s="70" t="s">
        <v>394</v>
      </c>
      <c r="E9424" s="71">
        <v>0</v>
      </c>
      <c r="F9424" s="71">
        <v>0</v>
      </c>
      <c r="G9424" s="85">
        <f t="shared" ref="G9424:G9433" si="1062">E9424-F9424</f>
        <v>0</v>
      </c>
    </row>
    <row r="9425" spans="2:7" x14ac:dyDescent="0.25">
      <c r="C9425">
        <v>640</v>
      </c>
      <c r="D9425" t="s">
        <v>374</v>
      </c>
      <c r="E9425" s="9">
        <v>0</v>
      </c>
      <c r="F9425" s="9">
        <v>0</v>
      </c>
      <c r="G9425" s="19">
        <f t="shared" si="1062"/>
        <v>0</v>
      </c>
    </row>
    <row r="9426" spans="2:7" x14ac:dyDescent="0.25">
      <c r="C9426">
        <v>641</v>
      </c>
      <c r="D9426" t="s">
        <v>375</v>
      </c>
      <c r="E9426" s="9">
        <v>0</v>
      </c>
      <c r="F9426" s="9">
        <v>0</v>
      </c>
      <c r="G9426" s="19">
        <f t="shared" si="1062"/>
        <v>0</v>
      </c>
    </row>
    <row r="9427" spans="2:7" x14ac:dyDescent="0.25">
      <c r="C9427">
        <v>642</v>
      </c>
      <c r="D9427" t="s">
        <v>376</v>
      </c>
      <c r="E9427" s="9">
        <v>0</v>
      </c>
      <c r="F9427" s="9">
        <v>0</v>
      </c>
      <c r="G9427" s="19">
        <f t="shared" si="1062"/>
        <v>0</v>
      </c>
    </row>
    <row r="9428" spans="2:7" x14ac:dyDescent="0.25">
      <c r="C9428">
        <v>643</v>
      </c>
      <c r="D9428" t="s">
        <v>377</v>
      </c>
      <c r="E9428" s="9">
        <v>0</v>
      </c>
      <c r="F9428" s="9">
        <v>0</v>
      </c>
      <c r="G9428" s="19">
        <f t="shared" si="1062"/>
        <v>0</v>
      </c>
    </row>
    <row r="9429" spans="2:7" x14ac:dyDescent="0.25">
      <c r="C9429">
        <v>644</v>
      </c>
      <c r="D9429" t="s">
        <v>378</v>
      </c>
      <c r="E9429" s="9">
        <v>0</v>
      </c>
      <c r="F9429" s="9">
        <v>0</v>
      </c>
      <c r="G9429" s="19">
        <f t="shared" si="1062"/>
        <v>0</v>
      </c>
    </row>
    <row r="9430" spans="2:7" x14ac:dyDescent="0.25">
      <c r="C9430">
        <v>645</v>
      </c>
      <c r="D9430" t="s">
        <v>379</v>
      </c>
      <c r="E9430" s="9">
        <v>0</v>
      </c>
      <c r="F9430" s="9">
        <v>0</v>
      </c>
      <c r="G9430" s="19">
        <f t="shared" si="1062"/>
        <v>0</v>
      </c>
    </row>
    <row r="9431" spans="2:7" x14ac:dyDescent="0.25">
      <c r="C9431">
        <v>646</v>
      </c>
      <c r="D9431" t="s">
        <v>380</v>
      </c>
      <c r="E9431" s="9">
        <v>0</v>
      </c>
      <c r="F9431" s="9">
        <v>0</v>
      </c>
      <c r="G9431" s="19">
        <f t="shared" si="1062"/>
        <v>0</v>
      </c>
    </row>
    <row r="9432" spans="2:7" x14ac:dyDescent="0.25">
      <c r="C9432">
        <v>647</v>
      </c>
      <c r="D9432" t="s">
        <v>381</v>
      </c>
      <c r="E9432" s="9">
        <v>0</v>
      </c>
      <c r="F9432" s="9">
        <v>0</v>
      </c>
      <c r="G9432" s="19">
        <f t="shared" si="1062"/>
        <v>0</v>
      </c>
    </row>
    <row r="9433" spans="2:7" x14ac:dyDescent="0.25">
      <c r="C9433">
        <v>648</v>
      </c>
      <c r="D9433" t="s">
        <v>382</v>
      </c>
      <c r="E9433" s="9">
        <v>0</v>
      </c>
      <c r="F9433" s="9">
        <v>0</v>
      </c>
      <c r="G9433" s="19">
        <f t="shared" si="1062"/>
        <v>0</v>
      </c>
    </row>
    <row r="9434" spans="2:7" x14ac:dyDescent="0.25">
      <c r="E9434" s="9"/>
      <c r="F9434" s="9"/>
      <c r="G9434" s="19"/>
    </row>
    <row r="9435" spans="2:7" x14ac:dyDescent="0.25">
      <c r="B9435" s="70">
        <v>65</v>
      </c>
      <c r="C9435" s="70"/>
      <c r="D9435" s="70" t="s">
        <v>395</v>
      </c>
      <c r="E9435" s="71">
        <v>0</v>
      </c>
      <c r="F9435" s="71">
        <v>0</v>
      </c>
      <c r="G9435" s="85">
        <f t="shared" ref="G9435:G9444" si="1063">E9435-F9435</f>
        <v>0</v>
      </c>
    </row>
    <row r="9436" spans="2:7" x14ac:dyDescent="0.25">
      <c r="C9436">
        <v>650</v>
      </c>
      <c r="D9436" t="s">
        <v>374</v>
      </c>
      <c r="E9436" s="9">
        <v>0</v>
      </c>
      <c r="F9436" s="9">
        <v>0</v>
      </c>
      <c r="G9436" s="19">
        <f t="shared" si="1063"/>
        <v>0</v>
      </c>
    </row>
    <row r="9437" spans="2:7" x14ac:dyDescent="0.25">
      <c r="C9437">
        <v>651</v>
      </c>
      <c r="D9437" t="s">
        <v>375</v>
      </c>
      <c r="E9437" s="9">
        <v>0</v>
      </c>
      <c r="F9437" s="9">
        <v>0</v>
      </c>
      <c r="G9437" s="19">
        <f t="shared" si="1063"/>
        <v>0</v>
      </c>
    </row>
    <row r="9438" spans="2:7" x14ac:dyDescent="0.25">
      <c r="C9438">
        <v>652</v>
      </c>
      <c r="D9438" t="s">
        <v>376</v>
      </c>
      <c r="E9438" s="9">
        <v>0</v>
      </c>
      <c r="F9438" s="9">
        <v>0</v>
      </c>
      <c r="G9438" s="19">
        <f t="shared" si="1063"/>
        <v>0</v>
      </c>
    </row>
    <row r="9439" spans="2:7" x14ac:dyDescent="0.25">
      <c r="C9439">
        <v>653</v>
      </c>
      <c r="D9439" t="s">
        <v>377</v>
      </c>
      <c r="E9439" s="9">
        <v>0</v>
      </c>
      <c r="F9439" s="9">
        <v>0</v>
      </c>
      <c r="G9439" s="19">
        <f t="shared" si="1063"/>
        <v>0</v>
      </c>
    </row>
    <row r="9440" spans="2:7" x14ac:dyDescent="0.25">
      <c r="C9440">
        <v>654</v>
      </c>
      <c r="D9440" t="s">
        <v>378</v>
      </c>
      <c r="E9440" s="9">
        <v>0</v>
      </c>
      <c r="F9440" s="9">
        <v>0</v>
      </c>
      <c r="G9440" s="19">
        <f t="shared" si="1063"/>
        <v>0</v>
      </c>
    </row>
    <row r="9441" spans="2:7" x14ac:dyDescent="0.25">
      <c r="C9441">
        <v>655</v>
      </c>
      <c r="D9441" t="s">
        <v>379</v>
      </c>
      <c r="E9441" s="9">
        <v>0</v>
      </c>
      <c r="F9441" s="9">
        <v>0</v>
      </c>
      <c r="G9441" s="19">
        <f t="shared" si="1063"/>
        <v>0</v>
      </c>
    </row>
    <row r="9442" spans="2:7" x14ac:dyDescent="0.25">
      <c r="C9442">
        <v>656</v>
      </c>
      <c r="D9442" t="s">
        <v>380</v>
      </c>
      <c r="E9442" s="9">
        <v>0</v>
      </c>
      <c r="F9442" s="9">
        <v>0</v>
      </c>
      <c r="G9442" s="19">
        <f t="shared" si="1063"/>
        <v>0</v>
      </c>
    </row>
    <row r="9443" spans="2:7" x14ac:dyDescent="0.25">
      <c r="C9443">
        <v>657</v>
      </c>
      <c r="D9443" t="s">
        <v>381</v>
      </c>
      <c r="E9443" s="9">
        <v>0</v>
      </c>
      <c r="F9443" s="9">
        <v>0</v>
      </c>
      <c r="G9443" s="19">
        <f t="shared" si="1063"/>
        <v>0</v>
      </c>
    </row>
    <row r="9444" spans="2:7" x14ac:dyDescent="0.25">
      <c r="C9444">
        <v>658</v>
      </c>
      <c r="D9444" t="s">
        <v>382</v>
      </c>
      <c r="E9444" s="9">
        <v>0</v>
      </c>
      <c r="F9444" s="9">
        <v>0</v>
      </c>
      <c r="G9444" s="19">
        <f t="shared" si="1063"/>
        <v>0</v>
      </c>
    </row>
    <row r="9445" spans="2:7" x14ac:dyDescent="0.25">
      <c r="E9445" s="9"/>
      <c r="F9445" s="9"/>
      <c r="G9445" s="19"/>
    </row>
    <row r="9446" spans="2:7" x14ac:dyDescent="0.25">
      <c r="B9446" s="70">
        <v>66</v>
      </c>
      <c r="C9446" s="70"/>
      <c r="D9446" s="70" t="s">
        <v>396</v>
      </c>
      <c r="E9446" s="71">
        <v>0</v>
      </c>
      <c r="F9446" s="71">
        <v>0</v>
      </c>
      <c r="G9446" s="85">
        <f t="shared" ref="G9446:G9455" si="1064">E9446-F9446</f>
        <v>0</v>
      </c>
    </row>
    <row r="9447" spans="2:7" x14ac:dyDescent="0.25">
      <c r="C9447">
        <v>660</v>
      </c>
      <c r="D9447" t="s">
        <v>374</v>
      </c>
      <c r="E9447" s="9">
        <v>0</v>
      </c>
      <c r="F9447" s="9">
        <v>0</v>
      </c>
      <c r="G9447" s="19">
        <f t="shared" si="1064"/>
        <v>0</v>
      </c>
    </row>
    <row r="9448" spans="2:7" x14ac:dyDescent="0.25">
      <c r="C9448">
        <v>661</v>
      </c>
      <c r="D9448" t="s">
        <v>375</v>
      </c>
      <c r="E9448" s="9">
        <v>0</v>
      </c>
      <c r="F9448" s="9">
        <v>0</v>
      </c>
      <c r="G9448" s="19">
        <f t="shared" si="1064"/>
        <v>0</v>
      </c>
    </row>
    <row r="9449" spans="2:7" x14ac:dyDescent="0.25">
      <c r="C9449">
        <v>662</v>
      </c>
      <c r="D9449" t="s">
        <v>376</v>
      </c>
      <c r="E9449" s="9">
        <v>0</v>
      </c>
      <c r="F9449" s="9">
        <v>0</v>
      </c>
      <c r="G9449" s="19">
        <f t="shared" si="1064"/>
        <v>0</v>
      </c>
    </row>
    <row r="9450" spans="2:7" x14ac:dyDescent="0.25">
      <c r="C9450">
        <v>663</v>
      </c>
      <c r="D9450" t="s">
        <v>377</v>
      </c>
      <c r="E9450" s="9">
        <v>0</v>
      </c>
      <c r="F9450" s="9">
        <v>0</v>
      </c>
      <c r="G9450" s="19">
        <f t="shared" si="1064"/>
        <v>0</v>
      </c>
    </row>
    <row r="9451" spans="2:7" x14ac:dyDescent="0.25">
      <c r="C9451">
        <v>664</v>
      </c>
      <c r="D9451" t="s">
        <v>378</v>
      </c>
      <c r="E9451" s="9">
        <v>0</v>
      </c>
      <c r="F9451" s="9">
        <v>0</v>
      </c>
      <c r="G9451" s="19">
        <f t="shared" si="1064"/>
        <v>0</v>
      </c>
    </row>
    <row r="9452" spans="2:7" x14ac:dyDescent="0.25">
      <c r="C9452">
        <v>665</v>
      </c>
      <c r="D9452" t="s">
        <v>379</v>
      </c>
      <c r="E9452" s="9">
        <v>0</v>
      </c>
      <c r="F9452" s="9">
        <v>0</v>
      </c>
      <c r="G9452" s="19">
        <f t="shared" si="1064"/>
        <v>0</v>
      </c>
    </row>
    <row r="9453" spans="2:7" x14ac:dyDescent="0.25">
      <c r="C9453">
        <v>666</v>
      </c>
      <c r="D9453" t="s">
        <v>380</v>
      </c>
      <c r="E9453" s="9">
        <v>0</v>
      </c>
      <c r="F9453" s="9">
        <v>0</v>
      </c>
      <c r="G9453" s="19">
        <f t="shared" si="1064"/>
        <v>0</v>
      </c>
    </row>
    <row r="9454" spans="2:7" x14ac:dyDescent="0.25">
      <c r="C9454">
        <v>667</v>
      </c>
      <c r="D9454" t="s">
        <v>381</v>
      </c>
      <c r="E9454" s="9">
        <v>0</v>
      </c>
      <c r="F9454" s="9">
        <v>0</v>
      </c>
      <c r="G9454" s="19">
        <f t="shared" si="1064"/>
        <v>0</v>
      </c>
    </row>
    <row r="9455" spans="2:7" x14ac:dyDescent="0.25">
      <c r="C9455">
        <v>668</v>
      </c>
      <c r="D9455" t="s">
        <v>382</v>
      </c>
      <c r="E9455" s="9">
        <v>0</v>
      </c>
      <c r="F9455" s="9">
        <v>0</v>
      </c>
      <c r="G9455" s="19">
        <f t="shared" si="1064"/>
        <v>0</v>
      </c>
    </row>
    <row r="9456" spans="2:7" x14ac:dyDescent="0.25">
      <c r="E9456" s="9"/>
      <c r="F9456" s="9"/>
      <c r="G9456" s="19"/>
    </row>
    <row r="9457" spans="2:7" x14ac:dyDescent="0.25">
      <c r="B9457" s="70">
        <v>67</v>
      </c>
      <c r="C9457" s="70"/>
      <c r="D9457" s="70" t="s">
        <v>384</v>
      </c>
      <c r="E9457" s="71">
        <v>0</v>
      </c>
      <c r="F9457" s="71">
        <v>0</v>
      </c>
      <c r="G9457" s="85">
        <f t="shared" ref="G9457:G9466" si="1065">E9457-F9457</f>
        <v>0</v>
      </c>
    </row>
    <row r="9458" spans="2:7" x14ac:dyDescent="0.25">
      <c r="C9458">
        <v>670</v>
      </c>
      <c r="D9458" t="s">
        <v>374</v>
      </c>
      <c r="E9458" s="9">
        <v>0</v>
      </c>
      <c r="F9458" s="9">
        <v>0</v>
      </c>
      <c r="G9458" s="19">
        <f t="shared" si="1065"/>
        <v>0</v>
      </c>
    </row>
    <row r="9459" spans="2:7" x14ac:dyDescent="0.25">
      <c r="C9459">
        <v>671</v>
      </c>
      <c r="D9459" t="s">
        <v>375</v>
      </c>
      <c r="E9459" s="9">
        <v>0</v>
      </c>
      <c r="F9459" s="9">
        <v>0</v>
      </c>
      <c r="G9459" s="19">
        <f t="shared" si="1065"/>
        <v>0</v>
      </c>
    </row>
    <row r="9460" spans="2:7" x14ac:dyDescent="0.25">
      <c r="C9460">
        <v>672</v>
      </c>
      <c r="D9460" t="s">
        <v>376</v>
      </c>
      <c r="E9460" s="9">
        <v>0</v>
      </c>
      <c r="F9460" s="9">
        <v>0</v>
      </c>
      <c r="G9460" s="19">
        <f t="shared" si="1065"/>
        <v>0</v>
      </c>
    </row>
    <row r="9461" spans="2:7" x14ac:dyDescent="0.25">
      <c r="C9461">
        <v>673</v>
      </c>
      <c r="D9461" t="s">
        <v>377</v>
      </c>
      <c r="E9461" s="9">
        <v>0</v>
      </c>
      <c r="F9461" s="9">
        <v>0</v>
      </c>
      <c r="G9461" s="19">
        <f t="shared" si="1065"/>
        <v>0</v>
      </c>
    </row>
    <row r="9462" spans="2:7" x14ac:dyDescent="0.25">
      <c r="C9462">
        <v>674</v>
      </c>
      <c r="D9462" t="s">
        <v>378</v>
      </c>
      <c r="E9462" s="9">
        <v>0</v>
      </c>
      <c r="F9462" s="9">
        <v>0</v>
      </c>
      <c r="G9462" s="19">
        <f t="shared" si="1065"/>
        <v>0</v>
      </c>
    </row>
    <row r="9463" spans="2:7" x14ac:dyDescent="0.25">
      <c r="C9463">
        <v>675</v>
      </c>
      <c r="D9463" t="s">
        <v>379</v>
      </c>
      <c r="E9463" s="9">
        <v>0</v>
      </c>
      <c r="F9463" s="9">
        <v>0</v>
      </c>
      <c r="G9463" s="19">
        <f t="shared" si="1065"/>
        <v>0</v>
      </c>
    </row>
    <row r="9464" spans="2:7" x14ac:dyDescent="0.25">
      <c r="C9464">
        <v>676</v>
      </c>
      <c r="D9464" t="s">
        <v>380</v>
      </c>
      <c r="E9464" s="9">
        <v>0</v>
      </c>
      <c r="F9464" s="9">
        <v>0</v>
      </c>
      <c r="G9464" s="19">
        <f t="shared" si="1065"/>
        <v>0</v>
      </c>
    </row>
    <row r="9465" spans="2:7" x14ac:dyDescent="0.25">
      <c r="C9465">
        <v>677</v>
      </c>
      <c r="D9465" t="s">
        <v>381</v>
      </c>
      <c r="E9465" s="9">
        <v>0</v>
      </c>
      <c r="F9465" s="9">
        <v>0</v>
      </c>
      <c r="G9465" s="19">
        <f t="shared" si="1065"/>
        <v>0</v>
      </c>
    </row>
    <row r="9466" spans="2:7" x14ac:dyDescent="0.25">
      <c r="C9466">
        <v>678</v>
      </c>
      <c r="D9466" t="s">
        <v>382</v>
      </c>
      <c r="E9466" s="9">
        <v>0</v>
      </c>
      <c r="F9466" s="9">
        <v>0</v>
      </c>
      <c r="G9466" s="19">
        <f t="shared" si="1065"/>
        <v>0</v>
      </c>
    </row>
    <row r="9467" spans="2:7" x14ac:dyDescent="0.25">
      <c r="E9467" s="9"/>
      <c r="F9467" s="9"/>
      <c r="G9467" s="19"/>
    </row>
    <row r="9468" spans="2:7" x14ac:dyDescent="0.25">
      <c r="B9468" s="70">
        <v>68</v>
      </c>
      <c r="C9468" s="70"/>
      <c r="D9468" s="70" t="s">
        <v>397</v>
      </c>
      <c r="E9468" s="71">
        <v>0</v>
      </c>
      <c r="F9468" s="71">
        <v>0</v>
      </c>
      <c r="G9468" s="85">
        <f t="shared" ref="G9468:G9475" si="1066">E9468-F9468</f>
        <v>0</v>
      </c>
    </row>
    <row r="9469" spans="2:7" x14ac:dyDescent="0.25">
      <c r="C9469">
        <v>680</v>
      </c>
      <c r="D9469" t="s">
        <v>363</v>
      </c>
      <c r="E9469" s="9">
        <v>0</v>
      </c>
      <c r="F9469" s="9">
        <v>0</v>
      </c>
      <c r="G9469" s="19">
        <f t="shared" si="1066"/>
        <v>0</v>
      </c>
    </row>
    <row r="9470" spans="2:7" x14ac:dyDescent="0.25">
      <c r="C9470">
        <v>682</v>
      </c>
      <c r="D9470" t="s">
        <v>373</v>
      </c>
      <c r="E9470" s="9">
        <v>0</v>
      </c>
      <c r="F9470" s="9">
        <v>0</v>
      </c>
      <c r="G9470" s="19">
        <f t="shared" si="1066"/>
        <v>0</v>
      </c>
    </row>
    <row r="9471" spans="2:7" x14ac:dyDescent="0.25">
      <c r="C9471">
        <v>683</v>
      </c>
      <c r="D9471" t="s">
        <v>398</v>
      </c>
      <c r="E9471" s="9">
        <v>0</v>
      </c>
      <c r="F9471" s="9">
        <v>0</v>
      </c>
      <c r="G9471" s="19">
        <f t="shared" si="1066"/>
        <v>0</v>
      </c>
    </row>
    <row r="9472" spans="2:7" x14ac:dyDescent="0.25">
      <c r="C9472">
        <v>684</v>
      </c>
      <c r="D9472" t="s">
        <v>262</v>
      </c>
      <c r="E9472" s="9">
        <v>0</v>
      </c>
      <c r="F9472" s="9">
        <v>0</v>
      </c>
      <c r="G9472" s="19">
        <f t="shared" si="1066"/>
        <v>0</v>
      </c>
    </row>
    <row r="9473" spans="1:7" x14ac:dyDescent="0.25">
      <c r="C9473">
        <v>685</v>
      </c>
      <c r="D9473" t="s">
        <v>272</v>
      </c>
      <c r="E9473" s="9">
        <v>0</v>
      </c>
      <c r="F9473" s="9">
        <v>0</v>
      </c>
      <c r="G9473" s="19">
        <f t="shared" si="1066"/>
        <v>0</v>
      </c>
    </row>
    <row r="9474" spans="1:7" x14ac:dyDescent="0.25">
      <c r="C9474">
        <v>686</v>
      </c>
      <c r="D9474" t="s">
        <v>399</v>
      </c>
      <c r="E9474" s="9">
        <v>0</v>
      </c>
      <c r="F9474" s="9">
        <v>0</v>
      </c>
      <c r="G9474" s="19">
        <f t="shared" si="1066"/>
        <v>0</v>
      </c>
    </row>
    <row r="9475" spans="1:7" x14ac:dyDescent="0.25">
      <c r="C9475">
        <v>689</v>
      </c>
      <c r="D9475" t="s">
        <v>400</v>
      </c>
      <c r="E9475" s="9">
        <v>0</v>
      </c>
      <c r="F9475" s="9">
        <v>0</v>
      </c>
      <c r="G9475" s="19">
        <f t="shared" si="1066"/>
        <v>0</v>
      </c>
    </row>
    <row r="9476" spans="1:7" x14ac:dyDescent="0.25">
      <c r="E9476" s="9"/>
      <c r="F9476" s="9"/>
      <c r="G9476" s="19"/>
    </row>
    <row r="9477" spans="1:7" x14ac:dyDescent="0.25">
      <c r="B9477" s="70">
        <v>69</v>
      </c>
      <c r="C9477" s="70"/>
      <c r="D9477" s="70" t="s">
        <v>401</v>
      </c>
      <c r="E9477" s="71">
        <v>72697.2</v>
      </c>
      <c r="F9477" s="71">
        <v>0</v>
      </c>
      <c r="G9477" s="85">
        <f t="shared" ref="G9477:G9478" si="1067">E9477-F9477</f>
        <v>72697.2</v>
      </c>
    </row>
    <row r="9478" spans="1:7" x14ac:dyDescent="0.25">
      <c r="C9478">
        <v>690</v>
      </c>
      <c r="D9478" t="s">
        <v>401</v>
      </c>
      <c r="E9478" s="9">
        <v>72697.2</v>
      </c>
      <c r="F9478" s="9">
        <v>0</v>
      </c>
      <c r="G9478" s="19">
        <f t="shared" si="1067"/>
        <v>72697.2</v>
      </c>
    </row>
    <row r="9479" spans="1:7" x14ac:dyDescent="0.25">
      <c r="E9479" s="9"/>
      <c r="F9479" s="9"/>
      <c r="G9479" s="19"/>
    </row>
    <row r="9480" spans="1:7" x14ac:dyDescent="0.25">
      <c r="E9480" s="9"/>
      <c r="F9480" s="9"/>
      <c r="G9480" s="19"/>
    </row>
    <row r="9481" spans="1:7" x14ac:dyDescent="0.25">
      <c r="E9481" s="9"/>
      <c r="F9481" s="9"/>
      <c r="G9481" s="19"/>
    </row>
    <row r="9482" spans="1:7" x14ac:dyDescent="0.25">
      <c r="D9482" s="14" t="s">
        <v>402</v>
      </c>
      <c r="E9482" s="26">
        <v>72697.2</v>
      </c>
      <c r="F9482" s="26">
        <v>0</v>
      </c>
      <c r="G9482" s="26">
        <f t="shared" ref="G9482" si="1068">E9482-F9482</f>
        <v>72697.2</v>
      </c>
    </row>
    <row r="9484" spans="1:7" x14ac:dyDescent="0.25">
      <c r="A9484" s="27"/>
      <c r="B9484" s="27"/>
      <c r="C9484" s="27"/>
      <c r="D9484" s="27"/>
      <c r="E9484" s="27"/>
      <c r="F9484" s="27"/>
      <c r="G9484" s="27"/>
    </row>
    <row r="9487" spans="1:7" ht="26.25" x14ac:dyDescent="0.4">
      <c r="A9487" s="1" t="s">
        <v>403</v>
      </c>
      <c r="B9487" s="2"/>
      <c r="C9487" s="2"/>
      <c r="D9487" s="2"/>
      <c r="E9487" s="18">
        <v>2021</v>
      </c>
      <c r="F9487" s="18">
        <v>2020</v>
      </c>
      <c r="G9487" s="20" t="s">
        <v>125</v>
      </c>
    </row>
    <row r="9488" spans="1:7" x14ac:dyDescent="0.25">
      <c r="A9488" t="s">
        <v>0</v>
      </c>
      <c r="E9488" s="3">
        <v>6466</v>
      </c>
      <c r="F9488" s="3">
        <v>6434</v>
      </c>
      <c r="G9488" s="3">
        <f>E9488-F9488</f>
        <v>32</v>
      </c>
    </row>
    <row r="9489" spans="1:7" x14ac:dyDescent="0.25">
      <c r="E9489" s="4" t="s">
        <v>176</v>
      </c>
      <c r="F9489" s="4" t="s">
        <v>176</v>
      </c>
      <c r="G9489" s="4" t="s">
        <v>176</v>
      </c>
    </row>
    <row r="9490" spans="1:7" ht="21" x14ac:dyDescent="0.35">
      <c r="A9490" s="67">
        <v>5</v>
      </c>
      <c r="B9490" s="67"/>
      <c r="C9490" s="67"/>
      <c r="D9490" s="67" t="s">
        <v>362</v>
      </c>
      <c r="E9490" s="68">
        <v>6553486.2199999997</v>
      </c>
      <c r="F9490" s="68">
        <v>3906156.4699999997</v>
      </c>
      <c r="G9490" s="84">
        <f>E9490-F9490</f>
        <v>2647329.75</v>
      </c>
    </row>
    <row r="9491" spans="1:7" x14ac:dyDescent="0.25">
      <c r="A9491" s="34"/>
      <c r="B9491" s="39">
        <v>50</v>
      </c>
      <c r="C9491" s="39"/>
      <c r="D9491" s="39" t="s">
        <v>363</v>
      </c>
      <c r="E9491" s="40">
        <v>5116400.7699999996</v>
      </c>
      <c r="F9491" s="40">
        <v>3420371.06</v>
      </c>
      <c r="G9491" s="74">
        <f>E9491-F9491</f>
        <v>1696029.7099999995</v>
      </c>
    </row>
    <row r="9492" spans="1:7" x14ac:dyDescent="0.25">
      <c r="C9492">
        <v>500</v>
      </c>
      <c r="D9492" t="s">
        <v>364</v>
      </c>
      <c r="E9492" s="9">
        <v>273296.34999999998</v>
      </c>
      <c r="F9492" s="9">
        <v>240806.95</v>
      </c>
      <c r="G9492" s="19">
        <f>E9492-F9492</f>
        <v>32489.399999999965</v>
      </c>
    </row>
    <row r="9493" spans="1:7" x14ac:dyDescent="0.25">
      <c r="C9493">
        <v>501</v>
      </c>
      <c r="D9493" t="s">
        <v>365</v>
      </c>
      <c r="E9493" s="9">
        <v>765569.72</v>
      </c>
      <c r="F9493" s="9">
        <v>1148047.8700000001</v>
      </c>
      <c r="G9493" s="19">
        <f t="shared" ref="G9493:G9499" si="1069">E9493-F9493</f>
        <v>-382478.15000000014</v>
      </c>
    </row>
    <row r="9494" spans="1:7" x14ac:dyDescent="0.25">
      <c r="C9494">
        <v>502</v>
      </c>
      <c r="D9494" t="s">
        <v>366</v>
      </c>
      <c r="E9494" s="9">
        <v>1106290.6299999999</v>
      </c>
      <c r="F9494" s="9">
        <v>46615.05</v>
      </c>
      <c r="G9494" s="19">
        <f t="shared" si="1069"/>
        <v>1059675.5799999998</v>
      </c>
    </row>
    <row r="9495" spans="1:7" x14ac:dyDescent="0.25">
      <c r="C9495">
        <v>503</v>
      </c>
      <c r="D9495" t="s">
        <v>367</v>
      </c>
      <c r="E9495" s="9">
        <v>908545.95</v>
      </c>
      <c r="F9495" s="9">
        <v>801012.41</v>
      </c>
      <c r="G9495" s="19">
        <f t="shared" si="1069"/>
        <v>107533.53999999992</v>
      </c>
    </row>
    <row r="9496" spans="1:7" x14ac:dyDescent="0.25">
      <c r="C9496">
        <v>504</v>
      </c>
      <c r="D9496" t="s">
        <v>368</v>
      </c>
      <c r="E9496" s="9">
        <v>1971972.86</v>
      </c>
      <c r="F9496" s="9">
        <v>864389.98</v>
      </c>
      <c r="G9496" s="19">
        <f t="shared" si="1069"/>
        <v>1107582.8800000001</v>
      </c>
    </row>
    <row r="9497" spans="1:7" x14ac:dyDescent="0.25">
      <c r="C9497">
        <v>505</v>
      </c>
      <c r="D9497" t="s">
        <v>369</v>
      </c>
      <c r="E9497" s="9">
        <v>0</v>
      </c>
      <c r="F9497" s="9">
        <v>0</v>
      </c>
      <c r="G9497" s="19">
        <f t="shared" si="1069"/>
        <v>0</v>
      </c>
    </row>
    <row r="9498" spans="1:7" x14ac:dyDescent="0.25">
      <c r="C9498">
        <v>506</v>
      </c>
      <c r="D9498" t="s">
        <v>370</v>
      </c>
      <c r="E9498" s="9">
        <v>84568.41</v>
      </c>
      <c r="F9498" s="9">
        <v>296686.75</v>
      </c>
      <c r="G9498" s="19">
        <f t="shared" si="1069"/>
        <v>-212118.34</v>
      </c>
    </row>
    <row r="9499" spans="1:7" x14ac:dyDescent="0.25">
      <c r="C9499">
        <v>509</v>
      </c>
      <c r="D9499" t="s">
        <v>371</v>
      </c>
      <c r="E9499" s="9">
        <v>6156.85</v>
      </c>
      <c r="F9499" s="9">
        <v>22812.05</v>
      </c>
      <c r="G9499" s="19">
        <f t="shared" si="1069"/>
        <v>-16655.199999999997</v>
      </c>
    </row>
    <row r="9500" spans="1:7" x14ac:dyDescent="0.25">
      <c r="E9500" s="9"/>
      <c r="F9500" s="9"/>
      <c r="G9500" s="19"/>
    </row>
    <row r="9501" spans="1:7" x14ac:dyDescent="0.25">
      <c r="B9501" s="39">
        <v>51</v>
      </c>
      <c r="C9501" s="39"/>
      <c r="D9501" s="39" t="s">
        <v>372</v>
      </c>
      <c r="E9501" s="40">
        <v>51198.2</v>
      </c>
      <c r="F9501" s="40">
        <v>219757.80000000002</v>
      </c>
      <c r="G9501" s="74">
        <f t="shared" ref="G9501:G9509" si="1070">E9501-F9501</f>
        <v>-168559.60000000003</v>
      </c>
    </row>
    <row r="9502" spans="1:7" x14ac:dyDescent="0.25">
      <c r="C9502">
        <v>510</v>
      </c>
      <c r="D9502" t="s">
        <v>364</v>
      </c>
      <c r="E9502" s="9">
        <v>0</v>
      </c>
      <c r="F9502" s="9">
        <v>150000</v>
      </c>
      <c r="G9502" s="19">
        <f t="shared" si="1070"/>
        <v>-150000</v>
      </c>
    </row>
    <row r="9503" spans="1:7" x14ac:dyDescent="0.25">
      <c r="C9503">
        <v>511</v>
      </c>
      <c r="D9503" t="s">
        <v>365</v>
      </c>
      <c r="E9503" s="9">
        <v>0</v>
      </c>
      <c r="F9503" s="9">
        <v>0</v>
      </c>
      <c r="G9503" s="19">
        <f t="shared" si="1070"/>
        <v>0</v>
      </c>
    </row>
    <row r="9504" spans="1:7" x14ac:dyDescent="0.25">
      <c r="C9504">
        <v>512</v>
      </c>
      <c r="D9504" t="s">
        <v>366</v>
      </c>
      <c r="E9504" s="9">
        <v>0</v>
      </c>
      <c r="F9504" s="9">
        <v>28486.2</v>
      </c>
      <c r="G9504" s="19">
        <f t="shared" si="1070"/>
        <v>-28486.2</v>
      </c>
    </row>
    <row r="9505" spans="2:7" x14ac:dyDescent="0.25">
      <c r="C9505">
        <v>513</v>
      </c>
      <c r="D9505" t="s">
        <v>367</v>
      </c>
      <c r="E9505" s="9">
        <v>0</v>
      </c>
      <c r="F9505" s="9">
        <v>0</v>
      </c>
      <c r="G9505" s="19">
        <f t="shared" si="1070"/>
        <v>0</v>
      </c>
    </row>
    <row r="9506" spans="2:7" x14ac:dyDescent="0.25">
      <c r="C9506">
        <v>514</v>
      </c>
      <c r="D9506" t="s">
        <v>368</v>
      </c>
      <c r="E9506" s="9">
        <v>0</v>
      </c>
      <c r="F9506" s="9">
        <v>0</v>
      </c>
      <c r="G9506" s="19">
        <f t="shared" si="1070"/>
        <v>0</v>
      </c>
    </row>
    <row r="9507" spans="2:7" x14ac:dyDescent="0.25">
      <c r="C9507">
        <v>515</v>
      </c>
      <c r="D9507" t="s">
        <v>369</v>
      </c>
      <c r="E9507" s="9">
        <v>0</v>
      </c>
      <c r="F9507" s="9">
        <v>0</v>
      </c>
      <c r="G9507" s="19">
        <f t="shared" si="1070"/>
        <v>0</v>
      </c>
    </row>
    <row r="9508" spans="2:7" x14ac:dyDescent="0.25">
      <c r="C9508">
        <v>516</v>
      </c>
      <c r="D9508" t="s">
        <v>370</v>
      </c>
      <c r="E9508" s="9">
        <v>51198.2</v>
      </c>
      <c r="F9508" s="9">
        <v>41271.599999999999</v>
      </c>
      <c r="G9508" s="19">
        <f t="shared" si="1070"/>
        <v>9926.5999999999985</v>
      </c>
    </row>
    <row r="9509" spans="2:7" x14ac:dyDescent="0.25">
      <c r="C9509">
        <v>519</v>
      </c>
      <c r="D9509" t="s">
        <v>371</v>
      </c>
      <c r="E9509" s="9">
        <v>0</v>
      </c>
      <c r="F9509" s="9">
        <v>0</v>
      </c>
      <c r="G9509" s="19">
        <f t="shared" si="1070"/>
        <v>0</v>
      </c>
    </row>
    <row r="9510" spans="2:7" x14ac:dyDescent="0.25">
      <c r="E9510" s="9"/>
      <c r="F9510" s="9"/>
      <c r="G9510" s="19"/>
    </row>
    <row r="9511" spans="2:7" x14ac:dyDescent="0.25">
      <c r="B9511" s="39">
        <v>52</v>
      </c>
      <c r="C9511" s="39"/>
      <c r="D9511" s="39" t="s">
        <v>373</v>
      </c>
      <c r="E9511" s="40">
        <v>363887.25</v>
      </c>
      <c r="F9511" s="40">
        <v>248550.56</v>
      </c>
      <c r="G9511" s="74">
        <f t="shared" ref="G9511:G9514" si="1071">E9511-F9511</f>
        <v>115336.69</v>
      </c>
    </row>
    <row r="9512" spans="2:7" x14ac:dyDescent="0.25">
      <c r="C9512">
        <v>520</v>
      </c>
      <c r="D9512" t="s">
        <v>258</v>
      </c>
      <c r="E9512" s="9">
        <v>0</v>
      </c>
      <c r="F9512" s="9">
        <v>0</v>
      </c>
      <c r="G9512" s="19">
        <f t="shared" si="1071"/>
        <v>0</v>
      </c>
    </row>
    <row r="9513" spans="2:7" x14ac:dyDescent="0.25">
      <c r="C9513">
        <v>521</v>
      </c>
      <c r="D9513" t="s">
        <v>259</v>
      </c>
      <c r="E9513" s="9">
        <v>0</v>
      </c>
      <c r="F9513" s="9">
        <v>0</v>
      </c>
      <c r="G9513" s="19">
        <f t="shared" si="1071"/>
        <v>0</v>
      </c>
    </row>
    <row r="9514" spans="2:7" x14ac:dyDescent="0.25">
      <c r="C9514">
        <v>529</v>
      </c>
      <c r="D9514" t="s">
        <v>261</v>
      </c>
      <c r="E9514" s="9">
        <v>363887.25</v>
      </c>
      <c r="F9514" s="9">
        <v>248550.56</v>
      </c>
      <c r="G9514" s="19">
        <f t="shared" si="1071"/>
        <v>115336.69</v>
      </c>
    </row>
    <row r="9515" spans="2:7" x14ac:dyDescent="0.25">
      <c r="E9515" s="9"/>
      <c r="F9515" s="9"/>
      <c r="G9515" s="19"/>
    </row>
    <row r="9516" spans="2:7" x14ac:dyDescent="0.25">
      <c r="B9516" s="39">
        <v>54</v>
      </c>
      <c r="C9516" s="39"/>
      <c r="D9516" s="39" t="s">
        <v>262</v>
      </c>
      <c r="E9516" s="40">
        <v>32000</v>
      </c>
      <c r="F9516" s="40">
        <v>0</v>
      </c>
      <c r="G9516" s="74">
        <f t="shared" ref="G9516:G9525" si="1072">E9516-F9516</f>
        <v>32000</v>
      </c>
    </row>
    <row r="9517" spans="2:7" x14ac:dyDescent="0.25">
      <c r="C9517">
        <v>540</v>
      </c>
      <c r="D9517" t="s">
        <v>374</v>
      </c>
      <c r="E9517" s="9">
        <v>0</v>
      </c>
      <c r="F9517" s="9">
        <v>0</v>
      </c>
      <c r="G9517" s="19">
        <f t="shared" si="1072"/>
        <v>0</v>
      </c>
    </row>
    <row r="9518" spans="2:7" x14ac:dyDescent="0.25">
      <c r="C9518">
        <v>541</v>
      </c>
      <c r="D9518" t="s">
        <v>375</v>
      </c>
      <c r="E9518" s="9">
        <v>0</v>
      </c>
      <c r="F9518" s="9">
        <v>0</v>
      </c>
      <c r="G9518" s="19">
        <f t="shared" si="1072"/>
        <v>0</v>
      </c>
    </row>
    <row r="9519" spans="2:7" x14ac:dyDescent="0.25">
      <c r="C9519">
        <v>542</v>
      </c>
      <c r="D9519" t="s">
        <v>376</v>
      </c>
      <c r="E9519" s="9">
        <v>0</v>
      </c>
      <c r="F9519" s="9">
        <v>0</v>
      </c>
      <c r="G9519" s="19">
        <f t="shared" si="1072"/>
        <v>0</v>
      </c>
    </row>
    <row r="9520" spans="2:7" x14ac:dyDescent="0.25">
      <c r="C9520">
        <v>543</v>
      </c>
      <c r="D9520" t="s">
        <v>377</v>
      </c>
      <c r="E9520" s="9">
        <v>0</v>
      </c>
      <c r="F9520" s="9">
        <v>0</v>
      </c>
      <c r="G9520" s="19">
        <f t="shared" si="1072"/>
        <v>0</v>
      </c>
    </row>
    <row r="9521" spans="2:7" x14ac:dyDescent="0.25">
      <c r="C9521">
        <v>544</v>
      </c>
      <c r="D9521" t="s">
        <v>378</v>
      </c>
      <c r="E9521" s="9">
        <v>0</v>
      </c>
      <c r="F9521" s="9">
        <v>0</v>
      </c>
      <c r="G9521" s="19">
        <f t="shared" si="1072"/>
        <v>0</v>
      </c>
    </row>
    <row r="9522" spans="2:7" x14ac:dyDescent="0.25">
      <c r="C9522">
        <v>545</v>
      </c>
      <c r="D9522" t="s">
        <v>379</v>
      </c>
      <c r="E9522" s="9">
        <v>0</v>
      </c>
      <c r="F9522" s="9">
        <v>0</v>
      </c>
      <c r="G9522" s="19">
        <f t="shared" si="1072"/>
        <v>0</v>
      </c>
    </row>
    <row r="9523" spans="2:7" x14ac:dyDescent="0.25">
      <c r="C9523">
        <v>546</v>
      </c>
      <c r="D9523" t="s">
        <v>380</v>
      </c>
      <c r="E9523" s="9">
        <v>32000</v>
      </c>
      <c r="F9523" s="9">
        <v>0</v>
      </c>
      <c r="G9523" s="19">
        <f t="shared" si="1072"/>
        <v>32000</v>
      </c>
    </row>
    <row r="9524" spans="2:7" x14ac:dyDescent="0.25">
      <c r="C9524">
        <v>547</v>
      </c>
      <c r="D9524" t="s">
        <v>381</v>
      </c>
      <c r="E9524" s="9">
        <v>0</v>
      </c>
      <c r="F9524" s="9">
        <v>0</v>
      </c>
      <c r="G9524" s="19">
        <f t="shared" si="1072"/>
        <v>0</v>
      </c>
    </row>
    <row r="9525" spans="2:7" x14ac:dyDescent="0.25">
      <c r="C9525">
        <v>548</v>
      </c>
      <c r="D9525" t="s">
        <v>382</v>
      </c>
      <c r="E9525" s="9">
        <v>0</v>
      </c>
      <c r="F9525" s="9">
        <v>0</v>
      </c>
      <c r="G9525" s="19">
        <f t="shared" si="1072"/>
        <v>0</v>
      </c>
    </row>
    <row r="9526" spans="2:7" x14ac:dyDescent="0.25">
      <c r="E9526" s="9"/>
      <c r="F9526" s="9"/>
      <c r="G9526" s="19"/>
    </row>
    <row r="9527" spans="2:7" x14ac:dyDescent="0.25">
      <c r="B9527" s="39">
        <v>55</v>
      </c>
      <c r="C9527" s="39"/>
      <c r="D9527" s="39" t="s">
        <v>272</v>
      </c>
      <c r="E9527" s="40">
        <v>0</v>
      </c>
      <c r="F9527" s="40">
        <v>0</v>
      </c>
      <c r="G9527" s="74">
        <f t="shared" ref="G9527:G9536" si="1073">E9527-F9527</f>
        <v>0</v>
      </c>
    </row>
    <row r="9528" spans="2:7" x14ac:dyDescent="0.25">
      <c r="C9528">
        <v>550</v>
      </c>
      <c r="D9528" t="s">
        <v>374</v>
      </c>
      <c r="E9528" s="9">
        <v>0</v>
      </c>
      <c r="F9528" s="9">
        <v>0</v>
      </c>
      <c r="G9528" s="19">
        <f t="shared" si="1073"/>
        <v>0</v>
      </c>
    </row>
    <row r="9529" spans="2:7" x14ac:dyDescent="0.25">
      <c r="C9529">
        <v>551</v>
      </c>
      <c r="D9529" t="s">
        <v>375</v>
      </c>
      <c r="E9529" s="9">
        <v>0</v>
      </c>
      <c r="F9529" s="9">
        <v>0</v>
      </c>
      <c r="G9529" s="19">
        <f t="shared" si="1073"/>
        <v>0</v>
      </c>
    </row>
    <row r="9530" spans="2:7" x14ac:dyDescent="0.25">
      <c r="C9530">
        <v>552</v>
      </c>
      <c r="D9530" t="s">
        <v>376</v>
      </c>
      <c r="E9530" s="9">
        <v>0</v>
      </c>
      <c r="F9530" s="9">
        <v>0</v>
      </c>
      <c r="G9530" s="19">
        <f t="shared" si="1073"/>
        <v>0</v>
      </c>
    </row>
    <row r="9531" spans="2:7" x14ac:dyDescent="0.25">
      <c r="C9531">
        <v>553</v>
      </c>
      <c r="D9531" t="s">
        <v>377</v>
      </c>
      <c r="E9531" s="9">
        <v>0</v>
      </c>
      <c r="F9531" s="9">
        <v>0</v>
      </c>
      <c r="G9531" s="19">
        <f t="shared" si="1073"/>
        <v>0</v>
      </c>
    </row>
    <row r="9532" spans="2:7" x14ac:dyDescent="0.25">
      <c r="C9532">
        <v>554</v>
      </c>
      <c r="D9532" t="s">
        <v>378</v>
      </c>
      <c r="E9532" s="9">
        <v>0</v>
      </c>
      <c r="F9532" s="9">
        <v>0</v>
      </c>
      <c r="G9532" s="19">
        <f t="shared" si="1073"/>
        <v>0</v>
      </c>
    </row>
    <row r="9533" spans="2:7" x14ac:dyDescent="0.25">
      <c r="C9533">
        <v>555</v>
      </c>
      <c r="D9533" t="s">
        <v>379</v>
      </c>
      <c r="E9533" s="9">
        <v>0</v>
      </c>
      <c r="F9533" s="9">
        <v>0</v>
      </c>
      <c r="G9533" s="19">
        <f t="shared" si="1073"/>
        <v>0</v>
      </c>
    </row>
    <row r="9534" spans="2:7" x14ac:dyDescent="0.25">
      <c r="C9534">
        <v>556</v>
      </c>
      <c r="D9534" t="s">
        <v>380</v>
      </c>
      <c r="E9534" s="9">
        <v>0</v>
      </c>
      <c r="F9534" s="9">
        <v>0</v>
      </c>
      <c r="G9534" s="19">
        <f t="shared" si="1073"/>
        <v>0</v>
      </c>
    </row>
    <row r="9535" spans="2:7" x14ac:dyDescent="0.25">
      <c r="C9535">
        <v>557</v>
      </c>
      <c r="D9535" t="s">
        <v>381</v>
      </c>
      <c r="E9535" s="9">
        <v>0</v>
      </c>
      <c r="F9535" s="9">
        <v>0</v>
      </c>
      <c r="G9535" s="19">
        <f t="shared" si="1073"/>
        <v>0</v>
      </c>
    </row>
    <row r="9536" spans="2:7" x14ac:dyDescent="0.25">
      <c r="C9536">
        <v>558</v>
      </c>
      <c r="D9536" t="s">
        <v>382</v>
      </c>
      <c r="E9536" s="9">
        <v>0</v>
      </c>
      <c r="F9536" s="9">
        <v>0</v>
      </c>
      <c r="G9536" s="19">
        <f t="shared" si="1073"/>
        <v>0</v>
      </c>
    </row>
    <row r="9537" spans="2:7" x14ac:dyDescent="0.25">
      <c r="E9537" s="9"/>
      <c r="F9537" s="9"/>
      <c r="G9537" s="19"/>
    </row>
    <row r="9538" spans="2:7" x14ac:dyDescent="0.25">
      <c r="B9538" s="39">
        <v>56</v>
      </c>
      <c r="C9538" s="39"/>
      <c r="D9538" s="39" t="s">
        <v>383</v>
      </c>
      <c r="E9538" s="40">
        <v>990000</v>
      </c>
      <c r="F9538" s="40">
        <v>0</v>
      </c>
      <c r="G9538" s="74">
        <f t="shared" ref="G9538:G9547" si="1074">E9538-F9538</f>
        <v>990000</v>
      </c>
    </row>
    <row r="9539" spans="2:7" x14ac:dyDescent="0.25">
      <c r="C9539">
        <v>560</v>
      </c>
      <c r="D9539" t="s">
        <v>374</v>
      </c>
      <c r="E9539" s="9">
        <v>0</v>
      </c>
      <c r="F9539" s="9">
        <v>0</v>
      </c>
      <c r="G9539" s="19">
        <f t="shared" si="1074"/>
        <v>0</v>
      </c>
    </row>
    <row r="9540" spans="2:7" x14ac:dyDescent="0.25">
      <c r="C9540">
        <v>561</v>
      </c>
      <c r="D9540" t="s">
        <v>375</v>
      </c>
      <c r="E9540" s="9">
        <v>0</v>
      </c>
      <c r="F9540" s="9">
        <v>0</v>
      </c>
      <c r="G9540" s="19">
        <f t="shared" si="1074"/>
        <v>0</v>
      </c>
    </row>
    <row r="9541" spans="2:7" x14ac:dyDescent="0.25">
      <c r="C9541">
        <v>562</v>
      </c>
      <c r="D9541" t="s">
        <v>376</v>
      </c>
      <c r="E9541" s="9">
        <v>990000</v>
      </c>
      <c r="F9541" s="9">
        <v>0</v>
      </c>
      <c r="G9541" s="19">
        <f t="shared" si="1074"/>
        <v>990000</v>
      </c>
    </row>
    <row r="9542" spans="2:7" x14ac:dyDescent="0.25">
      <c r="C9542">
        <v>563</v>
      </c>
      <c r="D9542" t="s">
        <v>377</v>
      </c>
      <c r="E9542" s="9">
        <v>0</v>
      </c>
      <c r="F9542" s="9">
        <v>0</v>
      </c>
      <c r="G9542" s="19">
        <f t="shared" si="1074"/>
        <v>0</v>
      </c>
    </row>
    <row r="9543" spans="2:7" x14ac:dyDescent="0.25">
      <c r="C9543">
        <v>564</v>
      </c>
      <c r="D9543" t="s">
        <v>378</v>
      </c>
      <c r="E9543" s="9">
        <v>0</v>
      </c>
      <c r="F9543" s="9">
        <v>0</v>
      </c>
      <c r="G9543" s="19">
        <f t="shared" si="1074"/>
        <v>0</v>
      </c>
    </row>
    <row r="9544" spans="2:7" x14ac:dyDescent="0.25">
      <c r="C9544">
        <v>565</v>
      </c>
      <c r="D9544" t="s">
        <v>379</v>
      </c>
      <c r="E9544" s="9">
        <v>0</v>
      </c>
      <c r="F9544" s="9">
        <v>0</v>
      </c>
      <c r="G9544" s="19">
        <f t="shared" si="1074"/>
        <v>0</v>
      </c>
    </row>
    <row r="9545" spans="2:7" x14ac:dyDescent="0.25">
      <c r="C9545">
        <v>566</v>
      </c>
      <c r="D9545" t="s">
        <v>380</v>
      </c>
      <c r="E9545" s="9">
        <v>0</v>
      </c>
      <c r="F9545" s="9">
        <v>0</v>
      </c>
      <c r="G9545" s="19">
        <f t="shared" si="1074"/>
        <v>0</v>
      </c>
    </row>
    <row r="9546" spans="2:7" x14ac:dyDescent="0.25">
      <c r="C9546">
        <v>567</v>
      </c>
      <c r="D9546" t="s">
        <v>381</v>
      </c>
      <c r="E9546" s="9">
        <v>0</v>
      </c>
      <c r="F9546" s="9">
        <v>0</v>
      </c>
      <c r="G9546" s="19">
        <f t="shared" si="1074"/>
        <v>0</v>
      </c>
    </row>
    <row r="9547" spans="2:7" x14ac:dyDescent="0.25">
      <c r="C9547">
        <v>568</v>
      </c>
      <c r="D9547" t="s">
        <v>382</v>
      </c>
      <c r="E9547" s="9">
        <v>0</v>
      </c>
      <c r="F9547" s="9">
        <v>0</v>
      </c>
      <c r="G9547" s="19">
        <f t="shared" si="1074"/>
        <v>0</v>
      </c>
    </row>
    <row r="9548" spans="2:7" x14ac:dyDescent="0.25">
      <c r="E9548" s="9"/>
      <c r="F9548" s="9"/>
      <c r="G9548" s="19"/>
    </row>
    <row r="9549" spans="2:7" x14ac:dyDescent="0.25">
      <c r="B9549" s="39">
        <v>57</v>
      </c>
      <c r="C9549" s="39"/>
      <c r="D9549" s="39" t="s">
        <v>384</v>
      </c>
      <c r="E9549" s="40">
        <v>0</v>
      </c>
      <c r="F9549" s="40">
        <v>0</v>
      </c>
      <c r="G9549" s="74">
        <f t="shared" ref="G9549:G9558" si="1075">E9549-F9549</f>
        <v>0</v>
      </c>
    </row>
    <row r="9550" spans="2:7" x14ac:dyDescent="0.25">
      <c r="C9550">
        <v>570</v>
      </c>
      <c r="D9550" t="s">
        <v>374</v>
      </c>
      <c r="E9550" s="9">
        <v>0</v>
      </c>
      <c r="F9550" s="9">
        <v>0</v>
      </c>
      <c r="G9550" s="19">
        <f t="shared" si="1075"/>
        <v>0</v>
      </c>
    </row>
    <row r="9551" spans="2:7" x14ac:dyDescent="0.25">
      <c r="C9551">
        <v>571</v>
      </c>
      <c r="D9551" t="s">
        <v>375</v>
      </c>
      <c r="E9551" s="9">
        <v>0</v>
      </c>
      <c r="F9551" s="9">
        <v>0</v>
      </c>
      <c r="G9551" s="19">
        <f t="shared" si="1075"/>
        <v>0</v>
      </c>
    </row>
    <row r="9552" spans="2:7" x14ac:dyDescent="0.25">
      <c r="C9552">
        <v>572</v>
      </c>
      <c r="D9552" t="s">
        <v>376</v>
      </c>
      <c r="E9552" s="9">
        <v>0</v>
      </c>
      <c r="F9552" s="9">
        <v>0</v>
      </c>
      <c r="G9552" s="19">
        <f t="shared" si="1075"/>
        <v>0</v>
      </c>
    </row>
    <row r="9553" spans="2:7" x14ac:dyDescent="0.25">
      <c r="C9553">
        <v>573</v>
      </c>
      <c r="D9553" t="s">
        <v>377</v>
      </c>
      <c r="E9553" s="9">
        <v>0</v>
      </c>
      <c r="F9553" s="9">
        <v>0</v>
      </c>
      <c r="G9553" s="19">
        <f t="shared" si="1075"/>
        <v>0</v>
      </c>
    </row>
    <row r="9554" spans="2:7" x14ac:dyDescent="0.25">
      <c r="C9554">
        <v>574</v>
      </c>
      <c r="D9554" t="s">
        <v>378</v>
      </c>
      <c r="E9554" s="9">
        <v>0</v>
      </c>
      <c r="F9554" s="9">
        <v>0</v>
      </c>
      <c r="G9554" s="19">
        <f t="shared" si="1075"/>
        <v>0</v>
      </c>
    </row>
    <row r="9555" spans="2:7" x14ac:dyDescent="0.25">
      <c r="C9555">
        <v>575</v>
      </c>
      <c r="D9555" t="s">
        <v>379</v>
      </c>
      <c r="E9555" s="9">
        <v>0</v>
      </c>
      <c r="F9555" s="9">
        <v>0</v>
      </c>
      <c r="G9555" s="19">
        <f t="shared" si="1075"/>
        <v>0</v>
      </c>
    </row>
    <row r="9556" spans="2:7" x14ac:dyDescent="0.25">
      <c r="C9556">
        <v>576</v>
      </c>
      <c r="D9556" t="s">
        <v>380</v>
      </c>
      <c r="E9556" s="9">
        <v>0</v>
      </c>
      <c r="F9556" s="9">
        <v>0</v>
      </c>
      <c r="G9556" s="19">
        <f t="shared" si="1075"/>
        <v>0</v>
      </c>
    </row>
    <row r="9557" spans="2:7" x14ac:dyDescent="0.25">
      <c r="C9557">
        <v>577</v>
      </c>
      <c r="D9557" t="s">
        <v>381</v>
      </c>
      <c r="E9557" s="9">
        <v>0</v>
      </c>
      <c r="F9557" s="9">
        <v>0</v>
      </c>
      <c r="G9557" s="19">
        <f t="shared" si="1075"/>
        <v>0</v>
      </c>
    </row>
    <row r="9558" spans="2:7" x14ac:dyDescent="0.25">
      <c r="C9558">
        <v>578</v>
      </c>
      <c r="D9558" t="s">
        <v>382</v>
      </c>
      <c r="E9558" s="9">
        <v>0</v>
      </c>
      <c r="F9558" s="9">
        <v>0</v>
      </c>
      <c r="G9558" s="19">
        <f t="shared" si="1075"/>
        <v>0</v>
      </c>
    </row>
    <row r="9559" spans="2:7" x14ac:dyDescent="0.25">
      <c r="E9559" s="9"/>
      <c r="F9559" s="9"/>
      <c r="G9559" s="19"/>
    </row>
    <row r="9560" spans="2:7" x14ac:dyDescent="0.25">
      <c r="B9560" s="39">
        <v>58</v>
      </c>
      <c r="C9560" s="39"/>
      <c r="D9560" s="39" t="s">
        <v>385</v>
      </c>
      <c r="E9560" s="40">
        <v>0</v>
      </c>
      <c r="F9560" s="40">
        <v>17477.05</v>
      </c>
      <c r="G9560" s="74">
        <f t="shared" ref="G9560:G9566" si="1076">E9560-F9560</f>
        <v>-17477.05</v>
      </c>
    </row>
    <row r="9561" spans="2:7" x14ac:dyDescent="0.25">
      <c r="C9561">
        <v>580</v>
      </c>
      <c r="D9561" t="s">
        <v>363</v>
      </c>
      <c r="E9561" s="9">
        <v>0</v>
      </c>
      <c r="F9561" s="9">
        <v>0</v>
      </c>
      <c r="G9561" s="19">
        <f t="shared" si="1076"/>
        <v>0</v>
      </c>
    </row>
    <row r="9562" spans="2:7" x14ac:dyDescent="0.25">
      <c r="C9562">
        <v>582</v>
      </c>
      <c r="D9562" t="s">
        <v>373</v>
      </c>
      <c r="E9562" s="9">
        <v>0</v>
      </c>
      <c r="F9562" s="9">
        <v>17477.05</v>
      </c>
      <c r="G9562" s="19">
        <f t="shared" si="1076"/>
        <v>-17477.05</v>
      </c>
    </row>
    <row r="9563" spans="2:7" x14ac:dyDescent="0.25">
      <c r="C9563">
        <v>584</v>
      </c>
      <c r="D9563" t="s">
        <v>262</v>
      </c>
      <c r="E9563" s="9">
        <v>0</v>
      </c>
      <c r="F9563" s="9">
        <v>0</v>
      </c>
      <c r="G9563" s="19">
        <f t="shared" si="1076"/>
        <v>0</v>
      </c>
    </row>
    <row r="9564" spans="2:7" x14ac:dyDescent="0.25">
      <c r="C9564">
        <v>585</v>
      </c>
      <c r="D9564" t="s">
        <v>272</v>
      </c>
      <c r="E9564" s="9">
        <v>0</v>
      </c>
      <c r="F9564" s="9">
        <v>0</v>
      </c>
      <c r="G9564" s="19">
        <f t="shared" si="1076"/>
        <v>0</v>
      </c>
    </row>
    <row r="9565" spans="2:7" x14ac:dyDescent="0.25">
      <c r="C9565">
        <v>586</v>
      </c>
      <c r="D9565" t="s">
        <v>386</v>
      </c>
      <c r="E9565" s="9">
        <v>0</v>
      </c>
      <c r="F9565" s="9">
        <v>0</v>
      </c>
      <c r="G9565" s="19">
        <f t="shared" si="1076"/>
        <v>0</v>
      </c>
    </row>
    <row r="9566" spans="2:7" x14ac:dyDescent="0.25">
      <c r="C9566">
        <v>589</v>
      </c>
      <c r="D9566" t="s">
        <v>387</v>
      </c>
      <c r="E9566" s="9">
        <v>0</v>
      </c>
      <c r="F9566" s="9">
        <v>0</v>
      </c>
      <c r="G9566" s="19">
        <f t="shared" si="1076"/>
        <v>0</v>
      </c>
    </row>
    <row r="9567" spans="2:7" x14ac:dyDescent="0.25">
      <c r="E9567" s="9"/>
      <c r="F9567" s="9"/>
      <c r="G9567" s="19"/>
    </row>
    <row r="9568" spans="2:7" x14ac:dyDescent="0.25">
      <c r="B9568" s="39">
        <v>59</v>
      </c>
      <c r="C9568" s="39"/>
      <c r="D9568" s="39" t="s">
        <v>388</v>
      </c>
      <c r="E9568" s="40">
        <v>2524747.5</v>
      </c>
      <c r="F9568" s="40">
        <v>3323252.15</v>
      </c>
      <c r="G9568" s="74">
        <f t="shared" ref="G9568:G9569" si="1077">E9568-F9568</f>
        <v>-798504.64999999991</v>
      </c>
    </row>
    <row r="9569" spans="1:7" x14ac:dyDescent="0.25">
      <c r="C9569">
        <v>590</v>
      </c>
      <c r="D9569" t="s">
        <v>388</v>
      </c>
      <c r="E9569" s="9">
        <v>2524747.5</v>
      </c>
      <c r="F9569" s="9">
        <v>3323252.15</v>
      </c>
      <c r="G9569" s="19">
        <f t="shared" si="1077"/>
        <v>-798504.64999999991</v>
      </c>
    </row>
    <row r="9570" spans="1:7" x14ac:dyDescent="0.25">
      <c r="E9570" s="9"/>
      <c r="F9570" s="9"/>
      <c r="G9570" s="19"/>
    </row>
    <row r="9571" spans="1:7" x14ac:dyDescent="0.25">
      <c r="E9571" s="9"/>
      <c r="F9571" s="9"/>
      <c r="G9571" s="19"/>
    </row>
    <row r="9572" spans="1:7" x14ac:dyDescent="0.25">
      <c r="E9572" s="9"/>
      <c r="F9572" s="9"/>
      <c r="G9572" s="19"/>
    </row>
    <row r="9573" spans="1:7" ht="21" x14ac:dyDescent="0.35">
      <c r="A9573" s="69">
        <v>6</v>
      </c>
      <c r="B9573" s="69"/>
      <c r="C9573" s="69"/>
      <c r="D9573" s="69" t="s">
        <v>389</v>
      </c>
      <c r="E9573" s="8">
        <v>2529747.5</v>
      </c>
      <c r="F9573" s="8">
        <v>3343252.15</v>
      </c>
      <c r="G9573" s="22">
        <f t="shared" ref="G9573:G9582" si="1078">E9573-F9573</f>
        <v>-813504.64999999991</v>
      </c>
    </row>
    <row r="9574" spans="1:7" x14ac:dyDescent="0.25">
      <c r="A9574" s="2"/>
      <c r="B9574" s="70">
        <v>60</v>
      </c>
      <c r="C9574" s="70"/>
      <c r="D9574" s="70" t="s">
        <v>390</v>
      </c>
      <c r="E9574" s="71">
        <v>1295969.8500000001</v>
      </c>
      <c r="F9574" s="71">
        <v>2723690</v>
      </c>
      <c r="G9574" s="85">
        <f t="shared" si="1078"/>
        <v>-1427720.15</v>
      </c>
    </row>
    <row r="9575" spans="1:7" x14ac:dyDescent="0.25">
      <c r="C9575">
        <v>600</v>
      </c>
      <c r="D9575" t="s">
        <v>364</v>
      </c>
      <c r="E9575" s="9">
        <v>1232235</v>
      </c>
      <c r="F9575" s="9">
        <v>1173690</v>
      </c>
      <c r="G9575" s="19">
        <f t="shared" si="1078"/>
        <v>58545</v>
      </c>
    </row>
    <row r="9576" spans="1:7" x14ac:dyDescent="0.25">
      <c r="C9576">
        <v>601</v>
      </c>
      <c r="D9576" t="s">
        <v>365</v>
      </c>
      <c r="E9576" s="9">
        <v>0</v>
      </c>
      <c r="F9576" s="9">
        <v>0</v>
      </c>
      <c r="G9576" s="19">
        <f t="shared" si="1078"/>
        <v>0</v>
      </c>
    </row>
    <row r="9577" spans="1:7" x14ac:dyDescent="0.25">
      <c r="C9577">
        <v>602</v>
      </c>
      <c r="D9577" t="s">
        <v>366</v>
      </c>
      <c r="E9577" s="9">
        <v>0</v>
      </c>
      <c r="F9577" s="9">
        <v>0</v>
      </c>
      <c r="G9577" s="19">
        <f t="shared" si="1078"/>
        <v>0</v>
      </c>
    </row>
    <row r="9578" spans="1:7" x14ac:dyDescent="0.25">
      <c r="C9578">
        <v>603</v>
      </c>
      <c r="D9578" t="s">
        <v>367</v>
      </c>
      <c r="E9578" s="9">
        <v>0</v>
      </c>
      <c r="F9578" s="9">
        <v>0</v>
      </c>
      <c r="G9578" s="19">
        <f t="shared" si="1078"/>
        <v>0</v>
      </c>
    </row>
    <row r="9579" spans="1:7" x14ac:dyDescent="0.25">
      <c r="C9579">
        <v>604</v>
      </c>
      <c r="D9579" t="s">
        <v>368</v>
      </c>
      <c r="E9579" s="9">
        <v>63734.85</v>
      </c>
      <c r="F9579" s="9">
        <v>1550000</v>
      </c>
      <c r="G9579" s="19">
        <f t="shared" si="1078"/>
        <v>-1486265.15</v>
      </c>
    </row>
    <row r="9580" spans="1:7" x14ac:dyDescent="0.25">
      <c r="C9580">
        <v>605</v>
      </c>
      <c r="D9580" t="s">
        <v>369</v>
      </c>
      <c r="E9580" s="9">
        <v>0</v>
      </c>
      <c r="F9580" s="9">
        <v>0</v>
      </c>
      <c r="G9580" s="19">
        <f t="shared" si="1078"/>
        <v>0</v>
      </c>
    </row>
    <row r="9581" spans="1:7" x14ac:dyDescent="0.25">
      <c r="C9581">
        <v>606</v>
      </c>
      <c r="D9581" t="s">
        <v>370</v>
      </c>
      <c r="E9581" s="9">
        <v>0</v>
      </c>
      <c r="F9581" s="9">
        <v>0</v>
      </c>
      <c r="G9581" s="19">
        <f t="shared" si="1078"/>
        <v>0</v>
      </c>
    </row>
    <row r="9582" spans="1:7" x14ac:dyDescent="0.25">
      <c r="C9582">
        <v>609</v>
      </c>
      <c r="D9582" t="s">
        <v>371</v>
      </c>
      <c r="E9582" s="9">
        <v>0</v>
      </c>
      <c r="F9582" s="9">
        <v>0</v>
      </c>
      <c r="G9582" s="19">
        <f t="shared" si="1078"/>
        <v>0</v>
      </c>
    </row>
    <row r="9583" spans="1:7" x14ac:dyDescent="0.25">
      <c r="E9583" s="9"/>
      <c r="F9583" s="9"/>
      <c r="G9583" s="19"/>
    </row>
    <row r="9584" spans="1:7" x14ac:dyDescent="0.25">
      <c r="B9584" s="70">
        <v>61</v>
      </c>
      <c r="C9584" s="70"/>
      <c r="D9584" s="70" t="s">
        <v>391</v>
      </c>
      <c r="E9584" s="71">
        <v>19312.849999999999</v>
      </c>
      <c r="F9584" s="71">
        <v>0</v>
      </c>
      <c r="G9584" s="85">
        <f t="shared" ref="G9584:G9592" si="1079">E9584-F9584</f>
        <v>19312.849999999999</v>
      </c>
    </row>
    <row r="9585" spans="2:7" x14ac:dyDescent="0.25">
      <c r="C9585">
        <v>610</v>
      </c>
      <c r="D9585" t="s">
        <v>364</v>
      </c>
      <c r="E9585" s="9">
        <v>0</v>
      </c>
      <c r="F9585" s="9">
        <v>0</v>
      </c>
      <c r="G9585" s="19">
        <f t="shared" si="1079"/>
        <v>0</v>
      </c>
    </row>
    <row r="9586" spans="2:7" x14ac:dyDescent="0.25">
      <c r="C9586">
        <v>611</v>
      </c>
      <c r="D9586" t="s">
        <v>365</v>
      </c>
      <c r="E9586" s="9">
        <v>0</v>
      </c>
      <c r="F9586" s="9">
        <v>0</v>
      </c>
      <c r="G9586" s="19">
        <f t="shared" si="1079"/>
        <v>0</v>
      </c>
    </row>
    <row r="9587" spans="2:7" x14ac:dyDescent="0.25">
      <c r="C9587">
        <v>612</v>
      </c>
      <c r="D9587" t="s">
        <v>366</v>
      </c>
      <c r="E9587" s="9">
        <v>0</v>
      </c>
      <c r="F9587" s="9">
        <v>0</v>
      </c>
      <c r="G9587" s="19">
        <f t="shared" si="1079"/>
        <v>0</v>
      </c>
    </row>
    <row r="9588" spans="2:7" x14ac:dyDescent="0.25">
      <c r="C9588">
        <v>613</v>
      </c>
      <c r="D9588" t="s">
        <v>367</v>
      </c>
      <c r="E9588" s="9">
        <v>19312.849999999999</v>
      </c>
      <c r="F9588" s="9">
        <v>0</v>
      </c>
      <c r="G9588" s="19">
        <f t="shared" si="1079"/>
        <v>19312.849999999999</v>
      </c>
    </row>
    <row r="9589" spans="2:7" x14ac:dyDescent="0.25">
      <c r="C9589">
        <v>614</v>
      </c>
      <c r="D9589" t="s">
        <v>368</v>
      </c>
      <c r="E9589" s="9">
        <v>0</v>
      </c>
      <c r="F9589" s="9">
        <v>0</v>
      </c>
      <c r="G9589" s="19">
        <f t="shared" si="1079"/>
        <v>0</v>
      </c>
    </row>
    <row r="9590" spans="2:7" x14ac:dyDescent="0.25">
      <c r="C9590">
        <v>615</v>
      </c>
      <c r="D9590" t="s">
        <v>369</v>
      </c>
      <c r="E9590" s="9">
        <v>0</v>
      </c>
      <c r="F9590" s="9">
        <v>0</v>
      </c>
      <c r="G9590" s="19">
        <f t="shared" si="1079"/>
        <v>0</v>
      </c>
    </row>
    <row r="9591" spans="2:7" x14ac:dyDescent="0.25">
      <c r="C9591">
        <v>616</v>
      </c>
      <c r="D9591" t="s">
        <v>370</v>
      </c>
      <c r="E9591" s="9">
        <v>0</v>
      </c>
      <c r="F9591" s="9">
        <v>0</v>
      </c>
      <c r="G9591" s="19">
        <f t="shared" si="1079"/>
        <v>0</v>
      </c>
    </row>
    <row r="9592" spans="2:7" x14ac:dyDescent="0.25">
      <c r="C9592">
        <v>619</v>
      </c>
      <c r="D9592" t="s">
        <v>371</v>
      </c>
      <c r="E9592" s="9">
        <v>0</v>
      </c>
      <c r="F9592" s="9">
        <v>0</v>
      </c>
      <c r="G9592" s="19">
        <f t="shared" si="1079"/>
        <v>0</v>
      </c>
    </row>
    <row r="9593" spans="2:7" x14ac:dyDescent="0.25">
      <c r="E9593" s="9"/>
      <c r="F9593" s="9"/>
      <c r="G9593" s="19"/>
    </row>
    <row r="9594" spans="2:7" x14ac:dyDescent="0.25">
      <c r="B9594" s="70">
        <v>62</v>
      </c>
      <c r="C9594" s="70"/>
      <c r="D9594" s="70" t="s">
        <v>392</v>
      </c>
      <c r="E9594" s="71">
        <v>0</v>
      </c>
      <c r="F9594" s="71">
        <v>0</v>
      </c>
      <c r="G9594" s="85">
        <f t="shared" ref="G9594:G9597" si="1080">E9594-F9594</f>
        <v>0</v>
      </c>
    </row>
    <row r="9595" spans="2:7" x14ac:dyDescent="0.25">
      <c r="C9595">
        <v>620</v>
      </c>
      <c r="D9595" t="s">
        <v>258</v>
      </c>
      <c r="E9595" s="9">
        <v>0</v>
      </c>
      <c r="F9595" s="9">
        <v>0</v>
      </c>
      <c r="G9595" s="19">
        <f t="shared" si="1080"/>
        <v>0</v>
      </c>
    </row>
    <row r="9596" spans="2:7" x14ac:dyDescent="0.25">
      <c r="C9596">
        <v>621</v>
      </c>
      <c r="D9596" t="s">
        <v>259</v>
      </c>
      <c r="E9596" s="9">
        <v>0</v>
      </c>
      <c r="F9596" s="9">
        <v>0</v>
      </c>
      <c r="G9596" s="19">
        <f t="shared" si="1080"/>
        <v>0</v>
      </c>
    </row>
    <row r="9597" spans="2:7" x14ac:dyDescent="0.25">
      <c r="C9597">
        <v>629</v>
      </c>
      <c r="D9597" t="s">
        <v>261</v>
      </c>
      <c r="E9597" s="9">
        <v>0</v>
      </c>
      <c r="F9597" s="9">
        <v>0</v>
      </c>
      <c r="G9597" s="19">
        <f t="shared" si="1080"/>
        <v>0</v>
      </c>
    </row>
    <row r="9598" spans="2:7" x14ac:dyDescent="0.25">
      <c r="E9598" s="9"/>
      <c r="F9598" s="9"/>
      <c r="G9598" s="19"/>
    </row>
    <row r="9599" spans="2:7" x14ac:dyDescent="0.25">
      <c r="B9599" s="70">
        <v>63</v>
      </c>
      <c r="C9599" s="70"/>
      <c r="D9599" s="70" t="s">
        <v>393</v>
      </c>
      <c r="E9599" s="71">
        <v>1214464.8</v>
      </c>
      <c r="F9599" s="71">
        <v>619562.15</v>
      </c>
      <c r="G9599" s="85">
        <f t="shared" ref="G9599:G9608" si="1081">E9599-F9599</f>
        <v>594902.65</v>
      </c>
    </row>
    <row r="9600" spans="2:7" x14ac:dyDescent="0.25">
      <c r="C9600">
        <v>630</v>
      </c>
      <c r="D9600" t="s">
        <v>374</v>
      </c>
      <c r="E9600" s="9">
        <v>9382</v>
      </c>
      <c r="F9600" s="9">
        <v>275588.5</v>
      </c>
      <c r="G9600" s="19">
        <f t="shared" si="1081"/>
        <v>-266206.5</v>
      </c>
    </row>
    <row r="9601" spans="2:7" x14ac:dyDescent="0.25">
      <c r="C9601">
        <v>631</v>
      </c>
      <c r="D9601" t="s">
        <v>375</v>
      </c>
      <c r="E9601" s="9">
        <v>1129222.8</v>
      </c>
      <c r="F9601" s="9">
        <v>365053.65</v>
      </c>
      <c r="G9601" s="19">
        <f t="shared" si="1081"/>
        <v>764169.15</v>
      </c>
    </row>
    <row r="9602" spans="2:7" x14ac:dyDescent="0.25">
      <c r="C9602">
        <v>632</v>
      </c>
      <c r="D9602" t="s">
        <v>376</v>
      </c>
      <c r="E9602" s="9">
        <v>75860</v>
      </c>
      <c r="F9602" s="9">
        <v>-21080</v>
      </c>
      <c r="G9602" s="19">
        <f t="shared" si="1081"/>
        <v>96940</v>
      </c>
    </row>
    <row r="9603" spans="2:7" x14ac:dyDescent="0.25">
      <c r="C9603">
        <v>633</v>
      </c>
      <c r="D9603" t="s">
        <v>377</v>
      </c>
      <c r="E9603" s="9">
        <v>0</v>
      </c>
      <c r="F9603" s="9">
        <v>0</v>
      </c>
      <c r="G9603" s="19">
        <f t="shared" si="1081"/>
        <v>0</v>
      </c>
    </row>
    <row r="9604" spans="2:7" x14ac:dyDescent="0.25">
      <c r="C9604">
        <v>634</v>
      </c>
      <c r="D9604" t="s">
        <v>378</v>
      </c>
      <c r="E9604" s="9">
        <v>0</v>
      </c>
      <c r="F9604" s="9">
        <v>0</v>
      </c>
      <c r="G9604" s="19">
        <f t="shared" si="1081"/>
        <v>0</v>
      </c>
    </row>
    <row r="9605" spans="2:7" x14ac:dyDescent="0.25">
      <c r="C9605">
        <v>635</v>
      </c>
      <c r="D9605" t="s">
        <v>379</v>
      </c>
      <c r="E9605" s="9">
        <v>0</v>
      </c>
      <c r="F9605" s="9">
        <v>0</v>
      </c>
      <c r="G9605" s="19">
        <f t="shared" si="1081"/>
        <v>0</v>
      </c>
    </row>
    <row r="9606" spans="2:7" x14ac:dyDescent="0.25">
      <c r="C9606">
        <v>636</v>
      </c>
      <c r="D9606" t="s">
        <v>380</v>
      </c>
      <c r="E9606" s="9">
        <v>0</v>
      </c>
      <c r="F9606" s="9">
        <v>0</v>
      </c>
      <c r="G9606" s="19">
        <f t="shared" si="1081"/>
        <v>0</v>
      </c>
    </row>
    <row r="9607" spans="2:7" x14ac:dyDescent="0.25">
      <c r="C9607">
        <v>637</v>
      </c>
      <c r="D9607" t="s">
        <v>381</v>
      </c>
      <c r="E9607" s="9">
        <v>0</v>
      </c>
      <c r="F9607" s="9">
        <v>0</v>
      </c>
      <c r="G9607" s="19">
        <f t="shared" si="1081"/>
        <v>0</v>
      </c>
    </row>
    <row r="9608" spans="2:7" x14ac:dyDescent="0.25">
      <c r="C9608">
        <v>638</v>
      </c>
      <c r="D9608" t="s">
        <v>382</v>
      </c>
      <c r="E9608" s="9">
        <v>0</v>
      </c>
      <c r="F9608" s="9">
        <v>0</v>
      </c>
      <c r="G9608" s="19">
        <f t="shared" si="1081"/>
        <v>0</v>
      </c>
    </row>
    <row r="9609" spans="2:7" x14ac:dyDescent="0.25">
      <c r="E9609" s="9"/>
      <c r="F9609" s="9"/>
      <c r="G9609" s="19"/>
    </row>
    <row r="9610" spans="2:7" x14ac:dyDescent="0.25">
      <c r="B9610" s="70">
        <v>64</v>
      </c>
      <c r="C9610" s="70"/>
      <c r="D9610" s="70" t="s">
        <v>394</v>
      </c>
      <c r="E9610" s="71">
        <v>0</v>
      </c>
      <c r="F9610" s="71">
        <v>0</v>
      </c>
      <c r="G9610" s="85">
        <f t="shared" ref="G9610:G9619" si="1082">E9610-F9610</f>
        <v>0</v>
      </c>
    </row>
    <row r="9611" spans="2:7" x14ac:dyDescent="0.25">
      <c r="C9611">
        <v>640</v>
      </c>
      <c r="D9611" t="s">
        <v>374</v>
      </c>
      <c r="E9611" s="9">
        <v>0</v>
      </c>
      <c r="F9611" s="9">
        <v>0</v>
      </c>
      <c r="G9611" s="19">
        <f t="shared" si="1082"/>
        <v>0</v>
      </c>
    </row>
    <row r="9612" spans="2:7" x14ac:dyDescent="0.25">
      <c r="C9612">
        <v>641</v>
      </c>
      <c r="D9612" t="s">
        <v>375</v>
      </c>
      <c r="E9612" s="9">
        <v>0</v>
      </c>
      <c r="F9612" s="9">
        <v>0</v>
      </c>
      <c r="G9612" s="19">
        <f t="shared" si="1082"/>
        <v>0</v>
      </c>
    </row>
    <row r="9613" spans="2:7" x14ac:dyDescent="0.25">
      <c r="C9613">
        <v>642</v>
      </c>
      <c r="D9613" t="s">
        <v>376</v>
      </c>
      <c r="E9613" s="9">
        <v>0</v>
      </c>
      <c r="F9613" s="9">
        <v>0</v>
      </c>
      <c r="G9613" s="19">
        <f t="shared" si="1082"/>
        <v>0</v>
      </c>
    </row>
    <row r="9614" spans="2:7" x14ac:dyDescent="0.25">
      <c r="C9614">
        <v>643</v>
      </c>
      <c r="D9614" t="s">
        <v>377</v>
      </c>
      <c r="E9614" s="9">
        <v>0</v>
      </c>
      <c r="F9614" s="9">
        <v>0</v>
      </c>
      <c r="G9614" s="19">
        <f t="shared" si="1082"/>
        <v>0</v>
      </c>
    </row>
    <row r="9615" spans="2:7" x14ac:dyDescent="0.25">
      <c r="C9615">
        <v>644</v>
      </c>
      <c r="D9615" t="s">
        <v>378</v>
      </c>
      <c r="E9615" s="9">
        <v>0</v>
      </c>
      <c r="F9615" s="9">
        <v>0</v>
      </c>
      <c r="G9615" s="19">
        <f t="shared" si="1082"/>
        <v>0</v>
      </c>
    </row>
    <row r="9616" spans="2:7" x14ac:dyDescent="0.25">
      <c r="C9616">
        <v>645</v>
      </c>
      <c r="D9616" t="s">
        <v>379</v>
      </c>
      <c r="E9616" s="9">
        <v>0</v>
      </c>
      <c r="F9616" s="9">
        <v>0</v>
      </c>
      <c r="G9616" s="19">
        <f t="shared" si="1082"/>
        <v>0</v>
      </c>
    </row>
    <row r="9617" spans="2:7" x14ac:dyDescent="0.25">
      <c r="C9617">
        <v>646</v>
      </c>
      <c r="D9617" t="s">
        <v>380</v>
      </c>
      <c r="E9617" s="9">
        <v>0</v>
      </c>
      <c r="F9617" s="9">
        <v>0</v>
      </c>
      <c r="G9617" s="19">
        <f t="shared" si="1082"/>
        <v>0</v>
      </c>
    </row>
    <row r="9618" spans="2:7" x14ac:dyDescent="0.25">
      <c r="C9618">
        <v>647</v>
      </c>
      <c r="D9618" t="s">
        <v>381</v>
      </c>
      <c r="E9618" s="9">
        <v>0</v>
      </c>
      <c r="F9618" s="9">
        <v>0</v>
      </c>
      <c r="G9618" s="19">
        <f t="shared" si="1082"/>
        <v>0</v>
      </c>
    </row>
    <row r="9619" spans="2:7" x14ac:dyDescent="0.25">
      <c r="C9619">
        <v>648</v>
      </c>
      <c r="D9619" t="s">
        <v>382</v>
      </c>
      <c r="E9619" s="9">
        <v>0</v>
      </c>
      <c r="F9619" s="9">
        <v>0</v>
      </c>
      <c r="G9619" s="19">
        <f t="shared" si="1082"/>
        <v>0</v>
      </c>
    </row>
    <row r="9620" spans="2:7" x14ac:dyDescent="0.25">
      <c r="E9620" s="9"/>
      <c r="F9620" s="9"/>
      <c r="G9620" s="19"/>
    </row>
    <row r="9621" spans="2:7" x14ac:dyDescent="0.25">
      <c r="B9621" s="70">
        <v>65</v>
      </c>
      <c r="C9621" s="70"/>
      <c r="D9621" s="70" t="s">
        <v>395</v>
      </c>
      <c r="E9621" s="71">
        <v>0</v>
      </c>
      <c r="F9621" s="71">
        <v>0</v>
      </c>
      <c r="G9621" s="85">
        <f t="shared" ref="G9621:G9630" si="1083">E9621-F9621</f>
        <v>0</v>
      </c>
    </row>
    <row r="9622" spans="2:7" x14ac:dyDescent="0.25">
      <c r="C9622">
        <v>650</v>
      </c>
      <c r="D9622" t="s">
        <v>374</v>
      </c>
      <c r="E9622" s="9">
        <v>0</v>
      </c>
      <c r="F9622" s="9">
        <v>0</v>
      </c>
      <c r="G9622" s="19">
        <f t="shared" si="1083"/>
        <v>0</v>
      </c>
    </row>
    <row r="9623" spans="2:7" x14ac:dyDescent="0.25">
      <c r="C9623">
        <v>651</v>
      </c>
      <c r="D9623" t="s">
        <v>375</v>
      </c>
      <c r="E9623" s="9">
        <v>0</v>
      </c>
      <c r="F9623" s="9">
        <v>0</v>
      </c>
      <c r="G9623" s="19">
        <f t="shared" si="1083"/>
        <v>0</v>
      </c>
    </row>
    <row r="9624" spans="2:7" x14ac:dyDescent="0.25">
      <c r="C9624">
        <v>652</v>
      </c>
      <c r="D9624" t="s">
        <v>376</v>
      </c>
      <c r="E9624" s="9">
        <v>0</v>
      </c>
      <c r="F9624" s="9">
        <v>0</v>
      </c>
      <c r="G9624" s="19">
        <f t="shared" si="1083"/>
        <v>0</v>
      </c>
    </row>
    <row r="9625" spans="2:7" x14ac:dyDescent="0.25">
      <c r="C9625">
        <v>653</v>
      </c>
      <c r="D9625" t="s">
        <v>377</v>
      </c>
      <c r="E9625" s="9">
        <v>0</v>
      </c>
      <c r="F9625" s="9">
        <v>0</v>
      </c>
      <c r="G9625" s="19">
        <f t="shared" si="1083"/>
        <v>0</v>
      </c>
    </row>
    <row r="9626" spans="2:7" x14ac:dyDescent="0.25">
      <c r="C9626">
        <v>654</v>
      </c>
      <c r="D9626" t="s">
        <v>378</v>
      </c>
      <c r="E9626" s="9">
        <v>0</v>
      </c>
      <c r="F9626" s="9">
        <v>0</v>
      </c>
      <c r="G9626" s="19">
        <f t="shared" si="1083"/>
        <v>0</v>
      </c>
    </row>
    <row r="9627" spans="2:7" x14ac:dyDescent="0.25">
      <c r="C9627">
        <v>655</v>
      </c>
      <c r="D9627" t="s">
        <v>379</v>
      </c>
      <c r="E9627" s="9">
        <v>0</v>
      </c>
      <c r="F9627" s="9">
        <v>0</v>
      </c>
      <c r="G9627" s="19">
        <f t="shared" si="1083"/>
        <v>0</v>
      </c>
    </row>
    <row r="9628" spans="2:7" x14ac:dyDescent="0.25">
      <c r="C9628">
        <v>656</v>
      </c>
      <c r="D9628" t="s">
        <v>380</v>
      </c>
      <c r="E9628" s="9">
        <v>0</v>
      </c>
      <c r="F9628" s="9">
        <v>0</v>
      </c>
      <c r="G9628" s="19">
        <f t="shared" si="1083"/>
        <v>0</v>
      </c>
    </row>
    <row r="9629" spans="2:7" x14ac:dyDescent="0.25">
      <c r="C9629">
        <v>657</v>
      </c>
      <c r="D9629" t="s">
        <v>381</v>
      </c>
      <c r="E9629" s="9">
        <v>0</v>
      </c>
      <c r="F9629" s="9">
        <v>0</v>
      </c>
      <c r="G9629" s="19">
        <f t="shared" si="1083"/>
        <v>0</v>
      </c>
    </row>
    <row r="9630" spans="2:7" x14ac:dyDescent="0.25">
      <c r="C9630">
        <v>658</v>
      </c>
      <c r="D9630" t="s">
        <v>382</v>
      </c>
      <c r="E9630" s="9">
        <v>0</v>
      </c>
      <c r="F9630" s="9">
        <v>0</v>
      </c>
      <c r="G9630" s="19">
        <f t="shared" si="1083"/>
        <v>0</v>
      </c>
    </row>
    <row r="9631" spans="2:7" x14ac:dyDescent="0.25">
      <c r="E9631" s="9"/>
      <c r="F9631" s="9"/>
      <c r="G9631" s="19"/>
    </row>
    <row r="9632" spans="2:7" x14ac:dyDescent="0.25">
      <c r="B9632" s="70">
        <v>66</v>
      </c>
      <c r="C9632" s="70"/>
      <c r="D9632" s="70" t="s">
        <v>396</v>
      </c>
      <c r="E9632" s="71">
        <v>0</v>
      </c>
      <c r="F9632" s="71">
        <v>0</v>
      </c>
      <c r="G9632" s="85">
        <f t="shared" ref="G9632:G9641" si="1084">E9632-F9632</f>
        <v>0</v>
      </c>
    </row>
    <row r="9633" spans="2:7" x14ac:dyDescent="0.25">
      <c r="C9633">
        <v>660</v>
      </c>
      <c r="D9633" t="s">
        <v>374</v>
      </c>
      <c r="E9633" s="9">
        <v>0</v>
      </c>
      <c r="F9633" s="9">
        <v>0</v>
      </c>
      <c r="G9633" s="19">
        <f t="shared" si="1084"/>
        <v>0</v>
      </c>
    </row>
    <row r="9634" spans="2:7" x14ac:dyDescent="0.25">
      <c r="C9634">
        <v>661</v>
      </c>
      <c r="D9634" t="s">
        <v>375</v>
      </c>
      <c r="E9634" s="9">
        <v>0</v>
      </c>
      <c r="F9634" s="9">
        <v>0</v>
      </c>
      <c r="G9634" s="19">
        <f t="shared" si="1084"/>
        <v>0</v>
      </c>
    </row>
    <row r="9635" spans="2:7" x14ac:dyDescent="0.25">
      <c r="C9635">
        <v>662</v>
      </c>
      <c r="D9635" t="s">
        <v>376</v>
      </c>
      <c r="E9635" s="9">
        <v>0</v>
      </c>
      <c r="F9635" s="9">
        <v>0</v>
      </c>
      <c r="G9635" s="19">
        <f t="shared" si="1084"/>
        <v>0</v>
      </c>
    </row>
    <row r="9636" spans="2:7" x14ac:dyDescent="0.25">
      <c r="C9636">
        <v>663</v>
      </c>
      <c r="D9636" t="s">
        <v>377</v>
      </c>
      <c r="E9636" s="9">
        <v>0</v>
      </c>
      <c r="F9636" s="9">
        <v>0</v>
      </c>
      <c r="G9636" s="19">
        <f t="shared" si="1084"/>
        <v>0</v>
      </c>
    </row>
    <row r="9637" spans="2:7" x14ac:dyDescent="0.25">
      <c r="C9637">
        <v>664</v>
      </c>
      <c r="D9637" t="s">
        <v>378</v>
      </c>
      <c r="E9637" s="9">
        <v>0</v>
      </c>
      <c r="F9637" s="9">
        <v>0</v>
      </c>
      <c r="G9637" s="19">
        <f t="shared" si="1084"/>
        <v>0</v>
      </c>
    </row>
    <row r="9638" spans="2:7" x14ac:dyDescent="0.25">
      <c r="C9638">
        <v>665</v>
      </c>
      <c r="D9638" t="s">
        <v>379</v>
      </c>
      <c r="E9638" s="9">
        <v>0</v>
      </c>
      <c r="F9638" s="9">
        <v>0</v>
      </c>
      <c r="G9638" s="19">
        <f t="shared" si="1084"/>
        <v>0</v>
      </c>
    </row>
    <row r="9639" spans="2:7" x14ac:dyDescent="0.25">
      <c r="C9639">
        <v>666</v>
      </c>
      <c r="D9639" t="s">
        <v>380</v>
      </c>
      <c r="E9639" s="9">
        <v>0</v>
      </c>
      <c r="F9639" s="9">
        <v>0</v>
      </c>
      <c r="G9639" s="19">
        <f t="shared" si="1084"/>
        <v>0</v>
      </c>
    </row>
    <row r="9640" spans="2:7" x14ac:dyDescent="0.25">
      <c r="C9640">
        <v>667</v>
      </c>
      <c r="D9640" t="s">
        <v>381</v>
      </c>
      <c r="E9640" s="9">
        <v>0</v>
      </c>
      <c r="F9640" s="9">
        <v>0</v>
      </c>
      <c r="G9640" s="19">
        <f t="shared" si="1084"/>
        <v>0</v>
      </c>
    </row>
    <row r="9641" spans="2:7" x14ac:dyDescent="0.25">
      <c r="C9641">
        <v>668</v>
      </c>
      <c r="D9641" t="s">
        <v>382</v>
      </c>
      <c r="E9641" s="9">
        <v>0</v>
      </c>
      <c r="F9641" s="9">
        <v>0</v>
      </c>
      <c r="G9641" s="19">
        <f t="shared" si="1084"/>
        <v>0</v>
      </c>
    </row>
    <row r="9642" spans="2:7" x14ac:dyDescent="0.25">
      <c r="E9642" s="9"/>
      <c r="F9642" s="9"/>
      <c r="G9642" s="19"/>
    </row>
    <row r="9643" spans="2:7" x14ac:dyDescent="0.25">
      <c r="B9643" s="70">
        <v>67</v>
      </c>
      <c r="C9643" s="70"/>
      <c r="D9643" s="70" t="s">
        <v>384</v>
      </c>
      <c r="E9643" s="71">
        <v>0</v>
      </c>
      <c r="F9643" s="71">
        <v>0</v>
      </c>
      <c r="G9643" s="85">
        <f t="shared" ref="G9643:G9652" si="1085">E9643-F9643</f>
        <v>0</v>
      </c>
    </row>
    <row r="9644" spans="2:7" x14ac:dyDescent="0.25">
      <c r="C9644">
        <v>670</v>
      </c>
      <c r="D9644" t="s">
        <v>374</v>
      </c>
      <c r="E9644" s="9">
        <v>0</v>
      </c>
      <c r="F9644" s="9">
        <v>0</v>
      </c>
      <c r="G9644" s="19">
        <f t="shared" si="1085"/>
        <v>0</v>
      </c>
    </row>
    <row r="9645" spans="2:7" x14ac:dyDescent="0.25">
      <c r="C9645">
        <v>671</v>
      </c>
      <c r="D9645" t="s">
        <v>375</v>
      </c>
      <c r="E9645" s="9">
        <v>0</v>
      </c>
      <c r="F9645" s="9">
        <v>0</v>
      </c>
      <c r="G9645" s="19">
        <f t="shared" si="1085"/>
        <v>0</v>
      </c>
    </row>
    <row r="9646" spans="2:7" x14ac:dyDescent="0.25">
      <c r="C9646">
        <v>672</v>
      </c>
      <c r="D9646" t="s">
        <v>376</v>
      </c>
      <c r="E9646" s="9">
        <v>0</v>
      </c>
      <c r="F9646" s="9">
        <v>0</v>
      </c>
      <c r="G9646" s="19">
        <f t="shared" si="1085"/>
        <v>0</v>
      </c>
    </row>
    <row r="9647" spans="2:7" x14ac:dyDescent="0.25">
      <c r="C9647">
        <v>673</v>
      </c>
      <c r="D9647" t="s">
        <v>377</v>
      </c>
      <c r="E9647" s="9">
        <v>0</v>
      </c>
      <c r="F9647" s="9">
        <v>0</v>
      </c>
      <c r="G9647" s="19">
        <f t="shared" si="1085"/>
        <v>0</v>
      </c>
    </row>
    <row r="9648" spans="2:7" x14ac:dyDescent="0.25">
      <c r="C9648">
        <v>674</v>
      </c>
      <c r="D9648" t="s">
        <v>378</v>
      </c>
      <c r="E9648" s="9">
        <v>0</v>
      </c>
      <c r="F9648" s="9">
        <v>0</v>
      </c>
      <c r="G9648" s="19">
        <f t="shared" si="1085"/>
        <v>0</v>
      </c>
    </row>
    <row r="9649" spans="2:7" x14ac:dyDescent="0.25">
      <c r="C9649">
        <v>675</v>
      </c>
      <c r="D9649" t="s">
        <v>379</v>
      </c>
      <c r="E9649" s="9">
        <v>0</v>
      </c>
      <c r="F9649" s="9">
        <v>0</v>
      </c>
      <c r="G9649" s="19">
        <f t="shared" si="1085"/>
        <v>0</v>
      </c>
    </row>
    <row r="9650" spans="2:7" x14ac:dyDescent="0.25">
      <c r="C9650">
        <v>676</v>
      </c>
      <c r="D9650" t="s">
        <v>380</v>
      </c>
      <c r="E9650" s="9">
        <v>0</v>
      </c>
      <c r="F9650" s="9">
        <v>0</v>
      </c>
      <c r="G9650" s="19">
        <f t="shared" si="1085"/>
        <v>0</v>
      </c>
    </row>
    <row r="9651" spans="2:7" x14ac:dyDescent="0.25">
      <c r="C9651">
        <v>677</v>
      </c>
      <c r="D9651" t="s">
        <v>381</v>
      </c>
      <c r="E9651" s="9">
        <v>0</v>
      </c>
      <c r="F9651" s="9">
        <v>0</v>
      </c>
      <c r="G9651" s="19">
        <f t="shared" si="1085"/>
        <v>0</v>
      </c>
    </row>
    <row r="9652" spans="2:7" x14ac:dyDescent="0.25">
      <c r="C9652">
        <v>678</v>
      </c>
      <c r="D9652" t="s">
        <v>382</v>
      </c>
      <c r="E9652" s="9">
        <v>0</v>
      </c>
      <c r="F9652" s="9">
        <v>0</v>
      </c>
      <c r="G9652" s="19">
        <f t="shared" si="1085"/>
        <v>0</v>
      </c>
    </row>
    <row r="9653" spans="2:7" x14ac:dyDescent="0.25">
      <c r="E9653" s="9"/>
      <c r="F9653" s="9"/>
      <c r="G9653" s="19"/>
    </row>
    <row r="9654" spans="2:7" x14ac:dyDescent="0.25">
      <c r="B9654" s="70">
        <v>68</v>
      </c>
      <c r="C9654" s="70"/>
      <c r="D9654" s="70" t="s">
        <v>397</v>
      </c>
      <c r="E9654" s="71">
        <v>0</v>
      </c>
      <c r="F9654" s="71">
        <v>0</v>
      </c>
      <c r="G9654" s="85">
        <f t="shared" ref="G9654:G9661" si="1086">E9654-F9654</f>
        <v>0</v>
      </c>
    </row>
    <row r="9655" spans="2:7" x14ac:dyDescent="0.25">
      <c r="C9655">
        <v>680</v>
      </c>
      <c r="D9655" t="s">
        <v>363</v>
      </c>
      <c r="E9655" s="9">
        <v>0</v>
      </c>
      <c r="F9655" s="9">
        <v>0</v>
      </c>
      <c r="G9655" s="19">
        <f t="shared" si="1086"/>
        <v>0</v>
      </c>
    </row>
    <row r="9656" spans="2:7" x14ac:dyDescent="0.25">
      <c r="C9656">
        <v>682</v>
      </c>
      <c r="D9656" t="s">
        <v>373</v>
      </c>
      <c r="E9656" s="9">
        <v>0</v>
      </c>
      <c r="F9656" s="9">
        <v>0</v>
      </c>
      <c r="G9656" s="19">
        <f t="shared" si="1086"/>
        <v>0</v>
      </c>
    </row>
    <row r="9657" spans="2:7" x14ac:dyDescent="0.25">
      <c r="C9657">
        <v>683</v>
      </c>
      <c r="D9657" t="s">
        <v>398</v>
      </c>
      <c r="E9657" s="9">
        <v>0</v>
      </c>
      <c r="F9657" s="9">
        <v>0</v>
      </c>
      <c r="G9657" s="19">
        <f t="shared" si="1086"/>
        <v>0</v>
      </c>
    </row>
    <row r="9658" spans="2:7" x14ac:dyDescent="0.25">
      <c r="C9658">
        <v>684</v>
      </c>
      <c r="D9658" t="s">
        <v>262</v>
      </c>
      <c r="E9658" s="9">
        <v>0</v>
      </c>
      <c r="F9658" s="9">
        <v>0</v>
      </c>
      <c r="G9658" s="19">
        <f t="shared" si="1086"/>
        <v>0</v>
      </c>
    </row>
    <row r="9659" spans="2:7" x14ac:dyDescent="0.25">
      <c r="C9659">
        <v>685</v>
      </c>
      <c r="D9659" t="s">
        <v>272</v>
      </c>
      <c r="E9659" s="9">
        <v>0</v>
      </c>
      <c r="F9659" s="9">
        <v>0</v>
      </c>
      <c r="G9659" s="19">
        <f t="shared" si="1086"/>
        <v>0</v>
      </c>
    </row>
    <row r="9660" spans="2:7" x14ac:dyDescent="0.25">
      <c r="C9660">
        <v>686</v>
      </c>
      <c r="D9660" t="s">
        <v>399</v>
      </c>
      <c r="E9660" s="9">
        <v>0</v>
      </c>
      <c r="F9660" s="9">
        <v>0</v>
      </c>
      <c r="G9660" s="19">
        <f t="shared" si="1086"/>
        <v>0</v>
      </c>
    </row>
    <row r="9661" spans="2:7" x14ac:dyDescent="0.25">
      <c r="C9661">
        <v>689</v>
      </c>
      <c r="D9661" t="s">
        <v>400</v>
      </c>
      <c r="E9661" s="9">
        <v>0</v>
      </c>
      <c r="F9661" s="9">
        <v>0</v>
      </c>
      <c r="G9661" s="19">
        <f t="shared" si="1086"/>
        <v>0</v>
      </c>
    </row>
    <row r="9662" spans="2:7" x14ac:dyDescent="0.25">
      <c r="E9662" s="9"/>
      <c r="F9662" s="9"/>
      <c r="G9662" s="19"/>
    </row>
    <row r="9663" spans="2:7" x14ac:dyDescent="0.25">
      <c r="B9663" s="70">
        <v>69</v>
      </c>
      <c r="C9663" s="70"/>
      <c r="D9663" s="70" t="s">
        <v>401</v>
      </c>
      <c r="E9663" s="71">
        <v>6553486.2199999997</v>
      </c>
      <c r="F9663" s="71">
        <v>3886156.47</v>
      </c>
      <c r="G9663" s="85">
        <f t="shared" ref="G9663:G9664" si="1087">E9663-F9663</f>
        <v>2667329.7499999995</v>
      </c>
    </row>
    <row r="9664" spans="2:7" x14ac:dyDescent="0.25">
      <c r="C9664">
        <v>690</v>
      </c>
      <c r="D9664" t="s">
        <v>401</v>
      </c>
      <c r="E9664" s="9">
        <v>6553486.2199999997</v>
      </c>
      <c r="F9664" s="9">
        <v>3886156.47</v>
      </c>
      <c r="G9664" s="19">
        <f t="shared" si="1087"/>
        <v>2667329.7499999995</v>
      </c>
    </row>
    <row r="9665" spans="1:7" x14ac:dyDescent="0.25">
      <c r="E9665" s="9"/>
      <c r="F9665" s="9"/>
      <c r="G9665" s="19"/>
    </row>
    <row r="9666" spans="1:7" x14ac:dyDescent="0.25">
      <c r="E9666" s="9"/>
      <c r="F9666" s="9"/>
      <c r="G9666" s="19"/>
    </row>
    <row r="9667" spans="1:7" x14ac:dyDescent="0.25">
      <c r="E9667" s="9"/>
      <c r="F9667" s="9"/>
      <c r="G9667" s="19"/>
    </row>
    <row r="9668" spans="1:7" x14ac:dyDescent="0.25">
      <c r="D9668" s="14" t="s">
        <v>402</v>
      </c>
      <c r="E9668" s="26">
        <v>4023738.7199999997</v>
      </c>
      <c r="F9668" s="26">
        <v>562904.31999999983</v>
      </c>
      <c r="G9668" s="26">
        <f t="shared" ref="G9668" si="1088">E9668-F9668</f>
        <v>3460834.4</v>
      </c>
    </row>
    <row r="9670" spans="1:7" x14ac:dyDescent="0.25">
      <c r="A9670" s="27"/>
      <c r="B9670" s="27"/>
      <c r="C9670" s="27"/>
      <c r="D9670" s="27"/>
      <c r="E9670" s="27"/>
      <c r="F9670" s="27"/>
      <c r="G9670" s="27"/>
    </row>
    <row r="9673" spans="1:7" ht="26.25" x14ac:dyDescent="0.4">
      <c r="A9673" s="1" t="s">
        <v>403</v>
      </c>
      <c r="B9673" s="2"/>
      <c r="C9673" s="2"/>
      <c r="D9673" s="2"/>
      <c r="E9673" s="18">
        <v>2021</v>
      </c>
      <c r="F9673" s="18">
        <v>2020</v>
      </c>
      <c r="G9673" s="20" t="s">
        <v>125</v>
      </c>
    </row>
    <row r="9674" spans="1:7" x14ac:dyDescent="0.25">
      <c r="A9674" t="s">
        <v>0</v>
      </c>
      <c r="E9674" s="3">
        <v>559</v>
      </c>
      <c r="F9674" s="3">
        <v>560</v>
      </c>
      <c r="G9674" s="3">
        <f>E9674-F9674</f>
        <v>-1</v>
      </c>
    </row>
    <row r="9675" spans="1:7" x14ac:dyDescent="0.25">
      <c r="E9675" s="4" t="s">
        <v>177</v>
      </c>
      <c r="F9675" s="4" t="s">
        <v>177</v>
      </c>
      <c r="G9675" s="4" t="s">
        <v>177</v>
      </c>
    </row>
    <row r="9676" spans="1:7" ht="21" x14ac:dyDescent="0.35">
      <c r="A9676" s="67">
        <v>5</v>
      </c>
      <c r="B9676" s="67"/>
      <c r="C9676" s="67"/>
      <c r="D9676" s="67" t="s">
        <v>362</v>
      </c>
      <c r="E9676" s="68">
        <v>104880.05</v>
      </c>
      <c r="F9676" s="68">
        <v>6219.65</v>
      </c>
      <c r="G9676" s="84">
        <f>E9676-F9676</f>
        <v>98660.400000000009</v>
      </c>
    </row>
    <row r="9677" spans="1:7" x14ac:dyDescent="0.25">
      <c r="A9677" s="34"/>
      <c r="B9677" s="39">
        <v>50</v>
      </c>
      <c r="C9677" s="39"/>
      <c r="D9677" s="39" t="s">
        <v>363</v>
      </c>
      <c r="E9677" s="40">
        <v>69545</v>
      </c>
      <c r="F9677" s="40">
        <v>0</v>
      </c>
      <c r="G9677" s="74">
        <f>E9677-F9677</f>
        <v>69545</v>
      </c>
    </row>
    <row r="9678" spans="1:7" x14ac:dyDescent="0.25">
      <c r="C9678">
        <v>500</v>
      </c>
      <c r="D9678" t="s">
        <v>364</v>
      </c>
      <c r="E9678" s="9">
        <v>0</v>
      </c>
      <c r="F9678" s="9">
        <v>0</v>
      </c>
      <c r="G9678" s="19">
        <f>E9678-F9678</f>
        <v>0</v>
      </c>
    </row>
    <row r="9679" spans="1:7" x14ac:dyDescent="0.25">
      <c r="C9679">
        <v>501</v>
      </c>
      <c r="D9679" t="s">
        <v>365</v>
      </c>
      <c r="E9679" s="9">
        <v>0</v>
      </c>
      <c r="F9679" s="9">
        <v>0</v>
      </c>
      <c r="G9679" s="19">
        <f t="shared" ref="G9679:G9685" si="1089">E9679-F9679</f>
        <v>0</v>
      </c>
    </row>
    <row r="9680" spans="1:7" x14ac:dyDescent="0.25">
      <c r="C9680">
        <v>502</v>
      </c>
      <c r="D9680" t="s">
        <v>366</v>
      </c>
      <c r="E9680" s="9">
        <v>69545</v>
      </c>
      <c r="F9680" s="9">
        <v>0</v>
      </c>
      <c r="G9680" s="19">
        <f t="shared" si="1089"/>
        <v>69545</v>
      </c>
    </row>
    <row r="9681" spans="2:7" x14ac:dyDescent="0.25">
      <c r="C9681">
        <v>503</v>
      </c>
      <c r="D9681" t="s">
        <v>367</v>
      </c>
      <c r="E9681" s="9">
        <v>0</v>
      </c>
      <c r="F9681" s="9">
        <v>0</v>
      </c>
      <c r="G9681" s="19">
        <f t="shared" si="1089"/>
        <v>0</v>
      </c>
    </row>
    <row r="9682" spans="2:7" x14ac:dyDescent="0.25">
      <c r="C9682">
        <v>504</v>
      </c>
      <c r="D9682" t="s">
        <v>368</v>
      </c>
      <c r="E9682" s="9">
        <v>0</v>
      </c>
      <c r="F9682" s="9">
        <v>0</v>
      </c>
      <c r="G9682" s="19">
        <f t="shared" si="1089"/>
        <v>0</v>
      </c>
    </row>
    <row r="9683" spans="2:7" x14ac:dyDescent="0.25">
      <c r="C9683">
        <v>505</v>
      </c>
      <c r="D9683" t="s">
        <v>369</v>
      </c>
      <c r="E9683" s="9">
        <v>0</v>
      </c>
      <c r="F9683" s="9">
        <v>0</v>
      </c>
      <c r="G9683" s="19">
        <f t="shared" si="1089"/>
        <v>0</v>
      </c>
    </row>
    <row r="9684" spans="2:7" x14ac:dyDescent="0.25">
      <c r="C9684">
        <v>506</v>
      </c>
      <c r="D9684" t="s">
        <v>370</v>
      </c>
      <c r="E9684" s="9">
        <v>0</v>
      </c>
      <c r="F9684" s="9">
        <v>0</v>
      </c>
      <c r="G9684" s="19">
        <f t="shared" si="1089"/>
        <v>0</v>
      </c>
    </row>
    <row r="9685" spans="2:7" x14ac:dyDescent="0.25">
      <c r="C9685">
        <v>509</v>
      </c>
      <c r="D9685" t="s">
        <v>371</v>
      </c>
      <c r="E9685" s="9">
        <v>0</v>
      </c>
      <c r="F9685" s="9">
        <v>0</v>
      </c>
      <c r="G9685" s="19">
        <f t="shared" si="1089"/>
        <v>0</v>
      </c>
    </row>
    <row r="9686" spans="2:7" x14ac:dyDescent="0.25">
      <c r="E9686" s="9"/>
      <c r="F9686" s="9"/>
      <c r="G9686" s="19"/>
    </row>
    <row r="9687" spans="2:7" x14ac:dyDescent="0.25">
      <c r="B9687" s="39">
        <v>51</v>
      </c>
      <c r="C9687" s="39"/>
      <c r="D9687" s="39" t="s">
        <v>372</v>
      </c>
      <c r="E9687" s="40">
        <v>0</v>
      </c>
      <c r="F9687" s="40">
        <v>0</v>
      </c>
      <c r="G9687" s="74">
        <f t="shared" ref="G9687:G9695" si="1090">E9687-F9687</f>
        <v>0</v>
      </c>
    </row>
    <row r="9688" spans="2:7" x14ac:dyDescent="0.25">
      <c r="C9688">
        <v>510</v>
      </c>
      <c r="D9688" t="s">
        <v>364</v>
      </c>
      <c r="E9688" s="9">
        <v>0</v>
      </c>
      <c r="F9688" s="9">
        <v>0</v>
      </c>
      <c r="G9688" s="19">
        <f t="shared" si="1090"/>
        <v>0</v>
      </c>
    </row>
    <row r="9689" spans="2:7" x14ac:dyDescent="0.25">
      <c r="C9689">
        <v>511</v>
      </c>
      <c r="D9689" t="s">
        <v>365</v>
      </c>
      <c r="E9689" s="9">
        <v>0</v>
      </c>
      <c r="F9689" s="9">
        <v>0</v>
      </c>
      <c r="G9689" s="19">
        <f t="shared" si="1090"/>
        <v>0</v>
      </c>
    </row>
    <row r="9690" spans="2:7" x14ac:dyDescent="0.25">
      <c r="C9690">
        <v>512</v>
      </c>
      <c r="D9690" t="s">
        <v>366</v>
      </c>
      <c r="E9690" s="9">
        <v>0</v>
      </c>
      <c r="F9690" s="9">
        <v>0</v>
      </c>
      <c r="G9690" s="19">
        <f t="shared" si="1090"/>
        <v>0</v>
      </c>
    </row>
    <row r="9691" spans="2:7" x14ac:dyDescent="0.25">
      <c r="C9691">
        <v>513</v>
      </c>
      <c r="D9691" t="s">
        <v>367</v>
      </c>
      <c r="E9691" s="9">
        <v>0</v>
      </c>
      <c r="F9691" s="9">
        <v>0</v>
      </c>
      <c r="G9691" s="19">
        <f t="shared" si="1090"/>
        <v>0</v>
      </c>
    </row>
    <row r="9692" spans="2:7" x14ac:dyDescent="0.25">
      <c r="C9692">
        <v>514</v>
      </c>
      <c r="D9692" t="s">
        <v>368</v>
      </c>
      <c r="E9692" s="9">
        <v>0</v>
      </c>
      <c r="F9692" s="9">
        <v>0</v>
      </c>
      <c r="G9692" s="19">
        <f t="shared" si="1090"/>
        <v>0</v>
      </c>
    </row>
    <row r="9693" spans="2:7" x14ac:dyDescent="0.25">
      <c r="C9693">
        <v>515</v>
      </c>
      <c r="D9693" t="s">
        <v>369</v>
      </c>
      <c r="E9693" s="9">
        <v>0</v>
      </c>
      <c r="F9693" s="9">
        <v>0</v>
      </c>
      <c r="G9693" s="19">
        <f t="shared" si="1090"/>
        <v>0</v>
      </c>
    </row>
    <row r="9694" spans="2:7" x14ac:dyDescent="0.25">
      <c r="C9694">
        <v>516</v>
      </c>
      <c r="D9694" t="s">
        <v>370</v>
      </c>
      <c r="E9694" s="9">
        <v>0</v>
      </c>
      <c r="F9694" s="9">
        <v>0</v>
      </c>
      <c r="G9694" s="19">
        <f t="shared" si="1090"/>
        <v>0</v>
      </c>
    </row>
    <row r="9695" spans="2:7" x14ac:dyDescent="0.25">
      <c r="C9695">
        <v>519</v>
      </c>
      <c r="D9695" t="s">
        <v>371</v>
      </c>
      <c r="E9695" s="9">
        <v>0</v>
      </c>
      <c r="F9695" s="9">
        <v>0</v>
      </c>
      <c r="G9695" s="19">
        <f t="shared" si="1090"/>
        <v>0</v>
      </c>
    </row>
    <row r="9696" spans="2:7" x14ac:dyDescent="0.25">
      <c r="E9696" s="9"/>
      <c r="F9696" s="9"/>
      <c r="G9696" s="19"/>
    </row>
    <row r="9697" spans="2:7" x14ac:dyDescent="0.25">
      <c r="B9697" s="39">
        <v>52</v>
      </c>
      <c r="C9697" s="39"/>
      <c r="D9697" s="39" t="s">
        <v>373</v>
      </c>
      <c r="E9697" s="40">
        <v>35335.050000000003</v>
      </c>
      <c r="F9697" s="40">
        <v>6219.65</v>
      </c>
      <c r="G9697" s="74">
        <f t="shared" ref="G9697:G9700" si="1091">E9697-F9697</f>
        <v>29115.4</v>
      </c>
    </row>
    <row r="9698" spans="2:7" x14ac:dyDescent="0.25">
      <c r="C9698">
        <v>520</v>
      </c>
      <c r="D9698" t="s">
        <v>258</v>
      </c>
      <c r="E9698" s="9">
        <v>0</v>
      </c>
      <c r="F9698" s="9">
        <v>0</v>
      </c>
      <c r="G9698" s="19">
        <f t="shared" si="1091"/>
        <v>0</v>
      </c>
    </row>
    <row r="9699" spans="2:7" x14ac:dyDescent="0.25">
      <c r="C9699">
        <v>521</v>
      </c>
      <c r="D9699" t="s">
        <v>259</v>
      </c>
      <c r="E9699" s="9">
        <v>0</v>
      </c>
      <c r="F9699" s="9">
        <v>0</v>
      </c>
      <c r="G9699" s="19">
        <f t="shared" si="1091"/>
        <v>0</v>
      </c>
    </row>
    <row r="9700" spans="2:7" x14ac:dyDescent="0.25">
      <c r="C9700">
        <v>529</v>
      </c>
      <c r="D9700" t="s">
        <v>261</v>
      </c>
      <c r="E9700" s="9">
        <v>35335.050000000003</v>
      </c>
      <c r="F9700" s="9">
        <v>6219.65</v>
      </c>
      <c r="G9700" s="19">
        <f t="shared" si="1091"/>
        <v>29115.4</v>
      </c>
    </row>
    <row r="9701" spans="2:7" x14ac:dyDescent="0.25">
      <c r="E9701" s="9"/>
      <c r="F9701" s="9"/>
      <c r="G9701" s="19"/>
    </row>
    <row r="9702" spans="2:7" x14ac:dyDescent="0.25">
      <c r="B9702" s="39">
        <v>54</v>
      </c>
      <c r="C9702" s="39"/>
      <c r="D9702" s="39" t="s">
        <v>262</v>
      </c>
      <c r="E9702" s="40">
        <v>0</v>
      </c>
      <c r="F9702" s="40">
        <v>0</v>
      </c>
      <c r="G9702" s="74">
        <f t="shared" ref="G9702:G9711" si="1092">E9702-F9702</f>
        <v>0</v>
      </c>
    </row>
    <row r="9703" spans="2:7" x14ac:dyDescent="0.25">
      <c r="C9703">
        <v>540</v>
      </c>
      <c r="D9703" t="s">
        <v>374</v>
      </c>
      <c r="E9703" s="9">
        <v>0</v>
      </c>
      <c r="F9703" s="9">
        <v>0</v>
      </c>
      <c r="G9703" s="19">
        <f t="shared" si="1092"/>
        <v>0</v>
      </c>
    </row>
    <row r="9704" spans="2:7" x14ac:dyDescent="0.25">
      <c r="C9704">
        <v>541</v>
      </c>
      <c r="D9704" t="s">
        <v>375</v>
      </c>
      <c r="E9704" s="9">
        <v>0</v>
      </c>
      <c r="F9704" s="9">
        <v>0</v>
      </c>
      <c r="G9704" s="19">
        <f t="shared" si="1092"/>
        <v>0</v>
      </c>
    </row>
    <row r="9705" spans="2:7" x14ac:dyDescent="0.25">
      <c r="C9705">
        <v>542</v>
      </c>
      <c r="D9705" t="s">
        <v>376</v>
      </c>
      <c r="E9705" s="9">
        <v>0</v>
      </c>
      <c r="F9705" s="9">
        <v>0</v>
      </c>
      <c r="G9705" s="19">
        <f t="shared" si="1092"/>
        <v>0</v>
      </c>
    </row>
    <row r="9706" spans="2:7" x14ac:dyDescent="0.25">
      <c r="C9706">
        <v>543</v>
      </c>
      <c r="D9706" t="s">
        <v>377</v>
      </c>
      <c r="E9706" s="9">
        <v>0</v>
      </c>
      <c r="F9706" s="9">
        <v>0</v>
      </c>
      <c r="G9706" s="19">
        <f t="shared" si="1092"/>
        <v>0</v>
      </c>
    </row>
    <row r="9707" spans="2:7" x14ac:dyDescent="0.25">
      <c r="C9707">
        <v>544</v>
      </c>
      <c r="D9707" t="s">
        <v>378</v>
      </c>
      <c r="E9707" s="9">
        <v>0</v>
      </c>
      <c r="F9707" s="9">
        <v>0</v>
      </c>
      <c r="G9707" s="19">
        <f t="shared" si="1092"/>
        <v>0</v>
      </c>
    </row>
    <row r="9708" spans="2:7" x14ac:dyDescent="0.25">
      <c r="C9708">
        <v>545</v>
      </c>
      <c r="D9708" t="s">
        <v>379</v>
      </c>
      <c r="E9708" s="9">
        <v>0</v>
      </c>
      <c r="F9708" s="9">
        <v>0</v>
      </c>
      <c r="G9708" s="19">
        <f t="shared" si="1092"/>
        <v>0</v>
      </c>
    </row>
    <row r="9709" spans="2:7" x14ac:dyDescent="0.25">
      <c r="C9709">
        <v>546</v>
      </c>
      <c r="D9709" t="s">
        <v>380</v>
      </c>
      <c r="E9709" s="9">
        <v>0</v>
      </c>
      <c r="F9709" s="9">
        <v>0</v>
      </c>
      <c r="G9709" s="19">
        <f t="shared" si="1092"/>
        <v>0</v>
      </c>
    </row>
    <row r="9710" spans="2:7" x14ac:dyDescent="0.25">
      <c r="C9710">
        <v>547</v>
      </c>
      <c r="D9710" t="s">
        <v>381</v>
      </c>
      <c r="E9710" s="9">
        <v>0</v>
      </c>
      <c r="F9710" s="9">
        <v>0</v>
      </c>
      <c r="G9710" s="19">
        <f t="shared" si="1092"/>
        <v>0</v>
      </c>
    </row>
    <row r="9711" spans="2:7" x14ac:dyDescent="0.25">
      <c r="C9711">
        <v>548</v>
      </c>
      <c r="D9711" t="s">
        <v>382</v>
      </c>
      <c r="E9711" s="9">
        <v>0</v>
      </c>
      <c r="F9711" s="9">
        <v>0</v>
      </c>
      <c r="G9711" s="19">
        <f t="shared" si="1092"/>
        <v>0</v>
      </c>
    </row>
    <row r="9712" spans="2:7" x14ac:dyDescent="0.25">
      <c r="E9712" s="9"/>
      <c r="F9712" s="9"/>
      <c r="G9712" s="19"/>
    </row>
    <row r="9713" spans="2:7" x14ac:dyDescent="0.25">
      <c r="B9713" s="39">
        <v>55</v>
      </c>
      <c r="C9713" s="39"/>
      <c r="D9713" s="39" t="s">
        <v>272</v>
      </c>
      <c r="E9713" s="40">
        <v>0</v>
      </c>
      <c r="F9713" s="40">
        <v>0</v>
      </c>
      <c r="G9713" s="74">
        <f t="shared" ref="G9713:G9722" si="1093">E9713-F9713</f>
        <v>0</v>
      </c>
    </row>
    <row r="9714" spans="2:7" x14ac:dyDescent="0.25">
      <c r="C9714">
        <v>550</v>
      </c>
      <c r="D9714" t="s">
        <v>374</v>
      </c>
      <c r="E9714" s="9">
        <v>0</v>
      </c>
      <c r="F9714" s="9">
        <v>0</v>
      </c>
      <c r="G9714" s="19">
        <f t="shared" si="1093"/>
        <v>0</v>
      </c>
    </row>
    <row r="9715" spans="2:7" x14ac:dyDescent="0.25">
      <c r="C9715">
        <v>551</v>
      </c>
      <c r="D9715" t="s">
        <v>375</v>
      </c>
      <c r="E9715" s="9">
        <v>0</v>
      </c>
      <c r="F9715" s="9">
        <v>0</v>
      </c>
      <c r="G9715" s="19">
        <f t="shared" si="1093"/>
        <v>0</v>
      </c>
    </row>
    <row r="9716" spans="2:7" x14ac:dyDescent="0.25">
      <c r="C9716">
        <v>552</v>
      </c>
      <c r="D9716" t="s">
        <v>376</v>
      </c>
      <c r="E9716" s="9">
        <v>0</v>
      </c>
      <c r="F9716" s="9">
        <v>0</v>
      </c>
      <c r="G9716" s="19">
        <f t="shared" si="1093"/>
        <v>0</v>
      </c>
    </row>
    <row r="9717" spans="2:7" x14ac:dyDescent="0.25">
      <c r="C9717">
        <v>553</v>
      </c>
      <c r="D9717" t="s">
        <v>377</v>
      </c>
      <c r="E9717" s="9">
        <v>0</v>
      </c>
      <c r="F9717" s="9">
        <v>0</v>
      </c>
      <c r="G9717" s="19">
        <f t="shared" si="1093"/>
        <v>0</v>
      </c>
    </row>
    <row r="9718" spans="2:7" x14ac:dyDescent="0.25">
      <c r="C9718">
        <v>554</v>
      </c>
      <c r="D9718" t="s">
        <v>378</v>
      </c>
      <c r="E9718" s="9">
        <v>0</v>
      </c>
      <c r="F9718" s="9">
        <v>0</v>
      </c>
      <c r="G9718" s="19">
        <f t="shared" si="1093"/>
        <v>0</v>
      </c>
    </row>
    <row r="9719" spans="2:7" x14ac:dyDescent="0.25">
      <c r="C9719">
        <v>555</v>
      </c>
      <c r="D9719" t="s">
        <v>379</v>
      </c>
      <c r="E9719" s="9">
        <v>0</v>
      </c>
      <c r="F9719" s="9">
        <v>0</v>
      </c>
      <c r="G9719" s="19">
        <f t="shared" si="1093"/>
        <v>0</v>
      </c>
    </row>
    <row r="9720" spans="2:7" x14ac:dyDescent="0.25">
      <c r="C9720">
        <v>556</v>
      </c>
      <c r="D9720" t="s">
        <v>380</v>
      </c>
      <c r="E9720" s="9">
        <v>0</v>
      </c>
      <c r="F9720" s="9">
        <v>0</v>
      </c>
      <c r="G9720" s="19">
        <f t="shared" si="1093"/>
        <v>0</v>
      </c>
    </row>
    <row r="9721" spans="2:7" x14ac:dyDescent="0.25">
      <c r="C9721">
        <v>557</v>
      </c>
      <c r="D9721" t="s">
        <v>381</v>
      </c>
      <c r="E9721" s="9">
        <v>0</v>
      </c>
      <c r="F9721" s="9">
        <v>0</v>
      </c>
      <c r="G9721" s="19">
        <f t="shared" si="1093"/>
        <v>0</v>
      </c>
    </row>
    <row r="9722" spans="2:7" x14ac:dyDescent="0.25">
      <c r="C9722">
        <v>558</v>
      </c>
      <c r="D9722" t="s">
        <v>382</v>
      </c>
      <c r="E9722" s="9">
        <v>0</v>
      </c>
      <c r="F9722" s="9">
        <v>0</v>
      </c>
      <c r="G9722" s="19">
        <f t="shared" si="1093"/>
        <v>0</v>
      </c>
    </row>
    <row r="9723" spans="2:7" x14ac:dyDescent="0.25">
      <c r="E9723" s="9"/>
      <c r="F9723" s="9"/>
      <c r="G9723" s="19"/>
    </row>
    <row r="9724" spans="2:7" x14ac:dyDescent="0.25">
      <c r="B9724" s="39">
        <v>56</v>
      </c>
      <c r="C9724" s="39"/>
      <c r="D9724" s="39" t="s">
        <v>383</v>
      </c>
      <c r="E9724" s="40">
        <v>0</v>
      </c>
      <c r="F9724" s="40">
        <v>0</v>
      </c>
      <c r="G9724" s="74">
        <f t="shared" ref="G9724:G9733" si="1094">E9724-F9724</f>
        <v>0</v>
      </c>
    </row>
    <row r="9725" spans="2:7" x14ac:dyDescent="0.25">
      <c r="C9725">
        <v>560</v>
      </c>
      <c r="D9725" t="s">
        <v>374</v>
      </c>
      <c r="E9725" s="9">
        <v>0</v>
      </c>
      <c r="F9725" s="9">
        <v>0</v>
      </c>
      <c r="G9725" s="19">
        <f t="shared" si="1094"/>
        <v>0</v>
      </c>
    </row>
    <row r="9726" spans="2:7" x14ac:dyDescent="0.25">
      <c r="C9726">
        <v>561</v>
      </c>
      <c r="D9726" t="s">
        <v>375</v>
      </c>
      <c r="E9726" s="9">
        <v>0</v>
      </c>
      <c r="F9726" s="9">
        <v>0</v>
      </c>
      <c r="G9726" s="19">
        <f t="shared" si="1094"/>
        <v>0</v>
      </c>
    </row>
    <row r="9727" spans="2:7" x14ac:dyDescent="0.25">
      <c r="C9727">
        <v>562</v>
      </c>
      <c r="D9727" t="s">
        <v>376</v>
      </c>
      <c r="E9727" s="9">
        <v>0</v>
      </c>
      <c r="F9727" s="9">
        <v>0</v>
      </c>
      <c r="G9727" s="19">
        <f t="shared" si="1094"/>
        <v>0</v>
      </c>
    </row>
    <row r="9728" spans="2:7" x14ac:dyDescent="0.25">
      <c r="C9728">
        <v>563</v>
      </c>
      <c r="D9728" t="s">
        <v>377</v>
      </c>
      <c r="E9728" s="9">
        <v>0</v>
      </c>
      <c r="F9728" s="9">
        <v>0</v>
      </c>
      <c r="G9728" s="19">
        <f t="shared" si="1094"/>
        <v>0</v>
      </c>
    </row>
    <row r="9729" spans="2:7" x14ac:dyDescent="0.25">
      <c r="C9729">
        <v>564</v>
      </c>
      <c r="D9729" t="s">
        <v>378</v>
      </c>
      <c r="E9729" s="9">
        <v>0</v>
      </c>
      <c r="F9729" s="9">
        <v>0</v>
      </c>
      <c r="G9729" s="19">
        <f t="shared" si="1094"/>
        <v>0</v>
      </c>
    </row>
    <row r="9730" spans="2:7" x14ac:dyDescent="0.25">
      <c r="C9730">
        <v>565</v>
      </c>
      <c r="D9730" t="s">
        <v>379</v>
      </c>
      <c r="E9730" s="9">
        <v>0</v>
      </c>
      <c r="F9730" s="9">
        <v>0</v>
      </c>
      <c r="G9730" s="19">
        <f t="shared" si="1094"/>
        <v>0</v>
      </c>
    </row>
    <row r="9731" spans="2:7" x14ac:dyDescent="0.25">
      <c r="C9731">
        <v>566</v>
      </c>
      <c r="D9731" t="s">
        <v>380</v>
      </c>
      <c r="E9731" s="9">
        <v>0</v>
      </c>
      <c r="F9731" s="9">
        <v>0</v>
      </c>
      <c r="G9731" s="19">
        <f t="shared" si="1094"/>
        <v>0</v>
      </c>
    </row>
    <row r="9732" spans="2:7" x14ac:dyDescent="0.25">
      <c r="C9732">
        <v>567</v>
      </c>
      <c r="D9732" t="s">
        <v>381</v>
      </c>
      <c r="E9732" s="9">
        <v>0</v>
      </c>
      <c r="F9732" s="9">
        <v>0</v>
      </c>
      <c r="G9732" s="19">
        <f t="shared" si="1094"/>
        <v>0</v>
      </c>
    </row>
    <row r="9733" spans="2:7" x14ac:dyDescent="0.25">
      <c r="C9733">
        <v>568</v>
      </c>
      <c r="D9733" t="s">
        <v>382</v>
      </c>
      <c r="E9733" s="9">
        <v>0</v>
      </c>
      <c r="F9733" s="9">
        <v>0</v>
      </c>
      <c r="G9733" s="19">
        <f t="shared" si="1094"/>
        <v>0</v>
      </c>
    </row>
    <row r="9734" spans="2:7" x14ac:dyDescent="0.25">
      <c r="E9734" s="9"/>
      <c r="F9734" s="9"/>
      <c r="G9734" s="19"/>
    </row>
    <row r="9735" spans="2:7" x14ac:dyDescent="0.25">
      <c r="B9735" s="39">
        <v>57</v>
      </c>
      <c r="C9735" s="39"/>
      <c r="D9735" s="39" t="s">
        <v>384</v>
      </c>
      <c r="E9735" s="40">
        <v>0</v>
      </c>
      <c r="F9735" s="40">
        <v>0</v>
      </c>
      <c r="G9735" s="74">
        <f t="shared" ref="G9735:G9744" si="1095">E9735-F9735</f>
        <v>0</v>
      </c>
    </row>
    <row r="9736" spans="2:7" x14ac:dyDescent="0.25">
      <c r="C9736">
        <v>570</v>
      </c>
      <c r="D9736" t="s">
        <v>374</v>
      </c>
      <c r="E9736" s="9">
        <v>0</v>
      </c>
      <c r="F9736" s="9">
        <v>0</v>
      </c>
      <c r="G9736" s="19">
        <f t="shared" si="1095"/>
        <v>0</v>
      </c>
    </row>
    <row r="9737" spans="2:7" x14ac:dyDescent="0.25">
      <c r="C9737">
        <v>571</v>
      </c>
      <c r="D9737" t="s">
        <v>375</v>
      </c>
      <c r="E9737" s="9">
        <v>0</v>
      </c>
      <c r="F9737" s="9">
        <v>0</v>
      </c>
      <c r="G9737" s="19">
        <f t="shared" si="1095"/>
        <v>0</v>
      </c>
    </row>
    <row r="9738" spans="2:7" x14ac:dyDescent="0.25">
      <c r="C9738">
        <v>572</v>
      </c>
      <c r="D9738" t="s">
        <v>376</v>
      </c>
      <c r="E9738" s="9">
        <v>0</v>
      </c>
      <c r="F9738" s="9">
        <v>0</v>
      </c>
      <c r="G9738" s="19">
        <f t="shared" si="1095"/>
        <v>0</v>
      </c>
    </row>
    <row r="9739" spans="2:7" x14ac:dyDescent="0.25">
      <c r="C9739">
        <v>573</v>
      </c>
      <c r="D9739" t="s">
        <v>377</v>
      </c>
      <c r="E9739" s="9">
        <v>0</v>
      </c>
      <c r="F9739" s="9">
        <v>0</v>
      </c>
      <c r="G9739" s="19">
        <f t="shared" si="1095"/>
        <v>0</v>
      </c>
    </row>
    <row r="9740" spans="2:7" x14ac:dyDescent="0.25">
      <c r="C9740">
        <v>574</v>
      </c>
      <c r="D9740" t="s">
        <v>378</v>
      </c>
      <c r="E9740" s="9">
        <v>0</v>
      </c>
      <c r="F9740" s="9">
        <v>0</v>
      </c>
      <c r="G9740" s="19">
        <f t="shared" si="1095"/>
        <v>0</v>
      </c>
    </row>
    <row r="9741" spans="2:7" x14ac:dyDescent="0.25">
      <c r="C9741">
        <v>575</v>
      </c>
      <c r="D9741" t="s">
        <v>379</v>
      </c>
      <c r="E9741" s="9">
        <v>0</v>
      </c>
      <c r="F9741" s="9">
        <v>0</v>
      </c>
      <c r="G9741" s="19">
        <f t="shared" si="1095"/>
        <v>0</v>
      </c>
    </row>
    <row r="9742" spans="2:7" x14ac:dyDescent="0.25">
      <c r="C9742">
        <v>576</v>
      </c>
      <c r="D9742" t="s">
        <v>380</v>
      </c>
      <c r="E9742" s="9">
        <v>0</v>
      </c>
      <c r="F9742" s="9">
        <v>0</v>
      </c>
      <c r="G9742" s="19">
        <f t="shared" si="1095"/>
        <v>0</v>
      </c>
    </row>
    <row r="9743" spans="2:7" x14ac:dyDescent="0.25">
      <c r="C9743">
        <v>577</v>
      </c>
      <c r="D9743" t="s">
        <v>381</v>
      </c>
      <c r="E9743" s="9">
        <v>0</v>
      </c>
      <c r="F9743" s="9">
        <v>0</v>
      </c>
      <c r="G9743" s="19">
        <f t="shared" si="1095"/>
        <v>0</v>
      </c>
    </row>
    <row r="9744" spans="2:7" x14ac:dyDescent="0.25">
      <c r="C9744">
        <v>578</v>
      </c>
      <c r="D9744" t="s">
        <v>382</v>
      </c>
      <c r="E9744" s="9">
        <v>0</v>
      </c>
      <c r="F9744" s="9">
        <v>0</v>
      </c>
      <c r="G9744" s="19">
        <f t="shared" si="1095"/>
        <v>0</v>
      </c>
    </row>
    <row r="9745" spans="1:7" x14ac:dyDescent="0.25">
      <c r="E9745" s="9"/>
      <c r="F9745" s="9"/>
      <c r="G9745" s="19"/>
    </row>
    <row r="9746" spans="1:7" x14ac:dyDescent="0.25">
      <c r="B9746" s="39">
        <v>58</v>
      </c>
      <c r="C9746" s="39"/>
      <c r="D9746" s="39" t="s">
        <v>385</v>
      </c>
      <c r="E9746" s="40">
        <v>0</v>
      </c>
      <c r="F9746" s="40">
        <v>0</v>
      </c>
      <c r="G9746" s="74">
        <f t="shared" ref="G9746:G9752" si="1096">E9746-F9746</f>
        <v>0</v>
      </c>
    </row>
    <row r="9747" spans="1:7" x14ac:dyDescent="0.25">
      <c r="C9747">
        <v>580</v>
      </c>
      <c r="D9747" t="s">
        <v>363</v>
      </c>
      <c r="E9747" s="9">
        <v>0</v>
      </c>
      <c r="F9747" s="9">
        <v>0</v>
      </c>
      <c r="G9747" s="19">
        <f t="shared" si="1096"/>
        <v>0</v>
      </c>
    </row>
    <row r="9748" spans="1:7" x14ac:dyDescent="0.25">
      <c r="C9748">
        <v>582</v>
      </c>
      <c r="D9748" t="s">
        <v>373</v>
      </c>
      <c r="E9748" s="9">
        <v>0</v>
      </c>
      <c r="F9748" s="9">
        <v>0</v>
      </c>
      <c r="G9748" s="19">
        <f t="shared" si="1096"/>
        <v>0</v>
      </c>
    </row>
    <row r="9749" spans="1:7" x14ac:dyDescent="0.25">
      <c r="C9749">
        <v>584</v>
      </c>
      <c r="D9749" t="s">
        <v>262</v>
      </c>
      <c r="E9749" s="9">
        <v>0</v>
      </c>
      <c r="F9749" s="9">
        <v>0</v>
      </c>
      <c r="G9749" s="19">
        <f t="shared" si="1096"/>
        <v>0</v>
      </c>
    </row>
    <row r="9750" spans="1:7" x14ac:dyDescent="0.25">
      <c r="C9750">
        <v>585</v>
      </c>
      <c r="D9750" t="s">
        <v>272</v>
      </c>
      <c r="E9750" s="9">
        <v>0</v>
      </c>
      <c r="F9750" s="9">
        <v>0</v>
      </c>
      <c r="G9750" s="19">
        <f t="shared" si="1096"/>
        <v>0</v>
      </c>
    </row>
    <row r="9751" spans="1:7" x14ac:dyDescent="0.25">
      <c r="C9751">
        <v>586</v>
      </c>
      <c r="D9751" t="s">
        <v>386</v>
      </c>
      <c r="E9751" s="9">
        <v>0</v>
      </c>
      <c r="F9751" s="9">
        <v>0</v>
      </c>
      <c r="G9751" s="19">
        <f t="shared" si="1096"/>
        <v>0</v>
      </c>
    </row>
    <row r="9752" spans="1:7" x14ac:dyDescent="0.25">
      <c r="C9752">
        <v>589</v>
      </c>
      <c r="D9752" t="s">
        <v>387</v>
      </c>
      <c r="E9752" s="9">
        <v>0</v>
      </c>
      <c r="F9752" s="9">
        <v>0</v>
      </c>
      <c r="G9752" s="19">
        <f t="shared" si="1096"/>
        <v>0</v>
      </c>
    </row>
    <row r="9753" spans="1:7" x14ac:dyDescent="0.25">
      <c r="E9753" s="9"/>
      <c r="F9753" s="9"/>
      <c r="G9753" s="19"/>
    </row>
    <row r="9754" spans="1:7" x14ac:dyDescent="0.25">
      <c r="B9754" s="39">
        <v>59</v>
      </c>
      <c r="C9754" s="39"/>
      <c r="D9754" s="39" t="s">
        <v>388</v>
      </c>
      <c r="E9754" s="40">
        <v>0</v>
      </c>
      <c r="F9754" s="40">
        <v>0</v>
      </c>
      <c r="G9754" s="74">
        <f t="shared" ref="G9754:G9755" si="1097">E9754-F9754</f>
        <v>0</v>
      </c>
    </row>
    <row r="9755" spans="1:7" x14ac:dyDescent="0.25">
      <c r="C9755">
        <v>590</v>
      </c>
      <c r="D9755" t="s">
        <v>388</v>
      </c>
      <c r="E9755" s="9">
        <v>0</v>
      </c>
      <c r="F9755" s="9">
        <v>0</v>
      </c>
      <c r="G9755" s="19">
        <f t="shared" si="1097"/>
        <v>0</v>
      </c>
    </row>
    <row r="9756" spans="1:7" x14ac:dyDescent="0.25">
      <c r="E9756" s="9"/>
      <c r="F9756" s="9"/>
      <c r="G9756" s="19"/>
    </row>
    <row r="9757" spans="1:7" x14ac:dyDescent="0.25">
      <c r="E9757" s="9"/>
      <c r="F9757" s="9"/>
      <c r="G9757" s="19"/>
    </row>
    <row r="9758" spans="1:7" x14ac:dyDescent="0.25">
      <c r="E9758" s="9"/>
      <c r="F9758" s="9"/>
      <c r="G9758" s="19"/>
    </row>
    <row r="9759" spans="1:7" ht="21" x14ac:dyDescent="0.35">
      <c r="A9759" s="69">
        <v>6</v>
      </c>
      <c r="B9759" s="69"/>
      <c r="C9759" s="69"/>
      <c r="D9759" s="69" t="s">
        <v>389</v>
      </c>
      <c r="E9759" s="8">
        <v>0</v>
      </c>
      <c r="F9759" s="8">
        <v>0</v>
      </c>
      <c r="G9759" s="22">
        <f t="shared" ref="G9759:G9768" si="1098">E9759-F9759</f>
        <v>0</v>
      </c>
    </row>
    <row r="9760" spans="1:7" x14ac:dyDescent="0.25">
      <c r="A9760" s="2"/>
      <c r="B9760" s="70">
        <v>60</v>
      </c>
      <c r="C9760" s="70"/>
      <c r="D9760" s="70" t="s">
        <v>390</v>
      </c>
      <c r="E9760" s="71">
        <v>0</v>
      </c>
      <c r="F9760" s="71">
        <v>0</v>
      </c>
      <c r="G9760" s="85">
        <f t="shared" si="1098"/>
        <v>0</v>
      </c>
    </row>
    <row r="9761" spans="2:7" x14ac:dyDescent="0.25">
      <c r="C9761">
        <v>600</v>
      </c>
      <c r="D9761" t="s">
        <v>364</v>
      </c>
      <c r="E9761" s="9">
        <v>0</v>
      </c>
      <c r="F9761" s="9">
        <v>0</v>
      </c>
      <c r="G9761" s="19">
        <f t="shared" si="1098"/>
        <v>0</v>
      </c>
    </row>
    <row r="9762" spans="2:7" x14ac:dyDescent="0.25">
      <c r="C9762">
        <v>601</v>
      </c>
      <c r="D9762" t="s">
        <v>365</v>
      </c>
      <c r="E9762" s="9">
        <v>0</v>
      </c>
      <c r="F9762" s="9">
        <v>0</v>
      </c>
      <c r="G9762" s="19">
        <f t="shared" si="1098"/>
        <v>0</v>
      </c>
    </row>
    <row r="9763" spans="2:7" x14ac:dyDescent="0.25">
      <c r="C9763">
        <v>602</v>
      </c>
      <c r="D9763" t="s">
        <v>366</v>
      </c>
      <c r="E9763" s="9">
        <v>0</v>
      </c>
      <c r="F9763" s="9">
        <v>0</v>
      </c>
      <c r="G9763" s="19">
        <f t="shared" si="1098"/>
        <v>0</v>
      </c>
    </row>
    <row r="9764" spans="2:7" x14ac:dyDescent="0.25">
      <c r="C9764">
        <v>603</v>
      </c>
      <c r="D9764" t="s">
        <v>367</v>
      </c>
      <c r="E9764" s="9">
        <v>0</v>
      </c>
      <c r="F9764" s="9">
        <v>0</v>
      </c>
      <c r="G9764" s="19">
        <f t="shared" si="1098"/>
        <v>0</v>
      </c>
    </row>
    <row r="9765" spans="2:7" x14ac:dyDescent="0.25">
      <c r="C9765">
        <v>604</v>
      </c>
      <c r="D9765" t="s">
        <v>368</v>
      </c>
      <c r="E9765" s="9">
        <v>0</v>
      </c>
      <c r="F9765" s="9">
        <v>0</v>
      </c>
      <c r="G9765" s="19">
        <f t="shared" si="1098"/>
        <v>0</v>
      </c>
    </row>
    <row r="9766" spans="2:7" x14ac:dyDescent="0.25">
      <c r="C9766">
        <v>605</v>
      </c>
      <c r="D9766" t="s">
        <v>369</v>
      </c>
      <c r="E9766" s="9">
        <v>0</v>
      </c>
      <c r="F9766" s="9">
        <v>0</v>
      </c>
      <c r="G9766" s="19">
        <f t="shared" si="1098"/>
        <v>0</v>
      </c>
    </row>
    <row r="9767" spans="2:7" x14ac:dyDescent="0.25">
      <c r="C9767">
        <v>606</v>
      </c>
      <c r="D9767" t="s">
        <v>370</v>
      </c>
      <c r="E9767" s="9">
        <v>0</v>
      </c>
      <c r="F9767" s="9">
        <v>0</v>
      </c>
      <c r="G9767" s="19">
        <f t="shared" si="1098"/>
        <v>0</v>
      </c>
    </row>
    <row r="9768" spans="2:7" x14ac:dyDescent="0.25">
      <c r="C9768">
        <v>609</v>
      </c>
      <c r="D9768" t="s">
        <v>371</v>
      </c>
      <c r="E9768" s="9">
        <v>0</v>
      </c>
      <c r="F9768" s="9">
        <v>0</v>
      </c>
      <c r="G9768" s="19">
        <f t="shared" si="1098"/>
        <v>0</v>
      </c>
    </row>
    <row r="9769" spans="2:7" x14ac:dyDescent="0.25">
      <c r="E9769" s="9"/>
      <c r="F9769" s="9"/>
      <c r="G9769" s="19"/>
    </row>
    <row r="9770" spans="2:7" x14ac:dyDescent="0.25">
      <c r="B9770" s="70">
        <v>61</v>
      </c>
      <c r="C9770" s="70"/>
      <c r="D9770" s="70" t="s">
        <v>391</v>
      </c>
      <c r="E9770" s="71">
        <v>0</v>
      </c>
      <c r="F9770" s="71">
        <v>0</v>
      </c>
      <c r="G9770" s="85">
        <f t="shared" ref="G9770:G9778" si="1099">E9770-F9770</f>
        <v>0</v>
      </c>
    </row>
    <row r="9771" spans="2:7" x14ac:dyDescent="0.25">
      <c r="C9771">
        <v>610</v>
      </c>
      <c r="D9771" t="s">
        <v>364</v>
      </c>
      <c r="E9771" s="9">
        <v>0</v>
      </c>
      <c r="F9771" s="9">
        <v>0</v>
      </c>
      <c r="G9771" s="19">
        <f t="shared" si="1099"/>
        <v>0</v>
      </c>
    </row>
    <row r="9772" spans="2:7" x14ac:dyDescent="0.25">
      <c r="C9772">
        <v>611</v>
      </c>
      <c r="D9772" t="s">
        <v>365</v>
      </c>
      <c r="E9772" s="9">
        <v>0</v>
      </c>
      <c r="F9772" s="9">
        <v>0</v>
      </c>
      <c r="G9772" s="19">
        <f t="shared" si="1099"/>
        <v>0</v>
      </c>
    </row>
    <row r="9773" spans="2:7" x14ac:dyDescent="0.25">
      <c r="C9773">
        <v>612</v>
      </c>
      <c r="D9773" t="s">
        <v>366</v>
      </c>
      <c r="E9773" s="9">
        <v>0</v>
      </c>
      <c r="F9773" s="9">
        <v>0</v>
      </c>
      <c r="G9773" s="19">
        <f t="shared" si="1099"/>
        <v>0</v>
      </c>
    </row>
    <row r="9774" spans="2:7" x14ac:dyDescent="0.25">
      <c r="C9774">
        <v>613</v>
      </c>
      <c r="D9774" t="s">
        <v>367</v>
      </c>
      <c r="E9774" s="9">
        <v>0</v>
      </c>
      <c r="F9774" s="9">
        <v>0</v>
      </c>
      <c r="G9774" s="19">
        <f t="shared" si="1099"/>
        <v>0</v>
      </c>
    </row>
    <row r="9775" spans="2:7" x14ac:dyDescent="0.25">
      <c r="C9775">
        <v>614</v>
      </c>
      <c r="D9775" t="s">
        <v>368</v>
      </c>
      <c r="E9775" s="9">
        <v>0</v>
      </c>
      <c r="F9775" s="9">
        <v>0</v>
      </c>
      <c r="G9775" s="19">
        <f t="shared" si="1099"/>
        <v>0</v>
      </c>
    </row>
    <row r="9776" spans="2:7" x14ac:dyDescent="0.25">
      <c r="C9776">
        <v>615</v>
      </c>
      <c r="D9776" t="s">
        <v>369</v>
      </c>
      <c r="E9776" s="9">
        <v>0</v>
      </c>
      <c r="F9776" s="9">
        <v>0</v>
      </c>
      <c r="G9776" s="19">
        <f t="shared" si="1099"/>
        <v>0</v>
      </c>
    </row>
    <row r="9777" spans="2:7" x14ac:dyDescent="0.25">
      <c r="C9777">
        <v>616</v>
      </c>
      <c r="D9777" t="s">
        <v>370</v>
      </c>
      <c r="E9777" s="9">
        <v>0</v>
      </c>
      <c r="F9777" s="9">
        <v>0</v>
      </c>
      <c r="G9777" s="19">
        <f t="shared" si="1099"/>
        <v>0</v>
      </c>
    </row>
    <row r="9778" spans="2:7" x14ac:dyDescent="0.25">
      <c r="C9778">
        <v>619</v>
      </c>
      <c r="D9778" t="s">
        <v>371</v>
      </c>
      <c r="E9778" s="9">
        <v>0</v>
      </c>
      <c r="F9778" s="9">
        <v>0</v>
      </c>
      <c r="G9778" s="19">
        <f t="shared" si="1099"/>
        <v>0</v>
      </c>
    </row>
    <row r="9779" spans="2:7" x14ac:dyDescent="0.25">
      <c r="E9779" s="9"/>
      <c r="F9779" s="9"/>
      <c r="G9779" s="19"/>
    </row>
    <row r="9780" spans="2:7" x14ac:dyDescent="0.25">
      <c r="B9780" s="70">
        <v>62</v>
      </c>
      <c r="C9780" s="70"/>
      <c r="D9780" s="70" t="s">
        <v>392</v>
      </c>
      <c r="E9780" s="71">
        <v>0</v>
      </c>
      <c r="F9780" s="71">
        <v>0</v>
      </c>
      <c r="G9780" s="85">
        <f t="shared" ref="G9780:G9783" si="1100">E9780-F9780</f>
        <v>0</v>
      </c>
    </row>
    <row r="9781" spans="2:7" x14ac:dyDescent="0.25">
      <c r="C9781">
        <v>620</v>
      </c>
      <c r="D9781" t="s">
        <v>258</v>
      </c>
      <c r="E9781" s="9">
        <v>0</v>
      </c>
      <c r="F9781" s="9">
        <v>0</v>
      </c>
      <c r="G9781" s="19">
        <f t="shared" si="1100"/>
        <v>0</v>
      </c>
    </row>
    <row r="9782" spans="2:7" x14ac:dyDescent="0.25">
      <c r="C9782">
        <v>621</v>
      </c>
      <c r="D9782" t="s">
        <v>259</v>
      </c>
      <c r="E9782" s="9">
        <v>0</v>
      </c>
      <c r="F9782" s="9">
        <v>0</v>
      </c>
      <c r="G9782" s="19">
        <f t="shared" si="1100"/>
        <v>0</v>
      </c>
    </row>
    <row r="9783" spans="2:7" x14ac:dyDescent="0.25">
      <c r="C9783">
        <v>629</v>
      </c>
      <c r="D9783" t="s">
        <v>261</v>
      </c>
      <c r="E9783" s="9">
        <v>0</v>
      </c>
      <c r="F9783" s="9">
        <v>0</v>
      </c>
      <c r="G9783" s="19">
        <f t="shared" si="1100"/>
        <v>0</v>
      </c>
    </row>
    <row r="9784" spans="2:7" x14ac:dyDescent="0.25">
      <c r="E9784" s="9"/>
      <c r="F9784" s="9"/>
      <c r="G9784" s="19"/>
    </row>
    <row r="9785" spans="2:7" x14ac:dyDescent="0.25">
      <c r="B9785" s="70">
        <v>63</v>
      </c>
      <c r="C9785" s="70"/>
      <c r="D9785" s="70" t="s">
        <v>393</v>
      </c>
      <c r="E9785" s="71">
        <v>0</v>
      </c>
      <c r="F9785" s="71">
        <v>0</v>
      </c>
      <c r="G9785" s="85">
        <f t="shared" ref="G9785:G9794" si="1101">E9785-F9785</f>
        <v>0</v>
      </c>
    </row>
    <row r="9786" spans="2:7" x14ac:dyDescent="0.25">
      <c r="C9786">
        <v>630</v>
      </c>
      <c r="D9786" t="s">
        <v>374</v>
      </c>
      <c r="E9786" s="9">
        <v>0</v>
      </c>
      <c r="F9786" s="9">
        <v>0</v>
      </c>
      <c r="G9786" s="19">
        <f t="shared" si="1101"/>
        <v>0</v>
      </c>
    </row>
    <row r="9787" spans="2:7" x14ac:dyDescent="0.25">
      <c r="C9787">
        <v>631</v>
      </c>
      <c r="D9787" t="s">
        <v>375</v>
      </c>
      <c r="E9787" s="9">
        <v>0</v>
      </c>
      <c r="F9787" s="9">
        <v>0</v>
      </c>
      <c r="G9787" s="19">
        <f t="shared" si="1101"/>
        <v>0</v>
      </c>
    </row>
    <row r="9788" spans="2:7" x14ac:dyDescent="0.25">
      <c r="C9788">
        <v>632</v>
      </c>
      <c r="D9788" t="s">
        <v>376</v>
      </c>
      <c r="E9788" s="9">
        <v>0</v>
      </c>
      <c r="F9788" s="9">
        <v>0</v>
      </c>
      <c r="G9788" s="19">
        <f t="shared" si="1101"/>
        <v>0</v>
      </c>
    </row>
    <row r="9789" spans="2:7" x14ac:dyDescent="0.25">
      <c r="C9789">
        <v>633</v>
      </c>
      <c r="D9789" t="s">
        <v>377</v>
      </c>
      <c r="E9789" s="9">
        <v>0</v>
      </c>
      <c r="F9789" s="9">
        <v>0</v>
      </c>
      <c r="G9789" s="19">
        <f t="shared" si="1101"/>
        <v>0</v>
      </c>
    </row>
    <row r="9790" spans="2:7" x14ac:dyDescent="0.25">
      <c r="C9790">
        <v>634</v>
      </c>
      <c r="D9790" t="s">
        <v>378</v>
      </c>
      <c r="E9790" s="9">
        <v>0</v>
      </c>
      <c r="F9790" s="9">
        <v>0</v>
      </c>
      <c r="G9790" s="19">
        <f t="shared" si="1101"/>
        <v>0</v>
      </c>
    </row>
    <row r="9791" spans="2:7" x14ac:dyDescent="0.25">
      <c r="C9791">
        <v>635</v>
      </c>
      <c r="D9791" t="s">
        <v>379</v>
      </c>
      <c r="E9791" s="9">
        <v>0</v>
      </c>
      <c r="F9791" s="9">
        <v>0</v>
      </c>
      <c r="G9791" s="19">
        <f t="shared" si="1101"/>
        <v>0</v>
      </c>
    </row>
    <row r="9792" spans="2:7" x14ac:dyDescent="0.25">
      <c r="C9792">
        <v>636</v>
      </c>
      <c r="D9792" t="s">
        <v>380</v>
      </c>
      <c r="E9792" s="9">
        <v>0</v>
      </c>
      <c r="F9792" s="9">
        <v>0</v>
      </c>
      <c r="G9792" s="19">
        <f t="shared" si="1101"/>
        <v>0</v>
      </c>
    </row>
    <row r="9793" spans="2:7" x14ac:dyDescent="0.25">
      <c r="C9793">
        <v>637</v>
      </c>
      <c r="D9793" t="s">
        <v>381</v>
      </c>
      <c r="E9793" s="9">
        <v>0</v>
      </c>
      <c r="F9793" s="9">
        <v>0</v>
      </c>
      <c r="G9793" s="19">
        <f t="shared" si="1101"/>
        <v>0</v>
      </c>
    </row>
    <row r="9794" spans="2:7" x14ac:dyDescent="0.25">
      <c r="C9794">
        <v>638</v>
      </c>
      <c r="D9794" t="s">
        <v>382</v>
      </c>
      <c r="E9794" s="9">
        <v>0</v>
      </c>
      <c r="F9794" s="9">
        <v>0</v>
      </c>
      <c r="G9794" s="19">
        <f t="shared" si="1101"/>
        <v>0</v>
      </c>
    </row>
    <row r="9795" spans="2:7" x14ac:dyDescent="0.25">
      <c r="E9795" s="9"/>
      <c r="F9795" s="9"/>
      <c r="G9795" s="19"/>
    </row>
    <row r="9796" spans="2:7" x14ac:dyDescent="0.25">
      <c r="B9796" s="70">
        <v>64</v>
      </c>
      <c r="C9796" s="70"/>
      <c r="D9796" s="70" t="s">
        <v>394</v>
      </c>
      <c r="E9796" s="71">
        <v>0</v>
      </c>
      <c r="F9796" s="71">
        <v>0</v>
      </c>
      <c r="G9796" s="85">
        <f t="shared" ref="G9796:G9805" si="1102">E9796-F9796</f>
        <v>0</v>
      </c>
    </row>
    <row r="9797" spans="2:7" x14ac:dyDescent="0.25">
      <c r="C9797">
        <v>640</v>
      </c>
      <c r="D9797" t="s">
        <v>374</v>
      </c>
      <c r="E9797" s="9">
        <v>0</v>
      </c>
      <c r="F9797" s="9">
        <v>0</v>
      </c>
      <c r="G9797" s="19">
        <f t="shared" si="1102"/>
        <v>0</v>
      </c>
    </row>
    <row r="9798" spans="2:7" x14ac:dyDescent="0.25">
      <c r="C9798">
        <v>641</v>
      </c>
      <c r="D9798" t="s">
        <v>375</v>
      </c>
      <c r="E9798" s="9">
        <v>0</v>
      </c>
      <c r="F9798" s="9">
        <v>0</v>
      </c>
      <c r="G9798" s="19">
        <f t="shared" si="1102"/>
        <v>0</v>
      </c>
    </row>
    <row r="9799" spans="2:7" x14ac:dyDescent="0.25">
      <c r="C9799">
        <v>642</v>
      </c>
      <c r="D9799" t="s">
        <v>376</v>
      </c>
      <c r="E9799" s="9">
        <v>0</v>
      </c>
      <c r="F9799" s="9">
        <v>0</v>
      </c>
      <c r="G9799" s="19">
        <f t="shared" si="1102"/>
        <v>0</v>
      </c>
    </row>
    <row r="9800" spans="2:7" x14ac:dyDescent="0.25">
      <c r="C9800">
        <v>643</v>
      </c>
      <c r="D9800" t="s">
        <v>377</v>
      </c>
      <c r="E9800" s="9">
        <v>0</v>
      </c>
      <c r="F9800" s="9">
        <v>0</v>
      </c>
      <c r="G9800" s="19">
        <f t="shared" si="1102"/>
        <v>0</v>
      </c>
    </row>
    <row r="9801" spans="2:7" x14ac:dyDescent="0.25">
      <c r="C9801">
        <v>644</v>
      </c>
      <c r="D9801" t="s">
        <v>378</v>
      </c>
      <c r="E9801" s="9">
        <v>0</v>
      </c>
      <c r="F9801" s="9">
        <v>0</v>
      </c>
      <c r="G9801" s="19">
        <f t="shared" si="1102"/>
        <v>0</v>
      </c>
    </row>
    <row r="9802" spans="2:7" x14ac:dyDescent="0.25">
      <c r="C9802">
        <v>645</v>
      </c>
      <c r="D9802" t="s">
        <v>379</v>
      </c>
      <c r="E9802" s="9">
        <v>0</v>
      </c>
      <c r="F9802" s="9">
        <v>0</v>
      </c>
      <c r="G9802" s="19">
        <f t="shared" si="1102"/>
        <v>0</v>
      </c>
    </row>
    <row r="9803" spans="2:7" x14ac:dyDescent="0.25">
      <c r="C9803">
        <v>646</v>
      </c>
      <c r="D9803" t="s">
        <v>380</v>
      </c>
      <c r="E9803" s="9">
        <v>0</v>
      </c>
      <c r="F9803" s="9">
        <v>0</v>
      </c>
      <c r="G9803" s="19">
        <f t="shared" si="1102"/>
        <v>0</v>
      </c>
    </row>
    <row r="9804" spans="2:7" x14ac:dyDescent="0.25">
      <c r="C9804">
        <v>647</v>
      </c>
      <c r="D9804" t="s">
        <v>381</v>
      </c>
      <c r="E9804" s="9">
        <v>0</v>
      </c>
      <c r="F9804" s="9">
        <v>0</v>
      </c>
      <c r="G9804" s="19">
        <f t="shared" si="1102"/>
        <v>0</v>
      </c>
    </row>
    <row r="9805" spans="2:7" x14ac:dyDescent="0.25">
      <c r="C9805">
        <v>648</v>
      </c>
      <c r="D9805" t="s">
        <v>382</v>
      </c>
      <c r="E9805" s="9">
        <v>0</v>
      </c>
      <c r="F9805" s="9">
        <v>0</v>
      </c>
      <c r="G9805" s="19">
        <f t="shared" si="1102"/>
        <v>0</v>
      </c>
    </row>
    <row r="9806" spans="2:7" x14ac:dyDescent="0.25">
      <c r="E9806" s="9"/>
      <c r="F9806" s="9"/>
      <c r="G9806" s="19"/>
    </row>
    <row r="9807" spans="2:7" x14ac:dyDescent="0.25">
      <c r="B9807" s="70">
        <v>65</v>
      </c>
      <c r="C9807" s="70"/>
      <c r="D9807" s="70" t="s">
        <v>395</v>
      </c>
      <c r="E9807" s="71">
        <v>0</v>
      </c>
      <c r="F9807" s="71">
        <v>0</v>
      </c>
      <c r="G9807" s="85">
        <f t="shared" ref="G9807:G9816" si="1103">E9807-F9807</f>
        <v>0</v>
      </c>
    </row>
    <row r="9808" spans="2:7" x14ac:dyDescent="0.25">
      <c r="C9808">
        <v>650</v>
      </c>
      <c r="D9808" t="s">
        <v>374</v>
      </c>
      <c r="E9808" s="9">
        <v>0</v>
      </c>
      <c r="F9808" s="9">
        <v>0</v>
      </c>
      <c r="G9808" s="19">
        <f t="shared" si="1103"/>
        <v>0</v>
      </c>
    </row>
    <row r="9809" spans="2:7" x14ac:dyDescent="0.25">
      <c r="C9809">
        <v>651</v>
      </c>
      <c r="D9809" t="s">
        <v>375</v>
      </c>
      <c r="E9809" s="9">
        <v>0</v>
      </c>
      <c r="F9809" s="9">
        <v>0</v>
      </c>
      <c r="G9809" s="19">
        <f t="shared" si="1103"/>
        <v>0</v>
      </c>
    </row>
    <row r="9810" spans="2:7" x14ac:dyDescent="0.25">
      <c r="C9810">
        <v>652</v>
      </c>
      <c r="D9810" t="s">
        <v>376</v>
      </c>
      <c r="E9810" s="9">
        <v>0</v>
      </c>
      <c r="F9810" s="9">
        <v>0</v>
      </c>
      <c r="G9810" s="19">
        <f t="shared" si="1103"/>
        <v>0</v>
      </c>
    </row>
    <row r="9811" spans="2:7" x14ac:dyDescent="0.25">
      <c r="C9811">
        <v>653</v>
      </c>
      <c r="D9811" t="s">
        <v>377</v>
      </c>
      <c r="E9811" s="9">
        <v>0</v>
      </c>
      <c r="F9811" s="9">
        <v>0</v>
      </c>
      <c r="G9811" s="19">
        <f t="shared" si="1103"/>
        <v>0</v>
      </c>
    </row>
    <row r="9812" spans="2:7" x14ac:dyDescent="0.25">
      <c r="C9812">
        <v>654</v>
      </c>
      <c r="D9812" t="s">
        <v>378</v>
      </c>
      <c r="E9812" s="9">
        <v>0</v>
      </c>
      <c r="F9812" s="9">
        <v>0</v>
      </c>
      <c r="G9812" s="19">
        <f t="shared" si="1103"/>
        <v>0</v>
      </c>
    </row>
    <row r="9813" spans="2:7" x14ac:dyDescent="0.25">
      <c r="C9813">
        <v>655</v>
      </c>
      <c r="D9813" t="s">
        <v>379</v>
      </c>
      <c r="E9813" s="9">
        <v>0</v>
      </c>
      <c r="F9813" s="9">
        <v>0</v>
      </c>
      <c r="G9813" s="19">
        <f t="shared" si="1103"/>
        <v>0</v>
      </c>
    </row>
    <row r="9814" spans="2:7" x14ac:dyDescent="0.25">
      <c r="C9814">
        <v>656</v>
      </c>
      <c r="D9814" t="s">
        <v>380</v>
      </c>
      <c r="E9814" s="9">
        <v>0</v>
      </c>
      <c r="F9814" s="9">
        <v>0</v>
      </c>
      <c r="G9814" s="19">
        <f t="shared" si="1103"/>
        <v>0</v>
      </c>
    </row>
    <row r="9815" spans="2:7" x14ac:dyDescent="0.25">
      <c r="C9815">
        <v>657</v>
      </c>
      <c r="D9815" t="s">
        <v>381</v>
      </c>
      <c r="E9815" s="9">
        <v>0</v>
      </c>
      <c r="F9815" s="9">
        <v>0</v>
      </c>
      <c r="G9815" s="19">
        <f t="shared" si="1103"/>
        <v>0</v>
      </c>
    </row>
    <row r="9816" spans="2:7" x14ac:dyDescent="0.25">
      <c r="C9816">
        <v>658</v>
      </c>
      <c r="D9816" t="s">
        <v>382</v>
      </c>
      <c r="E9816" s="9">
        <v>0</v>
      </c>
      <c r="F9816" s="9">
        <v>0</v>
      </c>
      <c r="G9816" s="19">
        <f t="shared" si="1103"/>
        <v>0</v>
      </c>
    </row>
    <row r="9817" spans="2:7" x14ac:dyDescent="0.25">
      <c r="E9817" s="9"/>
      <c r="F9817" s="9"/>
      <c r="G9817" s="19"/>
    </row>
    <row r="9818" spans="2:7" x14ac:dyDescent="0.25">
      <c r="B9818" s="70">
        <v>66</v>
      </c>
      <c r="C9818" s="70"/>
      <c r="D9818" s="70" t="s">
        <v>396</v>
      </c>
      <c r="E9818" s="71">
        <v>0</v>
      </c>
      <c r="F9818" s="71">
        <v>0</v>
      </c>
      <c r="G9818" s="85">
        <f t="shared" ref="G9818:G9827" si="1104">E9818-F9818</f>
        <v>0</v>
      </c>
    </row>
    <row r="9819" spans="2:7" x14ac:dyDescent="0.25">
      <c r="C9819">
        <v>660</v>
      </c>
      <c r="D9819" t="s">
        <v>374</v>
      </c>
      <c r="E9819" s="9">
        <v>0</v>
      </c>
      <c r="F9819" s="9">
        <v>0</v>
      </c>
      <c r="G9819" s="19">
        <f t="shared" si="1104"/>
        <v>0</v>
      </c>
    </row>
    <row r="9820" spans="2:7" x14ac:dyDescent="0.25">
      <c r="C9820">
        <v>661</v>
      </c>
      <c r="D9820" t="s">
        <v>375</v>
      </c>
      <c r="E9820" s="9">
        <v>0</v>
      </c>
      <c r="F9820" s="9">
        <v>0</v>
      </c>
      <c r="G9820" s="19">
        <f t="shared" si="1104"/>
        <v>0</v>
      </c>
    </row>
    <row r="9821" spans="2:7" x14ac:dyDescent="0.25">
      <c r="C9821">
        <v>662</v>
      </c>
      <c r="D9821" t="s">
        <v>376</v>
      </c>
      <c r="E9821" s="9">
        <v>0</v>
      </c>
      <c r="F9821" s="9">
        <v>0</v>
      </c>
      <c r="G9821" s="19">
        <f t="shared" si="1104"/>
        <v>0</v>
      </c>
    </row>
    <row r="9822" spans="2:7" x14ac:dyDescent="0.25">
      <c r="C9822">
        <v>663</v>
      </c>
      <c r="D9822" t="s">
        <v>377</v>
      </c>
      <c r="E9822" s="9">
        <v>0</v>
      </c>
      <c r="F9822" s="9">
        <v>0</v>
      </c>
      <c r="G9822" s="19">
        <f t="shared" si="1104"/>
        <v>0</v>
      </c>
    </row>
    <row r="9823" spans="2:7" x14ac:dyDescent="0.25">
      <c r="C9823">
        <v>664</v>
      </c>
      <c r="D9823" t="s">
        <v>378</v>
      </c>
      <c r="E9823" s="9">
        <v>0</v>
      </c>
      <c r="F9823" s="9">
        <v>0</v>
      </c>
      <c r="G9823" s="19">
        <f t="shared" si="1104"/>
        <v>0</v>
      </c>
    </row>
    <row r="9824" spans="2:7" x14ac:dyDescent="0.25">
      <c r="C9824">
        <v>665</v>
      </c>
      <c r="D9824" t="s">
        <v>379</v>
      </c>
      <c r="E9824" s="9">
        <v>0</v>
      </c>
      <c r="F9824" s="9">
        <v>0</v>
      </c>
      <c r="G9824" s="19">
        <f t="shared" si="1104"/>
        <v>0</v>
      </c>
    </row>
    <row r="9825" spans="2:7" x14ac:dyDescent="0.25">
      <c r="C9825">
        <v>666</v>
      </c>
      <c r="D9825" t="s">
        <v>380</v>
      </c>
      <c r="E9825" s="9">
        <v>0</v>
      </c>
      <c r="F9825" s="9">
        <v>0</v>
      </c>
      <c r="G9825" s="19">
        <f t="shared" si="1104"/>
        <v>0</v>
      </c>
    </row>
    <row r="9826" spans="2:7" x14ac:dyDescent="0.25">
      <c r="C9826">
        <v>667</v>
      </c>
      <c r="D9826" t="s">
        <v>381</v>
      </c>
      <c r="E9826" s="9">
        <v>0</v>
      </c>
      <c r="F9826" s="9">
        <v>0</v>
      </c>
      <c r="G9826" s="19">
        <f t="shared" si="1104"/>
        <v>0</v>
      </c>
    </row>
    <row r="9827" spans="2:7" x14ac:dyDescent="0.25">
      <c r="C9827">
        <v>668</v>
      </c>
      <c r="D9827" t="s">
        <v>382</v>
      </c>
      <c r="E9827" s="9">
        <v>0</v>
      </c>
      <c r="F9827" s="9">
        <v>0</v>
      </c>
      <c r="G9827" s="19">
        <f t="shared" si="1104"/>
        <v>0</v>
      </c>
    </row>
    <row r="9828" spans="2:7" x14ac:dyDescent="0.25">
      <c r="E9828" s="9"/>
      <c r="F9828" s="9"/>
      <c r="G9828" s="19"/>
    </row>
    <row r="9829" spans="2:7" x14ac:dyDescent="0.25">
      <c r="B9829" s="70">
        <v>67</v>
      </c>
      <c r="C9829" s="70"/>
      <c r="D9829" s="70" t="s">
        <v>384</v>
      </c>
      <c r="E9829" s="71">
        <v>0</v>
      </c>
      <c r="F9829" s="71">
        <v>0</v>
      </c>
      <c r="G9829" s="85">
        <f t="shared" ref="G9829:G9838" si="1105">E9829-F9829</f>
        <v>0</v>
      </c>
    </row>
    <row r="9830" spans="2:7" x14ac:dyDescent="0.25">
      <c r="C9830">
        <v>670</v>
      </c>
      <c r="D9830" t="s">
        <v>374</v>
      </c>
      <c r="E9830" s="9">
        <v>0</v>
      </c>
      <c r="F9830" s="9">
        <v>0</v>
      </c>
      <c r="G9830" s="19">
        <f t="shared" si="1105"/>
        <v>0</v>
      </c>
    </row>
    <row r="9831" spans="2:7" x14ac:dyDescent="0.25">
      <c r="C9831">
        <v>671</v>
      </c>
      <c r="D9831" t="s">
        <v>375</v>
      </c>
      <c r="E9831" s="9">
        <v>0</v>
      </c>
      <c r="F9831" s="9">
        <v>0</v>
      </c>
      <c r="G9831" s="19">
        <f t="shared" si="1105"/>
        <v>0</v>
      </c>
    </row>
    <row r="9832" spans="2:7" x14ac:dyDescent="0.25">
      <c r="C9832">
        <v>672</v>
      </c>
      <c r="D9832" t="s">
        <v>376</v>
      </c>
      <c r="E9832" s="9">
        <v>0</v>
      </c>
      <c r="F9832" s="9">
        <v>0</v>
      </c>
      <c r="G9832" s="19">
        <f t="shared" si="1105"/>
        <v>0</v>
      </c>
    </row>
    <row r="9833" spans="2:7" x14ac:dyDescent="0.25">
      <c r="C9833">
        <v>673</v>
      </c>
      <c r="D9833" t="s">
        <v>377</v>
      </c>
      <c r="E9833" s="9">
        <v>0</v>
      </c>
      <c r="F9833" s="9">
        <v>0</v>
      </c>
      <c r="G9833" s="19">
        <f t="shared" si="1105"/>
        <v>0</v>
      </c>
    </row>
    <row r="9834" spans="2:7" x14ac:dyDescent="0.25">
      <c r="C9834">
        <v>674</v>
      </c>
      <c r="D9834" t="s">
        <v>378</v>
      </c>
      <c r="E9834" s="9">
        <v>0</v>
      </c>
      <c r="F9834" s="9">
        <v>0</v>
      </c>
      <c r="G9834" s="19">
        <f t="shared" si="1105"/>
        <v>0</v>
      </c>
    </row>
    <row r="9835" spans="2:7" x14ac:dyDescent="0.25">
      <c r="C9835">
        <v>675</v>
      </c>
      <c r="D9835" t="s">
        <v>379</v>
      </c>
      <c r="E9835" s="9">
        <v>0</v>
      </c>
      <c r="F9835" s="9">
        <v>0</v>
      </c>
      <c r="G9835" s="19">
        <f t="shared" si="1105"/>
        <v>0</v>
      </c>
    </row>
    <row r="9836" spans="2:7" x14ac:dyDescent="0.25">
      <c r="C9836">
        <v>676</v>
      </c>
      <c r="D9836" t="s">
        <v>380</v>
      </c>
      <c r="E9836" s="9">
        <v>0</v>
      </c>
      <c r="F9836" s="9">
        <v>0</v>
      </c>
      <c r="G9836" s="19">
        <f t="shared" si="1105"/>
        <v>0</v>
      </c>
    </row>
    <row r="9837" spans="2:7" x14ac:dyDescent="0.25">
      <c r="C9837">
        <v>677</v>
      </c>
      <c r="D9837" t="s">
        <v>381</v>
      </c>
      <c r="E9837" s="9">
        <v>0</v>
      </c>
      <c r="F9837" s="9">
        <v>0</v>
      </c>
      <c r="G9837" s="19">
        <f t="shared" si="1105"/>
        <v>0</v>
      </c>
    </row>
    <row r="9838" spans="2:7" x14ac:dyDescent="0.25">
      <c r="C9838">
        <v>678</v>
      </c>
      <c r="D9838" t="s">
        <v>382</v>
      </c>
      <c r="E9838" s="9">
        <v>0</v>
      </c>
      <c r="F9838" s="9">
        <v>0</v>
      </c>
      <c r="G9838" s="19">
        <f t="shared" si="1105"/>
        <v>0</v>
      </c>
    </row>
    <row r="9839" spans="2:7" x14ac:dyDescent="0.25">
      <c r="E9839" s="9"/>
      <c r="F9839" s="9"/>
      <c r="G9839" s="19"/>
    </row>
    <row r="9840" spans="2:7" x14ac:dyDescent="0.25">
      <c r="B9840" s="70">
        <v>68</v>
      </c>
      <c r="C9840" s="70"/>
      <c r="D9840" s="70" t="s">
        <v>397</v>
      </c>
      <c r="E9840" s="71">
        <v>0</v>
      </c>
      <c r="F9840" s="71">
        <v>0</v>
      </c>
      <c r="G9840" s="85">
        <f t="shared" ref="G9840:G9847" si="1106">E9840-F9840</f>
        <v>0</v>
      </c>
    </row>
    <row r="9841" spans="1:7" x14ac:dyDescent="0.25">
      <c r="C9841">
        <v>680</v>
      </c>
      <c r="D9841" t="s">
        <v>363</v>
      </c>
      <c r="E9841" s="9">
        <v>0</v>
      </c>
      <c r="F9841" s="9">
        <v>0</v>
      </c>
      <c r="G9841" s="19">
        <f t="shared" si="1106"/>
        <v>0</v>
      </c>
    </row>
    <row r="9842" spans="1:7" x14ac:dyDescent="0.25">
      <c r="C9842">
        <v>682</v>
      </c>
      <c r="D9842" t="s">
        <v>373</v>
      </c>
      <c r="E9842" s="9">
        <v>0</v>
      </c>
      <c r="F9842" s="9">
        <v>0</v>
      </c>
      <c r="G9842" s="19">
        <f t="shared" si="1106"/>
        <v>0</v>
      </c>
    </row>
    <row r="9843" spans="1:7" x14ac:dyDescent="0.25">
      <c r="C9843">
        <v>683</v>
      </c>
      <c r="D9843" t="s">
        <v>398</v>
      </c>
      <c r="E9843" s="9">
        <v>0</v>
      </c>
      <c r="F9843" s="9">
        <v>0</v>
      </c>
      <c r="G9843" s="19">
        <f t="shared" si="1106"/>
        <v>0</v>
      </c>
    </row>
    <row r="9844" spans="1:7" x14ac:dyDescent="0.25">
      <c r="C9844">
        <v>684</v>
      </c>
      <c r="D9844" t="s">
        <v>262</v>
      </c>
      <c r="E9844" s="9">
        <v>0</v>
      </c>
      <c r="F9844" s="9">
        <v>0</v>
      </c>
      <c r="G9844" s="19">
        <f t="shared" si="1106"/>
        <v>0</v>
      </c>
    </row>
    <row r="9845" spans="1:7" x14ac:dyDescent="0.25">
      <c r="C9845">
        <v>685</v>
      </c>
      <c r="D9845" t="s">
        <v>272</v>
      </c>
      <c r="E9845" s="9">
        <v>0</v>
      </c>
      <c r="F9845" s="9">
        <v>0</v>
      </c>
      <c r="G9845" s="19">
        <f t="shared" si="1106"/>
        <v>0</v>
      </c>
    </row>
    <row r="9846" spans="1:7" x14ac:dyDescent="0.25">
      <c r="C9846">
        <v>686</v>
      </c>
      <c r="D9846" t="s">
        <v>399</v>
      </c>
      <c r="E9846" s="9">
        <v>0</v>
      </c>
      <c r="F9846" s="9">
        <v>0</v>
      </c>
      <c r="G9846" s="19">
        <f t="shared" si="1106"/>
        <v>0</v>
      </c>
    </row>
    <row r="9847" spans="1:7" x14ac:dyDescent="0.25">
      <c r="C9847">
        <v>689</v>
      </c>
      <c r="D9847" t="s">
        <v>400</v>
      </c>
      <c r="E9847" s="9">
        <v>0</v>
      </c>
      <c r="F9847" s="9">
        <v>0</v>
      </c>
      <c r="G9847" s="19">
        <f t="shared" si="1106"/>
        <v>0</v>
      </c>
    </row>
    <row r="9848" spans="1:7" x14ac:dyDescent="0.25">
      <c r="E9848" s="9"/>
      <c r="F9848" s="9"/>
      <c r="G9848" s="19"/>
    </row>
    <row r="9849" spans="1:7" x14ac:dyDescent="0.25">
      <c r="B9849" s="70">
        <v>69</v>
      </c>
      <c r="C9849" s="70"/>
      <c r="D9849" s="70" t="s">
        <v>401</v>
      </c>
      <c r="E9849" s="71">
        <v>104880.05</v>
      </c>
      <c r="F9849" s="71">
        <v>6219.65</v>
      </c>
      <c r="G9849" s="85">
        <f t="shared" ref="G9849:G9850" si="1107">E9849-F9849</f>
        <v>98660.400000000009</v>
      </c>
    </row>
    <row r="9850" spans="1:7" x14ac:dyDescent="0.25">
      <c r="C9850">
        <v>690</v>
      </c>
      <c r="D9850" t="s">
        <v>401</v>
      </c>
      <c r="E9850" s="9">
        <v>104880.05</v>
      </c>
      <c r="F9850" s="9">
        <v>6219.65</v>
      </c>
      <c r="G9850" s="19">
        <f t="shared" si="1107"/>
        <v>98660.400000000009</v>
      </c>
    </row>
    <row r="9851" spans="1:7" x14ac:dyDescent="0.25">
      <c r="E9851" s="9"/>
      <c r="F9851" s="9"/>
      <c r="G9851" s="19"/>
    </row>
    <row r="9852" spans="1:7" x14ac:dyDescent="0.25">
      <c r="E9852" s="9"/>
      <c r="F9852" s="9"/>
      <c r="G9852" s="19"/>
    </row>
    <row r="9853" spans="1:7" x14ac:dyDescent="0.25">
      <c r="E9853" s="9"/>
      <c r="F9853" s="9"/>
      <c r="G9853" s="19"/>
    </row>
    <row r="9854" spans="1:7" x14ac:dyDescent="0.25">
      <c r="D9854" s="14" t="s">
        <v>402</v>
      </c>
      <c r="E9854" s="26">
        <v>104880.05</v>
      </c>
      <c r="F9854" s="26">
        <v>6219.65</v>
      </c>
      <c r="G9854" s="26">
        <f t="shared" ref="G9854" si="1108">E9854-F9854</f>
        <v>98660.400000000009</v>
      </c>
    </row>
    <row r="9856" spans="1:7" x14ac:dyDescent="0.25">
      <c r="A9856" s="27"/>
      <c r="B9856" s="27"/>
      <c r="C9856" s="27"/>
      <c r="D9856" s="27"/>
      <c r="E9856" s="27"/>
      <c r="F9856" s="27"/>
      <c r="G9856" s="27"/>
    </row>
    <row r="9859" spans="1:7" ht="26.25" x14ac:dyDescent="0.4">
      <c r="A9859" s="1" t="s">
        <v>403</v>
      </c>
      <c r="B9859" s="2"/>
      <c r="C9859" s="2"/>
      <c r="D9859" s="2"/>
      <c r="E9859" s="18">
        <v>2021</v>
      </c>
      <c r="F9859" s="18">
        <v>2020</v>
      </c>
      <c r="G9859" s="20" t="s">
        <v>125</v>
      </c>
    </row>
    <row r="9860" spans="1:7" x14ac:dyDescent="0.25">
      <c r="A9860" t="s">
        <v>0</v>
      </c>
      <c r="E9860" s="3">
        <v>73798</v>
      </c>
      <c r="F9860" s="3">
        <v>73709</v>
      </c>
      <c r="G9860" s="3">
        <f>E9860-F9860</f>
        <v>89</v>
      </c>
    </row>
    <row r="9861" spans="1:7" x14ac:dyDescent="0.25">
      <c r="E9861" s="4" t="s">
        <v>404</v>
      </c>
      <c r="F9861" s="4" t="s">
        <v>404</v>
      </c>
      <c r="G9861" s="4" t="s">
        <v>404</v>
      </c>
    </row>
    <row r="9862" spans="1:7" ht="21" x14ac:dyDescent="0.35">
      <c r="A9862" s="67">
        <v>5</v>
      </c>
      <c r="B9862" s="67"/>
      <c r="C9862" s="67"/>
      <c r="D9862" s="67" t="s">
        <v>362</v>
      </c>
      <c r="E9862" s="68">
        <v>55262806.959999993</v>
      </c>
      <c r="F9862" s="68">
        <v>54788683.829999998</v>
      </c>
      <c r="G9862" s="84">
        <f>E9862-F9862</f>
        <v>474123.12999999523</v>
      </c>
    </row>
    <row r="9863" spans="1:7" x14ac:dyDescent="0.25">
      <c r="A9863" s="34"/>
      <c r="B9863" s="39">
        <v>50</v>
      </c>
      <c r="C9863" s="39"/>
      <c r="D9863" s="39" t="s">
        <v>363</v>
      </c>
      <c r="E9863" s="40">
        <v>49041253.289999999</v>
      </c>
      <c r="F9863" s="40">
        <v>51271386.109999999</v>
      </c>
      <c r="G9863" s="74">
        <f>E9863-F9863</f>
        <v>-2230132.8200000003</v>
      </c>
    </row>
    <row r="9864" spans="1:7" x14ac:dyDescent="0.25">
      <c r="C9864">
        <v>500</v>
      </c>
      <c r="D9864" t="s">
        <v>364</v>
      </c>
      <c r="E9864" s="9">
        <v>15093341.509999998</v>
      </c>
      <c r="F9864" s="9">
        <v>1785613.33</v>
      </c>
      <c r="G9864" s="19">
        <f>E9864-F9864</f>
        <v>13307728.179999998</v>
      </c>
    </row>
    <row r="9865" spans="1:7" x14ac:dyDescent="0.25">
      <c r="C9865">
        <v>501</v>
      </c>
      <c r="D9865" t="s">
        <v>365</v>
      </c>
      <c r="E9865" s="9">
        <v>12599913.129999999</v>
      </c>
      <c r="F9865" s="9">
        <v>14321297.719999995</v>
      </c>
      <c r="G9865" s="19">
        <f t="shared" ref="G9865:G9871" si="1109">E9865-F9865</f>
        <v>-1721384.5899999961</v>
      </c>
    </row>
    <row r="9866" spans="1:7" x14ac:dyDescent="0.25">
      <c r="C9866">
        <v>502</v>
      </c>
      <c r="D9866" t="s">
        <v>366</v>
      </c>
      <c r="E9866" s="9">
        <v>3912655.3799999994</v>
      </c>
      <c r="F9866" s="9">
        <v>3133415.99</v>
      </c>
      <c r="G9866" s="19">
        <f t="shared" si="1109"/>
        <v>779239.3899999992</v>
      </c>
    </row>
    <row r="9867" spans="1:7" x14ac:dyDescent="0.25">
      <c r="C9867">
        <v>503</v>
      </c>
      <c r="D9867" t="s">
        <v>367</v>
      </c>
      <c r="E9867" s="9">
        <v>9253437.1400000006</v>
      </c>
      <c r="F9867" s="9">
        <v>13919659.190000001</v>
      </c>
      <c r="G9867" s="19">
        <f t="shared" si="1109"/>
        <v>-4666222.0500000007</v>
      </c>
    </row>
    <row r="9868" spans="1:7" x14ac:dyDescent="0.25">
      <c r="C9868">
        <v>504</v>
      </c>
      <c r="D9868" t="s">
        <v>368</v>
      </c>
      <c r="E9868" s="9">
        <v>6448020.7000000002</v>
      </c>
      <c r="F9868" s="9">
        <v>15425475.980000006</v>
      </c>
      <c r="G9868" s="19">
        <f t="shared" si="1109"/>
        <v>-8977455.2800000049</v>
      </c>
    </row>
    <row r="9869" spans="1:7" x14ac:dyDescent="0.25">
      <c r="C9869">
        <v>505</v>
      </c>
      <c r="D9869" t="s">
        <v>369</v>
      </c>
      <c r="E9869" s="9">
        <v>164428.5</v>
      </c>
      <c r="F9869" s="9">
        <v>125633.55</v>
      </c>
      <c r="G9869" s="19">
        <f t="shared" si="1109"/>
        <v>38794.949999999997</v>
      </c>
    </row>
    <row r="9870" spans="1:7" x14ac:dyDescent="0.25">
      <c r="C9870">
        <v>506</v>
      </c>
      <c r="D9870" t="s">
        <v>370</v>
      </c>
      <c r="E9870" s="9">
        <v>1525024.6300000001</v>
      </c>
      <c r="F9870" s="9">
        <v>2488409.1500000004</v>
      </c>
      <c r="G9870" s="19">
        <f t="shared" si="1109"/>
        <v>-963384.52000000025</v>
      </c>
    </row>
    <row r="9871" spans="1:7" x14ac:dyDescent="0.25">
      <c r="C9871">
        <v>509</v>
      </c>
      <c r="D9871" t="s">
        <v>371</v>
      </c>
      <c r="E9871" s="9">
        <v>44432.299999999996</v>
      </c>
      <c r="F9871" s="9">
        <v>71881.2</v>
      </c>
      <c r="G9871" s="19">
        <f t="shared" si="1109"/>
        <v>-27448.9</v>
      </c>
    </row>
    <row r="9872" spans="1:7" x14ac:dyDescent="0.25">
      <c r="E9872" s="9"/>
      <c r="F9872" s="9"/>
      <c r="G9872" s="19"/>
    </row>
    <row r="9873" spans="2:7" x14ac:dyDescent="0.25">
      <c r="B9873" s="39">
        <v>51</v>
      </c>
      <c r="C9873" s="39"/>
      <c r="D9873" s="39" t="s">
        <v>372</v>
      </c>
      <c r="E9873" s="40">
        <v>3171900.65</v>
      </c>
      <c r="F9873" s="40">
        <v>2251361.7800000003</v>
      </c>
      <c r="G9873" s="74">
        <f t="shared" ref="G9873:G9881" si="1110">E9873-F9873</f>
        <v>920538.86999999965</v>
      </c>
    </row>
    <row r="9874" spans="2:7" x14ac:dyDescent="0.25">
      <c r="C9874">
        <v>510</v>
      </c>
      <c r="D9874" t="s">
        <v>364</v>
      </c>
      <c r="E9874" s="9">
        <v>62734.549999999996</v>
      </c>
      <c r="F9874" s="9">
        <v>292314.2</v>
      </c>
      <c r="G9874" s="19">
        <f t="shared" si="1110"/>
        <v>-229579.65000000002</v>
      </c>
    </row>
    <row r="9875" spans="2:7" x14ac:dyDescent="0.25">
      <c r="C9875">
        <v>511</v>
      </c>
      <c r="D9875" t="s">
        <v>365</v>
      </c>
      <c r="E9875" s="9">
        <v>0</v>
      </c>
      <c r="F9875" s="9">
        <v>0</v>
      </c>
      <c r="G9875" s="19">
        <f t="shared" si="1110"/>
        <v>0</v>
      </c>
    </row>
    <row r="9876" spans="2:7" x14ac:dyDescent="0.25">
      <c r="C9876">
        <v>512</v>
      </c>
      <c r="D9876" t="s">
        <v>366</v>
      </c>
      <c r="E9876" s="9">
        <v>0</v>
      </c>
      <c r="F9876" s="9">
        <v>28486.2</v>
      </c>
      <c r="G9876" s="19">
        <f t="shared" si="1110"/>
        <v>-28486.2</v>
      </c>
    </row>
    <row r="9877" spans="2:7" x14ac:dyDescent="0.25">
      <c r="C9877">
        <v>513</v>
      </c>
      <c r="D9877" t="s">
        <v>367</v>
      </c>
      <c r="E9877" s="9">
        <v>457045.15</v>
      </c>
      <c r="F9877" s="9">
        <v>84264.9</v>
      </c>
      <c r="G9877" s="19">
        <f t="shared" si="1110"/>
        <v>372780.25</v>
      </c>
    </row>
    <row r="9878" spans="2:7" x14ac:dyDescent="0.25">
      <c r="C9878">
        <v>514</v>
      </c>
      <c r="D9878" t="s">
        <v>368</v>
      </c>
      <c r="E9878" s="9">
        <v>2449297.35</v>
      </c>
      <c r="F9878" s="9">
        <v>1742412.23</v>
      </c>
      <c r="G9878" s="19">
        <f t="shared" si="1110"/>
        <v>706885.12000000011</v>
      </c>
    </row>
    <row r="9879" spans="2:7" x14ac:dyDescent="0.25">
      <c r="C9879">
        <v>515</v>
      </c>
      <c r="D9879" t="s">
        <v>369</v>
      </c>
      <c r="E9879" s="9">
        <v>47224.3</v>
      </c>
      <c r="F9879" s="9">
        <v>0</v>
      </c>
      <c r="G9879" s="19">
        <f t="shared" si="1110"/>
        <v>47224.3</v>
      </c>
    </row>
    <row r="9880" spans="2:7" x14ac:dyDescent="0.25">
      <c r="C9880">
        <v>516</v>
      </c>
      <c r="D9880" t="s">
        <v>370</v>
      </c>
      <c r="E9880" s="9">
        <v>130898.24999999999</v>
      </c>
      <c r="F9880" s="9">
        <v>103884.25</v>
      </c>
      <c r="G9880" s="19">
        <f t="shared" si="1110"/>
        <v>27013.999999999985</v>
      </c>
    </row>
    <row r="9881" spans="2:7" x14ac:dyDescent="0.25">
      <c r="C9881">
        <v>519</v>
      </c>
      <c r="D9881" t="s">
        <v>371</v>
      </c>
      <c r="E9881" s="9">
        <v>24701.05</v>
      </c>
      <c r="F9881" s="9">
        <v>0</v>
      </c>
      <c r="G9881" s="19">
        <f t="shared" si="1110"/>
        <v>24701.05</v>
      </c>
    </row>
    <row r="9882" spans="2:7" x14ac:dyDescent="0.25">
      <c r="E9882" s="9"/>
      <c r="F9882" s="9"/>
      <c r="G9882" s="19"/>
    </row>
    <row r="9883" spans="2:7" x14ac:dyDescent="0.25">
      <c r="B9883" s="39">
        <v>52</v>
      </c>
      <c r="C9883" s="39"/>
      <c r="D9883" s="39" t="s">
        <v>373</v>
      </c>
      <c r="E9883" s="40">
        <v>1314788.4000000004</v>
      </c>
      <c r="F9883" s="40">
        <v>1129495.5899999999</v>
      </c>
      <c r="G9883" s="74">
        <f t="shared" ref="G9883:G9886" si="1111">E9883-F9883</f>
        <v>185292.81000000052</v>
      </c>
    </row>
    <row r="9884" spans="2:7" x14ac:dyDescent="0.25">
      <c r="C9884">
        <v>520</v>
      </c>
      <c r="D9884" t="s">
        <v>258</v>
      </c>
      <c r="E9884" s="9">
        <v>53660.05</v>
      </c>
      <c r="F9884" s="9">
        <v>361876.98</v>
      </c>
      <c r="G9884" s="19">
        <f t="shared" si="1111"/>
        <v>-308216.93</v>
      </c>
    </row>
    <row r="9885" spans="2:7" x14ac:dyDescent="0.25">
      <c r="C9885">
        <v>521</v>
      </c>
      <c r="D9885" t="s">
        <v>259</v>
      </c>
      <c r="E9885" s="9">
        <v>0</v>
      </c>
      <c r="F9885" s="9">
        <v>0</v>
      </c>
      <c r="G9885" s="19">
        <f t="shared" si="1111"/>
        <v>0</v>
      </c>
    </row>
    <row r="9886" spans="2:7" x14ac:dyDescent="0.25">
      <c r="C9886">
        <v>529</v>
      </c>
      <c r="D9886" t="s">
        <v>261</v>
      </c>
      <c r="E9886" s="9">
        <v>1261128.3500000003</v>
      </c>
      <c r="F9886" s="9">
        <v>767618.61</v>
      </c>
      <c r="G9886" s="19">
        <f t="shared" si="1111"/>
        <v>493509.74000000034</v>
      </c>
    </row>
    <row r="9887" spans="2:7" x14ac:dyDescent="0.25">
      <c r="E9887" s="9"/>
      <c r="F9887" s="9"/>
      <c r="G9887" s="19"/>
    </row>
    <row r="9888" spans="2:7" x14ac:dyDescent="0.25">
      <c r="B9888" s="39">
        <v>54</v>
      </c>
      <c r="C9888" s="39"/>
      <c r="D9888" s="39" t="s">
        <v>262</v>
      </c>
      <c r="E9888" s="40">
        <v>32000</v>
      </c>
      <c r="F9888" s="40">
        <v>0</v>
      </c>
      <c r="G9888" s="74">
        <f t="shared" ref="G9888:G9897" si="1112">E9888-F9888</f>
        <v>32000</v>
      </c>
    </row>
    <row r="9889" spans="2:7" x14ac:dyDescent="0.25">
      <c r="C9889">
        <v>540</v>
      </c>
      <c r="D9889" t="s">
        <v>374</v>
      </c>
      <c r="E9889" s="9">
        <v>0</v>
      </c>
      <c r="F9889" s="9">
        <v>0</v>
      </c>
      <c r="G9889" s="19">
        <f t="shared" si="1112"/>
        <v>0</v>
      </c>
    </row>
    <row r="9890" spans="2:7" x14ac:dyDescent="0.25">
      <c r="C9890">
        <v>541</v>
      </c>
      <c r="D9890" t="s">
        <v>375</v>
      </c>
      <c r="E9890" s="9">
        <v>0</v>
      </c>
      <c r="F9890" s="9">
        <v>0</v>
      </c>
      <c r="G9890" s="19">
        <f t="shared" si="1112"/>
        <v>0</v>
      </c>
    </row>
    <row r="9891" spans="2:7" x14ac:dyDescent="0.25">
      <c r="C9891">
        <v>542</v>
      </c>
      <c r="D9891" t="s">
        <v>376</v>
      </c>
      <c r="E9891" s="9">
        <v>0</v>
      </c>
      <c r="F9891" s="9">
        <v>0</v>
      </c>
      <c r="G9891" s="19">
        <f t="shared" si="1112"/>
        <v>0</v>
      </c>
    </row>
    <row r="9892" spans="2:7" x14ac:dyDescent="0.25">
      <c r="C9892">
        <v>543</v>
      </c>
      <c r="D9892" t="s">
        <v>377</v>
      </c>
      <c r="E9892" s="9">
        <v>0</v>
      </c>
      <c r="F9892" s="9">
        <v>0</v>
      </c>
      <c r="G9892" s="19">
        <f t="shared" si="1112"/>
        <v>0</v>
      </c>
    </row>
    <row r="9893" spans="2:7" x14ac:dyDescent="0.25">
      <c r="C9893">
        <v>544</v>
      </c>
      <c r="D9893" t="s">
        <v>378</v>
      </c>
      <c r="E9893" s="9">
        <v>0</v>
      </c>
      <c r="F9893" s="9">
        <v>0</v>
      </c>
      <c r="G9893" s="19">
        <f t="shared" si="1112"/>
        <v>0</v>
      </c>
    </row>
    <row r="9894" spans="2:7" x14ac:dyDescent="0.25">
      <c r="C9894">
        <v>545</v>
      </c>
      <c r="D9894" t="s">
        <v>379</v>
      </c>
      <c r="E9894" s="9">
        <v>0</v>
      </c>
      <c r="F9894" s="9">
        <v>0</v>
      </c>
      <c r="G9894" s="19">
        <f t="shared" si="1112"/>
        <v>0</v>
      </c>
    </row>
    <row r="9895" spans="2:7" x14ac:dyDescent="0.25">
      <c r="C9895">
        <v>546</v>
      </c>
      <c r="D9895" t="s">
        <v>380</v>
      </c>
      <c r="E9895" s="9">
        <v>32000</v>
      </c>
      <c r="F9895" s="9">
        <v>0</v>
      </c>
      <c r="G9895" s="19">
        <f t="shared" si="1112"/>
        <v>32000</v>
      </c>
    </row>
    <row r="9896" spans="2:7" x14ac:dyDescent="0.25">
      <c r="C9896">
        <v>547</v>
      </c>
      <c r="D9896" t="s">
        <v>381</v>
      </c>
      <c r="E9896" s="9">
        <v>0</v>
      </c>
      <c r="F9896" s="9">
        <v>0</v>
      </c>
      <c r="G9896" s="19">
        <f t="shared" si="1112"/>
        <v>0</v>
      </c>
    </row>
    <row r="9897" spans="2:7" x14ac:dyDescent="0.25">
      <c r="C9897">
        <v>548</v>
      </c>
      <c r="D9897" t="s">
        <v>382</v>
      </c>
      <c r="E9897" s="9">
        <v>0</v>
      </c>
      <c r="F9897" s="9">
        <v>0</v>
      </c>
      <c r="G9897" s="19">
        <f t="shared" si="1112"/>
        <v>0</v>
      </c>
    </row>
    <row r="9898" spans="2:7" x14ac:dyDescent="0.25">
      <c r="E9898" s="9"/>
      <c r="F9898" s="9"/>
      <c r="G9898" s="19"/>
    </row>
    <row r="9899" spans="2:7" x14ac:dyDescent="0.25">
      <c r="B9899" s="39">
        <v>55</v>
      </c>
      <c r="C9899" s="39"/>
      <c r="D9899" s="39" t="s">
        <v>272</v>
      </c>
      <c r="E9899" s="40">
        <v>79507.5</v>
      </c>
      <c r="F9899" s="40">
        <v>0</v>
      </c>
      <c r="G9899" s="74">
        <f t="shared" ref="G9899:G9908" si="1113">E9899-F9899</f>
        <v>79507.5</v>
      </c>
    </row>
    <row r="9900" spans="2:7" x14ac:dyDescent="0.25">
      <c r="C9900">
        <v>550</v>
      </c>
      <c r="D9900" t="s">
        <v>374</v>
      </c>
      <c r="E9900" s="9">
        <v>0</v>
      </c>
      <c r="F9900" s="9">
        <v>0</v>
      </c>
      <c r="G9900" s="19">
        <f t="shared" si="1113"/>
        <v>0</v>
      </c>
    </row>
    <row r="9901" spans="2:7" x14ac:dyDescent="0.25">
      <c r="C9901">
        <v>551</v>
      </c>
      <c r="D9901" t="s">
        <v>375</v>
      </c>
      <c r="E9901" s="9">
        <v>0</v>
      </c>
      <c r="F9901" s="9">
        <v>0</v>
      </c>
      <c r="G9901" s="19">
        <f t="shared" si="1113"/>
        <v>0</v>
      </c>
    </row>
    <row r="9902" spans="2:7" x14ac:dyDescent="0.25">
      <c r="C9902">
        <v>552</v>
      </c>
      <c r="D9902" t="s">
        <v>376</v>
      </c>
      <c r="E9902" s="9">
        <v>0</v>
      </c>
      <c r="F9902" s="9">
        <v>0</v>
      </c>
      <c r="G9902" s="19">
        <f t="shared" si="1113"/>
        <v>0</v>
      </c>
    </row>
    <row r="9903" spans="2:7" x14ac:dyDescent="0.25">
      <c r="C9903">
        <v>553</v>
      </c>
      <c r="D9903" t="s">
        <v>377</v>
      </c>
      <c r="E9903" s="9">
        <v>0</v>
      </c>
      <c r="F9903" s="9">
        <v>0</v>
      </c>
      <c r="G9903" s="19">
        <f t="shared" si="1113"/>
        <v>0</v>
      </c>
    </row>
    <row r="9904" spans="2:7" x14ac:dyDescent="0.25">
      <c r="C9904">
        <v>554</v>
      </c>
      <c r="D9904" t="s">
        <v>378</v>
      </c>
      <c r="E9904" s="9">
        <v>0</v>
      </c>
      <c r="F9904" s="9">
        <v>0</v>
      </c>
      <c r="G9904" s="19">
        <f t="shared" si="1113"/>
        <v>0</v>
      </c>
    </row>
    <row r="9905" spans="2:7" x14ac:dyDescent="0.25">
      <c r="C9905">
        <v>555</v>
      </c>
      <c r="D9905" t="s">
        <v>379</v>
      </c>
      <c r="E9905" s="9">
        <v>0</v>
      </c>
      <c r="F9905" s="9">
        <v>0</v>
      </c>
      <c r="G9905" s="19">
        <f t="shared" si="1113"/>
        <v>0</v>
      </c>
    </row>
    <row r="9906" spans="2:7" x14ac:dyDescent="0.25">
      <c r="C9906">
        <v>556</v>
      </c>
      <c r="D9906" t="s">
        <v>380</v>
      </c>
      <c r="E9906" s="9">
        <v>79507.5</v>
      </c>
      <c r="F9906" s="9">
        <v>0</v>
      </c>
      <c r="G9906" s="19">
        <f t="shared" si="1113"/>
        <v>79507.5</v>
      </c>
    </row>
    <row r="9907" spans="2:7" x14ac:dyDescent="0.25">
      <c r="C9907">
        <v>557</v>
      </c>
      <c r="D9907" t="s">
        <v>381</v>
      </c>
      <c r="E9907" s="9">
        <v>0</v>
      </c>
      <c r="F9907" s="9">
        <v>0</v>
      </c>
      <c r="G9907" s="19">
        <f t="shared" si="1113"/>
        <v>0</v>
      </c>
    </row>
    <row r="9908" spans="2:7" x14ac:dyDescent="0.25">
      <c r="C9908">
        <v>558</v>
      </c>
      <c r="D9908" t="s">
        <v>382</v>
      </c>
      <c r="E9908" s="9">
        <v>0</v>
      </c>
      <c r="F9908" s="9">
        <v>0</v>
      </c>
      <c r="G9908" s="19">
        <f t="shared" si="1113"/>
        <v>0</v>
      </c>
    </row>
    <row r="9909" spans="2:7" x14ac:dyDescent="0.25">
      <c r="E9909" s="9"/>
      <c r="F9909" s="9"/>
      <c r="G9909" s="19"/>
    </row>
    <row r="9910" spans="2:7" x14ac:dyDescent="0.25">
      <c r="B9910" s="39">
        <v>56</v>
      </c>
      <c r="C9910" s="39"/>
      <c r="D9910" s="39" t="s">
        <v>383</v>
      </c>
      <c r="E9910" s="40">
        <v>1500423.65</v>
      </c>
      <c r="F9910" s="40">
        <v>39997.550000000003</v>
      </c>
      <c r="G9910" s="74">
        <f t="shared" ref="G9910:G9919" si="1114">E9910-F9910</f>
        <v>1460426.0999999999</v>
      </c>
    </row>
    <row r="9911" spans="2:7" x14ac:dyDescent="0.25">
      <c r="C9911">
        <v>560</v>
      </c>
      <c r="D9911" t="s">
        <v>374</v>
      </c>
      <c r="E9911" s="9">
        <v>0</v>
      </c>
      <c r="F9911" s="9">
        <v>0</v>
      </c>
      <c r="G9911" s="19">
        <f t="shared" si="1114"/>
        <v>0</v>
      </c>
    </row>
    <row r="9912" spans="2:7" x14ac:dyDescent="0.25">
      <c r="C9912">
        <v>561</v>
      </c>
      <c r="D9912" t="s">
        <v>375</v>
      </c>
      <c r="E9912" s="9">
        <v>285475.45</v>
      </c>
      <c r="F9912" s="9">
        <v>0</v>
      </c>
      <c r="G9912" s="19">
        <f t="shared" si="1114"/>
        <v>285475.45</v>
      </c>
    </row>
    <row r="9913" spans="2:7" x14ac:dyDescent="0.25">
      <c r="C9913">
        <v>562</v>
      </c>
      <c r="D9913" t="s">
        <v>376</v>
      </c>
      <c r="E9913" s="9">
        <v>1189948.2</v>
      </c>
      <c r="F9913" s="9">
        <v>39997.550000000003</v>
      </c>
      <c r="G9913" s="19">
        <f t="shared" si="1114"/>
        <v>1149950.6499999999</v>
      </c>
    </row>
    <row r="9914" spans="2:7" x14ac:dyDescent="0.25">
      <c r="C9914">
        <v>563</v>
      </c>
      <c r="D9914" t="s">
        <v>377</v>
      </c>
      <c r="E9914" s="9">
        <v>0</v>
      </c>
      <c r="F9914" s="9">
        <v>0</v>
      </c>
      <c r="G9914" s="19">
        <f t="shared" si="1114"/>
        <v>0</v>
      </c>
    </row>
    <row r="9915" spans="2:7" x14ac:dyDescent="0.25">
      <c r="C9915">
        <v>564</v>
      </c>
      <c r="D9915" t="s">
        <v>378</v>
      </c>
      <c r="E9915" s="9">
        <v>0</v>
      </c>
      <c r="F9915" s="9">
        <v>0</v>
      </c>
      <c r="G9915" s="19">
        <f t="shared" si="1114"/>
        <v>0</v>
      </c>
    </row>
    <row r="9916" spans="2:7" x14ac:dyDescent="0.25">
      <c r="C9916">
        <v>565</v>
      </c>
      <c r="D9916" t="s">
        <v>379</v>
      </c>
      <c r="E9916" s="9">
        <v>0</v>
      </c>
      <c r="F9916" s="9">
        <v>0</v>
      </c>
      <c r="G9916" s="19">
        <f t="shared" si="1114"/>
        <v>0</v>
      </c>
    </row>
    <row r="9917" spans="2:7" x14ac:dyDescent="0.25">
      <c r="C9917">
        <v>566</v>
      </c>
      <c r="D9917" t="s">
        <v>380</v>
      </c>
      <c r="E9917" s="9">
        <v>25000</v>
      </c>
      <c r="F9917" s="9">
        <v>0</v>
      </c>
      <c r="G9917" s="19">
        <f t="shared" si="1114"/>
        <v>25000</v>
      </c>
    </row>
    <row r="9918" spans="2:7" x14ac:dyDescent="0.25">
      <c r="C9918">
        <v>567</v>
      </c>
      <c r="D9918" t="s">
        <v>381</v>
      </c>
      <c r="E9918" s="9">
        <v>0</v>
      </c>
      <c r="F9918" s="9">
        <v>0</v>
      </c>
      <c r="G9918" s="19">
        <f t="shared" si="1114"/>
        <v>0</v>
      </c>
    </row>
    <row r="9919" spans="2:7" x14ac:dyDescent="0.25">
      <c r="C9919">
        <v>568</v>
      </c>
      <c r="D9919" t="s">
        <v>382</v>
      </c>
      <c r="E9919" s="9">
        <v>0</v>
      </c>
      <c r="F9919" s="9">
        <v>0</v>
      </c>
      <c r="G9919" s="19">
        <f t="shared" si="1114"/>
        <v>0</v>
      </c>
    </row>
    <row r="9920" spans="2:7" x14ac:dyDescent="0.25">
      <c r="E9920" s="9"/>
      <c r="F9920" s="9"/>
      <c r="G9920" s="19"/>
    </row>
    <row r="9921" spans="2:7" x14ac:dyDescent="0.25">
      <c r="B9921" s="39">
        <v>57</v>
      </c>
      <c r="C9921" s="39"/>
      <c r="D9921" s="39" t="s">
        <v>384</v>
      </c>
      <c r="E9921" s="40">
        <v>0</v>
      </c>
      <c r="F9921" s="40">
        <v>0</v>
      </c>
      <c r="G9921" s="74">
        <f t="shared" ref="G9921:G9930" si="1115">E9921-F9921</f>
        <v>0</v>
      </c>
    </row>
    <row r="9922" spans="2:7" x14ac:dyDescent="0.25">
      <c r="C9922">
        <v>570</v>
      </c>
      <c r="D9922" t="s">
        <v>374</v>
      </c>
      <c r="E9922" s="9">
        <v>0</v>
      </c>
      <c r="F9922" s="9">
        <v>0</v>
      </c>
      <c r="G9922" s="19">
        <f t="shared" si="1115"/>
        <v>0</v>
      </c>
    </row>
    <row r="9923" spans="2:7" x14ac:dyDescent="0.25">
      <c r="C9923">
        <v>571</v>
      </c>
      <c r="D9923" t="s">
        <v>375</v>
      </c>
      <c r="E9923" s="9">
        <v>0</v>
      </c>
      <c r="F9923" s="9">
        <v>0</v>
      </c>
      <c r="G9923" s="19">
        <f t="shared" si="1115"/>
        <v>0</v>
      </c>
    </row>
    <row r="9924" spans="2:7" x14ac:dyDescent="0.25">
      <c r="C9924">
        <v>572</v>
      </c>
      <c r="D9924" t="s">
        <v>376</v>
      </c>
      <c r="E9924" s="9">
        <v>0</v>
      </c>
      <c r="F9924" s="9">
        <v>0</v>
      </c>
      <c r="G9924" s="19">
        <f t="shared" si="1115"/>
        <v>0</v>
      </c>
    </row>
    <row r="9925" spans="2:7" x14ac:dyDescent="0.25">
      <c r="C9925">
        <v>573</v>
      </c>
      <c r="D9925" t="s">
        <v>377</v>
      </c>
      <c r="E9925" s="9">
        <v>0</v>
      </c>
      <c r="F9925" s="9">
        <v>0</v>
      </c>
      <c r="G9925" s="19">
        <f t="shared" si="1115"/>
        <v>0</v>
      </c>
    </row>
    <row r="9926" spans="2:7" x14ac:dyDescent="0.25">
      <c r="C9926">
        <v>574</v>
      </c>
      <c r="D9926" t="s">
        <v>378</v>
      </c>
      <c r="E9926" s="9">
        <v>0</v>
      </c>
      <c r="F9926" s="9">
        <v>0</v>
      </c>
      <c r="G9926" s="19">
        <f t="shared" si="1115"/>
        <v>0</v>
      </c>
    </row>
    <row r="9927" spans="2:7" x14ac:dyDescent="0.25">
      <c r="C9927">
        <v>575</v>
      </c>
      <c r="D9927" t="s">
        <v>379</v>
      </c>
      <c r="E9927" s="9">
        <v>0</v>
      </c>
      <c r="F9927" s="9">
        <v>0</v>
      </c>
      <c r="G9927" s="19">
        <f t="shared" si="1115"/>
        <v>0</v>
      </c>
    </row>
    <row r="9928" spans="2:7" x14ac:dyDescent="0.25">
      <c r="C9928">
        <v>576</v>
      </c>
      <c r="D9928" t="s">
        <v>380</v>
      </c>
      <c r="E9928" s="9">
        <v>0</v>
      </c>
      <c r="F9928" s="9">
        <v>0</v>
      </c>
      <c r="G9928" s="19">
        <f t="shared" si="1115"/>
        <v>0</v>
      </c>
    </row>
    <row r="9929" spans="2:7" x14ac:dyDescent="0.25">
      <c r="C9929">
        <v>577</v>
      </c>
      <c r="D9929" t="s">
        <v>381</v>
      </c>
      <c r="E9929" s="9">
        <v>0</v>
      </c>
      <c r="F9929" s="9">
        <v>0</v>
      </c>
      <c r="G9929" s="19">
        <f t="shared" si="1115"/>
        <v>0</v>
      </c>
    </row>
    <row r="9930" spans="2:7" x14ac:dyDescent="0.25">
      <c r="C9930">
        <v>578</v>
      </c>
      <c r="D9930" t="s">
        <v>382</v>
      </c>
      <c r="E9930" s="9">
        <v>0</v>
      </c>
      <c r="F9930" s="9">
        <v>0</v>
      </c>
      <c r="G9930" s="19">
        <f t="shared" si="1115"/>
        <v>0</v>
      </c>
    </row>
    <row r="9931" spans="2:7" x14ac:dyDescent="0.25">
      <c r="E9931" s="9"/>
      <c r="F9931" s="9"/>
      <c r="G9931" s="19"/>
    </row>
    <row r="9932" spans="2:7" x14ac:dyDescent="0.25">
      <c r="B9932" s="39">
        <v>58</v>
      </c>
      <c r="C9932" s="39"/>
      <c r="D9932" s="39" t="s">
        <v>385</v>
      </c>
      <c r="E9932" s="40">
        <v>122933.47</v>
      </c>
      <c r="F9932" s="40">
        <v>96442.8</v>
      </c>
      <c r="G9932" s="74">
        <f t="shared" ref="G9932:G9938" si="1116">E9932-F9932</f>
        <v>26490.67</v>
      </c>
    </row>
    <row r="9933" spans="2:7" x14ac:dyDescent="0.25">
      <c r="C9933">
        <v>580</v>
      </c>
      <c r="D9933" t="s">
        <v>363</v>
      </c>
      <c r="E9933" s="9">
        <v>157601.57</v>
      </c>
      <c r="F9933" s="9">
        <v>9322.65</v>
      </c>
      <c r="G9933" s="19">
        <f t="shared" si="1116"/>
        <v>148278.92000000001</v>
      </c>
    </row>
    <row r="9934" spans="2:7" x14ac:dyDescent="0.25">
      <c r="C9934">
        <v>582</v>
      </c>
      <c r="D9934" t="s">
        <v>373</v>
      </c>
      <c r="E9934" s="9">
        <v>0</v>
      </c>
      <c r="F9934" s="9">
        <v>63009.350000000006</v>
      </c>
      <c r="G9934" s="19">
        <f t="shared" si="1116"/>
        <v>-63009.350000000006</v>
      </c>
    </row>
    <row r="9935" spans="2:7" x14ac:dyDescent="0.25">
      <c r="C9935">
        <v>584</v>
      </c>
      <c r="D9935" t="s">
        <v>262</v>
      </c>
      <c r="E9935" s="9">
        <v>0</v>
      </c>
      <c r="F9935" s="9">
        <v>0</v>
      </c>
      <c r="G9935" s="19">
        <f t="shared" si="1116"/>
        <v>0</v>
      </c>
    </row>
    <row r="9936" spans="2:7" x14ac:dyDescent="0.25">
      <c r="C9936">
        <v>585</v>
      </c>
      <c r="D9936" t="s">
        <v>272</v>
      </c>
      <c r="E9936" s="9">
        <v>0</v>
      </c>
      <c r="F9936" s="9">
        <v>0</v>
      </c>
      <c r="G9936" s="19">
        <f t="shared" si="1116"/>
        <v>0</v>
      </c>
    </row>
    <row r="9937" spans="1:7" x14ac:dyDescent="0.25">
      <c r="C9937">
        <v>586</v>
      </c>
      <c r="D9937" t="s">
        <v>386</v>
      </c>
      <c r="E9937" s="9">
        <v>-38042.1</v>
      </c>
      <c r="F9937" s="9">
        <v>24110.799999999999</v>
      </c>
      <c r="G9937" s="19">
        <f t="shared" si="1116"/>
        <v>-62152.899999999994</v>
      </c>
    </row>
    <row r="9938" spans="1:7" x14ac:dyDescent="0.25">
      <c r="C9938">
        <v>589</v>
      </c>
      <c r="D9938" t="s">
        <v>387</v>
      </c>
      <c r="E9938" s="9">
        <v>3374</v>
      </c>
      <c r="F9938" s="9">
        <v>0</v>
      </c>
      <c r="G9938" s="19">
        <f t="shared" si="1116"/>
        <v>3374</v>
      </c>
    </row>
    <row r="9939" spans="1:7" x14ac:dyDescent="0.25">
      <c r="E9939" s="9"/>
      <c r="F9939" s="9"/>
      <c r="G9939" s="19"/>
    </row>
    <row r="9940" spans="1:7" x14ac:dyDescent="0.25">
      <c r="B9940" s="39">
        <v>59</v>
      </c>
      <c r="C9940" s="39"/>
      <c r="D9940" s="39" t="s">
        <v>388</v>
      </c>
      <c r="E9940" s="40">
        <v>16146448.430000002</v>
      </c>
      <c r="F9940" s="40">
        <v>18327626.530000001</v>
      </c>
      <c r="G9940" s="74">
        <f t="shared" ref="G9940:G9941" si="1117">E9940-F9940</f>
        <v>-2181178.0999999996</v>
      </c>
    </row>
    <row r="9941" spans="1:7" x14ac:dyDescent="0.25">
      <c r="C9941">
        <v>590</v>
      </c>
      <c r="D9941" t="s">
        <v>388</v>
      </c>
      <c r="E9941" s="9">
        <v>16146448.430000002</v>
      </c>
      <c r="F9941" s="9">
        <v>18327626.530000001</v>
      </c>
      <c r="G9941" s="19">
        <f t="shared" si="1117"/>
        <v>-2181178.0999999996</v>
      </c>
    </row>
    <row r="9942" spans="1:7" x14ac:dyDescent="0.25">
      <c r="E9942" s="9"/>
      <c r="F9942" s="9"/>
      <c r="G9942" s="19"/>
    </row>
    <row r="9943" spans="1:7" x14ac:dyDescent="0.25">
      <c r="E9943" s="9"/>
      <c r="F9943" s="9"/>
      <c r="G9943" s="19"/>
    </row>
    <row r="9944" spans="1:7" x14ac:dyDescent="0.25">
      <c r="E9944" s="9"/>
      <c r="F9944" s="9"/>
      <c r="G9944" s="19"/>
    </row>
    <row r="9945" spans="1:7" ht="21" x14ac:dyDescent="0.35">
      <c r="A9945" s="69">
        <v>6</v>
      </c>
      <c r="B9945" s="69"/>
      <c r="C9945" s="69"/>
      <c r="D9945" s="69" t="s">
        <v>389</v>
      </c>
      <c r="E9945" s="8">
        <v>16188002.08</v>
      </c>
      <c r="F9945" s="8">
        <v>18759907.93</v>
      </c>
      <c r="G9945" s="22">
        <f t="shared" ref="G9945:G9954" si="1118">E9945-F9945</f>
        <v>-2571905.8499999996</v>
      </c>
    </row>
    <row r="9946" spans="1:7" x14ac:dyDescent="0.25">
      <c r="A9946" s="2"/>
      <c r="B9946" s="70">
        <v>60</v>
      </c>
      <c r="C9946" s="70"/>
      <c r="D9946" s="70" t="s">
        <v>390</v>
      </c>
      <c r="E9946" s="71">
        <v>3397823.9000000004</v>
      </c>
      <c r="F9946" s="71">
        <v>3628877.78</v>
      </c>
      <c r="G9946" s="85">
        <f t="shared" si="1118"/>
        <v>-231053.87999999942</v>
      </c>
    </row>
    <row r="9947" spans="1:7" x14ac:dyDescent="0.25">
      <c r="C9947">
        <v>600</v>
      </c>
      <c r="D9947" t="s">
        <v>364</v>
      </c>
      <c r="E9947" s="9">
        <v>2933336.7</v>
      </c>
      <c r="F9947" s="9">
        <v>1265281</v>
      </c>
      <c r="G9947" s="19">
        <f t="shared" si="1118"/>
        <v>1668055.7000000002</v>
      </c>
    </row>
    <row r="9948" spans="1:7" x14ac:dyDescent="0.25">
      <c r="C9948">
        <v>601</v>
      </c>
      <c r="D9948" t="s">
        <v>365</v>
      </c>
      <c r="E9948" s="9">
        <v>173048.1</v>
      </c>
      <c r="F9948" s="9">
        <v>585316.65</v>
      </c>
      <c r="G9948" s="19">
        <f t="shared" si="1118"/>
        <v>-412268.55000000005</v>
      </c>
    </row>
    <row r="9949" spans="1:7" x14ac:dyDescent="0.25">
      <c r="C9949">
        <v>602</v>
      </c>
      <c r="D9949" t="s">
        <v>366</v>
      </c>
      <c r="E9949" s="9">
        <v>0</v>
      </c>
      <c r="F9949" s="9">
        <v>0</v>
      </c>
      <c r="G9949" s="19">
        <f t="shared" si="1118"/>
        <v>0</v>
      </c>
    </row>
    <row r="9950" spans="1:7" x14ac:dyDescent="0.25">
      <c r="C9950">
        <v>603</v>
      </c>
      <c r="D9950" t="s">
        <v>367</v>
      </c>
      <c r="E9950" s="9">
        <v>198683</v>
      </c>
      <c r="F9950" s="9">
        <v>106786.55</v>
      </c>
      <c r="G9950" s="19">
        <f t="shared" si="1118"/>
        <v>91896.45</v>
      </c>
    </row>
    <row r="9951" spans="1:7" x14ac:dyDescent="0.25">
      <c r="C9951">
        <v>604</v>
      </c>
      <c r="D9951" t="s">
        <v>368</v>
      </c>
      <c r="E9951" s="9">
        <v>72494.850000000006</v>
      </c>
      <c r="F9951" s="9">
        <v>1669042.93</v>
      </c>
      <c r="G9951" s="19">
        <f t="shared" si="1118"/>
        <v>-1596548.0799999998</v>
      </c>
    </row>
    <row r="9952" spans="1:7" x14ac:dyDescent="0.25">
      <c r="C9952">
        <v>605</v>
      </c>
      <c r="D9952" t="s">
        <v>369</v>
      </c>
      <c r="E9952" s="9">
        <v>0</v>
      </c>
      <c r="F9952" s="9">
        <v>0</v>
      </c>
      <c r="G9952" s="19">
        <f t="shared" si="1118"/>
        <v>0</v>
      </c>
    </row>
    <row r="9953" spans="2:7" x14ac:dyDescent="0.25">
      <c r="C9953">
        <v>606</v>
      </c>
      <c r="D9953" t="s">
        <v>370</v>
      </c>
      <c r="E9953" s="9">
        <v>18122.05</v>
      </c>
      <c r="F9953" s="9">
        <v>0</v>
      </c>
      <c r="G9953" s="19">
        <f t="shared" si="1118"/>
        <v>18122.05</v>
      </c>
    </row>
    <row r="9954" spans="2:7" x14ac:dyDescent="0.25">
      <c r="C9954">
        <v>609</v>
      </c>
      <c r="D9954" t="s">
        <v>371</v>
      </c>
      <c r="E9954" s="9">
        <v>2139.1999999999998</v>
      </c>
      <c r="F9954" s="9">
        <v>2450.65</v>
      </c>
      <c r="G9954" s="19">
        <f t="shared" si="1118"/>
        <v>-311.45000000000027</v>
      </c>
    </row>
    <row r="9955" spans="2:7" x14ac:dyDescent="0.25">
      <c r="E9955" s="9"/>
      <c r="F9955" s="9"/>
      <c r="G9955" s="19"/>
    </row>
    <row r="9956" spans="2:7" x14ac:dyDescent="0.25">
      <c r="B9956" s="70">
        <v>61</v>
      </c>
      <c r="C9956" s="70"/>
      <c r="D9956" s="70" t="s">
        <v>391</v>
      </c>
      <c r="E9956" s="71">
        <v>2121807.84</v>
      </c>
      <c r="F9956" s="71">
        <v>1548559.1500000001</v>
      </c>
      <c r="G9956" s="85">
        <f t="shared" ref="G9956:G9964" si="1119">E9956-F9956</f>
        <v>573248.68999999971</v>
      </c>
    </row>
    <row r="9957" spans="2:7" x14ac:dyDescent="0.25">
      <c r="C9957">
        <v>610</v>
      </c>
      <c r="D9957" t="s">
        <v>364</v>
      </c>
      <c r="E9957" s="9">
        <v>347237.7</v>
      </c>
      <c r="F9957" s="9">
        <v>744730.6</v>
      </c>
      <c r="G9957" s="19">
        <f t="shared" si="1119"/>
        <v>-397492.89999999997</v>
      </c>
    </row>
    <row r="9958" spans="2:7" x14ac:dyDescent="0.25">
      <c r="C9958">
        <v>611</v>
      </c>
      <c r="D9958" t="s">
        <v>365</v>
      </c>
      <c r="E9958" s="9">
        <v>710809.95</v>
      </c>
      <c r="F9958" s="9">
        <v>270832.5</v>
      </c>
      <c r="G9958" s="19">
        <f t="shared" si="1119"/>
        <v>439977.44999999995</v>
      </c>
    </row>
    <row r="9959" spans="2:7" x14ac:dyDescent="0.25">
      <c r="C9959">
        <v>612</v>
      </c>
      <c r="D9959" t="s">
        <v>366</v>
      </c>
      <c r="E9959" s="9">
        <v>339498.15</v>
      </c>
      <c r="F9959" s="9">
        <v>5949.4</v>
      </c>
      <c r="G9959" s="19">
        <f t="shared" si="1119"/>
        <v>333548.75</v>
      </c>
    </row>
    <row r="9960" spans="2:7" x14ac:dyDescent="0.25">
      <c r="C9960">
        <v>613</v>
      </c>
      <c r="D9960" t="s">
        <v>367</v>
      </c>
      <c r="E9960" s="9">
        <v>511925.89999999997</v>
      </c>
      <c r="F9960" s="9">
        <v>508435.1</v>
      </c>
      <c r="G9960" s="19">
        <f t="shared" si="1119"/>
        <v>3490.7999999999884</v>
      </c>
    </row>
    <row r="9961" spans="2:7" x14ac:dyDescent="0.25">
      <c r="C9961">
        <v>614</v>
      </c>
      <c r="D9961" t="s">
        <v>368</v>
      </c>
      <c r="E9961" s="9">
        <v>144136.14000000001</v>
      </c>
      <c r="F9961" s="9">
        <v>3750</v>
      </c>
      <c r="G9961" s="19">
        <f t="shared" si="1119"/>
        <v>140386.14000000001</v>
      </c>
    </row>
    <row r="9962" spans="2:7" x14ac:dyDescent="0.25">
      <c r="C9962">
        <v>615</v>
      </c>
      <c r="D9962" t="s">
        <v>369</v>
      </c>
      <c r="E9962" s="9">
        <v>42760</v>
      </c>
      <c r="F9962" s="9">
        <v>4861.55</v>
      </c>
      <c r="G9962" s="19">
        <f t="shared" si="1119"/>
        <v>37898.449999999997</v>
      </c>
    </row>
    <row r="9963" spans="2:7" x14ac:dyDescent="0.25">
      <c r="C9963">
        <v>616</v>
      </c>
      <c r="D9963" t="s">
        <v>370</v>
      </c>
      <c r="E9963" s="9">
        <v>25440</v>
      </c>
      <c r="F9963" s="9">
        <v>10000</v>
      </c>
      <c r="G9963" s="19">
        <f t="shared" si="1119"/>
        <v>15440</v>
      </c>
    </row>
    <row r="9964" spans="2:7" x14ac:dyDescent="0.25">
      <c r="C9964">
        <v>619</v>
      </c>
      <c r="D9964" t="s">
        <v>371</v>
      </c>
      <c r="E9964" s="9">
        <v>0</v>
      </c>
      <c r="F9964" s="9">
        <v>0</v>
      </c>
      <c r="G9964" s="19">
        <f t="shared" si="1119"/>
        <v>0</v>
      </c>
    </row>
    <row r="9965" spans="2:7" x14ac:dyDescent="0.25">
      <c r="E9965" s="9"/>
      <c r="F9965" s="9"/>
      <c r="G9965" s="19"/>
    </row>
    <row r="9966" spans="2:7" x14ac:dyDescent="0.25">
      <c r="B9966" s="70">
        <v>62</v>
      </c>
      <c r="C9966" s="70"/>
      <c r="D9966" s="70" t="s">
        <v>392</v>
      </c>
      <c r="E9966" s="71">
        <v>0</v>
      </c>
      <c r="F9966" s="71">
        <v>0</v>
      </c>
      <c r="G9966" s="85">
        <f t="shared" ref="G9966:G9969" si="1120">E9966-F9966</f>
        <v>0</v>
      </c>
    </row>
    <row r="9967" spans="2:7" x14ac:dyDescent="0.25">
      <c r="C9967">
        <v>620</v>
      </c>
      <c r="D9967" t="s">
        <v>258</v>
      </c>
      <c r="E9967" s="9">
        <v>0</v>
      </c>
      <c r="F9967" s="9">
        <v>0</v>
      </c>
      <c r="G9967" s="19">
        <f t="shared" si="1120"/>
        <v>0</v>
      </c>
    </row>
    <row r="9968" spans="2:7" x14ac:dyDescent="0.25">
      <c r="C9968">
        <v>621</v>
      </c>
      <c r="D9968" t="s">
        <v>259</v>
      </c>
      <c r="E9968" s="9">
        <v>0</v>
      </c>
      <c r="F9968" s="9">
        <v>0</v>
      </c>
      <c r="G9968" s="19">
        <f t="shared" si="1120"/>
        <v>0</v>
      </c>
    </row>
    <row r="9969" spans="2:7" x14ac:dyDescent="0.25">
      <c r="C9969">
        <v>629</v>
      </c>
      <c r="D9969" t="s">
        <v>261</v>
      </c>
      <c r="E9969" s="9">
        <v>0</v>
      </c>
      <c r="F9969" s="9">
        <v>0</v>
      </c>
      <c r="G9969" s="19">
        <f t="shared" si="1120"/>
        <v>0</v>
      </c>
    </row>
    <row r="9970" spans="2:7" x14ac:dyDescent="0.25">
      <c r="E9970" s="9"/>
      <c r="F9970" s="9"/>
      <c r="G9970" s="19"/>
    </row>
    <row r="9971" spans="2:7" x14ac:dyDescent="0.25">
      <c r="B9971" s="70">
        <v>63</v>
      </c>
      <c r="C9971" s="70"/>
      <c r="D9971" s="70" t="s">
        <v>393</v>
      </c>
      <c r="E9971" s="71">
        <v>9955024.3499999996</v>
      </c>
      <c r="F9971" s="71">
        <v>13019184.1</v>
      </c>
      <c r="G9971" s="85">
        <f t="shared" ref="G9971:G9980" si="1121">E9971-F9971</f>
        <v>-3064159.75</v>
      </c>
    </row>
    <row r="9972" spans="2:7" x14ac:dyDescent="0.25">
      <c r="C9972">
        <v>630</v>
      </c>
      <c r="D9972" t="s">
        <v>374</v>
      </c>
      <c r="E9972" s="9">
        <v>2241532.0499999998</v>
      </c>
      <c r="F9972" s="9">
        <v>4146298.6500000004</v>
      </c>
      <c r="G9972" s="19">
        <f t="shared" si="1121"/>
        <v>-1904766.6000000006</v>
      </c>
    </row>
    <row r="9973" spans="2:7" x14ac:dyDescent="0.25">
      <c r="C9973">
        <v>631</v>
      </c>
      <c r="D9973" t="s">
        <v>375</v>
      </c>
      <c r="E9973" s="9">
        <v>3769717.4000000004</v>
      </c>
      <c r="F9973" s="9">
        <v>6814497.3500000006</v>
      </c>
      <c r="G9973" s="19">
        <f t="shared" si="1121"/>
        <v>-3044779.95</v>
      </c>
    </row>
    <row r="9974" spans="2:7" x14ac:dyDescent="0.25">
      <c r="C9974">
        <v>632</v>
      </c>
      <c r="D9974" t="s">
        <v>376</v>
      </c>
      <c r="E9974" s="9">
        <v>2279620.9000000004</v>
      </c>
      <c r="F9974" s="9">
        <v>248757.09999999998</v>
      </c>
      <c r="G9974" s="19">
        <f t="shared" si="1121"/>
        <v>2030863.8000000003</v>
      </c>
    </row>
    <row r="9975" spans="2:7" x14ac:dyDescent="0.25">
      <c r="C9975">
        <v>633</v>
      </c>
      <c r="D9975" t="s">
        <v>377</v>
      </c>
      <c r="E9975" s="9">
        <v>0</v>
      </c>
      <c r="F9975" s="9">
        <v>0</v>
      </c>
      <c r="G9975" s="19">
        <f t="shared" si="1121"/>
        <v>0</v>
      </c>
    </row>
    <row r="9976" spans="2:7" x14ac:dyDescent="0.25">
      <c r="C9976">
        <v>634</v>
      </c>
      <c r="D9976" t="s">
        <v>378</v>
      </c>
      <c r="E9976" s="9">
        <v>357025.65</v>
      </c>
      <c r="F9976" s="9">
        <v>89500.75</v>
      </c>
      <c r="G9976" s="19">
        <f t="shared" si="1121"/>
        <v>267524.90000000002</v>
      </c>
    </row>
    <row r="9977" spans="2:7" x14ac:dyDescent="0.25">
      <c r="C9977">
        <v>635</v>
      </c>
      <c r="D9977" t="s">
        <v>379</v>
      </c>
      <c r="E9977" s="9">
        <v>110832.15</v>
      </c>
      <c r="F9977" s="9">
        <v>480875.6</v>
      </c>
      <c r="G9977" s="19">
        <f t="shared" si="1121"/>
        <v>-370043.44999999995</v>
      </c>
    </row>
    <row r="9978" spans="2:7" x14ac:dyDescent="0.25">
      <c r="C9978">
        <v>636</v>
      </c>
      <c r="D9978" t="s">
        <v>380</v>
      </c>
      <c r="E9978" s="9">
        <v>592359.1</v>
      </c>
      <c r="F9978" s="9">
        <v>964070.65</v>
      </c>
      <c r="G9978" s="19">
        <f t="shared" si="1121"/>
        <v>-371711.55000000005</v>
      </c>
    </row>
    <row r="9979" spans="2:7" x14ac:dyDescent="0.25">
      <c r="C9979">
        <v>637</v>
      </c>
      <c r="D9979" t="s">
        <v>381</v>
      </c>
      <c r="E9979" s="9">
        <v>603937.1</v>
      </c>
      <c r="F9979" s="9">
        <v>275184</v>
      </c>
      <c r="G9979" s="19">
        <f t="shared" si="1121"/>
        <v>328753.09999999998</v>
      </c>
    </row>
    <row r="9980" spans="2:7" x14ac:dyDescent="0.25">
      <c r="C9980">
        <v>638</v>
      </c>
      <c r="D9980" t="s">
        <v>382</v>
      </c>
      <c r="E9980" s="9">
        <v>0</v>
      </c>
      <c r="F9980" s="9">
        <v>0</v>
      </c>
      <c r="G9980" s="19">
        <f t="shared" si="1121"/>
        <v>0</v>
      </c>
    </row>
    <row r="9981" spans="2:7" x14ac:dyDescent="0.25">
      <c r="E9981" s="9"/>
      <c r="F9981" s="9"/>
      <c r="G9981" s="19"/>
    </row>
    <row r="9982" spans="2:7" x14ac:dyDescent="0.25">
      <c r="B9982" s="70">
        <v>64</v>
      </c>
      <c r="C9982" s="70"/>
      <c r="D9982" s="70" t="s">
        <v>394</v>
      </c>
      <c r="E9982" s="71">
        <v>0</v>
      </c>
      <c r="F9982" s="71">
        <v>0</v>
      </c>
      <c r="G9982" s="85">
        <f t="shared" ref="G9982:G9991" si="1122">E9982-F9982</f>
        <v>0</v>
      </c>
    </row>
    <row r="9983" spans="2:7" x14ac:dyDescent="0.25">
      <c r="C9983">
        <v>640</v>
      </c>
      <c r="D9983" t="s">
        <v>374</v>
      </c>
      <c r="E9983" s="9">
        <v>0</v>
      </c>
      <c r="F9983" s="9">
        <v>0</v>
      </c>
      <c r="G9983" s="19">
        <f t="shared" si="1122"/>
        <v>0</v>
      </c>
    </row>
    <row r="9984" spans="2:7" x14ac:dyDescent="0.25">
      <c r="C9984">
        <v>641</v>
      </c>
      <c r="D9984" t="s">
        <v>375</v>
      </c>
      <c r="E9984" s="9">
        <v>0</v>
      </c>
      <c r="F9984" s="9">
        <v>0</v>
      </c>
      <c r="G9984" s="19">
        <f t="shared" si="1122"/>
        <v>0</v>
      </c>
    </row>
    <row r="9985" spans="2:7" x14ac:dyDescent="0.25">
      <c r="C9985">
        <v>642</v>
      </c>
      <c r="D9985" t="s">
        <v>376</v>
      </c>
      <c r="E9985" s="9">
        <v>0</v>
      </c>
      <c r="F9985" s="9">
        <v>0</v>
      </c>
      <c r="G9985" s="19">
        <f t="shared" si="1122"/>
        <v>0</v>
      </c>
    </row>
    <row r="9986" spans="2:7" x14ac:dyDescent="0.25">
      <c r="C9986">
        <v>643</v>
      </c>
      <c r="D9986" t="s">
        <v>377</v>
      </c>
      <c r="E9986" s="9">
        <v>0</v>
      </c>
      <c r="F9986" s="9">
        <v>0</v>
      </c>
      <c r="G9986" s="19">
        <f t="shared" si="1122"/>
        <v>0</v>
      </c>
    </row>
    <row r="9987" spans="2:7" x14ac:dyDescent="0.25">
      <c r="C9987">
        <v>644</v>
      </c>
      <c r="D9987" t="s">
        <v>378</v>
      </c>
      <c r="E9987" s="9">
        <v>0</v>
      </c>
      <c r="F9987" s="9">
        <v>0</v>
      </c>
      <c r="G9987" s="19">
        <f t="shared" si="1122"/>
        <v>0</v>
      </c>
    </row>
    <row r="9988" spans="2:7" x14ac:dyDescent="0.25">
      <c r="C9988">
        <v>645</v>
      </c>
      <c r="D9988" t="s">
        <v>379</v>
      </c>
      <c r="E9988" s="9">
        <v>0</v>
      </c>
      <c r="F9988" s="9">
        <v>0</v>
      </c>
      <c r="G9988" s="19">
        <f t="shared" si="1122"/>
        <v>0</v>
      </c>
    </row>
    <row r="9989" spans="2:7" x14ac:dyDescent="0.25">
      <c r="C9989">
        <v>646</v>
      </c>
      <c r="D9989" t="s">
        <v>380</v>
      </c>
      <c r="E9989" s="9">
        <v>0</v>
      </c>
      <c r="F9989" s="9">
        <v>0</v>
      </c>
      <c r="G9989" s="19">
        <f t="shared" si="1122"/>
        <v>0</v>
      </c>
    </row>
    <row r="9990" spans="2:7" x14ac:dyDescent="0.25">
      <c r="C9990">
        <v>647</v>
      </c>
      <c r="D9990" t="s">
        <v>381</v>
      </c>
      <c r="E9990" s="9">
        <v>0</v>
      </c>
      <c r="F9990" s="9">
        <v>0</v>
      </c>
      <c r="G9990" s="19">
        <f t="shared" si="1122"/>
        <v>0</v>
      </c>
    </row>
    <row r="9991" spans="2:7" x14ac:dyDescent="0.25">
      <c r="C9991">
        <v>648</v>
      </c>
      <c r="D9991" t="s">
        <v>382</v>
      </c>
      <c r="E9991" s="9">
        <v>0</v>
      </c>
      <c r="F9991" s="9">
        <v>0</v>
      </c>
      <c r="G9991" s="19">
        <f t="shared" si="1122"/>
        <v>0</v>
      </c>
    </row>
    <row r="9992" spans="2:7" x14ac:dyDescent="0.25">
      <c r="E9992" s="9"/>
      <c r="F9992" s="9"/>
      <c r="G9992" s="19"/>
    </row>
    <row r="9993" spans="2:7" x14ac:dyDescent="0.25">
      <c r="B9993" s="70">
        <v>65</v>
      </c>
      <c r="C9993" s="70"/>
      <c r="D9993" s="70" t="s">
        <v>395</v>
      </c>
      <c r="E9993" s="71">
        <v>0</v>
      </c>
      <c r="F9993" s="71">
        <v>0</v>
      </c>
      <c r="G9993" s="85">
        <f t="shared" ref="G9993:G10002" si="1123">E9993-F9993</f>
        <v>0</v>
      </c>
    </row>
    <row r="9994" spans="2:7" x14ac:dyDescent="0.25">
      <c r="C9994">
        <v>650</v>
      </c>
      <c r="D9994" t="s">
        <v>374</v>
      </c>
      <c r="E9994" s="9">
        <v>0</v>
      </c>
      <c r="F9994" s="9">
        <v>0</v>
      </c>
      <c r="G9994" s="19">
        <f t="shared" si="1123"/>
        <v>0</v>
      </c>
    </row>
    <row r="9995" spans="2:7" x14ac:dyDescent="0.25">
      <c r="C9995">
        <v>651</v>
      </c>
      <c r="D9995" t="s">
        <v>375</v>
      </c>
      <c r="E9995" s="9">
        <v>0</v>
      </c>
      <c r="F9995" s="9">
        <v>0</v>
      </c>
      <c r="G9995" s="19">
        <f t="shared" si="1123"/>
        <v>0</v>
      </c>
    </row>
    <row r="9996" spans="2:7" x14ac:dyDescent="0.25">
      <c r="C9996">
        <v>652</v>
      </c>
      <c r="D9996" t="s">
        <v>376</v>
      </c>
      <c r="E9996" s="9">
        <v>0</v>
      </c>
      <c r="F9996" s="9">
        <v>0</v>
      </c>
      <c r="G9996" s="19">
        <f t="shared" si="1123"/>
        <v>0</v>
      </c>
    </row>
    <row r="9997" spans="2:7" x14ac:dyDescent="0.25">
      <c r="C9997">
        <v>653</v>
      </c>
      <c r="D9997" t="s">
        <v>377</v>
      </c>
      <c r="E9997" s="9">
        <v>0</v>
      </c>
      <c r="F9997" s="9">
        <v>0</v>
      </c>
      <c r="G9997" s="19">
        <f t="shared" si="1123"/>
        <v>0</v>
      </c>
    </row>
    <row r="9998" spans="2:7" x14ac:dyDescent="0.25">
      <c r="C9998">
        <v>654</v>
      </c>
      <c r="D9998" t="s">
        <v>378</v>
      </c>
      <c r="E9998" s="9">
        <v>0</v>
      </c>
      <c r="F9998" s="9">
        <v>0</v>
      </c>
      <c r="G9998" s="19">
        <f t="shared" si="1123"/>
        <v>0</v>
      </c>
    </row>
    <row r="9999" spans="2:7" x14ac:dyDescent="0.25">
      <c r="C9999">
        <v>655</v>
      </c>
      <c r="D9999" t="s">
        <v>379</v>
      </c>
      <c r="E9999" s="9">
        <v>0</v>
      </c>
      <c r="F9999" s="9">
        <v>0</v>
      </c>
      <c r="G9999" s="19">
        <f t="shared" si="1123"/>
        <v>0</v>
      </c>
    </row>
    <row r="10000" spans="2:7" x14ac:dyDescent="0.25">
      <c r="C10000">
        <v>656</v>
      </c>
      <c r="D10000" t="s">
        <v>380</v>
      </c>
      <c r="E10000" s="9">
        <v>0</v>
      </c>
      <c r="F10000" s="9">
        <v>0</v>
      </c>
      <c r="G10000" s="19">
        <f t="shared" si="1123"/>
        <v>0</v>
      </c>
    </row>
    <row r="10001" spans="2:7" x14ac:dyDescent="0.25">
      <c r="C10001">
        <v>657</v>
      </c>
      <c r="D10001" t="s">
        <v>381</v>
      </c>
      <c r="E10001" s="9">
        <v>0</v>
      </c>
      <c r="F10001" s="9">
        <v>0</v>
      </c>
      <c r="G10001" s="19">
        <f t="shared" si="1123"/>
        <v>0</v>
      </c>
    </row>
    <row r="10002" spans="2:7" x14ac:dyDescent="0.25">
      <c r="C10002">
        <v>658</v>
      </c>
      <c r="D10002" t="s">
        <v>382</v>
      </c>
      <c r="E10002" s="9">
        <v>0</v>
      </c>
      <c r="F10002" s="9">
        <v>0</v>
      </c>
      <c r="G10002" s="19">
        <f t="shared" si="1123"/>
        <v>0</v>
      </c>
    </row>
    <row r="10003" spans="2:7" x14ac:dyDescent="0.25">
      <c r="E10003" s="9"/>
      <c r="F10003" s="9"/>
      <c r="G10003" s="19"/>
    </row>
    <row r="10004" spans="2:7" x14ac:dyDescent="0.25">
      <c r="B10004" s="70">
        <v>66</v>
      </c>
      <c r="C10004" s="70"/>
      <c r="D10004" s="70" t="s">
        <v>396</v>
      </c>
      <c r="E10004" s="71">
        <v>11348.43</v>
      </c>
      <c r="F10004" s="71">
        <v>10792.5</v>
      </c>
      <c r="G10004" s="85">
        <f t="shared" ref="G10004:G10013" si="1124">E10004-F10004</f>
        <v>555.93000000000029</v>
      </c>
    </row>
    <row r="10005" spans="2:7" x14ac:dyDescent="0.25">
      <c r="C10005">
        <v>660</v>
      </c>
      <c r="D10005" t="s">
        <v>374</v>
      </c>
      <c r="E10005" s="9">
        <v>0</v>
      </c>
      <c r="F10005" s="9">
        <v>0</v>
      </c>
      <c r="G10005" s="19">
        <f t="shared" si="1124"/>
        <v>0</v>
      </c>
    </row>
    <row r="10006" spans="2:7" x14ac:dyDescent="0.25">
      <c r="C10006">
        <v>661</v>
      </c>
      <c r="D10006" t="s">
        <v>375</v>
      </c>
      <c r="E10006" s="9">
        <v>0</v>
      </c>
      <c r="F10006" s="9">
        <v>8708</v>
      </c>
      <c r="G10006" s="19">
        <f t="shared" si="1124"/>
        <v>-8708</v>
      </c>
    </row>
    <row r="10007" spans="2:7" x14ac:dyDescent="0.25">
      <c r="C10007">
        <v>662</v>
      </c>
      <c r="D10007" t="s">
        <v>376</v>
      </c>
      <c r="E10007" s="9">
        <v>11348.43</v>
      </c>
      <c r="F10007" s="9">
        <v>2084.5</v>
      </c>
      <c r="G10007" s="19">
        <f t="shared" si="1124"/>
        <v>9263.93</v>
      </c>
    </row>
    <row r="10008" spans="2:7" x14ac:dyDescent="0.25">
      <c r="C10008">
        <v>663</v>
      </c>
      <c r="D10008" t="s">
        <v>377</v>
      </c>
      <c r="E10008" s="9">
        <v>0</v>
      </c>
      <c r="F10008" s="9">
        <v>0</v>
      </c>
      <c r="G10008" s="19">
        <f t="shared" si="1124"/>
        <v>0</v>
      </c>
    </row>
    <row r="10009" spans="2:7" x14ac:dyDescent="0.25">
      <c r="C10009">
        <v>664</v>
      </c>
      <c r="D10009" t="s">
        <v>378</v>
      </c>
      <c r="E10009" s="9">
        <v>0</v>
      </c>
      <c r="F10009" s="9">
        <v>0</v>
      </c>
      <c r="G10009" s="19">
        <f t="shared" si="1124"/>
        <v>0</v>
      </c>
    </row>
    <row r="10010" spans="2:7" x14ac:dyDescent="0.25">
      <c r="C10010">
        <v>665</v>
      </c>
      <c r="D10010" t="s">
        <v>379</v>
      </c>
      <c r="E10010" s="9">
        <v>0</v>
      </c>
      <c r="F10010" s="9">
        <v>0</v>
      </c>
      <c r="G10010" s="19">
        <f t="shared" si="1124"/>
        <v>0</v>
      </c>
    </row>
    <row r="10011" spans="2:7" x14ac:dyDescent="0.25">
      <c r="C10011">
        <v>666</v>
      </c>
      <c r="D10011" t="s">
        <v>380</v>
      </c>
      <c r="E10011" s="9">
        <v>0</v>
      </c>
      <c r="F10011" s="9">
        <v>0</v>
      </c>
      <c r="G10011" s="19">
        <f t="shared" si="1124"/>
        <v>0</v>
      </c>
    </row>
    <row r="10012" spans="2:7" x14ac:dyDescent="0.25">
      <c r="C10012">
        <v>667</v>
      </c>
      <c r="D10012" t="s">
        <v>381</v>
      </c>
      <c r="E10012" s="9">
        <v>0</v>
      </c>
      <c r="F10012" s="9">
        <v>0</v>
      </c>
      <c r="G10012" s="19">
        <f t="shared" si="1124"/>
        <v>0</v>
      </c>
    </row>
    <row r="10013" spans="2:7" x14ac:dyDescent="0.25">
      <c r="C10013">
        <v>668</v>
      </c>
      <c r="D10013" t="s">
        <v>382</v>
      </c>
      <c r="E10013" s="9">
        <v>0</v>
      </c>
      <c r="F10013" s="9">
        <v>0</v>
      </c>
      <c r="G10013" s="19">
        <f t="shared" si="1124"/>
        <v>0</v>
      </c>
    </row>
    <row r="10014" spans="2:7" x14ac:dyDescent="0.25">
      <c r="E10014" s="9"/>
      <c r="F10014" s="9"/>
      <c r="G10014" s="19"/>
    </row>
    <row r="10015" spans="2:7" x14ac:dyDescent="0.25">
      <c r="B10015" s="70">
        <v>67</v>
      </c>
      <c r="C10015" s="70"/>
      <c r="D10015" s="70" t="s">
        <v>384</v>
      </c>
      <c r="E10015" s="71">
        <v>0</v>
      </c>
      <c r="F10015" s="71">
        <v>0</v>
      </c>
      <c r="G10015" s="85">
        <f t="shared" ref="G10015:G10024" si="1125">E10015-F10015</f>
        <v>0</v>
      </c>
    </row>
    <row r="10016" spans="2:7" x14ac:dyDescent="0.25">
      <c r="C10016">
        <v>670</v>
      </c>
      <c r="D10016" t="s">
        <v>374</v>
      </c>
      <c r="E10016" s="9">
        <v>0</v>
      </c>
      <c r="F10016" s="9">
        <v>0</v>
      </c>
      <c r="G10016" s="19">
        <f t="shared" si="1125"/>
        <v>0</v>
      </c>
    </row>
    <row r="10017" spans="2:7" x14ac:dyDescent="0.25">
      <c r="C10017">
        <v>671</v>
      </c>
      <c r="D10017" t="s">
        <v>375</v>
      </c>
      <c r="E10017" s="9">
        <v>0</v>
      </c>
      <c r="F10017" s="9">
        <v>0</v>
      </c>
      <c r="G10017" s="19">
        <f t="shared" si="1125"/>
        <v>0</v>
      </c>
    </row>
    <row r="10018" spans="2:7" x14ac:dyDescent="0.25">
      <c r="C10018">
        <v>672</v>
      </c>
      <c r="D10018" t="s">
        <v>376</v>
      </c>
      <c r="E10018" s="9">
        <v>0</v>
      </c>
      <c r="F10018" s="9">
        <v>0</v>
      </c>
      <c r="G10018" s="19">
        <f t="shared" si="1125"/>
        <v>0</v>
      </c>
    </row>
    <row r="10019" spans="2:7" x14ac:dyDescent="0.25">
      <c r="C10019">
        <v>673</v>
      </c>
      <c r="D10019" t="s">
        <v>377</v>
      </c>
      <c r="E10019" s="9">
        <v>0</v>
      </c>
      <c r="F10019" s="9">
        <v>0</v>
      </c>
      <c r="G10019" s="19">
        <f t="shared" si="1125"/>
        <v>0</v>
      </c>
    </row>
    <row r="10020" spans="2:7" x14ac:dyDescent="0.25">
      <c r="C10020">
        <v>674</v>
      </c>
      <c r="D10020" t="s">
        <v>378</v>
      </c>
      <c r="E10020" s="9">
        <v>0</v>
      </c>
      <c r="F10020" s="9">
        <v>0</v>
      </c>
      <c r="G10020" s="19">
        <f t="shared" si="1125"/>
        <v>0</v>
      </c>
    </row>
    <row r="10021" spans="2:7" x14ac:dyDescent="0.25">
      <c r="C10021">
        <v>675</v>
      </c>
      <c r="D10021" t="s">
        <v>379</v>
      </c>
      <c r="E10021" s="9">
        <v>0</v>
      </c>
      <c r="F10021" s="9">
        <v>0</v>
      </c>
      <c r="G10021" s="19">
        <f t="shared" si="1125"/>
        <v>0</v>
      </c>
    </row>
    <row r="10022" spans="2:7" x14ac:dyDescent="0.25">
      <c r="C10022">
        <v>676</v>
      </c>
      <c r="D10022" t="s">
        <v>380</v>
      </c>
      <c r="E10022" s="9">
        <v>0</v>
      </c>
      <c r="F10022" s="9">
        <v>0</v>
      </c>
      <c r="G10022" s="19">
        <f t="shared" si="1125"/>
        <v>0</v>
      </c>
    </row>
    <row r="10023" spans="2:7" x14ac:dyDescent="0.25">
      <c r="C10023">
        <v>677</v>
      </c>
      <c r="D10023" t="s">
        <v>381</v>
      </c>
      <c r="E10023" s="9">
        <v>0</v>
      </c>
      <c r="F10023" s="9">
        <v>0</v>
      </c>
      <c r="G10023" s="19">
        <f t="shared" si="1125"/>
        <v>0</v>
      </c>
    </row>
    <row r="10024" spans="2:7" x14ac:dyDescent="0.25">
      <c r="C10024">
        <v>678</v>
      </c>
      <c r="D10024" t="s">
        <v>382</v>
      </c>
      <c r="E10024" s="9">
        <v>0</v>
      </c>
      <c r="F10024" s="9">
        <v>0</v>
      </c>
      <c r="G10024" s="19">
        <f t="shared" si="1125"/>
        <v>0</v>
      </c>
    </row>
    <row r="10025" spans="2:7" x14ac:dyDescent="0.25">
      <c r="E10025" s="9"/>
      <c r="F10025" s="9"/>
      <c r="G10025" s="19"/>
    </row>
    <row r="10026" spans="2:7" x14ac:dyDescent="0.25">
      <c r="B10026" s="70">
        <v>68</v>
      </c>
      <c r="C10026" s="70"/>
      <c r="D10026" s="70" t="s">
        <v>397</v>
      </c>
      <c r="E10026" s="71">
        <v>701997.55999999994</v>
      </c>
      <c r="F10026" s="71">
        <v>552494.4</v>
      </c>
      <c r="G10026" s="85">
        <f t="shared" ref="G10026:G10033" si="1126">E10026-F10026</f>
        <v>149503.15999999992</v>
      </c>
    </row>
    <row r="10027" spans="2:7" x14ac:dyDescent="0.25">
      <c r="C10027">
        <v>680</v>
      </c>
      <c r="D10027" t="s">
        <v>363</v>
      </c>
      <c r="E10027" s="9">
        <v>605889.65999999992</v>
      </c>
      <c r="F10027" s="9">
        <v>20000</v>
      </c>
      <c r="G10027" s="19">
        <f t="shared" si="1126"/>
        <v>585889.65999999992</v>
      </c>
    </row>
    <row r="10028" spans="2:7" x14ac:dyDescent="0.25">
      <c r="C10028">
        <v>682</v>
      </c>
      <c r="D10028" t="s">
        <v>373</v>
      </c>
      <c r="E10028" s="9">
        <v>0</v>
      </c>
      <c r="F10028" s="9">
        <v>0</v>
      </c>
      <c r="G10028" s="19">
        <f t="shared" si="1126"/>
        <v>0</v>
      </c>
    </row>
    <row r="10029" spans="2:7" x14ac:dyDescent="0.25">
      <c r="C10029">
        <v>683</v>
      </c>
      <c r="D10029" t="s">
        <v>398</v>
      </c>
      <c r="E10029" s="9">
        <v>38731</v>
      </c>
      <c r="F10029" s="9">
        <v>0</v>
      </c>
      <c r="G10029" s="19">
        <f t="shared" si="1126"/>
        <v>38731</v>
      </c>
    </row>
    <row r="10030" spans="2:7" x14ac:dyDescent="0.25">
      <c r="C10030">
        <v>684</v>
      </c>
      <c r="D10030" t="s">
        <v>262</v>
      </c>
      <c r="E10030" s="9">
        <v>0</v>
      </c>
      <c r="F10030" s="9">
        <v>0</v>
      </c>
      <c r="G10030" s="19">
        <f t="shared" si="1126"/>
        <v>0</v>
      </c>
    </row>
    <row r="10031" spans="2:7" x14ac:dyDescent="0.25">
      <c r="C10031">
        <v>685</v>
      </c>
      <c r="D10031" t="s">
        <v>272</v>
      </c>
      <c r="E10031" s="9">
        <v>0</v>
      </c>
      <c r="F10031" s="9">
        <v>0</v>
      </c>
      <c r="G10031" s="19">
        <f t="shared" si="1126"/>
        <v>0</v>
      </c>
    </row>
    <row r="10032" spans="2:7" x14ac:dyDescent="0.25">
      <c r="C10032">
        <v>686</v>
      </c>
      <c r="D10032" t="s">
        <v>399</v>
      </c>
      <c r="E10032" s="9">
        <v>0</v>
      </c>
      <c r="F10032" s="9">
        <v>0</v>
      </c>
      <c r="G10032" s="19">
        <f t="shared" si="1126"/>
        <v>0</v>
      </c>
    </row>
    <row r="10033" spans="1:7" x14ac:dyDescent="0.25">
      <c r="C10033">
        <v>689</v>
      </c>
      <c r="D10033" t="s">
        <v>400</v>
      </c>
      <c r="E10033" s="9">
        <v>57376.9</v>
      </c>
      <c r="F10033" s="9">
        <v>532494.4</v>
      </c>
      <c r="G10033" s="19">
        <f t="shared" si="1126"/>
        <v>-475117.5</v>
      </c>
    </row>
    <row r="10034" spans="1:7" x14ac:dyDescent="0.25">
      <c r="E10034" s="9">
        <v>0</v>
      </c>
      <c r="F10034" s="9">
        <v>0</v>
      </c>
      <c r="G10034" s="19"/>
    </row>
    <row r="10035" spans="1:7" x14ac:dyDescent="0.25">
      <c r="B10035" s="70">
        <v>69</v>
      </c>
      <c r="C10035" s="70"/>
      <c r="D10035" s="70" t="s">
        <v>401</v>
      </c>
      <c r="E10035" s="71">
        <v>55813805.849999987</v>
      </c>
      <c r="F10035" s="71">
        <v>53724245.979999989</v>
      </c>
      <c r="G10035" s="85">
        <f t="shared" ref="G10035:G10036" si="1127">E10035-F10035</f>
        <v>2089559.8699999973</v>
      </c>
    </row>
    <row r="10036" spans="1:7" x14ac:dyDescent="0.25">
      <c r="C10036">
        <v>690</v>
      </c>
      <c r="D10036" t="s">
        <v>401</v>
      </c>
      <c r="E10036" s="9">
        <v>55813805.849999987</v>
      </c>
      <c r="F10036" s="9">
        <v>53724245.979999989</v>
      </c>
      <c r="G10036" s="19">
        <f t="shared" si="1127"/>
        <v>2089559.8699999973</v>
      </c>
    </row>
    <row r="10037" spans="1:7" x14ac:dyDescent="0.25">
      <c r="E10037" s="9"/>
      <c r="F10037" s="9"/>
      <c r="G10037" s="19"/>
    </row>
    <row r="10038" spans="1:7" x14ac:dyDescent="0.25">
      <c r="E10038" s="9"/>
      <c r="F10038" s="9"/>
      <c r="G10038" s="19"/>
    </row>
    <row r="10039" spans="1:7" x14ac:dyDescent="0.25">
      <c r="E10039" s="9"/>
      <c r="F10039" s="9"/>
      <c r="G10039" s="19"/>
    </row>
    <row r="10040" spans="1:7" x14ac:dyDescent="0.25">
      <c r="D10040" s="14" t="s">
        <v>402</v>
      </c>
      <c r="E10040" s="26">
        <v>39074804.879999995</v>
      </c>
      <c r="F10040" s="26">
        <v>36028775.899999999</v>
      </c>
      <c r="G10040" s="26">
        <f t="shared" ref="G10040" si="1128">E10040-F10040</f>
        <v>3046028.9799999967</v>
      </c>
    </row>
    <row r="10042" spans="1:7" x14ac:dyDescent="0.25">
      <c r="A10042" s="27"/>
      <c r="B10042" s="27"/>
      <c r="C10042" s="27"/>
      <c r="D10042" s="27"/>
      <c r="E10042" s="27"/>
      <c r="F10042" s="27"/>
      <c r="G10042" s="27"/>
    </row>
    <row r="10045" spans="1:7" ht="26.25" x14ac:dyDescent="0.4">
      <c r="A10045" s="1" t="s">
        <v>403</v>
      </c>
      <c r="B10045" s="2"/>
      <c r="C10045" s="2"/>
      <c r="D10045" s="2"/>
      <c r="E10045" s="18">
        <v>2021</v>
      </c>
      <c r="F10045" s="18">
        <v>2020</v>
      </c>
      <c r="G10045" s="20" t="s">
        <v>125</v>
      </c>
    </row>
    <row r="10046" spans="1:7" x14ac:dyDescent="0.25">
      <c r="A10046" t="s">
        <v>0</v>
      </c>
      <c r="E10046" s="3">
        <v>39125</v>
      </c>
      <c r="F10046" s="3">
        <v>38954</v>
      </c>
      <c r="G10046" s="3">
        <f>E10046-F10046</f>
        <v>171</v>
      </c>
    </row>
    <row r="10047" spans="1:7" x14ac:dyDescent="0.25">
      <c r="E10047" s="4" t="s">
        <v>405</v>
      </c>
      <c r="F10047" s="4" t="s">
        <v>405</v>
      </c>
      <c r="G10047" s="4" t="s">
        <v>405</v>
      </c>
    </row>
    <row r="10048" spans="1:7" ht="21" x14ac:dyDescent="0.35">
      <c r="A10048" s="67">
        <v>5</v>
      </c>
      <c r="B10048" s="67"/>
      <c r="C10048" s="67"/>
      <c r="D10048" s="67" t="s">
        <v>362</v>
      </c>
      <c r="E10048" s="68">
        <v>28913412.669999994</v>
      </c>
      <c r="F10048" s="68">
        <v>36419659.829999998</v>
      </c>
      <c r="G10048" s="84">
        <f>E10048-F10048</f>
        <v>-7506247.1600000039</v>
      </c>
    </row>
    <row r="10049" spans="1:7" x14ac:dyDescent="0.25">
      <c r="A10049" s="34"/>
      <c r="B10049" s="39">
        <v>50</v>
      </c>
      <c r="C10049" s="39"/>
      <c r="D10049" s="39" t="s">
        <v>363</v>
      </c>
      <c r="E10049" s="40">
        <v>28278891.769999996</v>
      </c>
      <c r="F10049" s="40">
        <v>35811876.850000001</v>
      </c>
      <c r="G10049" s="74">
        <f>E10049-F10049</f>
        <v>-7532985.0800000057</v>
      </c>
    </row>
    <row r="10050" spans="1:7" x14ac:dyDescent="0.25">
      <c r="C10050">
        <v>500</v>
      </c>
      <c r="D10050" t="s">
        <v>364</v>
      </c>
      <c r="E10050" s="9">
        <v>13911955.059999999</v>
      </c>
      <c r="F10050" s="9">
        <v>735089.83</v>
      </c>
      <c r="G10050" s="19">
        <f>E10050-F10050</f>
        <v>13176865.229999999</v>
      </c>
    </row>
    <row r="10051" spans="1:7" x14ac:dyDescent="0.25">
      <c r="C10051">
        <v>501</v>
      </c>
      <c r="D10051" t="s">
        <v>365</v>
      </c>
      <c r="E10051" s="9">
        <v>3166340.4499999997</v>
      </c>
      <c r="F10051" s="9">
        <v>6175346.1600000001</v>
      </c>
      <c r="G10051" s="19">
        <f t="shared" ref="G10051:G10057" si="1129">E10051-F10051</f>
        <v>-3009005.7100000004</v>
      </c>
    </row>
    <row r="10052" spans="1:7" x14ac:dyDescent="0.25">
      <c r="C10052">
        <v>502</v>
      </c>
      <c r="D10052" t="s">
        <v>366</v>
      </c>
      <c r="E10052" s="9">
        <v>2614034.65</v>
      </c>
      <c r="F10052" s="9">
        <v>3046633.8400000003</v>
      </c>
      <c r="G10052" s="19">
        <f t="shared" si="1129"/>
        <v>-432599.19000000041</v>
      </c>
    </row>
    <row r="10053" spans="1:7" x14ac:dyDescent="0.25">
      <c r="C10053">
        <v>503</v>
      </c>
      <c r="D10053" t="s">
        <v>367</v>
      </c>
      <c r="E10053" s="9">
        <v>4590796.3</v>
      </c>
      <c r="F10053" s="9">
        <v>10500805.430000002</v>
      </c>
      <c r="G10053" s="19">
        <f t="shared" si="1129"/>
        <v>-5910009.1300000018</v>
      </c>
    </row>
    <row r="10054" spans="1:7" x14ac:dyDescent="0.25">
      <c r="C10054">
        <v>504</v>
      </c>
      <c r="D10054" t="s">
        <v>368</v>
      </c>
      <c r="E10054" s="9">
        <v>3580505.29</v>
      </c>
      <c r="F10054" s="9">
        <v>13508920.740000002</v>
      </c>
      <c r="G10054" s="19">
        <f t="shared" si="1129"/>
        <v>-9928415.450000003</v>
      </c>
    </row>
    <row r="10055" spans="1:7" x14ac:dyDescent="0.25">
      <c r="C10055">
        <v>505</v>
      </c>
      <c r="D10055" t="s">
        <v>369</v>
      </c>
      <c r="E10055" s="9">
        <v>0</v>
      </c>
      <c r="F10055" s="9">
        <v>0</v>
      </c>
      <c r="G10055" s="19">
        <f t="shared" si="1129"/>
        <v>0</v>
      </c>
    </row>
    <row r="10056" spans="1:7" x14ac:dyDescent="0.25">
      <c r="C10056">
        <v>506</v>
      </c>
      <c r="D10056" t="s">
        <v>370</v>
      </c>
      <c r="E10056" s="9">
        <v>409417.12</v>
      </c>
      <c r="F10056" s="9">
        <v>1805710.7000000004</v>
      </c>
      <c r="G10056" s="19">
        <f t="shared" si="1129"/>
        <v>-1396293.5800000005</v>
      </c>
    </row>
    <row r="10057" spans="1:7" x14ac:dyDescent="0.25">
      <c r="C10057">
        <v>509</v>
      </c>
      <c r="D10057" t="s">
        <v>371</v>
      </c>
      <c r="E10057" s="9">
        <v>5842.9</v>
      </c>
      <c r="F10057" s="9">
        <v>39370.15</v>
      </c>
      <c r="G10057" s="19">
        <f t="shared" si="1129"/>
        <v>-33527.25</v>
      </c>
    </row>
    <row r="10058" spans="1:7" x14ac:dyDescent="0.25">
      <c r="E10058" s="9"/>
      <c r="F10058" s="9"/>
      <c r="G10058" s="19"/>
    </row>
    <row r="10059" spans="1:7" x14ac:dyDescent="0.25">
      <c r="B10059" s="39">
        <v>51</v>
      </c>
      <c r="C10059" s="39"/>
      <c r="D10059" s="39" t="s">
        <v>372</v>
      </c>
      <c r="E10059" s="40">
        <v>197519.5</v>
      </c>
      <c r="F10059" s="40">
        <v>54143.199999999997</v>
      </c>
      <c r="G10059" s="74">
        <f t="shared" ref="G10059:G10067" si="1130">E10059-F10059</f>
        <v>143376.29999999999</v>
      </c>
    </row>
    <row r="10060" spans="1:7" x14ac:dyDescent="0.25">
      <c r="C10060">
        <v>510</v>
      </c>
      <c r="D10060" t="s">
        <v>364</v>
      </c>
      <c r="E10060" s="9">
        <v>61280.6</v>
      </c>
      <c r="F10060" s="9">
        <v>22589.199999999997</v>
      </c>
      <c r="G10060" s="19">
        <f t="shared" si="1130"/>
        <v>38691.4</v>
      </c>
    </row>
    <row r="10061" spans="1:7" x14ac:dyDescent="0.25">
      <c r="C10061">
        <v>511</v>
      </c>
      <c r="D10061" t="s">
        <v>365</v>
      </c>
      <c r="E10061" s="9">
        <v>0</v>
      </c>
      <c r="F10061" s="9">
        <v>0</v>
      </c>
      <c r="G10061" s="19">
        <f t="shared" si="1130"/>
        <v>0</v>
      </c>
    </row>
    <row r="10062" spans="1:7" x14ac:dyDescent="0.25">
      <c r="C10062">
        <v>512</v>
      </c>
      <c r="D10062" t="s">
        <v>366</v>
      </c>
      <c r="E10062" s="9">
        <v>0</v>
      </c>
      <c r="F10062" s="9">
        <v>0</v>
      </c>
      <c r="G10062" s="19">
        <f t="shared" si="1130"/>
        <v>0</v>
      </c>
    </row>
    <row r="10063" spans="1:7" x14ac:dyDescent="0.25">
      <c r="C10063">
        <v>513</v>
      </c>
      <c r="D10063" t="s">
        <v>367</v>
      </c>
      <c r="E10063" s="9">
        <v>93497.25</v>
      </c>
      <c r="F10063" s="9">
        <v>31554</v>
      </c>
      <c r="G10063" s="19">
        <f t="shared" si="1130"/>
        <v>61943.25</v>
      </c>
    </row>
    <row r="10064" spans="1:7" x14ac:dyDescent="0.25">
      <c r="C10064">
        <v>514</v>
      </c>
      <c r="D10064" t="s">
        <v>368</v>
      </c>
      <c r="E10064" s="9">
        <v>0</v>
      </c>
      <c r="F10064" s="9">
        <v>0</v>
      </c>
      <c r="G10064" s="19">
        <f t="shared" si="1130"/>
        <v>0</v>
      </c>
    </row>
    <row r="10065" spans="2:7" x14ac:dyDescent="0.25">
      <c r="C10065">
        <v>515</v>
      </c>
      <c r="D10065" t="s">
        <v>369</v>
      </c>
      <c r="E10065" s="9">
        <v>0</v>
      </c>
      <c r="F10065" s="9">
        <v>0</v>
      </c>
      <c r="G10065" s="19">
        <f t="shared" si="1130"/>
        <v>0</v>
      </c>
    </row>
    <row r="10066" spans="2:7" x14ac:dyDescent="0.25">
      <c r="C10066">
        <v>516</v>
      </c>
      <c r="D10066" t="s">
        <v>370</v>
      </c>
      <c r="E10066" s="9">
        <v>18040.599999999999</v>
      </c>
      <c r="F10066" s="9">
        <v>0</v>
      </c>
      <c r="G10066" s="19">
        <f t="shared" si="1130"/>
        <v>18040.599999999999</v>
      </c>
    </row>
    <row r="10067" spans="2:7" x14ac:dyDescent="0.25">
      <c r="C10067">
        <v>519</v>
      </c>
      <c r="D10067" t="s">
        <v>371</v>
      </c>
      <c r="E10067" s="9">
        <v>24701.05</v>
      </c>
      <c r="F10067" s="9">
        <v>0</v>
      </c>
      <c r="G10067" s="19">
        <f t="shared" si="1130"/>
        <v>24701.05</v>
      </c>
    </row>
    <row r="10068" spans="2:7" x14ac:dyDescent="0.25">
      <c r="E10068" s="9"/>
      <c r="F10068" s="9"/>
      <c r="G10068" s="19"/>
    </row>
    <row r="10069" spans="2:7" x14ac:dyDescent="0.25">
      <c r="B10069" s="39">
        <v>52</v>
      </c>
      <c r="C10069" s="39"/>
      <c r="D10069" s="39" t="s">
        <v>373</v>
      </c>
      <c r="E10069" s="40">
        <v>157545.70000000001</v>
      </c>
      <c r="F10069" s="40">
        <v>513642.23</v>
      </c>
      <c r="G10069" s="74">
        <f t="shared" ref="G10069:G10072" si="1131">E10069-F10069</f>
        <v>-356096.52999999997</v>
      </c>
    </row>
    <row r="10070" spans="2:7" x14ac:dyDescent="0.25">
      <c r="C10070">
        <v>520</v>
      </c>
      <c r="D10070" t="s">
        <v>258</v>
      </c>
      <c r="E10070" s="9">
        <v>53660.05</v>
      </c>
      <c r="F10070" s="9">
        <v>361876.98</v>
      </c>
      <c r="G10070" s="19">
        <f t="shared" si="1131"/>
        <v>-308216.93</v>
      </c>
    </row>
    <row r="10071" spans="2:7" x14ac:dyDescent="0.25">
      <c r="C10071">
        <v>521</v>
      </c>
      <c r="D10071" t="s">
        <v>259</v>
      </c>
      <c r="E10071" s="9">
        <v>0</v>
      </c>
      <c r="F10071" s="9">
        <v>0</v>
      </c>
      <c r="G10071" s="19">
        <f t="shared" si="1131"/>
        <v>0</v>
      </c>
    </row>
    <row r="10072" spans="2:7" x14ac:dyDescent="0.25">
      <c r="C10072">
        <v>529</v>
      </c>
      <c r="D10072" t="s">
        <v>261</v>
      </c>
      <c r="E10072" s="9">
        <v>103885.65000000001</v>
      </c>
      <c r="F10072" s="9">
        <v>151765.25</v>
      </c>
      <c r="G10072" s="19">
        <f t="shared" si="1131"/>
        <v>-47879.599999999991</v>
      </c>
    </row>
    <row r="10073" spans="2:7" x14ac:dyDescent="0.25">
      <c r="E10073" s="9"/>
      <c r="F10073" s="9"/>
      <c r="G10073" s="19"/>
    </row>
    <row r="10074" spans="2:7" x14ac:dyDescent="0.25">
      <c r="B10074" s="39">
        <v>54</v>
      </c>
      <c r="C10074" s="39"/>
      <c r="D10074" s="39" t="s">
        <v>262</v>
      </c>
      <c r="E10074" s="40">
        <v>0</v>
      </c>
      <c r="F10074" s="40">
        <v>0</v>
      </c>
      <c r="G10074" s="74">
        <f t="shared" ref="G10074:G10083" si="1132">E10074-F10074</f>
        <v>0</v>
      </c>
    </row>
    <row r="10075" spans="2:7" x14ac:dyDescent="0.25">
      <c r="C10075">
        <v>540</v>
      </c>
      <c r="D10075" t="s">
        <v>374</v>
      </c>
      <c r="E10075" s="9">
        <v>0</v>
      </c>
      <c r="F10075" s="9">
        <v>0</v>
      </c>
      <c r="G10075" s="19">
        <f t="shared" si="1132"/>
        <v>0</v>
      </c>
    </row>
    <row r="10076" spans="2:7" x14ac:dyDescent="0.25">
      <c r="C10076">
        <v>541</v>
      </c>
      <c r="D10076" t="s">
        <v>375</v>
      </c>
      <c r="E10076" s="9">
        <v>0</v>
      </c>
      <c r="F10076" s="9">
        <v>0</v>
      </c>
      <c r="G10076" s="19">
        <f t="shared" si="1132"/>
        <v>0</v>
      </c>
    </row>
    <row r="10077" spans="2:7" x14ac:dyDescent="0.25">
      <c r="C10077">
        <v>542</v>
      </c>
      <c r="D10077" t="s">
        <v>376</v>
      </c>
      <c r="E10077" s="9">
        <v>0</v>
      </c>
      <c r="F10077" s="9">
        <v>0</v>
      </c>
      <c r="G10077" s="19">
        <f t="shared" si="1132"/>
        <v>0</v>
      </c>
    </row>
    <row r="10078" spans="2:7" x14ac:dyDescent="0.25">
      <c r="C10078">
        <v>543</v>
      </c>
      <c r="D10078" t="s">
        <v>377</v>
      </c>
      <c r="E10078" s="9">
        <v>0</v>
      </c>
      <c r="F10078" s="9">
        <v>0</v>
      </c>
      <c r="G10078" s="19">
        <f t="shared" si="1132"/>
        <v>0</v>
      </c>
    </row>
    <row r="10079" spans="2:7" x14ac:dyDescent="0.25">
      <c r="C10079">
        <v>544</v>
      </c>
      <c r="D10079" t="s">
        <v>378</v>
      </c>
      <c r="E10079" s="9">
        <v>0</v>
      </c>
      <c r="F10079" s="9">
        <v>0</v>
      </c>
      <c r="G10079" s="19">
        <f t="shared" si="1132"/>
        <v>0</v>
      </c>
    </row>
    <row r="10080" spans="2:7" x14ac:dyDescent="0.25">
      <c r="C10080">
        <v>545</v>
      </c>
      <c r="D10080" t="s">
        <v>379</v>
      </c>
      <c r="E10080" s="9">
        <v>0</v>
      </c>
      <c r="F10080" s="9">
        <v>0</v>
      </c>
      <c r="G10080" s="19">
        <f t="shared" si="1132"/>
        <v>0</v>
      </c>
    </row>
    <row r="10081" spans="2:7" x14ac:dyDescent="0.25">
      <c r="C10081">
        <v>546</v>
      </c>
      <c r="D10081" t="s">
        <v>380</v>
      </c>
      <c r="E10081" s="9">
        <v>0</v>
      </c>
      <c r="F10081" s="9">
        <v>0</v>
      </c>
      <c r="G10081" s="19">
        <f t="shared" si="1132"/>
        <v>0</v>
      </c>
    </row>
    <row r="10082" spans="2:7" x14ac:dyDescent="0.25">
      <c r="C10082">
        <v>547</v>
      </c>
      <c r="D10082" t="s">
        <v>381</v>
      </c>
      <c r="E10082" s="9">
        <v>0</v>
      </c>
      <c r="F10082" s="9">
        <v>0</v>
      </c>
      <c r="G10082" s="19">
        <f t="shared" si="1132"/>
        <v>0</v>
      </c>
    </row>
    <row r="10083" spans="2:7" x14ac:dyDescent="0.25">
      <c r="C10083">
        <v>548</v>
      </c>
      <c r="D10083" t="s">
        <v>382</v>
      </c>
      <c r="E10083" s="9">
        <v>0</v>
      </c>
      <c r="F10083" s="9">
        <v>0</v>
      </c>
      <c r="G10083" s="19">
        <f t="shared" si="1132"/>
        <v>0</v>
      </c>
    </row>
    <row r="10084" spans="2:7" x14ac:dyDescent="0.25">
      <c r="E10084" s="9"/>
      <c r="F10084" s="9"/>
      <c r="G10084" s="19"/>
    </row>
    <row r="10085" spans="2:7" x14ac:dyDescent="0.25">
      <c r="B10085" s="39">
        <v>55</v>
      </c>
      <c r="C10085" s="39"/>
      <c r="D10085" s="39" t="s">
        <v>272</v>
      </c>
      <c r="E10085" s="40">
        <v>79507.5</v>
      </c>
      <c r="F10085" s="40">
        <v>0</v>
      </c>
      <c r="G10085" s="74">
        <f t="shared" ref="G10085:G10094" si="1133">E10085-F10085</f>
        <v>79507.5</v>
      </c>
    </row>
    <row r="10086" spans="2:7" x14ac:dyDescent="0.25">
      <c r="C10086">
        <v>550</v>
      </c>
      <c r="D10086" t="s">
        <v>374</v>
      </c>
      <c r="E10086" s="9">
        <v>0</v>
      </c>
      <c r="F10086" s="9">
        <v>0</v>
      </c>
      <c r="G10086" s="19">
        <f t="shared" si="1133"/>
        <v>0</v>
      </c>
    </row>
    <row r="10087" spans="2:7" x14ac:dyDescent="0.25">
      <c r="C10087">
        <v>551</v>
      </c>
      <c r="D10087" t="s">
        <v>375</v>
      </c>
      <c r="E10087" s="9">
        <v>0</v>
      </c>
      <c r="F10087" s="9">
        <v>0</v>
      </c>
      <c r="G10087" s="19">
        <f t="shared" si="1133"/>
        <v>0</v>
      </c>
    </row>
    <row r="10088" spans="2:7" x14ac:dyDescent="0.25">
      <c r="C10088">
        <v>552</v>
      </c>
      <c r="D10088" t="s">
        <v>376</v>
      </c>
      <c r="E10088" s="9">
        <v>0</v>
      </c>
      <c r="F10088" s="9">
        <v>0</v>
      </c>
      <c r="G10088" s="19">
        <f t="shared" si="1133"/>
        <v>0</v>
      </c>
    </row>
    <row r="10089" spans="2:7" x14ac:dyDescent="0.25">
      <c r="C10089">
        <v>553</v>
      </c>
      <c r="D10089" t="s">
        <v>377</v>
      </c>
      <c r="E10089" s="9">
        <v>0</v>
      </c>
      <c r="F10089" s="9">
        <v>0</v>
      </c>
      <c r="G10089" s="19">
        <f t="shared" si="1133"/>
        <v>0</v>
      </c>
    </row>
    <row r="10090" spans="2:7" x14ac:dyDescent="0.25">
      <c r="C10090">
        <v>554</v>
      </c>
      <c r="D10090" t="s">
        <v>378</v>
      </c>
      <c r="E10090" s="9">
        <v>0</v>
      </c>
      <c r="F10090" s="9">
        <v>0</v>
      </c>
      <c r="G10090" s="19">
        <f t="shared" si="1133"/>
        <v>0</v>
      </c>
    </row>
    <row r="10091" spans="2:7" x14ac:dyDescent="0.25">
      <c r="C10091">
        <v>555</v>
      </c>
      <c r="D10091" t="s">
        <v>379</v>
      </c>
      <c r="E10091" s="9">
        <v>0</v>
      </c>
      <c r="F10091" s="9">
        <v>0</v>
      </c>
      <c r="G10091" s="19">
        <f t="shared" si="1133"/>
        <v>0</v>
      </c>
    </row>
    <row r="10092" spans="2:7" x14ac:dyDescent="0.25">
      <c r="C10092">
        <v>556</v>
      </c>
      <c r="D10092" t="s">
        <v>380</v>
      </c>
      <c r="E10092" s="9">
        <v>79507.5</v>
      </c>
      <c r="F10092" s="9">
        <v>0</v>
      </c>
      <c r="G10092" s="19">
        <f t="shared" si="1133"/>
        <v>79507.5</v>
      </c>
    </row>
    <row r="10093" spans="2:7" x14ac:dyDescent="0.25">
      <c r="C10093">
        <v>557</v>
      </c>
      <c r="D10093" t="s">
        <v>381</v>
      </c>
      <c r="E10093" s="9">
        <v>0</v>
      </c>
      <c r="F10093" s="9">
        <v>0</v>
      </c>
      <c r="G10093" s="19">
        <f t="shared" si="1133"/>
        <v>0</v>
      </c>
    </row>
    <row r="10094" spans="2:7" x14ac:dyDescent="0.25">
      <c r="C10094">
        <v>558</v>
      </c>
      <c r="D10094" t="s">
        <v>382</v>
      </c>
      <c r="E10094" s="9">
        <v>0</v>
      </c>
      <c r="F10094" s="9">
        <v>0</v>
      </c>
      <c r="G10094" s="19">
        <f t="shared" si="1133"/>
        <v>0</v>
      </c>
    </row>
    <row r="10095" spans="2:7" x14ac:dyDescent="0.25">
      <c r="E10095" s="9"/>
      <c r="F10095" s="9"/>
      <c r="G10095" s="19"/>
    </row>
    <row r="10096" spans="2:7" x14ac:dyDescent="0.25">
      <c r="B10096" s="39">
        <v>56</v>
      </c>
      <c r="C10096" s="39"/>
      <c r="D10096" s="39" t="s">
        <v>383</v>
      </c>
      <c r="E10096" s="40">
        <v>199948.2</v>
      </c>
      <c r="F10096" s="40">
        <v>39997.550000000003</v>
      </c>
      <c r="G10096" s="74">
        <f t="shared" ref="G10096:G10105" si="1134">E10096-F10096</f>
        <v>159950.65000000002</v>
      </c>
    </row>
    <row r="10097" spans="2:7" x14ac:dyDescent="0.25">
      <c r="C10097">
        <v>560</v>
      </c>
      <c r="D10097" t="s">
        <v>374</v>
      </c>
      <c r="E10097" s="9">
        <v>0</v>
      </c>
      <c r="F10097" s="9">
        <v>0</v>
      </c>
      <c r="G10097" s="19">
        <f t="shared" si="1134"/>
        <v>0</v>
      </c>
    </row>
    <row r="10098" spans="2:7" x14ac:dyDescent="0.25">
      <c r="C10098">
        <v>561</v>
      </c>
      <c r="D10098" t="s">
        <v>375</v>
      </c>
      <c r="E10098" s="9">
        <v>0</v>
      </c>
      <c r="F10098" s="9">
        <v>0</v>
      </c>
      <c r="G10098" s="19">
        <f t="shared" si="1134"/>
        <v>0</v>
      </c>
    </row>
    <row r="10099" spans="2:7" x14ac:dyDescent="0.25">
      <c r="C10099">
        <v>562</v>
      </c>
      <c r="D10099" t="s">
        <v>376</v>
      </c>
      <c r="E10099" s="9">
        <v>199948.2</v>
      </c>
      <c r="F10099" s="9">
        <v>39997.550000000003</v>
      </c>
      <c r="G10099" s="19">
        <f t="shared" si="1134"/>
        <v>159950.65000000002</v>
      </c>
    </row>
    <row r="10100" spans="2:7" x14ac:dyDescent="0.25">
      <c r="C10100">
        <v>563</v>
      </c>
      <c r="D10100" t="s">
        <v>377</v>
      </c>
      <c r="E10100" s="9">
        <v>0</v>
      </c>
      <c r="F10100" s="9">
        <v>0</v>
      </c>
      <c r="G10100" s="19">
        <f t="shared" si="1134"/>
        <v>0</v>
      </c>
    </row>
    <row r="10101" spans="2:7" x14ac:dyDescent="0.25">
      <c r="C10101">
        <v>564</v>
      </c>
      <c r="D10101" t="s">
        <v>378</v>
      </c>
      <c r="E10101" s="9">
        <v>0</v>
      </c>
      <c r="F10101" s="9">
        <v>0</v>
      </c>
      <c r="G10101" s="19">
        <f t="shared" si="1134"/>
        <v>0</v>
      </c>
    </row>
    <row r="10102" spans="2:7" x14ac:dyDescent="0.25">
      <c r="C10102">
        <v>565</v>
      </c>
      <c r="D10102" t="s">
        <v>379</v>
      </c>
      <c r="E10102" s="9">
        <v>0</v>
      </c>
      <c r="F10102" s="9">
        <v>0</v>
      </c>
      <c r="G10102" s="19">
        <f t="shared" si="1134"/>
        <v>0</v>
      </c>
    </row>
    <row r="10103" spans="2:7" x14ac:dyDescent="0.25">
      <c r="C10103">
        <v>566</v>
      </c>
      <c r="D10103" t="s">
        <v>380</v>
      </c>
      <c r="E10103" s="9">
        <v>0</v>
      </c>
      <c r="F10103" s="9">
        <v>0</v>
      </c>
      <c r="G10103" s="19">
        <f t="shared" si="1134"/>
        <v>0</v>
      </c>
    </row>
    <row r="10104" spans="2:7" x14ac:dyDescent="0.25">
      <c r="C10104">
        <v>567</v>
      </c>
      <c r="D10104" t="s">
        <v>381</v>
      </c>
      <c r="E10104" s="9">
        <v>0</v>
      </c>
      <c r="F10104" s="9">
        <v>0</v>
      </c>
      <c r="G10104" s="19">
        <f t="shared" si="1134"/>
        <v>0</v>
      </c>
    </row>
    <row r="10105" spans="2:7" x14ac:dyDescent="0.25">
      <c r="C10105">
        <v>568</v>
      </c>
      <c r="D10105" t="s">
        <v>382</v>
      </c>
      <c r="E10105" s="9">
        <v>0</v>
      </c>
      <c r="F10105" s="9">
        <v>0</v>
      </c>
      <c r="G10105" s="19">
        <f t="shared" si="1134"/>
        <v>0</v>
      </c>
    </row>
    <row r="10106" spans="2:7" x14ac:dyDescent="0.25">
      <c r="E10106" s="9"/>
      <c r="F10106" s="9"/>
      <c r="G10106" s="19"/>
    </row>
    <row r="10107" spans="2:7" x14ac:dyDescent="0.25">
      <c r="B10107" s="39">
        <v>57</v>
      </c>
      <c r="C10107" s="39"/>
      <c r="D10107" s="39" t="s">
        <v>384</v>
      </c>
      <c r="E10107" s="40">
        <v>0</v>
      </c>
      <c r="F10107" s="40">
        <v>0</v>
      </c>
      <c r="G10107" s="74">
        <f t="shared" ref="G10107:G10116" si="1135">E10107-F10107</f>
        <v>0</v>
      </c>
    </row>
    <row r="10108" spans="2:7" x14ac:dyDescent="0.25">
      <c r="C10108">
        <v>570</v>
      </c>
      <c r="D10108" t="s">
        <v>374</v>
      </c>
      <c r="E10108" s="9">
        <v>0</v>
      </c>
      <c r="F10108" s="9">
        <v>0</v>
      </c>
      <c r="G10108" s="19">
        <f t="shared" si="1135"/>
        <v>0</v>
      </c>
    </row>
    <row r="10109" spans="2:7" x14ac:dyDescent="0.25">
      <c r="C10109">
        <v>571</v>
      </c>
      <c r="D10109" t="s">
        <v>375</v>
      </c>
      <c r="E10109" s="9">
        <v>0</v>
      </c>
      <c r="F10109" s="9">
        <v>0</v>
      </c>
      <c r="G10109" s="19">
        <f t="shared" si="1135"/>
        <v>0</v>
      </c>
    </row>
    <row r="10110" spans="2:7" x14ac:dyDescent="0.25">
      <c r="C10110">
        <v>572</v>
      </c>
      <c r="D10110" t="s">
        <v>376</v>
      </c>
      <c r="E10110" s="9">
        <v>0</v>
      </c>
      <c r="F10110" s="9">
        <v>0</v>
      </c>
      <c r="G10110" s="19">
        <f t="shared" si="1135"/>
        <v>0</v>
      </c>
    </row>
    <row r="10111" spans="2:7" x14ac:dyDescent="0.25">
      <c r="C10111">
        <v>573</v>
      </c>
      <c r="D10111" t="s">
        <v>377</v>
      </c>
      <c r="E10111" s="9">
        <v>0</v>
      </c>
      <c r="F10111" s="9">
        <v>0</v>
      </c>
      <c r="G10111" s="19">
        <f t="shared" si="1135"/>
        <v>0</v>
      </c>
    </row>
    <row r="10112" spans="2:7" x14ac:dyDescent="0.25">
      <c r="C10112">
        <v>574</v>
      </c>
      <c r="D10112" t="s">
        <v>378</v>
      </c>
      <c r="E10112" s="9">
        <v>0</v>
      </c>
      <c r="F10112" s="9">
        <v>0</v>
      </c>
      <c r="G10112" s="19">
        <f t="shared" si="1135"/>
        <v>0</v>
      </c>
    </row>
    <row r="10113" spans="2:7" x14ac:dyDescent="0.25">
      <c r="C10113">
        <v>575</v>
      </c>
      <c r="D10113" t="s">
        <v>379</v>
      </c>
      <c r="E10113" s="9">
        <v>0</v>
      </c>
      <c r="F10113" s="9">
        <v>0</v>
      </c>
      <c r="G10113" s="19">
        <f t="shared" si="1135"/>
        <v>0</v>
      </c>
    </row>
    <row r="10114" spans="2:7" x14ac:dyDescent="0.25">
      <c r="C10114">
        <v>576</v>
      </c>
      <c r="D10114" t="s">
        <v>380</v>
      </c>
      <c r="E10114" s="9">
        <v>0</v>
      </c>
      <c r="F10114" s="9">
        <v>0</v>
      </c>
      <c r="G10114" s="19">
        <f t="shared" si="1135"/>
        <v>0</v>
      </c>
    </row>
    <row r="10115" spans="2:7" x14ac:dyDescent="0.25">
      <c r="C10115">
        <v>577</v>
      </c>
      <c r="D10115" t="s">
        <v>381</v>
      </c>
      <c r="E10115" s="9">
        <v>0</v>
      </c>
      <c r="F10115" s="9">
        <v>0</v>
      </c>
      <c r="G10115" s="19">
        <f t="shared" si="1135"/>
        <v>0</v>
      </c>
    </row>
    <row r="10116" spans="2:7" x14ac:dyDescent="0.25">
      <c r="C10116">
        <v>578</v>
      </c>
      <c r="D10116" t="s">
        <v>382</v>
      </c>
      <c r="E10116" s="9">
        <v>0</v>
      </c>
      <c r="F10116" s="9">
        <v>0</v>
      </c>
      <c r="G10116" s="19">
        <f t="shared" si="1135"/>
        <v>0</v>
      </c>
    </row>
    <row r="10117" spans="2:7" x14ac:dyDescent="0.25">
      <c r="E10117" s="9"/>
      <c r="F10117" s="9"/>
      <c r="G10117" s="19"/>
    </row>
    <row r="10118" spans="2:7" x14ac:dyDescent="0.25">
      <c r="B10118" s="39">
        <v>58</v>
      </c>
      <c r="C10118" s="39"/>
      <c r="D10118" s="39" t="s">
        <v>385</v>
      </c>
      <c r="E10118" s="40">
        <v>0</v>
      </c>
      <c r="F10118" s="40">
        <v>0</v>
      </c>
      <c r="G10118" s="74">
        <f t="shared" ref="G10118:G10124" si="1136">E10118-F10118</f>
        <v>0</v>
      </c>
    </row>
    <row r="10119" spans="2:7" x14ac:dyDescent="0.25">
      <c r="C10119">
        <v>580</v>
      </c>
      <c r="D10119" t="s">
        <v>363</v>
      </c>
      <c r="E10119" s="9">
        <v>0</v>
      </c>
      <c r="F10119" s="9">
        <v>0</v>
      </c>
      <c r="G10119" s="19">
        <f t="shared" si="1136"/>
        <v>0</v>
      </c>
    </row>
    <row r="10120" spans="2:7" x14ac:dyDescent="0.25">
      <c r="C10120">
        <v>582</v>
      </c>
      <c r="D10120" t="s">
        <v>373</v>
      </c>
      <c r="E10120" s="9">
        <v>0</v>
      </c>
      <c r="F10120" s="9">
        <v>0</v>
      </c>
      <c r="G10120" s="19">
        <f t="shared" si="1136"/>
        <v>0</v>
      </c>
    </row>
    <row r="10121" spans="2:7" x14ac:dyDescent="0.25">
      <c r="C10121">
        <v>584</v>
      </c>
      <c r="D10121" t="s">
        <v>262</v>
      </c>
      <c r="E10121" s="9">
        <v>0</v>
      </c>
      <c r="F10121" s="9">
        <v>0</v>
      </c>
      <c r="G10121" s="19">
        <f t="shared" si="1136"/>
        <v>0</v>
      </c>
    </row>
    <row r="10122" spans="2:7" x14ac:dyDescent="0.25">
      <c r="C10122">
        <v>585</v>
      </c>
      <c r="D10122" t="s">
        <v>272</v>
      </c>
      <c r="E10122" s="9">
        <v>0</v>
      </c>
      <c r="F10122" s="9">
        <v>0</v>
      </c>
      <c r="G10122" s="19">
        <f t="shared" si="1136"/>
        <v>0</v>
      </c>
    </row>
    <row r="10123" spans="2:7" x14ac:dyDescent="0.25">
      <c r="C10123">
        <v>586</v>
      </c>
      <c r="D10123" t="s">
        <v>386</v>
      </c>
      <c r="E10123" s="9">
        <v>0</v>
      </c>
      <c r="F10123" s="9">
        <v>0</v>
      </c>
      <c r="G10123" s="19">
        <f t="shared" si="1136"/>
        <v>0</v>
      </c>
    </row>
    <row r="10124" spans="2:7" x14ac:dyDescent="0.25">
      <c r="C10124">
        <v>589</v>
      </c>
      <c r="D10124" t="s">
        <v>387</v>
      </c>
      <c r="E10124" s="9">
        <v>0</v>
      </c>
      <c r="F10124" s="9">
        <v>0</v>
      </c>
      <c r="G10124" s="19">
        <f t="shared" si="1136"/>
        <v>0</v>
      </c>
    </row>
    <row r="10125" spans="2:7" x14ac:dyDescent="0.25">
      <c r="E10125" s="9"/>
      <c r="F10125" s="9"/>
      <c r="G10125" s="19"/>
    </row>
    <row r="10126" spans="2:7" x14ac:dyDescent="0.25">
      <c r="B10126" s="39">
        <v>59</v>
      </c>
      <c r="C10126" s="39"/>
      <c r="D10126" s="39" t="s">
        <v>388</v>
      </c>
      <c r="E10126" s="40">
        <v>7014145.1600000001</v>
      </c>
      <c r="F10126" s="40">
        <v>9643315.5999999996</v>
      </c>
      <c r="G10126" s="74">
        <f t="shared" ref="G10126:G10127" si="1137">E10126-F10126</f>
        <v>-2629170.4399999995</v>
      </c>
    </row>
    <row r="10127" spans="2:7" x14ac:dyDescent="0.25">
      <c r="C10127">
        <v>590</v>
      </c>
      <c r="D10127" t="s">
        <v>388</v>
      </c>
      <c r="E10127" s="9">
        <v>7014145.1600000001</v>
      </c>
      <c r="F10127" s="9">
        <v>9643315.5999999996</v>
      </c>
      <c r="G10127" s="19">
        <f t="shared" si="1137"/>
        <v>-2629170.4399999995</v>
      </c>
    </row>
    <row r="10128" spans="2:7" x14ac:dyDescent="0.25">
      <c r="E10128" s="9"/>
      <c r="F10128" s="9"/>
      <c r="G10128" s="19"/>
    </row>
    <row r="10129" spans="1:7" x14ac:dyDescent="0.25">
      <c r="E10129" s="9"/>
      <c r="F10129" s="9"/>
      <c r="G10129" s="19"/>
    </row>
    <row r="10130" spans="1:7" x14ac:dyDescent="0.25">
      <c r="E10130" s="9"/>
      <c r="F10130" s="9"/>
      <c r="G10130" s="19"/>
    </row>
    <row r="10131" spans="1:7" ht="21" x14ac:dyDescent="0.35">
      <c r="A10131" s="69">
        <v>6</v>
      </c>
      <c r="B10131" s="69"/>
      <c r="C10131" s="69"/>
      <c r="D10131" s="69" t="s">
        <v>389</v>
      </c>
      <c r="E10131" s="8">
        <v>7010010.3100000005</v>
      </c>
      <c r="F10131" s="8">
        <v>9813866.8499999996</v>
      </c>
      <c r="G10131" s="22">
        <f t="shared" ref="G10131:G10140" si="1138">E10131-F10131</f>
        <v>-2803856.5399999991</v>
      </c>
    </row>
    <row r="10132" spans="1:7" x14ac:dyDescent="0.25">
      <c r="A10132" s="2"/>
      <c r="B10132" s="70">
        <v>60</v>
      </c>
      <c r="C10132" s="70"/>
      <c r="D10132" s="70" t="s">
        <v>390</v>
      </c>
      <c r="E10132" s="71">
        <v>1776777.8</v>
      </c>
      <c r="F10132" s="71">
        <v>564986.65</v>
      </c>
      <c r="G10132" s="85">
        <f t="shared" si="1138"/>
        <v>1211791.1499999999</v>
      </c>
    </row>
    <row r="10133" spans="1:7" x14ac:dyDescent="0.25">
      <c r="C10133">
        <v>600</v>
      </c>
      <c r="D10133" t="s">
        <v>364</v>
      </c>
      <c r="E10133" s="9">
        <v>1561026.7</v>
      </c>
      <c r="F10133" s="9">
        <v>10600</v>
      </c>
      <c r="G10133" s="19">
        <f t="shared" si="1138"/>
        <v>1550426.7</v>
      </c>
    </row>
    <row r="10134" spans="1:7" x14ac:dyDescent="0.25">
      <c r="C10134">
        <v>601</v>
      </c>
      <c r="D10134" t="s">
        <v>365</v>
      </c>
      <c r="E10134" s="9">
        <v>131798.1</v>
      </c>
      <c r="F10134" s="9">
        <v>443316.65</v>
      </c>
      <c r="G10134" s="19">
        <f t="shared" si="1138"/>
        <v>-311518.55000000005</v>
      </c>
    </row>
    <row r="10135" spans="1:7" x14ac:dyDescent="0.25">
      <c r="C10135">
        <v>602</v>
      </c>
      <c r="D10135" t="s">
        <v>366</v>
      </c>
      <c r="E10135" s="9">
        <v>0</v>
      </c>
      <c r="F10135" s="9">
        <v>0</v>
      </c>
      <c r="G10135" s="19">
        <f t="shared" si="1138"/>
        <v>0</v>
      </c>
    </row>
    <row r="10136" spans="1:7" x14ac:dyDescent="0.25">
      <c r="C10136">
        <v>603</v>
      </c>
      <c r="D10136" t="s">
        <v>367</v>
      </c>
      <c r="E10136" s="9">
        <v>83953</v>
      </c>
      <c r="F10136" s="9">
        <v>0</v>
      </c>
      <c r="G10136" s="19">
        <f t="shared" si="1138"/>
        <v>83953</v>
      </c>
    </row>
    <row r="10137" spans="1:7" x14ac:dyDescent="0.25">
      <c r="C10137">
        <v>604</v>
      </c>
      <c r="D10137" t="s">
        <v>368</v>
      </c>
      <c r="E10137" s="9">
        <v>0</v>
      </c>
      <c r="F10137" s="9">
        <v>111070</v>
      </c>
      <c r="G10137" s="19">
        <f t="shared" si="1138"/>
        <v>-111070</v>
      </c>
    </row>
    <row r="10138" spans="1:7" x14ac:dyDescent="0.25">
      <c r="C10138">
        <v>605</v>
      </c>
      <c r="D10138" t="s">
        <v>369</v>
      </c>
      <c r="E10138" s="9">
        <v>0</v>
      </c>
      <c r="F10138" s="9">
        <v>0</v>
      </c>
      <c r="G10138" s="19">
        <f t="shared" si="1138"/>
        <v>0</v>
      </c>
    </row>
    <row r="10139" spans="1:7" x14ac:dyDescent="0.25">
      <c r="C10139">
        <v>606</v>
      </c>
      <c r="D10139" t="s">
        <v>370</v>
      </c>
      <c r="E10139" s="9">
        <v>0</v>
      </c>
      <c r="F10139" s="9">
        <v>0</v>
      </c>
      <c r="G10139" s="19">
        <f t="shared" si="1138"/>
        <v>0</v>
      </c>
    </row>
    <row r="10140" spans="1:7" x14ac:dyDescent="0.25">
      <c r="C10140">
        <v>609</v>
      </c>
      <c r="D10140" t="s">
        <v>371</v>
      </c>
      <c r="E10140" s="9">
        <v>0</v>
      </c>
      <c r="F10140" s="9">
        <v>0</v>
      </c>
      <c r="G10140" s="19">
        <f t="shared" si="1138"/>
        <v>0</v>
      </c>
    </row>
    <row r="10141" spans="1:7" x14ac:dyDescent="0.25">
      <c r="E10141" s="9"/>
      <c r="F10141" s="9"/>
      <c r="G10141" s="19"/>
    </row>
    <row r="10142" spans="1:7" x14ac:dyDescent="0.25">
      <c r="B10142" s="70">
        <v>61</v>
      </c>
      <c r="C10142" s="70"/>
      <c r="D10142" s="70" t="s">
        <v>391</v>
      </c>
      <c r="E10142" s="71">
        <v>935814.04999999993</v>
      </c>
      <c r="F10142" s="71">
        <v>409618.35</v>
      </c>
      <c r="G10142" s="85">
        <f t="shared" ref="G10142:G10150" si="1139">E10142-F10142</f>
        <v>526195.69999999995</v>
      </c>
    </row>
    <row r="10143" spans="1:7" x14ac:dyDescent="0.25">
      <c r="C10143">
        <v>610</v>
      </c>
      <c r="D10143" t="s">
        <v>364</v>
      </c>
      <c r="E10143" s="9">
        <v>0</v>
      </c>
      <c r="F10143" s="9">
        <v>173960</v>
      </c>
      <c r="G10143" s="19">
        <f t="shared" si="1139"/>
        <v>-173960</v>
      </c>
    </row>
    <row r="10144" spans="1:7" x14ac:dyDescent="0.25">
      <c r="C10144">
        <v>611</v>
      </c>
      <c r="D10144" t="s">
        <v>365</v>
      </c>
      <c r="E10144" s="9">
        <v>645654.94999999995</v>
      </c>
      <c r="F10144" s="9">
        <v>192792.5</v>
      </c>
      <c r="G10144" s="19">
        <f t="shared" si="1139"/>
        <v>452862.44999999995</v>
      </c>
    </row>
    <row r="10145" spans="2:7" x14ac:dyDescent="0.25">
      <c r="C10145">
        <v>612</v>
      </c>
      <c r="D10145" t="s">
        <v>366</v>
      </c>
      <c r="E10145" s="9">
        <v>248360.9</v>
      </c>
      <c r="F10145" s="9">
        <v>4080</v>
      </c>
      <c r="G10145" s="19">
        <f t="shared" si="1139"/>
        <v>244280.9</v>
      </c>
    </row>
    <row r="10146" spans="2:7" x14ac:dyDescent="0.25">
      <c r="C10146">
        <v>613</v>
      </c>
      <c r="D10146" t="s">
        <v>367</v>
      </c>
      <c r="E10146" s="9">
        <v>33358.199999999997</v>
      </c>
      <c r="F10146" s="9">
        <v>35035.85</v>
      </c>
      <c r="G10146" s="19">
        <f t="shared" si="1139"/>
        <v>-1677.6500000000015</v>
      </c>
    </row>
    <row r="10147" spans="2:7" x14ac:dyDescent="0.25">
      <c r="C10147">
        <v>614</v>
      </c>
      <c r="D10147" t="s">
        <v>368</v>
      </c>
      <c r="E10147" s="9">
        <v>8000</v>
      </c>
      <c r="F10147" s="9">
        <v>3750</v>
      </c>
      <c r="G10147" s="19">
        <f t="shared" si="1139"/>
        <v>4250</v>
      </c>
    </row>
    <row r="10148" spans="2:7" x14ac:dyDescent="0.25">
      <c r="C10148">
        <v>615</v>
      </c>
      <c r="D10148" t="s">
        <v>369</v>
      </c>
      <c r="E10148" s="9">
        <v>0</v>
      </c>
      <c r="F10148" s="9">
        <v>0</v>
      </c>
      <c r="G10148" s="19">
        <f t="shared" si="1139"/>
        <v>0</v>
      </c>
    </row>
    <row r="10149" spans="2:7" x14ac:dyDescent="0.25">
      <c r="C10149">
        <v>616</v>
      </c>
      <c r="D10149" t="s">
        <v>370</v>
      </c>
      <c r="E10149" s="9">
        <v>440</v>
      </c>
      <c r="F10149" s="9">
        <v>0</v>
      </c>
      <c r="G10149" s="19">
        <f t="shared" si="1139"/>
        <v>440</v>
      </c>
    </row>
    <row r="10150" spans="2:7" x14ac:dyDescent="0.25">
      <c r="C10150">
        <v>619</v>
      </c>
      <c r="D10150" t="s">
        <v>371</v>
      </c>
      <c r="E10150" s="9">
        <v>0</v>
      </c>
      <c r="F10150" s="9">
        <v>0</v>
      </c>
      <c r="G10150" s="19">
        <f t="shared" si="1139"/>
        <v>0</v>
      </c>
    </row>
    <row r="10151" spans="2:7" x14ac:dyDescent="0.25">
      <c r="E10151" s="9"/>
      <c r="F10151" s="9"/>
      <c r="G10151" s="19"/>
    </row>
    <row r="10152" spans="2:7" x14ac:dyDescent="0.25">
      <c r="B10152" s="70">
        <v>62</v>
      </c>
      <c r="C10152" s="70"/>
      <c r="D10152" s="70" t="s">
        <v>392</v>
      </c>
      <c r="E10152" s="71">
        <v>0</v>
      </c>
      <c r="F10152" s="71">
        <v>0</v>
      </c>
      <c r="G10152" s="85">
        <f t="shared" ref="G10152:G10155" si="1140">E10152-F10152</f>
        <v>0</v>
      </c>
    </row>
    <row r="10153" spans="2:7" x14ac:dyDescent="0.25">
      <c r="C10153">
        <v>620</v>
      </c>
      <c r="D10153" t="s">
        <v>258</v>
      </c>
      <c r="E10153" s="9">
        <v>0</v>
      </c>
      <c r="F10153" s="9">
        <v>0</v>
      </c>
      <c r="G10153" s="19">
        <f t="shared" si="1140"/>
        <v>0</v>
      </c>
    </row>
    <row r="10154" spans="2:7" x14ac:dyDescent="0.25">
      <c r="C10154">
        <v>621</v>
      </c>
      <c r="D10154" t="s">
        <v>259</v>
      </c>
      <c r="E10154" s="9">
        <v>0</v>
      </c>
      <c r="F10154" s="9">
        <v>0</v>
      </c>
      <c r="G10154" s="19">
        <f t="shared" si="1140"/>
        <v>0</v>
      </c>
    </row>
    <row r="10155" spans="2:7" x14ac:dyDescent="0.25">
      <c r="C10155">
        <v>629</v>
      </c>
      <c r="D10155" t="s">
        <v>261</v>
      </c>
      <c r="E10155" s="9">
        <v>0</v>
      </c>
      <c r="F10155" s="9">
        <v>0</v>
      </c>
      <c r="G10155" s="19">
        <f t="shared" si="1140"/>
        <v>0</v>
      </c>
    </row>
    <row r="10156" spans="2:7" x14ac:dyDescent="0.25">
      <c r="E10156" s="9"/>
      <c r="F10156" s="9"/>
      <c r="G10156" s="19"/>
    </row>
    <row r="10157" spans="2:7" x14ac:dyDescent="0.25">
      <c r="B10157" s="70">
        <v>63</v>
      </c>
      <c r="C10157" s="70"/>
      <c r="D10157" s="70" t="s">
        <v>393</v>
      </c>
      <c r="E10157" s="71">
        <v>4240041.5599999996</v>
      </c>
      <c r="F10157" s="71">
        <v>8319261.8499999996</v>
      </c>
      <c r="G10157" s="85">
        <f t="shared" ref="G10157:G10166" si="1141">E10157-F10157</f>
        <v>-4079220.29</v>
      </c>
    </row>
    <row r="10158" spans="2:7" x14ac:dyDescent="0.25">
      <c r="C10158">
        <v>630</v>
      </c>
      <c r="D10158" t="s">
        <v>374</v>
      </c>
      <c r="E10158" s="9">
        <v>1683378.95</v>
      </c>
      <c r="F10158" s="9">
        <v>3252134.9000000004</v>
      </c>
      <c r="G10158" s="19">
        <f t="shared" si="1141"/>
        <v>-1568755.9500000004</v>
      </c>
    </row>
    <row r="10159" spans="2:7" x14ac:dyDescent="0.25">
      <c r="C10159">
        <v>631</v>
      </c>
      <c r="D10159" t="s">
        <v>375</v>
      </c>
      <c r="E10159" s="9">
        <v>1234487.8500000001</v>
      </c>
      <c r="F10159" s="9">
        <v>4125988.25</v>
      </c>
      <c r="G10159" s="19">
        <f t="shared" si="1141"/>
        <v>-2891500.4</v>
      </c>
    </row>
    <row r="10160" spans="2:7" x14ac:dyDescent="0.25">
      <c r="C10160">
        <v>632</v>
      </c>
      <c r="D10160" t="s">
        <v>376</v>
      </c>
      <c r="E10160" s="9">
        <v>786601.55999999994</v>
      </c>
      <c r="F10160" s="9">
        <v>266637.09999999998</v>
      </c>
      <c r="G10160" s="19">
        <f t="shared" si="1141"/>
        <v>519964.45999999996</v>
      </c>
    </row>
    <row r="10161" spans="2:7" x14ac:dyDescent="0.25">
      <c r="C10161">
        <v>633</v>
      </c>
      <c r="D10161" t="s">
        <v>377</v>
      </c>
      <c r="E10161" s="9">
        <v>0</v>
      </c>
      <c r="F10161" s="9">
        <v>0</v>
      </c>
      <c r="G10161" s="19">
        <f t="shared" si="1141"/>
        <v>0</v>
      </c>
    </row>
    <row r="10162" spans="2:7" x14ac:dyDescent="0.25">
      <c r="C10162">
        <v>634</v>
      </c>
      <c r="D10162" t="s">
        <v>378</v>
      </c>
      <c r="E10162" s="9">
        <v>268675.65000000002</v>
      </c>
      <c r="F10162" s="9">
        <v>41587.75</v>
      </c>
      <c r="G10162" s="19">
        <f t="shared" si="1141"/>
        <v>227087.90000000002</v>
      </c>
    </row>
    <row r="10163" spans="2:7" x14ac:dyDescent="0.25">
      <c r="C10163">
        <v>635</v>
      </c>
      <c r="D10163" t="s">
        <v>379</v>
      </c>
      <c r="E10163" s="9">
        <v>93051</v>
      </c>
      <c r="F10163" s="9">
        <v>188250.6</v>
      </c>
      <c r="G10163" s="19">
        <f t="shared" si="1141"/>
        <v>-95199.6</v>
      </c>
    </row>
    <row r="10164" spans="2:7" x14ac:dyDescent="0.25">
      <c r="C10164">
        <v>636</v>
      </c>
      <c r="D10164" t="s">
        <v>380</v>
      </c>
      <c r="E10164" s="9">
        <v>161959.1</v>
      </c>
      <c r="F10164" s="9">
        <v>386120.65</v>
      </c>
      <c r="G10164" s="19">
        <f t="shared" si="1141"/>
        <v>-224161.55000000002</v>
      </c>
    </row>
    <row r="10165" spans="2:7" x14ac:dyDescent="0.25">
      <c r="C10165">
        <v>637</v>
      </c>
      <c r="D10165" t="s">
        <v>381</v>
      </c>
      <c r="E10165" s="9">
        <v>11887.45</v>
      </c>
      <c r="F10165" s="9">
        <v>58542.6</v>
      </c>
      <c r="G10165" s="19">
        <f t="shared" si="1141"/>
        <v>-46655.149999999994</v>
      </c>
    </row>
    <row r="10166" spans="2:7" x14ac:dyDescent="0.25">
      <c r="C10166">
        <v>638</v>
      </c>
      <c r="D10166" t="s">
        <v>382</v>
      </c>
      <c r="E10166" s="9">
        <v>0</v>
      </c>
      <c r="F10166" s="9">
        <v>0</v>
      </c>
      <c r="G10166" s="19">
        <f t="shared" si="1141"/>
        <v>0</v>
      </c>
    </row>
    <row r="10167" spans="2:7" x14ac:dyDescent="0.25">
      <c r="E10167" s="9"/>
      <c r="F10167" s="9"/>
      <c r="G10167" s="19"/>
    </row>
    <row r="10168" spans="2:7" x14ac:dyDescent="0.25">
      <c r="B10168" s="70">
        <v>64</v>
      </c>
      <c r="C10168" s="70"/>
      <c r="D10168" s="70" t="s">
        <v>394</v>
      </c>
      <c r="E10168" s="71">
        <v>0</v>
      </c>
      <c r="F10168" s="71">
        <v>0</v>
      </c>
      <c r="G10168" s="85">
        <f t="shared" ref="G10168:G10177" si="1142">E10168-F10168</f>
        <v>0</v>
      </c>
    </row>
    <row r="10169" spans="2:7" x14ac:dyDescent="0.25">
      <c r="C10169">
        <v>640</v>
      </c>
      <c r="D10169" t="s">
        <v>374</v>
      </c>
      <c r="E10169" s="9">
        <v>0</v>
      </c>
      <c r="F10169" s="9">
        <v>0</v>
      </c>
      <c r="G10169" s="19">
        <f t="shared" si="1142"/>
        <v>0</v>
      </c>
    </row>
    <row r="10170" spans="2:7" x14ac:dyDescent="0.25">
      <c r="C10170">
        <v>641</v>
      </c>
      <c r="D10170" t="s">
        <v>375</v>
      </c>
      <c r="E10170" s="9">
        <v>0</v>
      </c>
      <c r="F10170" s="9">
        <v>0</v>
      </c>
      <c r="G10170" s="19">
        <f t="shared" si="1142"/>
        <v>0</v>
      </c>
    </row>
    <row r="10171" spans="2:7" x14ac:dyDescent="0.25">
      <c r="C10171">
        <v>642</v>
      </c>
      <c r="D10171" t="s">
        <v>376</v>
      </c>
      <c r="E10171" s="9">
        <v>0</v>
      </c>
      <c r="F10171" s="9">
        <v>0</v>
      </c>
      <c r="G10171" s="19">
        <f t="shared" si="1142"/>
        <v>0</v>
      </c>
    </row>
    <row r="10172" spans="2:7" x14ac:dyDescent="0.25">
      <c r="C10172">
        <v>643</v>
      </c>
      <c r="D10172" t="s">
        <v>377</v>
      </c>
      <c r="E10172" s="9">
        <v>0</v>
      </c>
      <c r="F10172" s="9">
        <v>0</v>
      </c>
      <c r="G10172" s="19">
        <f t="shared" si="1142"/>
        <v>0</v>
      </c>
    </row>
    <row r="10173" spans="2:7" x14ac:dyDescent="0.25">
      <c r="C10173">
        <v>644</v>
      </c>
      <c r="D10173" t="s">
        <v>378</v>
      </c>
      <c r="E10173" s="9">
        <v>0</v>
      </c>
      <c r="F10173" s="9">
        <v>0</v>
      </c>
      <c r="G10173" s="19">
        <f t="shared" si="1142"/>
        <v>0</v>
      </c>
    </row>
    <row r="10174" spans="2:7" x14ac:dyDescent="0.25">
      <c r="C10174">
        <v>645</v>
      </c>
      <c r="D10174" t="s">
        <v>379</v>
      </c>
      <c r="E10174" s="9">
        <v>0</v>
      </c>
      <c r="F10174" s="9">
        <v>0</v>
      </c>
      <c r="G10174" s="19">
        <f t="shared" si="1142"/>
        <v>0</v>
      </c>
    </row>
    <row r="10175" spans="2:7" x14ac:dyDescent="0.25">
      <c r="C10175">
        <v>646</v>
      </c>
      <c r="D10175" t="s">
        <v>380</v>
      </c>
      <c r="E10175" s="9">
        <v>0</v>
      </c>
      <c r="F10175" s="9">
        <v>0</v>
      </c>
      <c r="G10175" s="19">
        <f t="shared" si="1142"/>
        <v>0</v>
      </c>
    </row>
    <row r="10176" spans="2:7" x14ac:dyDescent="0.25">
      <c r="C10176">
        <v>647</v>
      </c>
      <c r="D10176" t="s">
        <v>381</v>
      </c>
      <c r="E10176" s="9">
        <v>0</v>
      </c>
      <c r="F10176" s="9">
        <v>0</v>
      </c>
      <c r="G10176" s="19">
        <f t="shared" si="1142"/>
        <v>0</v>
      </c>
    </row>
    <row r="10177" spans="2:7" x14ac:dyDescent="0.25">
      <c r="C10177">
        <v>648</v>
      </c>
      <c r="D10177" t="s">
        <v>382</v>
      </c>
      <c r="E10177" s="9">
        <v>0</v>
      </c>
      <c r="F10177" s="9">
        <v>0</v>
      </c>
      <c r="G10177" s="19">
        <f t="shared" si="1142"/>
        <v>0</v>
      </c>
    </row>
    <row r="10178" spans="2:7" x14ac:dyDescent="0.25">
      <c r="E10178" s="9"/>
      <c r="F10178" s="9"/>
      <c r="G10178" s="19"/>
    </row>
    <row r="10179" spans="2:7" x14ac:dyDescent="0.25">
      <c r="B10179" s="70">
        <v>65</v>
      </c>
      <c r="C10179" s="70"/>
      <c r="D10179" s="70" t="s">
        <v>395</v>
      </c>
      <c r="E10179" s="71">
        <v>0</v>
      </c>
      <c r="F10179" s="71">
        <v>0</v>
      </c>
      <c r="G10179" s="85">
        <f t="shared" ref="G10179:G10188" si="1143">E10179-F10179</f>
        <v>0</v>
      </c>
    </row>
    <row r="10180" spans="2:7" x14ac:dyDescent="0.25">
      <c r="C10180">
        <v>650</v>
      </c>
      <c r="D10180" t="s">
        <v>374</v>
      </c>
      <c r="E10180" s="9">
        <v>0</v>
      </c>
      <c r="F10180" s="9">
        <v>0</v>
      </c>
      <c r="G10180" s="19">
        <f t="shared" si="1143"/>
        <v>0</v>
      </c>
    </row>
    <row r="10181" spans="2:7" x14ac:dyDescent="0.25">
      <c r="C10181">
        <v>651</v>
      </c>
      <c r="D10181" t="s">
        <v>375</v>
      </c>
      <c r="E10181" s="9">
        <v>0</v>
      </c>
      <c r="F10181" s="9">
        <v>0</v>
      </c>
      <c r="G10181" s="19">
        <f t="shared" si="1143"/>
        <v>0</v>
      </c>
    </row>
    <row r="10182" spans="2:7" x14ac:dyDescent="0.25">
      <c r="C10182">
        <v>652</v>
      </c>
      <c r="D10182" t="s">
        <v>376</v>
      </c>
      <c r="E10182" s="9">
        <v>0</v>
      </c>
      <c r="F10182" s="9">
        <v>0</v>
      </c>
      <c r="G10182" s="19">
        <f t="shared" si="1143"/>
        <v>0</v>
      </c>
    </row>
    <row r="10183" spans="2:7" x14ac:dyDescent="0.25">
      <c r="C10183">
        <v>653</v>
      </c>
      <c r="D10183" t="s">
        <v>377</v>
      </c>
      <c r="E10183" s="9">
        <v>0</v>
      </c>
      <c r="F10183" s="9">
        <v>0</v>
      </c>
      <c r="G10183" s="19">
        <f t="shared" si="1143"/>
        <v>0</v>
      </c>
    </row>
    <row r="10184" spans="2:7" x14ac:dyDescent="0.25">
      <c r="C10184">
        <v>654</v>
      </c>
      <c r="D10184" t="s">
        <v>378</v>
      </c>
      <c r="E10184" s="9">
        <v>0</v>
      </c>
      <c r="F10184" s="9">
        <v>0</v>
      </c>
      <c r="G10184" s="19">
        <f t="shared" si="1143"/>
        <v>0</v>
      </c>
    </row>
    <row r="10185" spans="2:7" x14ac:dyDescent="0.25">
      <c r="C10185">
        <v>655</v>
      </c>
      <c r="D10185" t="s">
        <v>379</v>
      </c>
      <c r="E10185" s="9">
        <v>0</v>
      </c>
      <c r="F10185" s="9">
        <v>0</v>
      </c>
      <c r="G10185" s="19">
        <f t="shared" si="1143"/>
        <v>0</v>
      </c>
    </row>
    <row r="10186" spans="2:7" x14ac:dyDescent="0.25">
      <c r="C10186">
        <v>656</v>
      </c>
      <c r="D10186" t="s">
        <v>380</v>
      </c>
      <c r="E10186" s="9">
        <v>0</v>
      </c>
      <c r="F10186" s="9">
        <v>0</v>
      </c>
      <c r="G10186" s="19">
        <f t="shared" si="1143"/>
        <v>0</v>
      </c>
    </row>
    <row r="10187" spans="2:7" x14ac:dyDescent="0.25">
      <c r="C10187">
        <v>657</v>
      </c>
      <c r="D10187" t="s">
        <v>381</v>
      </c>
      <c r="E10187" s="9">
        <v>0</v>
      </c>
      <c r="F10187" s="9">
        <v>0</v>
      </c>
      <c r="G10187" s="19">
        <f t="shared" si="1143"/>
        <v>0</v>
      </c>
    </row>
    <row r="10188" spans="2:7" x14ac:dyDescent="0.25">
      <c r="C10188">
        <v>658</v>
      </c>
      <c r="D10188" t="s">
        <v>382</v>
      </c>
      <c r="E10188" s="9">
        <v>0</v>
      </c>
      <c r="F10188" s="9">
        <v>0</v>
      </c>
      <c r="G10188" s="19">
        <f t="shared" si="1143"/>
        <v>0</v>
      </c>
    </row>
    <row r="10189" spans="2:7" x14ac:dyDescent="0.25">
      <c r="E10189" s="9"/>
      <c r="F10189" s="9"/>
      <c r="G10189" s="19"/>
    </row>
    <row r="10190" spans="2:7" x14ac:dyDescent="0.25">
      <c r="B10190" s="70">
        <v>66</v>
      </c>
      <c r="C10190" s="70"/>
      <c r="D10190" s="70" t="s">
        <v>396</v>
      </c>
      <c r="E10190" s="71">
        <v>0</v>
      </c>
      <c r="F10190" s="71">
        <v>0</v>
      </c>
      <c r="G10190" s="85">
        <f t="shared" ref="G10190:G10199" si="1144">E10190-F10190</f>
        <v>0</v>
      </c>
    </row>
    <row r="10191" spans="2:7" x14ac:dyDescent="0.25">
      <c r="C10191">
        <v>660</v>
      </c>
      <c r="D10191" t="s">
        <v>374</v>
      </c>
      <c r="E10191" s="9">
        <v>0</v>
      </c>
      <c r="F10191" s="9">
        <v>0</v>
      </c>
      <c r="G10191" s="19">
        <f t="shared" si="1144"/>
        <v>0</v>
      </c>
    </row>
    <row r="10192" spans="2:7" x14ac:dyDescent="0.25">
      <c r="C10192">
        <v>661</v>
      </c>
      <c r="D10192" t="s">
        <v>375</v>
      </c>
      <c r="E10192" s="9">
        <v>0</v>
      </c>
      <c r="F10192" s="9">
        <v>0</v>
      </c>
      <c r="G10192" s="19">
        <f t="shared" si="1144"/>
        <v>0</v>
      </c>
    </row>
    <row r="10193" spans="2:7" x14ac:dyDescent="0.25">
      <c r="C10193">
        <v>662</v>
      </c>
      <c r="D10193" t="s">
        <v>376</v>
      </c>
      <c r="E10193" s="9">
        <v>0</v>
      </c>
      <c r="F10193" s="9">
        <v>0</v>
      </c>
      <c r="G10193" s="19">
        <f t="shared" si="1144"/>
        <v>0</v>
      </c>
    </row>
    <row r="10194" spans="2:7" x14ac:dyDescent="0.25">
      <c r="C10194">
        <v>663</v>
      </c>
      <c r="D10194" t="s">
        <v>377</v>
      </c>
      <c r="E10194" s="9">
        <v>0</v>
      </c>
      <c r="F10194" s="9">
        <v>0</v>
      </c>
      <c r="G10194" s="19">
        <f t="shared" si="1144"/>
        <v>0</v>
      </c>
    </row>
    <row r="10195" spans="2:7" x14ac:dyDescent="0.25">
      <c r="C10195">
        <v>664</v>
      </c>
      <c r="D10195" t="s">
        <v>378</v>
      </c>
      <c r="E10195" s="9">
        <v>0</v>
      </c>
      <c r="F10195" s="9">
        <v>0</v>
      </c>
      <c r="G10195" s="19">
        <f t="shared" si="1144"/>
        <v>0</v>
      </c>
    </row>
    <row r="10196" spans="2:7" x14ac:dyDescent="0.25">
      <c r="C10196">
        <v>665</v>
      </c>
      <c r="D10196" t="s">
        <v>379</v>
      </c>
      <c r="E10196" s="9">
        <v>0</v>
      </c>
      <c r="F10196" s="9">
        <v>0</v>
      </c>
      <c r="G10196" s="19">
        <f t="shared" si="1144"/>
        <v>0</v>
      </c>
    </row>
    <row r="10197" spans="2:7" x14ac:dyDescent="0.25">
      <c r="C10197">
        <v>666</v>
      </c>
      <c r="D10197" t="s">
        <v>380</v>
      </c>
      <c r="E10197" s="9">
        <v>0</v>
      </c>
      <c r="F10197" s="9">
        <v>0</v>
      </c>
      <c r="G10197" s="19">
        <f t="shared" si="1144"/>
        <v>0</v>
      </c>
    </row>
    <row r="10198" spans="2:7" x14ac:dyDescent="0.25">
      <c r="C10198">
        <v>667</v>
      </c>
      <c r="D10198" t="s">
        <v>381</v>
      </c>
      <c r="E10198" s="9">
        <v>0</v>
      </c>
      <c r="F10198" s="9">
        <v>0</v>
      </c>
      <c r="G10198" s="19">
        <f t="shared" si="1144"/>
        <v>0</v>
      </c>
    </row>
    <row r="10199" spans="2:7" x14ac:dyDescent="0.25">
      <c r="C10199">
        <v>668</v>
      </c>
      <c r="D10199" t="s">
        <v>382</v>
      </c>
      <c r="E10199" s="9">
        <v>0</v>
      </c>
      <c r="F10199" s="9">
        <v>0</v>
      </c>
      <c r="G10199" s="19">
        <f t="shared" si="1144"/>
        <v>0</v>
      </c>
    </row>
    <row r="10200" spans="2:7" x14ac:dyDescent="0.25">
      <c r="E10200" s="9"/>
      <c r="F10200" s="9"/>
      <c r="G10200" s="19"/>
    </row>
    <row r="10201" spans="2:7" x14ac:dyDescent="0.25">
      <c r="B10201" s="70">
        <v>67</v>
      </c>
      <c r="C10201" s="70"/>
      <c r="D10201" s="70" t="s">
        <v>384</v>
      </c>
      <c r="E10201" s="71">
        <v>0</v>
      </c>
      <c r="F10201" s="71">
        <v>0</v>
      </c>
      <c r="G10201" s="85">
        <f t="shared" ref="G10201:G10210" si="1145">E10201-F10201</f>
        <v>0</v>
      </c>
    </row>
    <row r="10202" spans="2:7" x14ac:dyDescent="0.25">
      <c r="C10202">
        <v>670</v>
      </c>
      <c r="D10202" t="s">
        <v>374</v>
      </c>
      <c r="E10202" s="9">
        <v>0</v>
      </c>
      <c r="F10202" s="9">
        <v>0</v>
      </c>
      <c r="G10202" s="19">
        <f t="shared" si="1145"/>
        <v>0</v>
      </c>
    </row>
    <row r="10203" spans="2:7" x14ac:dyDescent="0.25">
      <c r="C10203">
        <v>671</v>
      </c>
      <c r="D10203" t="s">
        <v>375</v>
      </c>
      <c r="E10203" s="9">
        <v>0</v>
      </c>
      <c r="F10203" s="9">
        <v>0</v>
      </c>
      <c r="G10203" s="19">
        <f t="shared" si="1145"/>
        <v>0</v>
      </c>
    </row>
    <row r="10204" spans="2:7" x14ac:dyDescent="0.25">
      <c r="C10204">
        <v>672</v>
      </c>
      <c r="D10204" t="s">
        <v>376</v>
      </c>
      <c r="E10204" s="9">
        <v>0</v>
      </c>
      <c r="F10204" s="9">
        <v>0</v>
      </c>
      <c r="G10204" s="19">
        <f t="shared" si="1145"/>
        <v>0</v>
      </c>
    </row>
    <row r="10205" spans="2:7" x14ac:dyDescent="0.25">
      <c r="C10205">
        <v>673</v>
      </c>
      <c r="D10205" t="s">
        <v>377</v>
      </c>
      <c r="E10205" s="9">
        <v>0</v>
      </c>
      <c r="F10205" s="9">
        <v>0</v>
      </c>
      <c r="G10205" s="19">
        <f t="shared" si="1145"/>
        <v>0</v>
      </c>
    </row>
    <row r="10206" spans="2:7" x14ac:dyDescent="0.25">
      <c r="C10206">
        <v>674</v>
      </c>
      <c r="D10206" t="s">
        <v>378</v>
      </c>
      <c r="E10206" s="9">
        <v>0</v>
      </c>
      <c r="F10206" s="9">
        <v>0</v>
      </c>
      <c r="G10206" s="19">
        <f t="shared" si="1145"/>
        <v>0</v>
      </c>
    </row>
    <row r="10207" spans="2:7" x14ac:dyDescent="0.25">
      <c r="C10207">
        <v>675</v>
      </c>
      <c r="D10207" t="s">
        <v>379</v>
      </c>
      <c r="E10207" s="9">
        <v>0</v>
      </c>
      <c r="F10207" s="9">
        <v>0</v>
      </c>
      <c r="G10207" s="19">
        <f t="shared" si="1145"/>
        <v>0</v>
      </c>
    </row>
    <row r="10208" spans="2:7" x14ac:dyDescent="0.25">
      <c r="C10208">
        <v>676</v>
      </c>
      <c r="D10208" t="s">
        <v>380</v>
      </c>
      <c r="E10208" s="9">
        <v>0</v>
      </c>
      <c r="F10208" s="9">
        <v>0</v>
      </c>
      <c r="G10208" s="19">
        <f t="shared" si="1145"/>
        <v>0</v>
      </c>
    </row>
    <row r="10209" spans="2:7" x14ac:dyDescent="0.25">
      <c r="C10209">
        <v>677</v>
      </c>
      <c r="D10209" t="s">
        <v>381</v>
      </c>
      <c r="E10209" s="9">
        <v>0</v>
      </c>
      <c r="F10209" s="9">
        <v>0</v>
      </c>
      <c r="G10209" s="19">
        <f t="shared" si="1145"/>
        <v>0</v>
      </c>
    </row>
    <row r="10210" spans="2:7" x14ac:dyDescent="0.25">
      <c r="C10210">
        <v>678</v>
      </c>
      <c r="D10210" t="s">
        <v>382</v>
      </c>
      <c r="E10210" s="9">
        <v>0</v>
      </c>
      <c r="F10210" s="9">
        <v>0</v>
      </c>
      <c r="G10210" s="19">
        <f t="shared" si="1145"/>
        <v>0</v>
      </c>
    </row>
    <row r="10211" spans="2:7" x14ac:dyDescent="0.25">
      <c r="E10211" s="9"/>
      <c r="F10211" s="9"/>
      <c r="G10211" s="19"/>
    </row>
    <row r="10212" spans="2:7" x14ac:dyDescent="0.25">
      <c r="B10212" s="70">
        <v>68</v>
      </c>
      <c r="C10212" s="70"/>
      <c r="D10212" s="70" t="s">
        <v>397</v>
      </c>
      <c r="E10212" s="71">
        <v>57376.9</v>
      </c>
      <c r="F10212" s="71">
        <v>520000</v>
      </c>
      <c r="G10212" s="85">
        <f t="shared" ref="G10212:G10219" si="1146">E10212-F10212</f>
        <v>-462623.1</v>
      </c>
    </row>
    <row r="10213" spans="2:7" x14ac:dyDescent="0.25">
      <c r="C10213">
        <v>680</v>
      </c>
      <c r="D10213" t="s">
        <v>363</v>
      </c>
      <c r="E10213" s="9">
        <v>0</v>
      </c>
      <c r="F10213" s="9">
        <v>0</v>
      </c>
      <c r="G10213" s="19">
        <f t="shared" si="1146"/>
        <v>0</v>
      </c>
    </row>
    <row r="10214" spans="2:7" x14ac:dyDescent="0.25">
      <c r="C10214">
        <v>682</v>
      </c>
      <c r="D10214" t="s">
        <v>373</v>
      </c>
      <c r="E10214" s="9">
        <v>0</v>
      </c>
      <c r="F10214" s="9">
        <v>0</v>
      </c>
      <c r="G10214" s="19">
        <f t="shared" si="1146"/>
        <v>0</v>
      </c>
    </row>
    <row r="10215" spans="2:7" x14ac:dyDescent="0.25">
      <c r="C10215">
        <v>683</v>
      </c>
      <c r="D10215" t="s">
        <v>398</v>
      </c>
      <c r="E10215" s="9">
        <v>0</v>
      </c>
      <c r="F10215" s="9">
        <v>0</v>
      </c>
      <c r="G10215" s="19">
        <f t="shared" si="1146"/>
        <v>0</v>
      </c>
    </row>
    <row r="10216" spans="2:7" x14ac:dyDescent="0.25">
      <c r="C10216">
        <v>684</v>
      </c>
      <c r="D10216" t="s">
        <v>262</v>
      </c>
      <c r="E10216" s="9">
        <v>0</v>
      </c>
      <c r="F10216" s="9">
        <v>0</v>
      </c>
      <c r="G10216" s="19">
        <f t="shared" si="1146"/>
        <v>0</v>
      </c>
    </row>
    <row r="10217" spans="2:7" x14ac:dyDescent="0.25">
      <c r="C10217">
        <v>685</v>
      </c>
      <c r="D10217" t="s">
        <v>272</v>
      </c>
      <c r="E10217" s="9">
        <v>0</v>
      </c>
      <c r="F10217" s="9">
        <v>0</v>
      </c>
      <c r="G10217" s="19">
        <f t="shared" si="1146"/>
        <v>0</v>
      </c>
    </row>
    <row r="10218" spans="2:7" x14ac:dyDescent="0.25">
      <c r="C10218">
        <v>686</v>
      </c>
      <c r="D10218" t="s">
        <v>399</v>
      </c>
      <c r="E10218" s="9">
        <v>0</v>
      </c>
      <c r="F10218" s="9">
        <v>0</v>
      </c>
      <c r="G10218" s="19">
        <f t="shared" si="1146"/>
        <v>0</v>
      </c>
    </row>
    <row r="10219" spans="2:7" x14ac:dyDescent="0.25">
      <c r="C10219">
        <v>689</v>
      </c>
      <c r="D10219" t="s">
        <v>400</v>
      </c>
      <c r="E10219" s="9">
        <v>57376.9</v>
      </c>
      <c r="F10219" s="9">
        <v>520000</v>
      </c>
      <c r="G10219" s="19">
        <f t="shared" si="1146"/>
        <v>-462623.1</v>
      </c>
    </row>
    <row r="10220" spans="2:7" x14ac:dyDescent="0.25">
      <c r="E10220" s="9">
        <v>0</v>
      </c>
      <c r="F10220" s="9">
        <v>0</v>
      </c>
      <c r="G10220" s="19"/>
    </row>
    <row r="10221" spans="2:7" x14ac:dyDescent="0.25">
      <c r="B10221" s="70">
        <v>69</v>
      </c>
      <c r="C10221" s="70"/>
      <c r="D10221" s="70" t="s">
        <v>401</v>
      </c>
      <c r="E10221" s="71">
        <v>28747459.619999997</v>
      </c>
      <c r="F10221" s="71">
        <v>36355784.580000006</v>
      </c>
      <c r="G10221" s="85">
        <f t="shared" ref="G10221:G10222" si="1147">E10221-F10221</f>
        <v>-7608324.9600000083</v>
      </c>
    </row>
    <row r="10222" spans="2:7" x14ac:dyDescent="0.25">
      <c r="C10222">
        <v>690</v>
      </c>
      <c r="D10222" t="s">
        <v>401</v>
      </c>
      <c r="E10222" s="9">
        <v>28747459.619999997</v>
      </c>
      <c r="F10222" s="9">
        <v>36355784.580000006</v>
      </c>
      <c r="G10222" s="19">
        <f t="shared" si="1147"/>
        <v>-7608324.9600000083</v>
      </c>
    </row>
    <row r="10223" spans="2:7" x14ac:dyDescent="0.25">
      <c r="E10223" s="9"/>
      <c r="F10223" s="9"/>
      <c r="G10223" s="19"/>
    </row>
    <row r="10224" spans="2:7" x14ac:dyDescent="0.25">
      <c r="E10224" s="9"/>
      <c r="F10224" s="9"/>
      <c r="G10224" s="19"/>
    </row>
    <row r="10225" spans="1:7" x14ac:dyDescent="0.25">
      <c r="E10225" s="9"/>
      <c r="F10225" s="9"/>
      <c r="G10225" s="19"/>
    </row>
    <row r="10226" spans="1:7" x14ac:dyDescent="0.25">
      <c r="D10226" s="14" t="s">
        <v>402</v>
      </c>
      <c r="E10226" s="26">
        <v>21903402.359999992</v>
      </c>
      <c r="F10226" s="26">
        <v>26605792.979999997</v>
      </c>
      <c r="G10226" s="26">
        <f t="shared" ref="G10226" si="1148">E10226-F10226</f>
        <v>-4702390.6200000048</v>
      </c>
    </row>
    <row r="10228" spans="1:7" x14ac:dyDescent="0.25">
      <c r="A10228" s="27"/>
      <c r="B10228" s="27"/>
      <c r="C10228" s="27"/>
      <c r="D10228" s="27"/>
      <c r="E10228" s="27"/>
      <c r="F10228" s="27"/>
      <c r="G10228" s="27"/>
    </row>
    <row r="10231" spans="1:7" ht="26.25" x14ac:dyDescent="0.4">
      <c r="A10231" s="1" t="s">
        <v>403</v>
      </c>
      <c r="B10231" s="2"/>
      <c r="C10231" s="2"/>
      <c r="D10231" s="2"/>
      <c r="E10231" s="18">
        <v>2021</v>
      </c>
      <c r="F10231" s="18">
        <v>2020</v>
      </c>
      <c r="G10231" s="20" t="s">
        <v>125</v>
      </c>
    </row>
    <row r="10232" spans="1:7" x14ac:dyDescent="0.25">
      <c r="A10232" t="s">
        <v>0</v>
      </c>
      <c r="E10232" s="3">
        <v>10478</v>
      </c>
      <c r="F10232" s="3">
        <v>10479</v>
      </c>
      <c r="G10232" s="3">
        <f>E10232-F10232</f>
        <v>-1</v>
      </c>
    </row>
    <row r="10233" spans="1:7" x14ac:dyDescent="0.25">
      <c r="E10233" s="4" t="s">
        <v>408</v>
      </c>
      <c r="F10233" s="4" t="s">
        <v>408</v>
      </c>
      <c r="G10233" s="4" t="s">
        <v>408</v>
      </c>
    </row>
    <row r="10234" spans="1:7" ht="21" x14ac:dyDescent="0.35">
      <c r="A10234" s="67">
        <v>5</v>
      </c>
      <c r="B10234" s="67"/>
      <c r="C10234" s="67"/>
      <c r="D10234" s="67" t="s">
        <v>362</v>
      </c>
      <c r="E10234" s="68">
        <v>6834505.6299999999</v>
      </c>
      <c r="F10234" s="68">
        <v>4991743.8400000008</v>
      </c>
      <c r="G10234" s="84">
        <f>E10234-F10234</f>
        <v>1842761.7899999991</v>
      </c>
    </row>
    <row r="10235" spans="1:7" x14ac:dyDescent="0.25">
      <c r="A10235" s="34"/>
      <c r="B10235" s="39">
        <v>50</v>
      </c>
      <c r="C10235" s="39"/>
      <c r="D10235" s="39" t="s">
        <v>363</v>
      </c>
      <c r="E10235" s="40">
        <v>6066698.96</v>
      </c>
      <c r="F10235" s="40">
        <v>4752721.49</v>
      </c>
      <c r="G10235" s="74">
        <f>E10235-F10235</f>
        <v>1313977.4699999997</v>
      </c>
    </row>
    <row r="10236" spans="1:7" x14ac:dyDescent="0.25">
      <c r="C10236">
        <v>500</v>
      </c>
      <c r="D10236" t="s">
        <v>364</v>
      </c>
      <c r="E10236" s="9">
        <v>541882.69999999995</v>
      </c>
      <c r="F10236" s="9">
        <v>50871.3</v>
      </c>
      <c r="G10236" s="19">
        <f>E10236-F10236</f>
        <v>491011.39999999997</v>
      </c>
    </row>
    <row r="10237" spans="1:7" x14ac:dyDescent="0.25">
      <c r="C10237">
        <v>501</v>
      </c>
      <c r="D10237" t="s">
        <v>365</v>
      </c>
      <c r="E10237" s="9">
        <v>3548168.86</v>
      </c>
      <c r="F10237" s="9">
        <v>2799844.63</v>
      </c>
      <c r="G10237" s="19">
        <f t="shared" ref="G10237:G10243" si="1149">E10237-F10237</f>
        <v>748324.23</v>
      </c>
    </row>
    <row r="10238" spans="1:7" x14ac:dyDescent="0.25">
      <c r="C10238">
        <v>502</v>
      </c>
      <c r="D10238" t="s">
        <v>366</v>
      </c>
      <c r="E10238" s="9">
        <v>0</v>
      </c>
      <c r="F10238" s="9">
        <v>0</v>
      </c>
      <c r="G10238" s="19">
        <f t="shared" si="1149"/>
        <v>0</v>
      </c>
    </row>
    <row r="10239" spans="1:7" x14ac:dyDescent="0.25">
      <c r="C10239">
        <v>503</v>
      </c>
      <c r="D10239" t="s">
        <v>367</v>
      </c>
      <c r="E10239" s="9">
        <v>1090726.3500000001</v>
      </c>
      <c r="F10239" s="9">
        <v>1069223.9000000001</v>
      </c>
      <c r="G10239" s="19">
        <f t="shared" si="1149"/>
        <v>21502.449999999953</v>
      </c>
    </row>
    <row r="10240" spans="1:7" x14ac:dyDescent="0.25">
      <c r="C10240">
        <v>504</v>
      </c>
      <c r="D10240" t="s">
        <v>368</v>
      </c>
      <c r="E10240" s="9">
        <v>234190.84999999998</v>
      </c>
      <c r="F10240" s="9">
        <v>525021.71</v>
      </c>
      <c r="G10240" s="19">
        <f t="shared" si="1149"/>
        <v>-290830.86</v>
      </c>
    </row>
    <row r="10241" spans="2:7" x14ac:dyDescent="0.25">
      <c r="C10241">
        <v>505</v>
      </c>
      <c r="D10241" t="s">
        <v>369</v>
      </c>
      <c r="E10241" s="9">
        <v>66702.25</v>
      </c>
      <c r="F10241" s="9">
        <v>4861.55</v>
      </c>
      <c r="G10241" s="19">
        <f t="shared" si="1149"/>
        <v>61840.7</v>
      </c>
    </row>
    <row r="10242" spans="2:7" x14ac:dyDescent="0.25">
      <c r="C10242">
        <v>506</v>
      </c>
      <c r="D10242" t="s">
        <v>370</v>
      </c>
      <c r="E10242" s="9">
        <v>552595.4</v>
      </c>
      <c r="F10242" s="9">
        <v>300549.40000000002</v>
      </c>
      <c r="G10242" s="19">
        <f t="shared" si="1149"/>
        <v>252046</v>
      </c>
    </row>
    <row r="10243" spans="2:7" x14ac:dyDescent="0.25">
      <c r="C10243">
        <v>509</v>
      </c>
      <c r="D10243" t="s">
        <v>371</v>
      </c>
      <c r="E10243" s="9">
        <v>32432.55</v>
      </c>
      <c r="F10243" s="9">
        <v>2349</v>
      </c>
      <c r="G10243" s="19">
        <f t="shared" si="1149"/>
        <v>30083.55</v>
      </c>
    </row>
    <row r="10244" spans="2:7" x14ac:dyDescent="0.25">
      <c r="E10244" s="9"/>
      <c r="F10244" s="9"/>
      <c r="G10244" s="19"/>
    </row>
    <row r="10245" spans="2:7" x14ac:dyDescent="0.25">
      <c r="B10245" s="39">
        <v>51</v>
      </c>
      <c r="C10245" s="39"/>
      <c r="D10245" s="39" t="s">
        <v>372</v>
      </c>
      <c r="E10245" s="40">
        <v>492832.35000000003</v>
      </c>
      <c r="F10245" s="40">
        <v>66381.2</v>
      </c>
      <c r="G10245" s="74">
        <f t="shared" ref="G10245:G10253" si="1150">E10245-F10245</f>
        <v>426451.15</v>
      </c>
    </row>
    <row r="10246" spans="2:7" x14ac:dyDescent="0.25">
      <c r="C10246">
        <v>510</v>
      </c>
      <c r="D10246" t="s">
        <v>364</v>
      </c>
      <c r="E10246" s="9">
        <v>0</v>
      </c>
      <c r="F10246" s="9">
        <v>0</v>
      </c>
      <c r="G10246" s="19">
        <f t="shared" si="1150"/>
        <v>0</v>
      </c>
    </row>
    <row r="10247" spans="2:7" x14ac:dyDescent="0.25">
      <c r="C10247">
        <v>511</v>
      </c>
      <c r="D10247" t="s">
        <v>365</v>
      </c>
      <c r="E10247" s="9">
        <v>0</v>
      </c>
      <c r="F10247" s="9">
        <v>0</v>
      </c>
      <c r="G10247" s="19">
        <f t="shared" si="1150"/>
        <v>0</v>
      </c>
    </row>
    <row r="10248" spans="2:7" x14ac:dyDescent="0.25">
      <c r="C10248">
        <v>512</v>
      </c>
      <c r="D10248" t="s">
        <v>366</v>
      </c>
      <c r="E10248" s="9">
        <v>0</v>
      </c>
      <c r="F10248" s="9">
        <v>0</v>
      </c>
      <c r="G10248" s="19">
        <f t="shared" si="1150"/>
        <v>0</v>
      </c>
    </row>
    <row r="10249" spans="2:7" x14ac:dyDescent="0.25">
      <c r="C10249">
        <v>513</v>
      </c>
      <c r="D10249" t="s">
        <v>367</v>
      </c>
      <c r="E10249" s="9">
        <v>363547.9</v>
      </c>
      <c r="F10249" s="9">
        <v>52710.9</v>
      </c>
      <c r="G10249" s="19">
        <f t="shared" si="1150"/>
        <v>310837</v>
      </c>
    </row>
    <row r="10250" spans="2:7" x14ac:dyDescent="0.25">
      <c r="C10250">
        <v>514</v>
      </c>
      <c r="D10250" t="s">
        <v>368</v>
      </c>
      <c r="E10250" s="9">
        <v>129284.45</v>
      </c>
      <c r="F10250" s="9">
        <v>13670.3</v>
      </c>
      <c r="G10250" s="19">
        <f t="shared" si="1150"/>
        <v>115614.15</v>
      </c>
    </row>
    <row r="10251" spans="2:7" x14ac:dyDescent="0.25">
      <c r="C10251">
        <v>515</v>
      </c>
      <c r="D10251" t="s">
        <v>369</v>
      </c>
      <c r="E10251" s="9">
        <v>0</v>
      </c>
      <c r="F10251" s="9">
        <v>0</v>
      </c>
      <c r="G10251" s="19">
        <f t="shared" si="1150"/>
        <v>0</v>
      </c>
    </row>
    <row r="10252" spans="2:7" x14ac:dyDescent="0.25">
      <c r="C10252">
        <v>516</v>
      </c>
      <c r="D10252" t="s">
        <v>370</v>
      </c>
      <c r="E10252" s="9">
        <v>0</v>
      </c>
      <c r="F10252" s="9">
        <v>0</v>
      </c>
      <c r="G10252" s="19">
        <f t="shared" si="1150"/>
        <v>0</v>
      </c>
    </row>
    <row r="10253" spans="2:7" x14ac:dyDescent="0.25">
      <c r="C10253">
        <v>519</v>
      </c>
      <c r="D10253" t="s">
        <v>371</v>
      </c>
      <c r="E10253" s="9">
        <v>0</v>
      </c>
      <c r="F10253" s="9">
        <v>0</v>
      </c>
      <c r="G10253" s="19">
        <f t="shared" si="1150"/>
        <v>0</v>
      </c>
    </row>
    <row r="10254" spans="2:7" x14ac:dyDescent="0.25">
      <c r="E10254" s="9"/>
      <c r="F10254" s="9"/>
      <c r="G10254" s="19"/>
    </row>
    <row r="10255" spans="2:7" x14ac:dyDescent="0.25">
      <c r="B10255" s="39">
        <v>52</v>
      </c>
      <c r="C10255" s="39"/>
      <c r="D10255" s="39" t="s">
        <v>373</v>
      </c>
      <c r="E10255" s="40">
        <v>246399.4</v>
      </c>
      <c r="F10255" s="40">
        <v>172641.15</v>
      </c>
      <c r="G10255" s="74">
        <f t="shared" ref="G10255:G10258" si="1151">E10255-F10255</f>
        <v>73758.25</v>
      </c>
    </row>
    <row r="10256" spans="2:7" x14ac:dyDescent="0.25">
      <c r="C10256">
        <v>520</v>
      </c>
      <c r="D10256" t="s">
        <v>258</v>
      </c>
      <c r="E10256" s="9">
        <v>0</v>
      </c>
      <c r="F10256" s="9">
        <v>0</v>
      </c>
      <c r="G10256" s="19">
        <f t="shared" si="1151"/>
        <v>0</v>
      </c>
    </row>
    <row r="10257" spans="2:7" x14ac:dyDescent="0.25">
      <c r="C10257">
        <v>521</v>
      </c>
      <c r="D10257" t="s">
        <v>259</v>
      </c>
      <c r="E10257" s="9">
        <v>0</v>
      </c>
      <c r="F10257" s="9">
        <v>0</v>
      </c>
      <c r="G10257" s="19">
        <f t="shared" si="1151"/>
        <v>0</v>
      </c>
    </row>
    <row r="10258" spans="2:7" x14ac:dyDescent="0.25">
      <c r="C10258">
        <v>529</v>
      </c>
      <c r="D10258" t="s">
        <v>261</v>
      </c>
      <c r="E10258" s="9">
        <v>246399.4</v>
      </c>
      <c r="F10258" s="9">
        <v>172641.15</v>
      </c>
      <c r="G10258" s="19">
        <f t="shared" si="1151"/>
        <v>73758.25</v>
      </c>
    </row>
    <row r="10259" spans="2:7" x14ac:dyDescent="0.25">
      <c r="E10259" s="9"/>
      <c r="F10259" s="9"/>
      <c r="G10259" s="19"/>
    </row>
    <row r="10260" spans="2:7" x14ac:dyDescent="0.25">
      <c r="B10260" s="39">
        <v>54</v>
      </c>
      <c r="C10260" s="39"/>
      <c r="D10260" s="39" t="s">
        <v>262</v>
      </c>
      <c r="E10260" s="40">
        <v>0</v>
      </c>
      <c r="F10260" s="40">
        <v>0</v>
      </c>
      <c r="G10260" s="74">
        <f t="shared" ref="G10260:G10269" si="1152">E10260-F10260</f>
        <v>0</v>
      </c>
    </row>
    <row r="10261" spans="2:7" x14ac:dyDescent="0.25">
      <c r="C10261">
        <v>540</v>
      </c>
      <c r="D10261" t="s">
        <v>374</v>
      </c>
      <c r="E10261" s="9">
        <v>0</v>
      </c>
      <c r="F10261" s="9">
        <v>0</v>
      </c>
      <c r="G10261" s="19">
        <f t="shared" si="1152"/>
        <v>0</v>
      </c>
    </row>
    <row r="10262" spans="2:7" x14ac:dyDescent="0.25">
      <c r="C10262">
        <v>541</v>
      </c>
      <c r="D10262" t="s">
        <v>375</v>
      </c>
      <c r="E10262" s="9">
        <v>0</v>
      </c>
      <c r="F10262" s="9">
        <v>0</v>
      </c>
      <c r="G10262" s="19">
        <f t="shared" si="1152"/>
        <v>0</v>
      </c>
    </row>
    <row r="10263" spans="2:7" x14ac:dyDescent="0.25">
      <c r="C10263">
        <v>542</v>
      </c>
      <c r="D10263" t="s">
        <v>376</v>
      </c>
      <c r="E10263" s="9">
        <v>0</v>
      </c>
      <c r="F10263" s="9">
        <v>0</v>
      </c>
      <c r="G10263" s="19">
        <f t="shared" si="1152"/>
        <v>0</v>
      </c>
    </row>
    <row r="10264" spans="2:7" x14ac:dyDescent="0.25">
      <c r="C10264">
        <v>543</v>
      </c>
      <c r="D10264" t="s">
        <v>377</v>
      </c>
      <c r="E10264" s="9">
        <v>0</v>
      </c>
      <c r="F10264" s="9">
        <v>0</v>
      </c>
      <c r="G10264" s="19">
        <f t="shared" si="1152"/>
        <v>0</v>
      </c>
    </row>
    <row r="10265" spans="2:7" x14ac:dyDescent="0.25">
      <c r="C10265">
        <v>544</v>
      </c>
      <c r="D10265" t="s">
        <v>378</v>
      </c>
      <c r="E10265" s="9">
        <v>0</v>
      </c>
      <c r="F10265" s="9">
        <v>0</v>
      </c>
      <c r="G10265" s="19">
        <f t="shared" si="1152"/>
        <v>0</v>
      </c>
    </row>
    <row r="10266" spans="2:7" x14ac:dyDescent="0.25">
      <c r="C10266">
        <v>545</v>
      </c>
      <c r="D10266" t="s">
        <v>379</v>
      </c>
      <c r="E10266" s="9">
        <v>0</v>
      </c>
      <c r="F10266" s="9">
        <v>0</v>
      </c>
      <c r="G10266" s="19">
        <f t="shared" si="1152"/>
        <v>0</v>
      </c>
    </row>
    <row r="10267" spans="2:7" x14ac:dyDescent="0.25">
      <c r="C10267">
        <v>546</v>
      </c>
      <c r="D10267" t="s">
        <v>380</v>
      </c>
      <c r="E10267" s="9">
        <v>0</v>
      </c>
      <c r="F10267" s="9">
        <v>0</v>
      </c>
      <c r="G10267" s="19">
        <f t="shared" si="1152"/>
        <v>0</v>
      </c>
    </row>
    <row r="10268" spans="2:7" x14ac:dyDescent="0.25">
      <c r="C10268">
        <v>547</v>
      </c>
      <c r="D10268" t="s">
        <v>381</v>
      </c>
      <c r="E10268" s="9">
        <v>0</v>
      </c>
      <c r="F10268" s="9">
        <v>0</v>
      </c>
      <c r="G10268" s="19">
        <f t="shared" si="1152"/>
        <v>0</v>
      </c>
    </row>
    <row r="10269" spans="2:7" x14ac:dyDescent="0.25">
      <c r="C10269">
        <v>548</v>
      </c>
      <c r="D10269" t="s">
        <v>382</v>
      </c>
      <c r="E10269" s="9">
        <v>0</v>
      </c>
      <c r="F10269" s="9">
        <v>0</v>
      </c>
      <c r="G10269" s="19">
        <f t="shared" si="1152"/>
        <v>0</v>
      </c>
    </row>
    <row r="10270" spans="2:7" x14ac:dyDescent="0.25">
      <c r="E10270" s="9"/>
      <c r="F10270" s="9"/>
      <c r="G10270" s="19"/>
    </row>
    <row r="10271" spans="2:7" x14ac:dyDescent="0.25">
      <c r="B10271" s="39">
        <v>55</v>
      </c>
      <c r="C10271" s="39"/>
      <c r="D10271" s="39" t="s">
        <v>272</v>
      </c>
      <c r="E10271" s="40">
        <v>0</v>
      </c>
      <c r="F10271" s="40">
        <v>0</v>
      </c>
      <c r="G10271" s="74">
        <f t="shared" ref="G10271:G10280" si="1153">E10271-F10271</f>
        <v>0</v>
      </c>
    </row>
    <row r="10272" spans="2:7" x14ac:dyDescent="0.25">
      <c r="C10272">
        <v>550</v>
      </c>
      <c r="D10272" t="s">
        <v>374</v>
      </c>
      <c r="E10272" s="9">
        <v>0</v>
      </c>
      <c r="F10272" s="9">
        <v>0</v>
      </c>
      <c r="G10272" s="19">
        <f t="shared" si="1153"/>
        <v>0</v>
      </c>
    </row>
    <row r="10273" spans="2:7" x14ac:dyDescent="0.25">
      <c r="C10273">
        <v>551</v>
      </c>
      <c r="D10273" t="s">
        <v>375</v>
      </c>
      <c r="E10273" s="9">
        <v>0</v>
      </c>
      <c r="F10273" s="9">
        <v>0</v>
      </c>
      <c r="G10273" s="19">
        <f t="shared" si="1153"/>
        <v>0</v>
      </c>
    </row>
    <row r="10274" spans="2:7" x14ac:dyDescent="0.25">
      <c r="C10274">
        <v>552</v>
      </c>
      <c r="D10274" t="s">
        <v>376</v>
      </c>
      <c r="E10274" s="9">
        <v>0</v>
      </c>
      <c r="F10274" s="9">
        <v>0</v>
      </c>
      <c r="G10274" s="19">
        <f t="shared" si="1153"/>
        <v>0</v>
      </c>
    </row>
    <row r="10275" spans="2:7" x14ac:dyDescent="0.25">
      <c r="C10275">
        <v>553</v>
      </c>
      <c r="D10275" t="s">
        <v>377</v>
      </c>
      <c r="E10275" s="9">
        <v>0</v>
      </c>
      <c r="F10275" s="9">
        <v>0</v>
      </c>
      <c r="G10275" s="19">
        <f t="shared" si="1153"/>
        <v>0</v>
      </c>
    </row>
    <row r="10276" spans="2:7" x14ac:dyDescent="0.25">
      <c r="C10276">
        <v>554</v>
      </c>
      <c r="D10276" t="s">
        <v>378</v>
      </c>
      <c r="E10276" s="9">
        <v>0</v>
      </c>
      <c r="F10276" s="9">
        <v>0</v>
      </c>
      <c r="G10276" s="19">
        <f t="shared" si="1153"/>
        <v>0</v>
      </c>
    </row>
    <row r="10277" spans="2:7" x14ac:dyDescent="0.25">
      <c r="C10277">
        <v>555</v>
      </c>
      <c r="D10277" t="s">
        <v>379</v>
      </c>
      <c r="E10277" s="9">
        <v>0</v>
      </c>
      <c r="F10277" s="9">
        <v>0</v>
      </c>
      <c r="G10277" s="19">
        <f t="shared" si="1153"/>
        <v>0</v>
      </c>
    </row>
    <row r="10278" spans="2:7" x14ac:dyDescent="0.25">
      <c r="C10278">
        <v>556</v>
      </c>
      <c r="D10278" t="s">
        <v>380</v>
      </c>
      <c r="E10278" s="9">
        <v>0</v>
      </c>
      <c r="F10278" s="9">
        <v>0</v>
      </c>
      <c r="G10278" s="19">
        <f t="shared" si="1153"/>
        <v>0</v>
      </c>
    </row>
    <row r="10279" spans="2:7" x14ac:dyDescent="0.25">
      <c r="C10279">
        <v>557</v>
      </c>
      <c r="D10279" t="s">
        <v>381</v>
      </c>
      <c r="E10279" s="9">
        <v>0</v>
      </c>
      <c r="F10279" s="9">
        <v>0</v>
      </c>
      <c r="G10279" s="19">
        <f t="shared" si="1153"/>
        <v>0</v>
      </c>
    </row>
    <row r="10280" spans="2:7" x14ac:dyDescent="0.25">
      <c r="C10280">
        <v>558</v>
      </c>
      <c r="D10280" t="s">
        <v>382</v>
      </c>
      <c r="E10280" s="9">
        <v>0</v>
      </c>
      <c r="F10280" s="9">
        <v>0</v>
      </c>
      <c r="G10280" s="19">
        <f t="shared" si="1153"/>
        <v>0</v>
      </c>
    </row>
    <row r="10281" spans="2:7" x14ac:dyDescent="0.25">
      <c r="E10281" s="9"/>
      <c r="F10281" s="9"/>
      <c r="G10281" s="19"/>
    </row>
    <row r="10282" spans="2:7" x14ac:dyDescent="0.25">
      <c r="B10282" s="39">
        <v>56</v>
      </c>
      <c r="C10282" s="39"/>
      <c r="D10282" s="39" t="s">
        <v>383</v>
      </c>
      <c r="E10282" s="40">
        <v>25000</v>
      </c>
      <c r="F10282" s="40">
        <v>0</v>
      </c>
      <c r="G10282" s="74">
        <f t="shared" ref="G10282:G10291" si="1154">E10282-F10282</f>
        <v>25000</v>
      </c>
    </row>
    <row r="10283" spans="2:7" x14ac:dyDescent="0.25">
      <c r="C10283">
        <v>560</v>
      </c>
      <c r="D10283" t="s">
        <v>374</v>
      </c>
      <c r="E10283" s="9">
        <v>0</v>
      </c>
      <c r="F10283" s="9">
        <v>0</v>
      </c>
      <c r="G10283" s="19">
        <f t="shared" si="1154"/>
        <v>0</v>
      </c>
    </row>
    <row r="10284" spans="2:7" x14ac:dyDescent="0.25">
      <c r="C10284">
        <v>561</v>
      </c>
      <c r="D10284" t="s">
        <v>375</v>
      </c>
      <c r="E10284" s="9">
        <v>0</v>
      </c>
      <c r="F10284" s="9">
        <v>0</v>
      </c>
      <c r="G10284" s="19">
        <f t="shared" si="1154"/>
        <v>0</v>
      </c>
    </row>
    <row r="10285" spans="2:7" x14ac:dyDescent="0.25">
      <c r="C10285">
        <v>562</v>
      </c>
      <c r="D10285" t="s">
        <v>376</v>
      </c>
      <c r="E10285" s="9">
        <v>0</v>
      </c>
      <c r="F10285" s="9">
        <v>0</v>
      </c>
      <c r="G10285" s="19">
        <f t="shared" si="1154"/>
        <v>0</v>
      </c>
    </row>
    <row r="10286" spans="2:7" x14ac:dyDescent="0.25">
      <c r="C10286">
        <v>563</v>
      </c>
      <c r="D10286" t="s">
        <v>377</v>
      </c>
      <c r="E10286" s="9">
        <v>0</v>
      </c>
      <c r="F10286" s="9">
        <v>0</v>
      </c>
      <c r="G10286" s="19">
        <f t="shared" si="1154"/>
        <v>0</v>
      </c>
    </row>
    <row r="10287" spans="2:7" x14ac:dyDescent="0.25">
      <c r="C10287">
        <v>564</v>
      </c>
      <c r="D10287" t="s">
        <v>378</v>
      </c>
      <c r="E10287" s="9">
        <v>0</v>
      </c>
      <c r="F10287" s="9">
        <v>0</v>
      </c>
      <c r="G10287" s="19">
        <f t="shared" si="1154"/>
        <v>0</v>
      </c>
    </row>
    <row r="10288" spans="2:7" x14ac:dyDescent="0.25">
      <c r="C10288">
        <v>565</v>
      </c>
      <c r="D10288" t="s">
        <v>379</v>
      </c>
      <c r="E10288" s="9">
        <v>0</v>
      </c>
      <c r="F10288" s="9">
        <v>0</v>
      </c>
      <c r="G10288" s="19">
        <f t="shared" si="1154"/>
        <v>0</v>
      </c>
    </row>
    <row r="10289" spans="2:7" x14ac:dyDescent="0.25">
      <c r="C10289">
        <v>566</v>
      </c>
      <c r="D10289" t="s">
        <v>380</v>
      </c>
      <c r="E10289" s="9">
        <v>25000</v>
      </c>
      <c r="F10289" s="9">
        <v>0</v>
      </c>
      <c r="G10289" s="19">
        <f t="shared" si="1154"/>
        <v>25000</v>
      </c>
    </row>
    <row r="10290" spans="2:7" x14ac:dyDescent="0.25">
      <c r="C10290">
        <v>567</v>
      </c>
      <c r="D10290" t="s">
        <v>381</v>
      </c>
      <c r="E10290" s="9">
        <v>0</v>
      </c>
      <c r="F10290" s="9">
        <v>0</v>
      </c>
      <c r="G10290" s="19">
        <f t="shared" si="1154"/>
        <v>0</v>
      </c>
    </row>
    <row r="10291" spans="2:7" x14ac:dyDescent="0.25">
      <c r="C10291">
        <v>568</v>
      </c>
      <c r="D10291" t="s">
        <v>382</v>
      </c>
      <c r="E10291" s="9">
        <v>0</v>
      </c>
      <c r="F10291" s="9">
        <v>0</v>
      </c>
      <c r="G10291" s="19">
        <f t="shared" si="1154"/>
        <v>0</v>
      </c>
    </row>
    <row r="10292" spans="2:7" x14ac:dyDescent="0.25">
      <c r="E10292" s="9"/>
      <c r="F10292" s="9"/>
      <c r="G10292" s="19"/>
    </row>
    <row r="10293" spans="2:7" x14ac:dyDescent="0.25">
      <c r="B10293" s="39">
        <v>57</v>
      </c>
      <c r="C10293" s="39"/>
      <c r="D10293" s="39" t="s">
        <v>384</v>
      </c>
      <c r="E10293" s="40">
        <v>0</v>
      </c>
      <c r="F10293" s="40">
        <v>0</v>
      </c>
      <c r="G10293" s="74">
        <f t="shared" ref="G10293:G10302" si="1155">E10293-F10293</f>
        <v>0</v>
      </c>
    </row>
    <row r="10294" spans="2:7" x14ac:dyDescent="0.25">
      <c r="C10294">
        <v>570</v>
      </c>
      <c r="D10294" t="s">
        <v>374</v>
      </c>
      <c r="E10294" s="9">
        <v>0</v>
      </c>
      <c r="F10294" s="9">
        <v>0</v>
      </c>
      <c r="G10294" s="19">
        <f t="shared" si="1155"/>
        <v>0</v>
      </c>
    </row>
    <row r="10295" spans="2:7" x14ac:dyDescent="0.25">
      <c r="C10295">
        <v>571</v>
      </c>
      <c r="D10295" t="s">
        <v>375</v>
      </c>
      <c r="E10295" s="9">
        <v>0</v>
      </c>
      <c r="F10295" s="9">
        <v>0</v>
      </c>
      <c r="G10295" s="19">
        <f t="shared" si="1155"/>
        <v>0</v>
      </c>
    </row>
    <row r="10296" spans="2:7" x14ac:dyDescent="0.25">
      <c r="C10296">
        <v>572</v>
      </c>
      <c r="D10296" t="s">
        <v>376</v>
      </c>
      <c r="E10296" s="9">
        <v>0</v>
      </c>
      <c r="F10296" s="9">
        <v>0</v>
      </c>
      <c r="G10296" s="19">
        <f t="shared" si="1155"/>
        <v>0</v>
      </c>
    </row>
    <row r="10297" spans="2:7" x14ac:dyDescent="0.25">
      <c r="C10297">
        <v>573</v>
      </c>
      <c r="D10297" t="s">
        <v>377</v>
      </c>
      <c r="E10297" s="9">
        <v>0</v>
      </c>
      <c r="F10297" s="9">
        <v>0</v>
      </c>
      <c r="G10297" s="19">
        <f t="shared" si="1155"/>
        <v>0</v>
      </c>
    </row>
    <row r="10298" spans="2:7" x14ac:dyDescent="0.25">
      <c r="C10298">
        <v>574</v>
      </c>
      <c r="D10298" t="s">
        <v>378</v>
      </c>
      <c r="E10298" s="9">
        <v>0</v>
      </c>
      <c r="F10298" s="9">
        <v>0</v>
      </c>
      <c r="G10298" s="19">
        <f t="shared" si="1155"/>
        <v>0</v>
      </c>
    </row>
    <row r="10299" spans="2:7" x14ac:dyDescent="0.25">
      <c r="C10299">
        <v>575</v>
      </c>
      <c r="D10299" t="s">
        <v>379</v>
      </c>
      <c r="E10299" s="9">
        <v>0</v>
      </c>
      <c r="F10299" s="9">
        <v>0</v>
      </c>
      <c r="G10299" s="19">
        <f t="shared" si="1155"/>
        <v>0</v>
      </c>
    </row>
    <row r="10300" spans="2:7" x14ac:dyDescent="0.25">
      <c r="C10300">
        <v>576</v>
      </c>
      <c r="D10300" t="s">
        <v>380</v>
      </c>
      <c r="E10300" s="9">
        <v>0</v>
      </c>
      <c r="F10300" s="9">
        <v>0</v>
      </c>
      <c r="G10300" s="19">
        <f t="shared" si="1155"/>
        <v>0</v>
      </c>
    </row>
    <row r="10301" spans="2:7" x14ac:dyDescent="0.25">
      <c r="C10301">
        <v>577</v>
      </c>
      <c r="D10301" t="s">
        <v>381</v>
      </c>
      <c r="E10301" s="9">
        <v>0</v>
      </c>
      <c r="F10301" s="9">
        <v>0</v>
      </c>
      <c r="G10301" s="19">
        <f t="shared" si="1155"/>
        <v>0</v>
      </c>
    </row>
    <row r="10302" spans="2:7" x14ac:dyDescent="0.25">
      <c r="C10302">
        <v>578</v>
      </c>
      <c r="D10302" t="s">
        <v>382</v>
      </c>
      <c r="E10302" s="9">
        <v>0</v>
      </c>
      <c r="F10302" s="9">
        <v>0</v>
      </c>
      <c r="G10302" s="19">
        <f t="shared" si="1155"/>
        <v>0</v>
      </c>
    </row>
    <row r="10303" spans="2:7" x14ac:dyDescent="0.25">
      <c r="E10303" s="9"/>
      <c r="F10303" s="9"/>
      <c r="G10303" s="19"/>
    </row>
    <row r="10304" spans="2:7" x14ac:dyDescent="0.25">
      <c r="B10304" s="39">
        <v>58</v>
      </c>
      <c r="C10304" s="39"/>
      <c r="D10304" s="39" t="s">
        <v>385</v>
      </c>
      <c r="E10304" s="40">
        <v>3574.92</v>
      </c>
      <c r="F10304" s="40">
        <v>0</v>
      </c>
      <c r="G10304" s="74">
        <f t="shared" ref="G10304:G10310" si="1156">E10304-F10304</f>
        <v>3574.92</v>
      </c>
    </row>
    <row r="10305" spans="1:7" x14ac:dyDescent="0.25">
      <c r="C10305">
        <v>580</v>
      </c>
      <c r="D10305" t="s">
        <v>363</v>
      </c>
      <c r="E10305" s="9">
        <v>3574.92</v>
      </c>
      <c r="F10305" s="9">
        <v>0</v>
      </c>
      <c r="G10305" s="19">
        <f t="shared" si="1156"/>
        <v>3574.92</v>
      </c>
    </row>
    <row r="10306" spans="1:7" x14ac:dyDescent="0.25">
      <c r="C10306">
        <v>582</v>
      </c>
      <c r="D10306" t="s">
        <v>373</v>
      </c>
      <c r="E10306" s="9">
        <v>0</v>
      </c>
      <c r="F10306" s="9">
        <v>0</v>
      </c>
      <c r="G10306" s="19">
        <f t="shared" si="1156"/>
        <v>0</v>
      </c>
    </row>
    <row r="10307" spans="1:7" x14ac:dyDescent="0.25">
      <c r="C10307">
        <v>584</v>
      </c>
      <c r="D10307" t="s">
        <v>262</v>
      </c>
      <c r="E10307" s="9">
        <v>0</v>
      </c>
      <c r="F10307" s="9">
        <v>0</v>
      </c>
      <c r="G10307" s="19">
        <f t="shared" si="1156"/>
        <v>0</v>
      </c>
    </row>
    <row r="10308" spans="1:7" x14ac:dyDescent="0.25">
      <c r="C10308">
        <v>585</v>
      </c>
      <c r="D10308" t="s">
        <v>272</v>
      </c>
      <c r="E10308" s="9">
        <v>0</v>
      </c>
      <c r="F10308" s="9">
        <v>0</v>
      </c>
      <c r="G10308" s="19">
        <f t="shared" si="1156"/>
        <v>0</v>
      </c>
    </row>
    <row r="10309" spans="1:7" x14ac:dyDescent="0.25">
      <c r="C10309">
        <v>586</v>
      </c>
      <c r="D10309" t="s">
        <v>386</v>
      </c>
      <c r="E10309" s="9">
        <v>0</v>
      </c>
      <c r="F10309" s="9">
        <v>0</v>
      </c>
      <c r="G10309" s="19">
        <f t="shared" si="1156"/>
        <v>0</v>
      </c>
    </row>
    <row r="10310" spans="1:7" x14ac:dyDescent="0.25">
      <c r="C10310">
        <v>589</v>
      </c>
      <c r="D10310" t="s">
        <v>387</v>
      </c>
      <c r="E10310" s="9">
        <v>0</v>
      </c>
      <c r="F10310" s="9">
        <v>0</v>
      </c>
      <c r="G10310" s="19">
        <f t="shared" si="1156"/>
        <v>0</v>
      </c>
    </row>
    <row r="10311" spans="1:7" x14ac:dyDescent="0.25">
      <c r="E10311" s="9"/>
      <c r="F10311" s="9"/>
      <c r="G10311" s="19"/>
    </row>
    <row r="10312" spans="1:7" x14ac:dyDescent="0.25">
      <c r="B10312" s="39">
        <v>59</v>
      </c>
      <c r="C10312" s="39"/>
      <c r="D10312" s="39" t="s">
        <v>388</v>
      </c>
      <c r="E10312" s="40">
        <v>2821440.38</v>
      </c>
      <c r="F10312" s="40">
        <v>4214885.78</v>
      </c>
      <c r="G10312" s="74">
        <f t="shared" ref="G10312:G10313" si="1157">E10312-F10312</f>
        <v>-1393445.4000000004</v>
      </c>
    </row>
    <row r="10313" spans="1:7" x14ac:dyDescent="0.25">
      <c r="C10313">
        <v>590</v>
      </c>
      <c r="D10313" t="s">
        <v>388</v>
      </c>
      <c r="E10313" s="9">
        <v>2821440.38</v>
      </c>
      <c r="F10313" s="9">
        <v>4214885.78</v>
      </c>
      <c r="G10313" s="19">
        <f t="shared" si="1157"/>
        <v>-1393445.4000000004</v>
      </c>
    </row>
    <row r="10314" spans="1:7" x14ac:dyDescent="0.25">
      <c r="E10314" s="9"/>
      <c r="F10314" s="9"/>
      <c r="G10314" s="19"/>
    </row>
    <row r="10315" spans="1:7" x14ac:dyDescent="0.25">
      <c r="E10315" s="9"/>
      <c r="F10315" s="9"/>
      <c r="G10315" s="19"/>
    </row>
    <row r="10316" spans="1:7" x14ac:dyDescent="0.25">
      <c r="E10316" s="9"/>
      <c r="F10316" s="9"/>
      <c r="G10316" s="19"/>
    </row>
    <row r="10317" spans="1:7" ht="21" x14ac:dyDescent="0.35">
      <c r="A10317" s="69">
        <v>6</v>
      </c>
      <c r="B10317" s="69"/>
      <c r="C10317" s="69"/>
      <c r="D10317" s="69" t="s">
        <v>389</v>
      </c>
      <c r="E10317" s="8">
        <v>2861200.3800000004</v>
      </c>
      <c r="F10317" s="8">
        <v>3789702.1799999997</v>
      </c>
      <c r="G10317" s="22">
        <f t="shared" ref="G10317:G10326" si="1158">E10317-F10317</f>
        <v>-928501.79999999935</v>
      </c>
    </row>
    <row r="10318" spans="1:7" x14ac:dyDescent="0.25">
      <c r="A10318" s="2"/>
      <c r="B10318" s="70">
        <v>60</v>
      </c>
      <c r="C10318" s="70"/>
      <c r="D10318" s="70" t="s">
        <v>390</v>
      </c>
      <c r="E10318" s="71">
        <v>224122.75</v>
      </c>
      <c r="F10318" s="71">
        <v>179898.58</v>
      </c>
      <c r="G10318" s="85">
        <f t="shared" si="1158"/>
        <v>44224.170000000013</v>
      </c>
    </row>
    <row r="10319" spans="1:7" x14ac:dyDescent="0.25">
      <c r="C10319">
        <v>600</v>
      </c>
      <c r="D10319" t="s">
        <v>364</v>
      </c>
      <c r="E10319" s="9">
        <v>140075</v>
      </c>
      <c r="F10319" s="9">
        <v>27475</v>
      </c>
      <c r="G10319" s="19">
        <f t="shared" si="1158"/>
        <v>112600</v>
      </c>
    </row>
    <row r="10320" spans="1:7" x14ac:dyDescent="0.25">
      <c r="C10320">
        <v>601</v>
      </c>
      <c r="D10320" t="s">
        <v>365</v>
      </c>
      <c r="E10320" s="9">
        <v>41250</v>
      </c>
      <c r="F10320" s="9">
        <v>142000</v>
      </c>
      <c r="G10320" s="19">
        <f t="shared" si="1158"/>
        <v>-100750</v>
      </c>
    </row>
    <row r="10321" spans="2:7" x14ac:dyDescent="0.25">
      <c r="C10321">
        <v>602</v>
      </c>
      <c r="D10321" t="s">
        <v>366</v>
      </c>
      <c r="E10321" s="9">
        <v>0</v>
      </c>
      <c r="F10321" s="9">
        <v>0</v>
      </c>
      <c r="G10321" s="19">
        <f t="shared" si="1158"/>
        <v>0</v>
      </c>
    </row>
    <row r="10322" spans="2:7" x14ac:dyDescent="0.25">
      <c r="C10322">
        <v>603</v>
      </c>
      <c r="D10322" t="s">
        <v>367</v>
      </c>
      <c r="E10322" s="9">
        <v>14730</v>
      </c>
      <c r="F10322" s="9">
        <v>0</v>
      </c>
      <c r="G10322" s="19">
        <f t="shared" si="1158"/>
        <v>14730</v>
      </c>
    </row>
    <row r="10323" spans="2:7" x14ac:dyDescent="0.25">
      <c r="C10323">
        <v>604</v>
      </c>
      <c r="D10323" t="s">
        <v>368</v>
      </c>
      <c r="E10323" s="9">
        <v>8760</v>
      </c>
      <c r="F10323" s="9">
        <v>7972.93</v>
      </c>
      <c r="G10323" s="19">
        <f t="shared" si="1158"/>
        <v>787.06999999999971</v>
      </c>
    </row>
    <row r="10324" spans="2:7" x14ac:dyDescent="0.25">
      <c r="C10324">
        <v>605</v>
      </c>
      <c r="D10324" t="s">
        <v>369</v>
      </c>
      <c r="E10324" s="9">
        <v>0</v>
      </c>
      <c r="F10324" s="9">
        <v>0</v>
      </c>
      <c r="G10324" s="19">
        <f t="shared" si="1158"/>
        <v>0</v>
      </c>
    </row>
    <row r="10325" spans="2:7" x14ac:dyDescent="0.25">
      <c r="C10325">
        <v>606</v>
      </c>
      <c r="D10325" t="s">
        <v>370</v>
      </c>
      <c r="E10325" s="9">
        <v>17168.55</v>
      </c>
      <c r="F10325" s="9">
        <v>0</v>
      </c>
      <c r="G10325" s="19">
        <f t="shared" si="1158"/>
        <v>17168.55</v>
      </c>
    </row>
    <row r="10326" spans="2:7" x14ac:dyDescent="0.25">
      <c r="C10326">
        <v>609</v>
      </c>
      <c r="D10326" t="s">
        <v>371</v>
      </c>
      <c r="E10326" s="9">
        <v>2139.1999999999998</v>
      </c>
      <c r="F10326" s="9">
        <v>2450.65</v>
      </c>
      <c r="G10326" s="19">
        <f t="shared" si="1158"/>
        <v>-311.45000000000027</v>
      </c>
    </row>
    <row r="10327" spans="2:7" x14ac:dyDescent="0.25">
      <c r="E10327" s="9"/>
      <c r="F10327" s="9"/>
      <c r="G10327" s="19"/>
    </row>
    <row r="10328" spans="2:7" x14ac:dyDescent="0.25">
      <c r="B10328" s="70">
        <v>61</v>
      </c>
      <c r="C10328" s="70"/>
      <c r="D10328" s="70" t="s">
        <v>391</v>
      </c>
      <c r="E10328" s="71">
        <v>891803.94000000006</v>
      </c>
      <c r="F10328" s="71">
        <v>1053381.3999999999</v>
      </c>
      <c r="G10328" s="85">
        <f t="shared" ref="G10328:G10336" si="1159">E10328-F10328</f>
        <v>-161577.45999999985</v>
      </c>
    </row>
    <row r="10329" spans="2:7" x14ac:dyDescent="0.25">
      <c r="C10329">
        <v>610</v>
      </c>
      <c r="D10329" t="s">
        <v>364</v>
      </c>
      <c r="E10329" s="9">
        <v>91789.2</v>
      </c>
      <c r="F10329" s="9">
        <v>517080.6</v>
      </c>
      <c r="G10329" s="19">
        <f t="shared" si="1159"/>
        <v>-425291.39999999997</v>
      </c>
    </row>
    <row r="10330" spans="2:7" x14ac:dyDescent="0.25">
      <c r="C10330">
        <v>611</v>
      </c>
      <c r="D10330" t="s">
        <v>365</v>
      </c>
      <c r="E10330" s="9">
        <v>46655</v>
      </c>
      <c r="F10330" s="9">
        <v>48040</v>
      </c>
      <c r="G10330" s="19">
        <f t="shared" si="1159"/>
        <v>-1385</v>
      </c>
    </row>
    <row r="10331" spans="2:7" x14ac:dyDescent="0.25">
      <c r="C10331">
        <v>612</v>
      </c>
      <c r="D10331" t="s">
        <v>366</v>
      </c>
      <c r="E10331" s="9">
        <v>91137.25</v>
      </c>
      <c r="F10331" s="9">
        <v>0</v>
      </c>
      <c r="G10331" s="19">
        <f t="shared" si="1159"/>
        <v>91137.25</v>
      </c>
    </row>
    <row r="10332" spans="2:7" x14ac:dyDescent="0.25">
      <c r="C10332">
        <v>613</v>
      </c>
      <c r="D10332" t="s">
        <v>367</v>
      </c>
      <c r="E10332" s="9">
        <v>458326.35</v>
      </c>
      <c r="F10332" s="9">
        <v>473399.25</v>
      </c>
      <c r="G10332" s="19">
        <f t="shared" si="1159"/>
        <v>-15072.900000000023</v>
      </c>
    </row>
    <row r="10333" spans="2:7" x14ac:dyDescent="0.25">
      <c r="C10333">
        <v>614</v>
      </c>
      <c r="D10333" t="s">
        <v>368</v>
      </c>
      <c r="E10333" s="9">
        <v>136136.14000000001</v>
      </c>
      <c r="F10333" s="9">
        <v>0</v>
      </c>
      <c r="G10333" s="19">
        <f t="shared" si="1159"/>
        <v>136136.14000000001</v>
      </c>
    </row>
    <row r="10334" spans="2:7" x14ac:dyDescent="0.25">
      <c r="C10334">
        <v>615</v>
      </c>
      <c r="D10334" t="s">
        <v>369</v>
      </c>
      <c r="E10334" s="9">
        <v>42760</v>
      </c>
      <c r="F10334" s="9">
        <v>4861.55</v>
      </c>
      <c r="G10334" s="19">
        <f t="shared" si="1159"/>
        <v>37898.449999999997</v>
      </c>
    </row>
    <row r="10335" spans="2:7" x14ac:dyDescent="0.25">
      <c r="C10335">
        <v>616</v>
      </c>
      <c r="D10335" t="s">
        <v>370</v>
      </c>
      <c r="E10335" s="9">
        <v>25000</v>
      </c>
      <c r="F10335" s="9">
        <v>10000</v>
      </c>
      <c r="G10335" s="19">
        <f t="shared" si="1159"/>
        <v>15000</v>
      </c>
    </row>
    <row r="10336" spans="2:7" x14ac:dyDescent="0.25">
      <c r="C10336">
        <v>619</v>
      </c>
      <c r="D10336" t="s">
        <v>371</v>
      </c>
      <c r="E10336" s="9">
        <v>0</v>
      </c>
      <c r="F10336" s="9">
        <v>0</v>
      </c>
      <c r="G10336" s="19">
        <f t="shared" si="1159"/>
        <v>0</v>
      </c>
    </row>
    <row r="10337" spans="2:7" x14ac:dyDescent="0.25">
      <c r="E10337" s="9"/>
      <c r="F10337" s="9"/>
      <c r="G10337" s="19"/>
    </row>
    <row r="10338" spans="2:7" x14ac:dyDescent="0.25">
      <c r="B10338" s="70">
        <v>62</v>
      </c>
      <c r="C10338" s="70"/>
      <c r="D10338" s="70" t="s">
        <v>392</v>
      </c>
      <c r="E10338" s="71">
        <v>0</v>
      </c>
      <c r="F10338" s="71">
        <v>0</v>
      </c>
      <c r="G10338" s="85">
        <f t="shared" ref="G10338:G10341" si="1160">E10338-F10338</f>
        <v>0</v>
      </c>
    </row>
    <row r="10339" spans="2:7" x14ac:dyDescent="0.25">
      <c r="C10339">
        <v>620</v>
      </c>
      <c r="D10339" t="s">
        <v>258</v>
      </c>
      <c r="E10339" s="9">
        <v>0</v>
      </c>
      <c r="F10339" s="9">
        <v>0</v>
      </c>
      <c r="G10339" s="19">
        <f t="shared" si="1160"/>
        <v>0</v>
      </c>
    </row>
    <row r="10340" spans="2:7" x14ac:dyDescent="0.25">
      <c r="C10340">
        <v>621</v>
      </c>
      <c r="D10340" t="s">
        <v>259</v>
      </c>
      <c r="E10340" s="9">
        <v>0</v>
      </c>
      <c r="F10340" s="9">
        <v>0</v>
      </c>
      <c r="G10340" s="19">
        <f t="shared" si="1160"/>
        <v>0</v>
      </c>
    </row>
    <row r="10341" spans="2:7" x14ac:dyDescent="0.25">
      <c r="C10341">
        <v>629</v>
      </c>
      <c r="D10341" t="s">
        <v>261</v>
      </c>
      <c r="E10341" s="9">
        <v>0</v>
      </c>
      <c r="F10341" s="9">
        <v>0</v>
      </c>
      <c r="G10341" s="19">
        <f t="shared" si="1160"/>
        <v>0</v>
      </c>
    </row>
    <row r="10342" spans="2:7" x14ac:dyDescent="0.25">
      <c r="E10342" s="9"/>
      <c r="F10342" s="9"/>
      <c r="G10342" s="19"/>
    </row>
    <row r="10343" spans="2:7" x14ac:dyDescent="0.25">
      <c r="B10343" s="70">
        <v>63</v>
      </c>
      <c r="C10343" s="70"/>
      <c r="D10343" s="70" t="s">
        <v>393</v>
      </c>
      <c r="E10343" s="71">
        <v>1233652.6000000001</v>
      </c>
      <c r="F10343" s="71">
        <v>2523927.7999999998</v>
      </c>
      <c r="G10343" s="85">
        <f t="shared" ref="G10343:G10352" si="1161">E10343-F10343</f>
        <v>-1290275.1999999997</v>
      </c>
    </row>
    <row r="10344" spans="2:7" x14ac:dyDescent="0.25">
      <c r="C10344">
        <v>630</v>
      </c>
      <c r="D10344" t="s">
        <v>374</v>
      </c>
      <c r="E10344" s="9">
        <v>287070</v>
      </c>
      <c r="F10344" s="9">
        <v>483600</v>
      </c>
      <c r="G10344" s="19">
        <f t="shared" si="1161"/>
        <v>-196530</v>
      </c>
    </row>
    <row r="10345" spans="2:7" x14ac:dyDescent="0.25">
      <c r="C10345">
        <v>631</v>
      </c>
      <c r="D10345" t="s">
        <v>375</v>
      </c>
      <c r="E10345" s="9">
        <v>596588</v>
      </c>
      <c r="F10345" s="9">
        <v>1397878.4</v>
      </c>
      <c r="G10345" s="19">
        <f t="shared" si="1161"/>
        <v>-801290.39999999991</v>
      </c>
    </row>
    <row r="10346" spans="2:7" x14ac:dyDescent="0.25">
      <c r="C10346">
        <v>632</v>
      </c>
      <c r="D10346" t="s">
        <v>376</v>
      </c>
      <c r="E10346" s="9">
        <v>0</v>
      </c>
      <c r="F10346" s="9">
        <v>0</v>
      </c>
      <c r="G10346" s="19">
        <f t="shared" si="1161"/>
        <v>0</v>
      </c>
    </row>
    <row r="10347" spans="2:7" x14ac:dyDescent="0.25">
      <c r="C10347">
        <v>633</v>
      </c>
      <c r="D10347" t="s">
        <v>377</v>
      </c>
      <c r="E10347" s="9">
        <v>0</v>
      </c>
      <c r="F10347" s="9">
        <v>0</v>
      </c>
      <c r="G10347" s="19">
        <f t="shared" si="1161"/>
        <v>0</v>
      </c>
    </row>
    <row r="10348" spans="2:7" x14ac:dyDescent="0.25">
      <c r="C10348">
        <v>634</v>
      </c>
      <c r="D10348" t="s">
        <v>378</v>
      </c>
      <c r="E10348" s="9">
        <v>5250</v>
      </c>
      <c r="F10348" s="9">
        <v>12913</v>
      </c>
      <c r="G10348" s="19">
        <f t="shared" si="1161"/>
        <v>-7663</v>
      </c>
    </row>
    <row r="10349" spans="2:7" x14ac:dyDescent="0.25">
      <c r="C10349">
        <v>635</v>
      </c>
      <c r="D10349" t="s">
        <v>379</v>
      </c>
      <c r="E10349" s="9">
        <v>0</v>
      </c>
      <c r="F10349" s="9">
        <v>112625</v>
      </c>
      <c r="G10349" s="19">
        <f t="shared" si="1161"/>
        <v>-112625</v>
      </c>
    </row>
    <row r="10350" spans="2:7" x14ac:dyDescent="0.25">
      <c r="C10350">
        <v>636</v>
      </c>
      <c r="D10350" t="s">
        <v>380</v>
      </c>
      <c r="E10350" s="9">
        <v>100400</v>
      </c>
      <c r="F10350" s="9">
        <v>462900</v>
      </c>
      <c r="G10350" s="19">
        <f t="shared" si="1161"/>
        <v>-362500</v>
      </c>
    </row>
    <row r="10351" spans="2:7" x14ac:dyDescent="0.25">
      <c r="C10351">
        <v>637</v>
      </c>
      <c r="D10351" t="s">
        <v>381</v>
      </c>
      <c r="E10351" s="9">
        <v>244344.6</v>
      </c>
      <c r="F10351" s="9">
        <v>54011.4</v>
      </c>
      <c r="G10351" s="19">
        <f t="shared" si="1161"/>
        <v>190333.2</v>
      </c>
    </row>
    <row r="10352" spans="2:7" x14ac:dyDescent="0.25">
      <c r="C10352">
        <v>638</v>
      </c>
      <c r="D10352" t="s">
        <v>382</v>
      </c>
      <c r="E10352" s="9">
        <v>0</v>
      </c>
      <c r="F10352" s="9">
        <v>0</v>
      </c>
      <c r="G10352" s="19">
        <f t="shared" si="1161"/>
        <v>0</v>
      </c>
    </row>
    <row r="10353" spans="2:7" x14ac:dyDescent="0.25">
      <c r="E10353" s="9"/>
      <c r="F10353" s="9"/>
      <c r="G10353" s="19"/>
    </row>
    <row r="10354" spans="2:7" x14ac:dyDescent="0.25">
      <c r="B10354" s="70">
        <v>64</v>
      </c>
      <c r="C10354" s="70"/>
      <c r="D10354" s="70" t="s">
        <v>394</v>
      </c>
      <c r="E10354" s="71">
        <v>0</v>
      </c>
      <c r="F10354" s="71">
        <v>0</v>
      </c>
      <c r="G10354" s="85">
        <f t="shared" ref="G10354:G10363" si="1162">E10354-F10354</f>
        <v>0</v>
      </c>
    </row>
    <row r="10355" spans="2:7" x14ac:dyDescent="0.25">
      <c r="C10355">
        <v>640</v>
      </c>
      <c r="D10355" t="s">
        <v>374</v>
      </c>
      <c r="E10355" s="9">
        <v>0</v>
      </c>
      <c r="F10355" s="9">
        <v>0</v>
      </c>
      <c r="G10355" s="19">
        <f t="shared" si="1162"/>
        <v>0</v>
      </c>
    </row>
    <row r="10356" spans="2:7" x14ac:dyDescent="0.25">
      <c r="C10356">
        <v>641</v>
      </c>
      <c r="D10356" t="s">
        <v>375</v>
      </c>
      <c r="E10356" s="9">
        <v>0</v>
      </c>
      <c r="F10356" s="9">
        <v>0</v>
      </c>
      <c r="G10356" s="19">
        <f t="shared" si="1162"/>
        <v>0</v>
      </c>
    </row>
    <row r="10357" spans="2:7" x14ac:dyDescent="0.25">
      <c r="C10357">
        <v>642</v>
      </c>
      <c r="D10357" t="s">
        <v>376</v>
      </c>
      <c r="E10357" s="9">
        <v>0</v>
      </c>
      <c r="F10357" s="9">
        <v>0</v>
      </c>
      <c r="G10357" s="19">
        <f t="shared" si="1162"/>
        <v>0</v>
      </c>
    </row>
    <row r="10358" spans="2:7" x14ac:dyDescent="0.25">
      <c r="C10358">
        <v>643</v>
      </c>
      <c r="D10358" t="s">
        <v>377</v>
      </c>
      <c r="E10358" s="9">
        <v>0</v>
      </c>
      <c r="F10358" s="9">
        <v>0</v>
      </c>
      <c r="G10358" s="19">
        <f t="shared" si="1162"/>
        <v>0</v>
      </c>
    </row>
    <row r="10359" spans="2:7" x14ac:dyDescent="0.25">
      <c r="C10359">
        <v>644</v>
      </c>
      <c r="D10359" t="s">
        <v>378</v>
      </c>
      <c r="E10359" s="9">
        <v>0</v>
      </c>
      <c r="F10359" s="9">
        <v>0</v>
      </c>
      <c r="G10359" s="19">
        <f t="shared" si="1162"/>
        <v>0</v>
      </c>
    </row>
    <row r="10360" spans="2:7" x14ac:dyDescent="0.25">
      <c r="C10360">
        <v>645</v>
      </c>
      <c r="D10360" t="s">
        <v>379</v>
      </c>
      <c r="E10360" s="9">
        <v>0</v>
      </c>
      <c r="F10360" s="9">
        <v>0</v>
      </c>
      <c r="G10360" s="19">
        <f t="shared" si="1162"/>
        <v>0</v>
      </c>
    </row>
    <row r="10361" spans="2:7" x14ac:dyDescent="0.25">
      <c r="C10361">
        <v>646</v>
      </c>
      <c r="D10361" t="s">
        <v>380</v>
      </c>
      <c r="E10361" s="9">
        <v>0</v>
      </c>
      <c r="F10361" s="9">
        <v>0</v>
      </c>
      <c r="G10361" s="19">
        <f t="shared" si="1162"/>
        <v>0</v>
      </c>
    </row>
    <row r="10362" spans="2:7" x14ac:dyDescent="0.25">
      <c r="C10362">
        <v>647</v>
      </c>
      <c r="D10362" t="s">
        <v>381</v>
      </c>
      <c r="E10362" s="9">
        <v>0</v>
      </c>
      <c r="F10362" s="9">
        <v>0</v>
      </c>
      <c r="G10362" s="19">
        <f t="shared" si="1162"/>
        <v>0</v>
      </c>
    </row>
    <row r="10363" spans="2:7" x14ac:dyDescent="0.25">
      <c r="C10363">
        <v>648</v>
      </c>
      <c r="D10363" t="s">
        <v>382</v>
      </c>
      <c r="E10363" s="9">
        <v>0</v>
      </c>
      <c r="F10363" s="9">
        <v>0</v>
      </c>
      <c r="G10363" s="19">
        <f t="shared" si="1162"/>
        <v>0</v>
      </c>
    </row>
    <row r="10364" spans="2:7" x14ac:dyDescent="0.25">
      <c r="E10364" s="9"/>
      <c r="F10364" s="9"/>
      <c r="G10364" s="19"/>
    </row>
    <row r="10365" spans="2:7" x14ac:dyDescent="0.25">
      <c r="B10365" s="70">
        <v>65</v>
      </c>
      <c r="C10365" s="70"/>
      <c r="D10365" s="70" t="s">
        <v>395</v>
      </c>
      <c r="E10365" s="71">
        <v>0</v>
      </c>
      <c r="F10365" s="71">
        <v>0</v>
      </c>
      <c r="G10365" s="85">
        <f t="shared" ref="G10365:G10374" si="1163">E10365-F10365</f>
        <v>0</v>
      </c>
    </row>
    <row r="10366" spans="2:7" x14ac:dyDescent="0.25">
      <c r="C10366">
        <v>650</v>
      </c>
      <c r="D10366" t="s">
        <v>374</v>
      </c>
      <c r="E10366" s="9">
        <v>0</v>
      </c>
      <c r="F10366" s="9">
        <v>0</v>
      </c>
      <c r="G10366" s="19">
        <f t="shared" si="1163"/>
        <v>0</v>
      </c>
    </row>
    <row r="10367" spans="2:7" x14ac:dyDescent="0.25">
      <c r="C10367">
        <v>651</v>
      </c>
      <c r="D10367" t="s">
        <v>375</v>
      </c>
      <c r="E10367" s="9">
        <v>0</v>
      </c>
      <c r="F10367" s="9">
        <v>0</v>
      </c>
      <c r="G10367" s="19">
        <f t="shared" si="1163"/>
        <v>0</v>
      </c>
    </row>
    <row r="10368" spans="2:7" x14ac:dyDescent="0.25">
      <c r="C10368">
        <v>652</v>
      </c>
      <c r="D10368" t="s">
        <v>376</v>
      </c>
      <c r="E10368" s="9">
        <v>0</v>
      </c>
      <c r="F10368" s="9">
        <v>0</v>
      </c>
      <c r="G10368" s="19">
        <f t="shared" si="1163"/>
        <v>0</v>
      </c>
    </row>
    <row r="10369" spans="2:7" x14ac:dyDescent="0.25">
      <c r="C10369">
        <v>653</v>
      </c>
      <c r="D10369" t="s">
        <v>377</v>
      </c>
      <c r="E10369" s="9">
        <v>0</v>
      </c>
      <c r="F10369" s="9">
        <v>0</v>
      </c>
      <c r="G10369" s="19">
        <f t="shared" si="1163"/>
        <v>0</v>
      </c>
    </row>
    <row r="10370" spans="2:7" x14ac:dyDescent="0.25">
      <c r="C10370">
        <v>654</v>
      </c>
      <c r="D10370" t="s">
        <v>378</v>
      </c>
      <c r="E10370" s="9">
        <v>0</v>
      </c>
      <c r="F10370" s="9">
        <v>0</v>
      </c>
      <c r="G10370" s="19">
        <f t="shared" si="1163"/>
        <v>0</v>
      </c>
    </row>
    <row r="10371" spans="2:7" x14ac:dyDescent="0.25">
      <c r="C10371">
        <v>655</v>
      </c>
      <c r="D10371" t="s">
        <v>379</v>
      </c>
      <c r="E10371" s="9">
        <v>0</v>
      </c>
      <c r="F10371" s="9">
        <v>0</v>
      </c>
      <c r="G10371" s="19">
        <f t="shared" si="1163"/>
        <v>0</v>
      </c>
    </row>
    <row r="10372" spans="2:7" x14ac:dyDescent="0.25">
      <c r="C10372">
        <v>656</v>
      </c>
      <c r="D10372" t="s">
        <v>380</v>
      </c>
      <c r="E10372" s="9">
        <v>0</v>
      </c>
      <c r="F10372" s="9">
        <v>0</v>
      </c>
      <c r="G10372" s="19">
        <f t="shared" si="1163"/>
        <v>0</v>
      </c>
    </row>
    <row r="10373" spans="2:7" x14ac:dyDescent="0.25">
      <c r="C10373">
        <v>657</v>
      </c>
      <c r="D10373" t="s">
        <v>381</v>
      </c>
      <c r="E10373" s="9">
        <v>0</v>
      </c>
      <c r="F10373" s="9">
        <v>0</v>
      </c>
      <c r="G10373" s="19">
        <f t="shared" si="1163"/>
        <v>0</v>
      </c>
    </row>
    <row r="10374" spans="2:7" x14ac:dyDescent="0.25">
      <c r="C10374">
        <v>658</v>
      </c>
      <c r="D10374" t="s">
        <v>382</v>
      </c>
      <c r="E10374" s="9">
        <v>0</v>
      </c>
      <c r="F10374" s="9">
        <v>0</v>
      </c>
      <c r="G10374" s="19">
        <f t="shared" si="1163"/>
        <v>0</v>
      </c>
    </row>
    <row r="10375" spans="2:7" x14ac:dyDescent="0.25">
      <c r="E10375" s="9"/>
      <c r="F10375" s="9"/>
      <c r="G10375" s="19"/>
    </row>
    <row r="10376" spans="2:7" x14ac:dyDescent="0.25">
      <c r="B10376" s="70">
        <v>66</v>
      </c>
      <c r="C10376" s="70"/>
      <c r="D10376" s="70" t="s">
        <v>396</v>
      </c>
      <c r="E10376" s="71">
        <v>11348.43</v>
      </c>
      <c r="F10376" s="71">
        <v>0</v>
      </c>
      <c r="G10376" s="85">
        <f t="shared" ref="G10376:G10385" si="1164">E10376-F10376</f>
        <v>11348.43</v>
      </c>
    </row>
    <row r="10377" spans="2:7" x14ac:dyDescent="0.25">
      <c r="C10377">
        <v>660</v>
      </c>
      <c r="D10377" t="s">
        <v>374</v>
      </c>
      <c r="E10377" s="9">
        <v>0</v>
      </c>
      <c r="F10377" s="9">
        <v>0</v>
      </c>
      <c r="G10377" s="19">
        <f t="shared" si="1164"/>
        <v>0</v>
      </c>
    </row>
    <row r="10378" spans="2:7" x14ac:dyDescent="0.25">
      <c r="C10378">
        <v>661</v>
      </c>
      <c r="D10378" t="s">
        <v>375</v>
      </c>
      <c r="E10378" s="9">
        <v>0</v>
      </c>
      <c r="F10378" s="9">
        <v>0</v>
      </c>
      <c r="G10378" s="19">
        <f t="shared" si="1164"/>
        <v>0</v>
      </c>
    </row>
    <row r="10379" spans="2:7" x14ac:dyDescent="0.25">
      <c r="C10379">
        <v>662</v>
      </c>
      <c r="D10379" t="s">
        <v>376</v>
      </c>
      <c r="E10379" s="9">
        <v>11348.43</v>
      </c>
      <c r="F10379" s="9">
        <v>0</v>
      </c>
      <c r="G10379" s="19">
        <f t="shared" si="1164"/>
        <v>11348.43</v>
      </c>
    </row>
    <row r="10380" spans="2:7" x14ac:dyDescent="0.25">
      <c r="C10380">
        <v>663</v>
      </c>
      <c r="D10380" t="s">
        <v>377</v>
      </c>
      <c r="E10380" s="9">
        <v>0</v>
      </c>
      <c r="F10380" s="9">
        <v>0</v>
      </c>
      <c r="G10380" s="19">
        <f t="shared" si="1164"/>
        <v>0</v>
      </c>
    </row>
    <row r="10381" spans="2:7" x14ac:dyDescent="0.25">
      <c r="C10381">
        <v>664</v>
      </c>
      <c r="D10381" t="s">
        <v>378</v>
      </c>
      <c r="E10381" s="9">
        <v>0</v>
      </c>
      <c r="F10381" s="9">
        <v>0</v>
      </c>
      <c r="G10381" s="19">
        <f t="shared" si="1164"/>
        <v>0</v>
      </c>
    </row>
    <row r="10382" spans="2:7" x14ac:dyDescent="0.25">
      <c r="C10382">
        <v>665</v>
      </c>
      <c r="D10382" t="s">
        <v>379</v>
      </c>
      <c r="E10382" s="9">
        <v>0</v>
      </c>
      <c r="F10382" s="9">
        <v>0</v>
      </c>
      <c r="G10382" s="19">
        <f t="shared" si="1164"/>
        <v>0</v>
      </c>
    </row>
    <row r="10383" spans="2:7" x14ac:dyDescent="0.25">
      <c r="C10383">
        <v>666</v>
      </c>
      <c r="D10383" t="s">
        <v>380</v>
      </c>
      <c r="E10383" s="9">
        <v>0</v>
      </c>
      <c r="F10383" s="9">
        <v>0</v>
      </c>
      <c r="G10383" s="19">
        <f t="shared" si="1164"/>
        <v>0</v>
      </c>
    </row>
    <row r="10384" spans="2:7" x14ac:dyDescent="0.25">
      <c r="C10384">
        <v>667</v>
      </c>
      <c r="D10384" t="s">
        <v>381</v>
      </c>
      <c r="E10384" s="9">
        <v>0</v>
      </c>
      <c r="F10384" s="9">
        <v>0</v>
      </c>
      <c r="G10384" s="19">
        <f t="shared" si="1164"/>
        <v>0</v>
      </c>
    </row>
    <row r="10385" spans="2:7" x14ac:dyDescent="0.25">
      <c r="C10385">
        <v>668</v>
      </c>
      <c r="D10385" t="s">
        <v>382</v>
      </c>
      <c r="E10385" s="9">
        <v>0</v>
      </c>
      <c r="F10385" s="9">
        <v>0</v>
      </c>
      <c r="G10385" s="19">
        <f t="shared" si="1164"/>
        <v>0</v>
      </c>
    </row>
    <row r="10386" spans="2:7" x14ac:dyDescent="0.25">
      <c r="E10386" s="9"/>
      <c r="F10386" s="9"/>
      <c r="G10386" s="19"/>
    </row>
    <row r="10387" spans="2:7" x14ac:dyDescent="0.25">
      <c r="B10387" s="70">
        <v>67</v>
      </c>
      <c r="C10387" s="70"/>
      <c r="D10387" s="70" t="s">
        <v>384</v>
      </c>
      <c r="E10387" s="71">
        <v>0</v>
      </c>
      <c r="F10387" s="71">
        <v>0</v>
      </c>
      <c r="G10387" s="85">
        <f t="shared" ref="G10387:G10396" si="1165">E10387-F10387</f>
        <v>0</v>
      </c>
    </row>
    <row r="10388" spans="2:7" x14ac:dyDescent="0.25">
      <c r="C10388">
        <v>670</v>
      </c>
      <c r="D10388" t="s">
        <v>374</v>
      </c>
      <c r="E10388" s="9">
        <v>0</v>
      </c>
      <c r="F10388" s="9">
        <v>0</v>
      </c>
      <c r="G10388" s="19">
        <f t="shared" si="1165"/>
        <v>0</v>
      </c>
    </row>
    <row r="10389" spans="2:7" x14ac:dyDescent="0.25">
      <c r="C10389">
        <v>671</v>
      </c>
      <c r="D10389" t="s">
        <v>375</v>
      </c>
      <c r="E10389" s="9">
        <v>0</v>
      </c>
      <c r="F10389" s="9">
        <v>0</v>
      </c>
      <c r="G10389" s="19">
        <f t="shared" si="1165"/>
        <v>0</v>
      </c>
    </row>
    <row r="10390" spans="2:7" x14ac:dyDescent="0.25">
      <c r="C10390">
        <v>672</v>
      </c>
      <c r="D10390" t="s">
        <v>376</v>
      </c>
      <c r="E10390" s="9">
        <v>0</v>
      </c>
      <c r="F10390" s="9">
        <v>0</v>
      </c>
      <c r="G10390" s="19">
        <f t="shared" si="1165"/>
        <v>0</v>
      </c>
    </row>
    <row r="10391" spans="2:7" x14ac:dyDescent="0.25">
      <c r="C10391">
        <v>673</v>
      </c>
      <c r="D10391" t="s">
        <v>377</v>
      </c>
      <c r="E10391" s="9">
        <v>0</v>
      </c>
      <c r="F10391" s="9">
        <v>0</v>
      </c>
      <c r="G10391" s="19">
        <f t="shared" si="1165"/>
        <v>0</v>
      </c>
    </row>
    <row r="10392" spans="2:7" x14ac:dyDescent="0.25">
      <c r="C10392">
        <v>674</v>
      </c>
      <c r="D10392" t="s">
        <v>378</v>
      </c>
      <c r="E10392" s="9">
        <v>0</v>
      </c>
      <c r="F10392" s="9">
        <v>0</v>
      </c>
      <c r="G10392" s="19">
        <f t="shared" si="1165"/>
        <v>0</v>
      </c>
    </row>
    <row r="10393" spans="2:7" x14ac:dyDescent="0.25">
      <c r="C10393">
        <v>675</v>
      </c>
      <c r="D10393" t="s">
        <v>379</v>
      </c>
      <c r="E10393" s="9">
        <v>0</v>
      </c>
      <c r="F10393" s="9">
        <v>0</v>
      </c>
      <c r="G10393" s="19">
        <f t="shared" si="1165"/>
        <v>0</v>
      </c>
    </row>
    <row r="10394" spans="2:7" x14ac:dyDescent="0.25">
      <c r="C10394">
        <v>676</v>
      </c>
      <c r="D10394" t="s">
        <v>380</v>
      </c>
      <c r="E10394" s="9">
        <v>0</v>
      </c>
      <c r="F10394" s="9">
        <v>0</v>
      </c>
      <c r="G10394" s="19">
        <f t="shared" si="1165"/>
        <v>0</v>
      </c>
    </row>
    <row r="10395" spans="2:7" x14ac:dyDescent="0.25">
      <c r="C10395">
        <v>677</v>
      </c>
      <c r="D10395" t="s">
        <v>381</v>
      </c>
      <c r="E10395" s="9">
        <v>0</v>
      </c>
      <c r="F10395" s="9">
        <v>0</v>
      </c>
      <c r="G10395" s="19">
        <f t="shared" si="1165"/>
        <v>0</v>
      </c>
    </row>
    <row r="10396" spans="2:7" x14ac:dyDescent="0.25">
      <c r="C10396">
        <v>678</v>
      </c>
      <c r="D10396" t="s">
        <v>382</v>
      </c>
      <c r="E10396" s="9">
        <v>0</v>
      </c>
      <c r="F10396" s="9">
        <v>0</v>
      </c>
      <c r="G10396" s="19">
        <f t="shared" si="1165"/>
        <v>0</v>
      </c>
    </row>
    <row r="10397" spans="2:7" x14ac:dyDescent="0.25">
      <c r="E10397" s="9"/>
      <c r="F10397" s="9"/>
      <c r="G10397" s="19"/>
    </row>
    <row r="10398" spans="2:7" x14ac:dyDescent="0.25">
      <c r="B10398" s="70">
        <v>68</v>
      </c>
      <c r="C10398" s="70"/>
      <c r="D10398" s="70" t="s">
        <v>397</v>
      </c>
      <c r="E10398" s="71">
        <v>500272.66</v>
      </c>
      <c r="F10398" s="71">
        <v>32494.400000000001</v>
      </c>
      <c r="G10398" s="85">
        <f t="shared" ref="G10398:G10405" si="1166">E10398-F10398</f>
        <v>467778.25999999995</v>
      </c>
    </row>
    <row r="10399" spans="2:7" x14ac:dyDescent="0.25">
      <c r="C10399">
        <v>680</v>
      </c>
      <c r="D10399" t="s">
        <v>363</v>
      </c>
      <c r="E10399" s="9">
        <v>500272.66</v>
      </c>
      <c r="F10399" s="9">
        <v>20000</v>
      </c>
      <c r="G10399" s="19">
        <f t="shared" si="1166"/>
        <v>480272.66</v>
      </c>
    </row>
    <row r="10400" spans="2:7" x14ac:dyDescent="0.25">
      <c r="C10400">
        <v>682</v>
      </c>
      <c r="D10400" t="s">
        <v>373</v>
      </c>
      <c r="E10400" s="9">
        <v>0</v>
      </c>
      <c r="F10400" s="9">
        <v>0</v>
      </c>
      <c r="G10400" s="19">
        <f t="shared" si="1166"/>
        <v>0</v>
      </c>
    </row>
    <row r="10401" spans="1:7" x14ac:dyDescent="0.25">
      <c r="C10401">
        <v>683</v>
      </c>
      <c r="D10401" t="s">
        <v>398</v>
      </c>
      <c r="E10401" s="9">
        <v>0</v>
      </c>
      <c r="F10401" s="9">
        <v>0</v>
      </c>
      <c r="G10401" s="19">
        <f t="shared" si="1166"/>
        <v>0</v>
      </c>
    </row>
    <row r="10402" spans="1:7" x14ac:dyDescent="0.25">
      <c r="C10402">
        <v>684</v>
      </c>
      <c r="D10402" t="s">
        <v>262</v>
      </c>
      <c r="E10402" s="9">
        <v>0</v>
      </c>
      <c r="F10402" s="9">
        <v>0</v>
      </c>
      <c r="G10402" s="19">
        <f t="shared" si="1166"/>
        <v>0</v>
      </c>
    </row>
    <row r="10403" spans="1:7" x14ac:dyDescent="0.25">
      <c r="C10403">
        <v>685</v>
      </c>
      <c r="D10403" t="s">
        <v>272</v>
      </c>
      <c r="E10403" s="9">
        <v>0</v>
      </c>
      <c r="F10403" s="9">
        <v>0</v>
      </c>
      <c r="G10403" s="19">
        <f t="shared" si="1166"/>
        <v>0</v>
      </c>
    </row>
    <row r="10404" spans="1:7" x14ac:dyDescent="0.25">
      <c r="C10404">
        <v>686</v>
      </c>
      <c r="D10404" t="s">
        <v>399</v>
      </c>
      <c r="E10404" s="9">
        <v>0</v>
      </c>
      <c r="F10404" s="9">
        <v>0</v>
      </c>
      <c r="G10404" s="19">
        <f t="shared" si="1166"/>
        <v>0</v>
      </c>
    </row>
    <row r="10405" spans="1:7" x14ac:dyDescent="0.25">
      <c r="C10405">
        <v>689</v>
      </c>
      <c r="D10405" t="s">
        <v>400</v>
      </c>
      <c r="E10405" s="9">
        <v>0</v>
      </c>
      <c r="F10405" s="9">
        <v>12494.4</v>
      </c>
      <c r="G10405" s="19">
        <f t="shared" si="1166"/>
        <v>-12494.4</v>
      </c>
    </row>
    <row r="10406" spans="1:7" x14ac:dyDescent="0.25">
      <c r="E10406" s="9"/>
      <c r="F10406" s="9"/>
      <c r="G10406" s="19"/>
    </row>
    <row r="10407" spans="1:7" x14ac:dyDescent="0.25">
      <c r="B10407" s="70">
        <v>69</v>
      </c>
      <c r="C10407" s="70"/>
      <c r="D10407" s="70" t="s">
        <v>401</v>
      </c>
      <c r="E10407" s="71">
        <v>6569845.7800000003</v>
      </c>
      <c r="F10407" s="71">
        <v>4869824.84</v>
      </c>
      <c r="G10407" s="85">
        <f t="shared" ref="G10407:G10408" si="1167">E10407-F10407</f>
        <v>1700020.9400000004</v>
      </c>
    </row>
    <row r="10408" spans="1:7" x14ac:dyDescent="0.25">
      <c r="C10408">
        <v>690</v>
      </c>
      <c r="D10408" t="s">
        <v>401</v>
      </c>
      <c r="E10408" s="9">
        <v>6569845.7800000003</v>
      </c>
      <c r="F10408" s="9">
        <v>4869824.84</v>
      </c>
      <c r="G10408" s="19">
        <f t="shared" si="1167"/>
        <v>1700020.9400000004</v>
      </c>
    </row>
    <row r="10409" spans="1:7" x14ac:dyDescent="0.25">
      <c r="E10409" s="9"/>
      <c r="F10409" s="9"/>
      <c r="G10409" s="19"/>
    </row>
    <row r="10410" spans="1:7" x14ac:dyDescent="0.25">
      <c r="E10410" s="9"/>
      <c r="F10410" s="9"/>
      <c r="G10410" s="19"/>
    </row>
    <row r="10411" spans="1:7" x14ac:dyDescent="0.25">
      <c r="E10411" s="9"/>
      <c r="F10411" s="9"/>
      <c r="G10411" s="19"/>
    </row>
    <row r="10412" spans="1:7" x14ac:dyDescent="0.25">
      <c r="D10412" s="14" t="s">
        <v>402</v>
      </c>
      <c r="E10412" s="26">
        <v>3973305.2499999995</v>
      </c>
      <c r="F10412" s="26">
        <v>1202041.6600000011</v>
      </c>
      <c r="G10412" s="26">
        <f t="shared" ref="G10412" si="1168">E10412-F10412</f>
        <v>2771263.5899999985</v>
      </c>
    </row>
    <row r="10414" spans="1:7" x14ac:dyDescent="0.25">
      <c r="A10414" s="27"/>
      <c r="B10414" s="27"/>
      <c r="C10414" s="27"/>
      <c r="D10414" s="27"/>
      <c r="E10414" s="27"/>
      <c r="F10414" s="27"/>
      <c r="G10414" s="27"/>
    </row>
    <row r="10417" spans="1:7" ht="26.25" x14ac:dyDescent="0.4">
      <c r="A10417" s="1" t="s">
        <v>403</v>
      </c>
      <c r="B10417" s="2"/>
      <c r="C10417" s="2"/>
      <c r="D10417" s="2"/>
      <c r="E10417" s="18">
        <v>2021</v>
      </c>
      <c r="F10417" s="18">
        <v>2020</v>
      </c>
      <c r="G10417" s="20" t="s">
        <v>125</v>
      </c>
    </row>
    <row r="10418" spans="1:7" x14ac:dyDescent="0.25">
      <c r="A10418" t="s">
        <v>0</v>
      </c>
      <c r="E10418" s="3">
        <v>24195</v>
      </c>
      <c r="F10418" s="3">
        <v>24276</v>
      </c>
      <c r="G10418" s="3">
        <f>E10418-F10418</f>
        <v>-81</v>
      </c>
    </row>
    <row r="10419" spans="1:7" x14ac:dyDescent="0.25">
      <c r="E10419" s="4" t="s">
        <v>407</v>
      </c>
      <c r="F10419" s="4" t="s">
        <v>407</v>
      </c>
      <c r="G10419" s="4" t="s">
        <v>407</v>
      </c>
    </row>
    <row r="10420" spans="1:7" ht="21" x14ac:dyDescent="0.35">
      <c r="A10420" s="67">
        <v>5</v>
      </c>
      <c r="B10420" s="67"/>
      <c r="C10420" s="67"/>
      <c r="D10420" s="67" t="s">
        <v>362</v>
      </c>
      <c r="E10420" s="68">
        <v>19514888.66</v>
      </c>
      <c r="F10420" s="68">
        <v>13377280.160000004</v>
      </c>
      <c r="G10420" s="84">
        <f>E10420-F10420</f>
        <v>6137608.4999999963</v>
      </c>
    </row>
    <row r="10421" spans="1:7" x14ac:dyDescent="0.25">
      <c r="A10421" s="34"/>
      <c r="B10421" s="39">
        <v>50</v>
      </c>
      <c r="C10421" s="39"/>
      <c r="D10421" s="39" t="s">
        <v>363</v>
      </c>
      <c r="E10421" s="40">
        <v>14695662.560000001</v>
      </c>
      <c r="F10421" s="40">
        <v>10706787.770000001</v>
      </c>
      <c r="G10421" s="74">
        <f>E10421-F10421</f>
        <v>3988874.7899999991</v>
      </c>
    </row>
    <row r="10422" spans="1:7" x14ac:dyDescent="0.25">
      <c r="C10422">
        <v>500</v>
      </c>
      <c r="D10422" t="s">
        <v>364</v>
      </c>
      <c r="E10422" s="9">
        <v>639503.75</v>
      </c>
      <c r="F10422" s="9">
        <v>999652.20000000019</v>
      </c>
      <c r="G10422" s="19">
        <f>E10422-F10422</f>
        <v>-360148.45000000019</v>
      </c>
    </row>
    <row r="10423" spans="1:7" x14ac:dyDescent="0.25">
      <c r="C10423">
        <v>501</v>
      </c>
      <c r="D10423" t="s">
        <v>365</v>
      </c>
      <c r="E10423" s="9">
        <v>5885403.8200000003</v>
      </c>
      <c r="F10423" s="9">
        <v>5346106.9300000006</v>
      </c>
      <c r="G10423" s="19">
        <f t="shared" ref="G10423:G10429" si="1169">E10423-F10423</f>
        <v>539296.88999999966</v>
      </c>
    </row>
    <row r="10424" spans="1:7" x14ac:dyDescent="0.25">
      <c r="C10424">
        <v>502</v>
      </c>
      <c r="D10424" t="s">
        <v>366</v>
      </c>
      <c r="E10424" s="9">
        <v>1298620.73</v>
      </c>
      <c r="F10424" s="9">
        <v>86782.150000000009</v>
      </c>
      <c r="G10424" s="19">
        <f t="shared" si="1169"/>
        <v>1211838.58</v>
      </c>
    </row>
    <row r="10425" spans="1:7" x14ac:dyDescent="0.25">
      <c r="C10425">
        <v>503</v>
      </c>
      <c r="D10425" t="s">
        <v>367</v>
      </c>
      <c r="E10425" s="9">
        <v>3571914.49</v>
      </c>
      <c r="F10425" s="9">
        <v>2349629.8600000003</v>
      </c>
      <c r="G10425" s="19">
        <f t="shared" si="1169"/>
        <v>1222284.6299999999</v>
      </c>
    </row>
    <row r="10426" spans="1:7" x14ac:dyDescent="0.25">
      <c r="C10426">
        <v>504</v>
      </c>
      <c r="D10426" t="s">
        <v>368</v>
      </c>
      <c r="E10426" s="9">
        <v>2633324.56</v>
      </c>
      <c r="F10426" s="9">
        <v>1391533.53</v>
      </c>
      <c r="G10426" s="19">
        <f t="shared" si="1169"/>
        <v>1241791.03</v>
      </c>
    </row>
    <row r="10427" spans="1:7" x14ac:dyDescent="0.25">
      <c r="C10427">
        <v>505</v>
      </c>
      <c r="D10427" t="s">
        <v>369</v>
      </c>
      <c r="E10427" s="9">
        <v>97726.25</v>
      </c>
      <c r="F10427" s="9">
        <v>120772</v>
      </c>
      <c r="G10427" s="19">
        <f t="shared" si="1169"/>
        <v>-23045.75</v>
      </c>
    </row>
    <row r="10428" spans="1:7" x14ac:dyDescent="0.25">
      <c r="C10428">
        <v>506</v>
      </c>
      <c r="D10428" t="s">
        <v>370</v>
      </c>
      <c r="E10428" s="9">
        <v>563012.11</v>
      </c>
      <c r="F10428" s="9">
        <v>382149.05</v>
      </c>
      <c r="G10428" s="19">
        <f t="shared" si="1169"/>
        <v>180863.06</v>
      </c>
    </row>
    <row r="10429" spans="1:7" x14ac:dyDescent="0.25">
      <c r="C10429">
        <v>509</v>
      </c>
      <c r="D10429" t="s">
        <v>371</v>
      </c>
      <c r="E10429" s="9">
        <v>6156.85</v>
      </c>
      <c r="F10429" s="9">
        <v>30162.05</v>
      </c>
      <c r="G10429" s="19">
        <f t="shared" si="1169"/>
        <v>-24005.199999999997</v>
      </c>
    </row>
    <row r="10430" spans="1:7" x14ac:dyDescent="0.25">
      <c r="E10430" s="9"/>
      <c r="F10430" s="9"/>
      <c r="G10430" s="19"/>
    </row>
    <row r="10431" spans="1:7" x14ac:dyDescent="0.25">
      <c r="B10431" s="39">
        <v>51</v>
      </c>
      <c r="C10431" s="39"/>
      <c r="D10431" s="39" t="s">
        <v>372</v>
      </c>
      <c r="E10431" s="40">
        <v>2481548.7999999998</v>
      </c>
      <c r="F10431" s="40">
        <v>2130837.38</v>
      </c>
      <c r="G10431" s="74">
        <f t="shared" ref="G10431:G10439" si="1170">E10431-F10431</f>
        <v>350711.41999999993</v>
      </c>
    </row>
    <row r="10432" spans="1:7" x14ac:dyDescent="0.25">
      <c r="C10432">
        <v>510</v>
      </c>
      <c r="D10432" t="s">
        <v>364</v>
      </c>
      <c r="E10432" s="9">
        <v>1453.95</v>
      </c>
      <c r="F10432" s="9">
        <v>269725</v>
      </c>
      <c r="G10432" s="19">
        <f t="shared" si="1170"/>
        <v>-268271.05</v>
      </c>
    </row>
    <row r="10433" spans="2:7" x14ac:dyDescent="0.25">
      <c r="C10433">
        <v>511</v>
      </c>
      <c r="D10433" t="s">
        <v>365</v>
      </c>
      <c r="E10433" s="9">
        <v>0</v>
      </c>
      <c r="F10433" s="9">
        <v>0</v>
      </c>
      <c r="G10433" s="19">
        <f t="shared" si="1170"/>
        <v>0</v>
      </c>
    </row>
    <row r="10434" spans="2:7" x14ac:dyDescent="0.25">
      <c r="C10434">
        <v>512</v>
      </c>
      <c r="D10434" t="s">
        <v>366</v>
      </c>
      <c r="E10434" s="9">
        <v>0</v>
      </c>
      <c r="F10434" s="9">
        <v>28486.2</v>
      </c>
      <c r="G10434" s="19">
        <f t="shared" si="1170"/>
        <v>-28486.2</v>
      </c>
    </row>
    <row r="10435" spans="2:7" x14ac:dyDescent="0.25">
      <c r="C10435">
        <v>513</v>
      </c>
      <c r="D10435" t="s">
        <v>367</v>
      </c>
      <c r="E10435" s="9">
        <v>0</v>
      </c>
      <c r="F10435" s="9">
        <v>0</v>
      </c>
      <c r="G10435" s="19">
        <f t="shared" si="1170"/>
        <v>0</v>
      </c>
    </row>
    <row r="10436" spans="2:7" x14ac:dyDescent="0.25">
      <c r="C10436">
        <v>514</v>
      </c>
      <c r="D10436" t="s">
        <v>368</v>
      </c>
      <c r="E10436" s="9">
        <v>2320012.9</v>
      </c>
      <c r="F10436" s="9">
        <v>1728741.93</v>
      </c>
      <c r="G10436" s="19">
        <f t="shared" si="1170"/>
        <v>591270.97</v>
      </c>
    </row>
    <row r="10437" spans="2:7" x14ac:dyDescent="0.25">
      <c r="C10437">
        <v>515</v>
      </c>
      <c r="D10437" t="s">
        <v>369</v>
      </c>
      <c r="E10437" s="9">
        <v>47224.3</v>
      </c>
      <c r="F10437" s="9">
        <v>0</v>
      </c>
      <c r="G10437" s="19">
        <f t="shared" si="1170"/>
        <v>47224.3</v>
      </c>
    </row>
    <row r="10438" spans="2:7" x14ac:dyDescent="0.25">
      <c r="C10438">
        <v>516</v>
      </c>
      <c r="D10438" t="s">
        <v>370</v>
      </c>
      <c r="E10438" s="9">
        <v>112857.65</v>
      </c>
      <c r="F10438" s="9">
        <v>103884.25</v>
      </c>
      <c r="G10438" s="19">
        <f t="shared" si="1170"/>
        <v>8973.3999999999942</v>
      </c>
    </row>
    <row r="10439" spans="2:7" x14ac:dyDescent="0.25">
      <c r="C10439">
        <v>519</v>
      </c>
      <c r="D10439" t="s">
        <v>371</v>
      </c>
      <c r="E10439" s="9">
        <v>0</v>
      </c>
      <c r="F10439" s="9">
        <v>0</v>
      </c>
      <c r="G10439" s="19">
        <f t="shared" si="1170"/>
        <v>0</v>
      </c>
    </row>
    <row r="10440" spans="2:7" x14ac:dyDescent="0.25">
      <c r="E10440" s="9"/>
      <c r="F10440" s="9"/>
      <c r="G10440" s="19"/>
    </row>
    <row r="10441" spans="2:7" x14ac:dyDescent="0.25">
      <c r="B10441" s="39">
        <v>52</v>
      </c>
      <c r="C10441" s="39"/>
      <c r="D10441" s="39" t="s">
        <v>373</v>
      </c>
      <c r="E10441" s="40">
        <v>910843.3</v>
      </c>
      <c r="F10441" s="40">
        <v>443212.21</v>
      </c>
      <c r="G10441" s="74">
        <f t="shared" ref="G10441:G10444" si="1171">E10441-F10441</f>
        <v>467631.09</v>
      </c>
    </row>
    <row r="10442" spans="2:7" x14ac:dyDescent="0.25">
      <c r="C10442">
        <v>520</v>
      </c>
      <c r="D10442" t="s">
        <v>258</v>
      </c>
      <c r="E10442" s="9">
        <v>0</v>
      </c>
      <c r="F10442" s="9">
        <v>0</v>
      </c>
      <c r="G10442" s="19">
        <f t="shared" si="1171"/>
        <v>0</v>
      </c>
    </row>
    <row r="10443" spans="2:7" x14ac:dyDescent="0.25">
      <c r="C10443">
        <v>521</v>
      </c>
      <c r="D10443" t="s">
        <v>259</v>
      </c>
      <c r="E10443" s="9">
        <v>0</v>
      </c>
      <c r="F10443" s="9">
        <v>0</v>
      </c>
      <c r="G10443" s="19">
        <f t="shared" si="1171"/>
        <v>0</v>
      </c>
    </row>
    <row r="10444" spans="2:7" x14ac:dyDescent="0.25">
      <c r="C10444">
        <v>529</v>
      </c>
      <c r="D10444" t="s">
        <v>261</v>
      </c>
      <c r="E10444" s="9">
        <v>910843.3</v>
      </c>
      <c r="F10444" s="9">
        <v>443212.21</v>
      </c>
      <c r="G10444" s="19">
        <f t="shared" si="1171"/>
        <v>467631.09</v>
      </c>
    </row>
    <row r="10445" spans="2:7" x14ac:dyDescent="0.25">
      <c r="E10445" s="9"/>
      <c r="F10445" s="9"/>
      <c r="G10445" s="19"/>
    </row>
    <row r="10446" spans="2:7" x14ac:dyDescent="0.25">
      <c r="B10446" s="39">
        <v>54</v>
      </c>
      <c r="C10446" s="39"/>
      <c r="D10446" s="39" t="s">
        <v>262</v>
      </c>
      <c r="E10446" s="40">
        <v>32000</v>
      </c>
      <c r="F10446" s="40">
        <v>0</v>
      </c>
      <c r="G10446" s="74">
        <f t="shared" ref="G10446:G10455" si="1172">E10446-F10446</f>
        <v>32000</v>
      </c>
    </row>
    <row r="10447" spans="2:7" x14ac:dyDescent="0.25">
      <c r="C10447">
        <v>540</v>
      </c>
      <c r="D10447" t="s">
        <v>374</v>
      </c>
      <c r="E10447" s="9">
        <v>0</v>
      </c>
      <c r="F10447" s="9">
        <v>0</v>
      </c>
      <c r="G10447" s="19">
        <f t="shared" si="1172"/>
        <v>0</v>
      </c>
    </row>
    <row r="10448" spans="2:7" x14ac:dyDescent="0.25">
      <c r="C10448">
        <v>541</v>
      </c>
      <c r="D10448" t="s">
        <v>375</v>
      </c>
      <c r="E10448" s="9">
        <v>0</v>
      </c>
      <c r="F10448" s="9">
        <v>0</v>
      </c>
      <c r="G10448" s="19">
        <f t="shared" si="1172"/>
        <v>0</v>
      </c>
    </row>
    <row r="10449" spans="2:7" x14ac:dyDescent="0.25">
      <c r="C10449">
        <v>542</v>
      </c>
      <c r="D10449" t="s">
        <v>376</v>
      </c>
      <c r="E10449" s="9">
        <v>0</v>
      </c>
      <c r="F10449" s="9">
        <v>0</v>
      </c>
      <c r="G10449" s="19">
        <f t="shared" si="1172"/>
        <v>0</v>
      </c>
    </row>
    <row r="10450" spans="2:7" x14ac:dyDescent="0.25">
      <c r="C10450">
        <v>543</v>
      </c>
      <c r="D10450" t="s">
        <v>377</v>
      </c>
      <c r="E10450" s="9">
        <v>0</v>
      </c>
      <c r="F10450" s="9">
        <v>0</v>
      </c>
      <c r="G10450" s="19">
        <f t="shared" si="1172"/>
        <v>0</v>
      </c>
    </row>
    <row r="10451" spans="2:7" x14ac:dyDescent="0.25">
      <c r="C10451">
        <v>544</v>
      </c>
      <c r="D10451" t="s">
        <v>378</v>
      </c>
      <c r="E10451" s="9">
        <v>0</v>
      </c>
      <c r="F10451" s="9">
        <v>0</v>
      </c>
      <c r="G10451" s="19">
        <f t="shared" si="1172"/>
        <v>0</v>
      </c>
    </row>
    <row r="10452" spans="2:7" x14ac:dyDescent="0.25">
      <c r="C10452">
        <v>545</v>
      </c>
      <c r="D10452" t="s">
        <v>379</v>
      </c>
      <c r="E10452" s="9">
        <v>0</v>
      </c>
      <c r="F10452" s="9">
        <v>0</v>
      </c>
      <c r="G10452" s="19">
        <f t="shared" si="1172"/>
        <v>0</v>
      </c>
    </row>
    <row r="10453" spans="2:7" x14ac:dyDescent="0.25">
      <c r="C10453">
        <v>546</v>
      </c>
      <c r="D10453" t="s">
        <v>380</v>
      </c>
      <c r="E10453" s="9">
        <v>32000</v>
      </c>
      <c r="F10453" s="9">
        <v>0</v>
      </c>
      <c r="G10453" s="19">
        <f t="shared" si="1172"/>
        <v>32000</v>
      </c>
    </row>
    <row r="10454" spans="2:7" x14ac:dyDescent="0.25">
      <c r="C10454">
        <v>547</v>
      </c>
      <c r="D10454" t="s">
        <v>381</v>
      </c>
      <c r="E10454" s="9">
        <v>0</v>
      </c>
      <c r="F10454" s="9">
        <v>0</v>
      </c>
      <c r="G10454" s="19">
        <f t="shared" si="1172"/>
        <v>0</v>
      </c>
    </row>
    <row r="10455" spans="2:7" x14ac:dyDescent="0.25">
      <c r="C10455">
        <v>548</v>
      </c>
      <c r="D10455" t="s">
        <v>382</v>
      </c>
      <c r="E10455" s="9">
        <v>0</v>
      </c>
      <c r="F10455" s="9">
        <v>0</v>
      </c>
      <c r="G10455" s="19">
        <f t="shared" si="1172"/>
        <v>0</v>
      </c>
    </row>
    <row r="10456" spans="2:7" x14ac:dyDescent="0.25">
      <c r="E10456" s="9"/>
      <c r="F10456" s="9"/>
      <c r="G10456" s="19"/>
    </row>
    <row r="10457" spans="2:7" x14ac:dyDescent="0.25">
      <c r="B10457" s="39">
        <v>55</v>
      </c>
      <c r="C10457" s="39"/>
      <c r="D10457" s="39" t="s">
        <v>272</v>
      </c>
      <c r="E10457" s="40">
        <v>0</v>
      </c>
      <c r="F10457" s="40">
        <v>0</v>
      </c>
      <c r="G10457" s="74">
        <f t="shared" ref="G10457:G10466" si="1173">E10457-F10457</f>
        <v>0</v>
      </c>
    </row>
    <row r="10458" spans="2:7" x14ac:dyDescent="0.25">
      <c r="C10458">
        <v>550</v>
      </c>
      <c r="D10458" t="s">
        <v>374</v>
      </c>
      <c r="E10458" s="9">
        <v>0</v>
      </c>
      <c r="F10458" s="9">
        <v>0</v>
      </c>
      <c r="G10458" s="19">
        <f t="shared" si="1173"/>
        <v>0</v>
      </c>
    </row>
    <row r="10459" spans="2:7" x14ac:dyDescent="0.25">
      <c r="C10459">
        <v>551</v>
      </c>
      <c r="D10459" t="s">
        <v>375</v>
      </c>
      <c r="E10459" s="9">
        <v>0</v>
      </c>
      <c r="F10459" s="9">
        <v>0</v>
      </c>
      <c r="G10459" s="19">
        <f t="shared" si="1173"/>
        <v>0</v>
      </c>
    </row>
    <row r="10460" spans="2:7" x14ac:dyDescent="0.25">
      <c r="C10460">
        <v>552</v>
      </c>
      <c r="D10460" t="s">
        <v>376</v>
      </c>
      <c r="E10460" s="9">
        <v>0</v>
      </c>
      <c r="F10460" s="9">
        <v>0</v>
      </c>
      <c r="G10460" s="19">
        <f t="shared" si="1173"/>
        <v>0</v>
      </c>
    </row>
    <row r="10461" spans="2:7" x14ac:dyDescent="0.25">
      <c r="C10461">
        <v>553</v>
      </c>
      <c r="D10461" t="s">
        <v>377</v>
      </c>
      <c r="E10461" s="9">
        <v>0</v>
      </c>
      <c r="F10461" s="9">
        <v>0</v>
      </c>
      <c r="G10461" s="19">
        <f t="shared" si="1173"/>
        <v>0</v>
      </c>
    </row>
    <row r="10462" spans="2:7" x14ac:dyDescent="0.25">
      <c r="C10462">
        <v>554</v>
      </c>
      <c r="D10462" t="s">
        <v>378</v>
      </c>
      <c r="E10462" s="9">
        <v>0</v>
      </c>
      <c r="F10462" s="9">
        <v>0</v>
      </c>
      <c r="G10462" s="19">
        <f t="shared" si="1173"/>
        <v>0</v>
      </c>
    </row>
    <row r="10463" spans="2:7" x14ac:dyDescent="0.25">
      <c r="C10463">
        <v>555</v>
      </c>
      <c r="D10463" t="s">
        <v>379</v>
      </c>
      <c r="E10463" s="9">
        <v>0</v>
      </c>
      <c r="F10463" s="9">
        <v>0</v>
      </c>
      <c r="G10463" s="19">
        <f t="shared" si="1173"/>
        <v>0</v>
      </c>
    </row>
    <row r="10464" spans="2:7" x14ac:dyDescent="0.25">
      <c r="C10464">
        <v>556</v>
      </c>
      <c r="D10464" t="s">
        <v>380</v>
      </c>
      <c r="E10464" s="9">
        <v>0</v>
      </c>
      <c r="F10464" s="9">
        <v>0</v>
      </c>
      <c r="G10464" s="19">
        <f t="shared" si="1173"/>
        <v>0</v>
      </c>
    </row>
    <row r="10465" spans="2:7" x14ac:dyDescent="0.25">
      <c r="C10465">
        <v>557</v>
      </c>
      <c r="D10465" t="s">
        <v>381</v>
      </c>
      <c r="E10465" s="9">
        <v>0</v>
      </c>
      <c r="F10465" s="9">
        <v>0</v>
      </c>
      <c r="G10465" s="19">
        <f t="shared" si="1173"/>
        <v>0</v>
      </c>
    </row>
    <row r="10466" spans="2:7" x14ac:dyDescent="0.25">
      <c r="C10466">
        <v>558</v>
      </c>
      <c r="D10466" t="s">
        <v>382</v>
      </c>
      <c r="E10466" s="9">
        <v>0</v>
      </c>
      <c r="F10466" s="9">
        <v>0</v>
      </c>
      <c r="G10466" s="19">
        <f t="shared" si="1173"/>
        <v>0</v>
      </c>
    </row>
    <row r="10467" spans="2:7" x14ac:dyDescent="0.25">
      <c r="E10467" s="9"/>
      <c r="F10467" s="9"/>
      <c r="G10467" s="19"/>
    </row>
    <row r="10468" spans="2:7" x14ac:dyDescent="0.25">
      <c r="B10468" s="39">
        <v>56</v>
      </c>
      <c r="C10468" s="39"/>
      <c r="D10468" s="39" t="s">
        <v>383</v>
      </c>
      <c r="E10468" s="40">
        <v>1275475.45</v>
      </c>
      <c r="F10468" s="40">
        <v>0</v>
      </c>
      <c r="G10468" s="74">
        <f t="shared" ref="G10468:G10477" si="1174">E10468-F10468</f>
        <v>1275475.45</v>
      </c>
    </row>
    <row r="10469" spans="2:7" x14ac:dyDescent="0.25">
      <c r="C10469">
        <v>560</v>
      </c>
      <c r="D10469" t="s">
        <v>374</v>
      </c>
      <c r="E10469" s="9">
        <v>0</v>
      </c>
      <c r="F10469" s="9">
        <v>0</v>
      </c>
      <c r="G10469" s="19">
        <f t="shared" si="1174"/>
        <v>0</v>
      </c>
    </row>
    <row r="10470" spans="2:7" x14ac:dyDescent="0.25">
      <c r="C10470">
        <v>561</v>
      </c>
      <c r="D10470" t="s">
        <v>375</v>
      </c>
      <c r="E10470" s="9">
        <v>285475.45</v>
      </c>
      <c r="F10470" s="9">
        <v>0</v>
      </c>
      <c r="G10470" s="19">
        <f t="shared" si="1174"/>
        <v>285475.45</v>
      </c>
    </row>
    <row r="10471" spans="2:7" x14ac:dyDescent="0.25">
      <c r="C10471">
        <v>562</v>
      </c>
      <c r="D10471" t="s">
        <v>376</v>
      </c>
      <c r="E10471" s="9">
        <v>990000</v>
      </c>
      <c r="F10471" s="9">
        <v>0</v>
      </c>
      <c r="G10471" s="19">
        <f t="shared" si="1174"/>
        <v>990000</v>
      </c>
    </row>
    <row r="10472" spans="2:7" x14ac:dyDescent="0.25">
      <c r="C10472">
        <v>563</v>
      </c>
      <c r="D10472" t="s">
        <v>377</v>
      </c>
      <c r="E10472" s="9">
        <v>0</v>
      </c>
      <c r="F10472" s="9">
        <v>0</v>
      </c>
      <c r="G10472" s="19">
        <f t="shared" si="1174"/>
        <v>0</v>
      </c>
    </row>
    <row r="10473" spans="2:7" x14ac:dyDescent="0.25">
      <c r="C10473">
        <v>564</v>
      </c>
      <c r="D10473" t="s">
        <v>378</v>
      </c>
      <c r="E10473" s="9">
        <v>0</v>
      </c>
      <c r="F10473" s="9">
        <v>0</v>
      </c>
      <c r="G10473" s="19">
        <f t="shared" si="1174"/>
        <v>0</v>
      </c>
    </row>
    <row r="10474" spans="2:7" x14ac:dyDescent="0.25">
      <c r="C10474">
        <v>565</v>
      </c>
      <c r="D10474" t="s">
        <v>379</v>
      </c>
      <c r="E10474" s="9">
        <v>0</v>
      </c>
      <c r="F10474" s="9">
        <v>0</v>
      </c>
      <c r="G10474" s="19">
        <f t="shared" si="1174"/>
        <v>0</v>
      </c>
    </row>
    <row r="10475" spans="2:7" x14ac:dyDescent="0.25">
      <c r="C10475">
        <v>566</v>
      </c>
      <c r="D10475" t="s">
        <v>380</v>
      </c>
      <c r="E10475" s="9">
        <v>0</v>
      </c>
      <c r="F10475" s="9">
        <v>0</v>
      </c>
      <c r="G10475" s="19">
        <f t="shared" si="1174"/>
        <v>0</v>
      </c>
    </row>
    <row r="10476" spans="2:7" x14ac:dyDescent="0.25">
      <c r="C10476">
        <v>567</v>
      </c>
      <c r="D10476" t="s">
        <v>381</v>
      </c>
      <c r="E10476" s="9">
        <v>0</v>
      </c>
      <c r="F10476" s="9">
        <v>0</v>
      </c>
      <c r="G10476" s="19">
        <f t="shared" si="1174"/>
        <v>0</v>
      </c>
    </row>
    <row r="10477" spans="2:7" x14ac:dyDescent="0.25">
      <c r="C10477">
        <v>568</v>
      </c>
      <c r="D10477" t="s">
        <v>382</v>
      </c>
      <c r="E10477" s="9">
        <v>0</v>
      </c>
      <c r="F10477" s="9">
        <v>0</v>
      </c>
      <c r="G10477" s="19">
        <f t="shared" si="1174"/>
        <v>0</v>
      </c>
    </row>
    <row r="10478" spans="2:7" x14ac:dyDescent="0.25">
      <c r="E10478" s="9"/>
      <c r="F10478" s="9"/>
      <c r="G10478" s="19"/>
    </row>
    <row r="10479" spans="2:7" x14ac:dyDescent="0.25">
      <c r="B10479" s="39">
        <v>57</v>
      </c>
      <c r="C10479" s="39"/>
      <c r="D10479" s="39" t="s">
        <v>384</v>
      </c>
      <c r="E10479" s="40">
        <v>0</v>
      </c>
      <c r="F10479" s="40">
        <v>0</v>
      </c>
      <c r="G10479" s="74">
        <f t="shared" ref="G10479:G10488" si="1175">E10479-F10479</f>
        <v>0</v>
      </c>
    </row>
    <row r="10480" spans="2:7" x14ac:dyDescent="0.25">
      <c r="C10480">
        <v>570</v>
      </c>
      <c r="D10480" t="s">
        <v>374</v>
      </c>
      <c r="E10480" s="9">
        <v>0</v>
      </c>
      <c r="F10480" s="9">
        <v>0</v>
      </c>
      <c r="G10480" s="19">
        <f t="shared" si="1175"/>
        <v>0</v>
      </c>
    </row>
    <row r="10481" spans="2:7" x14ac:dyDescent="0.25">
      <c r="C10481">
        <v>571</v>
      </c>
      <c r="D10481" t="s">
        <v>375</v>
      </c>
      <c r="E10481" s="9">
        <v>0</v>
      </c>
      <c r="F10481" s="9">
        <v>0</v>
      </c>
      <c r="G10481" s="19">
        <f t="shared" si="1175"/>
        <v>0</v>
      </c>
    </row>
    <row r="10482" spans="2:7" x14ac:dyDescent="0.25">
      <c r="C10482">
        <v>572</v>
      </c>
      <c r="D10482" t="s">
        <v>376</v>
      </c>
      <c r="E10482" s="9">
        <v>0</v>
      </c>
      <c r="F10482" s="9">
        <v>0</v>
      </c>
      <c r="G10482" s="19">
        <f t="shared" si="1175"/>
        <v>0</v>
      </c>
    </row>
    <row r="10483" spans="2:7" x14ac:dyDescent="0.25">
      <c r="C10483">
        <v>573</v>
      </c>
      <c r="D10483" t="s">
        <v>377</v>
      </c>
      <c r="E10483" s="9">
        <v>0</v>
      </c>
      <c r="F10483" s="9">
        <v>0</v>
      </c>
      <c r="G10483" s="19">
        <f t="shared" si="1175"/>
        <v>0</v>
      </c>
    </row>
    <row r="10484" spans="2:7" x14ac:dyDescent="0.25">
      <c r="C10484">
        <v>574</v>
      </c>
      <c r="D10484" t="s">
        <v>378</v>
      </c>
      <c r="E10484" s="9">
        <v>0</v>
      </c>
      <c r="F10484" s="9">
        <v>0</v>
      </c>
      <c r="G10484" s="19">
        <f t="shared" si="1175"/>
        <v>0</v>
      </c>
    </row>
    <row r="10485" spans="2:7" x14ac:dyDescent="0.25">
      <c r="C10485">
        <v>575</v>
      </c>
      <c r="D10485" t="s">
        <v>379</v>
      </c>
      <c r="E10485" s="9">
        <v>0</v>
      </c>
      <c r="F10485" s="9">
        <v>0</v>
      </c>
      <c r="G10485" s="19">
        <f t="shared" si="1175"/>
        <v>0</v>
      </c>
    </row>
    <row r="10486" spans="2:7" x14ac:dyDescent="0.25">
      <c r="C10486">
        <v>576</v>
      </c>
      <c r="D10486" t="s">
        <v>380</v>
      </c>
      <c r="E10486" s="9">
        <v>0</v>
      </c>
      <c r="F10486" s="9">
        <v>0</v>
      </c>
      <c r="G10486" s="19">
        <f t="shared" si="1175"/>
        <v>0</v>
      </c>
    </row>
    <row r="10487" spans="2:7" x14ac:dyDescent="0.25">
      <c r="C10487">
        <v>577</v>
      </c>
      <c r="D10487" t="s">
        <v>381</v>
      </c>
      <c r="E10487" s="9">
        <v>0</v>
      </c>
      <c r="F10487" s="9">
        <v>0</v>
      </c>
      <c r="G10487" s="19">
        <f t="shared" si="1175"/>
        <v>0</v>
      </c>
    </row>
    <row r="10488" spans="2:7" x14ac:dyDescent="0.25">
      <c r="C10488">
        <v>578</v>
      </c>
      <c r="D10488" t="s">
        <v>382</v>
      </c>
      <c r="E10488" s="9">
        <v>0</v>
      </c>
      <c r="F10488" s="9">
        <v>0</v>
      </c>
      <c r="G10488" s="19">
        <f t="shared" si="1175"/>
        <v>0</v>
      </c>
    </row>
    <row r="10489" spans="2:7" x14ac:dyDescent="0.25">
      <c r="E10489" s="9"/>
      <c r="F10489" s="9"/>
      <c r="G10489" s="19"/>
    </row>
    <row r="10490" spans="2:7" x14ac:dyDescent="0.25">
      <c r="B10490" s="39">
        <v>58</v>
      </c>
      <c r="C10490" s="39"/>
      <c r="D10490" s="39" t="s">
        <v>385</v>
      </c>
      <c r="E10490" s="40">
        <v>119358.54999999999</v>
      </c>
      <c r="F10490" s="40">
        <v>96442.8</v>
      </c>
      <c r="G10490" s="74">
        <f t="shared" ref="G10490:G10496" si="1176">E10490-F10490</f>
        <v>22915.749999999985</v>
      </c>
    </row>
    <row r="10491" spans="2:7" x14ac:dyDescent="0.25">
      <c r="C10491">
        <v>580</v>
      </c>
      <c r="D10491" t="s">
        <v>363</v>
      </c>
      <c r="E10491" s="9">
        <v>154026.65</v>
      </c>
      <c r="F10491" s="9">
        <v>9322.65</v>
      </c>
      <c r="G10491" s="19">
        <f t="shared" si="1176"/>
        <v>144704</v>
      </c>
    </row>
    <row r="10492" spans="2:7" x14ac:dyDescent="0.25">
      <c r="C10492">
        <v>582</v>
      </c>
      <c r="D10492" t="s">
        <v>373</v>
      </c>
      <c r="E10492" s="9">
        <v>0</v>
      </c>
      <c r="F10492" s="9">
        <v>63009.350000000006</v>
      </c>
      <c r="G10492" s="19">
        <f t="shared" si="1176"/>
        <v>-63009.350000000006</v>
      </c>
    </row>
    <row r="10493" spans="2:7" x14ac:dyDescent="0.25">
      <c r="C10493">
        <v>584</v>
      </c>
      <c r="D10493" t="s">
        <v>262</v>
      </c>
      <c r="E10493" s="9">
        <v>0</v>
      </c>
      <c r="F10493" s="9">
        <v>0</v>
      </c>
      <c r="G10493" s="19">
        <f t="shared" si="1176"/>
        <v>0</v>
      </c>
    </row>
    <row r="10494" spans="2:7" x14ac:dyDescent="0.25">
      <c r="C10494">
        <v>585</v>
      </c>
      <c r="D10494" t="s">
        <v>272</v>
      </c>
      <c r="E10494" s="9">
        <v>0</v>
      </c>
      <c r="F10494" s="9">
        <v>0</v>
      </c>
      <c r="G10494" s="19">
        <f t="shared" si="1176"/>
        <v>0</v>
      </c>
    </row>
    <row r="10495" spans="2:7" x14ac:dyDescent="0.25">
      <c r="C10495">
        <v>586</v>
      </c>
      <c r="D10495" t="s">
        <v>386</v>
      </c>
      <c r="E10495" s="9">
        <v>-38042.1</v>
      </c>
      <c r="F10495" s="9">
        <v>24110.799999999999</v>
      </c>
      <c r="G10495" s="19">
        <f t="shared" si="1176"/>
        <v>-62152.899999999994</v>
      </c>
    </row>
    <row r="10496" spans="2:7" x14ac:dyDescent="0.25">
      <c r="C10496">
        <v>589</v>
      </c>
      <c r="D10496" t="s">
        <v>387</v>
      </c>
      <c r="E10496" s="9">
        <v>3374</v>
      </c>
      <c r="F10496" s="9">
        <v>0</v>
      </c>
      <c r="G10496" s="19">
        <f t="shared" si="1176"/>
        <v>3374</v>
      </c>
    </row>
    <row r="10497" spans="1:7" x14ac:dyDescent="0.25">
      <c r="E10497" s="9"/>
      <c r="F10497" s="9"/>
      <c r="G10497" s="19"/>
    </row>
    <row r="10498" spans="1:7" x14ac:dyDescent="0.25">
      <c r="B10498" s="39">
        <v>59</v>
      </c>
      <c r="C10498" s="39"/>
      <c r="D10498" s="39" t="s">
        <v>388</v>
      </c>
      <c r="E10498" s="40">
        <v>6310862.8900000006</v>
      </c>
      <c r="F10498" s="40">
        <v>4469425.1500000004</v>
      </c>
      <c r="G10498" s="74">
        <f t="shared" ref="G10498:G10499" si="1177">E10498-F10498</f>
        <v>1841437.7400000002</v>
      </c>
    </row>
    <row r="10499" spans="1:7" x14ac:dyDescent="0.25">
      <c r="C10499">
        <v>590</v>
      </c>
      <c r="D10499" t="s">
        <v>388</v>
      </c>
      <c r="E10499" s="9">
        <v>6310862.8900000006</v>
      </c>
      <c r="F10499" s="9">
        <v>4469425.1500000004</v>
      </c>
      <c r="G10499" s="19">
        <f t="shared" si="1177"/>
        <v>1841437.7400000002</v>
      </c>
    </row>
    <row r="10500" spans="1:7" x14ac:dyDescent="0.25">
      <c r="E10500" s="9"/>
      <c r="F10500" s="9"/>
      <c r="G10500" s="19"/>
    </row>
    <row r="10501" spans="1:7" x14ac:dyDescent="0.25">
      <c r="E10501" s="9"/>
      <c r="F10501" s="9"/>
      <c r="G10501" s="19"/>
    </row>
    <row r="10502" spans="1:7" x14ac:dyDescent="0.25">
      <c r="E10502" s="9"/>
      <c r="F10502" s="9"/>
      <c r="G10502" s="19"/>
    </row>
    <row r="10503" spans="1:7" ht="21" x14ac:dyDescent="0.35">
      <c r="A10503" s="69">
        <v>6</v>
      </c>
      <c r="B10503" s="69"/>
      <c r="C10503" s="69"/>
      <c r="D10503" s="69" t="s">
        <v>389</v>
      </c>
      <c r="E10503" s="8">
        <v>6316791.3900000006</v>
      </c>
      <c r="F10503" s="8">
        <v>5156338.9000000004</v>
      </c>
      <c r="G10503" s="22">
        <f t="shared" ref="G10503:G10512" si="1178">E10503-F10503</f>
        <v>1160452.4900000002</v>
      </c>
    </row>
    <row r="10504" spans="1:7" x14ac:dyDescent="0.25">
      <c r="A10504" s="2"/>
      <c r="B10504" s="70">
        <v>60</v>
      </c>
      <c r="C10504" s="70"/>
      <c r="D10504" s="70" t="s">
        <v>390</v>
      </c>
      <c r="E10504" s="71">
        <v>1396923.35</v>
      </c>
      <c r="F10504" s="71">
        <v>2883992.55</v>
      </c>
      <c r="G10504" s="85">
        <f t="shared" si="1178"/>
        <v>-1487069.1999999997</v>
      </c>
    </row>
    <row r="10505" spans="1:7" x14ac:dyDescent="0.25">
      <c r="C10505">
        <v>600</v>
      </c>
      <c r="D10505" t="s">
        <v>364</v>
      </c>
      <c r="E10505" s="9">
        <v>1232235</v>
      </c>
      <c r="F10505" s="9">
        <v>1227206</v>
      </c>
      <c r="G10505" s="19">
        <f t="shared" si="1178"/>
        <v>5029</v>
      </c>
    </row>
    <row r="10506" spans="1:7" x14ac:dyDescent="0.25">
      <c r="C10506">
        <v>601</v>
      </c>
      <c r="D10506" t="s">
        <v>365</v>
      </c>
      <c r="E10506" s="9">
        <v>0</v>
      </c>
      <c r="F10506" s="9">
        <v>0</v>
      </c>
      <c r="G10506" s="19">
        <f t="shared" si="1178"/>
        <v>0</v>
      </c>
    </row>
    <row r="10507" spans="1:7" x14ac:dyDescent="0.25">
      <c r="C10507">
        <v>602</v>
      </c>
      <c r="D10507" t="s">
        <v>366</v>
      </c>
      <c r="E10507" s="9">
        <v>0</v>
      </c>
      <c r="F10507" s="9">
        <v>0</v>
      </c>
      <c r="G10507" s="19">
        <f t="shared" si="1178"/>
        <v>0</v>
      </c>
    </row>
    <row r="10508" spans="1:7" x14ac:dyDescent="0.25">
      <c r="C10508">
        <v>603</v>
      </c>
      <c r="D10508" t="s">
        <v>367</v>
      </c>
      <c r="E10508" s="9">
        <v>100000</v>
      </c>
      <c r="F10508" s="9">
        <v>106786.55</v>
      </c>
      <c r="G10508" s="19">
        <f t="shared" si="1178"/>
        <v>-6786.5500000000029</v>
      </c>
    </row>
    <row r="10509" spans="1:7" x14ac:dyDescent="0.25">
      <c r="C10509">
        <v>604</v>
      </c>
      <c r="D10509" t="s">
        <v>368</v>
      </c>
      <c r="E10509" s="9">
        <v>63734.85</v>
      </c>
      <c r="F10509" s="9">
        <v>1550000</v>
      </c>
      <c r="G10509" s="19">
        <f t="shared" si="1178"/>
        <v>-1486265.15</v>
      </c>
    </row>
    <row r="10510" spans="1:7" x14ac:dyDescent="0.25">
      <c r="C10510">
        <v>605</v>
      </c>
      <c r="D10510" t="s">
        <v>369</v>
      </c>
      <c r="E10510" s="9">
        <v>0</v>
      </c>
      <c r="F10510" s="9">
        <v>0</v>
      </c>
      <c r="G10510" s="19">
        <f t="shared" si="1178"/>
        <v>0</v>
      </c>
    </row>
    <row r="10511" spans="1:7" x14ac:dyDescent="0.25">
      <c r="C10511">
        <v>606</v>
      </c>
      <c r="D10511" t="s">
        <v>370</v>
      </c>
      <c r="E10511" s="9">
        <v>953.5</v>
      </c>
      <c r="F10511" s="9">
        <v>0</v>
      </c>
      <c r="G10511" s="19">
        <f t="shared" si="1178"/>
        <v>953.5</v>
      </c>
    </row>
    <row r="10512" spans="1:7" x14ac:dyDescent="0.25">
      <c r="C10512">
        <v>609</v>
      </c>
      <c r="D10512" t="s">
        <v>371</v>
      </c>
      <c r="E10512" s="9">
        <v>0</v>
      </c>
      <c r="F10512" s="9">
        <v>0</v>
      </c>
      <c r="G10512" s="19">
        <f t="shared" si="1178"/>
        <v>0</v>
      </c>
    </row>
    <row r="10513" spans="2:7" x14ac:dyDescent="0.25">
      <c r="E10513" s="9"/>
      <c r="F10513" s="9"/>
      <c r="G10513" s="19"/>
    </row>
    <row r="10514" spans="2:7" x14ac:dyDescent="0.25">
      <c r="B10514" s="70">
        <v>61</v>
      </c>
      <c r="C10514" s="70"/>
      <c r="D10514" s="70" t="s">
        <v>391</v>
      </c>
      <c r="E10514" s="71">
        <v>294189.84999999998</v>
      </c>
      <c r="F10514" s="71">
        <v>85559.4</v>
      </c>
      <c r="G10514" s="85">
        <f t="shared" ref="G10514:G10522" si="1179">E10514-F10514</f>
        <v>208630.44999999998</v>
      </c>
    </row>
    <row r="10515" spans="2:7" x14ac:dyDescent="0.25">
      <c r="C10515">
        <v>610</v>
      </c>
      <c r="D10515" t="s">
        <v>364</v>
      </c>
      <c r="E10515" s="9">
        <v>255448.5</v>
      </c>
      <c r="F10515" s="9">
        <v>53690</v>
      </c>
      <c r="G10515" s="19">
        <f t="shared" si="1179"/>
        <v>201758.5</v>
      </c>
    </row>
    <row r="10516" spans="2:7" x14ac:dyDescent="0.25">
      <c r="C10516">
        <v>611</v>
      </c>
      <c r="D10516" t="s">
        <v>365</v>
      </c>
      <c r="E10516" s="9">
        <v>18500</v>
      </c>
      <c r="F10516" s="9">
        <v>30000</v>
      </c>
      <c r="G10516" s="19">
        <f t="shared" si="1179"/>
        <v>-11500</v>
      </c>
    </row>
    <row r="10517" spans="2:7" x14ac:dyDescent="0.25">
      <c r="C10517">
        <v>612</v>
      </c>
      <c r="D10517" t="s">
        <v>366</v>
      </c>
      <c r="E10517" s="9">
        <v>0</v>
      </c>
      <c r="F10517" s="9">
        <v>1869.4</v>
      </c>
      <c r="G10517" s="19">
        <f t="shared" si="1179"/>
        <v>-1869.4</v>
      </c>
    </row>
    <row r="10518" spans="2:7" x14ac:dyDescent="0.25">
      <c r="C10518">
        <v>613</v>
      </c>
      <c r="D10518" t="s">
        <v>367</v>
      </c>
      <c r="E10518" s="9">
        <v>20241.349999999999</v>
      </c>
      <c r="F10518" s="9">
        <v>0</v>
      </c>
      <c r="G10518" s="19">
        <f t="shared" si="1179"/>
        <v>20241.349999999999</v>
      </c>
    </row>
    <row r="10519" spans="2:7" x14ac:dyDescent="0.25">
      <c r="C10519">
        <v>614</v>
      </c>
      <c r="D10519" t="s">
        <v>368</v>
      </c>
      <c r="E10519" s="9">
        <v>0</v>
      </c>
      <c r="F10519" s="9">
        <v>0</v>
      </c>
      <c r="G10519" s="19">
        <f t="shared" si="1179"/>
        <v>0</v>
      </c>
    </row>
    <row r="10520" spans="2:7" x14ac:dyDescent="0.25">
      <c r="C10520">
        <v>615</v>
      </c>
      <c r="D10520" t="s">
        <v>369</v>
      </c>
      <c r="E10520" s="9">
        <v>0</v>
      </c>
      <c r="F10520" s="9">
        <v>0</v>
      </c>
      <c r="G10520" s="19">
        <f t="shared" si="1179"/>
        <v>0</v>
      </c>
    </row>
    <row r="10521" spans="2:7" x14ac:dyDescent="0.25">
      <c r="C10521">
        <v>616</v>
      </c>
      <c r="D10521" t="s">
        <v>370</v>
      </c>
      <c r="E10521" s="9">
        <v>0</v>
      </c>
      <c r="F10521" s="9">
        <v>0</v>
      </c>
      <c r="G10521" s="19">
        <f t="shared" si="1179"/>
        <v>0</v>
      </c>
    </row>
    <row r="10522" spans="2:7" x14ac:dyDescent="0.25">
      <c r="C10522">
        <v>619</v>
      </c>
      <c r="D10522" t="s">
        <v>371</v>
      </c>
      <c r="E10522" s="9">
        <v>0</v>
      </c>
      <c r="F10522" s="9">
        <v>0</v>
      </c>
      <c r="G10522" s="19">
        <f t="shared" si="1179"/>
        <v>0</v>
      </c>
    </row>
    <row r="10523" spans="2:7" x14ac:dyDescent="0.25">
      <c r="E10523" s="9"/>
      <c r="F10523" s="9"/>
      <c r="G10523" s="19"/>
    </row>
    <row r="10524" spans="2:7" x14ac:dyDescent="0.25">
      <c r="B10524" s="70">
        <v>62</v>
      </c>
      <c r="C10524" s="70"/>
      <c r="D10524" s="70" t="s">
        <v>392</v>
      </c>
      <c r="E10524" s="71">
        <v>0</v>
      </c>
      <c r="F10524" s="71">
        <v>0</v>
      </c>
      <c r="G10524" s="85">
        <f t="shared" ref="G10524:G10527" si="1180">E10524-F10524</f>
        <v>0</v>
      </c>
    </row>
    <row r="10525" spans="2:7" x14ac:dyDescent="0.25">
      <c r="C10525">
        <v>620</v>
      </c>
      <c r="D10525" t="s">
        <v>258</v>
      </c>
      <c r="E10525" s="9">
        <v>0</v>
      </c>
      <c r="F10525" s="9">
        <v>0</v>
      </c>
      <c r="G10525" s="19">
        <f t="shared" si="1180"/>
        <v>0</v>
      </c>
    </row>
    <row r="10526" spans="2:7" x14ac:dyDescent="0.25">
      <c r="C10526">
        <v>621</v>
      </c>
      <c r="D10526" t="s">
        <v>259</v>
      </c>
      <c r="E10526" s="9">
        <v>0</v>
      </c>
      <c r="F10526" s="9">
        <v>0</v>
      </c>
      <c r="G10526" s="19">
        <f t="shared" si="1180"/>
        <v>0</v>
      </c>
    </row>
    <row r="10527" spans="2:7" x14ac:dyDescent="0.25">
      <c r="C10527">
        <v>629</v>
      </c>
      <c r="D10527" t="s">
        <v>261</v>
      </c>
      <c r="E10527" s="9">
        <v>0</v>
      </c>
      <c r="F10527" s="9">
        <v>0</v>
      </c>
      <c r="G10527" s="19">
        <f t="shared" si="1180"/>
        <v>0</v>
      </c>
    </row>
    <row r="10528" spans="2:7" x14ac:dyDescent="0.25">
      <c r="E10528" s="9"/>
      <c r="F10528" s="9"/>
      <c r="G10528" s="19"/>
    </row>
    <row r="10529" spans="2:7" x14ac:dyDescent="0.25">
      <c r="B10529" s="70">
        <v>63</v>
      </c>
      <c r="C10529" s="70"/>
      <c r="D10529" s="70" t="s">
        <v>393</v>
      </c>
      <c r="E10529" s="71">
        <v>4481330.1900000004</v>
      </c>
      <c r="F10529" s="71">
        <v>2175994.4500000002</v>
      </c>
      <c r="G10529" s="85">
        <f t="shared" ref="G10529:G10538" si="1181">E10529-F10529</f>
        <v>2305335.7400000002</v>
      </c>
    </row>
    <row r="10530" spans="2:7" x14ac:dyDescent="0.25">
      <c r="C10530">
        <v>630</v>
      </c>
      <c r="D10530" t="s">
        <v>374</v>
      </c>
      <c r="E10530" s="9">
        <v>271083.09999999998</v>
      </c>
      <c r="F10530" s="9">
        <v>410563.75</v>
      </c>
      <c r="G10530" s="19">
        <f t="shared" si="1181"/>
        <v>-139480.65000000002</v>
      </c>
    </row>
    <row r="10531" spans="2:7" x14ac:dyDescent="0.25">
      <c r="C10531">
        <v>631</v>
      </c>
      <c r="D10531" t="s">
        <v>375</v>
      </c>
      <c r="E10531" s="9">
        <v>1938641.55</v>
      </c>
      <c r="F10531" s="9">
        <v>1290630.7</v>
      </c>
      <c r="G10531" s="19">
        <f t="shared" si="1181"/>
        <v>648010.85000000009</v>
      </c>
    </row>
    <row r="10532" spans="2:7" x14ac:dyDescent="0.25">
      <c r="C10532">
        <v>632</v>
      </c>
      <c r="D10532" t="s">
        <v>376</v>
      </c>
      <c r="E10532" s="9">
        <v>1493019.34</v>
      </c>
      <c r="F10532" s="9">
        <v>-17880</v>
      </c>
      <c r="G10532" s="19">
        <f t="shared" si="1181"/>
        <v>1510899.34</v>
      </c>
    </row>
    <row r="10533" spans="2:7" x14ac:dyDescent="0.25">
      <c r="C10533">
        <v>633</v>
      </c>
      <c r="D10533" t="s">
        <v>377</v>
      </c>
      <c r="E10533" s="9">
        <v>0</v>
      </c>
      <c r="F10533" s="9">
        <v>0</v>
      </c>
      <c r="G10533" s="19">
        <f t="shared" si="1181"/>
        <v>0</v>
      </c>
    </row>
    <row r="10534" spans="2:7" x14ac:dyDescent="0.25">
      <c r="C10534">
        <v>634</v>
      </c>
      <c r="D10534" t="s">
        <v>378</v>
      </c>
      <c r="E10534" s="9">
        <v>83100</v>
      </c>
      <c r="F10534" s="9">
        <v>35000</v>
      </c>
      <c r="G10534" s="19">
        <f t="shared" si="1181"/>
        <v>48100</v>
      </c>
    </row>
    <row r="10535" spans="2:7" x14ac:dyDescent="0.25">
      <c r="C10535">
        <v>635</v>
      </c>
      <c r="D10535" t="s">
        <v>379</v>
      </c>
      <c r="E10535" s="9">
        <v>17781.150000000001</v>
      </c>
      <c r="F10535" s="9">
        <v>180000</v>
      </c>
      <c r="G10535" s="19">
        <f t="shared" si="1181"/>
        <v>-162218.85</v>
      </c>
    </row>
    <row r="10536" spans="2:7" x14ac:dyDescent="0.25">
      <c r="C10536">
        <v>636</v>
      </c>
      <c r="D10536" t="s">
        <v>380</v>
      </c>
      <c r="E10536" s="9">
        <v>330000</v>
      </c>
      <c r="F10536" s="9">
        <v>115050</v>
      </c>
      <c r="G10536" s="19">
        <f t="shared" si="1181"/>
        <v>214950</v>
      </c>
    </row>
    <row r="10537" spans="2:7" x14ac:dyDescent="0.25">
      <c r="C10537">
        <v>637</v>
      </c>
      <c r="D10537" t="s">
        <v>381</v>
      </c>
      <c r="E10537" s="9">
        <v>347705.05</v>
      </c>
      <c r="F10537" s="9">
        <v>162630</v>
      </c>
      <c r="G10537" s="19">
        <f t="shared" si="1181"/>
        <v>185075.05</v>
      </c>
    </row>
    <row r="10538" spans="2:7" x14ac:dyDescent="0.25">
      <c r="C10538">
        <v>638</v>
      </c>
      <c r="D10538" t="s">
        <v>382</v>
      </c>
      <c r="E10538" s="9">
        <v>0</v>
      </c>
      <c r="F10538" s="9">
        <v>0</v>
      </c>
      <c r="G10538" s="19">
        <f t="shared" si="1181"/>
        <v>0</v>
      </c>
    </row>
    <row r="10539" spans="2:7" x14ac:dyDescent="0.25">
      <c r="E10539" s="9">
        <v>0</v>
      </c>
      <c r="F10539" s="9">
        <v>0</v>
      </c>
      <c r="G10539" s="19"/>
    </row>
    <row r="10540" spans="2:7" x14ac:dyDescent="0.25">
      <c r="B10540" s="70">
        <v>64</v>
      </c>
      <c r="C10540" s="70"/>
      <c r="D10540" s="70" t="s">
        <v>394</v>
      </c>
      <c r="E10540" s="71">
        <v>0</v>
      </c>
      <c r="F10540" s="71">
        <v>0</v>
      </c>
      <c r="G10540" s="85">
        <f t="shared" ref="G10540:G10549" si="1182">E10540-F10540</f>
        <v>0</v>
      </c>
    </row>
    <row r="10541" spans="2:7" x14ac:dyDescent="0.25">
      <c r="C10541">
        <v>640</v>
      </c>
      <c r="D10541" t="s">
        <v>374</v>
      </c>
      <c r="E10541" s="9">
        <v>0</v>
      </c>
      <c r="F10541" s="9">
        <v>0</v>
      </c>
      <c r="G10541" s="19">
        <f t="shared" si="1182"/>
        <v>0</v>
      </c>
    </row>
    <row r="10542" spans="2:7" x14ac:dyDescent="0.25">
      <c r="C10542">
        <v>641</v>
      </c>
      <c r="D10542" t="s">
        <v>375</v>
      </c>
      <c r="E10542" s="9">
        <v>0</v>
      </c>
      <c r="F10542" s="9">
        <v>0</v>
      </c>
      <c r="G10542" s="19">
        <f t="shared" si="1182"/>
        <v>0</v>
      </c>
    </row>
    <row r="10543" spans="2:7" x14ac:dyDescent="0.25">
      <c r="C10543">
        <v>642</v>
      </c>
      <c r="D10543" t="s">
        <v>376</v>
      </c>
      <c r="E10543" s="9">
        <v>0</v>
      </c>
      <c r="F10543" s="9">
        <v>0</v>
      </c>
      <c r="G10543" s="19">
        <f t="shared" si="1182"/>
        <v>0</v>
      </c>
    </row>
    <row r="10544" spans="2:7" x14ac:dyDescent="0.25">
      <c r="C10544">
        <v>643</v>
      </c>
      <c r="D10544" t="s">
        <v>377</v>
      </c>
      <c r="E10544" s="9">
        <v>0</v>
      </c>
      <c r="F10544" s="9">
        <v>0</v>
      </c>
      <c r="G10544" s="19">
        <f t="shared" si="1182"/>
        <v>0</v>
      </c>
    </row>
    <row r="10545" spans="2:7" x14ac:dyDescent="0.25">
      <c r="C10545">
        <v>644</v>
      </c>
      <c r="D10545" t="s">
        <v>378</v>
      </c>
      <c r="E10545" s="9">
        <v>0</v>
      </c>
      <c r="F10545" s="9">
        <v>0</v>
      </c>
      <c r="G10545" s="19">
        <f t="shared" si="1182"/>
        <v>0</v>
      </c>
    </row>
    <row r="10546" spans="2:7" x14ac:dyDescent="0.25">
      <c r="C10546">
        <v>645</v>
      </c>
      <c r="D10546" t="s">
        <v>379</v>
      </c>
      <c r="E10546" s="9">
        <v>0</v>
      </c>
      <c r="F10546" s="9">
        <v>0</v>
      </c>
      <c r="G10546" s="19">
        <f t="shared" si="1182"/>
        <v>0</v>
      </c>
    </row>
    <row r="10547" spans="2:7" x14ac:dyDescent="0.25">
      <c r="C10547">
        <v>646</v>
      </c>
      <c r="D10547" t="s">
        <v>380</v>
      </c>
      <c r="E10547" s="9">
        <v>0</v>
      </c>
      <c r="F10547" s="9">
        <v>0</v>
      </c>
      <c r="G10547" s="19">
        <f t="shared" si="1182"/>
        <v>0</v>
      </c>
    </row>
    <row r="10548" spans="2:7" x14ac:dyDescent="0.25">
      <c r="C10548">
        <v>647</v>
      </c>
      <c r="D10548" t="s">
        <v>381</v>
      </c>
      <c r="E10548" s="9">
        <v>0</v>
      </c>
      <c r="F10548" s="9">
        <v>0</v>
      </c>
      <c r="G10548" s="19">
        <f t="shared" si="1182"/>
        <v>0</v>
      </c>
    </row>
    <row r="10549" spans="2:7" x14ac:dyDescent="0.25">
      <c r="C10549">
        <v>648</v>
      </c>
      <c r="D10549" t="s">
        <v>382</v>
      </c>
      <c r="E10549" s="9">
        <v>0</v>
      </c>
      <c r="F10549" s="9">
        <v>0</v>
      </c>
      <c r="G10549" s="19">
        <f t="shared" si="1182"/>
        <v>0</v>
      </c>
    </row>
    <row r="10550" spans="2:7" x14ac:dyDescent="0.25">
      <c r="E10550" s="9"/>
      <c r="F10550" s="9"/>
      <c r="G10550" s="19"/>
    </row>
    <row r="10551" spans="2:7" x14ac:dyDescent="0.25">
      <c r="B10551" s="70">
        <v>65</v>
      </c>
      <c r="C10551" s="70"/>
      <c r="D10551" s="70" t="s">
        <v>395</v>
      </c>
      <c r="E10551" s="71">
        <v>0</v>
      </c>
      <c r="F10551" s="71">
        <v>0</v>
      </c>
      <c r="G10551" s="85">
        <f t="shared" ref="G10551:G10560" si="1183">E10551-F10551</f>
        <v>0</v>
      </c>
    </row>
    <row r="10552" spans="2:7" x14ac:dyDescent="0.25">
      <c r="C10552">
        <v>650</v>
      </c>
      <c r="D10552" t="s">
        <v>374</v>
      </c>
      <c r="E10552" s="9">
        <v>0</v>
      </c>
      <c r="F10552" s="9">
        <v>0</v>
      </c>
      <c r="G10552" s="19">
        <f t="shared" si="1183"/>
        <v>0</v>
      </c>
    </row>
    <row r="10553" spans="2:7" x14ac:dyDescent="0.25">
      <c r="C10553">
        <v>651</v>
      </c>
      <c r="D10553" t="s">
        <v>375</v>
      </c>
      <c r="E10553" s="9">
        <v>0</v>
      </c>
      <c r="F10553" s="9">
        <v>0</v>
      </c>
      <c r="G10553" s="19">
        <f t="shared" si="1183"/>
        <v>0</v>
      </c>
    </row>
    <row r="10554" spans="2:7" x14ac:dyDescent="0.25">
      <c r="C10554">
        <v>652</v>
      </c>
      <c r="D10554" t="s">
        <v>376</v>
      </c>
      <c r="E10554" s="9">
        <v>0</v>
      </c>
      <c r="F10554" s="9">
        <v>0</v>
      </c>
      <c r="G10554" s="19">
        <f t="shared" si="1183"/>
        <v>0</v>
      </c>
    </row>
    <row r="10555" spans="2:7" x14ac:dyDescent="0.25">
      <c r="C10555">
        <v>653</v>
      </c>
      <c r="D10555" t="s">
        <v>377</v>
      </c>
      <c r="E10555" s="9">
        <v>0</v>
      </c>
      <c r="F10555" s="9">
        <v>0</v>
      </c>
      <c r="G10555" s="19">
        <f t="shared" si="1183"/>
        <v>0</v>
      </c>
    </row>
    <row r="10556" spans="2:7" x14ac:dyDescent="0.25">
      <c r="C10556">
        <v>654</v>
      </c>
      <c r="D10556" t="s">
        <v>378</v>
      </c>
      <c r="E10556" s="9">
        <v>0</v>
      </c>
      <c r="F10556" s="9">
        <v>0</v>
      </c>
      <c r="G10556" s="19">
        <f t="shared" si="1183"/>
        <v>0</v>
      </c>
    </row>
    <row r="10557" spans="2:7" x14ac:dyDescent="0.25">
      <c r="C10557">
        <v>655</v>
      </c>
      <c r="D10557" t="s">
        <v>379</v>
      </c>
      <c r="E10557" s="9">
        <v>0</v>
      </c>
      <c r="F10557" s="9">
        <v>0</v>
      </c>
      <c r="G10557" s="19">
        <f t="shared" si="1183"/>
        <v>0</v>
      </c>
    </row>
    <row r="10558" spans="2:7" x14ac:dyDescent="0.25">
      <c r="C10558">
        <v>656</v>
      </c>
      <c r="D10558" t="s">
        <v>380</v>
      </c>
      <c r="E10558" s="9">
        <v>0</v>
      </c>
      <c r="F10558" s="9">
        <v>0</v>
      </c>
      <c r="G10558" s="19">
        <f t="shared" si="1183"/>
        <v>0</v>
      </c>
    </row>
    <row r="10559" spans="2:7" x14ac:dyDescent="0.25">
      <c r="C10559">
        <v>657</v>
      </c>
      <c r="D10559" t="s">
        <v>381</v>
      </c>
      <c r="E10559" s="9">
        <v>0</v>
      </c>
      <c r="F10559" s="9">
        <v>0</v>
      </c>
      <c r="G10559" s="19">
        <f t="shared" si="1183"/>
        <v>0</v>
      </c>
    </row>
    <row r="10560" spans="2:7" x14ac:dyDescent="0.25">
      <c r="C10560">
        <v>658</v>
      </c>
      <c r="D10560" t="s">
        <v>382</v>
      </c>
      <c r="E10560" s="9">
        <v>0</v>
      </c>
      <c r="F10560" s="9">
        <v>0</v>
      </c>
      <c r="G10560" s="19">
        <f t="shared" si="1183"/>
        <v>0</v>
      </c>
    </row>
    <row r="10561" spans="2:7" x14ac:dyDescent="0.25">
      <c r="E10561" s="9"/>
      <c r="F10561" s="9"/>
      <c r="G10561" s="19"/>
    </row>
    <row r="10562" spans="2:7" x14ac:dyDescent="0.25">
      <c r="B10562" s="70">
        <v>66</v>
      </c>
      <c r="C10562" s="70"/>
      <c r="D10562" s="70" t="s">
        <v>396</v>
      </c>
      <c r="E10562" s="71">
        <v>0</v>
      </c>
      <c r="F10562" s="71">
        <v>10792.5</v>
      </c>
      <c r="G10562" s="85">
        <f t="shared" ref="G10562:G10571" si="1184">E10562-F10562</f>
        <v>-10792.5</v>
      </c>
    </row>
    <row r="10563" spans="2:7" x14ac:dyDescent="0.25">
      <c r="C10563">
        <v>660</v>
      </c>
      <c r="D10563" t="s">
        <v>374</v>
      </c>
      <c r="E10563" s="9">
        <v>0</v>
      </c>
      <c r="F10563" s="9">
        <v>0</v>
      </c>
      <c r="G10563" s="19">
        <f t="shared" si="1184"/>
        <v>0</v>
      </c>
    </row>
    <row r="10564" spans="2:7" x14ac:dyDescent="0.25">
      <c r="C10564">
        <v>661</v>
      </c>
      <c r="D10564" t="s">
        <v>375</v>
      </c>
      <c r="E10564" s="9">
        <v>0</v>
      </c>
      <c r="F10564" s="9">
        <v>8708</v>
      </c>
      <c r="G10564" s="19">
        <f t="shared" si="1184"/>
        <v>-8708</v>
      </c>
    </row>
    <row r="10565" spans="2:7" x14ac:dyDescent="0.25">
      <c r="C10565">
        <v>662</v>
      </c>
      <c r="D10565" t="s">
        <v>376</v>
      </c>
      <c r="E10565" s="9">
        <v>0</v>
      </c>
      <c r="F10565" s="9">
        <v>2084.5</v>
      </c>
      <c r="G10565" s="19">
        <f t="shared" si="1184"/>
        <v>-2084.5</v>
      </c>
    </row>
    <row r="10566" spans="2:7" x14ac:dyDescent="0.25">
      <c r="C10566">
        <v>663</v>
      </c>
      <c r="D10566" t="s">
        <v>377</v>
      </c>
      <c r="E10566" s="9">
        <v>0</v>
      </c>
      <c r="F10566" s="9">
        <v>0</v>
      </c>
      <c r="G10566" s="19">
        <f t="shared" si="1184"/>
        <v>0</v>
      </c>
    </row>
    <row r="10567" spans="2:7" x14ac:dyDescent="0.25">
      <c r="C10567">
        <v>664</v>
      </c>
      <c r="D10567" t="s">
        <v>378</v>
      </c>
      <c r="E10567" s="9">
        <v>0</v>
      </c>
      <c r="F10567" s="9">
        <v>0</v>
      </c>
      <c r="G10567" s="19">
        <f t="shared" si="1184"/>
        <v>0</v>
      </c>
    </row>
    <row r="10568" spans="2:7" x14ac:dyDescent="0.25">
      <c r="C10568">
        <v>665</v>
      </c>
      <c r="D10568" t="s">
        <v>379</v>
      </c>
      <c r="E10568" s="9">
        <v>0</v>
      </c>
      <c r="F10568" s="9">
        <v>0</v>
      </c>
      <c r="G10568" s="19">
        <f t="shared" si="1184"/>
        <v>0</v>
      </c>
    </row>
    <row r="10569" spans="2:7" x14ac:dyDescent="0.25">
      <c r="C10569">
        <v>666</v>
      </c>
      <c r="D10569" t="s">
        <v>380</v>
      </c>
      <c r="E10569" s="9">
        <v>0</v>
      </c>
      <c r="F10569" s="9">
        <v>0</v>
      </c>
      <c r="G10569" s="19">
        <f t="shared" si="1184"/>
        <v>0</v>
      </c>
    </row>
    <row r="10570" spans="2:7" x14ac:dyDescent="0.25">
      <c r="C10570">
        <v>667</v>
      </c>
      <c r="D10570" t="s">
        <v>381</v>
      </c>
      <c r="E10570" s="9">
        <v>0</v>
      </c>
      <c r="F10570" s="9">
        <v>0</v>
      </c>
      <c r="G10570" s="19">
        <f t="shared" si="1184"/>
        <v>0</v>
      </c>
    </row>
    <row r="10571" spans="2:7" x14ac:dyDescent="0.25">
      <c r="C10571">
        <v>668</v>
      </c>
      <c r="D10571" t="s">
        <v>382</v>
      </c>
      <c r="E10571" s="9">
        <v>0</v>
      </c>
      <c r="F10571" s="9">
        <v>0</v>
      </c>
      <c r="G10571" s="19">
        <f t="shared" si="1184"/>
        <v>0</v>
      </c>
    </row>
    <row r="10572" spans="2:7" x14ac:dyDescent="0.25">
      <c r="E10572" s="9"/>
      <c r="F10572" s="9"/>
      <c r="G10572" s="19"/>
    </row>
    <row r="10573" spans="2:7" x14ac:dyDescent="0.25">
      <c r="B10573" s="70">
        <v>67</v>
      </c>
      <c r="C10573" s="70"/>
      <c r="D10573" s="70" t="s">
        <v>384</v>
      </c>
      <c r="E10573" s="71">
        <v>0</v>
      </c>
      <c r="F10573" s="71">
        <v>0</v>
      </c>
      <c r="G10573" s="85">
        <f t="shared" ref="G10573:G10582" si="1185">E10573-F10573</f>
        <v>0</v>
      </c>
    </row>
    <row r="10574" spans="2:7" x14ac:dyDescent="0.25">
      <c r="C10574">
        <v>670</v>
      </c>
      <c r="D10574" t="s">
        <v>374</v>
      </c>
      <c r="E10574" s="9">
        <v>0</v>
      </c>
      <c r="F10574" s="9">
        <v>0</v>
      </c>
      <c r="G10574" s="19">
        <f t="shared" si="1185"/>
        <v>0</v>
      </c>
    </row>
    <row r="10575" spans="2:7" x14ac:dyDescent="0.25">
      <c r="C10575">
        <v>671</v>
      </c>
      <c r="D10575" t="s">
        <v>375</v>
      </c>
      <c r="E10575" s="9">
        <v>0</v>
      </c>
      <c r="F10575" s="9">
        <v>0</v>
      </c>
      <c r="G10575" s="19">
        <f t="shared" si="1185"/>
        <v>0</v>
      </c>
    </row>
    <row r="10576" spans="2:7" x14ac:dyDescent="0.25">
      <c r="C10576">
        <v>672</v>
      </c>
      <c r="D10576" t="s">
        <v>376</v>
      </c>
      <c r="E10576" s="9">
        <v>0</v>
      </c>
      <c r="F10576" s="9">
        <v>0</v>
      </c>
      <c r="G10576" s="19">
        <f t="shared" si="1185"/>
        <v>0</v>
      </c>
    </row>
    <row r="10577" spans="2:7" x14ac:dyDescent="0.25">
      <c r="C10577">
        <v>673</v>
      </c>
      <c r="D10577" t="s">
        <v>377</v>
      </c>
      <c r="E10577" s="9">
        <v>0</v>
      </c>
      <c r="F10577" s="9">
        <v>0</v>
      </c>
      <c r="G10577" s="19">
        <f t="shared" si="1185"/>
        <v>0</v>
      </c>
    </row>
    <row r="10578" spans="2:7" x14ac:dyDescent="0.25">
      <c r="C10578">
        <v>674</v>
      </c>
      <c r="D10578" t="s">
        <v>378</v>
      </c>
      <c r="E10578" s="9">
        <v>0</v>
      </c>
      <c r="F10578" s="9">
        <v>0</v>
      </c>
      <c r="G10578" s="19">
        <f t="shared" si="1185"/>
        <v>0</v>
      </c>
    </row>
    <row r="10579" spans="2:7" x14ac:dyDescent="0.25">
      <c r="C10579">
        <v>675</v>
      </c>
      <c r="D10579" t="s">
        <v>379</v>
      </c>
      <c r="E10579" s="9">
        <v>0</v>
      </c>
      <c r="F10579" s="9">
        <v>0</v>
      </c>
      <c r="G10579" s="19">
        <f t="shared" si="1185"/>
        <v>0</v>
      </c>
    </row>
    <row r="10580" spans="2:7" x14ac:dyDescent="0.25">
      <c r="C10580">
        <v>676</v>
      </c>
      <c r="D10580" t="s">
        <v>380</v>
      </c>
      <c r="E10580" s="9">
        <v>0</v>
      </c>
      <c r="F10580" s="9">
        <v>0</v>
      </c>
      <c r="G10580" s="19">
        <f t="shared" si="1185"/>
        <v>0</v>
      </c>
    </row>
    <row r="10581" spans="2:7" x14ac:dyDescent="0.25">
      <c r="C10581">
        <v>677</v>
      </c>
      <c r="D10581" t="s">
        <v>381</v>
      </c>
      <c r="E10581" s="9">
        <v>0</v>
      </c>
      <c r="F10581" s="9">
        <v>0</v>
      </c>
      <c r="G10581" s="19">
        <f t="shared" si="1185"/>
        <v>0</v>
      </c>
    </row>
    <row r="10582" spans="2:7" x14ac:dyDescent="0.25">
      <c r="C10582">
        <v>678</v>
      </c>
      <c r="D10582" t="s">
        <v>382</v>
      </c>
      <c r="E10582" s="9">
        <v>0</v>
      </c>
      <c r="F10582" s="9">
        <v>0</v>
      </c>
      <c r="G10582" s="19">
        <f t="shared" si="1185"/>
        <v>0</v>
      </c>
    </row>
    <row r="10583" spans="2:7" x14ac:dyDescent="0.25">
      <c r="E10583" s="9">
        <v>0</v>
      </c>
      <c r="F10583" s="9"/>
      <c r="G10583" s="19"/>
    </row>
    <row r="10584" spans="2:7" x14ac:dyDescent="0.25">
      <c r="B10584" s="70">
        <v>68</v>
      </c>
      <c r="C10584" s="70"/>
      <c r="D10584" s="70" t="s">
        <v>397</v>
      </c>
      <c r="E10584" s="71">
        <v>144348</v>
      </c>
      <c r="F10584" s="71">
        <v>0</v>
      </c>
      <c r="G10584" s="85">
        <f t="shared" ref="G10584:G10591" si="1186">E10584-F10584</f>
        <v>144348</v>
      </c>
    </row>
    <row r="10585" spans="2:7" x14ac:dyDescent="0.25">
      <c r="C10585">
        <v>680</v>
      </c>
      <c r="D10585" t="s">
        <v>363</v>
      </c>
      <c r="E10585" s="9">
        <v>105617</v>
      </c>
      <c r="F10585" s="9">
        <v>0</v>
      </c>
      <c r="G10585" s="19">
        <f t="shared" si="1186"/>
        <v>105617</v>
      </c>
    </row>
    <row r="10586" spans="2:7" x14ac:dyDescent="0.25">
      <c r="C10586">
        <v>682</v>
      </c>
      <c r="D10586" t="s">
        <v>373</v>
      </c>
      <c r="E10586" s="9">
        <v>0</v>
      </c>
      <c r="F10586" s="9">
        <v>0</v>
      </c>
      <c r="G10586" s="19">
        <f t="shared" si="1186"/>
        <v>0</v>
      </c>
    </row>
    <row r="10587" spans="2:7" x14ac:dyDescent="0.25">
      <c r="C10587">
        <v>683</v>
      </c>
      <c r="D10587" t="s">
        <v>398</v>
      </c>
      <c r="E10587" s="9">
        <v>38731</v>
      </c>
      <c r="F10587" s="9">
        <v>0</v>
      </c>
      <c r="G10587" s="19">
        <f t="shared" si="1186"/>
        <v>38731</v>
      </c>
    </row>
    <row r="10588" spans="2:7" x14ac:dyDescent="0.25">
      <c r="C10588">
        <v>684</v>
      </c>
      <c r="D10588" t="s">
        <v>262</v>
      </c>
      <c r="E10588" s="9">
        <v>0</v>
      </c>
      <c r="F10588" s="9">
        <v>0</v>
      </c>
      <c r="G10588" s="19">
        <f t="shared" si="1186"/>
        <v>0</v>
      </c>
    </row>
    <row r="10589" spans="2:7" x14ac:dyDescent="0.25">
      <c r="C10589">
        <v>685</v>
      </c>
      <c r="D10589" t="s">
        <v>272</v>
      </c>
      <c r="E10589" s="9">
        <v>0</v>
      </c>
      <c r="F10589" s="9">
        <v>0</v>
      </c>
      <c r="G10589" s="19">
        <f t="shared" si="1186"/>
        <v>0</v>
      </c>
    </row>
    <row r="10590" spans="2:7" x14ac:dyDescent="0.25">
      <c r="C10590">
        <v>686</v>
      </c>
      <c r="D10590" t="s">
        <v>399</v>
      </c>
      <c r="E10590" s="9">
        <v>0</v>
      </c>
      <c r="F10590" s="9">
        <v>0</v>
      </c>
      <c r="G10590" s="19">
        <f t="shared" si="1186"/>
        <v>0</v>
      </c>
    </row>
    <row r="10591" spans="2:7" x14ac:dyDescent="0.25">
      <c r="C10591">
        <v>689</v>
      </c>
      <c r="D10591" t="s">
        <v>400</v>
      </c>
      <c r="E10591" s="9">
        <v>0</v>
      </c>
      <c r="F10591" s="9">
        <v>0</v>
      </c>
      <c r="G10591" s="19">
        <f t="shared" si="1186"/>
        <v>0</v>
      </c>
    </row>
    <row r="10592" spans="2:7" x14ac:dyDescent="0.25">
      <c r="E10592" s="9">
        <v>0</v>
      </c>
      <c r="F10592" s="9">
        <v>0</v>
      </c>
      <c r="G10592" s="19"/>
    </row>
    <row r="10593" spans="1:7" x14ac:dyDescent="0.25">
      <c r="B10593" s="70">
        <v>69</v>
      </c>
      <c r="C10593" s="70"/>
      <c r="D10593" s="70" t="s">
        <v>401</v>
      </c>
      <c r="E10593" s="71">
        <v>20496500.450000003</v>
      </c>
      <c r="F10593" s="71">
        <v>12498636.559999999</v>
      </c>
      <c r="G10593" s="85">
        <f t="shared" ref="G10593:G10594" si="1187">E10593-F10593</f>
        <v>7997863.8900000043</v>
      </c>
    </row>
    <row r="10594" spans="1:7" x14ac:dyDescent="0.25">
      <c r="C10594">
        <v>690</v>
      </c>
      <c r="D10594" t="s">
        <v>401</v>
      </c>
      <c r="E10594" s="9">
        <v>20496500.450000003</v>
      </c>
      <c r="F10594" s="9">
        <v>12498636.559999999</v>
      </c>
      <c r="G10594" s="19">
        <f t="shared" si="1187"/>
        <v>7997863.8900000043</v>
      </c>
    </row>
    <row r="10595" spans="1:7" x14ac:dyDescent="0.25">
      <c r="E10595" s="9"/>
      <c r="F10595" s="9"/>
      <c r="G10595" s="19"/>
    </row>
    <row r="10596" spans="1:7" x14ac:dyDescent="0.25">
      <c r="E10596" s="9"/>
      <c r="F10596" s="9"/>
      <c r="G10596" s="19"/>
    </row>
    <row r="10597" spans="1:7" x14ac:dyDescent="0.25">
      <c r="E10597" s="9"/>
      <c r="F10597" s="9"/>
      <c r="G10597" s="19"/>
    </row>
    <row r="10598" spans="1:7" x14ac:dyDescent="0.25">
      <c r="D10598" s="14" t="s">
        <v>402</v>
      </c>
      <c r="E10598" s="26">
        <v>13198097.27</v>
      </c>
      <c r="F10598" s="26">
        <v>8220941.2600000035</v>
      </c>
      <c r="G10598" s="26">
        <f t="shared" ref="G10598" si="1188">E10598-F10598</f>
        <v>4977156.0099999961</v>
      </c>
    </row>
    <row r="10600" spans="1:7" x14ac:dyDescent="0.25">
      <c r="A10600" s="27"/>
      <c r="B10600" s="27"/>
      <c r="C10600" s="27"/>
      <c r="D10600" s="27"/>
      <c r="E10600" s="27"/>
      <c r="F10600" s="27"/>
      <c r="G10600" s="2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26"/>
  <sheetViews>
    <sheetView workbookViewId="0">
      <selection activeCell="A26" sqref="A26"/>
    </sheetView>
  </sheetViews>
  <sheetFormatPr baseColWidth="10" defaultRowHeight="15" x14ac:dyDescent="0.25"/>
  <cols>
    <col min="1" max="1" width="5.7109375" customWidth="1"/>
    <col min="2" max="2" width="50.28515625" customWidth="1"/>
    <col min="3" max="5" width="28.140625" customWidth="1"/>
  </cols>
  <sheetData>
    <row r="1" spans="1:5" ht="26.25" x14ac:dyDescent="0.4">
      <c r="A1" s="1" t="s">
        <v>412</v>
      </c>
      <c r="B1" s="2"/>
    </row>
    <row r="2" spans="1:5" ht="15.75" x14ac:dyDescent="0.25">
      <c r="A2" s="86" t="s">
        <v>409</v>
      </c>
      <c r="B2" s="2"/>
    </row>
    <row r="3" spans="1:5" x14ac:dyDescent="0.25">
      <c r="A3" s="2"/>
      <c r="B3" s="2"/>
    </row>
    <row r="4" spans="1:5" ht="26.25" x14ac:dyDescent="0.4">
      <c r="A4" s="1"/>
      <c r="B4" s="2"/>
      <c r="C4" s="18">
        <v>2021</v>
      </c>
      <c r="D4" s="18">
        <v>2020</v>
      </c>
      <c r="E4" s="20" t="s">
        <v>125</v>
      </c>
    </row>
    <row r="5" spans="1:5" x14ac:dyDescent="0.25">
      <c r="A5" s="87"/>
      <c r="C5" s="3">
        <v>947</v>
      </c>
      <c r="D5" s="3">
        <v>923</v>
      </c>
      <c r="E5" s="3">
        <f>C5-D5</f>
        <v>24</v>
      </c>
    </row>
    <row r="6" spans="1:5" x14ac:dyDescent="0.25">
      <c r="C6" s="65" t="s">
        <v>1</v>
      </c>
      <c r="D6" s="65" t="s">
        <v>1</v>
      </c>
      <c r="E6" s="89" t="str">
        <f>D6</f>
        <v>Boécourt</v>
      </c>
    </row>
    <row r="7" spans="1:5" x14ac:dyDescent="0.25">
      <c r="A7" s="42">
        <v>10</v>
      </c>
      <c r="B7" s="42" t="s">
        <v>194</v>
      </c>
      <c r="C7" s="19">
        <v>6215834.7400000002</v>
      </c>
      <c r="D7" s="19">
        <v>6025500.6899999995</v>
      </c>
      <c r="E7" s="19">
        <f t="shared" ref="E7:E24" si="0">C7-D7</f>
        <v>190334.05000000075</v>
      </c>
    </row>
    <row r="8" spans="1:5" x14ac:dyDescent="0.25">
      <c r="A8" s="42"/>
      <c r="B8" s="42"/>
      <c r="C8" s="19"/>
      <c r="D8" s="19"/>
      <c r="E8" s="3"/>
    </row>
    <row r="9" spans="1:5" x14ac:dyDescent="0.25">
      <c r="A9" s="42">
        <v>20</v>
      </c>
      <c r="B9" s="42" t="s">
        <v>294</v>
      </c>
      <c r="C9" s="19">
        <v>10597593.460000001</v>
      </c>
      <c r="D9" s="19">
        <v>9136260.5199999996</v>
      </c>
      <c r="E9" s="19">
        <f t="shared" si="0"/>
        <v>1461332.9400000013</v>
      </c>
    </row>
    <row r="10" spans="1:5" x14ac:dyDescent="0.25">
      <c r="A10" s="42"/>
      <c r="B10" s="42"/>
      <c r="C10" s="19"/>
      <c r="D10" s="19"/>
      <c r="E10" s="3"/>
    </row>
    <row r="11" spans="1:5" x14ac:dyDescent="0.25">
      <c r="A11" s="42">
        <v>200</v>
      </c>
      <c r="B11" s="42" t="s">
        <v>410</v>
      </c>
      <c r="C11" s="19">
        <v>0</v>
      </c>
      <c r="D11" s="19">
        <v>3771.65</v>
      </c>
      <c r="E11" s="19">
        <f t="shared" si="0"/>
        <v>-3771.65</v>
      </c>
    </row>
    <row r="12" spans="1:5" x14ac:dyDescent="0.25">
      <c r="A12" s="42"/>
      <c r="B12" s="42"/>
      <c r="C12" s="19"/>
      <c r="D12" s="19"/>
      <c r="E12" s="3"/>
    </row>
    <row r="13" spans="1:5" x14ac:dyDescent="0.25">
      <c r="A13" s="42">
        <v>201</v>
      </c>
      <c r="B13" s="42" t="s">
        <v>302</v>
      </c>
      <c r="C13" s="19">
        <v>5748056.3600000003</v>
      </c>
      <c r="D13" s="19">
        <v>3909040.7600000002</v>
      </c>
      <c r="E13" s="19">
        <f t="shared" si="0"/>
        <v>1839015.6</v>
      </c>
    </row>
    <row r="14" spans="1:5" x14ac:dyDescent="0.25">
      <c r="A14" s="42"/>
      <c r="B14" s="42"/>
      <c r="C14" s="19"/>
      <c r="D14" s="19"/>
      <c r="E14" s="3"/>
    </row>
    <row r="15" spans="1:5" x14ac:dyDescent="0.25">
      <c r="A15" s="42">
        <v>206</v>
      </c>
      <c r="B15" s="42" t="s">
        <v>327</v>
      </c>
      <c r="C15" s="19">
        <v>4604400</v>
      </c>
      <c r="D15" s="19">
        <v>4874949.96</v>
      </c>
      <c r="E15" s="19">
        <f t="shared" si="0"/>
        <v>-270549.95999999996</v>
      </c>
    </row>
    <row r="16" spans="1:5" x14ac:dyDescent="0.25">
      <c r="A16" s="42"/>
      <c r="B16" s="42"/>
      <c r="C16" s="19"/>
      <c r="D16" s="19"/>
      <c r="E16" s="3"/>
    </row>
    <row r="17" spans="1:5" x14ac:dyDescent="0.25">
      <c r="A17" s="42">
        <v>2016</v>
      </c>
      <c r="B17" s="42" t="s">
        <v>309</v>
      </c>
      <c r="C17" s="19">
        <v>0</v>
      </c>
      <c r="D17" s="19">
        <v>0</v>
      </c>
      <c r="E17" s="19">
        <f t="shared" si="0"/>
        <v>0</v>
      </c>
    </row>
    <row r="18" spans="1:5" x14ac:dyDescent="0.25">
      <c r="A18" s="42"/>
      <c r="B18" s="42"/>
      <c r="C18" s="19"/>
      <c r="D18" s="19"/>
      <c r="E18" s="3"/>
    </row>
    <row r="19" spans="1:5" x14ac:dyDescent="0.25">
      <c r="A19" s="42"/>
      <c r="B19" s="42"/>
      <c r="C19" s="19"/>
      <c r="D19" s="19"/>
      <c r="E19" s="3"/>
    </row>
    <row r="20" spans="1:5" x14ac:dyDescent="0.25">
      <c r="A20" s="42"/>
      <c r="B20" s="88" t="s">
        <v>413</v>
      </c>
      <c r="C20" s="84">
        <v>10352456.359999999</v>
      </c>
      <c r="D20" s="84">
        <v>8787762.370000001</v>
      </c>
      <c r="E20" s="84">
        <f t="shared" si="0"/>
        <v>1564693.9899999984</v>
      </c>
    </row>
    <row r="21" spans="1:5" x14ac:dyDescent="0.25">
      <c r="A21" s="42"/>
      <c r="B21" s="39" t="s">
        <v>411</v>
      </c>
      <c r="C21" s="74">
        <v>10931.844097148891</v>
      </c>
      <c r="D21" s="74">
        <v>9520.8693066088854</v>
      </c>
      <c r="E21" s="74">
        <f t="shared" si="0"/>
        <v>1410.9747905400054</v>
      </c>
    </row>
    <row r="22" spans="1:5" x14ac:dyDescent="0.25">
      <c r="A22" s="42"/>
      <c r="B22" s="2"/>
      <c r="C22" s="17"/>
      <c r="D22" s="17"/>
      <c r="E22" s="3"/>
    </row>
    <row r="23" spans="1:5" x14ac:dyDescent="0.25">
      <c r="A23" s="42"/>
      <c r="B23" s="88" t="s">
        <v>414</v>
      </c>
      <c r="C23" s="84">
        <v>4381758.7200000007</v>
      </c>
      <c r="D23" s="84">
        <v>3110759.83</v>
      </c>
      <c r="E23" s="84">
        <f t="shared" si="0"/>
        <v>1270998.8900000006</v>
      </c>
    </row>
    <row r="24" spans="1:5" x14ac:dyDescent="0.25">
      <c r="A24" s="42"/>
      <c r="B24" s="39" t="s">
        <v>411</v>
      </c>
      <c r="C24" s="74">
        <v>4626.989144667371</v>
      </c>
      <c r="D24" s="74">
        <v>3370.2706717226438</v>
      </c>
      <c r="E24" s="74">
        <f t="shared" si="0"/>
        <v>1256.7184729447272</v>
      </c>
    </row>
    <row r="26" spans="1:5" x14ac:dyDescent="0.25">
      <c r="A26" s="27"/>
      <c r="B26" s="27"/>
      <c r="C26" s="27"/>
      <c r="D26" s="27"/>
      <c r="E26" s="27"/>
    </row>
    <row r="29" spans="1:5" ht="26.25" x14ac:dyDescent="0.4">
      <c r="A29" s="1"/>
      <c r="B29" s="2"/>
      <c r="C29" s="18">
        <v>2021</v>
      </c>
      <c r="D29" s="18">
        <v>2020</v>
      </c>
      <c r="E29" s="20" t="s">
        <v>125</v>
      </c>
    </row>
    <row r="30" spans="1:5" x14ac:dyDescent="0.25">
      <c r="A30" s="87"/>
      <c r="C30" s="3">
        <v>265</v>
      </c>
      <c r="D30" s="3">
        <v>270</v>
      </c>
      <c r="E30" s="3">
        <f>C30-D30</f>
        <v>-5</v>
      </c>
    </row>
    <row r="31" spans="1:5" x14ac:dyDescent="0.25">
      <c r="C31" s="65" t="s">
        <v>126</v>
      </c>
      <c r="D31" s="65" t="s">
        <v>126</v>
      </c>
      <c r="E31" s="89" t="str">
        <f>D31</f>
        <v>Bourrignon</v>
      </c>
    </row>
    <row r="32" spans="1:5" x14ac:dyDescent="0.25">
      <c r="A32" s="42">
        <v>10</v>
      </c>
      <c r="B32" s="42" t="s">
        <v>194</v>
      </c>
      <c r="C32" s="19">
        <v>1141851.18</v>
      </c>
      <c r="D32" s="19">
        <v>1369739.14</v>
      </c>
      <c r="E32" s="19">
        <f t="shared" ref="E32" si="1">C32-D32</f>
        <v>-227887.95999999996</v>
      </c>
    </row>
    <row r="33" spans="1:5" x14ac:dyDescent="0.25">
      <c r="A33" s="42"/>
      <c r="B33" s="42"/>
      <c r="C33" s="19"/>
      <c r="D33" s="19"/>
      <c r="E33" s="3"/>
    </row>
    <row r="34" spans="1:5" x14ac:dyDescent="0.25">
      <c r="A34" s="42">
        <v>20</v>
      </c>
      <c r="B34" s="42" t="s">
        <v>294</v>
      </c>
      <c r="C34" s="19">
        <v>2476025.2000000002</v>
      </c>
      <c r="D34" s="19">
        <v>2523210.25</v>
      </c>
      <c r="E34" s="19">
        <f t="shared" ref="E34" si="2">C34-D34</f>
        <v>-47185.049999999814</v>
      </c>
    </row>
    <row r="35" spans="1:5" x14ac:dyDescent="0.25">
      <c r="A35" s="42"/>
      <c r="B35" s="42"/>
      <c r="C35" s="19"/>
      <c r="D35" s="19"/>
      <c r="E35" s="3"/>
    </row>
    <row r="36" spans="1:5" x14ac:dyDescent="0.25">
      <c r="A36" s="42">
        <v>200</v>
      </c>
      <c r="B36" s="42" t="s">
        <v>410</v>
      </c>
      <c r="C36" s="19">
        <v>96415.099999999991</v>
      </c>
      <c r="D36" s="19">
        <v>44599</v>
      </c>
      <c r="E36" s="19">
        <f t="shared" ref="E36" si="3">C36-D36</f>
        <v>51816.099999999991</v>
      </c>
    </row>
    <row r="37" spans="1:5" x14ac:dyDescent="0.25">
      <c r="A37" s="42"/>
      <c r="B37" s="42"/>
      <c r="C37" s="19"/>
      <c r="D37" s="19"/>
      <c r="E37" s="3"/>
    </row>
    <row r="38" spans="1:5" x14ac:dyDescent="0.25">
      <c r="A38" s="42">
        <v>201</v>
      </c>
      <c r="B38" s="42" t="s">
        <v>302</v>
      </c>
      <c r="C38" s="19">
        <v>308700</v>
      </c>
      <c r="D38" s="19">
        <v>112700</v>
      </c>
      <c r="E38" s="19">
        <f t="shared" ref="E38" si="4">C38-D38</f>
        <v>196000</v>
      </c>
    </row>
    <row r="39" spans="1:5" x14ac:dyDescent="0.25">
      <c r="A39" s="42"/>
      <c r="B39" s="42"/>
      <c r="C39" s="19"/>
      <c r="D39" s="19"/>
      <c r="E39" s="3"/>
    </row>
    <row r="40" spans="1:5" x14ac:dyDescent="0.25">
      <c r="A40" s="42">
        <v>206</v>
      </c>
      <c r="B40" s="42" t="s">
        <v>327</v>
      </c>
      <c r="C40" s="19">
        <v>2069199.6</v>
      </c>
      <c r="D40" s="19">
        <v>2330502.85</v>
      </c>
      <c r="E40" s="19">
        <f t="shared" ref="E40" si="5">C40-D40</f>
        <v>-261303.25</v>
      </c>
    </row>
    <row r="41" spans="1:5" x14ac:dyDescent="0.25">
      <c r="A41" s="42"/>
      <c r="B41" s="42"/>
      <c r="C41" s="19"/>
      <c r="D41" s="19"/>
      <c r="E41" s="3"/>
    </row>
    <row r="42" spans="1:5" x14ac:dyDescent="0.25">
      <c r="A42" s="42">
        <v>2016</v>
      </c>
      <c r="B42" s="42" t="s">
        <v>309</v>
      </c>
      <c r="C42" s="19">
        <v>0</v>
      </c>
      <c r="D42" s="19">
        <v>0</v>
      </c>
      <c r="E42" s="19">
        <f t="shared" ref="E42" si="6">C42-D42</f>
        <v>0</v>
      </c>
    </row>
    <row r="43" spans="1:5" x14ac:dyDescent="0.25">
      <c r="A43" s="42"/>
      <c r="B43" s="42"/>
      <c r="C43" s="19"/>
      <c r="D43" s="19"/>
      <c r="E43" s="3"/>
    </row>
    <row r="44" spans="1:5" x14ac:dyDescent="0.25">
      <c r="A44" s="42"/>
      <c r="B44" s="42"/>
      <c r="C44" s="19"/>
      <c r="D44" s="19"/>
      <c r="E44" s="3"/>
    </row>
    <row r="45" spans="1:5" x14ac:dyDescent="0.25">
      <c r="A45" s="42"/>
      <c r="B45" s="88" t="s">
        <v>413</v>
      </c>
      <c r="C45" s="84">
        <v>2474314.7000000002</v>
      </c>
      <c r="D45" s="84">
        <v>2487801.85</v>
      </c>
      <c r="E45" s="84">
        <f t="shared" ref="E45:E46" si="7">C45-D45</f>
        <v>-13487.149999999907</v>
      </c>
    </row>
    <row r="46" spans="1:5" x14ac:dyDescent="0.25">
      <c r="A46" s="42"/>
      <c r="B46" s="39" t="s">
        <v>411</v>
      </c>
      <c r="C46" s="74">
        <v>9337.0366037735857</v>
      </c>
      <c r="D46" s="74">
        <v>9214.0809259259258</v>
      </c>
      <c r="E46" s="74">
        <f t="shared" si="7"/>
        <v>122.9556778476599</v>
      </c>
    </row>
    <row r="47" spans="1:5" x14ac:dyDescent="0.25">
      <c r="A47" s="42"/>
      <c r="B47" s="2"/>
      <c r="C47" s="17"/>
      <c r="D47" s="17"/>
      <c r="E47" s="3"/>
    </row>
    <row r="48" spans="1:5" x14ac:dyDescent="0.25">
      <c r="A48" s="42"/>
      <c r="B48" s="88" t="s">
        <v>414</v>
      </c>
      <c r="C48" s="84">
        <v>1334174.0200000003</v>
      </c>
      <c r="D48" s="84">
        <v>1153471.1100000001</v>
      </c>
      <c r="E48" s="84">
        <f t="shared" ref="E48:E49" si="8">C48-D48</f>
        <v>180702.91000000015</v>
      </c>
    </row>
    <row r="49" spans="1:5" x14ac:dyDescent="0.25">
      <c r="A49" s="42"/>
      <c r="B49" s="39" t="s">
        <v>411</v>
      </c>
      <c r="C49" s="74">
        <v>5034.6189433962272</v>
      </c>
      <c r="D49" s="74">
        <v>4272.1152222222227</v>
      </c>
      <c r="E49" s="74">
        <f t="shared" si="8"/>
        <v>762.50372117400457</v>
      </c>
    </row>
    <row r="51" spans="1:5" x14ac:dyDescent="0.25">
      <c r="A51" s="27"/>
      <c r="B51" s="27"/>
      <c r="C51" s="27"/>
      <c r="D51" s="27"/>
      <c r="E51" s="27"/>
    </row>
    <row r="54" spans="1:5" ht="26.25" x14ac:dyDescent="0.4">
      <c r="A54" s="1"/>
      <c r="B54" s="2"/>
      <c r="C54" s="18">
        <v>2021</v>
      </c>
      <c r="D54" s="18">
        <v>2020</v>
      </c>
      <c r="E54" s="20" t="s">
        <v>125</v>
      </c>
    </row>
    <row r="55" spans="1:5" x14ac:dyDescent="0.25">
      <c r="A55" s="87"/>
      <c r="C55" s="3">
        <v>469</v>
      </c>
      <c r="D55" s="3">
        <v>485</v>
      </c>
      <c r="E55" s="3">
        <f>C55-D55</f>
        <v>-16</v>
      </c>
    </row>
    <row r="56" spans="1:5" x14ac:dyDescent="0.25">
      <c r="C56" s="65" t="s">
        <v>127</v>
      </c>
      <c r="D56" s="65" t="s">
        <v>127</v>
      </c>
      <c r="E56" s="89" t="str">
        <f>D56</f>
        <v>Châtillon</v>
      </c>
    </row>
    <row r="57" spans="1:5" x14ac:dyDescent="0.25">
      <c r="A57" s="42">
        <v>10</v>
      </c>
      <c r="B57" s="42" t="s">
        <v>194</v>
      </c>
      <c r="C57" s="19">
        <v>3560116.5900000003</v>
      </c>
      <c r="D57" s="19">
        <v>4309212.78</v>
      </c>
      <c r="E57" s="19">
        <f t="shared" ref="E57" si="9">C57-D57</f>
        <v>-749096.19</v>
      </c>
    </row>
    <row r="58" spans="1:5" x14ac:dyDescent="0.25">
      <c r="A58" s="42"/>
      <c r="B58" s="42"/>
      <c r="C58" s="19"/>
      <c r="D58" s="19"/>
      <c r="E58" s="3"/>
    </row>
    <row r="59" spans="1:5" x14ac:dyDescent="0.25">
      <c r="A59" s="42">
        <v>20</v>
      </c>
      <c r="B59" s="42" t="s">
        <v>294</v>
      </c>
      <c r="C59" s="19">
        <v>6054411.8899999997</v>
      </c>
      <c r="D59" s="19">
        <v>6461558.5199999996</v>
      </c>
      <c r="E59" s="19">
        <f t="shared" ref="E59" si="10">C59-D59</f>
        <v>-407146.62999999989</v>
      </c>
    </row>
    <row r="60" spans="1:5" x14ac:dyDescent="0.25">
      <c r="A60" s="42"/>
      <c r="B60" s="42"/>
      <c r="C60" s="19"/>
      <c r="D60" s="19"/>
      <c r="E60" s="3"/>
    </row>
    <row r="61" spans="1:5" x14ac:dyDescent="0.25">
      <c r="A61" s="42">
        <v>200</v>
      </c>
      <c r="B61" s="42" t="s">
        <v>410</v>
      </c>
      <c r="C61" s="19">
        <v>204208.4</v>
      </c>
      <c r="D61" s="19">
        <v>112759.55</v>
      </c>
      <c r="E61" s="19">
        <f t="shared" ref="E61" si="11">C61-D61</f>
        <v>91448.849999999991</v>
      </c>
    </row>
    <row r="62" spans="1:5" x14ac:dyDescent="0.25">
      <c r="A62" s="42"/>
      <c r="B62" s="42"/>
      <c r="C62" s="19"/>
      <c r="D62" s="19"/>
      <c r="E62" s="3"/>
    </row>
    <row r="63" spans="1:5" x14ac:dyDescent="0.25">
      <c r="A63" s="42">
        <v>201</v>
      </c>
      <c r="B63" s="42" t="s">
        <v>302</v>
      </c>
      <c r="C63" s="19">
        <v>140800</v>
      </c>
      <c r="D63" s="19">
        <v>180090.75</v>
      </c>
      <c r="E63" s="19">
        <f t="shared" ref="E63" si="12">C63-D63</f>
        <v>-39290.75</v>
      </c>
    </row>
    <row r="64" spans="1:5" x14ac:dyDescent="0.25">
      <c r="A64" s="42"/>
      <c r="B64" s="42"/>
      <c r="C64" s="19"/>
      <c r="D64" s="19"/>
      <c r="E64" s="3"/>
    </row>
    <row r="65" spans="1:5" x14ac:dyDescent="0.25">
      <c r="A65" s="42">
        <v>206</v>
      </c>
      <c r="B65" s="42" t="s">
        <v>327</v>
      </c>
      <c r="C65" s="19">
        <v>5177800</v>
      </c>
      <c r="D65" s="19">
        <v>5359040</v>
      </c>
      <c r="E65" s="19">
        <f t="shared" ref="E65" si="13">C65-D65</f>
        <v>-181240</v>
      </c>
    </row>
    <row r="66" spans="1:5" x14ac:dyDescent="0.25">
      <c r="A66" s="42"/>
      <c r="B66" s="42"/>
      <c r="C66" s="19"/>
      <c r="D66" s="19"/>
      <c r="E66" s="3"/>
    </row>
    <row r="67" spans="1:5" x14ac:dyDescent="0.25">
      <c r="A67" s="42">
        <v>2016</v>
      </c>
      <c r="B67" s="42" t="s">
        <v>309</v>
      </c>
      <c r="C67" s="19">
        <v>0</v>
      </c>
      <c r="D67" s="19">
        <v>0</v>
      </c>
      <c r="E67" s="19">
        <f t="shared" ref="E67" si="14">C67-D67</f>
        <v>0</v>
      </c>
    </row>
    <row r="68" spans="1:5" x14ac:dyDescent="0.25">
      <c r="A68" s="42"/>
      <c r="B68" s="42"/>
      <c r="C68" s="19"/>
      <c r="D68" s="19"/>
      <c r="E68" s="3"/>
    </row>
    <row r="69" spans="1:5" x14ac:dyDescent="0.25">
      <c r="A69" s="42"/>
      <c r="B69" s="42"/>
      <c r="C69" s="19"/>
      <c r="D69" s="19"/>
      <c r="E69" s="3"/>
    </row>
    <row r="70" spans="1:5" x14ac:dyDescent="0.25">
      <c r="A70" s="42"/>
      <c r="B70" s="88" t="s">
        <v>413</v>
      </c>
      <c r="C70" s="84">
        <v>5522808.4000000004</v>
      </c>
      <c r="D70" s="84">
        <v>5651890.2999999998</v>
      </c>
      <c r="E70" s="84">
        <f t="shared" ref="E70:E71" si="15">C70-D70</f>
        <v>-129081.89999999944</v>
      </c>
    </row>
    <row r="71" spans="1:5" x14ac:dyDescent="0.25">
      <c r="A71" s="42"/>
      <c r="B71" s="39" t="s">
        <v>411</v>
      </c>
      <c r="C71" s="74">
        <v>11775.710874200427</v>
      </c>
      <c r="D71" s="74">
        <v>11653.382061855669</v>
      </c>
      <c r="E71" s="74">
        <f t="shared" si="15"/>
        <v>122.32881234475826</v>
      </c>
    </row>
    <row r="72" spans="1:5" x14ac:dyDescent="0.25">
      <c r="A72" s="42"/>
      <c r="B72" s="2"/>
      <c r="C72" s="17"/>
      <c r="D72" s="17"/>
      <c r="E72" s="3"/>
    </row>
    <row r="73" spans="1:5" x14ac:dyDescent="0.25">
      <c r="A73" s="42"/>
      <c r="B73" s="88" t="s">
        <v>414</v>
      </c>
      <c r="C73" s="84">
        <v>2494295.2999999993</v>
      </c>
      <c r="D73" s="84">
        <v>2152345.7399999993</v>
      </c>
      <c r="E73" s="84">
        <f t="shared" ref="E73:E74" si="16">C73-D73</f>
        <v>341949.56000000006</v>
      </c>
    </row>
    <row r="74" spans="1:5" x14ac:dyDescent="0.25">
      <c r="A74" s="42"/>
      <c r="B74" s="39" t="s">
        <v>411</v>
      </c>
      <c r="C74" s="74">
        <v>5318.32686567164</v>
      </c>
      <c r="D74" s="74">
        <v>4437.8262680412354</v>
      </c>
      <c r="E74" s="74">
        <f t="shared" si="16"/>
        <v>880.50059763040463</v>
      </c>
    </row>
    <row r="76" spans="1:5" x14ac:dyDescent="0.25">
      <c r="A76" s="27"/>
      <c r="B76" s="27"/>
      <c r="C76" s="27"/>
      <c r="D76" s="27"/>
      <c r="E76" s="27"/>
    </row>
    <row r="79" spans="1:5" ht="26.25" x14ac:dyDescent="0.4">
      <c r="A79" s="1"/>
      <c r="B79" s="2"/>
      <c r="C79" s="18">
        <v>2021</v>
      </c>
      <c r="D79" s="18">
        <v>2020</v>
      </c>
      <c r="E79" s="20" t="s">
        <v>125</v>
      </c>
    </row>
    <row r="80" spans="1:5" x14ac:dyDescent="0.25">
      <c r="A80" s="87"/>
      <c r="C80" s="3">
        <v>439</v>
      </c>
      <c r="D80" s="3">
        <v>446</v>
      </c>
      <c r="E80" s="3">
        <f>C80-D80</f>
        <v>-7</v>
      </c>
    </row>
    <row r="81" spans="1:5" x14ac:dyDescent="0.25">
      <c r="C81" s="65" t="s">
        <v>128</v>
      </c>
      <c r="D81" s="65" t="s">
        <v>128</v>
      </c>
      <c r="E81" s="89" t="str">
        <f>D81</f>
        <v>Courchapoix</v>
      </c>
    </row>
    <row r="82" spans="1:5" x14ac:dyDescent="0.25">
      <c r="A82" s="42">
        <v>10</v>
      </c>
      <c r="B82" s="42" t="s">
        <v>194</v>
      </c>
      <c r="C82" s="19">
        <v>4659729.1099999994</v>
      </c>
      <c r="D82" s="19">
        <v>4657259.62</v>
      </c>
      <c r="E82" s="19">
        <f t="shared" ref="E82" si="17">C82-D82</f>
        <v>2469.4899999992922</v>
      </c>
    </row>
    <row r="83" spans="1:5" x14ac:dyDescent="0.25">
      <c r="A83" s="42"/>
      <c r="B83" s="42"/>
      <c r="C83" s="19"/>
      <c r="D83" s="19"/>
      <c r="E83" s="3"/>
    </row>
    <row r="84" spans="1:5" x14ac:dyDescent="0.25">
      <c r="A84" s="42">
        <v>20</v>
      </c>
      <c r="B84" s="42" t="s">
        <v>294</v>
      </c>
      <c r="C84" s="19">
        <v>4819394.9499999993</v>
      </c>
      <c r="D84" s="19">
        <v>4936358.18</v>
      </c>
      <c r="E84" s="19">
        <f t="shared" ref="E84" si="18">C84-D84</f>
        <v>-116963.23000000045</v>
      </c>
    </row>
    <row r="85" spans="1:5" x14ac:dyDescent="0.25">
      <c r="A85" s="42"/>
      <c r="B85" s="42"/>
      <c r="C85" s="19"/>
      <c r="D85" s="19"/>
      <c r="E85" s="3"/>
    </row>
    <row r="86" spans="1:5" x14ac:dyDescent="0.25">
      <c r="A86" s="42">
        <v>200</v>
      </c>
      <c r="B86" s="42" t="s">
        <v>410</v>
      </c>
      <c r="C86" s="19">
        <v>288807.18</v>
      </c>
      <c r="D86" s="19">
        <v>235227.35</v>
      </c>
      <c r="E86" s="19">
        <f t="shared" ref="E86" si="19">C86-D86</f>
        <v>53579.829999999987</v>
      </c>
    </row>
    <row r="87" spans="1:5" x14ac:dyDescent="0.25">
      <c r="A87" s="42"/>
      <c r="B87" s="42"/>
      <c r="C87" s="19"/>
      <c r="D87" s="19"/>
      <c r="E87" s="3"/>
    </row>
    <row r="88" spans="1:5" x14ac:dyDescent="0.25">
      <c r="A88" s="42">
        <v>201</v>
      </c>
      <c r="B88" s="42" t="s">
        <v>302</v>
      </c>
      <c r="C88" s="19">
        <v>252741.71999999997</v>
      </c>
      <c r="D88" s="19">
        <v>352998.32999999996</v>
      </c>
      <c r="E88" s="19">
        <f t="shared" ref="E88" si="20">C88-D88</f>
        <v>-100256.60999999999</v>
      </c>
    </row>
    <row r="89" spans="1:5" x14ac:dyDescent="0.25">
      <c r="A89" s="42"/>
      <c r="B89" s="42"/>
      <c r="C89" s="19"/>
      <c r="D89" s="19"/>
      <c r="E89" s="3"/>
    </row>
    <row r="90" spans="1:5" x14ac:dyDescent="0.25">
      <c r="A90" s="42">
        <v>206</v>
      </c>
      <c r="B90" s="42" t="s">
        <v>327</v>
      </c>
      <c r="C90" s="19">
        <v>3890756.96</v>
      </c>
      <c r="D90" s="19">
        <v>3992448.21</v>
      </c>
      <c r="E90" s="19">
        <f t="shared" ref="E90" si="21">C90-D90</f>
        <v>-101691.25</v>
      </c>
    </row>
    <row r="91" spans="1:5" x14ac:dyDescent="0.25">
      <c r="A91" s="42"/>
      <c r="B91" s="42"/>
      <c r="C91" s="19"/>
      <c r="D91" s="19"/>
      <c r="E91" s="3"/>
    </row>
    <row r="92" spans="1:5" x14ac:dyDescent="0.25">
      <c r="A92" s="42">
        <v>2016</v>
      </c>
      <c r="B92" s="42" t="s">
        <v>309</v>
      </c>
      <c r="C92" s="19">
        <v>0</v>
      </c>
      <c r="D92" s="19">
        <v>0</v>
      </c>
      <c r="E92" s="19">
        <f t="shared" ref="E92" si="22">C92-D92</f>
        <v>0</v>
      </c>
    </row>
    <row r="93" spans="1:5" x14ac:dyDescent="0.25">
      <c r="A93" s="42"/>
      <c r="B93" s="42"/>
      <c r="C93" s="19"/>
      <c r="D93" s="19"/>
      <c r="E93" s="3"/>
    </row>
    <row r="94" spans="1:5" x14ac:dyDescent="0.25">
      <c r="A94" s="42"/>
      <c r="B94" s="42"/>
      <c r="C94" s="19"/>
      <c r="D94" s="19"/>
      <c r="E94" s="3"/>
    </row>
    <row r="95" spans="1:5" x14ac:dyDescent="0.25">
      <c r="A95" s="42"/>
      <c r="B95" s="88" t="s">
        <v>413</v>
      </c>
      <c r="C95" s="84">
        <v>4432305.8599999994</v>
      </c>
      <c r="D95" s="84">
        <v>4580673.8899999997</v>
      </c>
      <c r="E95" s="84">
        <f t="shared" ref="E95:E96" si="23">C95-D95</f>
        <v>-148368.03000000026</v>
      </c>
    </row>
    <row r="96" spans="1:5" x14ac:dyDescent="0.25">
      <c r="A96" s="42"/>
      <c r="B96" s="39" t="s">
        <v>411</v>
      </c>
      <c r="C96" s="74">
        <v>10096.368701594532</v>
      </c>
      <c r="D96" s="74">
        <v>10270.569260089685</v>
      </c>
      <c r="E96" s="74">
        <f t="shared" si="23"/>
        <v>-174.20055849515302</v>
      </c>
    </row>
    <row r="97" spans="1:5" x14ac:dyDescent="0.25">
      <c r="A97" s="42"/>
      <c r="B97" s="2"/>
      <c r="C97" s="17"/>
      <c r="D97" s="17"/>
      <c r="E97" s="3"/>
    </row>
    <row r="98" spans="1:5" x14ac:dyDescent="0.25">
      <c r="A98" s="42"/>
      <c r="B98" s="88" t="s">
        <v>414</v>
      </c>
      <c r="C98" s="84">
        <v>159665.83999999985</v>
      </c>
      <c r="D98" s="84">
        <v>279098.55999999959</v>
      </c>
      <c r="E98" s="84">
        <f t="shared" ref="E98:E99" si="24">C98-D98</f>
        <v>-119432.71999999974</v>
      </c>
    </row>
    <row r="99" spans="1:5" x14ac:dyDescent="0.25">
      <c r="A99" s="42"/>
      <c r="B99" s="39" t="s">
        <v>411</v>
      </c>
      <c r="C99" s="74">
        <v>363.7035079726648</v>
      </c>
      <c r="D99" s="74">
        <v>625.78152466367624</v>
      </c>
      <c r="E99" s="74">
        <f t="shared" si="24"/>
        <v>-262.07801669101144</v>
      </c>
    </row>
    <row r="101" spans="1:5" x14ac:dyDescent="0.25">
      <c r="A101" s="27"/>
      <c r="B101" s="27"/>
      <c r="C101" s="27"/>
      <c r="D101" s="27"/>
      <c r="E101" s="27"/>
    </row>
    <row r="104" spans="1:5" ht="26.25" x14ac:dyDescent="0.4">
      <c r="A104" s="1"/>
      <c r="B104" s="2"/>
      <c r="C104" s="18">
        <v>2021</v>
      </c>
      <c r="D104" s="18">
        <v>2020</v>
      </c>
      <c r="E104" s="20" t="s">
        <v>125</v>
      </c>
    </row>
    <row r="105" spans="1:5" x14ac:dyDescent="0.25">
      <c r="A105" s="87"/>
      <c r="C105" s="3">
        <v>3728</v>
      </c>
      <c r="D105" s="3">
        <v>3631</v>
      </c>
      <c r="E105" s="3">
        <f>C105-D105</f>
        <v>97</v>
      </c>
    </row>
    <row r="106" spans="1:5" x14ac:dyDescent="0.25">
      <c r="C106" s="65" t="s">
        <v>129</v>
      </c>
      <c r="D106" s="65" t="s">
        <v>129</v>
      </c>
      <c r="E106" s="89" t="str">
        <f>D106</f>
        <v>Courrendlin</v>
      </c>
    </row>
    <row r="107" spans="1:5" x14ac:dyDescent="0.25">
      <c r="A107" s="42">
        <v>10</v>
      </c>
      <c r="B107" s="42" t="s">
        <v>194</v>
      </c>
      <c r="C107" s="19">
        <v>15358859.32</v>
      </c>
      <c r="D107" s="19">
        <v>15173301.85</v>
      </c>
      <c r="E107" s="19">
        <f t="shared" ref="E107" si="25">C107-D107</f>
        <v>185557.47000000067</v>
      </c>
    </row>
    <row r="108" spans="1:5" x14ac:dyDescent="0.25">
      <c r="A108" s="42"/>
      <c r="B108" s="42"/>
      <c r="C108" s="19"/>
      <c r="D108" s="19"/>
      <c r="E108" s="3"/>
    </row>
    <row r="109" spans="1:5" x14ac:dyDescent="0.25">
      <c r="A109" s="42">
        <v>20</v>
      </c>
      <c r="B109" s="42" t="s">
        <v>294</v>
      </c>
      <c r="C109" s="19">
        <v>24955383.649999999</v>
      </c>
      <c r="D109" s="19">
        <v>26343468.57</v>
      </c>
      <c r="E109" s="19">
        <f t="shared" ref="E109" si="26">C109-D109</f>
        <v>-1388084.9200000018</v>
      </c>
    </row>
    <row r="110" spans="1:5" x14ac:dyDescent="0.25">
      <c r="A110" s="42"/>
      <c r="B110" s="42"/>
      <c r="C110" s="19"/>
      <c r="D110" s="19"/>
      <c r="E110" s="3"/>
    </row>
    <row r="111" spans="1:5" x14ac:dyDescent="0.25">
      <c r="A111" s="42">
        <v>200</v>
      </c>
      <c r="B111" s="42" t="s">
        <v>410</v>
      </c>
      <c r="C111" s="19">
        <v>770196.63</v>
      </c>
      <c r="D111" s="19">
        <v>600201.06999999995</v>
      </c>
      <c r="E111" s="19">
        <f t="shared" ref="E111" si="27">C111-D111</f>
        <v>169995.56000000006</v>
      </c>
    </row>
    <row r="112" spans="1:5" x14ac:dyDescent="0.25">
      <c r="A112" s="42"/>
      <c r="B112" s="42"/>
      <c r="C112" s="19"/>
      <c r="D112" s="19"/>
      <c r="E112" s="3"/>
    </row>
    <row r="113" spans="1:5" x14ac:dyDescent="0.25">
      <c r="A113" s="42">
        <v>201</v>
      </c>
      <c r="B113" s="42" t="s">
        <v>302</v>
      </c>
      <c r="C113" s="19">
        <v>5587130.7400000002</v>
      </c>
      <c r="D113" s="19">
        <v>4511771.7</v>
      </c>
      <c r="E113" s="19">
        <f t="shared" ref="E113" si="28">C113-D113</f>
        <v>1075359.04</v>
      </c>
    </row>
    <row r="114" spans="1:5" x14ac:dyDescent="0.25">
      <c r="A114" s="42"/>
      <c r="B114" s="42"/>
      <c r="C114" s="19"/>
      <c r="D114" s="19"/>
      <c r="E114" s="3"/>
    </row>
    <row r="115" spans="1:5" x14ac:dyDescent="0.25">
      <c r="A115" s="42">
        <v>206</v>
      </c>
      <c r="B115" s="42" t="s">
        <v>327</v>
      </c>
      <c r="C115" s="19">
        <v>17756300</v>
      </c>
      <c r="D115" s="19">
        <v>20219956.25</v>
      </c>
      <c r="E115" s="19">
        <f t="shared" ref="E115" si="29">C115-D115</f>
        <v>-2463656.25</v>
      </c>
    </row>
    <row r="116" spans="1:5" x14ac:dyDescent="0.25">
      <c r="A116" s="42"/>
      <c r="B116" s="42"/>
      <c r="C116" s="19"/>
      <c r="D116" s="19"/>
      <c r="E116" s="3"/>
    </row>
    <row r="117" spans="1:5" x14ac:dyDescent="0.25">
      <c r="A117" s="42">
        <v>2016</v>
      </c>
      <c r="B117" s="42" t="s">
        <v>309</v>
      </c>
      <c r="C117" s="19">
        <v>0</v>
      </c>
      <c r="D117" s="19">
        <v>0</v>
      </c>
      <c r="E117" s="19">
        <f t="shared" ref="E117" si="30">C117-D117</f>
        <v>0</v>
      </c>
    </row>
    <row r="118" spans="1:5" x14ac:dyDescent="0.25">
      <c r="A118" s="42"/>
      <c r="B118" s="42"/>
      <c r="C118" s="19"/>
      <c r="D118" s="19"/>
      <c r="E118" s="3"/>
    </row>
    <row r="119" spans="1:5" x14ac:dyDescent="0.25">
      <c r="A119" s="42"/>
      <c r="B119" s="42"/>
      <c r="C119" s="19"/>
      <c r="D119" s="19"/>
      <c r="E119" s="3"/>
    </row>
    <row r="120" spans="1:5" x14ac:dyDescent="0.25">
      <c r="A120" s="42"/>
      <c r="B120" s="88" t="s">
        <v>413</v>
      </c>
      <c r="C120" s="84">
        <v>24113627.370000001</v>
      </c>
      <c r="D120" s="84">
        <v>25331929.02</v>
      </c>
      <c r="E120" s="84">
        <f t="shared" ref="E120:E121" si="31">C120-D120</f>
        <v>-1218301.6499999985</v>
      </c>
    </row>
    <row r="121" spans="1:5" x14ac:dyDescent="0.25">
      <c r="A121" s="42"/>
      <c r="B121" s="39" t="s">
        <v>411</v>
      </c>
      <c r="C121" s="74">
        <v>6468.2476850858375</v>
      </c>
      <c r="D121" s="74">
        <v>6976.5709226108511</v>
      </c>
      <c r="E121" s="74">
        <f t="shared" si="31"/>
        <v>-508.32323752501361</v>
      </c>
    </row>
    <row r="122" spans="1:5" x14ac:dyDescent="0.25">
      <c r="A122" s="42"/>
      <c r="B122" s="2"/>
      <c r="C122" s="17"/>
      <c r="D122" s="17"/>
      <c r="E122" s="3"/>
    </row>
    <row r="123" spans="1:5" x14ac:dyDescent="0.25">
      <c r="A123" s="42"/>
      <c r="B123" s="88" t="s">
        <v>414</v>
      </c>
      <c r="C123" s="84">
        <v>9596524.3299999982</v>
      </c>
      <c r="D123" s="84">
        <v>11170166.720000001</v>
      </c>
      <c r="E123" s="84">
        <f t="shared" ref="E123:E124" si="32">C123-D123</f>
        <v>-1573642.3900000025</v>
      </c>
    </row>
    <row r="124" spans="1:5" x14ac:dyDescent="0.25">
      <c r="A124" s="42"/>
      <c r="B124" s="39" t="s">
        <v>411</v>
      </c>
      <c r="C124" s="74">
        <v>2574.1749812231756</v>
      </c>
      <c r="D124" s="74">
        <v>3076.3334398237403</v>
      </c>
      <c r="E124" s="74">
        <f t="shared" si="32"/>
        <v>-502.1584586005647</v>
      </c>
    </row>
    <row r="126" spans="1:5" x14ac:dyDescent="0.25">
      <c r="A126" s="27"/>
      <c r="B126" s="27"/>
      <c r="C126" s="27"/>
      <c r="D126" s="27"/>
      <c r="E126" s="27"/>
    </row>
    <row r="129" spans="1:5" ht="26.25" x14ac:dyDescent="0.4">
      <c r="A129" s="1"/>
      <c r="B129" s="2"/>
      <c r="C129" s="18">
        <v>2021</v>
      </c>
      <c r="D129" s="18">
        <v>2020</v>
      </c>
      <c r="E129" s="20" t="s">
        <v>125</v>
      </c>
    </row>
    <row r="130" spans="1:5" x14ac:dyDescent="0.25">
      <c r="A130" s="87"/>
      <c r="C130" s="3">
        <v>3345</v>
      </c>
      <c r="D130" s="3">
        <v>3313</v>
      </c>
      <c r="E130" s="3">
        <f>C130-D130</f>
        <v>32</v>
      </c>
    </row>
    <row r="131" spans="1:5" x14ac:dyDescent="0.25">
      <c r="C131" s="65" t="s">
        <v>130</v>
      </c>
      <c r="D131" s="65" t="s">
        <v>130</v>
      </c>
      <c r="E131" s="89" t="str">
        <f>D131</f>
        <v>Courroux</v>
      </c>
    </row>
    <row r="132" spans="1:5" x14ac:dyDescent="0.25">
      <c r="A132" s="42">
        <v>10</v>
      </c>
      <c r="B132" s="42" t="s">
        <v>194</v>
      </c>
      <c r="C132" s="19">
        <v>8576665.4699999988</v>
      </c>
      <c r="D132" s="19">
        <v>8929891.379999999</v>
      </c>
      <c r="E132" s="19">
        <f t="shared" ref="E132" si="33">C132-D132</f>
        <v>-353225.91000000015</v>
      </c>
    </row>
    <row r="133" spans="1:5" x14ac:dyDescent="0.25">
      <c r="A133" s="42"/>
      <c r="B133" s="42"/>
      <c r="C133" s="19"/>
      <c r="D133" s="19"/>
      <c r="E133" s="3"/>
    </row>
    <row r="134" spans="1:5" x14ac:dyDescent="0.25">
      <c r="A134" s="42">
        <v>20</v>
      </c>
      <c r="B134" s="42" t="s">
        <v>294</v>
      </c>
      <c r="C134" s="19">
        <v>24713296.990000002</v>
      </c>
      <c r="D134" s="19">
        <v>25837679.66</v>
      </c>
      <c r="E134" s="19">
        <f t="shared" ref="E134" si="34">C134-D134</f>
        <v>-1124382.6699999981</v>
      </c>
    </row>
    <row r="135" spans="1:5" x14ac:dyDescent="0.25">
      <c r="A135" s="42"/>
      <c r="B135" s="42"/>
      <c r="C135" s="19"/>
      <c r="D135" s="19"/>
      <c r="E135" s="3"/>
    </row>
    <row r="136" spans="1:5" x14ac:dyDescent="0.25">
      <c r="A136" s="42">
        <v>200</v>
      </c>
      <c r="B136" s="42" t="s">
        <v>410</v>
      </c>
      <c r="C136" s="19">
        <v>1390243.5</v>
      </c>
      <c r="D136" s="19">
        <v>1247071.52</v>
      </c>
      <c r="E136" s="19">
        <f t="shared" ref="E136" si="35">C136-D136</f>
        <v>143171.97999999998</v>
      </c>
    </row>
    <row r="137" spans="1:5" x14ac:dyDescent="0.25">
      <c r="A137" s="42"/>
      <c r="B137" s="42"/>
      <c r="C137" s="19"/>
      <c r="D137" s="19"/>
      <c r="E137" s="3"/>
    </row>
    <row r="138" spans="1:5" x14ac:dyDescent="0.25">
      <c r="A138" s="42">
        <v>201</v>
      </c>
      <c r="B138" s="42" t="s">
        <v>302</v>
      </c>
      <c r="C138" s="19">
        <v>6015550</v>
      </c>
      <c r="D138" s="19">
        <v>5916914</v>
      </c>
      <c r="E138" s="19">
        <f t="shared" ref="E138" si="36">C138-D138</f>
        <v>98636</v>
      </c>
    </row>
    <row r="139" spans="1:5" x14ac:dyDescent="0.25">
      <c r="A139" s="42"/>
      <c r="B139" s="42"/>
      <c r="C139" s="19"/>
      <c r="D139" s="19"/>
      <c r="E139" s="3"/>
    </row>
    <row r="140" spans="1:5" x14ac:dyDescent="0.25">
      <c r="A140" s="42">
        <v>206</v>
      </c>
      <c r="B140" s="42" t="s">
        <v>327</v>
      </c>
      <c r="C140" s="19">
        <v>16190550</v>
      </c>
      <c r="D140" s="19">
        <v>16975600</v>
      </c>
      <c r="E140" s="19">
        <f t="shared" ref="E140" si="37">C140-D140</f>
        <v>-785050</v>
      </c>
    </row>
    <row r="141" spans="1:5" x14ac:dyDescent="0.25">
      <c r="A141" s="42"/>
      <c r="B141" s="42"/>
      <c r="C141" s="19"/>
      <c r="D141" s="19"/>
      <c r="E141" s="3"/>
    </row>
    <row r="142" spans="1:5" x14ac:dyDescent="0.25">
      <c r="A142" s="42">
        <v>2016</v>
      </c>
      <c r="B142" s="42" t="s">
        <v>309</v>
      </c>
      <c r="C142" s="19">
        <v>0</v>
      </c>
      <c r="D142" s="19">
        <v>0</v>
      </c>
      <c r="E142" s="19">
        <f t="shared" ref="E142" si="38">C142-D142</f>
        <v>0</v>
      </c>
    </row>
    <row r="143" spans="1:5" x14ac:dyDescent="0.25">
      <c r="A143" s="42"/>
      <c r="B143" s="42"/>
      <c r="C143" s="19"/>
      <c r="D143" s="19"/>
      <c r="E143" s="3"/>
    </row>
    <row r="144" spans="1:5" x14ac:dyDescent="0.25">
      <c r="A144" s="42"/>
      <c r="B144" s="42"/>
      <c r="C144" s="19"/>
      <c r="D144" s="19"/>
      <c r="E144" s="3"/>
    </row>
    <row r="145" spans="1:5" x14ac:dyDescent="0.25">
      <c r="A145" s="42"/>
      <c r="B145" s="88" t="s">
        <v>413</v>
      </c>
      <c r="C145" s="84">
        <v>23596343.5</v>
      </c>
      <c r="D145" s="84">
        <v>24139585.52</v>
      </c>
      <c r="E145" s="84">
        <f t="shared" ref="E145:E146" si="39">C145-D145</f>
        <v>-543242.01999999955</v>
      </c>
    </row>
    <row r="146" spans="1:5" x14ac:dyDescent="0.25">
      <c r="A146" s="42"/>
      <c r="B146" s="39" t="s">
        <v>411</v>
      </c>
      <c r="C146" s="74">
        <v>7054.2133034379667</v>
      </c>
      <c r="D146" s="74">
        <v>7286.3222215514634</v>
      </c>
      <c r="E146" s="74">
        <f t="shared" si="39"/>
        <v>-232.10891811349666</v>
      </c>
    </row>
    <row r="147" spans="1:5" x14ac:dyDescent="0.25">
      <c r="A147" s="42"/>
      <c r="B147" s="2"/>
      <c r="C147" s="17"/>
      <c r="D147" s="17"/>
      <c r="E147" s="3"/>
    </row>
    <row r="148" spans="1:5" x14ac:dyDescent="0.25">
      <c r="A148" s="42"/>
      <c r="B148" s="88" t="s">
        <v>414</v>
      </c>
      <c r="C148" s="84">
        <v>16136631.520000003</v>
      </c>
      <c r="D148" s="84">
        <v>16907788.280000001</v>
      </c>
      <c r="E148" s="84">
        <f t="shared" ref="E148:E149" si="40">C148-D148</f>
        <v>-771156.75999999791</v>
      </c>
    </row>
    <row r="149" spans="1:5" x14ac:dyDescent="0.25">
      <c r="A149" s="42"/>
      <c r="B149" s="39" t="s">
        <v>411</v>
      </c>
      <c r="C149" s="74">
        <v>4824.1050881913316</v>
      </c>
      <c r="D149" s="74">
        <v>5103.4676365831574</v>
      </c>
      <c r="E149" s="74">
        <f t="shared" si="40"/>
        <v>-279.36254839182584</v>
      </c>
    </row>
    <row r="151" spans="1:5" x14ac:dyDescent="0.25">
      <c r="A151" s="27"/>
      <c r="B151" s="27"/>
      <c r="C151" s="27"/>
      <c r="D151" s="27"/>
      <c r="E151" s="27"/>
    </row>
    <row r="154" spans="1:5" ht="26.25" x14ac:dyDescent="0.4">
      <c r="A154" s="1"/>
      <c r="B154" s="2"/>
      <c r="C154" s="18">
        <v>2021</v>
      </c>
      <c r="D154" s="18">
        <v>2020</v>
      </c>
      <c r="E154" s="20" t="s">
        <v>125</v>
      </c>
    </row>
    <row r="155" spans="1:5" x14ac:dyDescent="0.25">
      <c r="A155" s="87"/>
      <c r="C155" s="3">
        <v>2652</v>
      </c>
      <c r="D155" s="3">
        <v>2644</v>
      </c>
      <c r="E155" s="3">
        <f>C155-D155</f>
        <v>8</v>
      </c>
    </row>
    <row r="156" spans="1:5" x14ac:dyDescent="0.25">
      <c r="C156" s="65" t="s">
        <v>131</v>
      </c>
      <c r="D156" s="65" t="s">
        <v>131</v>
      </c>
      <c r="E156" s="89" t="str">
        <f>D156</f>
        <v>Courtételle</v>
      </c>
    </row>
    <row r="157" spans="1:5" x14ac:dyDescent="0.25">
      <c r="A157" s="42">
        <v>10</v>
      </c>
      <c r="B157" s="42" t="s">
        <v>194</v>
      </c>
      <c r="C157" s="19">
        <v>10901550.18</v>
      </c>
      <c r="D157" s="19">
        <v>10459838.139999999</v>
      </c>
      <c r="E157" s="19">
        <f t="shared" ref="E157" si="41">C157-D157</f>
        <v>441712.04000000097</v>
      </c>
    </row>
    <row r="158" spans="1:5" x14ac:dyDescent="0.25">
      <c r="A158" s="42"/>
      <c r="B158" s="42"/>
      <c r="C158" s="19"/>
      <c r="D158" s="19"/>
      <c r="E158" s="3"/>
    </row>
    <row r="159" spans="1:5" x14ac:dyDescent="0.25">
      <c r="A159" s="42">
        <v>20</v>
      </c>
      <c r="B159" s="42" t="s">
        <v>294</v>
      </c>
      <c r="C159" s="19">
        <v>11514993.67</v>
      </c>
      <c r="D159" s="19">
        <v>11484688.109999999</v>
      </c>
      <c r="E159" s="19">
        <f t="shared" ref="E159" si="42">C159-D159</f>
        <v>30305.560000000522</v>
      </c>
    </row>
    <row r="160" spans="1:5" x14ac:dyDescent="0.25">
      <c r="A160" s="42"/>
      <c r="B160" s="42"/>
      <c r="C160" s="19"/>
      <c r="D160" s="19"/>
      <c r="E160" s="3"/>
    </row>
    <row r="161" spans="1:5" x14ac:dyDescent="0.25">
      <c r="A161" s="42">
        <v>200</v>
      </c>
      <c r="B161" s="42" t="s">
        <v>410</v>
      </c>
      <c r="C161" s="19">
        <v>386006.85000000003</v>
      </c>
      <c r="D161" s="19">
        <v>201552.2</v>
      </c>
      <c r="E161" s="19">
        <f t="shared" ref="E161" si="43">C161-D161</f>
        <v>184454.65000000002</v>
      </c>
    </row>
    <row r="162" spans="1:5" x14ac:dyDescent="0.25">
      <c r="A162" s="42"/>
      <c r="B162" s="42"/>
      <c r="C162" s="19"/>
      <c r="D162" s="19"/>
      <c r="E162" s="3"/>
    </row>
    <row r="163" spans="1:5" x14ac:dyDescent="0.25">
      <c r="A163" s="42">
        <v>201</v>
      </c>
      <c r="B163" s="42" t="s">
        <v>302</v>
      </c>
      <c r="C163" s="19">
        <v>390000</v>
      </c>
      <c r="D163" s="19">
        <v>0</v>
      </c>
      <c r="E163" s="19">
        <f t="shared" ref="E163" si="44">C163-D163</f>
        <v>390000</v>
      </c>
    </row>
    <row r="164" spans="1:5" x14ac:dyDescent="0.25">
      <c r="A164" s="42"/>
      <c r="B164" s="42"/>
      <c r="C164" s="19"/>
      <c r="D164" s="19"/>
      <c r="E164" s="3"/>
    </row>
    <row r="165" spans="1:5" x14ac:dyDescent="0.25">
      <c r="A165" s="42">
        <v>206</v>
      </c>
      <c r="B165" s="42" t="s">
        <v>327</v>
      </c>
      <c r="C165" s="19">
        <v>9758495.1300000008</v>
      </c>
      <c r="D165" s="19">
        <v>10391906.689999999</v>
      </c>
      <c r="E165" s="19">
        <f t="shared" ref="E165" si="45">C165-D165</f>
        <v>-633411.55999999866</v>
      </c>
    </row>
    <row r="166" spans="1:5" x14ac:dyDescent="0.25">
      <c r="A166" s="42"/>
      <c r="B166" s="42"/>
      <c r="C166" s="19"/>
      <c r="D166" s="19"/>
      <c r="E166" s="3"/>
    </row>
    <row r="167" spans="1:5" x14ac:dyDescent="0.25">
      <c r="A167" s="42">
        <v>2016</v>
      </c>
      <c r="B167" s="42" t="s">
        <v>309</v>
      </c>
      <c r="C167" s="19">
        <v>0</v>
      </c>
      <c r="D167" s="19">
        <v>0</v>
      </c>
      <c r="E167" s="19">
        <f t="shared" ref="E167" si="46">C167-D167</f>
        <v>0</v>
      </c>
    </row>
    <row r="168" spans="1:5" x14ac:dyDescent="0.25">
      <c r="A168" s="42"/>
      <c r="B168" s="42"/>
      <c r="C168" s="19"/>
      <c r="D168" s="19"/>
      <c r="E168" s="3"/>
    </row>
    <row r="169" spans="1:5" x14ac:dyDescent="0.25">
      <c r="A169" s="42"/>
      <c r="B169" s="42"/>
      <c r="C169" s="19"/>
      <c r="D169" s="19"/>
      <c r="E169" s="3"/>
    </row>
    <row r="170" spans="1:5" x14ac:dyDescent="0.25">
      <c r="A170" s="42"/>
      <c r="B170" s="88" t="s">
        <v>413</v>
      </c>
      <c r="C170" s="84">
        <v>10534501.98</v>
      </c>
      <c r="D170" s="84">
        <v>10593458.889999999</v>
      </c>
      <c r="E170" s="84">
        <f t="shared" ref="E170:E171" si="47">C170-D170</f>
        <v>-58956.909999998286</v>
      </c>
    </row>
    <row r="171" spans="1:5" x14ac:dyDescent="0.25">
      <c r="A171" s="42"/>
      <c r="B171" s="39" t="s">
        <v>411</v>
      </c>
      <c r="C171" s="74">
        <v>3972.2858144796382</v>
      </c>
      <c r="D171" s="74">
        <v>4006.6032110438723</v>
      </c>
      <c r="E171" s="74">
        <f t="shared" si="47"/>
        <v>-34.317396564234059</v>
      </c>
    </row>
    <row r="172" spans="1:5" x14ac:dyDescent="0.25">
      <c r="A172" s="42"/>
      <c r="B172" s="2"/>
      <c r="C172" s="17"/>
      <c r="D172" s="17"/>
      <c r="E172" s="3"/>
    </row>
    <row r="173" spans="1:5" x14ac:dyDescent="0.25">
      <c r="A173" s="42"/>
      <c r="B173" s="88" t="s">
        <v>414</v>
      </c>
      <c r="C173" s="84">
        <v>613443.49000000022</v>
      </c>
      <c r="D173" s="84">
        <v>1024849.9700000007</v>
      </c>
      <c r="E173" s="84">
        <f t="shared" ref="E173:E174" si="48">C173-D173</f>
        <v>-411406.48000000045</v>
      </c>
    </row>
    <row r="174" spans="1:5" x14ac:dyDescent="0.25">
      <c r="A174" s="42"/>
      <c r="B174" s="39" t="s">
        <v>411</v>
      </c>
      <c r="C174" s="74">
        <v>231.31353318250385</v>
      </c>
      <c r="D174" s="74">
        <v>387.61345310136181</v>
      </c>
      <c r="E174" s="74">
        <f t="shared" si="48"/>
        <v>-156.29991991885797</v>
      </c>
    </row>
    <row r="176" spans="1:5" x14ac:dyDescent="0.25">
      <c r="A176" s="27"/>
      <c r="B176" s="27"/>
      <c r="C176" s="27"/>
      <c r="D176" s="27"/>
      <c r="E176" s="27"/>
    </row>
    <row r="179" spans="1:5" ht="26.25" x14ac:dyDescent="0.4">
      <c r="A179" s="1"/>
      <c r="B179" s="2"/>
      <c r="C179" s="18">
        <v>2021</v>
      </c>
      <c r="D179" s="18">
        <v>2020</v>
      </c>
      <c r="E179" s="20" t="s">
        <v>125</v>
      </c>
    </row>
    <row r="180" spans="1:5" x14ac:dyDescent="0.25">
      <c r="A180" s="87"/>
      <c r="C180" s="3">
        <v>12479</v>
      </c>
      <c r="D180" s="3">
        <v>12618</v>
      </c>
      <c r="E180" s="3">
        <f>C180-D180</f>
        <v>-139</v>
      </c>
    </row>
    <row r="181" spans="1:5" x14ac:dyDescent="0.25">
      <c r="C181" s="65" t="s">
        <v>132</v>
      </c>
      <c r="D181" s="65" t="s">
        <v>132</v>
      </c>
      <c r="E181" s="89" t="str">
        <f>D181</f>
        <v>Delémont</v>
      </c>
    </row>
    <row r="182" spans="1:5" x14ac:dyDescent="0.25">
      <c r="A182" s="42">
        <v>10</v>
      </c>
      <c r="B182" s="42" t="s">
        <v>194</v>
      </c>
      <c r="C182" s="19">
        <v>50722063.130000003</v>
      </c>
      <c r="D182" s="19">
        <v>48329637.409999996</v>
      </c>
      <c r="E182" s="19">
        <f t="shared" ref="E182" si="49">C182-D182</f>
        <v>2392425.7200000063</v>
      </c>
    </row>
    <row r="183" spans="1:5" x14ac:dyDescent="0.25">
      <c r="A183" s="42"/>
      <c r="B183" s="42"/>
      <c r="C183" s="19"/>
      <c r="D183" s="19"/>
      <c r="E183" s="3"/>
    </row>
    <row r="184" spans="1:5" x14ac:dyDescent="0.25">
      <c r="A184" s="42">
        <v>20</v>
      </c>
      <c r="B184" s="42" t="s">
        <v>294</v>
      </c>
      <c r="C184" s="19">
        <v>146151956.10000002</v>
      </c>
      <c r="D184" s="19">
        <v>139191397.21999997</v>
      </c>
      <c r="E184" s="19">
        <f t="shared" ref="E184" si="50">C184-D184</f>
        <v>6960558.8800000548</v>
      </c>
    </row>
    <row r="185" spans="1:5" x14ac:dyDescent="0.25">
      <c r="A185" s="42"/>
      <c r="B185" s="42"/>
      <c r="C185" s="19"/>
      <c r="D185" s="19"/>
      <c r="E185" s="3"/>
    </row>
    <row r="186" spans="1:5" x14ac:dyDescent="0.25">
      <c r="A186" s="42">
        <v>200</v>
      </c>
      <c r="B186" s="42" t="s">
        <v>410</v>
      </c>
      <c r="C186" s="19">
        <v>10226270.389999999</v>
      </c>
      <c r="D186" s="19">
        <v>9604614.6600000001</v>
      </c>
      <c r="E186" s="19">
        <f t="shared" ref="E186" si="51">C186-D186</f>
        <v>621655.72999999858</v>
      </c>
    </row>
    <row r="187" spans="1:5" x14ac:dyDescent="0.25">
      <c r="A187" s="42"/>
      <c r="B187" s="42"/>
      <c r="C187" s="19"/>
      <c r="D187" s="19"/>
      <c r="E187" s="3"/>
    </row>
    <row r="188" spans="1:5" x14ac:dyDescent="0.25">
      <c r="A188" s="42">
        <v>201</v>
      </c>
      <c r="B188" s="42" t="s">
        <v>302</v>
      </c>
      <c r="C188" s="19">
        <v>37051659</v>
      </c>
      <c r="D188" s="19">
        <v>49004578.5</v>
      </c>
      <c r="E188" s="19">
        <f t="shared" ref="E188" si="52">C188-D188</f>
        <v>-11952919.5</v>
      </c>
    </row>
    <row r="189" spans="1:5" x14ac:dyDescent="0.25">
      <c r="A189" s="42"/>
      <c r="B189" s="42"/>
      <c r="C189" s="19"/>
      <c r="D189" s="19"/>
      <c r="E189" s="3"/>
    </row>
    <row r="190" spans="1:5" x14ac:dyDescent="0.25">
      <c r="A190" s="42">
        <v>206</v>
      </c>
      <c r="B190" s="42" t="s">
        <v>327</v>
      </c>
      <c r="C190" s="19">
        <v>95091195.150000006</v>
      </c>
      <c r="D190" s="19">
        <v>74043576.549999997</v>
      </c>
      <c r="E190" s="19">
        <f t="shared" ref="E190" si="53">C190-D190</f>
        <v>21047618.600000009</v>
      </c>
    </row>
    <row r="191" spans="1:5" x14ac:dyDescent="0.25">
      <c r="A191" s="42"/>
      <c r="B191" s="42"/>
      <c r="C191" s="19"/>
      <c r="D191" s="19"/>
      <c r="E191" s="3"/>
    </row>
    <row r="192" spans="1:5" x14ac:dyDescent="0.25">
      <c r="A192" s="42">
        <v>2016</v>
      </c>
      <c r="B192" s="42" t="s">
        <v>309</v>
      </c>
      <c r="C192" s="19">
        <v>0</v>
      </c>
      <c r="D192" s="19">
        <v>0</v>
      </c>
      <c r="E192" s="19">
        <f t="shared" ref="E192" si="54">C192-D192</f>
        <v>0</v>
      </c>
    </row>
    <row r="193" spans="1:5" x14ac:dyDescent="0.25">
      <c r="A193" s="42"/>
      <c r="B193" s="42"/>
      <c r="C193" s="19"/>
      <c r="D193" s="19"/>
      <c r="E193" s="3"/>
    </row>
    <row r="194" spans="1:5" x14ac:dyDescent="0.25">
      <c r="A194" s="42"/>
      <c r="B194" s="42"/>
      <c r="C194" s="19"/>
      <c r="D194" s="19"/>
      <c r="E194" s="3"/>
    </row>
    <row r="195" spans="1:5" x14ac:dyDescent="0.25">
      <c r="A195" s="42"/>
      <c r="B195" s="88" t="s">
        <v>413</v>
      </c>
      <c r="C195" s="84">
        <v>142369124.54000002</v>
      </c>
      <c r="D195" s="84">
        <v>132652769.70999999</v>
      </c>
      <c r="E195" s="84">
        <f t="shared" ref="E195:E196" si="55">C195-D195</f>
        <v>9716354.830000028</v>
      </c>
    </row>
    <row r="196" spans="1:5" x14ac:dyDescent="0.25">
      <c r="A196" s="42"/>
      <c r="B196" s="39" t="s">
        <v>411</v>
      </c>
      <c r="C196" s="74">
        <v>11408.696573443387</v>
      </c>
      <c r="D196" s="74">
        <v>10512.97905452528</v>
      </c>
      <c r="E196" s="74">
        <f t="shared" si="55"/>
        <v>895.71751891810709</v>
      </c>
    </row>
    <row r="197" spans="1:5" x14ac:dyDescent="0.25">
      <c r="A197" s="42"/>
      <c r="B197" s="2"/>
      <c r="C197" s="17"/>
      <c r="D197" s="17"/>
      <c r="E197" s="3"/>
    </row>
    <row r="198" spans="1:5" x14ac:dyDescent="0.25">
      <c r="A198" s="42"/>
      <c r="B198" s="88" t="s">
        <v>414</v>
      </c>
      <c r="C198" s="84">
        <v>95429892.970000029</v>
      </c>
      <c r="D198" s="84">
        <v>90861759.809999973</v>
      </c>
      <c r="E198" s="84">
        <f t="shared" ref="E198:E199" si="56">C198-D198</f>
        <v>4568133.160000056</v>
      </c>
    </row>
    <row r="199" spans="1:5" x14ac:dyDescent="0.25">
      <c r="A199" s="42"/>
      <c r="B199" s="39" t="s">
        <v>411</v>
      </c>
      <c r="C199" s="74">
        <v>7647.2387987819557</v>
      </c>
      <c r="D199" s="74">
        <v>7200.9636875891565</v>
      </c>
      <c r="E199" s="74">
        <f t="shared" si="56"/>
        <v>446.27511119279916</v>
      </c>
    </row>
    <row r="201" spans="1:5" x14ac:dyDescent="0.25">
      <c r="A201" s="27"/>
      <c r="B201" s="27"/>
      <c r="C201" s="27"/>
      <c r="D201" s="27"/>
      <c r="E201" s="27"/>
    </row>
    <row r="204" spans="1:5" ht="26.25" x14ac:dyDescent="0.4">
      <c r="A204" s="1"/>
      <c r="B204" s="2"/>
      <c r="C204" s="18">
        <v>2021</v>
      </c>
      <c r="D204" s="18">
        <v>2020</v>
      </c>
      <c r="E204" s="20" t="s">
        <v>125</v>
      </c>
    </row>
    <row r="205" spans="1:5" x14ac:dyDescent="0.25">
      <c r="A205" s="87"/>
      <c r="C205" s="3">
        <v>1359</v>
      </c>
      <c r="D205" s="3">
        <v>1371</v>
      </c>
      <c r="E205" s="3">
        <f>C205-D205</f>
        <v>-12</v>
      </c>
    </row>
    <row r="206" spans="1:5" x14ac:dyDescent="0.25">
      <c r="C206" s="65" t="s">
        <v>133</v>
      </c>
      <c r="D206" s="65" t="s">
        <v>133</v>
      </c>
      <c r="E206" s="89" t="str">
        <f>D206</f>
        <v>Develier</v>
      </c>
    </row>
    <row r="207" spans="1:5" x14ac:dyDescent="0.25">
      <c r="A207" s="42">
        <v>10</v>
      </c>
      <c r="B207" s="42" t="s">
        <v>194</v>
      </c>
      <c r="C207" s="19">
        <v>3552476.3299999996</v>
      </c>
      <c r="D207" s="19">
        <v>4231787.96</v>
      </c>
      <c r="E207" s="19">
        <f t="shared" ref="E207" si="57">C207-D207</f>
        <v>-679311.63000000035</v>
      </c>
    </row>
    <row r="208" spans="1:5" x14ac:dyDescent="0.25">
      <c r="A208" s="42"/>
      <c r="B208" s="42"/>
      <c r="C208" s="19"/>
      <c r="D208" s="19"/>
      <c r="E208" s="3"/>
    </row>
    <row r="209" spans="1:5" x14ac:dyDescent="0.25">
      <c r="A209" s="42">
        <v>20</v>
      </c>
      <c r="B209" s="42" t="s">
        <v>294</v>
      </c>
      <c r="C209" s="19">
        <v>6829297.8200000003</v>
      </c>
      <c r="D209" s="19">
        <v>7307071.8300000001</v>
      </c>
      <c r="E209" s="19">
        <f t="shared" ref="E209" si="58">C209-D209</f>
        <v>-477774.00999999978</v>
      </c>
    </row>
    <row r="210" spans="1:5" x14ac:dyDescent="0.25">
      <c r="A210" s="42"/>
      <c r="B210" s="42"/>
      <c r="C210" s="19"/>
      <c r="D210" s="19"/>
      <c r="E210" s="3"/>
    </row>
    <row r="211" spans="1:5" x14ac:dyDescent="0.25">
      <c r="A211" s="42">
        <v>200</v>
      </c>
      <c r="B211" s="42" t="s">
        <v>410</v>
      </c>
      <c r="C211" s="19">
        <v>313883.77</v>
      </c>
      <c r="D211" s="19">
        <v>409615.93</v>
      </c>
      <c r="E211" s="19">
        <f t="shared" ref="E211" si="59">C211-D211</f>
        <v>-95732.159999999974</v>
      </c>
    </row>
    <row r="212" spans="1:5" x14ac:dyDescent="0.25">
      <c r="A212" s="42"/>
      <c r="B212" s="42"/>
      <c r="C212" s="19"/>
      <c r="D212" s="19"/>
      <c r="E212" s="3"/>
    </row>
    <row r="213" spans="1:5" x14ac:dyDescent="0.25">
      <c r="A213" s="42">
        <v>201</v>
      </c>
      <c r="B213" s="42" t="s">
        <v>302</v>
      </c>
      <c r="C213" s="19">
        <v>267000</v>
      </c>
      <c r="D213" s="19">
        <v>267000</v>
      </c>
      <c r="E213" s="19">
        <f t="shared" ref="E213" si="60">C213-D213</f>
        <v>0</v>
      </c>
    </row>
    <row r="214" spans="1:5" x14ac:dyDescent="0.25">
      <c r="A214" s="42"/>
      <c r="B214" s="42"/>
      <c r="C214" s="19"/>
      <c r="D214" s="19"/>
      <c r="E214" s="3"/>
    </row>
    <row r="215" spans="1:5" x14ac:dyDescent="0.25">
      <c r="A215" s="42">
        <v>206</v>
      </c>
      <c r="B215" s="42" t="s">
        <v>327</v>
      </c>
      <c r="C215" s="19">
        <v>6134829.75</v>
      </c>
      <c r="D215" s="19">
        <v>6416829.75</v>
      </c>
      <c r="E215" s="19">
        <f t="shared" ref="E215" si="61">C215-D215</f>
        <v>-282000</v>
      </c>
    </row>
    <row r="216" spans="1:5" x14ac:dyDescent="0.25">
      <c r="A216" s="42"/>
      <c r="B216" s="42"/>
      <c r="C216" s="19"/>
      <c r="D216" s="19"/>
      <c r="E216" s="3"/>
    </row>
    <row r="217" spans="1:5" x14ac:dyDescent="0.25">
      <c r="A217" s="42">
        <v>2016</v>
      </c>
      <c r="B217" s="42" t="s">
        <v>309</v>
      </c>
      <c r="C217" s="19">
        <v>0</v>
      </c>
      <c r="D217" s="19">
        <v>0</v>
      </c>
      <c r="E217" s="19">
        <f t="shared" ref="E217" si="62">C217-D217</f>
        <v>0</v>
      </c>
    </row>
    <row r="218" spans="1:5" x14ac:dyDescent="0.25">
      <c r="A218" s="42"/>
      <c r="B218" s="42"/>
      <c r="C218" s="19"/>
      <c r="D218" s="19"/>
      <c r="E218" s="3"/>
    </row>
    <row r="219" spans="1:5" x14ac:dyDescent="0.25">
      <c r="A219" s="42"/>
      <c r="B219" s="42"/>
      <c r="C219" s="19"/>
      <c r="D219" s="19"/>
      <c r="E219" s="3"/>
    </row>
    <row r="220" spans="1:5" x14ac:dyDescent="0.25">
      <c r="A220" s="42"/>
      <c r="B220" s="88" t="s">
        <v>413</v>
      </c>
      <c r="C220" s="84">
        <v>6715713.5199999996</v>
      </c>
      <c r="D220" s="84">
        <v>7093445.6799999997</v>
      </c>
      <c r="E220" s="84">
        <f t="shared" ref="E220:E221" si="63">C220-D220</f>
        <v>-377732.16000000015</v>
      </c>
    </row>
    <row r="221" spans="1:5" x14ac:dyDescent="0.25">
      <c r="A221" s="42"/>
      <c r="B221" s="39" t="s">
        <v>411</v>
      </c>
      <c r="C221" s="74">
        <v>4941.658219278881</v>
      </c>
      <c r="D221" s="74">
        <v>5173.920991976659</v>
      </c>
      <c r="E221" s="74">
        <f t="shared" si="63"/>
        <v>-232.26277269777802</v>
      </c>
    </row>
    <row r="222" spans="1:5" x14ac:dyDescent="0.25">
      <c r="A222" s="42"/>
      <c r="B222" s="2"/>
      <c r="C222" s="17"/>
      <c r="D222" s="17"/>
      <c r="E222" s="3"/>
    </row>
    <row r="223" spans="1:5" x14ac:dyDescent="0.25">
      <c r="A223" s="42"/>
      <c r="B223" s="88" t="s">
        <v>414</v>
      </c>
      <c r="C223" s="84">
        <v>3276821.4900000007</v>
      </c>
      <c r="D223" s="84">
        <v>3075283.87</v>
      </c>
      <c r="E223" s="84">
        <f t="shared" ref="E223:E224" si="64">C223-D223</f>
        <v>201537.62000000058</v>
      </c>
    </row>
    <row r="224" spans="1:5" x14ac:dyDescent="0.25">
      <c r="A224" s="42"/>
      <c r="B224" s="39" t="s">
        <v>411</v>
      </c>
      <c r="C224" s="74">
        <v>2411.2005077262697</v>
      </c>
      <c r="D224" s="74">
        <v>2243.0954558716267</v>
      </c>
      <c r="E224" s="74">
        <f t="shared" si="64"/>
        <v>168.10505185464308</v>
      </c>
    </row>
    <row r="226" spans="1:5" x14ac:dyDescent="0.25">
      <c r="A226" s="27"/>
      <c r="B226" s="27"/>
      <c r="C226" s="27"/>
      <c r="D226" s="27"/>
      <c r="E226" s="27"/>
    </row>
    <row r="229" spans="1:5" ht="26.25" x14ac:dyDescent="0.4">
      <c r="A229" s="1"/>
      <c r="B229" s="2"/>
      <c r="C229" s="18">
        <v>2021</v>
      </c>
      <c r="D229" s="18">
        <v>2020</v>
      </c>
      <c r="E229" s="20" t="s">
        <v>125</v>
      </c>
    </row>
    <row r="230" spans="1:5" x14ac:dyDescent="0.25">
      <c r="A230" s="87"/>
      <c r="C230" s="3">
        <v>117</v>
      </c>
      <c r="D230" s="3">
        <v>118</v>
      </c>
      <c r="E230" s="3">
        <f>C230-D230</f>
        <v>-1</v>
      </c>
    </row>
    <row r="231" spans="1:5" x14ac:dyDescent="0.25">
      <c r="C231" s="65" t="s">
        <v>134</v>
      </c>
      <c r="D231" s="65" t="s">
        <v>134</v>
      </c>
      <c r="E231" s="89" t="str">
        <f>D231</f>
        <v>Ederswiler</v>
      </c>
    </row>
    <row r="232" spans="1:5" x14ac:dyDescent="0.25">
      <c r="A232" s="42">
        <v>10</v>
      </c>
      <c r="B232" s="42" t="s">
        <v>194</v>
      </c>
      <c r="C232" s="19">
        <v>387086.74</v>
      </c>
      <c r="D232" s="19">
        <v>401366.44</v>
      </c>
      <c r="E232" s="19">
        <f t="shared" ref="E232" si="65">C232-D232</f>
        <v>-14279.700000000012</v>
      </c>
    </row>
    <row r="233" spans="1:5" x14ac:dyDescent="0.25">
      <c r="A233" s="42"/>
      <c r="B233" s="42"/>
      <c r="C233" s="19"/>
      <c r="D233" s="19"/>
      <c r="E233" s="3"/>
    </row>
    <row r="234" spans="1:5" x14ac:dyDescent="0.25">
      <c r="A234" s="42">
        <v>20</v>
      </c>
      <c r="B234" s="42" t="s">
        <v>294</v>
      </c>
      <c r="C234" s="19">
        <v>1044108.48</v>
      </c>
      <c r="D234" s="19">
        <v>862038.84000000008</v>
      </c>
      <c r="E234" s="19">
        <f t="shared" ref="E234" si="66">C234-D234</f>
        <v>182069.6399999999</v>
      </c>
    </row>
    <row r="235" spans="1:5" x14ac:dyDescent="0.25">
      <c r="A235" s="42"/>
      <c r="B235" s="42"/>
      <c r="C235" s="19"/>
      <c r="D235" s="19"/>
      <c r="E235" s="3"/>
    </row>
    <row r="236" spans="1:5" x14ac:dyDescent="0.25">
      <c r="A236" s="42">
        <v>200</v>
      </c>
      <c r="B236" s="42" t="s">
        <v>410</v>
      </c>
      <c r="C236" s="19">
        <v>78133.58</v>
      </c>
      <c r="D236" s="19">
        <v>0</v>
      </c>
      <c r="E236" s="19">
        <f t="shared" ref="E236" si="67">C236-D236</f>
        <v>78133.58</v>
      </c>
    </row>
    <row r="237" spans="1:5" x14ac:dyDescent="0.25">
      <c r="A237" s="42"/>
      <c r="B237" s="42"/>
      <c r="C237" s="19"/>
      <c r="D237" s="19"/>
      <c r="E237" s="3"/>
    </row>
    <row r="238" spans="1:5" x14ac:dyDescent="0.25">
      <c r="A238" s="42">
        <v>201</v>
      </c>
      <c r="B238" s="42" t="s">
        <v>302</v>
      </c>
      <c r="C238" s="19">
        <v>0</v>
      </c>
      <c r="D238" s="19">
        <v>0</v>
      </c>
      <c r="E238" s="19">
        <f t="shared" ref="E238" si="68">C238-D238</f>
        <v>0</v>
      </c>
    </row>
    <row r="239" spans="1:5" x14ac:dyDescent="0.25">
      <c r="A239" s="42"/>
      <c r="B239" s="42"/>
      <c r="C239" s="19"/>
      <c r="D239" s="19"/>
      <c r="E239" s="3"/>
    </row>
    <row r="240" spans="1:5" x14ac:dyDescent="0.25">
      <c r="A240" s="42">
        <v>206</v>
      </c>
      <c r="B240" s="42" t="s">
        <v>327</v>
      </c>
      <c r="C240" s="19">
        <v>780304.9</v>
      </c>
      <c r="D240" s="19">
        <v>825716.9</v>
      </c>
      <c r="E240" s="19">
        <f t="shared" ref="E240" si="69">C240-D240</f>
        <v>-45412</v>
      </c>
    </row>
    <row r="241" spans="1:5" x14ac:dyDescent="0.25">
      <c r="A241" s="42"/>
      <c r="B241" s="42"/>
      <c r="C241" s="19"/>
      <c r="D241" s="19"/>
      <c r="E241" s="3"/>
    </row>
    <row r="242" spans="1:5" x14ac:dyDescent="0.25">
      <c r="A242" s="42">
        <v>2016</v>
      </c>
      <c r="B242" s="42" t="s">
        <v>309</v>
      </c>
      <c r="C242" s="19">
        <v>0</v>
      </c>
      <c r="D242" s="19">
        <v>0</v>
      </c>
      <c r="E242" s="19">
        <f t="shared" ref="E242" si="70">C242-D242</f>
        <v>0</v>
      </c>
    </row>
    <row r="243" spans="1:5" x14ac:dyDescent="0.25">
      <c r="A243" s="42"/>
      <c r="B243" s="42"/>
      <c r="C243" s="19"/>
      <c r="D243" s="19"/>
      <c r="E243" s="3"/>
    </row>
    <row r="244" spans="1:5" x14ac:dyDescent="0.25">
      <c r="A244" s="42"/>
      <c r="B244" s="42"/>
      <c r="C244" s="19"/>
      <c r="D244" s="19"/>
      <c r="E244" s="3"/>
    </row>
    <row r="245" spans="1:5" x14ac:dyDescent="0.25">
      <c r="A245" s="42"/>
      <c r="B245" s="88" t="s">
        <v>413</v>
      </c>
      <c r="C245" s="84">
        <v>858438.48</v>
      </c>
      <c r="D245" s="84">
        <v>825716.9</v>
      </c>
      <c r="E245" s="84">
        <f t="shared" ref="E245:E246" si="71">C245-D245</f>
        <v>32721.579999999958</v>
      </c>
    </row>
    <row r="246" spans="1:5" x14ac:dyDescent="0.25">
      <c r="A246" s="42"/>
      <c r="B246" s="39" t="s">
        <v>411</v>
      </c>
      <c r="C246" s="74">
        <v>7337.0810256410259</v>
      </c>
      <c r="D246" s="74">
        <v>6997.6008474576274</v>
      </c>
      <c r="E246" s="74">
        <f t="shared" si="71"/>
        <v>339.48017818339849</v>
      </c>
    </row>
    <row r="247" spans="1:5" x14ac:dyDescent="0.25">
      <c r="A247" s="42"/>
      <c r="B247" s="2"/>
      <c r="C247" s="17"/>
      <c r="D247" s="17"/>
      <c r="E247" s="3"/>
    </row>
    <row r="248" spans="1:5" x14ac:dyDescent="0.25">
      <c r="A248" s="42"/>
      <c r="B248" s="88" t="s">
        <v>414</v>
      </c>
      <c r="C248" s="84">
        <v>657021.74</v>
      </c>
      <c r="D248" s="84">
        <v>460672.40000000008</v>
      </c>
      <c r="E248" s="84">
        <f t="shared" ref="E248:E249" si="72">C248-D248</f>
        <v>196349.33999999991</v>
      </c>
    </row>
    <row r="249" spans="1:5" x14ac:dyDescent="0.25">
      <c r="A249" s="42"/>
      <c r="B249" s="39" t="s">
        <v>411</v>
      </c>
      <c r="C249" s="74">
        <v>5615.5704273504271</v>
      </c>
      <c r="D249" s="74">
        <v>3904.0033898305091</v>
      </c>
      <c r="E249" s="74">
        <f t="shared" si="72"/>
        <v>1711.5670375199179</v>
      </c>
    </row>
    <row r="251" spans="1:5" x14ac:dyDescent="0.25">
      <c r="A251" s="27"/>
      <c r="B251" s="27"/>
      <c r="C251" s="27"/>
      <c r="D251" s="27"/>
      <c r="E251" s="27"/>
    </row>
    <row r="254" spans="1:5" ht="26.25" x14ac:dyDescent="0.4">
      <c r="A254" s="1"/>
      <c r="B254" s="2"/>
      <c r="C254" s="18">
        <v>2021</v>
      </c>
      <c r="D254" s="18">
        <v>2020</v>
      </c>
      <c r="E254" s="20" t="s">
        <v>125</v>
      </c>
    </row>
    <row r="255" spans="1:5" x14ac:dyDescent="0.25">
      <c r="A255" s="87"/>
      <c r="C255" s="3">
        <v>7261</v>
      </c>
      <c r="D255" s="3">
        <v>7167</v>
      </c>
      <c r="E255" s="3">
        <f>C255-D255</f>
        <v>94</v>
      </c>
    </row>
    <row r="256" spans="1:5" x14ac:dyDescent="0.25">
      <c r="C256" s="65" t="s">
        <v>135</v>
      </c>
      <c r="D256" s="65" t="s">
        <v>135</v>
      </c>
      <c r="E256" s="89" t="str">
        <f>D256</f>
        <v>Haute-Sorne</v>
      </c>
    </row>
    <row r="257" spans="1:5" x14ac:dyDescent="0.25">
      <c r="A257" s="42">
        <v>10</v>
      </c>
      <c r="B257" s="42" t="s">
        <v>194</v>
      </c>
      <c r="C257" s="19">
        <v>18670168.030000001</v>
      </c>
      <c r="D257" s="19">
        <v>19270794.450000003</v>
      </c>
      <c r="E257" s="19">
        <f t="shared" ref="E257" si="73">C257-D257</f>
        <v>-600626.42000000179</v>
      </c>
    </row>
    <row r="258" spans="1:5" x14ac:dyDescent="0.25">
      <c r="A258" s="42"/>
      <c r="B258" s="42"/>
      <c r="C258" s="19"/>
      <c r="D258" s="19"/>
      <c r="E258" s="3"/>
    </row>
    <row r="259" spans="1:5" x14ac:dyDescent="0.25">
      <c r="A259" s="42">
        <v>20</v>
      </c>
      <c r="B259" s="42" t="s">
        <v>294</v>
      </c>
      <c r="C259" s="19">
        <v>45801119.899999999</v>
      </c>
      <c r="D259" s="19">
        <v>46214165.719999999</v>
      </c>
      <c r="E259" s="19">
        <f t="shared" ref="E259" si="74">C259-D259</f>
        <v>-413045.8200000003</v>
      </c>
    </row>
    <row r="260" spans="1:5" x14ac:dyDescent="0.25">
      <c r="A260" s="42"/>
      <c r="B260" s="42"/>
      <c r="C260" s="19"/>
      <c r="D260" s="19"/>
      <c r="E260" s="3"/>
    </row>
    <row r="261" spans="1:5" x14ac:dyDescent="0.25">
      <c r="A261" s="42">
        <v>200</v>
      </c>
      <c r="B261" s="42" t="s">
        <v>410</v>
      </c>
      <c r="C261" s="19">
        <v>1915537.5899999999</v>
      </c>
      <c r="D261" s="19">
        <v>1453277.2199999997</v>
      </c>
      <c r="E261" s="19">
        <f t="shared" ref="E261" si="75">C261-D261</f>
        <v>462260.37000000011</v>
      </c>
    </row>
    <row r="262" spans="1:5" x14ac:dyDescent="0.25">
      <c r="A262" s="42"/>
      <c r="B262" s="42"/>
      <c r="C262" s="19"/>
      <c r="D262" s="19"/>
      <c r="E262" s="3"/>
    </row>
    <row r="263" spans="1:5" x14ac:dyDescent="0.25">
      <c r="A263" s="42">
        <v>201</v>
      </c>
      <c r="B263" s="42" t="s">
        <v>302</v>
      </c>
      <c r="C263" s="19">
        <v>16290985.550000001</v>
      </c>
      <c r="D263" s="19">
        <v>12857311.639999999</v>
      </c>
      <c r="E263" s="19">
        <f t="shared" ref="E263" si="76">C263-D263</f>
        <v>3433673.910000002</v>
      </c>
    </row>
    <row r="264" spans="1:5" x14ac:dyDescent="0.25">
      <c r="A264" s="42"/>
      <c r="B264" s="42"/>
      <c r="C264" s="19"/>
      <c r="D264" s="19"/>
      <c r="E264" s="3"/>
    </row>
    <row r="265" spans="1:5" x14ac:dyDescent="0.25">
      <c r="A265" s="42">
        <v>206</v>
      </c>
      <c r="B265" s="42" t="s">
        <v>327</v>
      </c>
      <c r="C265" s="19">
        <v>25935350.149999999</v>
      </c>
      <c r="D265" s="19">
        <v>30426335.699999999</v>
      </c>
      <c r="E265" s="19">
        <f t="shared" ref="E265" si="77">C265-D265</f>
        <v>-4490985.5500000007</v>
      </c>
    </row>
    <row r="266" spans="1:5" x14ac:dyDescent="0.25">
      <c r="A266" s="42"/>
      <c r="B266" s="42"/>
      <c r="C266" s="19"/>
      <c r="D266" s="19"/>
      <c r="E266" s="3"/>
    </row>
    <row r="267" spans="1:5" x14ac:dyDescent="0.25">
      <c r="A267" s="42">
        <v>2016</v>
      </c>
      <c r="B267" s="42" t="s">
        <v>309</v>
      </c>
      <c r="C267" s="19">
        <v>0</v>
      </c>
      <c r="D267" s="19">
        <v>0</v>
      </c>
      <c r="E267" s="19">
        <f t="shared" ref="E267" si="78">C267-D267</f>
        <v>0</v>
      </c>
    </row>
    <row r="268" spans="1:5" x14ac:dyDescent="0.25">
      <c r="A268" s="42"/>
      <c r="B268" s="42"/>
      <c r="C268" s="19"/>
      <c r="D268" s="19"/>
      <c r="E268" s="3"/>
    </row>
    <row r="269" spans="1:5" x14ac:dyDescent="0.25">
      <c r="A269" s="42"/>
      <c r="B269" s="42"/>
      <c r="C269" s="19"/>
      <c r="D269" s="19"/>
      <c r="E269" s="3"/>
    </row>
    <row r="270" spans="1:5" x14ac:dyDescent="0.25">
      <c r="A270" s="42"/>
      <c r="B270" s="88" t="s">
        <v>413</v>
      </c>
      <c r="C270" s="84">
        <v>44141873.289999999</v>
      </c>
      <c r="D270" s="84">
        <v>44736924.560000002</v>
      </c>
      <c r="E270" s="84">
        <f t="shared" ref="E270:E271" si="79">C270-D270</f>
        <v>-595051.27000000328</v>
      </c>
    </row>
    <row r="271" spans="1:5" x14ac:dyDescent="0.25">
      <c r="A271" s="42"/>
      <c r="B271" s="39" t="s">
        <v>411</v>
      </c>
      <c r="C271" s="74">
        <v>6079.31046550062</v>
      </c>
      <c r="D271" s="74">
        <v>6242.0712376168558</v>
      </c>
      <c r="E271" s="74">
        <f t="shared" si="79"/>
        <v>-162.76077211623578</v>
      </c>
    </row>
    <row r="272" spans="1:5" x14ac:dyDescent="0.25">
      <c r="A272" s="42"/>
      <c r="B272" s="2"/>
      <c r="C272" s="17"/>
      <c r="D272" s="17"/>
      <c r="E272" s="3"/>
    </row>
    <row r="273" spans="1:5" x14ac:dyDescent="0.25">
      <c r="A273" s="42"/>
      <c r="B273" s="88" t="s">
        <v>414</v>
      </c>
      <c r="C273" s="84">
        <v>27130951.869999997</v>
      </c>
      <c r="D273" s="84">
        <v>26943371.269999996</v>
      </c>
      <c r="E273" s="84">
        <f t="shared" ref="E273:E274" si="80">C273-D273</f>
        <v>187580.60000000149</v>
      </c>
    </row>
    <row r="274" spans="1:5" x14ac:dyDescent="0.25">
      <c r="A274" s="42"/>
      <c r="B274" s="39" t="s">
        <v>411</v>
      </c>
      <c r="C274" s="74">
        <v>3736.531038424459</v>
      </c>
      <c r="D274" s="74">
        <v>3759.3653230082314</v>
      </c>
      <c r="E274" s="74">
        <f t="shared" si="80"/>
        <v>-22.834284583772387</v>
      </c>
    </row>
    <row r="276" spans="1:5" x14ac:dyDescent="0.25">
      <c r="A276" s="27"/>
      <c r="B276" s="27"/>
      <c r="C276" s="27"/>
      <c r="D276" s="27"/>
      <c r="E276" s="27"/>
    </row>
    <row r="279" spans="1:5" ht="26.25" x14ac:dyDescent="0.4">
      <c r="A279" s="1"/>
      <c r="B279" s="2"/>
      <c r="C279" s="18">
        <v>2021</v>
      </c>
      <c r="D279" s="18">
        <v>2020</v>
      </c>
      <c r="E279" s="20" t="s">
        <v>125</v>
      </c>
    </row>
    <row r="280" spans="1:5" x14ac:dyDescent="0.25">
      <c r="A280" s="87"/>
      <c r="C280" s="3">
        <v>538</v>
      </c>
      <c r="D280" s="3">
        <v>528</v>
      </c>
      <c r="E280" s="3">
        <f>C280-D280</f>
        <v>10</v>
      </c>
    </row>
    <row r="281" spans="1:5" x14ac:dyDescent="0.25">
      <c r="C281" s="65" t="s">
        <v>136</v>
      </c>
      <c r="D281" s="65" t="s">
        <v>136</v>
      </c>
      <c r="E281" s="89" t="str">
        <f>D281</f>
        <v>Mervelier</v>
      </c>
    </row>
    <row r="282" spans="1:5" x14ac:dyDescent="0.25">
      <c r="A282" s="42">
        <v>10</v>
      </c>
      <c r="B282" s="42" t="s">
        <v>194</v>
      </c>
      <c r="C282" s="19">
        <v>2335602.8600000003</v>
      </c>
      <c r="D282" s="19">
        <v>2306934.9900000002</v>
      </c>
      <c r="E282" s="19">
        <f t="shared" ref="E282" si="81">C282-D282</f>
        <v>28667.870000000112</v>
      </c>
    </row>
    <row r="283" spans="1:5" x14ac:dyDescent="0.25">
      <c r="A283" s="42"/>
      <c r="B283" s="42"/>
      <c r="C283" s="19"/>
      <c r="D283" s="19"/>
      <c r="E283" s="3"/>
    </row>
    <row r="284" spans="1:5" x14ac:dyDescent="0.25">
      <c r="A284" s="42">
        <v>20</v>
      </c>
      <c r="B284" s="42" t="s">
        <v>294</v>
      </c>
      <c r="C284" s="19">
        <v>3495201.54</v>
      </c>
      <c r="D284" s="19">
        <v>3674228.8800000004</v>
      </c>
      <c r="E284" s="19">
        <f t="shared" ref="E284" si="82">C284-D284</f>
        <v>-179027.34000000032</v>
      </c>
    </row>
    <row r="285" spans="1:5" x14ac:dyDescent="0.25">
      <c r="A285" s="42"/>
      <c r="B285" s="42"/>
      <c r="C285" s="19"/>
      <c r="D285" s="19"/>
      <c r="E285" s="3"/>
    </row>
    <row r="286" spans="1:5" x14ac:dyDescent="0.25">
      <c r="A286" s="42">
        <v>200</v>
      </c>
      <c r="B286" s="42" t="s">
        <v>410</v>
      </c>
      <c r="C286" s="19">
        <v>103015.62000000001</v>
      </c>
      <c r="D286" s="19">
        <v>97190.07</v>
      </c>
      <c r="E286" s="19">
        <f t="shared" ref="E286" si="83">C286-D286</f>
        <v>5825.5500000000029</v>
      </c>
    </row>
    <row r="287" spans="1:5" x14ac:dyDescent="0.25">
      <c r="A287" s="42"/>
      <c r="B287" s="42"/>
      <c r="C287" s="19"/>
      <c r="D287" s="19"/>
      <c r="E287" s="3"/>
    </row>
    <row r="288" spans="1:5" x14ac:dyDescent="0.25">
      <c r="A288" s="42">
        <v>201</v>
      </c>
      <c r="B288" s="42" t="s">
        <v>302</v>
      </c>
      <c r="C288" s="19">
        <v>1214136.27</v>
      </c>
      <c r="D288" s="19">
        <v>1264473.8700000001</v>
      </c>
      <c r="E288" s="19">
        <f t="shared" ref="E288" si="84">C288-D288</f>
        <v>-50337.600000000093</v>
      </c>
    </row>
    <row r="289" spans="1:5" x14ac:dyDescent="0.25">
      <c r="A289" s="42"/>
      <c r="B289" s="42"/>
      <c r="C289" s="19"/>
      <c r="D289" s="19"/>
      <c r="E289" s="3"/>
    </row>
    <row r="290" spans="1:5" x14ac:dyDescent="0.25">
      <c r="A290" s="42">
        <v>206</v>
      </c>
      <c r="B290" s="42" t="s">
        <v>327</v>
      </c>
      <c r="C290" s="19">
        <v>1776635.35</v>
      </c>
      <c r="D290" s="19">
        <v>1797463.35</v>
      </c>
      <c r="E290" s="19">
        <f t="shared" ref="E290" si="85">C290-D290</f>
        <v>-20828</v>
      </c>
    </row>
    <row r="291" spans="1:5" x14ac:dyDescent="0.25">
      <c r="A291" s="42"/>
      <c r="B291" s="42"/>
      <c r="C291" s="19"/>
      <c r="D291" s="19"/>
      <c r="E291" s="3"/>
    </row>
    <row r="292" spans="1:5" x14ac:dyDescent="0.25">
      <c r="A292" s="42">
        <v>2016</v>
      </c>
      <c r="B292" s="42" t="s">
        <v>309</v>
      </c>
      <c r="C292" s="19">
        <v>0</v>
      </c>
      <c r="D292" s="19">
        <v>0</v>
      </c>
      <c r="E292" s="19">
        <f t="shared" ref="E292" si="86">C292-D292</f>
        <v>0</v>
      </c>
    </row>
    <row r="293" spans="1:5" x14ac:dyDescent="0.25">
      <c r="A293" s="42"/>
      <c r="B293" s="42"/>
      <c r="C293" s="19"/>
      <c r="D293" s="19"/>
      <c r="E293" s="3"/>
    </row>
    <row r="294" spans="1:5" x14ac:dyDescent="0.25">
      <c r="A294" s="42"/>
      <c r="B294" s="42"/>
      <c r="C294" s="19"/>
      <c r="D294" s="19"/>
      <c r="E294" s="3"/>
    </row>
    <row r="295" spans="1:5" x14ac:dyDescent="0.25">
      <c r="A295" s="42"/>
      <c r="B295" s="88" t="s">
        <v>413</v>
      </c>
      <c r="C295" s="84">
        <v>3093787.24</v>
      </c>
      <c r="D295" s="84">
        <v>3159127.29</v>
      </c>
      <c r="E295" s="84">
        <f t="shared" ref="E295:E296" si="87">C295-D295</f>
        <v>-65340.049999999814</v>
      </c>
    </row>
    <row r="296" spans="1:5" x14ac:dyDescent="0.25">
      <c r="A296" s="42"/>
      <c r="B296" s="39" t="s">
        <v>411</v>
      </c>
      <c r="C296" s="74">
        <v>5750.5339033457258</v>
      </c>
      <c r="D296" s="74">
        <v>5983.1956250000003</v>
      </c>
      <c r="E296" s="74">
        <f t="shared" si="87"/>
        <v>-232.66172165427452</v>
      </c>
    </row>
    <row r="297" spans="1:5" x14ac:dyDescent="0.25">
      <c r="A297" s="42"/>
      <c r="B297" s="2"/>
      <c r="C297" s="17"/>
      <c r="D297" s="17"/>
      <c r="E297" s="3"/>
    </row>
    <row r="298" spans="1:5" x14ac:dyDescent="0.25">
      <c r="A298" s="42"/>
      <c r="B298" s="88" t="s">
        <v>414</v>
      </c>
      <c r="C298" s="84">
        <v>1159598.6799999997</v>
      </c>
      <c r="D298" s="84">
        <v>1367293.8900000001</v>
      </c>
      <c r="E298" s="84">
        <f t="shared" ref="E298:E299" si="88">C298-D298</f>
        <v>-207695.21000000043</v>
      </c>
    </row>
    <row r="299" spans="1:5" x14ac:dyDescent="0.25">
      <c r="A299" s="42"/>
      <c r="B299" s="39" t="s">
        <v>411</v>
      </c>
      <c r="C299" s="74">
        <v>2155.3878810408914</v>
      </c>
      <c r="D299" s="74">
        <v>2589.5717613636366</v>
      </c>
      <c r="E299" s="74">
        <f t="shared" si="88"/>
        <v>-434.18388032274515</v>
      </c>
    </row>
    <row r="301" spans="1:5" x14ac:dyDescent="0.25">
      <c r="A301" s="27"/>
      <c r="B301" s="27"/>
      <c r="C301" s="27"/>
      <c r="D301" s="27"/>
      <c r="E301" s="27"/>
    </row>
    <row r="304" spans="1:5" ht="26.25" x14ac:dyDescent="0.4">
      <c r="A304" s="1"/>
      <c r="B304" s="2"/>
      <c r="C304" s="18">
        <v>2021</v>
      </c>
      <c r="D304" s="18">
        <v>2020</v>
      </c>
      <c r="E304" s="20" t="s">
        <v>125</v>
      </c>
    </row>
    <row r="305" spans="1:5" x14ac:dyDescent="0.25">
      <c r="A305" s="87"/>
      <c r="C305" s="3">
        <v>111</v>
      </c>
      <c r="D305" s="3">
        <v>108</v>
      </c>
      <c r="E305" s="3">
        <f>C305-D305</f>
        <v>3</v>
      </c>
    </row>
    <row r="306" spans="1:5" x14ac:dyDescent="0.25">
      <c r="C306" s="65" t="s">
        <v>137</v>
      </c>
      <c r="D306" s="65" t="s">
        <v>137</v>
      </c>
      <c r="E306" s="89" t="str">
        <f>D306</f>
        <v>Mettembert</v>
      </c>
    </row>
    <row r="307" spans="1:5" x14ac:dyDescent="0.25">
      <c r="A307" s="42">
        <v>10</v>
      </c>
      <c r="B307" s="42" t="s">
        <v>194</v>
      </c>
      <c r="C307" s="19">
        <v>533749.43999999994</v>
      </c>
      <c r="D307" s="19">
        <v>340332.25000000006</v>
      </c>
      <c r="E307" s="19">
        <f t="shared" ref="E307" si="89">C307-D307</f>
        <v>193417.18999999989</v>
      </c>
    </row>
    <row r="308" spans="1:5" x14ac:dyDescent="0.25">
      <c r="A308" s="42"/>
      <c r="B308" s="42"/>
      <c r="C308" s="19"/>
      <c r="D308" s="19"/>
      <c r="E308" s="3"/>
    </row>
    <row r="309" spans="1:5" x14ac:dyDescent="0.25">
      <c r="A309" s="42">
        <v>20</v>
      </c>
      <c r="B309" s="42" t="s">
        <v>294</v>
      </c>
      <c r="C309" s="19">
        <v>574965.75</v>
      </c>
      <c r="D309" s="19">
        <v>585366.75</v>
      </c>
      <c r="E309" s="19">
        <f t="shared" ref="E309" si="90">C309-D309</f>
        <v>-10401</v>
      </c>
    </row>
    <row r="310" spans="1:5" x14ac:dyDescent="0.25">
      <c r="A310" s="42"/>
      <c r="B310" s="42"/>
      <c r="C310" s="19"/>
      <c r="D310" s="19"/>
      <c r="E310" s="3"/>
    </row>
    <row r="311" spans="1:5" x14ac:dyDescent="0.25">
      <c r="A311" s="42">
        <v>200</v>
      </c>
      <c r="B311" s="42" t="s">
        <v>410</v>
      </c>
      <c r="C311" s="19">
        <v>537.75</v>
      </c>
      <c r="D311" s="19">
        <v>25537.75</v>
      </c>
      <c r="E311" s="19">
        <f t="shared" ref="E311" si="91">C311-D311</f>
        <v>-25000</v>
      </c>
    </row>
    <row r="312" spans="1:5" x14ac:dyDescent="0.25">
      <c r="A312" s="42"/>
      <c r="B312" s="42"/>
      <c r="C312" s="19"/>
      <c r="D312" s="19"/>
      <c r="E312" s="3"/>
    </row>
    <row r="313" spans="1:5" x14ac:dyDescent="0.25">
      <c r="A313" s="42">
        <v>201</v>
      </c>
      <c r="B313" s="42" t="s">
        <v>302</v>
      </c>
      <c r="C313" s="19">
        <v>120408.18</v>
      </c>
      <c r="D313" s="19">
        <v>125256.5</v>
      </c>
      <c r="E313" s="19">
        <f t="shared" ref="E313" si="92">C313-D313</f>
        <v>-4848.320000000007</v>
      </c>
    </row>
    <row r="314" spans="1:5" x14ac:dyDescent="0.25">
      <c r="A314" s="42"/>
      <c r="B314" s="42"/>
      <c r="C314" s="19"/>
      <c r="D314" s="19"/>
      <c r="E314" s="3"/>
    </row>
    <row r="315" spans="1:5" x14ac:dyDescent="0.25">
      <c r="A315" s="42">
        <v>206</v>
      </c>
      <c r="B315" s="42" t="s">
        <v>327</v>
      </c>
      <c r="C315" s="19">
        <v>376450</v>
      </c>
      <c r="D315" s="19">
        <v>385600</v>
      </c>
      <c r="E315" s="19">
        <f t="shared" ref="E315" si="93">C315-D315</f>
        <v>-9150</v>
      </c>
    </row>
    <row r="316" spans="1:5" x14ac:dyDescent="0.25">
      <c r="A316" s="42"/>
      <c r="B316" s="42"/>
      <c r="C316" s="19"/>
      <c r="D316" s="19"/>
      <c r="E316" s="3"/>
    </row>
    <row r="317" spans="1:5" x14ac:dyDescent="0.25">
      <c r="A317" s="42">
        <v>2016</v>
      </c>
      <c r="B317" s="42" t="s">
        <v>309</v>
      </c>
      <c r="C317" s="19">
        <v>0</v>
      </c>
      <c r="D317" s="19">
        <v>0</v>
      </c>
      <c r="E317" s="19">
        <f t="shared" ref="E317" si="94">C317-D317</f>
        <v>0</v>
      </c>
    </row>
    <row r="318" spans="1:5" x14ac:dyDescent="0.25">
      <c r="A318" s="42"/>
      <c r="B318" s="42"/>
      <c r="C318" s="19"/>
      <c r="D318" s="19"/>
      <c r="E318" s="3"/>
    </row>
    <row r="319" spans="1:5" x14ac:dyDescent="0.25">
      <c r="A319" s="42"/>
      <c r="B319" s="42"/>
      <c r="C319" s="19"/>
      <c r="D319" s="19"/>
      <c r="E319" s="3"/>
    </row>
    <row r="320" spans="1:5" x14ac:dyDescent="0.25">
      <c r="A320" s="42"/>
      <c r="B320" s="88" t="s">
        <v>413</v>
      </c>
      <c r="C320" s="84">
        <v>497395.93</v>
      </c>
      <c r="D320" s="84">
        <v>536394.25</v>
      </c>
      <c r="E320" s="84">
        <f t="shared" ref="E320:E321" si="95">C320-D320</f>
        <v>-38998.320000000007</v>
      </c>
    </row>
    <row r="321" spans="1:5" x14ac:dyDescent="0.25">
      <c r="A321" s="42"/>
      <c r="B321" s="39" t="s">
        <v>411</v>
      </c>
      <c r="C321" s="74">
        <v>4481.0444144144139</v>
      </c>
      <c r="D321" s="74">
        <v>4966.6134259259261</v>
      </c>
      <c r="E321" s="74">
        <f t="shared" si="95"/>
        <v>-485.56901151151214</v>
      </c>
    </row>
    <row r="322" spans="1:5" x14ac:dyDescent="0.25">
      <c r="A322" s="42"/>
      <c r="B322" s="2"/>
      <c r="C322" s="17"/>
      <c r="D322" s="17"/>
      <c r="E322" s="3"/>
    </row>
    <row r="323" spans="1:5" x14ac:dyDescent="0.25">
      <c r="A323" s="42"/>
      <c r="B323" s="88" t="s">
        <v>414</v>
      </c>
      <c r="C323" s="84">
        <v>41216.310000000056</v>
      </c>
      <c r="D323" s="84">
        <v>245034.49999999994</v>
      </c>
      <c r="E323" s="84">
        <f t="shared" ref="E323:E324" si="96">C323-D323</f>
        <v>-203818.18999999989</v>
      </c>
    </row>
    <row r="324" spans="1:5" x14ac:dyDescent="0.25">
      <c r="A324" s="42"/>
      <c r="B324" s="39" t="s">
        <v>411</v>
      </c>
      <c r="C324" s="74">
        <v>371.31810810810862</v>
      </c>
      <c r="D324" s="74">
        <v>2268.8379629629626</v>
      </c>
      <c r="E324" s="74">
        <f t="shared" si="96"/>
        <v>-1897.519854854854</v>
      </c>
    </row>
    <row r="326" spans="1:5" x14ac:dyDescent="0.25">
      <c r="A326" s="27"/>
      <c r="B326" s="27"/>
      <c r="C326" s="27"/>
      <c r="D326" s="27"/>
      <c r="E326" s="27"/>
    </row>
    <row r="329" spans="1:5" ht="26.25" x14ac:dyDescent="0.4">
      <c r="A329" s="1"/>
      <c r="B329" s="2"/>
      <c r="C329" s="18">
        <v>2021</v>
      </c>
      <c r="D329" s="18">
        <v>2020</v>
      </c>
      <c r="E329" s="20" t="s">
        <v>125</v>
      </c>
    </row>
    <row r="330" spans="1:5" x14ac:dyDescent="0.25">
      <c r="A330" s="87"/>
      <c r="C330" s="3">
        <v>421</v>
      </c>
      <c r="D330" s="3">
        <v>415</v>
      </c>
      <c r="E330" s="3">
        <f>C330-D330</f>
        <v>6</v>
      </c>
    </row>
    <row r="331" spans="1:5" x14ac:dyDescent="0.25">
      <c r="C331" s="65" t="s">
        <v>138</v>
      </c>
      <c r="D331" s="65" t="s">
        <v>138</v>
      </c>
      <c r="E331" s="89" t="str">
        <f>D331</f>
        <v>Movelier</v>
      </c>
    </row>
    <row r="332" spans="1:5" x14ac:dyDescent="0.25">
      <c r="A332" s="42">
        <v>10</v>
      </c>
      <c r="B332" s="42" t="s">
        <v>194</v>
      </c>
      <c r="C332" s="19">
        <v>1346191.77</v>
      </c>
      <c r="D332" s="19">
        <v>1454184.04</v>
      </c>
      <c r="E332" s="19">
        <f t="shared" ref="E332" si="97">C332-D332</f>
        <v>-107992.27000000002</v>
      </c>
    </row>
    <row r="333" spans="1:5" x14ac:dyDescent="0.25">
      <c r="A333" s="42"/>
      <c r="B333" s="42"/>
      <c r="C333" s="19"/>
      <c r="D333" s="19"/>
      <c r="E333" s="3"/>
    </row>
    <row r="334" spans="1:5" x14ac:dyDescent="0.25">
      <c r="A334" s="42">
        <v>20</v>
      </c>
      <c r="B334" s="42" t="s">
        <v>294</v>
      </c>
      <c r="C334" s="19">
        <v>3100133.92</v>
      </c>
      <c r="D334" s="19">
        <v>3329882.66</v>
      </c>
      <c r="E334" s="19">
        <f t="shared" ref="E334" si="98">C334-D334</f>
        <v>-229748.74000000022</v>
      </c>
    </row>
    <row r="335" spans="1:5" x14ac:dyDescent="0.25">
      <c r="A335" s="42"/>
      <c r="B335" s="42"/>
      <c r="C335" s="19"/>
      <c r="D335" s="19"/>
      <c r="E335" s="3"/>
    </row>
    <row r="336" spans="1:5" x14ac:dyDescent="0.25">
      <c r="A336" s="42">
        <v>200</v>
      </c>
      <c r="B336" s="42" t="s">
        <v>410</v>
      </c>
      <c r="C336" s="19">
        <v>140154.57</v>
      </c>
      <c r="D336" s="19">
        <v>266808.40999999997</v>
      </c>
      <c r="E336" s="19">
        <f t="shared" ref="E336" si="99">C336-D336</f>
        <v>-126653.83999999997</v>
      </c>
    </row>
    <row r="337" spans="1:5" x14ac:dyDescent="0.25">
      <c r="A337" s="42"/>
      <c r="B337" s="42"/>
      <c r="C337" s="19"/>
      <c r="D337" s="19"/>
      <c r="E337" s="3"/>
    </row>
    <row r="338" spans="1:5" x14ac:dyDescent="0.25">
      <c r="A338" s="42">
        <v>201</v>
      </c>
      <c r="B338" s="42" t="s">
        <v>302</v>
      </c>
      <c r="C338" s="19">
        <v>0</v>
      </c>
      <c r="D338" s="19">
        <v>0</v>
      </c>
      <c r="E338" s="19">
        <f t="shared" ref="E338" si="100">C338-D338</f>
        <v>0</v>
      </c>
    </row>
    <row r="339" spans="1:5" x14ac:dyDescent="0.25">
      <c r="A339" s="42"/>
      <c r="B339" s="42"/>
      <c r="C339" s="19"/>
      <c r="D339" s="19"/>
      <c r="E339" s="3"/>
    </row>
    <row r="340" spans="1:5" x14ac:dyDescent="0.25">
      <c r="A340" s="42">
        <v>206</v>
      </c>
      <c r="B340" s="42" t="s">
        <v>327</v>
      </c>
      <c r="C340" s="19">
        <v>2943627.35</v>
      </c>
      <c r="D340" s="19">
        <v>3046722.25</v>
      </c>
      <c r="E340" s="19">
        <f t="shared" ref="E340" si="101">C340-D340</f>
        <v>-103094.89999999991</v>
      </c>
    </row>
    <row r="341" spans="1:5" x14ac:dyDescent="0.25">
      <c r="A341" s="42"/>
      <c r="B341" s="42"/>
      <c r="C341" s="19"/>
      <c r="D341" s="19"/>
      <c r="E341" s="3"/>
    </row>
    <row r="342" spans="1:5" x14ac:dyDescent="0.25">
      <c r="A342" s="42">
        <v>2016</v>
      </c>
      <c r="B342" s="42" t="s">
        <v>309</v>
      </c>
      <c r="C342" s="19">
        <v>0</v>
      </c>
      <c r="D342" s="19">
        <v>0</v>
      </c>
      <c r="E342" s="19">
        <f t="shared" ref="E342" si="102">C342-D342</f>
        <v>0</v>
      </c>
    </row>
    <row r="343" spans="1:5" x14ac:dyDescent="0.25">
      <c r="A343" s="42"/>
      <c r="B343" s="42"/>
      <c r="C343" s="19"/>
      <c r="D343" s="19"/>
      <c r="E343" s="3"/>
    </row>
    <row r="344" spans="1:5" x14ac:dyDescent="0.25">
      <c r="A344" s="42"/>
      <c r="B344" s="42"/>
      <c r="C344" s="19"/>
      <c r="D344" s="19"/>
      <c r="E344" s="3"/>
    </row>
    <row r="345" spans="1:5" x14ac:dyDescent="0.25">
      <c r="A345" s="42"/>
      <c r="B345" s="88" t="s">
        <v>413</v>
      </c>
      <c r="C345" s="84">
        <v>3083781.92</v>
      </c>
      <c r="D345" s="84">
        <v>3313530.66</v>
      </c>
      <c r="E345" s="84">
        <f t="shared" ref="E345:E346" si="103">C345-D345</f>
        <v>-229748.74000000022</v>
      </c>
    </row>
    <row r="346" spans="1:5" x14ac:dyDescent="0.25">
      <c r="A346" s="42"/>
      <c r="B346" s="39" t="s">
        <v>411</v>
      </c>
      <c r="C346" s="74">
        <v>7324.8976722090256</v>
      </c>
      <c r="D346" s="74">
        <v>7984.4112289156628</v>
      </c>
      <c r="E346" s="74">
        <f t="shared" si="103"/>
        <v>-659.51355670663725</v>
      </c>
    </row>
    <row r="347" spans="1:5" x14ac:dyDescent="0.25">
      <c r="A347" s="42"/>
      <c r="B347" s="2"/>
      <c r="C347" s="17"/>
      <c r="D347" s="17"/>
      <c r="E347" s="3"/>
    </row>
    <row r="348" spans="1:5" x14ac:dyDescent="0.25">
      <c r="A348" s="42"/>
      <c r="B348" s="88" t="s">
        <v>414</v>
      </c>
      <c r="C348" s="84">
        <v>1753942.15</v>
      </c>
      <c r="D348" s="84">
        <v>1875698.62</v>
      </c>
      <c r="E348" s="84">
        <f t="shared" ref="E348:E349" si="104">C348-D348</f>
        <v>-121756.4700000002</v>
      </c>
    </row>
    <row r="349" spans="1:5" x14ac:dyDescent="0.25">
      <c r="A349" s="42"/>
      <c r="B349" s="39" t="s">
        <v>411</v>
      </c>
      <c r="C349" s="74">
        <v>4166.1333729216149</v>
      </c>
      <c r="D349" s="74">
        <v>4519.7557108433739</v>
      </c>
      <c r="E349" s="74">
        <f t="shared" si="104"/>
        <v>-353.62233792175903</v>
      </c>
    </row>
    <row r="351" spans="1:5" x14ac:dyDescent="0.25">
      <c r="A351" s="27"/>
      <c r="B351" s="27"/>
      <c r="C351" s="27"/>
      <c r="D351" s="27"/>
      <c r="E351" s="27"/>
    </row>
    <row r="354" spans="1:5" ht="26.25" x14ac:dyDescent="0.4">
      <c r="A354" s="1"/>
      <c r="B354" s="2"/>
      <c r="C354" s="18">
        <v>2021</v>
      </c>
      <c r="D354" s="18">
        <v>2020</v>
      </c>
      <c r="E354" s="20" t="s">
        <v>125</v>
      </c>
    </row>
    <row r="355" spans="1:5" x14ac:dyDescent="0.25">
      <c r="A355" s="87"/>
      <c r="C355" s="3">
        <v>346</v>
      </c>
      <c r="D355" s="3">
        <v>349</v>
      </c>
      <c r="E355" s="3">
        <f>C355-D355</f>
        <v>-3</v>
      </c>
    </row>
    <row r="356" spans="1:5" x14ac:dyDescent="0.25">
      <c r="C356" s="65" t="s">
        <v>139</v>
      </c>
      <c r="D356" s="65" t="s">
        <v>139</v>
      </c>
      <c r="E356" s="89" t="str">
        <f>D356</f>
        <v>Pleigne</v>
      </c>
    </row>
    <row r="357" spans="1:5" x14ac:dyDescent="0.25">
      <c r="A357" s="42">
        <v>10</v>
      </c>
      <c r="B357" s="42" t="s">
        <v>194</v>
      </c>
      <c r="C357" s="19">
        <v>2420446.7000000002</v>
      </c>
      <c r="D357" s="19">
        <v>2240322.35</v>
      </c>
      <c r="E357" s="19">
        <f t="shared" ref="E357" si="105">C357-D357</f>
        <v>180124.35000000009</v>
      </c>
    </row>
    <row r="358" spans="1:5" x14ac:dyDescent="0.25">
      <c r="A358" s="42"/>
      <c r="B358" s="42"/>
      <c r="C358" s="19"/>
      <c r="D358" s="19"/>
      <c r="E358" s="3"/>
    </row>
    <row r="359" spans="1:5" x14ac:dyDescent="0.25">
      <c r="A359" s="42">
        <v>20</v>
      </c>
      <c r="B359" s="42" t="s">
        <v>294</v>
      </c>
      <c r="C359" s="19">
        <v>4169598.1600000006</v>
      </c>
      <c r="D359" s="19">
        <v>4328768.28</v>
      </c>
      <c r="E359" s="19">
        <f t="shared" ref="E359" si="106">C359-D359</f>
        <v>-159170.11999999965</v>
      </c>
    </row>
    <row r="360" spans="1:5" x14ac:dyDescent="0.25">
      <c r="A360" s="42"/>
      <c r="B360" s="42"/>
      <c r="C360" s="19"/>
      <c r="D360" s="19"/>
      <c r="E360" s="3"/>
    </row>
    <row r="361" spans="1:5" x14ac:dyDescent="0.25">
      <c r="A361" s="42">
        <v>200</v>
      </c>
      <c r="B361" s="42" t="s">
        <v>410</v>
      </c>
      <c r="C361" s="19">
        <v>61278.31</v>
      </c>
      <c r="D361" s="19">
        <v>563608.91</v>
      </c>
      <c r="E361" s="19">
        <f t="shared" ref="E361" si="107">C361-D361</f>
        <v>-502330.60000000003</v>
      </c>
    </row>
    <row r="362" spans="1:5" x14ac:dyDescent="0.25">
      <c r="A362" s="42"/>
      <c r="B362" s="42"/>
      <c r="C362" s="19"/>
      <c r="D362" s="19"/>
      <c r="E362" s="3"/>
    </row>
    <row r="363" spans="1:5" x14ac:dyDescent="0.25">
      <c r="A363" s="42">
        <v>201</v>
      </c>
      <c r="B363" s="42" t="s">
        <v>302</v>
      </c>
      <c r="C363" s="19">
        <v>2979081.9000000004</v>
      </c>
      <c r="D363" s="19">
        <v>2512156.62</v>
      </c>
      <c r="E363" s="19">
        <f t="shared" ref="E363" si="108">C363-D363</f>
        <v>466925.28000000026</v>
      </c>
    </row>
    <row r="364" spans="1:5" x14ac:dyDescent="0.25">
      <c r="A364" s="42"/>
      <c r="B364" s="42"/>
      <c r="C364" s="19"/>
      <c r="D364" s="19"/>
      <c r="E364" s="3"/>
    </row>
    <row r="365" spans="1:5" x14ac:dyDescent="0.25">
      <c r="A365" s="42">
        <v>206</v>
      </c>
      <c r="B365" s="42" t="s">
        <v>327</v>
      </c>
      <c r="C365" s="19">
        <v>1060911</v>
      </c>
      <c r="D365" s="19">
        <v>1129011</v>
      </c>
      <c r="E365" s="19">
        <f t="shared" ref="E365" si="109">C365-D365</f>
        <v>-68100</v>
      </c>
    </row>
    <row r="366" spans="1:5" x14ac:dyDescent="0.25">
      <c r="A366" s="42"/>
      <c r="B366" s="42"/>
      <c r="C366" s="19"/>
      <c r="D366" s="19"/>
      <c r="E366" s="3"/>
    </row>
    <row r="367" spans="1:5" x14ac:dyDescent="0.25">
      <c r="A367" s="42">
        <v>2016</v>
      </c>
      <c r="B367" s="42" t="s">
        <v>309</v>
      </c>
      <c r="C367" s="19">
        <v>0</v>
      </c>
      <c r="D367" s="19">
        <v>0</v>
      </c>
      <c r="E367" s="19">
        <f t="shared" ref="E367" si="110">C367-D367</f>
        <v>0</v>
      </c>
    </row>
    <row r="368" spans="1:5" x14ac:dyDescent="0.25">
      <c r="A368" s="42"/>
      <c r="B368" s="42"/>
      <c r="C368" s="19"/>
      <c r="D368" s="19"/>
      <c r="E368" s="3"/>
    </row>
    <row r="369" spans="1:5" x14ac:dyDescent="0.25">
      <c r="A369" s="42"/>
      <c r="B369" s="42"/>
      <c r="C369" s="19"/>
      <c r="D369" s="19"/>
      <c r="E369" s="3"/>
    </row>
    <row r="370" spans="1:5" x14ac:dyDescent="0.25">
      <c r="A370" s="42"/>
      <c r="B370" s="88" t="s">
        <v>413</v>
      </c>
      <c r="C370" s="84">
        <v>4101271.2100000004</v>
      </c>
      <c r="D370" s="84">
        <v>4204776.53</v>
      </c>
      <c r="E370" s="84">
        <f t="shared" ref="E370:E371" si="111">C370-D370</f>
        <v>-103505.31999999983</v>
      </c>
    </row>
    <row r="371" spans="1:5" x14ac:dyDescent="0.25">
      <c r="A371" s="42"/>
      <c r="B371" s="39" t="s">
        <v>411</v>
      </c>
      <c r="C371" s="74">
        <v>11853.385000000002</v>
      </c>
      <c r="D371" s="74">
        <v>12048.070286532951</v>
      </c>
      <c r="E371" s="74">
        <f t="shared" si="111"/>
        <v>-194.68528653294925</v>
      </c>
    </row>
    <row r="372" spans="1:5" x14ac:dyDescent="0.25">
      <c r="A372" s="42"/>
      <c r="B372" s="2"/>
      <c r="C372" s="17"/>
      <c r="D372" s="17"/>
      <c r="E372" s="3"/>
    </row>
    <row r="373" spans="1:5" x14ac:dyDescent="0.25">
      <c r="A373" s="42"/>
      <c r="B373" s="88" t="s">
        <v>414</v>
      </c>
      <c r="C373" s="84">
        <v>1749151.4600000004</v>
      </c>
      <c r="D373" s="84">
        <v>2088445.9300000002</v>
      </c>
      <c r="E373" s="84">
        <f t="shared" ref="E373:E374" si="112">C373-D373</f>
        <v>-339294.46999999974</v>
      </c>
    </row>
    <row r="374" spans="1:5" x14ac:dyDescent="0.25">
      <c r="A374" s="42"/>
      <c r="B374" s="39" t="s">
        <v>411</v>
      </c>
      <c r="C374" s="74">
        <v>5055.3510404624294</v>
      </c>
      <c r="D374" s="74">
        <v>5984.085759312321</v>
      </c>
      <c r="E374" s="74">
        <f t="shared" si="112"/>
        <v>-928.73471884989158</v>
      </c>
    </row>
    <row r="376" spans="1:5" x14ac:dyDescent="0.25">
      <c r="A376" s="27"/>
      <c r="B376" s="27"/>
      <c r="C376" s="27"/>
      <c r="D376" s="27"/>
      <c r="E376" s="27"/>
    </row>
    <row r="379" spans="1:5" ht="26.25" x14ac:dyDescent="0.4">
      <c r="A379" s="1"/>
      <c r="B379" s="2"/>
      <c r="C379" s="18">
        <v>2021</v>
      </c>
      <c r="D379" s="18">
        <v>2020</v>
      </c>
      <c r="E379" s="20" t="s">
        <v>125</v>
      </c>
    </row>
    <row r="380" spans="1:5" x14ac:dyDescent="0.25">
      <c r="A380" s="87"/>
      <c r="C380" s="3">
        <v>710</v>
      </c>
      <c r="D380" s="3">
        <v>687</v>
      </c>
      <c r="E380" s="3">
        <f>C380-D380</f>
        <v>23</v>
      </c>
    </row>
    <row r="381" spans="1:5" x14ac:dyDescent="0.25">
      <c r="C381" s="65" t="s">
        <v>140</v>
      </c>
      <c r="D381" s="65" t="s">
        <v>140</v>
      </c>
      <c r="E381" s="89" t="str">
        <f>D381</f>
        <v>Rossemaison</v>
      </c>
    </row>
    <row r="382" spans="1:5" x14ac:dyDescent="0.25">
      <c r="A382" s="42">
        <v>10</v>
      </c>
      <c r="B382" s="42" t="s">
        <v>194</v>
      </c>
      <c r="C382" s="19">
        <v>5477916.4499999993</v>
      </c>
      <c r="D382" s="19">
        <v>5578034.3599999994</v>
      </c>
      <c r="E382" s="19">
        <f t="shared" ref="E382" si="113">C382-D382</f>
        <v>-100117.91000000015</v>
      </c>
    </row>
    <row r="383" spans="1:5" x14ac:dyDescent="0.25">
      <c r="A383" s="42"/>
      <c r="B383" s="42"/>
      <c r="C383" s="19"/>
      <c r="D383" s="19"/>
      <c r="E383" s="3"/>
    </row>
    <row r="384" spans="1:5" x14ac:dyDescent="0.25">
      <c r="A384" s="42">
        <v>20</v>
      </c>
      <c r="B384" s="42" t="s">
        <v>294</v>
      </c>
      <c r="C384" s="19">
        <v>5269530.68</v>
      </c>
      <c r="D384" s="19">
        <v>5783474.6900000004</v>
      </c>
      <c r="E384" s="19">
        <f t="shared" ref="E384" si="114">C384-D384</f>
        <v>-513944.01000000071</v>
      </c>
    </row>
    <row r="385" spans="1:5" x14ac:dyDescent="0.25">
      <c r="A385" s="42"/>
      <c r="B385" s="42"/>
      <c r="C385" s="19"/>
      <c r="D385" s="19"/>
      <c r="E385" s="3"/>
    </row>
    <row r="386" spans="1:5" x14ac:dyDescent="0.25">
      <c r="A386" s="42">
        <v>200</v>
      </c>
      <c r="B386" s="42" t="s">
        <v>410</v>
      </c>
      <c r="C386" s="19">
        <v>224663.18</v>
      </c>
      <c r="D386" s="19">
        <v>394276.37</v>
      </c>
      <c r="E386" s="19">
        <f t="shared" ref="E386" si="115">C386-D386</f>
        <v>-169613.19</v>
      </c>
    </row>
    <row r="387" spans="1:5" x14ac:dyDescent="0.25">
      <c r="A387" s="42"/>
      <c r="B387" s="42"/>
      <c r="C387" s="19"/>
      <c r="D387" s="19"/>
      <c r="E387" s="3"/>
    </row>
    <row r="388" spans="1:5" x14ac:dyDescent="0.25">
      <c r="A388" s="42">
        <v>201</v>
      </c>
      <c r="B388" s="42" t="s">
        <v>302</v>
      </c>
      <c r="C388" s="19">
        <v>0</v>
      </c>
      <c r="D388" s="19">
        <v>0</v>
      </c>
      <c r="E388" s="19">
        <f t="shared" ref="E388" si="116">C388-D388</f>
        <v>0</v>
      </c>
    </row>
    <row r="389" spans="1:5" x14ac:dyDescent="0.25">
      <c r="A389" s="42"/>
      <c r="B389" s="42"/>
      <c r="C389" s="19"/>
      <c r="D389" s="19"/>
      <c r="E389" s="3"/>
    </row>
    <row r="390" spans="1:5" x14ac:dyDescent="0.25">
      <c r="A390" s="42">
        <v>206</v>
      </c>
      <c r="B390" s="42" t="s">
        <v>327</v>
      </c>
      <c r="C390" s="19">
        <v>4871800</v>
      </c>
      <c r="D390" s="19">
        <v>5103900</v>
      </c>
      <c r="E390" s="19">
        <f t="shared" ref="E390" si="117">C390-D390</f>
        <v>-232100</v>
      </c>
    </row>
    <row r="391" spans="1:5" x14ac:dyDescent="0.25">
      <c r="A391" s="42"/>
      <c r="B391" s="42"/>
      <c r="C391" s="19"/>
      <c r="D391" s="19"/>
      <c r="E391" s="3"/>
    </row>
    <row r="392" spans="1:5" x14ac:dyDescent="0.25">
      <c r="A392" s="42">
        <v>2016</v>
      </c>
      <c r="B392" s="42" t="s">
        <v>309</v>
      </c>
      <c r="C392" s="19">
        <v>0</v>
      </c>
      <c r="D392" s="19">
        <v>0</v>
      </c>
      <c r="E392" s="19">
        <f t="shared" ref="E392" si="118">C392-D392</f>
        <v>0</v>
      </c>
    </row>
    <row r="393" spans="1:5" x14ac:dyDescent="0.25">
      <c r="A393" s="42"/>
      <c r="B393" s="42"/>
      <c r="C393" s="19"/>
      <c r="D393" s="19"/>
      <c r="E393" s="3"/>
    </row>
    <row r="394" spans="1:5" x14ac:dyDescent="0.25">
      <c r="A394" s="42"/>
      <c r="B394" s="42"/>
      <c r="C394" s="19"/>
      <c r="D394" s="19"/>
      <c r="E394" s="3"/>
    </row>
    <row r="395" spans="1:5" x14ac:dyDescent="0.25">
      <c r="A395" s="42"/>
      <c r="B395" s="88" t="s">
        <v>413</v>
      </c>
      <c r="C395" s="84">
        <v>5096463.18</v>
      </c>
      <c r="D395" s="84">
        <v>5498176.3700000001</v>
      </c>
      <c r="E395" s="84">
        <f t="shared" ref="E395:E396" si="119">C395-D395</f>
        <v>-401713.19000000041</v>
      </c>
    </row>
    <row r="396" spans="1:5" x14ac:dyDescent="0.25">
      <c r="A396" s="42"/>
      <c r="B396" s="39" t="s">
        <v>411</v>
      </c>
      <c r="C396" s="74">
        <v>7178.1171549295768</v>
      </c>
      <c r="D396" s="74">
        <v>8003.167933042213</v>
      </c>
      <c r="E396" s="74">
        <f t="shared" si="119"/>
        <v>-825.05077811263618</v>
      </c>
    </row>
    <row r="397" spans="1:5" x14ac:dyDescent="0.25">
      <c r="A397" s="42"/>
      <c r="B397" s="2"/>
      <c r="C397" s="17"/>
      <c r="D397" s="17"/>
      <c r="E397" s="3"/>
    </row>
    <row r="398" spans="1:5" x14ac:dyDescent="0.25">
      <c r="A398" s="42"/>
      <c r="B398" s="88" t="s">
        <v>414</v>
      </c>
      <c r="C398" s="84">
        <v>-208385.76999999955</v>
      </c>
      <c r="D398" s="84">
        <v>205440.33000000101</v>
      </c>
      <c r="E398" s="84">
        <f t="shared" ref="E398:E399" si="120">C398-D398</f>
        <v>-413826.10000000056</v>
      </c>
    </row>
    <row r="399" spans="1:5" x14ac:dyDescent="0.25">
      <c r="A399" s="42"/>
      <c r="B399" s="39" t="s">
        <v>411</v>
      </c>
      <c r="C399" s="74">
        <v>-293.50108450704164</v>
      </c>
      <c r="D399" s="74">
        <v>299.03978165939009</v>
      </c>
      <c r="E399" s="74">
        <f t="shared" si="120"/>
        <v>-592.54086616643167</v>
      </c>
    </row>
    <row r="401" spans="1:5" x14ac:dyDescent="0.25">
      <c r="A401" s="27"/>
      <c r="B401" s="27"/>
      <c r="C401" s="27"/>
      <c r="D401" s="27"/>
      <c r="E401" s="27"/>
    </row>
    <row r="404" spans="1:5" ht="26.25" x14ac:dyDescent="0.4">
      <c r="A404" s="1"/>
      <c r="B404" s="2"/>
      <c r="C404" s="18">
        <v>2021</v>
      </c>
      <c r="D404" s="18">
        <v>2020</v>
      </c>
      <c r="E404" s="20" t="s">
        <v>125</v>
      </c>
    </row>
    <row r="405" spans="1:5" x14ac:dyDescent="0.25">
      <c r="A405" s="87"/>
      <c r="C405" s="3">
        <v>269</v>
      </c>
      <c r="D405" s="3">
        <v>255</v>
      </c>
      <c r="E405" s="3">
        <f>C405-D405</f>
        <v>14</v>
      </c>
    </row>
    <row r="406" spans="1:5" x14ac:dyDescent="0.25">
      <c r="C406" s="65" t="s">
        <v>141</v>
      </c>
      <c r="D406" s="65" t="s">
        <v>141</v>
      </c>
      <c r="E406" s="89" t="str">
        <f>D406</f>
        <v>Saulcy</v>
      </c>
    </row>
    <row r="407" spans="1:5" x14ac:dyDescent="0.25">
      <c r="A407" s="42">
        <v>10</v>
      </c>
      <c r="B407" s="42" t="s">
        <v>194</v>
      </c>
      <c r="C407" s="19">
        <v>758188.35000000009</v>
      </c>
      <c r="D407" s="19">
        <v>797906.42</v>
      </c>
      <c r="E407" s="19">
        <f t="shared" ref="E407" si="121">C407-D407</f>
        <v>-39718.069999999949</v>
      </c>
    </row>
    <row r="408" spans="1:5" x14ac:dyDescent="0.25">
      <c r="A408" s="42"/>
      <c r="B408" s="42"/>
      <c r="C408" s="19"/>
      <c r="D408" s="19"/>
      <c r="E408" s="3"/>
    </row>
    <row r="409" spans="1:5" x14ac:dyDescent="0.25">
      <c r="A409" s="42">
        <v>20</v>
      </c>
      <c r="B409" s="42" t="s">
        <v>294</v>
      </c>
      <c r="C409" s="19">
        <v>1053712.0699999998</v>
      </c>
      <c r="D409" s="19">
        <v>1064577.6300000001</v>
      </c>
      <c r="E409" s="19">
        <f t="shared" ref="E409" si="122">C409-D409</f>
        <v>-10865.560000000289</v>
      </c>
    </row>
    <row r="410" spans="1:5" x14ac:dyDescent="0.25">
      <c r="A410" s="42"/>
      <c r="B410" s="42"/>
      <c r="C410" s="19"/>
      <c r="D410" s="19"/>
      <c r="E410" s="3"/>
    </row>
    <row r="411" spans="1:5" x14ac:dyDescent="0.25">
      <c r="A411" s="42">
        <v>200</v>
      </c>
      <c r="B411" s="42" t="s">
        <v>410</v>
      </c>
      <c r="C411" s="19">
        <v>264819.38</v>
      </c>
      <c r="D411" s="19">
        <v>213190.62</v>
      </c>
      <c r="E411" s="19">
        <f t="shared" ref="E411" si="123">C411-D411</f>
        <v>51628.760000000009</v>
      </c>
    </row>
    <row r="412" spans="1:5" x14ac:dyDescent="0.25">
      <c r="A412" s="42"/>
      <c r="B412" s="42"/>
      <c r="C412" s="19"/>
      <c r="D412" s="19"/>
      <c r="E412" s="3"/>
    </row>
    <row r="413" spans="1:5" x14ac:dyDescent="0.25">
      <c r="A413" s="42">
        <v>201</v>
      </c>
      <c r="B413" s="42" t="s">
        <v>302</v>
      </c>
      <c r="C413" s="19">
        <v>168291.86</v>
      </c>
      <c r="D413" s="19">
        <v>160308.08000000002</v>
      </c>
      <c r="E413" s="19">
        <f t="shared" ref="E413" si="124">C413-D413</f>
        <v>7983.7799999999697</v>
      </c>
    </row>
    <row r="414" spans="1:5" x14ac:dyDescent="0.25">
      <c r="A414" s="42"/>
      <c r="B414" s="42"/>
      <c r="C414" s="19"/>
      <c r="D414" s="19"/>
      <c r="E414" s="3"/>
    </row>
    <row r="415" spans="1:5" x14ac:dyDescent="0.25">
      <c r="A415" s="42">
        <v>206</v>
      </c>
      <c r="B415" s="42" t="s">
        <v>327</v>
      </c>
      <c r="C415" s="19">
        <v>504350</v>
      </c>
      <c r="D415" s="19">
        <v>564750</v>
      </c>
      <c r="E415" s="19">
        <f t="shared" ref="E415" si="125">C415-D415</f>
        <v>-60400</v>
      </c>
    </row>
    <row r="416" spans="1:5" x14ac:dyDescent="0.25">
      <c r="A416" s="42"/>
      <c r="B416" s="42"/>
      <c r="C416" s="19"/>
      <c r="D416" s="19"/>
      <c r="E416" s="3"/>
    </row>
    <row r="417" spans="1:5" x14ac:dyDescent="0.25">
      <c r="A417" s="42">
        <v>2016</v>
      </c>
      <c r="B417" s="42" t="s">
        <v>309</v>
      </c>
      <c r="C417" s="19">
        <v>0</v>
      </c>
      <c r="D417" s="19">
        <v>0</v>
      </c>
      <c r="E417" s="19">
        <f t="shared" ref="E417" si="126">C417-D417</f>
        <v>0</v>
      </c>
    </row>
    <row r="418" spans="1:5" x14ac:dyDescent="0.25">
      <c r="A418" s="42"/>
      <c r="B418" s="42"/>
      <c r="C418" s="19"/>
      <c r="D418" s="19"/>
      <c r="E418" s="3"/>
    </row>
    <row r="419" spans="1:5" x14ac:dyDescent="0.25">
      <c r="A419" s="42"/>
      <c r="B419" s="42"/>
      <c r="C419" s="19"/>
      <c r="D419" s="19"/>
      <c r="E419" s="3"/>
    </row>
    <row r="420" spans="1:5" x14ac:dyDescent="0.25">
      <c r="A420" s="42"/>
      <c r="B420" s="88" t="s">
        <v>413</v>
      </c>
      <c r="C420" s="84">
        <v>937461.24</v>
      </c>
      <c r="D420" s="84">
        <v>938248.7</v>
      </c>
      <c r="E420" s="84">
        <f t="shared" ref="E420:E421" si="127">C420-D420</f>
        <v>-787.45999999996275</v>
      </c>
    </row>
    <row r="421" spans="1:5" x14ac:dyDescent="0.25">
      <c r="A421" s="42"/>
      <c r="B421" s="39" t="s">
        <v>411</v>
      </c>
      <c r="C421" s="74">
        <v>3484.9860223048327</v>
      </c>
      <c r="D421" s="74">
        <v>3679.4066666666663</v>
      </c>
      <c r="E421" s="74">
        <f t="shared" si="127"/>
        <v>-194.42064436183364</v>
      </c>
    </row>
    <row r="422" spans="1:5" x14ac:dyDescent="0.25">
      <c r="A422" s="42"/>
      <c r="B422" s="2"/>
      <c r="C422" s="17"/>
      <c r="D422" s="17"/>
      <c r="E422" s="3"/>
    </row>
    <row r="423" spans="1:5" x14ac:dyDescent="0.25">
      <c r="A423" s="42"/>
      <c r="B423" s="88" t="s">
        <v>414</v>
      </c>
      <c r="C423" s="84">
        <v>295523.71999999974</v>
      </c>
      <c r="D423" s="84">
        <v>266671.21000000008</v>
      </c>
      <c r="E423" s="84">
        <f t="shared" ref="E423:E424" si="128">C423-D423</f>
        <v>28852.50999999966</v>
      </c>
    </row>
    <row r="424" spans="1:5" x14ac:dyDescent="0.25">
      <c r="A424" s="42"/>
      <c r="B424" s="39" t="s">
        <v>411</v>
      </c>
      <c r="C424" s="74">
        <v>1098.6011895910772</v>
      </c>
      <c r="D424" s="74">
        <v>1045.7694509803925</v>
      </c>
      <c r="E424" s="74">
        <f t="shared" si="128"/>
        <v>52.831738610684624</v>
      </c>
    </row>
    <row r="426" spans="1:5" x14ac:dyDescent="0.25">
      <c r="A426" s="27"/>
      <c r="B426" s="27"/>
      <c r="C426" s="27"/>
      <c r="D426" s="27"/>
      <c r="E426" s="27"/>
    </row>
    <row r="429" spans="1:5" ht="26.25" x14ac:dyDescent="0.4">
      <c r="A429" s="1"/>
      <c r="B429" s="2"/>
      <c r="C429" s="18">
        <v>2021</v>
      </c>
      <c r="D429" s="18">
        <v>2020</v>
      </c>
      <c r="E429" s="20" t="s">
        <v>125</v>
      </c>
    </row>
    <row r="430" spans="1:5" x14ac:dyDescent="0.25">
      <c r="A430" s="87"/>
      <c r="C430" s="3">
        <v>440</v>
      </c>
      <c r="D430" s="3">
        <v>436</v>
      </c>
      <c r="E430" s="3">
        <f>C430-D430</f>
        <v>4</v>
      </c>
    </row>
    <row r="431" spans="1:5" x14ac:dyDescent="0.25">
      <c r="C431" s="65" t="s">
        <v>142</v>
      </c>
      <c r="D431" s="65" t="s">
        <v>142</v>
      </c>
      <c r="E431" s="89" t="str">
        <f>D431</f>
        <v>Soyhières</v>
      </c>
    </row>
    <row r="432" spans="1:5" x14ac:dyDescent="0.25">
      <c r="A432" s="42">
        <v>10</v>
      </c>
      <c r="B432" s="42" t="s">
        <v>194</v>
      </c>
      <c r="C432" s="19">
        <v>2180801.88</v>
      </c>
      <c r="D432" s="19">
        <v>2606499.7699999996</v>
      </c>
      <c r="E432" s="19">
        <f t="shared" ref="E432" si="129">C432-D432</f>
        <v>-425697.88999999966</v>
      </c>
    </row>
    <row r="433" spans="1:5" x14ac:dyDescent="0.25">
      <c r="A433" s="42"/>
      <c r="B433" s="42"/>
      <c r="C433" s="19"/>
      <c r="D433" s="19"/>
      <c r="E433" s="3"/>
    </row>
    <row r="434" spans="1:5" x14ac:dyDescent="0.25">
      <c r="A434" s="42">
        <v>20</v>
      </c>
      <c r="B434" s="42" t="s">
        <v>294</v>
      </c>
      <c r="C434" s="19">
        <v>4133437.39</v>
      </c>
      <c r="D434" s="19">
        <v>4351613.58</v>
      </c>
      <c r="E434" s="19">
        <f t="shared" ref="E434" si="130">C434-D434</f>
        <v>-218176.18999999994</v>
      </c>
    </row>
    <row r="435" spans="1:5" x14ac:dyDescent="0.25">
      <c r="A435" s="42"/>
      <c r="B435" s="42"/>
      <c r="C435" s="19"/>
      <c r="D435" s="19"/>
      <c r="E435" s="3"/>
    </row>
    <row r="436" spans="1:5" x14ac:dyDescent="0.25">
      <c r="A436" s="42">
        <v>200</v>
      </c>
      <c r="B436" s="42" t="s">
        <v>410</v>
      </c>
      <c r="C436" s="19">
        <v>293780.13</v>
      </c>
      <c r="D436" s="19">
        <v>221716.44999999998</v>
      </c>
      <c r="E436" s="19">
        <f t="shared" ref="E436" si="131">C436-D436</f>
        <v>72063.680000000022</v>
      </c>
    </row>
    <row r="437" spans="1:5" x14ac:dyDescent="0.25">
      <c r="A437" s="42"/>
      <c r="B437" s="42"/>
      <c r="C437" s="19"/>
      <c r="D437" s="19"/>
      <c r="E437" s="3"/>
    </row>
    <row r="438" spans="1:5" x14ac:dyDescent="0.25">
      <c r="A438" s="42">
        <v>201</v>
      </c>
      <c r="B438" s="42" t="s">
        <v>302</v>
      </c>
      <c r="C438" s="19">
        <v>235989.22999999998</v>
      </c>
      <c r="D438" s="19">
        <v>1963055.37</v>
      </c>
      <c r="E438" s="19">
        <f t="shared" ref="E438" si="132">C438-D438</f>
        <v>-1727066.1400000001</v>
      </c>
    </row>
    <row r="439" spans="1:5" x14ac:dyDescent="0.25">
      <c r="A439" s="42"/>
      <c r="B439" s="42"/>
      <c r="C439" s="19"/>
      <c r="D439" s="19"/>
      <c r="E439" s="3"/>
    </row>
    <row r="440" spans="1:5" x14ac:dyDescent="0.25">
      <c r="A440" s="42">
        <v>206</v>
      </c>
      <c r="B440" s="42" t="s">
        <v>327</v>
      </c>
      <c r="C440" s="19">
        <v>3263161.06</v>
      </c>
      <c r="D440" s="19">
        <v>1959468.1</v>
      </c>
      <c r="E440" s="19">
        <f t="shared" ref="E440" si="133">C440-D440</f>
        <v>1303692.96</v>
      </c>
    </row>
    <row r="441" spans="1:5" x14ac:dyDescent="0.25">
      <c r="A441" s="42"/>
      <c r="B441" s="42"/>
      <c r="C441" s="19"/>
      <c r="D441" s="19"/>
      <c r="E441" s="3"/>
    </row>
    <row r="442" spans="1:5" x14ac:dyDescent="0.25">
      <c r="A442" s="42">
        <v>2016</v>
      </c>
      <c r="B442" s="42" t="s">
        <v>309</v>
      </c>
      <c r="C442" s="19">
        <v>0</v>
      </c>
      <c r="D442" s="19">
        <v>0</v>
      </c>
      <c r="E442" s="19">
        <f t="shared" ref="E442" si="134">C442-D442</f>
        <v>0</v>
      </c>
    </row>
    <row r="443" spans="1:5" x14ac:dyDescent="0.25">
      <c r="A443" s="42"/>
      <c r="B443" s="42"/>
      <c r="C443" s="19"/>
      <c r="D443" s="19"/>
      <c r="E443" s="3"/>
    </row>
    <row r="444" spans="1:5" x14ac:dyDescent="0.25">
      <c r="A444" s="42"/>
      <c r="B444" s="42"/>
      <c r="C444" s="19"/>
      <c r="D444" s="19"/>
      <c r="E444" s="3"/>
    </row>
    <row r="445" spans="1:5" x14ac:dyDescent="0.25">
      <c r="A445" s="42"/>
      <c r="B445" s="88" t="s">
        <v>413</v>
      </c>
      <c r="C445" s="84">
        <v>3792930.42</v>
      </c>
      <c r="D445" s="84">
        <v>4144239.9200000004</v>
      </c>
      <c r="E445" s="84">
        <f t="shared" ref="E445:E446" si="135">C445-D445</f>
        <v>-351309.50000000047</v>
      </c>
    </row>
    <row r="446" spans="1:5" x14ac:dyDescent="0.25">
      <c r="A446" s="42"/>
      <c r="B446" s="39" t="s">
        <v>411</v>
      </c>
      <c r="C446" s="74">
        <v>8620.2964090909081</v>
      </c>
      <c r="D446" s="74">
        <v>9505.1374311926611</v>
      </c>
      <c r="E446" s="74">
        <f t="shared" si="135"/>
        <v>-884.84102210175297</v>
      </c>
    </row>
    <row r="447" spans="1:5" x14ac:dyDescent="0.25">
      <c r="A447" s="42"/>
      <c r="B447" s="2"/>
      <c r="C447" s="17"/>
      <c r="D447" s="17"/>
      <c r="E447" s="3"/>
    </row>
    <row r="448" spans="1:5" x14ac:dyDescent="0.25">
      <c r="A448" s="42"/>
      <c r="B448" s="88" t="s">
        <v>414</v>
      </c>
      <c r="C448" s="84">
        <v>1952635.5100000002</v>
      </c>
      <c r="D448" s="84">
        <v>1745113.8100000005</v>
      </c>
      <c r="E448" s="84">
        <f t="shared" ref="E448:E449" si="136">C448-D448</f>
        <v>207521.69999999972</v>
      </c>
    </row>
    <row r="449" spans="1:5" x14ac:dyDescent="0.25">
      <c r="A449" s="42"/>
      <c r="B449" s="39" t="s">
        <v>411</v>
      </c>
      <c r="C449" s="74">
        <v>4437.8079772727278</v>
      </c>
      <c r="D449" s="74">
        <v>4002.5546100917445</v>
      </c>
      <c r="E449" s="74">
        <f t="shared" si="136"/>
        <v>435.25336718098333</v>
      </c>
    </row>
    <row r="451" spans="1:5" x14ac:dyDescent="0.25">
      <c r="A451" s="27"/>
      <c r="B451" s="27"/>
      <c r="C451" s="27"/>
      <c r="D451" s="27"/>
      <c r="E451" s="27"/>
    </row>
    <row r="454" spans="1:5" ht="26.25" x14ac:dyDescent="0.4">
      <c r="A454" s="1"/>
      <c r="B454" s="2"/>
      <c r="C454" s="18">
        <v>2021</v>
      </c>
      <c r="D454" s="18">
        <v>2020</v>
      </c>
      <c r="E454" s="20" t="s">
        <v>125</v>
      </c>
    </row>
    <row r="455" spans="1:5" x14ac:dyDescent="0.25">
      <c r="A455" s="87"/>
      <c r="C455" s="3">
        <v>3229</v>
      </c>
      <c r="D455" s="3">
        <v>3190</v>
      </c>
      <c r="E455" s="3">
        <f>C455-D455</f>
        <v>39</v>
      </c>
    </row>
    <row r="456" spans="1:5" x14ac:dyDescent="0.25">
      <c r="C456" s="65" t="s">
        <v>143</v>
      </c>
      <c r="D456" s="65" t="s">
        <v>143</v>
      </c>
      <c r="E456" s="89" t="str">
        <f>D456</f>
        <v>Val Terbi</v>
      </c>
    </row>
    <row r="457" spans="1:5" x14ac:dyDescent="0.25">
      <c r="A457" s="42">
        <v>10</v>
      </c>
      <c r="B457" s="42" t="s">
        <v>194</v>
      </c>
      <c r="C457" s="19">
        <v>6432633.5</v>
      </c>
      <c r="D457" s="19">
        <v>5690503.7400000002</v>
      </c>
      <c r="E457" s="19">
        <f t="shared" ref="E457" si="137">C457-D457</f>
        <v>742129.75999999978</v>
      </c>
    </row>
    <row r="458" spans="1:5" x14ac:dyDescent="0.25">
      <c r="A458" s="42"/>
      <c r="B458" s="42"/>
      <c r="C458" s="19"/>
      <c r="D458" s="19"/>
      <c r="E458" s="3"/>
    </row>
    <row r="459" spans="1:5" x14ac:dyDescent="0.25">
      <c r="A459" s="42">
        <v>20</v>
      </c>
      <c r="B459" s="42" t="s">
        <v>294</v>
      </c>
      <c r="C459" s="19">
        <v>17259552.27</v>
      </c>
      <c r="D459" s="19">
        <v>16521169.08</v>
      </c>
      <c r="E459" s="19">
        <f t="shared" ref="E459" si="138">C459-D459</f>
        <v>738383.18999999948</v>
      </c>
    </row>
    <row r="460" spans="1:5" x14ac:dyDescent="0.25">
      <c r="A460" s="42"/>
      <c r="B460" s="42"/>
      <c r="C460" s="19"/>
      <c r="D460" s="19"/>
      <c r="E460" s="3"/>
    </row>
    <row r="461" spans="1:5" x14ac:dyDescent="0.25">
      <c r="A461" s="42">
        <v>200</v>
      </c>
      <c r="B461" s="42" t="s">
        <v>410</v>
      </c>
      <c r="C461" s="19">
        <v>1439741.95</v>
      </c>
      <c r="D461" s="19">
        <v>2071297.1199999999</v>
      </c>
      <c r="E461" s="19">
        <f t="shared" ref="E461" si="139">C461-D461</f>
        <v>-631555.16999999993</v>
      </c>
    </row>
    <row r="462" spans="1:5" x14ac:dyDescent="0.25">
      <c r="A462" s="42"/>
      <c r="B462" s="42"/>
      <c r="C462" s="19"/>
      <c r="D462" s="19"/>
      <c r="E462" s="3"/>
    </row>
    <row r="463" spans="1:5" x14ac:dyDescent="0.25">
      <c r="A463" s="42">
        <v>201</v>
      </c>
      <c r="B463" s="42" t="s">
        <v>302</v>
      </c>
      <c r="C463" s="19">
        <v>2545622.62</v>
      </c>
      <c r="D463" s="19">
        <v>-76048.84</v>
      </c>
      <c r="E463" s="19">
        <f t="shared" ref="E463" si="140">C463-D463</f>
        <v>2621671.46</v>
      </c>
    </row>
    <row r="464" spans="1:5" x14ac:dyDescent="0.25">
      <c r="A464" s="42"/>
      <c r="B464" s="42"/>
      <c r="C464" s="19"/>
      <c r="D464" s="19"/>
      <c r="E464" s="3"/>
    </row>
    <row r="465" spans="1:5" x14ac:dyDescent="0.25">
      <c r="A465" s="42">
        <v>206</v>
      </c>
      <c r="B465" s="42" t="s">
        <v>327</v>
      </c>
      <c r="C465" s="19">
        <v>12462575</v>
      </c>
      <c r="D465" s="19">
        <v>13434310</v>
      </c>
      <c r="E465" s="19">
        <f t="shared" ref="E465" si="141">C465-D465</f>
        <v>-971735</v>
      </c>
    </row>
    <row r="466" spans="1:5" x14ac:dyDescent="0.25">
      <c r="A466" s="42"/>
      <c r="B466" s="42"/>
      <c r="C466" s="19"/>
      <c r="D466" s="19"/>
      <c r="E466" s="3"/>
    </row>
    <row r="467" spans="1:5" x14ac:dyDescent="0.25">
      <c r="A467" s="42">
        <v>2016</v>
      </c>
      <c r="B467" s="42" t="s">
        <v>309</v>
      </c>
      <c r="C467" s="19">
        <v>0</v>
      </c>
      <c r="D467" s="19">
        <v>0</v>
      </c>
      <c r="E467" s="19">
        <f t="shared" ref="E467" si="142">C467-D467</f>
        <v>0</v>
      </c>
    </row>
    <row r="468" spans="1:5" x14ac:dyDescent="0.25">
      <c r="A468" s="42"/>
      <c r="B468" s="42"/>
      <c r="C468" s="19"/>
      <c r="D468" s="19"/>
      <c r="E468" s="3"/>
    </row>
    <row r="469" spans="1:5" x14ac:dyDescent="0.25">
      <c r="A469" s="42"/>
      <c r="B469" s="42"/>
      <c r="C469" s="19"/>
      <c r="D469" s="19"/>
      <c r="E469" s="3"/>
    </row>
    <row r="470" spans="1:5" x14ac:dyDescent="0.25">
      <c r="A470" s="42"/>
      <c r="B470" s="88" t="s">
        <v>413</v>
      </c>
      <c r="C470" s="84">
        <v>16447939.57</v>
      </c>
      <c r="D470" s="84">
        <v>15429558.279999999</v>
      </c>
      <c r="E470" s="84">
        <f t="shared" ref="E470:E471" si="143">C470-D470</f>
        <v>1018381.290000001</v>
      </c>
    </row>
    <row r="471" spans="1:5" x14ac:dyDescent="0.25">
      <c r="A471" s="42"/>
      <c r="B471" s="39" t="s">
        <v>411</v>
      </c>
      <c r="C471" s="74">
        <v>5093.818386497368</v>
      </c>
      <c r="D471" s="74">
        <v>4836.8521253918498</v>
      </c>
      <c r="E471" s="74">
        <f t="shared" si="143"/>
        <v>256.96626110551824</v>
      </c>
    </row>
    <row r="472" spans="1:5" x14ac:dyDescent="0.25">
      <c r="A472" s="42"/>
      <c r="B472" s="2"/>
      <c r="C472" s="17"/>
      <c r="D472" s="17"/>
      <c r="E472" s="3"/>
    </row>
    <row r="473" spans="1:5" x14ac:dyDescent="0.25">
      <c r="A473" s="42"/>
      <c r="B473" s="88" t="s">
        <v>414</v>
      </c>
      <c r="C473" s="84">
        <v>10826918.77</v>
      </c>
      <c r="D473" s="84">
        <v>10830665.34</v>
      </c>
      <c r="E473" s="84">
        <f t="shared" ref="E473:E474" si="144">C473-D473</f>
        <v>-3746.570000000298</v>
      </c>
    </row>
    <row r="474" spans="1:5" x14ac:dyDescent="0.25">
      <c r="A474" s="42"/>
      <c r="B474" s="39" t="s">
        <v>411</v>
      </c>
      <c r="C474" s="74">
        <v>3353.0253236296066</v>
      </c>
      <c r="D474" s="74">
        <v>3395.1928965517241</v>
      </c>
      <c r="E474" s="74">
        <f t="shared" si="144"/>
        <v>-42.167572922117415</v>
      </c>
    </row>
    <row r="476" spans="1:5" x14ac:dyDescent="0.25">
      <c r="A476" s="27"/>
      <c r="B476" s="27"/>
      <c r="C476" s="27"/>
      <c r="D476" s="27"/>
      <c r="E476" s="27"/>
    </row>
    <row r="479" spans="1:5" ht="26.25" x14ac:dyDescent="0.4">
      <c r="A479" s="1"/>
      <c r="B479" s="2"/>
      <c r="C479" s="18">
        <v>2021</v>
      </c>
      <c r="D479" s="18">
        <v>2020</v>
      </c>
      <c r="E479" s="20" t="s">
        <v>125</v>
      </c>
    </row>
    <row r="480" spans="1:5" x14ac:dyDescent="0.25">
      <c r="A480" s="87"/>
      <c r="C480" s="3">
        <v>310</v>
      </c>
      <c r="D480" s="3">
        <v>324</v>
      </c>
      <c r="E480" s="3">
        <f>C480-D480</f>
        <v>-14</v>
      </c>
    </row>
    <row r="481" spans="1:5" x14ac:dyDescent="0.25">
      <c r="C481" s="65" t="s">
        <v>144</v>
      </c>
      <c r="D481" s="65" t="s">
        <v>144</v>
      </c>
      <c r="E481" s="89" t="str">
        <f>D481</f>
        <v>Le Bémont</v>
      </c>
    </row>
    <row r="482" spans="1:5" x14ac:dyDescent="0.25">
      <c r="A482" s="42">
        <v>10</v>
      </c>
      <c r="B482" s="42" t="s">
        <v>194</v>
      </c>
      <c r="C482" s="19">
        <v>1924599.9999999998</v>
      </c>
      <c r="D482" s="19">
        <v>1782334.11</v>
      </c>
      <c r="E482" s="19">
        <f t="shared" ref="E482" si="145">C482-D482</f>
        <v>142265.88999999966</v>
      </c>
    </row>
    <row r="483" spans="1:5" x14ac:dyDescent="0.25">
      <c r="A483" s="42"/>
      <c r="B483" s="42"/>
      <c r="C483" s="19"/>
      <c r="D483" s="19"/>
      <c r="E483" s="3"/>
    </row>
    <row r="484" spans="1:5" x14ac:dyDescent="0.25">
      <c r="A484" s="42">
        <v>20</v>
      </c>
      <c r="B484" s="42" t="s">
        <v>294</v>
      </c>
      <c r="C484" s="19">
        <v>665835.80000000005</v>
      </c>
      <c r="D484" s="19">
        <v>701823.61</v>
      </c>
      <c r="E484" s="19">
        <f t="shared" ref="E484" si="146">C484-D484</f>
        <v>-35987.809999999939</v>
      </c>
    </row>
    <row r="485" spans="1:5" x14ac:dyDescent="0.25">
      <c r="A485" s="42"/>
      <c r="B485" s="42"/>
      <c r="C485" s="19"/>
      <c r="D485" s="19"/>
      <c r="E485" s="3"/>
    </row>
    <row r="486" spans="1:5" x14ac:dyDescent="0.25">
      <c r="A486" s="42">
        <v>200</v>
      </c>
      <c r="B486" s="42" t="s">
        <v>410</v>
      </c>
      <c r="C486" s="19">
        <v>0</v>
      </c>
      <c r="D486" s="19">
        <v>0</v>
      </c>
      <c r="E486" s="19">
        <f t="shared" ref="E486" si="147">C486-D486</f>
        <v>0</v>
      </c>
    </row>
    <row r="487" spans="1:5" x14ac:dyDescent="0.25">
      <c r="A487" s="42"/>
      <c r="B487" s="42"/>
      <c r="C487" s="19"/>
      <c r="D487" s="19"/>
      <c r="E487" s="3"/>
    </row>
    <row r="488" spans="1:5" x14ac:dyDescent="0.25">
      <c r="A488" s="42">
        <v>201</v>
      </c>
      <c r="B488" s="42" t="s">
        <v>302</v>
      </c>
      <c r="C488" s="19">
        <v>405605</v>
      </c>
      <c r="D488" s="19">
        <v>63507.4</v>
      </c>
      <c r="E488" s="19">
        <f t="shared" ref="E488" si="148">C488-D488</f>
        <v>342097.6</v>
      </c>
    </row>
    <row r="489" spans="1:5" x14ac:dyDescent="0.25">
      <c r="A489" s="42"/>
      <c r="B489" s="42"/>
      <c r="C489" s="19"/>
      <c r="D489" s="19"/>
      <c r="E489" s="3"/>
    </row>
    <row r="490" spans="1:5" x14ac:dyDescent="0.25">
      <c r="A490" s="42">
        <v>206</v>
      </c>
      <c r="B490" s="42" t="s">
        <v>327</v>
      </c>
      <c r="C490" s="19">
        <v>196736.2</v>
      </c>
      <c r="D490" s="19">
        <v>504064</v>
      </c>
      <c r="E490" s="19">
        <f t="shared" ref="E490" si="149">C490-D490</f>
        <v>-307327.8</v>
      </c>
    </row>
    <row r="491" spans="1:5" x14ac:dyDescent="0.25">
      <c r="A491" s="42"/>
      <c r="B491" s="42"/>
      <c r="C491" s="19"/>
      <c r="D491" s="19"/>
      <c r="E491" s="3"/>
    </row>
    <row r="492" spans="1:5" x14ac:dyDescent="0.25">
      <c r="A492" s="42">
        <v>2016</v>
      </c>
      <c r="B492" s="42" t="s">
        <v>309</v>
      </c>
      <c r="C492" s="19">
        <v>0</v>
      </c>
      <c r="D492" s="19">
        <v>0</v>
      </c>
      <c r="E492" s="19">
        <f t="shared" ref="E492" si="150">C492-D492</f>
        <v>0</v>
      </c>
    </row>
    <row r="493" spans="1:5" x14ac:dyDescent="0.25">
      <c r="A493" s="42"/>
      <c r="B493" s="42"/>
      <c r="C493" s="19"/>
      <c r="D493" s="19"/>
      <c r="E493" s="3"/>
    </row>
    <row r="494" spans="1:5" x14ac:dyDescent="0.25">
      <c r="A494" s="42"/>
      <c r="B494" s="42"/>
      <c r="C494" s="19"/>
      <c r="D494" s="19"/>
      <c r="E494" s="3"/>
    </row>
    <row r="495" spans="1:5" x14ac:dyDescent="0.25">
      <c r="A495" s="42"/>
      <c r="B495" s="88" t="s">
        <v>413</v>
      </c>
      <c r="C495" s="84">
        <v>602341.19999999995</v>
      </c>
      <c r="D495" s="84">
        <v>567571.4</v>
      </c>
      <c r="E495" s="84">
        <f t="shared" ref="E495:E496" si="151">C495-D495</f>
        <v>34769.79999999993</v>
      </c>
    </row>
    <row r="496" spans="1:5" x14ac:dyDescent="0.25">
      <c r="A496" s="42"/>
      <c r="B496" s="39" t="s">
        <v>411</v>
      </c>
      <c r="C496" s="74">
        <v>1943.0361290322578</v>
      </c>
      <c r="D496" s="74">
        <v>1751.7635802469138</v>
      </c>
      <c r="E496" s="74">
        <f t="shared" si="151"/>
        <v>191.27254878534404</v>
      </c>
    </row>
    <row r="497" spans="1:5" x14ac:dyDescent="0.25">
      <c r="A497" s="42"/>
      <c r="B497" s="2"/>
      <c r="C497" s="17"/>
      <c r="D497" s="17"/>
      <c r="E497" s="3"/>
    </row>
    <row r="498" spans="1:5" x14ac:dyDescent="0.25">
      <c r="A498" s="42"/>
      <c r="B498" s="88" t="s">
        <v>414</v>
      </c>
      <c r="C498" s="84">
        <v>-1258764.1999999997</v>
      </c>
      <c r="D498" s="84">
        <v>-1080510.5</v>
      </c>
      <c r="E498" s="84">
        <f t="shared" ref="E498:E499" si="152">C498-D498</f>
        <v>-178253.69999999972</v>
      </c>
    </row>
    <row r="499" spans="1:5" x14ac:dyDescent="0.25">
      <c r="A499" s="42"/>
      <c r="B499" s="39" t="s">
        <v>411</v>
      </c>
      <c r="C499" s="74">
        <v>-4060.5296774193539</v>
      </c>
      <c r="D499" s="74">
        <v>-3334.9089506172841</v>
      </c>
      <c r="E499" s="74">
        <f t="shared" si="152"/>
        <v>-725.62072680206984</v>
      </c>
    </row>
    <row r="501" spans="1:5" x14ac:dyDescent="0.25">
      <c r="A501" s="27"/>
      <c r="B501" s="27"/>
      <c r="C501" s="27"/>
      <c r="D501" s="27"/>
      <c r="E501" s="27"/>
    </row>
    <row r="504" spans="1:5" ht="26.25" x14ac:dyDescent="0.4">
      <c r="A504" s="1"/>
      <c r="B504" s="2"/>
      <c r="C504" s="18">
        <v>2021</v>
      </c>
      <c r="D504" s="18">
        <v>2020</v>
      </c>
      <c r="E504" s="20" t="s">
        <v>125</v>
      </c>
    </row>
    <row r="505" spans="1:5" x14ac:dyDescent="0.25">
      <c r="A505" s="87"/>
      <c r="C505" s="3">
        <v>1270</v>
      </c>
      <c r="D505" s="3">
        <v>1246</v>
      </c>
      <c r="E505" s="3">
        <f>C505-D505</f>
        <v>24</v>
      </c>
    </row>
    <row r="506" spans="1:5" x14ac:dyDescent="0.25">
      <c r="C506" s="65" t="s">
        <v>145</v>
      </c>
      <c r="D506" s="65" t="s">
        <v>145</v>
      </c>
      <c r="E506" s="89" t="str">
        <f>D506</f>
        <v>Les Bois</v>
      </c>
    </row>
    <row r="507" spans="1:5" x14ac:dyDescent="0.25">
      <c r="A507" s="42">
        <v>10</v>
      </c>
      <c r="B507" s="42" t="s">
        <v>194</v>
      </c>
      <c r="C507" s="19">
        <v>4480522.830000001</v>
      </c>
      <c r="D507" s="19">
        <v>4607305.3099999996</v>
      </c>
      <c r="E507" s="19">
        <f t="shared" ref="E507" si="153">C507-D507</f>
        <v>-126782.47999999858</v>
      </c>
    </row>
    <row r="508" spans="1:5" x14ac:dyDescent="0.25">
      <c r="A508" s="42"/>
      <c r="B508" s="42"/>
      <c r="C508" s="19"/>
      <c r="D508" s="19"/>
      <c r="E508" s="3"/>
    </row>
    <row r="509" spans="1:5" x14ac:dyDescent="0.25">
      <c r="A509" s="42">
        <v>20</v>
      </c>
      <c r="B509" s="42" t="s">
        <v>294</v>
      </c>
      <c r="C509" s="19">
        <v>10920765.789999999</v>
      </c>
      <c r="D509" s="19">
        <v>12393883.23</v>
      </c>
      <c r="E509" s="19">
        <f t="shared" ref="E509" si="154">C509-D509</f>
        <v>-1473117.4400000013</v>
      </c>
    </row>
    <row r="510" spans="1:5" x14ac:dyDescent="0.25">
      <c r="A510" s="42"/>
      <c r="B510" s="42"/>
      <c r="C510" s="19"/>
      <c r="D510" s="19"/>
      <c r="E510" s="3"/>
    </row>
    <row r="511" spans="1:5" x14ac:dyDescent="0.25">
      <c r="A511" s="42">
        <v>200</v>
      </c>
      <c r="B511" s="42" t="s">
        <v>410</v>
      </c>
      <c r="C511" s="19">
        <v>-43502.30999999999</v>
      </c>
      <c r="D511" s="19">
        <v>8866789.9800000004</v>
      </c>
      <c r="E511" s="19">
        <f t="shared" ref="E511" si="155">C511-D511</f>
        <v>-8910292.290000001</v>
      </c>
    </row>
    <row r="512" spans="1:5" x14ac:dyDescent="0.25">
      <c r="A512" s="42"/>
      <c r="B512" s="42"/>
      <c r="C512" s="19"/>
      <c r="D512" s="19"/>
      <c r="E512" s="3"/>
    </row>
    <row r="513" spans="1:5" x14ac:dyDescent="0.25">
      <c r="A513" s="42">
        <v>201</v>
      </c>
      <c r="B513" s="42" t="s">
        <v>302</v>
      </c>
      <c r="C513" s="19">
        <v>1490285.95</v>
      </c>
      <c r="D513" s="19">
        <v>0</v>
      </c>
      <c r="E513" s="19">
        <f t="shared" ref="E513" si="156">C513-D513</f>
        <v>1490285.95</v>
      </c>
    </row>
    <row r="514" spans="1:5" x14ac:dyDescent="0.25">
      <c r="A514" s="42"/>
      <c r="B514" s="42"/>
      <c r="C514" s="19"/>
      <c r="D514" s="19"/>
      <c r="E514" s="3"/>
    </row>
    <row r="515" spans="1:5" x14ac:dyDescent="0.25">
      <c r="A515" s="42">
        <v>206</v>
      </c>
      <c r="B515" s="42" t="s">
        <v>327</v>
      </c>
      <c r="C515" s="19">
        <v>9245800</v>
      </c>
      <c r="D515" s="19">
        <v>3210200</v>
      </c>
      <c r="E515" s="19">
        <f t="shared" ref="E515" si="157">C515-D515</f>
        <v>6035600</v>
      </c>
    </row>
    <row r="516" spans="1:5" x14ac:dyDescent="0.25">
      <c r="A516" s="42"/>
      <c r="B516" s="42"/>
      <c r="C516" s="19"/>
      <c r="D516" s="19"/>
      <c r="E516" s="3"/>
    </row>
    <row r="517" spans="1:5" x14ac:dyDescent="0.25">
      <c r="A517" s="42">
        <v>2016</v>
      </c>
      <c r="B517" s="42" t="s">
        <v>309</v>
      </c>
      <c r="C517" s="19">
        <v>0</v>
      </c>
      <c r="D517" s="19">
        <v>0</v>
      </c>
      <c r="E517" s="19">
        <f t="shared" ref="E517" si="158">C517-D517</f>
        <v>0</v>
      </c>
    </row>
    <row r="518" spans="1:5" x14ac:dyDescent="0.25">
      <c r="A518" s="42"/>
      <c r="B518" s="42"/>
      <c r="C518" s="19"/>
      <c r="D518" s="19"/>
      <c r="E518" s="3"/>
    </row>
    <row r="519" spans="1:5" x14ac:dyDescent="0.25">
      <c r="A519" s="42"/>
      <c r="B519" s="42"/>
      <c r="C519" s="19"/>
      <c r="D519" s="19"/>
      <c r="E519" s="3"/>
    </row>
    <row r="520" spans="1:5" x14ac:dyDescent="0.25">
      <c r="A520" s="42"/>
      <c r="B520" s="88" t="s">
        <v>413</v>
      </c>
      <c r="C520" s="84">
        <v>10692583.640000001</v>
      </c>
      <c r="D520" s="84">
        <v>12076989.98</v>
      </c>
      <c r="E520" s="84">
        <f t="shared" ref="E520:E521" si="159">C520-D520</f>
        <v>-1384406.3399999999</v>
      </c>
    </row>
    <row r="521" spans="1:5" x14ac:dyDescent="0.25">
      <c r="A521" s="42"/>
      <c r="B521" s="39" t="s">
        <v>411</v>
      </c>
      <c r="C521" s="74">
        <v>8419.3571968503948</v>
      </c>
      <c r="D521" s="74">
        <v>9692.6083306581058</v>
      </c>
      <c r="E521" s="74">
        <f t="shared" si="159"/>
        <v>-1273.2511338077111</v>
      </c>
    </row>
    <row r="522" spans="1:5" x14ac:dyDescent="0.25">
      <c r="A522" s="42"/>
      <c r="B522" s="2"/>
      <c r="C522" s="17"/>
      <c r="D522" s="17"/>
      <c r="E522" s="3"/>
    </row>
    <row r="523" spans="1:5" x14ac:dyDescent="0.25">
      <c r="A523" s="42"/>
      <c r="B523" s="88" t="s">
        <v>414</v>
      </c>
      <c r="C523" s="84">
        <v>6440242.9599999981</v>
      </c>
      <c r="D523" s="84">
        <v>7786577.9200000009</v>
      </c>
      <c r="E523" s="84">
        <f t="shared" ref="E523:E524" si="160">C523-D523</f>
        <v>-1346334.9600000028</v>
      </c>
    </row>
    <row r="524" spans="1:5" x14ac:dyDescent="0.25">
      <c r="A524" s="42"/>
      <c r="B524" s="39" t="s">
        <v>411</v>
      </c>
      <c r="C524" s="74">
        <v>5071.0574488188959</v>
      </c>
      <c r="D524" s="74">
        <v>6249.259967897272</v>
      </c>
      <c r="E524" s="74">
        <f t="shared" si="160"/>
        <v>-1178.2025190783761</v>
      </c>
    </row>
    <row r="526" spans="1:5" x14ac:dyDescent="0.25">
      <c r="A526" s="27"/>
      <c r="B526" s="27"/>
      <c r="C526" s="27"/>
      <c r="D526" s="27"/>
      <c r="E526" s="27"/>
    </row>
    <row r="529" spans="1:5" ht="26.25" x14ac:dyDescent="0.4">
      <c r="A529" s="1"/>
      <c r="B529" s="2"/>
      <c r="C529" s="18">
        <v>2021</v>
      </c>
      <c r="D529" s="18">
        <v>2020</v>
      </c>
      <c r="E529" s="20" t="s">
        <v>125</v>
      </c>
    </row>
    <row r="530" spans="1:5" x14ac:dyDescent="0.25">
      <c r="A530" s="87"/>
      <c r="C530" s="3">
        <v>1506</v>
      </c>
      <c r="D530" s="3">
        <v>1528</v>
      </c>
      <c r="E530" s="3">
        <f>C530-D530</f>
        <v>-22</v>
      </c>
    </row>
    <row r="531" spans="1:5" x14ac:dyDescent="0.25">
      <c r="C531" s="65" t="s">
        <v>146</v>
      </c>
      <c r="D531" s="65" t="s">
        <v>146</v>
      </c>
      <c r="E531" s="89" t="str">
        <f>D531</f>
        <v>Les Breuleux</v>
      </c>
    </row>
    <row r="532" spans="1:5" x14ac:dyDescent="0.25">
      <c r="A532" s="42">
        <v>10</v>
      </c>
      <c r="B532" s="42" t="s">
        <v>194</v>
      </c>
      <c r="C532" s="19">
        <v>24040991.959999997</v>
      </c>
      <c r="D532" s="19">
        <v>22682781.649999999</v>
      </c>
      <c r="E532" s="19">
        <f t="shared" ref="E532" si="161">C532-D532</f>
        <v>1358210.3099999987</v>
      </c>
    </row>
    <row r="533" spans="1:5" x14ac:dyDescent="0.25">
      <c r="A533" s="42"/>
      <c r="B533" s="42"/>
      <c r="C533" s="19"/>
      <c r="D533" s="19"/>
      <c r="E533" s="3"/>
    </row>
    <row r="534" spans="1:5" x14ac:dyDescent="0.25">
      <c r="A534" s="42">
        <v>20</v>
      </c>
      <c r="B534" s="42" t="s">
        <v>294</v>
      </c>
      <c r="C534" s="19">
        <v>13660696.18</v>
      </c>
      <c r="D534" s="19">
        <v>13352559.84</v>
      </c>
      <c r="E534" s="19">
        <f t="shared" ref="E534" si="162">C534-D534</f>
        <v>308136.33999999985</v>
      </c>
    </row>
    <row r="535" spans="1:5" x14ac:dyDescent="0.25">
      <c r="A535" s="42"/>
      <c r="B535" s="42"/>
      <c r="C535" s="19"/>
      <c r="D535" s="19"/>
      <c r="E535" s="3"/>
    </row>
    <row r="536" spans="1:5" x14ac:dyDescent="0.25">
      <c r="A536" s="42">
        <v>200</v>
      </c>
      <c r="B536" s="42" t="s">
        <v>410</v>
      </c>
      <c r="C536" s="19">
        <v>5139268.8499999996</v>
      </c>
      <c r="D536" s="19">
        <v>3389024.96</v>
      </c>
      <c r="E536" s="19">
        <f t="shared" ref="E536" si="163">C536-D536</f>
        <v>1750243.8899999997</v>
      </c>
    </row>
    <row r="537" spans="1:5" x14ac:dyDescent="0.25">
      <c r="A537" s="42"/>
      <c r="B537" s="42"/>
      <c r="C537" s="19"/>
      <c r="D537" s="19"/>
      <c r="E537" s="3"/>
    </row>
    <row r="538" spans="1:5" x14ac:dyDescent="0.25">
      <c r="A538" s="42">
        <v>201</v>
      </c>
      <c r="B538" s="42" t="s">
        <v>302</v>
      </c>
      <c r="C538" s="19">
        <v>2640000</v>
      </c>
      <c r="D538" s="19">
        <v>0</v>
      </c>
      <c r="E538" s="19">
        <f t="shared" ref="E538" si="164">C538-D538</f>
        <v>2640000</v>
      </c>
    </row>
    <row r="539" spans="1:5" x14ac:dyDescent="0.25">
      <c r="A539" s="42"/>
      <c r="B539" s="42"/>
      <c r="C539" s="19"/>
      <c r="D539" s="19"/>
      <c r="E539" s="3"/>
    </row>
    <row r="540" spans="1:5" x14ac:dyDescent="0.25">
      <c r="A540" s="42">
        <v>206</v>
      </c>
      <c r="B540" s="42" t="s">
        <v>327</v>
      </c>
      <c r="C540" s="19">
        <v>700000</v>
      </c>
      <c r="D540" s="19">
        <v>4729200</v>
      </c>
      <c r="E540" s="19">
        <f t="shared" ref="E540" si="165">C540-D540</f>
        <v>-4029200</v>
      </c>
    </row>
    <row r="541" spans="1:5" x14ac:dyDescent="0.25">
      <c r="A541" s="42"/>
      <c r="B541" s="42"/>
      <c r="C541" s="19"/>
      <c r="D541" s="19"/>
      <c r="E541" s="3"/>
    </row>
    <row r="542" spans="1:5" x14ac:dyDescent="0.25">
      <c r="A542" s="42">
        <v>2016</v>
      </c>
      <c r="B542" s="42" t="s">
        <v>309</v>
      </c>
      <c r="C542" s="19">
        <v>0</v>
      </c>
      <c r="D542" s="19">
        <v>0</v>
      </c>
      <c r="E542" s="19">
        <f t="shared" ref="E542" si="166">C542-D542</f>
        <v>0</v>
      </c>
    </row>
    <row r="543" spans="1:5" x14ac:dyDescent="0.25">
      <c r="A543" s="42"/>
      <c r="B543" s="42"/>
      <c r="C543" s="19"/>
      <c r="D543" s="19"/>
      <c r="E543" s="3"/>
    </row>
    <row r="544" spans="1:5" x14ac:dyDescent="0.25">
      <c r="A544" s="42"/>
      <c r="B544" s="42"/>
      <c r="C544" s="19"/>
      <c r="D544" s="19"/>
      <c r="E544" s="3"/>
    </row>
    <row r="545" spans="1:5" x14ac:dyDescent="0.25">
      <c r="A545" s="42"/>
      <c r="B545" s="88" t="s">
        <v>413</v>
      </c>
      <c r="C545" s="84">
        <v>8479268.8499999996</v>
      </c>
      <c r="D545" s="84">
        <v>8118224.96</v>
      </c>
      <c r="E545" s="84">
        <f t="shared" ref="E545:E546" si="167">C545-D545</f>
        <v>361043.88999999966</v>
      </c>
    </row>
    <row r="546" spans="1:5" x14ac:dyDescent="0.25">
      <c r="A546" s="42"/>
      <c r="B546" s="39" t="s">
        <v>411</v>
      </c>
      <c r="C546" s="74">
        <v>5630.3246015936256</v>
      </c>
      <c r="D546" s="74">
        <v>5312.9744502617805</v>
      </c>
      <c r="E546" s="74">
        <f t="shared" si="167"/>
        <v>317.35015133184515</v>
      </c>
    </row>
    <row r="547" spans="1:5" x14ac:dyDescent="0.25">
      <c r="A547" s="42"/>
      <c r="B547" s="2"/>
      <c r="C547" s="17"/>
      <c r="D547" s="17"/>
      <c r="E547" s="3"/>
    </row>
    <row r="548" spans="1:5" x14ac:dyDescent="0.25">
      <c r="A548" s="42"/>
      <c r="B548" s="88" t="s">
        <v>414</v>
      </c>
      <c r="C548" s="84">
        <v>-10380295.779999997</v>
      </c>
      <c r="D548" s="84">
        <v>-9330221.8099999987</v>
      </c>
      <c r="E548" s="84">
        <f t="shared" ref="E548:E549" si="168">C548-D548</f>
        <v>-1050073.9699999988</v>
      </c>
    </row>
    <row r="549" spans="1:5" x14ac:dyDescent="0.25">
      <c r="A549" s="42"/>
      <c r="B549" s="39" t="s">
        <v>411</v>
      </c>
      <c r="C549" s="74">
        <v>-6892.6266799468776</v>
      </c>
      <c r="D549" s="74">
        <v>-6106.1661060209417</v>
      </c>
      <c r="E549" s="74">
        <f t="shared" si="168"/>
        <v>-786.46057392593593</v>
      </c>
    </row>
    <row r="551" spans="1:5" x14ac:dyDescent="0.25">
      <c r="A551" s="27"/>
      <c r="B551" s="27"/>
      <c r="C551" s="27"/>
      <c r="D551" s="27"/>
      <c r="E551" s="27"/>
    </row>
    <row r="554" spans="1:5" ht="26.25" x14ac:dyDescent="0.4">
      <c r="A554" s="1"/>
      <c r="B554" s="2"/>
      <c r="C554" s="18">
        <v>2021</v>
      </c>
      <c r="D554" s="18">
        <v>2020</v>
      </c>
      <c r="E554" s="20" t="s">
        <v>125</v>
      </c>
    </row>
    <row r="555" spans="1:5" x14ac:dyDescent="0.25">
      <c r="A555" s="87"/>
      <c r="C555" s="3">
        <v>96</v>
      </c>
      <c r="D555" s="3">
        <v>96</v>
      </c>
      <c r="E555" s="3">
        <f>C555-D555</f>
        <v>0</v>
      </c>
    </row>
    <row r="556" spans="1:5" x14ac:dyDescent="0.25">
      <c r="C556" s="65" t="s">
        <v>147</v>
      </c>
      <c r="D556" s="65" t="s">
        <v>147</v>
      </c>
      <c r="E556" s="89" t="str">
        <f>D556</f>
        <v>La Chaux-B.</v>
      </c>
    </row>
    <row r="557" spans="1:5" x14ac:dyDescent="0.25">
      <c r="A557" s="42">
        <v>10</v>
      </c>
      <c r="B557" s="42" t="s">
        <v>194</v>
      </c>
      <c r="C557" s="19">
        <v>767484.10000000009</v>
      </c>
      <c r="D557" s="19">
        <v>514539.83999999997</v>
      </c>
      <c r="E557" s="19">
        <f t="shared" ref="E557" si="169">C557-D557</f>
        <v>252944.26000000013</v>
      </c>
    </row>
    <row r="558" spans="1:5" x14ac:dyDescent="0.25">
      <c r="A558" s="42"/>
      <c r="B558" s="42"/>
      <c r="C558" s="19"/>
      <c r="D558" s="19"/>
      <c r="E558" s="3"/>
    </row>
    <row r="559" spans="1:5" x14ac:dyDescent="0.25">
      <c r="A559" s="42">
        <v>20</v>
      </c>
      <c r="B559" s="42" t="s">
        <v>294</v>
      </c>
      <c r="C559" s="19">
        <v>841503</v>
      </c>
      <c r="D559" s="19">
        <v>650530.85</v>
      </c>
      <c r="E559" s="19">
        <f t="shared" ref="E559" si="170">C559-D559</f>
        <v>190972.15000000002</v>
      </c>
    </row>
    <row r="560" spans="1:5" x14ac:dyDescent="0.25">
      <c r="A560" s="42"/>
      <c r="B560" s="42"/>
      <c r="C560" s="19"/>
      <c r="D560" s="19"/>
      <c r="E560" s="3"/>
    </row>
    <row r="561" spans="1:5" x14ac:dyDescent="0.25">
      <c r="A561" s="42">
        <v>200</v>
      </c>
      <c r="B561" s="42" t="s">
        <v>410</v>
      </c>
      <c r="C561" s="19">
        <v>66448.5</v>
      </c>
      <c r="D561" s="19">
        <v>33957.25</v>
      </c>
      <c r="E561" s="19">
        <f t="shared" ref="E561" si="171">C561-D561</f>
        <v>32491.25</v>
      </c>
    </row>
    <row r="562" spans="1:5" x14ac:dyDescent="0.25">
      <c r="A562" s="42"/>
      <c r="B562" s="42"/>
      <c r="C562" s="19"/>
      <c r="D562" s="19"/>
      <c r="E562" s="3"/>
    </row>
    <row r="563" spans="1:5" x14ac:dyDescent="0.25">
      <c r="A563" s="42">
        <v>201</v>
      </c>
      <c r="B563" s="42" t="s">
        <v>302</v>
      </c>
      <c r="C563" s="19">
        <v>0</v>
      </c>
      <c r="D563" s="19">
        <v>0</v>
      </c>
      <c r="E563" s="19">
        <f t="shared" ref="E563" si="172">C563-D563</f>
        <v>0</v>
      </c>
    </row>
    <row r="564" spans="1:5" x14ac:dyDescent="0.25">
      <c r="A564" s="42"/>
      <c r="B564" s="42"/>
      <c r="C564" s="19"/>
      <c r="D564" s="19"/>
      <c r="E564" s="3"/>
    </row>
    <row r="565" spans="1:5" x14ac:dyDescent="0.25">
      <c r="A565" s="42">
        <v>206</v>
      </c>
      <c r="B565" s="42" t="s">
        <v>327</v>
      </c>
      <c r="C565" s="19">
        <v>768670.9</v>
      </c>
      <c r="D565" s="19">
        <v>610190</v>
      </c>
      <c r="E565" s="19">
        <f t="shared" ref="E565" si="173">C565-D565</f>
        <v>158480.90000000002</v>
      </c>
    </row>
    <row r="566" spans="1:5" x14ac:dyDescent="0.25">
      <c r="A566" s="42"/>
      <c r="B566" s="42"/>
      <c r="C566" s="19"/>
      <c r="D566" s="19"/>
      <c r="E566" s="3"/>
    </row>
    <row r="567" spans="1:5" x14ac:dyDescent="0.25">
      <c r="A567" s="42">
        <v>2016</v>
      </c>
      <c r="B567" s="42" t="s">
        <v>309</v>
      </c>
      <c r="C567" s="19">
        <v>0</v>
      </c>
      <c r="D567" s="19">
        <v>0</v>
      </c>
      <c r="E567" s="19">
        <f t="shared" ref="E567" si="174">C567-D567</f>
        <v>0</v>
      </c>
    </row>
    <row r="568" spans="1:5" x14ac:dyDescent="0.25">
      <c r="A568" s="42"/>
      <c r="B568" s="42"/>
      <c r="C568" s="19"/>
      <c r="D568" s="19"/>
      <c r="E568" s="3"/>
    </row>
    <row r="569" spans="1:5" x14ac:dyDescent="0.25">
      <c r="A569" s="42"/>
      <c r="B569" s="42"/>
      <c r="C569" s="19"/>
      <c r="D569" s="19"/>
      <c r="E569" s="3"/>
    </row>
    <row r="570" spans="1:5" x14ac:dyDescent="0.25">
      <c r="A570" s="42"/>
      <c r="B570" s="88" t="s">
        <v>413</v>
      </c>
      <c r="C570" s="84">
        <v>835119.4</v>
      </c>
      <c r="D570" s="84">
        <v>644147.25</v>
      </c>
      <c r="E570" s="84">
        <f t="shared" ref="E570:E571" si="175">C570-D570</f>
        <v>190972.15000000002</v>
      </c>
    </row>
    <row r="571" spans="1:5" x14ac:dyDescent="0.25">
      <c r="A571" s="42"/>
      <c r="B571" s="39" t="s">
        <v>411</v>
      </c>
      <c r="C571" s="74">
        <v>8699.1604166666675</v>
      </c>
      <c r="D571" s="74">
        <v>6709.8671875</v>
      </c>
      <c r="E571" s="74">
        <f t="shared" si="175"/>
        <v>1989.2932291666675</v>
      </c>
    </row>
    <row r="572" spans="1:5" x14ac:dyDescent="0.25">
      <c r="A572" s="42"/>
      <c r="B572" s="2"/>
      <c r="C572" s="17"/>
      <c r="D572" s="17"/>
      <c r="E572" s="3"/>
    </row>
    <row r="573" spans="1:5" x14ac:dyDescent="0.25">
      <c r="A573" s="42"/>
      <c r="B573" s="88" t="s">
        <v>414</v>
      </c>
      <c r="C573" s="84">
        <v>74018.899999999907</v>
      </c>
      <c r="D573" s="84">
        <v>135991.01</v>
      </c>
      <c r="E573" s="84">
        <f t="shared" ref="E573:E574" si="176">C573-D573</f>
        <v>-61972.110000000102</v>
      </c>
    </row>
    <row r="574" spans="1:5" x14ac:dyDescent="0.25">
      <c r="A574" s="42"/>
      <c r="B574" s="39" t="s">
        <v>411</v>
      </c>
      <c r="C574" s="74">
        <v>771.03020833333233</v>
      </c>
      <c r="D574" s="74">
        <v>1416.5730208333334</v>
      </c>
      <c r="E574" s="74">
        <f t="shared" si="176"/>
        <v>-645.54281250000111</v>
      </c>
    </row>
    <row r="576" spans="1:5" x14ac:dyDescent="0.25">
      <c r="A576" s="27"/>
      <c r="B576" s="27"/>
      <c r="C576" s="27"/>
      <c r="D576" s="27"/>
      <c r="E576" s="27"/>
    </row>
    <row r="579" spans="1:5" ht="26.25" x14ac:dyDescent="0.4">
      <c r="A579" s="1"/>
      <c r="B579" s="2"/>
      <c r="C579" s="18">
        <v>2021</v>
      </c>
      <c r="D579" s="18">
        <v>2020</v>
      </c>
      <c r="E579" s="20" t="s">
        <v>125</v>
      </c>
    </row>
    <row r="580" spans="1:5" x14ac:dyDescent="0.25">
      <c r="A580" s="87"/>
      <c r="C580" s="3">
        <v>148</v>
      </c>
      <c r="D580" s="3">
        <v>149</v>
      </c>
      <c r="E580" s="3">
        <f>C580-D580</f>
        <v>-1</v>
      </c>
    </row>
    <row r="581" spans="1:5" x14ac:dyDescent="0.25">
      <c r="C581" s="65" t="s">
        <v>148</v>
      </c>
      <c r="D581" s="65" t="s">
        <v>148</v>
      </c>
      <c r="E581" s="89" t="str">
        <f>D581</f>
        <v>Les Enfers</v>
      </c>
    </row>
    <row r="582" spans="1:5" x14ac:dyDescent="0.25">
      <c r="A582" s="42">
        <v>10</v>
      </c>
      <c r="B582" s="42" t="s">
        <v>194</v>
      </c>
      <c r="C582" s="19">
        <v>1679089.3099999998</v>
      </c>
      <c r="D582" s="19">
        <v>1718422.2500000002</v>
      </c>
      <c r="E582" s="19">
        <f t="shared" ref="E582" si="177">C582-D582</f>
        <v>-39332.94000000041</v>
      </c>
    </row>
    <row r="583" spans="1:5" x14ac:dyDescent="0.25">
      <c r="A583" s="42"/>
      <c r="B583" s="42"/>
      <c r="C583" s="19"/>
      <c r="D583" s="19"/>
      <c r="E583" s="3"/>
    </row>
    <row r="584" spans="1:5" x14ac:dyDescent="0.25">
      <c r="A584" s="42">
        <v>20</v>
      </c>
      <c r="B584" s="42" t="s">
        <v>294</v>
      </c>
      <c r="C584" s="19">
        <v>1355565.94</v>
      </c>
      <c r="D584" s="19">
        <v>1324155.57</v>
      </c>
      <c r="E584" s="19">
        <f t="shared" ref="E584" si="178">C584-D584</f>
        <v>31410.369999999879</v>
      </c>
    </row>
    <row r="585" spans="1:5" x14ac:dyDescent="0.25">
      <c r="A585" s="42"/>
      <c r="B585" s="42"/>
      <c r="C585" s="19"/>
      <c r="D585" s="19"/>
      <c r="E585" s="3"/>
    </row>
    <row r="586" spans="1:5" x14ac:dyDescent="0.25">
      <c r="A586" s="42">
        <v>200</v>
      </c>
      <c r="B586" s="42" t="s">
        <v>410</v>
      </c>
      <c r="C586" s="19">
        <v>30930.55</v>
      </c>
      <c r="D586" s="19">
        <v>31444.129999999997</v>
      </c>
      <c r="E586" s="19">
        <f t="shared" ref="E586" si="179">C586-D586</f>
        <v>-513.57999999999811</v>
      </c>
    </row>
    <row r="587" spans="1:5" x14ac:dyDescent="0.25">
      <c r="A587" s="42"/>
      <c r="B587" s="42"/>
      <c r="C587" s="19"/>
      <c r="D587" s="19"/>
      <c r="E587" s="3"/>
    </row>
    <row r="588" spans="1:5" x14ac:dyDescent="0.25">
      <c r="A588" s="42">
        <v>201</v>
      </c>
      <c r="B588" s="42" t="s">
        <v>302</v>
      </c>
      <c r="C588" s="19">
        <v>12500</v>
      </c>
      <c r="D588" s="19">
        <v>0</v>
      </c>
      <c r="E588" s="19">
        <f t="shared" ref="E588" si="180">C588-D588</f>
        <v>12500</v>
      </c>
    </row>
    <row r="589" spans="1:5" x14ac:dyDescent="0.25">
      <c r="A589" s="42"/>
      <c r="B589" s="42"/>
      <c r="C589" s="19"/>
      <c r="D589" s="19"/>
      <c r="E589" s="3"/>
    </row>
    <row r="590" spans="1:5" x14ac:dyDescent="0.25">
      <c r="A590" s="42">
        <v>206</v>
      </c>
      <c r="B590" s="42" t="s">
        <v>327</v>
      </c>
      <c r="C590" s="19">
        <v>1175000</v>
      </c>
      <c r="D590" s="19">
        <v>1200000</v>
      </c>
      <c r="E590" s="19">
        <f t="shared" ref="E590" si="181">C590-D590</f>
        <v>-25000</v>
      </c>
    </row>
    <row r="591" spans="1:5" x14ac:dyDescent="0.25">
      <c r="A591" s="42"/>
      <c r="B591" s="42"/>
      <c r="C591" s="19"/>
      <c r="D591" s="19"/>
      <c r="E591" s="3"/>
    </row>
    <row r="592" spans="1:5" x14ac:dyDescent="0.25">
      <c r="A592" s="42">
        <v>2016</v>
      </c>
      <c r="B592" s="42" t="s">
        <v>309</v>
      </c>
      <c r="C592" s="19">
        <v>0</v>
      </c>
      <c r="D592" s="19">
        <v>0</v>
      </c>
      <c r="E592" s="19">
        <f t="shared" ref="E592" si="182">C592-D592</f>
        <v>0</v>
      </c>
    </row>
    <row r="593" spans="1:5" x14ac:dyDescent="0.25">
      <c r="A593" s="42"/>
      <c r="B593" s="42"/>
      <c r="C593" s="19"/>
      <c r="D593" s="19"/>
      <c r="E593" s="3"/>
    </row>
    <row r="594" spans="1:5" x14ac:dyDescent="0.25">
      <c r="A594" s="42"/>
      <c r="B594" s="42"/>
      <c r="C594" s="19"/>
      <c r="D594" s="19"/>
      <c r="E594" s="3"/>
    </row>
    <row r="595" spans="1:5" x14ac:dyDescent="0.25">
      <c r="A595" s="42"/>
      <c r="B595" s="88" t="s">
        <v>413</v>
      </c>
      <c r="C595" s="84">
        <v>1218430.55</v>
      </c>
      <c r="D595" s="84">
        <v>1231444.1299999999</v>
      </c>
      <c r="E595" s="84">
        <f t="shared" ref="E595:E596" si="183">C595-D595</f>
        <v>-13013.579999999842</v>
      </c>
    </row>
    <row r="596" spans="1:5" x14ac:dyDescent="0.25">
      <c r="A596" s="42"/>
      <c r="B596" s="39" t="s">
        <v>411</v>
      </c>
      <c r="C596" s="74">
        <v>8232.6388513513521</v>
      </c>
      <c r="D596" s="74">
        <v>8264.7257046979867</v>
      </c>
      <c r="E596" s="74">
        <f t="shared" si="183"/>
        <v>-32.086853346634598</v>
      </c>
    </row>
    <row r="597" spans="1:5" x14ac:dyDescent="0.25">
      <c r="A597" s="42"/>
      <c r="B597" s="2"/>
      <c r="C597" s="17"/>
      <c r="D597" s="17"/>
      <c r="E597" s="3"/>
    </row>
    <row r="598" spans="1:5" x14ac:dyDescent="0.25">
      <c r="A598" s="42"/>
      <c r="B598" s="88" t="s">
        <v>414</v>
      </c>
      <c r="C598" s="84">
        <v>-323523.36999999988</v>
      </c>
      <c r="D598" s="84">
        <v>-394266.68000000017</v>
      </c>
      <c r="E598" s="84">
        <f t="shared" ref="E598:E599" si="184">C598-D598</f>
        <v>70743.310000000289</v>
      </c>
    </row>
    <row r="599" spans="1:5" x14ac:dyDescent="0.25">
      <c r="A599" s="42"/>
      <c r="B599" s="39" t="s">
        <v>411</v>
      </c>
      <c r="C599" s="74">
        <v>-2185.9687162162154</v>
      </c>
      <c r="D599" s="74">
        <v>-2646.0851006711418</v>
      </c>
      <c r="E599" s="74">
        <f t="shared" si="184"/>
        <v>460.11638445492645</v>
      </c>
    </row>
    <row r="601" spans="1:5" x14ac:dyDescent="0.25">
      <c r="A601" s="27"/>
      <c r="B601" s="27"/>
      <c r="C601" s="27"/>
      <c r="D601" s="27"/>
      <c r="E601" s="27"/>
    </row>
    <row r="604" spans="1:5" ht="26.25" x14ac:dyDescent="0.4">
      <c r="A604" s="1"/>
      <c r="B604" s="2"/>
      <c r="C604" s="18">
        <v>2021</v>
      </c>
      <c r="D604" s="18">
        <v>2020</v>
      </c>
      <c r="E604" s="20" t="s">
        <v>125</v>
      </c>
    </row>
    <row r="605" spans="1:5" x14ac:dyDescent="0.25">
      <c r="A605" s="87"/>
      <c r="C605" s="3">
        <v>518</v>
      </c>
      <c r="D605" s="3">
        <v>516</v>
      </c>
      <c r="E605" s="3">
        <f>C605-D605</f>
        <v>2</v>
      </c>
    </row>
    <row r="606" spans="1:5" x14ac:dyDescent="0.25">
      <c r="C606" s="65" t="s">
        <v>149</v>
      </c>
      <c r="D606" s="65" t="s">
        <v>149</v>
      </c>
      <c r="E606" s="89" t="str">
        <f>D606</f>
        <v>Les Genevez</v>
      </c>
    </row>
    <row r="607" spans="1:5" x14ac:dyDescent="0.25">
      <c r="A607" s="42">
        <v>10</v>
      </c>
      <c r="B607" s="42" t="s">
        <v>194</v>
      </c>
      <c r="C607" s="19">
        <v>3151827.65</v>
      </c>
      <c r="D607" s="19">
        <v>3153746.6100000003</v>
      </c>
      <c r="E607" s="19">
        <f t="shared" ref="E607" si="185">C607-D607</f>
        <v>-1918.9600000004284</v>
      </c>
    </row>
    <row r="608" spans="1:5" x14ac:dyDescent="0.25">
      <c r="A608" s="42"/>
      <c r="B608" s="42"/>
      <c r="C608" s="19"/>
      <c r="D608" s="19"/>
      <c r="E608" s="3"/>
    </row>
    <row r="609" spans="1:5" x14ac:dyDescent="0.25">
      <c r="A609" s="42">
        <v>20</v>
      </c>
      <c r="B609" s="42" t="s">
        <v>294</v>
      </c>
      <c r="C609" s="19">
        <v>4501281.16</v>
      </c>
      <c r="D609" s="19">
        <v>3949290.9899999998</v>
      </c>
      <c r="E609" s="19">
        <f t="shared" ref="E609" si="186">C609-D609</f>
        <v>551990.17000000039</v>
      </c>
    </row>
    <row r="610" spans="1:5" x14ac:dyDescent="0.25">
      <c r="A610" s="42"/>
      <c r="B610" s="42"/>
      <c r="C610" s="19"/>
      <c r="D610" s="19"/>
      <c r="E610" s="3"/>
    </row>
    <row r="611" spans="1:5" x14ac:dyDescent="0.25">
      <c r="A611" s="42">
        <v>200</v>
      </c>
      <c r="B611" s="42" t="s">
        <v>410</v>
      </c>
      <c r="C611" s="19">
        <v>360279.41000000003</v>
      </c>
      <c r="D611" s="19">
        <v>287157.11</v>
      </c>
      <c r="E611" s="19">
        <f t="shared" ref="E611" si="187">C611-D611</f>
        <v>73122.300000000047</v>
      </c>
    </row>
    <row r="612" spans="1:5" x14ac:dyDescent="0.25">
      <c r="A612" s="42"/>
      <c r="B612" s="42"/>
      <c r="C612" s="19"/>
      <c r="D612" s="19"/>
      <c r="E612" s="3"/>
    </row>
    <row r="613" spans="1:5" x14ac:dyDescent="0.25">
      <c r="A613" s="42">
        <v>201</v>
      </c>
      <c r="B613" s="42" t="s">
        <v>302</v>
      </c>
      <c r="C613" s="19">
        <v>1235051.02</v>
      </c>
      <c r="D613" s="19">
        <v>795091.5</v>
      </c>
      <c r="E613" s="19">
        <f t="shared" ref="E613" si="188">C613-D613</f>
        <v>439959.52</v>
      </c>
    </row>
    <row r="614" spans="1:5" x14ac:dyDescent="0.25">
      <c r="A614" s="42"/>
      <c r="B614" s="42"/>
      <c r="C614" s="19"/>
      <c r="D614" s="19"/>
      <c r="E614" s="3"/>
    </row>
    <row r="615" spans="1:5" x14ac:dyDescent="0.25">
      <c r="A615" s="42">
        <v>206</v>
      </c>
      <c r="B615" s="42" t="s">
        <v>327</v>
      </c>
      <c r="C615" s="19">
        <v>2701405</v>
      </c>
      <c r="D615" s="19">
        <v>2672245</v>
      </c>
      <c r="E615" s="19">
        <f t="shared" ref="E615" si="189">C615-D615</f>
        <v>29160</v>
      </c>
    </row>
    <row r="616" spans="1:5" x14ac:dyDescent="0.25">
      <c r="A616" s="42"/>
      <c r="B616" s="42"/>
      <c r="C616" s="19"/>
      <c r="D616" s="19"/>
      <c r="E616" s="3"/>
    </row>
    <row r="617" spans="1:5" x14ac:dyDescent="0.25">
      <c r="A617" s="42">
        <v>2016</v>
      </c>
      <c r="B617" s="42" t="s">
        <v>309</v>
      </c>
      <c r="C617" s="19">
        <v>0</v>
      </c>
      <c r="D617" s="19">
        <v>0</v>
      </c>
      <c r="E617" s="19">
        <f t="shared" ref="E617" si="190">C617-D617</f>
        <v>0</v>
      </c>
    </row>
    <row r="618" spans="1:5" x14ac:dyDescent="0.25">
      <c r="A618" s="42"/>
      <c r="B618" s="42"/>
      <c r="C618" s="19"/>
      <c r="D618" s="19"/>
      <c r="E618" s="3"/>
    </row>
    <row r="619" spans="1:5" x14ac:dyDescent="0.25">
      <c r="A619" s="42"/>
      <c r="B619" s="42"/>
      <c r="C619" s="19"/>
      <c r="D619" s="19"/>
      <c r="E619" s="3"/>
    </row>
    <row r="620" spans="1:5" x14ac:dyDescent="0.25">
      <c r="A620" s="42"/>
      <c r="B620" s="88" t="s">
        <v>413</v>
      </c>
      <c r="C620" s="84">
        <v>4296735.43</v>
      </c>
      <c r="D620" s="84">
        <v>3754493.61</v>
      </c>
      <c r="E620" s="84">
        <f t="shared" ref="E620:E621" si="191">C620-D620</f>
        <v>542241.81999999983</v>
      </c>
    </row>
    <row r="621" spans="1:5" x14ac:dyDescent="0.25">
      <c r="A621" s="42"/>
      <c r="B621" s="39" t="s">
        <v>411</v>
      </c>
      <c r="C621" s="74">
        <v>8294.8560424710413</v>
      </c>
      <c r="D621" s="74">
        <v>7276.1504069767443</v>
      </c>
      <c r="E621" s="74">
        <f t="shared" si="191"/>
        <v>1018.705635494297</v>
      </c>
    </row>
    <row r="622" spans="1:5" x14ac:dyDescent="0.25">
      <c r="A622" s="42"/>
      <c r="B622" s="2"/>
      <c r="C622" s="17"/>
      <c r="D622" s="17"/>
      <c r="E622" s="3"/>
    </row>
    <row r="623" spans="1:5" x14ac:dyDescent="0.25">
      <c r="A623" s="42"/>
      <c r="B623" s="88" t="s">
        <v>414</v>
      </c>
      <c r="C623" s="84">
        <v>1349453.5100000002</v>
      </c>
      <c r="D623" s="84">
        <v>795544.37999999942</v>
      </c>
      <c r="E623" s="84">
        <f t="shared" ref="E623:E624" si="192">C623-D623</f>
        <v>553909.13000000082</v>
      </c>
    </row>
    <row r="624" spans="1:5" x14ac:dyDescent="0.25">
      <c r="A624" s="42"/>
      <c r="B624" s="39" t="s">
        <v>411</v>
      </c>
      <c r="C624" s="74">
        <v>2605.1226061776065</v>
      </c>
      <c r="D624" s="74">
        <v>1541.7526744186034</v>
      </c>
      <c r="E624" s="74">
        <f t="shared" si="192"/>
        <v>1063.3699317590031</v>
      </c>
    </row>
    <row r="626" spans="1:5" x14ac:dyDescent="0.25">
      <c r="A626" s="27"/>
      <c r="B626" s="27"/>
      <c r="C626" s="27"/>
      <c r="D626" s="27"/>
      <c r="E626" s="27"/>
    </row>
    <row r="629" spans="1:5" ht="26.25" x14ac:dyDescent="0.4">
      <c r="A629" s="1"/>
      <c r="B629" s="2"/>
      <c r="C629" s="18">
        <v>2021</v>
      </c>
      <c r="D629" s="18">
        <v>2020</v>
      </c>
      <c r="E629" s="20" t="s">
        <v>125</v>
      </c>
    </row>
    <row r="630" spans="1:5" x14ac:dyDescent="0.25">
      <c r="A630" s="87"/>
      <c r="C630" s="3">
        <v>701</v>
      </c>
      <c r="D630" s="3">
        <v>671</v>
      </c>
      <c r="E630" s="3">
        <f>C630-D630</f>
        <v>30</v>
      </c>
    </row>
    <row r="631" spans="1:5" x14ac:dyDescent="0.25">
      <c r="C631" s="65" t="s">
        <v>150</v>
      </c>
      <c r="D631" s="65" t="s">
        <v>150</v>
      </c>
      <c r="E631" s="89" t="str">
        <f>D631</f>
        <v>Lajoux</v>
      </c>
    </row>
    <row r="632" spans="1:5" x14ac:dyDescent="0.25">
      <c r="A632" s="42">
        <v>10</v>
      </c>
      <c r="B632" s="42" t="s">
        <v>194</v>
      </c>
      <c r="C632" s="19">
        <v>2703468.09</v>
      </c>
      <c r="D632" s="19">
        <v>3204642.4699999997</v>
      </c>
      <c r="E632" s="19">
        <f t="shared" ref="E632" si="193">C632-D632</f>
        <v>-501174.37999999989</v>
      </c>
    </row>
    <row r="633" spans="1:5" x14ac:dyDescent="0.25">
      <c r="A633" s="42"/>
      <c r="B633" s="42"/>
      <c r="C633" s="19"/>
      <c r="D633" s="19"/>
      <c r="E633" s="3"/>
    </row>
    <row r="634" spans="1:5" x14ac:dyDescent="0.25">
      <c r="A634" s="42">
        <v>20</v>
      </c>
      <c r="B634" s="42" t="s">
        <v>294</v>
      </c>
      <c r="C634" s="19">
        <v>7319398.3799999999</v>
      </c>
      <c r="D634" s="19">
        <v>8603148.8800000008</v>
      </c>
      <c r="E634" s="19">
        <f t="shared" ref="E634" si="194">C634-D634</f>
        <v>-1283750.5000000009</v>
      </c>
    </row>
    <row r="635" spans="1:5" x14ac:dyDescent="0.25">
      <c r="A635" s="42"/>
      <c r="B635" s="42"/>
      <c r="C635" s="19"/>
      <c r="D635" s="19"/>
      <c r="E635" s="3"/>
    </row>
    <row r="636" spans="1:5" x14ac:dyDescent="0.25">
      <c r="A636" s="42">
        <v>200</v>
      </c>
      <c r="B636" s="42" t="s">
        <v>410</v>
      </c>
      <c r="C636" s="19">
        <v>146295.12000000002</v>
      </c>
      <c r="D636" s="19">
        <v>667667.15</v>
      </c>
      <c r="E636" s="19">
        <f t="shared" ref="E636" si="195">C636-D636</f>
        <v>-521372.03</v>
      </c>
    </row>
    <row r="637" spans="1:5" x14ac:dyDescent="0.25">
      <c r="A637" s="42"/>
      <c r="B637" s="42"/>
      <c r="C637" s="19"/>
      <c r="D637" s="19"/>
      <c r="E637" s="3"/>
    </row>
    <row r="638" spans="1:5" x14ac:dyDescent="0.25">
      <c r="A638" s="42">
        <v>201</v>
      </c>
      <c r="B638" s="42" t="s">
        <v>302</v>
      </c>
      <c r="C638" s="19">
        <v>-22825.81</v>
      </c>
      <c r="D638" s="19">
        <v>87760.01</v>
      </c>
      <c r="E638" s="19">
        <f t="shared" ref="E638" si="196">C638-D638</f>
        <v>-110585.81999999999</v>
      </c>
    </row>
    <row r="639" spans="1:5" x14ac:dyDescent="0.25">
      <c r="A639" s="42"/>
      <c r="B639" s="42"/>
      <c r="C639" s="19"/>
      <c r="D639" s="19"/>
      <c r="E639" s="3"/>
    </row>
    <row r="640" spans="1:5" x14ac:dyDescent="0.25">
      <c r="A640" s="42">
        <v>206</v>
      </c>
      <c r="B640" s="42" t="s">
        <v>327</v>
      </c>
      <c r="C640" s="19">
        <v>7038135.8499999996</v>
      </c>
      <c r="D640" s="19">
        <v>7824482.2800000003</v>
      </c>
      <c r="E640" s="19">
        <f t="shared" ref="E640" si="197">C640-D640</f>
        <v>-786346.43000000063</v>
      </c>
    </row>
    <row r="641" spans="1:5" x14ac:dyDescent="0.25">
      <c r="A641" s="42"/>
      <c r="B641" s="42"/>
      <c r="C641" s="19"/>
      <c r="D641" s="19"/>
      <c r="E641" s="3"/>
    </row>
    <row r="642" spans="1:5" x14ac:dyDescent="0.25">
      <c r="A642" s="42">
        <v>2016</v>
      </c>
      <c r="B642" s="42" t="s">
        <v>309</v>
      </c>
      <c r="C642" s="19">
        <v>0</v>
      </c>
      <c r="D642" s="19">
        <v>0</v>
      </c>
      <c r="E642" s="19">
        <f t="shared" ref="E642" si="198">C642-D642</f>
        <v>0</v>
      </c>
    </row>
    <row r="643" spans="1:5" x14ac:dyDescent="0.25">
      <c r="A643" s="42"/>
      <c r="B643" s="42"/>
      <c r="C643" s="19"/>
      <c r="D643" s="19"/>
      <c r="E643" s="3"/>
    </row>
    <row r="644" spans="1:5" x14ac:dyDescent="0.25">
      <c r="A644" s="42"/>
      <c r="B644" s="42"/>
      <c r="C644" s="19"/>
      <c r="D644" s="19"/>
      <c r="E644" s="3"/>
    </row>
    <row r="645" spans="1:5" x14ac:dyDescent="0.25">
      <c r="A645" s="42"/>
      <c r="B645" s="88" t="s">
        <v>413</v>
      </c>
      <c r="C645" s="84">
        <v>7161605.1599999992</v>
      </c>
      <c r="D645" s="84">
        <v>8579909.4399999995</v>
      </c>
      <c r="E645" s="84">
        <f t="shared" ref="E645:E646" si="199">C645-D645</f>
        <v>-1418304.2800000003</v>
      </c>
    </row>
    <row r="646" spans="1:5" x14ac:dyDescent="0.25">
      <c r="A646" s="42"/>
      <c r="B646" s="39" t="s">
        <v>411</v>
      </c>
      <c r="C646" s="74">
        <v>10216.269843081311</v>
      </c>
      <c r="D646" s="74">
        <v>12786.750283159463</v>
      </c>
      <c r="E646" s="74">
        <f t="shared" si="199"/>
        <v>-2570.4804400781522</v>
      </c>
    </row>
    <row r="647" spans="1:5" x14ac:dyDescent="0.25">
      <c r="A647" s="42"/>
      <c r="B647" s="2"/>
      <c r="C647" s="17"/>
      <c r="D647" s="17"/>
      <c r="E647" s="3"/>
    </row>
    <row r="648" spans="1:5" x14ac:dyDescent="0.25">
      <c r="A648" s="42"/>
      <c r="B648" s="88" t="s">
        <v>414</v>
      </c>
      <c r="C648" s="84">
        <v>4615930.29</v>
      </c>
      <c r="D648" s="84">
        <v>5398506.4100000011</v>
      </c>
      <c r="E648" s="84">
        <f t="shared" ref="E648:E649" si="200">C648-D648</f>
        <v>-782576.12000000104</v>
      </c>
    </row>
    <row r="649" spans="1:5" x14ac:dyDescent="0.25">
      <c r="A649" s="42"/>
      <c r="B649" s="39" t="s">
        <v>411</v>
      </c>
      <c r="C649" s="74">
        <v>6584.7793009985735</v>
      </c>
      <c r="D649" s="74">
        <v>8045.4640983606578</v>
      </c>
      <c r="E649" s="74">
        <f t="shared" si="200"/>
        <v>-1460.6847973620843</v>
      </c>
    </row>
    <row r="651" spans="1:5" x14ac:dyDescent="0.25">
      <c r="A651" s="27"/>
      <c r="B651" s="27"/>
      <c r="C651" s="27"/>
      <c r="D651" s="27"/>
      <c r="E651" s="27"/>
    </row>
    <row r="654" spans="1:5" ht="26.25" x14ac:dyDescent="0.4">
      <c r="A654" s="1"/>
      <c r="B654" s="2"/>
      <c r="C654" s="18">
        <v>2021</v>
      </c>
      <c r="D654" s="18">
        <v>2020</v>
      </c>
      <c r="E654" s="20" t="s">
        <v>125</v>
      </c>
    </row>
    <row r="655" spans="1:5" x14ac:dyDescent="0.25">
      <c r="A655" s="87"/>
      <c r="C655" s="3">
        <v>564</v>
      </c>
      <c r="D655" s="3">
        <v>572</v>
      </c>
      <c r="E655" s="3">
        <f>C655-D655</f>
        <v>-8</v>
      </c>
    </row>
    <row r="656" spans="1:5" x14ac:dyDescent="0.25">
      <c r="C656" s="65" t="s">
        <v>151</v>
      </c>
      <c r="D656" s="65" t="s">
        <v>151</v>
      </c>
      <c r="E656" s="89" t="str">
        <f>D656</f>
        <v>Montfaucon</v>
      </c>
    </row>
    <row r="657" spans="1:5" x14ac:dyDescent="0.25">
      <c r="A657" s="42">
        <v>10</v>
      </c>
      <c r="B657" s="42" t="s">
        <v>194</v>
      </c>
      <c r="C657" s="19">
        <v>2598603.84</v>
      </c>
      <c r="D657" s="19">
        <v>2898436.0999999996</v>
      </c>
      <c r="E657" s="19">
        <f t="shared" ref="E657" si="201">C657-D657</f>
        <v>-299832.25999999978</v>
      </c>
    </row>
    <row r="658" spans="1:5" x14ac:dyDescent="0.25">
      <c r="A658" s="42"/>
      <c r="B658" s="42"/>
      <c r="C658" s="19"/>
      <c r="D658" s="19"/>
      <c r="E658" s="3"/>
    </row>
    <row r="659" spans="1:5" x14ac:dyDescent="0.25">
      <c r="A659" s="42">
        <v>20</v>
      </c>
      <c r="B659" s="42" t="s">
        <v>294</v>
      </c>
      <c r="C659" s="19">
        <v>4025148.3099999996</v>
      </c>
      <c r="D659" s="19">
        <v>4184157.13</v>
      </c>
      <c r="E659" s="19">
        <f t="shared" ref="E659" si="202">C659-D659</f>
        <v>-159008.8200000003</v>
      </c>
    </row>
    <row r="660" spans="1:5" x14ac:dyDescent="0.25">
      <c r="A660" s="42"/>
      <c r="B660" s="42"/>
      <c r="C660" s="19"/>
      <c r="D660" s="19"/>
      <c r="E660" s="3"/>
    </row>
    <row r="661" spans="1:5" x14ac:dyDescent="0.25">
      <c r="A661" s="42">
        <v>200</v>
      </c>
      <c r="B661" s="42" t="s">
        <v>410</v>
      </c>
      <c r="C661" s="19">
        <v>20883.599999999999</v>
      </c>
      <c r="D661" s="19">
        <v>0</v>
      </c>
      <c r="E661" s="19">
        <f t="shared" ref="E661" si="203">C661-D661</f>
        <v>20883.599999999999</v>
      </c>
    </row>
    <row r="662" spans="1:5" x14ac:dyDescent="0.25">
      <c r="A662" s="42"/>
      <c r="B662" s="42"/>
      <c r="C662" s="19"/>
      <c r="D662" s="19"/>
      <c r="E662" s="3"/>
    </row>
    <row r="663" spans="1:5" x14ac:dyDescent="0.25">
      <c r="A663" s="42">
        <v>201</v>
      </c>
      <c r="B663" s="42" t="s">
        <v>302</v>
      </c>
      <c r="C663" s="19">
        <v>587125.71</v>
      </c>
      <c r="D663" s="19">
        <v>195428.94</v>
      </c>
      <c r="E663" s="19">
        <f t="shared" ref="E663" si="204">C663-D663</f>
        <v>391696.76999999996</v>
      </c>
    </row>
    <row r="664" spans="1:5" x14ac:dyDescent="0.25">
      <c r="A664" s="42"/>
      <c r="B664" s="42"/>
      <c r="C664" s="19"/>
      <c r="D664" s="19"/>
      <c r="E664" s="3"/>
    </row>
    <row r="665" spans="1:5" x14ac:dyDescent="0.25">
      <c r="A665" s="42">
        <v>206</v>
      </c>
      <c r="B665" s="42" t="s">
        <v>327</v>
      </c>
      <c r="C665" s="19">
        <v>3142600</v>
      </c>
      <c r="D665" s="19">
        <v>3642000</v>
      </c>
      <c r="E665" s="19">
        <f t="shared" ref="E665" si="205">C665-D665</f>
        <v>-499400</v>
      </c>
    </row>
    <row r="666" spans="1:5" x14ac:dyDescent="0.25">
      <c r="A666" s="42"/>
      <c r="B666" s="42"/>
      <c r="C666" s="19"/>
      <c r="D666" s="19"/>
      <c r="E666" s="3"/>
    </row>
    <row r="667" spans="1:5" x14ac:dyDescent="0.25">
      <c r="A667" s="42">
        <v>2016</v>
      </c>
      <c r="B667" s="42" t="s">
        <v>309</v>
      </c>
      <c r="C667" s="19">
        <v>0</v>
      </c>
      <c r="D667" s="19">
        <v>0</v>
      </c>
      <c r="E667" s="19">
        <f t="shared" ref="E667" si="206">C667-D667</f>
        <v>0</v>
      </c>
    </row>
    <row r="668" spans="1:5" x14ac:dyDescent="0.25">
      <c r="A668" s="42"/>
      <c r="B668" s="42"/>
      <c r="C668" s="19"/>
      <c r="D668" s="19"/>
      <c r="E668" s="3"/>
    </row>
    <row r="669" spans="1:5" x14ac:dyDescent="0.25">
      <c r="A669" s="42"/>
      <c r="B669" s="42"/>
      <c r="C669" s="19"/>
      <c r="D669" s="19"/>
      <c r="E669" s="3"/>
    </row>
    <row r="670" spans="1:5" x14ac:dyDescent="0.25">
      <c r="A670" s="42"/>
      <c r="B670" s="88" t="s">
        <v>413</v>
      </c>
      <c r="C670" s="84">
        <v>3750609.31</v>
      </c>
      <c r="D670" s="84">
        <v>3837428.94</v>
      </c>
      <c r="E670" s="84">
        <f t="shared" ref="E670:E671" si="207">C670-D670</f>
        <v>-86819.629999999888</v>
      </c>
    </row>
    <row r="671" spans="1:5" x14ac:dyDescent="0.25">
      <c r="A671" s="42"/>
      <c r="B671" s="39" t="s">
        <v>411</v>
      </c>
      <c r="C671" s="74">
        <v>6650.0165070921985</v>
      </c>
      <c r="D671" s="74">
        <v>6708.7918531468531</v>
      </c>
      <c r="E671" s="74">
        <f t="shared" si="207"/>
        <v>-58.775346054654619</v>
      </c>
    </row>
    <row r="672" spans="1:5" x14ac:dyDescent="0.25">
      <c r="A672" s="42"/>
      <c r="B672" s="2"/>
      <c r="C672" s="17"/>
      <c r="D672" s="17"/>
      <c r="E672" s="3"/>
    </row>
    <row r="673" spans="1:5" x14ac:dyDescent="0.25">
      <c r="A673" s="42"/>
      <c r="B673" s="88" t="s">
        <v>414</v>
      </c>
      <c r="C673" s="84">
        <v>1426544.4699999997</v>
      </c>
      <c r="D673" s="84">
        <v>1285721.0300000003</v>
      </c>
      <c r="E673" s="84">
        <f t="shared" ref="E673:E674" si="208">C673-D673</f>
        <v>140823.43999999948</v>
      </c>
    </row>
    <row r="674" spans="1:5" x14ac:dyDescent="0.25">
      <c r="A674" s="42"/>
      <c r="B674" s="39" t="s">
        <v>411</v>
      </c>
      <c r="C674" s="74">
        <v>2529.3341666666661</v>
      </c>
      <c r="D674" s="74">
        <v>2247.7640384615388</v>
      </c>
      <c r="E674" s="74">
        <f t="shared" si="208"/>
        <v>281.57012820512728</v>
      </c>
    </row>
    <row r="676" spans="1:5" x14ac:dyDescent="0.25">
      <c r="A676" s="27"/>
      <c r="B676" s="27"/>
      <c r="C676" s="27"/>
      <c r="D676" s="27"/>
      <c r="E676" s="27"/>
    </row>
    <row r="679" spans="1:5" ht="26.25" x14ac:dyDescent="0.4">
      <c r="A679" s="1"/>
      <c r="B679" s="2"/>
      <c r="C679" s="18">
        <v>2021</v>
      </c>
      <c r="D679" s="18">
        <v>2020</v>
      </c>
      <c r="E679" s="20" t="s">
        <v>125</v>
      </c>
    </row>
    <row r="680" spans="1:5" x14ac:dyDescent="0.25">
      <c r="A680" s="87"/>
      <c r="C680" s="3">
        <v>525</v>
      </c>
      <c r="D680" s="3">
        <v>490</v>
      </c>
      <c r="E680" s="3">
        <f>C680-D680</f>
        <v>35</v>
      </c>
    </row>
    <row r="681" spans="1:5" x14ac:dyDescent="0.25">
      <c r="C681" s="65" t="s">
        <v>152</v>
      </c>
      <c r="D681" s="65" t="s">
        <v>152</v>
      </c>
      <c r="E681" s="89" t="str">
        <f>D681</f>
        <v>Muriaux</v>
      </c>
    </row>
    <row r="682" spans="1:5" x14ac:dyDescent="0.25">
      <c r="A682" s="42">
        <v>10</v>
      </c>
      <c r="B682" s="42" t="s">
        <v>194</v>
      </c>
      <c r="C682" s="19">
        <v>4859272.7300000004</v>
      </c>
      <c r="D682" s="19">
        <v>4936104.3499999996</v>
      </c>
      <c r="E682" s="19">
        <f t="shared" ref="E682" si="209">C682-D682</f>
        <v>-76831.61999999918</v>
      </c>
    </row>
    <row r="683" spans="1:5" x14ac:dyDescent="0.25">
      <c r="A683" s="42"/>
      <c r="B683" s="42"/>
      <c r="C683" s="19"/>
      <c r="D683" s="19"/>
      <c r="E683" s="3"/>
    </row>
    <row r="684" spans="1:5" x14ac:dyDescent="0.25">
      <c r="A684" s="42">
        <v>20</v>
      </c>
      <c r="B684" s="42" t="s">
        <v>294</v>
      </c>
      <c r="C684" s="19">
        <v>2045263.37</v>
      </c>
      <c r="D684" s="19">
        <v>1835141.4</v>
      </c>
      <c r="E684" s="19">
        <f t="shared" ref="E684" si="210">C684-D684</f>
        <v>210121.9700000002</v>
      </c>
    </row>
    <row r="685" spans="1:5" x14ac:dyDescent="0.25">
      <c r="A685" s="42"/>
      <c r="B685" s="42"/>
      <c r="C685" s="19"/>
      <c r="D685" s="19"/>
      <c r="E685" s="3"/>
    </row>
    <row r="686" spans="1:5" x14ac:dyDescent="0.25">
      <c r="A686" s="42">
        <v>200</v>
      </c>
      <c r="B686" s="42" t="s">
        <v>410</v>
      </c>
      <c r="C686" s="19">
        <v>177481.53000000003</v>
      </c>
      <c r="D686" s="19">
        <v>163650.84999999998</v>
      </c>
      <c r="E686" s="19">
        <f t="shared" ref="E686" si="211">C686-D686</f>
        <v>13830.680000000051</v>
      </c>
    </row>
    <row r="687" spans="1:5" x14ac:dyDescent="0.25">
      <c r="A687" s="42"/>
      <c r="B687" s="42"/>
      <c r="C687" s="19"/>
      <c r="D687" s="19"/>
      <c r="E687" s="3"/>
    </row>
    <row r="688" spans="1:5" x14ac:dyDescent="0.25">
      <c r="A688" s="42">
        <v>201</v>
      </c>
      <c r="B688" s="42" t="s">
        <v>302</v>
      </c>
      <c r="C688" s="19">
        <v>490796.39999999997</v>
      </c>
      <c r="D688" s="19">
        <v>484090.64999999997</v>
      </c>
      <c r="E688" s="19">
        <f t="shared" ref="E688" si="212">C688-D688</f>
        <v>6705.75</v>
      </c>
    </row>
    <row r="689" spans="1:5" x14ac:dyDescent="0.25">
      <c r="A689" s="42"/>
      <c r="B689" s="42"/>
      <c r="C689" s="19"/>
      <c r="D689" s="19"/>
      <c r="E689" s="3"/>
    </row>
    <row r="690" spans="1:5" x14ac:dyDescent="0.25">
      <c r="A690" s="42">
        <v>206</v>
      </c>
      <c r="B690" s="42" t="s">
        <v>327</v>
      </c>
      <c r="C690" s="19">
        <v>490800</v>
      </c>
      <c r="D690" s="19">
        <v>515000</v>
      </c>
      <c r="E690" s="19">
        <f t="shared" ref="E690" si="213">C690-D690</f>
        <v>-24200</v>
      </c>
    </row>
    <row r="691" spans="1:5" x14ac:dyDescent="0.25">
      <c r="A691" s="42"/>
      <c r="B691" s="42"/>
      <c r="C691" s="19"/>
      <c r="D691" s="19"/>
      <c r="E691" s="3"/>
    </row>
    <row r="692" spans="1:5" x14ac:dyDescent="0.25">
      <c r="A692" s="42">
        <v>2016</v>
      </c>
      <c r="B692" s="42" t="s">
        <v>309</v>
      </c>
      <c r="C692" s="19">
        <v>0</v>
      </c>
      <c r="D692" s="19">
        <v>0</v>
      </c>
      <c r="E692" s="19">
        <f t="shared" ref="E692" si="214">C692-D692</f>
        <v>0</v>
      </c>
    </row>
    <row r="693" spans="1:5" x14ac:dyDescent="0.25">
      <c r="A693" s="42"/>
      <c r="B693" s="42"/>
      <c r="C693" s="19"/>
      <c r="D693" s="19"/>
      <c r="E693" s="3"/>
    </row>
    <row r="694" spans="1:5" x14ac:dyDescent="0.25">
      <c r="A694" s="42"/>
      <c r="B694" s="42"/>
      <c r="C694" s="19"/>
      <c r="D694" s="19"/>
      <c r="E694" s="3"/>
    </row>
    <row r="695" spans="1:5" x14ac:dyDescent="0.25">
      <c r="A695" s="42"/>
      <c r="B695" s="88" t="s">
        <v>413</v>
      </c>
      <c r="C695" s="84">
        <v>1159077.93</v>
      </c>
      <c r="D695" s="84">
        <v>1162741.5</v>
      </c>
      <c r="E695" s="84">
        <f t="shared" ref="E695:E696" si="215">C695-D695</f>
        <v>-3663.5700000000652</v>
      </c>
    </row>
    <row r="696" spans="1:5" x14ac:dyDescent="0.25">
      <c r="A696" s="42"/>
      <c r="B696" s="39" t="s">
        <v>411</v>
      </c>
      <c r="C696" s="74">
        <v>2207.7674857142856</v>
      </c>
      <c r="D696" s="74">
        <v>2372.9418367346939</v>
      </c>
      <c r="E696" s="74">
        <f t="shared" si="215"/>
        <v>-165.17435102040827</v>
      </c>
    </row>
    <row r="697" spans="1:5" x14ac:dyDescent="0.25">
      <c r="A697" s="42"/>
      <c r="B697" s="2"/>
      <c r="C697" s="17"/>
      <c r="D697" s="17"/>
      <c r="E697" s="3"/>
    </row>
    <row r="698" spans="1:5" x14ac:dyDescent="0.25">
      <c r="A698" s="42"/>
      <c r="B698" s="88" t="s">
        <v>414</v>
      </c>
      <c r="C698" s="84">
        <v>-2814009.3600000003</v>
      </c>
      <c r="D698" s="84">
        <v>-3100962.9499999997</v>
      </c>
      <c r="E698" s="84">
        <f t="shared" ref="E698:E699" si="216">C698-D698</f>
        <v>286953.58999999939</v>
      </c>
    </row>
    <row r="699" spans="1:5" x14ac:dyDescent="0.25">
      <c r="A699" s="42"/>
      <c r="B699" s="39" t="s">
        <v>411</v>
      </c>
      <c r="C699" s="74">
        <v>-5360.0178285714292</v>
      </c>
      <c r="D699" s="74">
        <v>-6328.4958163265301</v>
      </c>
      <c r="E699" s="74">
        <f t="shared" si="216"/>
        <v>968.47798775510091</v>
      </c>
    </row>
    <row r="701" spans="1:5" x14ac:dyDescent="0.25">
      <c r="A701" s="27"/>
      <c r="B701" s="27"/>
      <c r="C701" s="27"/>
      <c r="D701" s="27"/>
      <c r="E701" s="27"/>
    </row>
    <row r="704" spans="1:5" ht="26.25" x14ac:dyDescent="0.4">
      <c r="A704" s="1"/>
      <c r="B704" s="2"/>
      <c r="C704" s="18">
        <v>2021</v>
      </c>
      <c r="D704" s="18">
        <v>2020</v>
      </c>
      <c r="E704" s="20" t="s">
        <v>125</v>
      </c>
    </row>
    <row r="705" spans="1:5" x14ac:dyDescent="0.25">
      <c r="A705" s="87"/>
      <c r="C705" s="3">
        <v>1909</v>
      </c>
      <c r="D705" s="3">
        <v>1914</v>
      </c>
      <c r="E705" s="3">
        <f>C705-D705</f>
        <v>-5</v>
      </c>
    </row>
    <row r="706" spans="1:5" x14ac:dyDescent="0.25">
      <c r="C706" s="65" t="s">
        <v>153</v>
      </c>
      <c r="D706" s="65" t="s">
        <v>153</v>
      </c>
      <c r="E706" s="89" t="str">
        <f>D706</f>
        <v>Le Noirmont</v>
      </c>
    </row>
    <row r="707" spans="1:5" x14ac:dyDescent="0.25">
      <c r="A707" s="42">
        <v>10</v>
      </c>
      <c r="B707" s="42" t="s">
        <v>194</v>
      </c>
      <c r="C707" s="19">
        <v>8453727.2600000016</v>
      </c>
      <c r="D707" s="19">
        <v>9508703.8300000001</v>
      </c>
      <c r="E707" s="19">
        <f t="shared" ref="E707" si="217">C707-D707</f>
        <v>-1054976.5699999984</v>
      </c>
    </row>
    <row r="708" spans="1:5" x14ac:dyDescent="0.25">
      <c r="A708" s="42"/>
      <c r="B708" s="42"/>
      <c r="C708" s="19"/>
      <c r="D708" s="19"/>
      <c r="E708" s="3"/>
    </row>
    <row r="709" spans="1:5" x14ac:dyDescent="0.25">
      <c r="A709" s="42">
        <v>20</v>
      </c>
      <c r="B709" s="42" t="s">
        <v>294</v>
      </c>
      <c r="C709" s="19">
        <v>7020295.6700000009</v>
      </c>
      <c r="D709" s="19">
        <v>8867147.3900000006</v>
      </c>
      <c r="E709" s="19">
        <f t="shared" ref="E709" si="218">C709-D709</f>
        <v>-1846851.7199999997</v>
      </c>
    </row>
    <row r="710" spans="1:5" x14ac:dyDescent="0.25">
      <c r="A710" s="42"/>
      <c r="B710" s="42"/>
      <c r="C710" s="19"/>
      <c r="D710" s="19"/>
      <c r="E710" s="3"/>
    </row>
    <row r="711" spans="1:5" x14ac:dyDescent="0.25">
      <c r="A711" s="42">
        <v>200</v>
      </c>
      <c r="B711" s="42" t="s">
        <v>410</v>
      </c>
      <c r="C711" s="19">
        <v>1236141.22</v>
      </c>
      <c r="D711" s="19">
        <v>1264494.6400000001</v>
      </c>
      <c r="E711" s="19">
        <f t="shared" ref="E711" si="219">C711-D711</f>
        <v>-28353.420000000158</v>
      </c>
    </row>
    <row r="712" spans="1:5" x14ac:dyDescent="0.25">
      <c r="A712" s="42"/>
      <c r="B712" s="42"/>
      <c r="C712" s="19"/>
      <c r="D712" s="19"/>
      <c r="E712" s="3"/>
    </row>
    <row r="713" spans="1:5" x14ac:dyDescent="0.25">
      <c r="A713" s="42">
        <v>201</v>
      </c>
      <c r="B713" s="42" t="s">
        <v>302</v>
      </c>
      <c r="C713" s="19">
        <v>876760.84</v>
      </c>
      <c r="D713" s="19">
        <v>1436720.75</v>
      </c>
      <c r="E713" s="19">
        <f t="shared" ref="E713" si="220">C713-D713</f>
        <v>-559959.91</v>
      </c>
    </row>
    <row r="714" spans="1:5" x14ac:dyDescent="0.25">
      <c r="A714" s="42"/>
      <c r="B714" s="42"/>
      <c r="C714" s="19"/>
      <c r="D714" s="19"/>
      <c r="E714" s="3"/>
    </row>
    <row r="715" spans="1:5" x14ac:dyDescent="0.25">
      <c r="A715" s="42">
        <v>206</v>
      </c>
      <c r="B715" s="42" t="s">
        <v>327</v>
      </c>
      <c r="C715" s="19">
        <v>4291400</v>
      </c>
      <c r="D715" s="19">
        <v>5331400</v>
      </c>
      <c r="E715" s="19">
        <f t="shared" ref="E715" si="221">C715-D715</f>
        <v>-1040000</v>
      </c>
    </row>
    <row r="716" spans="1:5" x14ac:dyDescent="0.25">
      <c r="A716" s="42"/>
      <c r="B716" s="42"/>
      <c r="C716" s="19"/>
      <c r="D716" s="19"/>
      <c r="E716" s="3"/>
    </row>
    <row r="717" spans="1:5" x14ac:dyDescent="0.25">
      <c r="A717" s="42">
        <v>2016</v>
      </c>
      <c r="B717" s="42" t="s">
        <v>309</v>
      </c>
      <c r="C717" s="19">
        <v>0</v>
      </c>
      <c r="D717" s="19">
        <v>0</v>
      </c>
      <c r="E717" s="19">
        <f t="shared" ref="E717" si="222">C717-D717</f>
        <v>0</v>
      </c>
    </row>
    <row r="718" spans="1:5" x14ac:dyDescent="0.25">
      <c r="A718" s="42"/>
      <c r="B718" s="42"/>
      <c r="C718" s="19"/>
      <c r="D718" s="19"/>
      <c r="E718" s="3"/>
    </row>
    <row r="719" spans="1:5" x14ac:dyDescent="0.25">
      <c r="A719" s="42"/>
      <c r="B719" s="42"/>
      <c r="C719" s="19"/>
      <c r="D719" s="19"/>
      <c r="E719" s="3"/>
    </row>
    <row r="720" spans="1:5" x14ac:dyDescent="0.25">
      <c r="A720" s="42"/>
      <c r="B720" s="88" t="s">
        <v>413</v>
      </c>
      <c r="C720" s="84">
        <v>6404302.0600000005</v>
      </c>
      <c r="D720" s="84">
        <v>8032615.3900000006</v>
      </c>
      <c r="E720" s="84">
        <f t="shared" ref="E720:E721" si="223">C720-D720</f>
        <v>-1628313.33</v>
      </c>
    </row>
    <row r="721" spans="1:5" x14ac:dyDescent="0.25">
      <c r="A721" s="42"/>
      <c r="B721" s="39" t="s">
        <v>411</v>
      </c>
      <c r="C721" s="74">
        <v>3354.7941644840234</v>
      </c>
      <c r="D721" s="74">
        <v>4196.7687513061655</v>
      </c>
      <c r="E721" s="74">
        <f t="shared" si="223"/>
        <v>-841.9745868221421</v>
      </c>
    </row>
    <row r="722" spans="1:5" x14ac:dyDescent="0.25">
      <c r="A722" s="42"/>
      <c r="B722" s="2"/>
      <c r="C722" s="17"/>
      <c r="D722" s="17"/>
      <c r="E722" s="3"/>
    </row>
    <row r="723" spans="1:5" x14ac:dyDescent="0.25">
      <c r="A723" s="42"/>
      <c r="B723" s="88" t="s">
        <v>414</v>
      </c>
      <c r="C723" s="84">
        <v>-1433431.5900000008</v>
      </c>
      <c r="D723" s="84">
        <v>-641556.43999999948</v>
      </c>
      <c r="E723" s="84">
        <f t="shared" ref="E723:E724" si="224">C723-D723</f>
        <v>-791875.1500000013</v>
      </c>
    </row>
    <row r="724" spans="1:5" x14ac:dyDescent="0.25">
      <c r="A724" s="42"/>
      <c r="B724" s="39" t="s">
        <v>411</v>
      </c>
      <c r="C724" s="74">
        <v>-750.88087480356251</v>
      </c>
      <c r="D724" s="74">
        <v>-335.19145245559014</v>
      </c>
      <c r="E724" s="74">
        <f t="shared" si="224"/>
        <v>-415.68942234797237</v>
      </c>
    </row>
    <row r="726" spans="1:5" x14ac:dyDescent="0.25">
      <c r="A726" s="27"/>
      <c r="B726" s="27"/>
      <c r="C726" s="27"/>
      <c r="D726" s="27"/>
      <c r="E726" s="27"/>
    </row>
    <row r="729" spans="1:5" ht="26.25" x14ac:dyDescent="0.4">
      <c r="A729" s="1"/>
      <c r="B729" s="2"/>
      <c r="C729" s="18">
        <v>2021</v>
      </c>
      <c r="D729" s="18">
        <v>2020</v>
      </c>
      <c r="E729" s="20" t="s">
        <v>125</v>
      </c>
    </row>
    <row r="730" spans="1:5" x14ac:dyDescent="0.25">
      <c r="A730" s="87"/>
      <c r="C730" s="3">
        <v>2580</v>
      </c>
      <c r="D730" s="3">
        <v>2615</v>
      </c>
      <c r="E730" s="3">
        <f>C730-D730</f>
        <v>-35</v>
      </c>
    </row>
    <row r="731" spans="1:5" x14ac:dyDescent="0.25">
      <c r="C731" s="65" t="s">
        <v>154</v>
      </c>
      <c r="D731" s="65" t="s">
        <v>154</v>
      </c>
      <c r="E731" s="89" t="str">
        <f>D731</f>
        <v>Saignelégier</v>
      </c>
    </row>
    <row r="732" spans="1:5" x14ac:dyDescent="0.25">
      <c r="A732" s="42">
        <v>10</v>
      </c>
      <c r="B732" s="42" t="s">
        <v>194</v>
      </c>
      <c r="C732" s="19">
        <v>9931261.6699999999</v>
      </c>
      <c r="D732" s="19">
        <v>10854436.879999999</v>
      </c>
      <c r="E732" s="19">
        <f t="shared" ref="E732" si="225">C732-D732</f>
        <v>-923175.20999999903</v>
      </c>
    </row>
    <row r="733" spans="1:5" x14ac:dyDescent="0.25">
      <c r="A733" s="42"/>
      <c r="B733" s="42"/>
      <c r="C733" s="19"/>
      <c r="D733" s="19"/>
      <c r="E733" s="3"/>
    </row>
    <row r="734" spans="1:5" x14ac:dyDescent="0.25">
      <c r="A734" s="42">
        <v>20</v>
      </c>
      <c r="B734" s="42" t="s">
        <v>294</v>
      </c>
      <c r="C734" s="19">
        <v>18244470.900000002</v>
      </c>
      <c r="D734" s="19">
        <v>21041584.219999999</v>
      </c>
      <c r="E734" s="19">
        <f t="shared" ref="E734" si="226">C734-D734</f>
        <v>-2797113.3199999966</v>
      </c>
    </row>
    <row r="735" spans="1:5" x14ac:dyDescent="0.25">
      <c r="A735" s="42"/>
      <c r="B735" s="42"/>
      <c r="C735" s="19"/>
      <c r="D735" s="19"/>
      <c r="E735" s="3"/>
    </row>
    <row r="736" spans="1:5" x14ac:dyDescent="0.25">
      <c r="A736" s="42">
        <v>200</v>
      </c>
      <c r="B736" s="42" t="s">
        <v>410</v>
      </c>
      <c r="C736" s="19">
        <v>774396.68</v>
      </c>
      <c r="D736" s="19">
        <v>283596.94999999995</v>
      </c>
      <c r="E736" s="19">
        <f t="shared" ref="E736" si="227">C736-D736</f>
        <v>490799.7300000001</v>
      </c>
    </row>
    <row r="737" spans="1:5" x14ac:dyDescent="0.25">
      <c r="A737" s="42"/>
      <c r="B737" s="42"/>
      <c r="C737" s="19"/>
      <c r="D737" s="19"/>
      <c r="E737" s="3"/>
    </row>
    <row r="738" spans="1:5" x14ac:dyDescent="0.25">
      <c r="A738" s="42">
        <v>201</v>
      </c>
      <c r="B738" s="42" t="s">
        <v>302</v>
      </c>
      <c r="C738" s="19">
        <v>1234262.1499999999</v>
      </c>
      <c r="D738" s="19">
        <v>7465503.8499999996</v>
      </c>
      <c r="E738" s="19">
        <f t="shared" ref="E738" si="228">C738-D738</f>
        <v>-6231241.6999999993</v>
      </c>
    </row>
    <row r="739" spans="1:5" x14ac:dyDescent="0.25">
      <c r="A739" s="42"/>
      <c r="B739" s="42"/>
      <c r="C739" s="19"/>
      <c r="D739" s="19"/>
      <c r="E739" s="3"/>
    </row>
    <row r="740" spans="1:5" x14ac:dyDescent="0.25">
      <c r="A740" s="42">
        <v>206</v>
      </c>
      <c r="B740" s="42" t="s">
        <v>327</v>
      </c>
      <c r="C740" s="19">
        <v>14869135.15</v>
      </c>
      <c r="D740" s="19">
        <v>11523397.299999999</v>
      </c>
      <c r="E740" s="19">
        <f t="shared" ref="E740" si="229">C740-D740</f>
        <v>3345737.8500000015</v>
      </c>
    </row>
    <row r="741" spans="1:5" x14ac:dyDescent="0.25">
      <c r="A741" s="42"/>
      <c r="B741" s="42"/>
      <c r="C741" s="19"/>
      <c r="D741" s="19"/>
      <c r="E741" s="3"/>
    </row>
    <row r="742" spans="1:5" x14ac:dyDescent="0.25">
      <c r="A742" s="42">
        <v>2016</v>
      </c>
      <c r="B742" s="42" t="s">
        <v>309</v>
      </c>
      <c r="C742" s="19">
        <v>0</v>
      </c>
      <c r="D742" s="19">
        <v>0</v>
      </c>
      <c r="E742" s="19">
        <f t="shared" ref="E742" si="230">C742-D742</f>
        <v>0</v>
      </c>
    </row>
    <row r="743" spans="1:5" x14ac:dyDescent="0.25">
      <c r="A743" s="42"/>
      <c r="B743" s="42"/>
      <c r="C743" s="19"/>
      <c r="D743" s="19"/>
      <c r="E743" s="3"/>
    </row>
    <row r="744" spans="1:5" x14ac:dyDescent="0.25">
      <c r="A744" s="42"/>
      <c r="B744" s="42"/>
      <c r="C744" s="19"/>
      <c r="D744" s="19"/>
      <c r="E744" s="3"/>
    </row>
    <row r="745" spans="1:5" x14ac:dyDescent="0.25">
      <c r="A745" s="42"/>
      <c r="B745" s="88" t="s">
        <v>413</v>
      </c>
      <c r="C745" s="84">
        <v>16877793.98</v>
      </c>
      <c r="D745" s="84">
        <v>19272498.099999998</v>
      </c>
      <c r="E745" s="84">
        <f t="shared" ref="E745:E746" si="231">C745-D745</f>
        <v>-2394704.1199999973</v>
      </c>
    </row>
    <row r="746" spans="1:5" x14ac:dyDescent="0.25">
      <c r="A746" s="42"/>
      <c r="B746" s="39" t="s">
        <v>411</v>
      </c>
      <c r="C746" s="74">
        <v>6541.7806124031013</v>
      </c>
      <c r="D746" s="74">
        <v>7369.9801529636707</v>
      </c>
      <c r="E746" s="74">
        <f t="shared" si="231"/>
        <v>-828.1995405605694</v>
      </c>
    </row>
    <row r="747" spans="1:5" x14ac:dyDescent="0.25">
      <c r="A747" s="42"/>
      <c r="B747" s="2"/>
      <c r="C747" s="17"/>
      <c r="D747" s="17"/>
      <c r="E747" s="3"/>
    </row>
    <row r="748" spans="1:5" x14ac:dyDescent="0.25">
      <c r="A748" s="42"/>
      <c r="B748" s="88" t="s">
        <v>414</v>
      </c>
      <c r="C748" s="84">
        <v>8313209.2300000023</v>
      </c>
      <c r="D748" s="84">
        <v>10187147.34</v>
      </c>
      <c r="E748" s="84">
        <f t="shared" ref="E748:E749" si="232">C748-D748</f>
        <v>-1873938.1099999975</v>
      </c>
    </row>
    <row r="749" spans="1:5" x14ac:dyDescent="0.25">
      <c r="A749" s="42"/>
      <c r="B749" s="39" t="s">
        <v>411</v>
      </c>
      <c r="C749" s="74">
        <v>3222.1741201550399</v>
      </c>
      <c r="D749" s="74">
        <v>3895.6586386233271</v>
      </c>
      <c r="E749" s="74">
        <f t="shared" si="232"/>
        <v>-673.48451846828721</v>
      </c>
    </row>
    <row r="751" spans="1:5" x14ac:dyDescent="0.25">
      <c r="A751" s="27"/>
      <c r="B751" s="27"/>
      <c r="C751" s="27"/>
      <c r="D751" s="27"/>
      <c r="E751" s="27"/>
    </row>
    <row r="754" spans="1:5" ht="26.25" x14ac:dyDescent="0.4">
      <c r="A754" s="1"/>
      <c r="B754" s="2"/>
      <c r="C754" s="18">
        <v>2021</v>
      </c>
      <c r="D754" s="18">
        <v>2020</v>
      </c>
      <c r="E754" s="20" t="s">
        <v>125</v>
      </c>
    </row>
    <row r="755" spans="1:5" x14ac:dyDescent="0.25">
      <c r="A755" s="87"/>
      <c r="C755" s="3">
        <v>222</v>
      </c>
      <c r="D755" s="3">
        <v>227</v>
      </c>
      <c r="E755" s="3">
        <f>C755-D755</f>
        <v>-5</v>
      </c>
    </row>
    <row r="756" spans="1:5" x14ac:dyDescent="0.25">
      <c r="C756" s="65" t="s">
        <v>155</v>
      </c>
      <c r="D756" s="65" t="s">
        <v>155</v>
      </c>
      <c r="E756" s="89" t="str">
        <f>D756</f>
        <v>Saint-Brais</v>
      </c>
    </row>
    <row r="757" spans="1:5" x14ac:dyDescent="0.25">
      <c r="A757" s="42">
        <v>10</v>
      </c>
      <c r="B757" s="42" t="s">
        <v>194</v>
      </c>
      <c r="C757" s="19">
        <v>1884581.5599999998</v>
      </c>
      <c r="D757" s="19">
        <v>1895624.56</v>
      </c>
      <c r="E757" s="19">
        <f t="shared" ref="E757" si="233">C757-D757</f>
        <v>-11043.000000000233</v>
      </c>
    </row>
    <row r="758" spans="1:5" x14ac:dyDescent="0.25">
      <c r="A758" s="42"/>
      <c r="B758" s="42"/>
      <c r="C758" s="19"/>
      <c r="D758" s="19"/>
      <c r="E758" s="3"/>
    </row>
    <row r="759" spans="1:5" x14ac:dyDescent="0.25">
      <c r="A759" s="42">
        <v>20</v>
      </c>
      <c r="B759" s="42" t="s">
        <v>294</v>
      </c>
      <c r="C759" s="19">
        <v>1796313.4300000002</v>
      </c>
      <c r="D759" s="19">
        <v>1776842.86</v>
      </c>
      <c r="E759" s="19">
        <f t="shared" ref="E759" si="234">C759-D759</f>
        <v>19470.570000000065</v>
      </c>
    </row>
    <row r="760" spans="1:5" x14ac:dyDescent="0.25">
      <c r="A760" s="42"/>
      <c r="B760" s="42"/>
      <c r="C760" s="19"/>
      <c r="D760" s="19"/>
      <c r="E760" s="3"/>
    </row>
    <row r="761" spans="1:5" x14ac:dyDescent="0.25">
      <c r="A761" s="42">
        <v>200</v>
      </c>
      <c r="B761" s="42" t="s">
        <v>410</v>
      </c>
      <c r="C761" s="19">
        <v>607793.76</v>
      </c>
      <c r="D761" s="19">
        <v>613599.80000000005</v>
      </c>
      <c r="E761" s="19">
        <f t="shared" ref="E761" si="235">C761-D761</f>
        <v>-5806.0400000000373</v>
      </c>
    </row>
    <row r="762" spans="1:5" x14ac:dyDescent="0.25">
      <c r="A762" s="42"/>
      <c r="B762" s="42"/>
      <c r="C762" s="19"/>
      <c r="D762" s="19"/>
      <c r="E762" s="3"/>
    </row>
    <row r="763" spans="1:5" x14ac:dyDescent="0.25">
      <c r="A763" s="42">
        <v>201</v>
      </c>
      <c r="B763" s="42" t="s">
        <v>302</v>
      </c>
      <c r="C763" s="19">
        <v>239485.96</v>
      </c>
      <c r="D763" s="19">
        <v>64804.639999999999</v>
      </c>
      <c r="E763" s="19">
        <f t="shared" ref="E763" si="236">C763-D763</f>
        <v>174681.32</v>
      </c>
    </row>
    <row r="764" spans="1:5" x14ac:dyDescent="0.25">
      <c r="A764" s="42"/>
      <c r="B764" s="42"/>
      <c r="C764" s="19"/>
      <c r="D764" s="19"/>
      <c r="E764" s="3"/>
    </row>
    <row r="765" spans="1:5" x14ac:dyDescent="0.25">
      <c r="A765" s="42">
        <v>206</v>
      </c>
      <c r="B765" s="42" t="s">
        <v>327</v>
      </c>
      <c r="C765" s="19">
        <v>834750.62</v>
      </c>
      <c r="D765" s="19">
        <v>912417.62</v>
      </c>
      <c r="E765" s="19">
        <f t="shared" ref="E765" si="237">C765-D765</f>
        <v>-77667</v>
      </c>
    </row>
    <row r="766" spans="1:5" x14ac:dyDescent="0.25">
      <c r="A766" s="42"/>
      <c r="B766" s="42"/>
      <c r="C766" s="19"/>
      <c r="D766" s="19"/>
      <c r="E766" s="3"/>
    </row>
    <row r="767" spans="1:5" x14ac:dyDescent="0.25">
      <c r="A767" s="42">
        <v>2016</v>
      </c>
      <c r="B767" s="42" t="s">
        <v>309</v>
      </c>
      <c r="C767" s="19">
        <v>0</v>
      </c>
      <c r="D767" s="19">
        <v>0</v>
      </c>
      <c r="E767" s="19">
        <f t="shared" ref="E767" si="238">C767-D767</f>
        <v>0</v>
      </c>
    </row>
    <row r="768" spans="1:5" x14ac:dyDescent="0.25">
      <c r="A768" s="42"/>
      <c r="B768" s="42"/>
      <c r="C768" s="19"/>
      <c r="D768" s="19"/>
      <c r="E768" s="3"/>
    </row>
    <row r="769" spans="1:5" x14ac:dyDescent="0.25">
      <c r="A769" s="42"/>
      <c r="B769" s="42"/>
      <c r="C769" s="19"/>
      <c r="D769" s="19"/>
      <c r="E769" s="3"/>
    </row>
    <row r="770" spans="1:5" x14ac:dyDescent="0.25">
      <c r="A770" s="42"/>
      <c r="B770" s="88" t="s">
        <v>413</v>
      </c>
      <c r="C770" s="84">
        <v>1682030.3399999999</v>
      </c>
      <c r="D770" s="84">
        <v>1590822.06</v>
      </c>
      <c r="E770" s="84">
        <f t="shared" ref="E770:E771" si="239">C770-D770</f>
        <v>91208.279999999795</v>
      </c>
    </row>
    <row r="771" spans="1:5" x14ac:dyDescent="0.25">
      <c r="A771" s="42"/>
      <c r="B771" s="39" t="s">
        <v>411</v>
      </c>
      <c r="C771" s="74">
        <v>7576.7132432432427</v>
      </c>
      <c r="D771" s="74">
        <v>7008.0266960352428</v>
      </c>
      <c r="E771" s="74">
        <f t="shared" si="239"/>
        <v>568.68654720799987</v>
      </c>
    </row>
    <row r="772" spans="1:5" x14ac:dyDescent="0.25">
      <c r="A772" s="42"/>
      <c r="B772" s="2"/>
      <c r="C772" s="17"/>
      <c r="D772" s="17"/>
      <c r="E772" s="3"/>
    </row>
    <row r="773" spans="1:5" x14ac:dyDescent="0.25">
      <c r="A773" s="42"/>
      <c r="B773" s="88" t="s">
        <v>414</v>
      </c>
      <c r="C773" s="84">
        <v>-88268.129999999655</v>
      </c>
      <c r="D773" s="84">
        <v>-118781.69999999995</v>
      </c>
      <c r="E773" s="84">
        <f t="shared" ref="E773:E774" si="240">C773-D773</f>
        <v>30513.570000000298</v>
      </c>
    </row>
    <row r="774" spans="1:5" x14ac:dyDescent="0.25">
      <c r="A774" s="42"/>
      <c r="B774" s="39" t="s">
        <v>411</v>
      </c>
      <c r="C774" s="74">
        <v>-397.60418918918765</v>
      </c>
      <c r="D774" s="74">
        <v>-523.26740088105703</v>
      </c>
      <c r="E774" s="74">
        <f t="shared" si="240"/>
        <v>125.66321169186938</v>
      </c>
    </row>
    <row r="776" spans="1:5" x14ac:dyDescent="0.25">
      <c r="A776" s="27"/>
      <c r="B776" s="27"/>
      <c r="C776" s="27"/>
      <c r="D776" s="27"/>
      <c r="E776" s="27"/>
    </row>
    <row r="779" spans="1:5" ht="26.25" x14ac:dyDescent="0.4">
      <c r="A779" s="1"/>
      <c r="B779" s="2"/>
      <c r="C779" s="18">
        <v>2021</v>
      </c>
      <c r="D779" s="18">
        <v>2020</v>
      </c>
      <c r="E779" s="20" t="s">
        <v>125</v>
      </c>
    </row>
    <row r="780" spans="1:5" x14ac:dyDescent="0.25">
      <c r="A780" s="87"/>
      <c r="C780" s="3">
        <v>129</v>
      </c>
      <c r="D780" s="3">
        <v>131</v>
      </c>
      <c r="E780" s="3">
        <f>C780-D780</f>
        <v>-2</v>
      </c>
    </row>
    <row r="781" spans="1:5" x14ac:dyDescent="0.25">
      <c r="C781" s="65" t="s">
        <v>156</v>
      </c>
      <c r="D781" s="65" t="s">
        <v>156</v>
      </c>
      <c r="E781" s="89" t="str">
        <f>D781</f>
        <v>Soubey</v>
      </c>
    </row>
    <row r="782" spans="1:5" x14ac:dyDescent="0.25">
      <c r="A782" s="42">
        <v>10</v>
      </c>
      <c r="B782" s="42" t="s">
        <v>194</v>
      </c>
      <c r="C782" s="19">
        <v>2077662.8399999999</v>
      </c>
      <c r="D782" s="19">
        <v>2296499.59</v>
      </c>
      <c r="E782" s="19">
        <f t="shared" ref="E782" si="241">C782-D782</f>
        <v>-218836.75</v>
      </c>
    </row>
    <row r="783" spans="1:5" x14ac:dyDescent="0.25">
      <c r="A783" s="42"/>
      <c r="B783" s="42"/>
      <c r="C783" s="19"/>
      <c r="D783" s="19"/>
      <c r="E783" s="3"/>
    </row>
    <row r="784" spans="1:5" x14ac:dyDescent="0.25">
      <c r="A784" s="42">
        <v>20</v>
      </c>
      <c r="B784" s="42" t="s">
        <v>294</v>
      </c>
      <c r="C784" s="19">
        <v>1072034.6499999999</v>
      </c>
      <c r="D784" s="19">
        <v>1181704</v>
      </c>
      <c r="E784" s="19">
        <f t="shared" ref="E784" si="242">C784-D784</f>
        <v>-109669.35000000009</v>
      </c>
    </row>
    <row r="785" spans="1:5" x14ac:dyDescent="0.25">
      <c r="A785" s="42"/>
      <c r="B785" s="42"/>
      <c r="C785" s="19"/>
      <c r="D785" s="19"/>
      <c r="E785" s="3"/>
    </row>
    <row r="786" spans="1:5" x14ac:dyDescent="0.25">
      <c r="A786" s="42">
        <v>200</v>
      </c>
      <c r="B786" s="42" t="s">
        <v>410</v>
      </c>
      <c r="C786" s="19">
        <v>60243.5</v>
      </c>
      <c r="D786" s="19">
        <v>43246.05</v>
      </c>
      <c r="E786" s="19">
        <f t="shared" ref="E786" si="243">C786-D786</f>
        <v>16997.449999999997</v>
      </c>
    </row>
    <row r="787" spans="1:5" x14ac:dyDescent="0.25">
      <c r="A787" s="42"/>
      <c r="B787" s="42"/>
      <c r="C787" s="19"/>
      <c r="D787" s="19"/>
      <c r="E787" s="3"/>
    </row>
    <row r="788" spans="1:5" x14ac:dyDescent="0.25">
      <c r="A788" s="42">
        <v>201</v>
      </c>
      <c r="B788" s="42" t="s">
        <v>302</v>
      </c>
      <c r="C788" s="19">
        <v>148300</v>
      </c>
      <c r="D788" s="19">
        <v>148300</v>
      </c>
      <c r="E788" s="19">
        <f t="shared" ref="E788" si="244">C788-D788</f>
        <v>0</v>
      </c>
    </row>
    <row r="789" spans="1:5" x14ac:dyDescent="0.25">
      <c r="A789" s="42"/>
      <c r="B789" s="42"/>
      <c r="C789" s="19"/>
      <c r="D789" s="19"/>
      <c r="E789" s="3"/>
    </row>
    <row r="790" spans="1:5" x14ac:dyDescent="0.25">
      <c r="A790" s="42">
        <v>206</v>
      </c>
      <c r="B790" s="42" t="s">
        <v>327</v>
      </c>
      <c r="C790" s="19">
        <v>823610</v>
      </c>
      <c r="D790" s="19">
        <v>971910</v>
      </c>
      <c r="E790" s="19">
        <f t="shared" ref="E790" si="245">C790-D790</f>
        <v>-148300</v>
      </c>
    </row>
    <row r="791" spans="1:5" x14ac:dyDescent="0.25">
      <c r="A791" s="42"/>
      <c r="B791" s="42"/>
      <c r="C791" s="19"/>
      <c r="D791" s="19"/>
      <c r="E791" s="3"/>
    </row>
    <row r="792" spans="1:5" x14ac:dyDescent="0.25">
      <c r="A792" s="42">
        <v>2016</v>
      </c>
      <c r="B792" s="42" t="s">
        <v>309</v>
      </c>
      <c r="C792" s="19">
        <v>0</v>
      </c>
      <c r="D792" s="19">
        <v>0</v>
      </c>
      <c r="E792" s="19">
        <f t="shared" ref="E792" si="246">C792-D792</f>
        <v>0</v>
      </c>
    </row>
    <row r="793" spans="1:5" x14ac:dyDescent="0.25">
      <c r="A793" s="42"/>
      <c r="B793" s="42"/>
      <c r="C793" s="19"/>
      <c r="D793" s="19"/>
      <c r="E793" s="3"/>
    </row>
    <row r="794" spans="1:5" x14ac:dyDescent="0.25">
      <c r="A794" s="42"/>
      <c r="B794" s="42"/>
      <c r="C794" s="19"/>
      <c r="D794" s="19"/>
      <c r="E794" s="3"/>
    </row>
    <row r="795" spans="1:5" x14ac:dyDescent="0.25">
      <c r="A795" s="42"/>
      <c r="B795" s="88" t="s">
        <v>413</v>
      </c>
      <c r="C795" s="84">
        <v>1032153.5</v>
      </c>
      <c r="D795" s="84">
        <v>1163456.05</v>
      </c>
      <c r="E795" s="84">
        <f t="shared" ref="E795:E796" si="247">C795-D795</f>
        <v>-131302.55000000005</v>
      </c>
    </row>
    <row r="796" spans="1:5" x14ac:dyDescent="0.25">
      <c r="A796" s="42"/>
      <c r="B796" s="39" t="s">
        <v>411</v>
      </c>
      <c r="C796" s="74">
        <v>8001.1899224806202</v>
      </c>
      <c r="D796" s="74">
        <v>8881.3438931297715</v>
      </c>
      <c r="E796" s="74">
        <f t="shared" si="247"/>
        <v>-880.15397064915123</v>
      </c>
    </row>
    <row r="797" spans="1:5" x14ac:dyDescent="0.25">
      <c r="A797" s="42"/>
      <c r="B797" s="2"/>
      <c r="C797" s="17"/>
      <c r="D797" s="17"/>
      <c r="E797" s="3"/>
    </row>
    <row r="798" spans="1:5" x14ac:dyDescent="0.25">
      <c r="A798" s="42"/>
      <c r="B798" s="88" t="s">
        <v>414</v>
      </c>
      <c r="C798" s="84">
        <v>-1005628.19</v>
      </c>
      <c r="D798" s="84">
        <v>-1114795.5899999999</v>
      </c>
      <c r="E798" s="84">
        <f t="shared" ref="E798:E799" si="248">C798-D798</f>
        <v>109167.39999999991</v>
      </c>
    </row>
    <row r="799" spans="1:5" x14ac:dyDescent="0.25">
      <c r="A799" s="42"/>
      <c r="B799" s="39" t="s">
        <v>411</v>
      </c>
      <c r="C799" s="74">
        <v>-7795.5673643410846</v>
      </c>
      <c r="D799" s="74">
        <v>-8509.89</v>
      </c>
      <c r="E799" s="74">
        <f t="shared" si="248"/>
        <v>714.32263565891481</v>
      </c>
    </row>
    <row r="801" spans="1:5" x14ac:dyDescent="0.25">
      <c r="A801" s="27"/>
      <c r="B801" s="27"/>
      <c r="C801" s="27"/>
      <c r="D801" s="27"/>
      <c r="E801" s="27"/>
    </row>
    <row r="804" spans="1:5" ht="26.25" x14ac:dyDescent="0.4">
      <c r="A804" s="1"/>
      <c r="B804" s="2"/>
      <c r="C804" s="18">
        <v>2021</v>
      </c>
      <c r="D804" s="18">
        <v>2020</v>
      </c>
      <c r="E804" s="20" t="s">
        <v>125</v>
      </c>
    </row>
    <row r="805" spans="1:5" x14ac:dyDescent="0.25">
      <c r="A805" s="87"/>
      <c r="C805" s="3">
        <v>1891</v>
      </c>
      <c r="D805" s="3">
        <v>1895</v>
      </c>
      <c r="E805" s="3">
        <f>C805-D805</f>
        <v>-4</v>
      </c>
    </row>
    <row r="806" spans="1:5" x14ac:dyDescent="0.25">
      <c r="C806" s="65" t="s">
        <v>157</v>
      </c>
      <c r="D806" s="65" t="s">
        <v>157</v>
      </c>
      <c r="E806" s="89" t="str">
        <f>D806</f>
        <v>Alle</v>
      </c>
    </row>
    <row r="807" spans="1:5" x14ac:dyDescent="0.25">
      <c r="A807" s="42">
        <v>10</v>
      </c>
      <c r="B807" s="42" t="s">
        <v>194</v>
      </c>
      <c r="C807" s="19">
        <v>6066530.1399999997</v>
      </c>
      <c r="D807" s="19">
        <v>5395628.6899999995</v>
      </c>
      <c r="E807" s="19">
        <f t="shared" ref="E807" si="249">C807-D807</f>
        <v>670901.45000000019</v>
      </c>
    </row>
    <row r="808" spans="1:5" x14ac:dyDescent="0.25">
      <c r="A808" s="42"/>
      <c r="B808" s="42"/>
      <c r="C808" s="19"/>
      <c r="D808" s="19"/>
      <c r="E808" s="3"/>
    </row>
    <row r="809" spans="1:5" x14ac:dyDescent="0.25">
      <c r="A809" s="42">
        <v>20</v>
      </c>
      <c r="B809" s="42" t="s">
        <v>294</v>
      </c>
      <c r="C809" s="19">
        <v>18843045</v>
      </c>
      <c r="D809" s="19">
        <v>17629904.52</v>
      </c>
      <c r="E809" s="19">
        <f t="shared" ref="E809" si="250">C809-D809</f>
        <v>1213140.4800000004</v>
      </c>
    </row>
    <row r="810" spans="1:5" x14ac:dyDescent="0.25">
      <c r="A810" s="42"/>
      <c r="B810" s="42"/>
      <c r="C810" s="19"/>
      <c r="D810" s="19"/>
      <c r="E810" s="3"/>
    </row>
    <row r="811" spans="1:5" x14ac:dyDescent="0.25">
      <c r="A811" s="42">
        <v>200</v>
      </c>
      <c r="B811" s="42" t="s">
        <v>410</v>
      </c>
      <c r="C811" s="19">
        <v>149235.53</v>
      </c>
      <c r="D811" s="19">
        <v>341959.9</v>
      </c>
      <c r="E811" s="19">
        <f t="shared" ref="E811" si="251">C811-D811</f>
        <v>-192724.37000000002</v>
      </c>
    </row>
    <row r="812" spans="1:5" x14ac:dyDescent="0.25">
      <c r="A812" s="42"/>
      <c r="B812" s="42"/>
      <c r="C812" s="19"/>
      <c r="D812" s="19"/>
      <c r="E812" s="3"/>
    </row>
    <row r="813" spans="1:5" x14ac:dyDescent="0.25">
      <c r="A813" s="42">
        <v>201</v>
      </c>
      <c r="B813" s="42" t="s">
        <v>302</v>
      </c>
      <c r="C813" s="19">
        <v>496152.57</v>
      </c>
      <c r="D813" s="19">
        <v>0</v>
      </c>
      <c r="E813" s="19">
        <f t="shared" ref="E813" si="252">C813-D813</f>
        <v>496152.57</v>
      </c>
    </row>
    <row r="814" spans="1:5" x14ac:dyDescent="0.25">
      <c r="A814" s="42"/>
      <c r="B814" s="42"/>
      <c r="C814" s="19"/>
      <c r="D814" s="19"/>
      <c r="E814" s="3"/>
    </row>
    <row r="815" spans="1:5" x14ac:dyDescent="0.25">
      <c r="A815" s="42">
        <v>206</v>
      </c>
      <c r="B815" s="42" t="s">
        <v>327</v>
      </c>
      <c r="C815" s="19">
        <v>17359320</v>
      </c>
      <c r="D815" s="19">
        <v>17252944.620000001</v>
      </c>
      <c r="E815" s="19">
        <f t="shared" ref="E815" si="253">C815-D815</f>
        <v>106375.37999999896</v>
      </c>
    </row>
    <row r="816" spans="1:5" x14ac:dyDescent="0.25">
      <c r="A816" s="42"/>
      <c r="B816" s="42"/>
      <c r="C816" s="19"/>
      <c r="D816" s="19"/>
      <c r="E816" s="3"/>
    </row>
    <row r="817" spans="1:5" x14ac:dyDescent="0.25">
      <c r="A817" s="42">
        <v>2016</v>
      </c>
      <c r="B817" s="42" t="s">
        <v>309</v>
      </c>
      <c r="C817" s="19">
        <v>0</v>
      </c>
      <c r="D817" s="19">
        <v>0</v>
      </c>
      <c r="E817" s="19">
        <f t="shared" ref="E817" si="254">C817-D817</f>
        <v>0</v>
      </c>
    </row>
    <row r="818" spans="1:5" x14ac:dyDescent="0.25">
      <c r="A818" s="42"/>
      <c r="B818" s="42"/>
      <c r="C818" s="19"/>
      <c r="D818" s="19"/>
      <c r="E818" s="3"/>
    </row>
    <row r="819" spans="1:5" x14ac:dyDescent="0.25">
      <c r="A819" s="42"/>
      <c r="B819" s="42"/>
      <c r="C819" s="19"/>
      <c r="D819" s="19"/>
      <c r="E819" s="3"/>
    </row>
    <row r="820" spans="1:5" x14ac:dyDescent="0.25">
      <c r="A820" s="42"/>
      <c r="B820" s="88" t="s">
        <v>413</v>
      </c>
      <c r="C820" s="84">
        <v>18004708.100000001</v>
      </c>
      <c r="D820" s="84">
        <v>17594904.52</v>
      </c>
      <c r="E820" s="84">
        <f t="shared" ref="E820:E821" si="255">C820-D820</f>
        <v>409803.58000000194</v>
      </c>
    </row>
    <row r="821" spans="1:5" x14ac:dyDescent="0.25">
      <c r="A821" s="42"/>
      <c r="B821" s="39" t="s">
        <v>411</v>
      </c>
      <c r="C821" s="74">
        <v>9521.2628767847709</v>
      </c>
      <c r="D821" s="74">
        <v>9284.9100369393145</v>
      </c>
      <c r="E821" s="74">
        <f t="shared" si="255"/>
        <v>236.3528398454564</v>
      </c>
    </row>
    <row r="822" spans="1:5" x14ac:dyDescent="0.25">
      <c r="A822" s="42"/>
      <c r="B822" s="2"/>
      <c r="C822" s="17"/>
      <c r="D822" s="17"/>
      <c r="E822" s="3"/>
    </row>
    <row r="823" spans="1:5" x14ac:dyDescent="0.25">
      <c r="A823" s="42"/>
      <c r="B823" s="88" t="s">
        <v>414</v>
      </c>
      <c r="C823" s="84">
        <v>12776514.859999999</v>
      </c>
      <c r="D823" s="84">
        <v>12234275.83</v>
      </c>
      <c r="E823" s="84">
        <f t="shared" ref="E823:E824" si="256">C823-D823</f>
        <v>542239.02999999933</v>
      </c>
    </row>
    <row r="824" spans="1:5" x14ac:dyDescent="0.25">
      <c r="A824" s="42"/>
      <c r="B824" s="39" t="s">
        <v>411</v>
      </c>
      <c r="C824" s="74">
        <v>6756.4859122157586</v>
      </c>
      <c r="D824" s="74">
        <v>6456.0822321899741</v>
      </c>
      <c r="E824" s="74">
        <f t="shared" si="256"/>
        <v>300.40368002578452</v>
      </c>
    </row>
    <row r="826" spans="1:5" x14ac:dyDescent="0.25">
      <c r="A826" s="27"/>
      <c r="B826" s="27"/>
      <c r="C826" s="27"/>
      <c r="D826" s="27"/>
      <c r="E826" s="27"/>
    </row>
    <row r="829" spans="1:5" ht="26.25" x14ac:dyDescent="0.4">
      <c r="A829" s="1"/>
      <c r="B829" s="2"/>
      <c r="C829" s="18">
        <v>2021</v>
      </c>
      <c r="D829" s="18">
        <v>2020</v>
      </c>
      <c r="E829" s="20" t="s">
        <v>125</v>
      </c>
    </row>
    <row r="830" spans="1:5" x14ac:dyDescent="0.25">
      <c r="A830" s="87"/>
      <c r="C830" s="3">
        <v>1126</v>
      </c>
      <c r="D830" s="3">
        <v>1135</v>
      </c>
      <c r="E830" s="3">
        <f>C830-D830</f>
        <v>-9</v>
      </c>
    </row>
    <row r="831" spans="1:5" x14ac:dyDescent="0.25">
      <c r="C831" s="65" t="s">
        <v>158</v>
      </c>
      <c r="D831" s="65" t="s">
        <v>158</v>
      </c>
      <c r="E831" s="89" t="str">
        <f>D831</f>
        <v>La Baroche</v>
      </c>
    </row>
    <row r="832" spans="1:5" x14ac:dyDescent="0.25">
      <c r="A832" s="42">
        <v>10</v>
      </c>
      <c r="B832" s="42" t="s">
        <v>194</v>
      </c>
      <c r="C832" s="19">
        <v>5775298.5200000005</v>
      </c>
      <c r="D832" s="19">
        <v>5311232.7699999996</v>
      </c>
      <c r="E832" s="19">
        <f t="shared" ref="E832" si="257">C832-D832</f>
        <v>464065.75000000093</v>
      </c>
    </row>
    <row r="833" spans="1:5" x14ac:dyDescent="0.25">
      <c r="A833" s="42"/>
      <c r="B833" s="42"/>
      <c r="C833" s="19"/>
      <c r="D833" s="19"/>
      <c r="E833" s="3"/>
    </row>
    <row r="834" spans="1:5" x14ac:dyDescent="0.25">
      <c r="A834" s="42">
        <v>20</v>
      </c>
      <c r="B834" s="42" t="s">
        <v>294</v>
      </c>
      <c r="C834" s="19">
        <v>10070987.34</v>
      </c>
      <c r="D834" s="19">
        <v>10327486.98</v>
      </c>
      <c r="E834" s="19">
        <f t="shared" ref="E834" si="258">C834-D834</f>
        <v>-256499.6400000006</v>
      </c>
    </row>
    <row r="835" spans="1:5" x14ac:dyDescent="0.25">
      <c r="A835" s="42"/>
      <c r="B835" s="42"/>
      <c r="C835" s="19"/>
      <c r="D835" s="19"/>
      <c r="E835" s="3"/>
    </row>
    <row r="836" spans="1:5" x14ac:dyDescent="0.25">
      <c r="A836" s="42">
        <v>200</v>
      </c>
      <c r="B836" s="42" t="s">
        <v>410</v>
      </c>
      <c r="C836" s="19">
        <v>400259.22</v>
      </c>
      <c r="D836" s="19">
        <v>16414.79</v>
      </c>
      <c r="E836" s="19">
        <f t="shared" ref="E836" si="259">C836-D836</f>
        <v>383844.43</v>
      </c>
    </row>
    <row r="837" spans="1:5" x14ac:dyDescent="0.25">
      <c r="A837" s="42"/>
      <c r="B837" s="42"/>
      <c r="C837" s="19"/>
      <c r="D837" s="19"/>
      <c r="E837" s="3"/>
    </row>
    <row r="838" spans="1:5" x14ac:dyDescent="0.25">
      <c r="A838" s="42">
        <v>201</v>
      </c>
      <c r="B838" s="42" t="s">
        <v>302</v>
      </c>
      <c r="C838" s="19">
        <v>573216.67000000004</v>
      </c>
      <c r="D838" s="19">
        <v>1134925.8399999999</v>
      </c>
      <c r="E838" s="19">
        <f t="shared" ref="E838" si="260">C838-D838</f>
        <v>-561709.16999999981</v>
      </c>
    </row>
    <row r="839" spans="1:5" x14ac:dyDescent="0.25">
      <c r="A839" s="42"/>
      <c r="B839" s="42"/>
      <c r="C839" s="19"/>
      <c r="D839" s="19"/>
      <c r="E839" s="3"/>
    </row>
    <row r="840" spans="1:5" x14ac:dyDescent="0.25">
      <c r="A840" s="42">
        <v>206</v>
      </c>
      <c r="B840" s="42" t="s">
        <v>327</v>
      </c>
      <c r="C840" s="19">
        <v>8587000</v>
      </c>
      <c r="D840" s="19">
        <v>8541150</v>
      </c>
      <c r="E840" s="19">
        <f t="shared" ref="E840" si="261">C840-D840</f>
        <v>45850</v>
      </c>
    </row>
    <row r="841" spans="1:5" x14ac:dyDescent="0.25">
      <c r="A841" s="42"/>
      <c r="B841" s="42"/>
      <c r="C841" s="19"/>
      <c r="D841" s="19"/>
      <c r="E841" s="3"/>
    </row>
    <row r="842" spans="1:5" x14ac:dyDescent="0.25">
      <c r="A842" s="42">
        <v>2016</v>
      </c>
      <c r="B842" s="42" t="s">
        <v>309</v>
      </c>
      <c r="C842" s="19">
        <v>0</v>
      </c>
      <c r="D842" s="19">
        <v>0</v>
      </c>
      <c r="E842" s="19">
        <f t="shared" ref="E842" si="262">C842-D842</f>
        <v>0</v>
      </c>
    </row>
    <row r="843" spans="1:5" x14ac:dyDescent="0.25">
      <c r="A843" s="42"/>
      <c r="B843" s="42"/>
      <c r="C843" s="19"/>
      <c r="D843" s="19"/>
      <c r="E843" s="3"/>
    </row>
    <row r="844" spans="1:5" x14ac:dyDescent="0.25">
      <c r="A844" s="42"/>
      <c r="B844" s="42"/>
      <c r="C844" s="19"/>
      <c r="D844" s="19"/>
      <c r="E844" s="3"/>
    </row>
    <row r="845" spans="1:5" x14ac:dyDescent="0.25">
      <c r="A845" s="42"/>
      <c r="B845" s="88" t="s">
        <v>413</v>
      </c>
      <c r="C845" s="84">
        <v>9560475.8900000006</v>
      </c>
      <c r="D845" s="84">
        <v>9692490.629999999</v>
      </c>
      <c r="E845" s="84">
        <f t="shared" ref="E845:E846" si="263">C845-D845</f>
        <v>-132014.73999999836</v>
      </c>
    </row>
    <row r="846" spans="1:5" x14ac:dyDescent="0.25">
      <c r="A846" s="42"/>
      <c r="B846" s="39" t="s">
        <v>411</v>
      </c>
      <c r="C846" s="74">
        <v>8490.6535435168753</v>
      </c>
      <c r="D846" s="74">
        <v>8539.6393215859025</v>
      </c>
      <c r="E846" s="74">
        <f t="shared" si="263"/>
        <v>-48.985778069027219</v>
      </c>
    </row>
    <row r="847" spans="1:5" x14ac:dyDescent="0.25">
      <c r="A847" s="42"/>
      <c r="B847" s="2"/>
      <c r="C847" s="17"/>
      <c r="D847" s="17"/>
      <c r="E847" s="3"/>
    </row>
    <row r="848" spans="1:5" x14ac:dyDescent="0.25">
      <c r="A848" s="42"/>
      <c r="B848" s="88" t="s">
        <v>414</v>
      </c>
      <c r="C848" s="84">
        <v>4295688.8199999994</v>
      </c>
      <c r="D848" s="84">
        <v>5016254.2100000009</v>
      </c>
      <c r="E848" s="84">
        <f t="shared" ref="E848:E849" si="264">C848-D848</f>
        <v>-720565.39000000153</v>
      </c>
    </row>
    <row r="849" spans="1:5" x14ac:dyDescent="0.25">
      <c r="A849" s="42"/>
      <c r="B849" s="39" t="s">
        <v>411</v>
      </c>
      <c r="C849" s="74">
        <v>3814.9989520426284</v>
      </c>
      <c r="D849" s="74">
        <v>4419.6072334801765</v>
      </c>
      <c r="E849" s="74">
        <f t="shared" si="264"/>
        <v>-604.60828143754816</v>
      </c>
    </row>
    <row r="851" spans="1:5" x14ac:dyDescent="0.25">
      <c r="A851" s="27"/>
      <c r="B851" s="27"/>
      <c r="C851" s="27"/>
      <c r="D851" s="27"/>
      <c r="E851" s="27"/>
    </row>
    <row r="854" spans="1:5" ht="26.25" x14ac:dyDescent="0.4">
      <c r="A854" s="1"/>
      <c r="B854" s="2"/>
      <c r="C854" s="18">
        <v>2021</v>
      </c>
      <c r="D854" s="18">
        <v>2020</v>
      </c>
      <c r="E854" s="20" t="s">
        <v>125</v>
      </c>
    </row>
    <row r="855" spans="1:5" x14ac:dyDescent="0.25">
      <c r="A855" s="87"/>
      <c r="C855" s="3">
        <v>1225</v>
      </c>
      <c r="D855" s="3">
        <v>1241</v>
      </c>
      <c r="E855" s="3">
        <f>C855-D855</f>
        <v>-16</v>
      </c>
    </row>
    <row r="856" spans="1:5" x14ac:dyDescent="0.25">
      <c r="C856" s="65" t="s">
        <v>159</v>
      </c>
      <c r="D856" s="65" t="s">
        <v>159</v>
      </c>
      <c r="E856" s="89" t="str">
        <f>D856</f>
        <v>Basse-Allaine</v>
      </c>
    </row>
    <row r="857" spans="1:5" x14ac:dyDescent="0.25">
      <c r="A857" s="42">
        <v>10</v>
      </c>
      <c r="B857" s="42" t="s">
        <v>194</v>
      </c>
      <c r="C857" s="19">
        <v>5469328.1600000001</v>
      </c>
      <c r="D857" s="19">
        <v>5192149.76</v>
      </c>
      <c r="E857" s="19">
        <f t="shared" ref="E857" si="265">C857-D857</f>
        <v>277178.40000000037</v>
      </c>
    </row>
    <row r="858" spans="1:5" x14ac:dyDescent="0.25">
      <c r="A858" s="42"/>
      <c r="B858" s="42"/>
      <c r="C858" s="19"/>
      <c r="D858" s="19"/>
      <c r="E858" s="3"/>
    </row>
    <row r="859" spans="1:5" x14ac:dyDescent="0.25">
      <c r="A859" s="42">
        <v>20</v>
      </c>
      <c r="B859" s="42" t="s">
        <v>294</v>
      </c>
      <c r="C859" s="19">
        <v>11888425.890000001</v>
      </c>
      <c r="D859" s="19">
        <v>11723916.060000002</v>
      </c>
      <c r="E859" s="19">
        <f t="shared" ref="E859" si="266">C859-D859</f>
        <v>164509.82999999821</v>
      </c>
    </row>
    <row r="860" spans="1:5" x14ac:dyDescent="0.25">
      <c r="A860" s="42"/>
      <c r="B860" s="42"/>
      <c r="C860" s="19"/>
      <c r="D860" s="19"/>
      <c r="E860" s="3"/>
    </row>
    <row r="861" spans="1:5" x14ac:dyDescent="0.25">
      <c r="A861" s="42">
        <v>200</v>
      </c>
      <c r="B861" s="42" t="s">
        <v>410</v>
      </c>
      <c r="C861" s="19">
        <v>373344.66</v>
      </c>
      <c r="D861" s="19">
        <v>228127.4</v>
      </c>
      <c r="E861" s="19">
        <f t="shared" ref="E861" si="267">C861-D861</f>
        <v>145217.25999999998</v>
      </c>
    </row>
    <row r="862" spans="1:5" x14ac:dyDescent="0.25">
      <c r="A862" s="42"/>
      <c r="B862" s="42"/>
      <c r="C862" s="19"/>
      <c r="D862" s="19"/>
      <c r="E862" s="3"/>
    </row>
    <row r="863" spans="1:5" x14ac:dyDescent="0.25">
      <c r="A863" s="42">
        <v>201</v>
      </c>
      <c r="B863" s="42" t="s">
        <v>302</v>
      </c>
      <c r="C863" s="19">
        <v>377313.03</v>
      </c>
      <c r="D863" s="19">
        <v>438479.73</v>
      </c>
      <c r="E863" s="19">
        <f t="shared" ref="E863" si="268">C863-D863</f>
        <v>-61166.699999999953</v>
      </c>
    </row>
    <row r="864" spans="1:5" x14ac:dyDescent="0.25">
      <c r="A864" s="42"/>
      <c r="B864" s="42"/>
      <c r="C864" s="19"/>
      <c r="D864" s="19"/>
      <c r="E864" s="3"/>
    </row>
    <row r="865" spans="1:5" x14ac:dyDescent="0.25">
      <c r="A865" s="42">
        <v>206</v>
      </c>
      <c r="B865" s="42" t="s">
        <v>327</v>
      </c>
      <c r="C865" s="19">
        <v>10539574.300000001</v>
      </c>
      <c r="D865" s="19">
        <v>10805793.380000001</v>
      </c>
      <c r="E865" s="19">
        <f t="shared" ref="E865" si="269">C865-D865</f>
        <v>-266219.08000000007</v>
      </c>
    </row>
    <row r="866" spans="1:5" x14ac:dyDescent="0.25">
      <c r="A866" s="42"/>
      <c r="B866" s="42"/>
      <c r="C866" s="19"/>
      <c r="D866" s="19"/>
      <c r="E866" s="3"/>
    </row>
    <row r="867" spans="1:5" x14ac:dyDescent="0.25">
      <c r="A867" s="42">
        <v>2016</v>
      </c>
      <c r="B867" s="42" t="s">
        <v>309</v>
      </c>
      <c r="C867" s="19">
        <v>0</v>
      </c>
      <c r="D867" s="19">
        <v>0</v>
      </c>
      <c r="E867" s="19">
        <f t="shared" ref="E867" si="270">C867-D867</f>
        <v>0</v>
      </c>
    </row>
    <row r="868" spans="1:5" x14ac:dyDescent="0.25">
      <c r="A868" s="42"/>
      <c r="B868" s="42"/>
      <c r="C868" s="19"/>
      <c r="D868" s="19"/>
      <c r="E868" s="3"/>
    </row>
    <row r="869" spans="1:5" x14ac:dyDescent="0.25">
      <c r="A869" s="42"/>
      <c r="B869" s="42"/>
      <c r="C869" s="19"/>
      <c r="D869" s="19"/>
      <c r="E869" s="3"/>
    </row>
    <row r="870" spans="1:5" x14ac:dyDescent="0.25">
      <c r="A870" s="42"/>
      <c r="B870" s="88" t="s">
        <v>413</v>
      </c>
      <c r="C870" s="84">
        <v>11290231.99</v>
      </c>
      <c r="D870" s="84">
        <v>11472400.510000002</v>
      </c>
      <c r="E870" s="84">
        <f t="shared" ref="E870:E871" si="271">C870-D870</f>
        <v>-182168.52000000142</v>
      </c>
    </row>
    <row r="871" spans="1:5" x14ac:dyDescent="0.25">
      <c r="A871" s="42"/>
      <c r="B871" s="39" t="s">
        <v>411</v>
      </c>
      <c r="C871" s="74">
        <v>9216.5159102040816</v>
      </c>
      <c r="D871" s="74">
        <v>9244.4806688154731</v>
      </c>
      <c r="E871" s="74">
        <f t="shared" si="271"/>
        <v>-27.964758611391517</v>
      </c>
    </row>
    <row r="872" spans="1:5" x14ac:dyDescent="0.25">
      <c r="A872" s="42"/>
      <c r="B872" s="2"/>
      <c r="C872" s="17"/>
      <c r="D872" s="17"/>
      <c r="E872" s="3"/>
    </row>
    <row r="873" spans="1:5" x14ac:dyDescent="0.25">
      <c r="A873" s="42"/>
      <c r="B873" s="88" t="s">
        <v>414</v>
      </c>
      <c r="C873" s="84">
        <v>6419097.7300000004</v>
      </c>
      <c r="D873" s="84">
        <v>6531766.3000000026</v>
      </c>
      <c r="E873" s="84">
        <f t="shared" ref="E873:E874" si="272">C873-D873</f>
        <v>-112668.57000000216</v>
      </c>
    </row>
    <row r="874" spans="1:5" x14ac:dyDescent="0.25">
      <c r="A874" s="42"/>
      <c r="B874" s="39" t="s">
        <v>411</v>
      </c>
      <c r="C874" s="74">
        <v>5240.079779591837</v>
      </c>
      <c r="D874" s="74">
        <v>5263.3088638195022</v>
      </c>
      <c r="E874" s="74">
        <f t="shared" si="272"/>
        <v>-23.229084227665226</v>
      </c>
    </row>
    <row r="876" spans="1:5" x14ac:dyDescent="0.25">
      <c r="A876" s="27"/>
      <c r="B876" s="27"/>
      <c r="C876" s="27"/>
      <c r="D876" s="27"/>
      <c r="E876" s="27"/>
    </row>
    <row r="879" spans="1:5" ht="26.25" x14ac:dyDescent="0.4">
      <c r="A879" s="1"/>
      <c r="B879" s="2"/>
      <c r="C879" s="18">
        <v>2021</v>
      </c>
      <c r="D879" s="18">
        <v>2020</v>
      </c>
      <c r="E879" s="20" t="s">
        <v>125</v>
      </c>
    </row>
    <row r="880" spans="1:5" x14ac:dyDescent="0.25">
      <c r="A880" s="87"/>
      <c r="C880" s="3">
        <v>117</v>
      </c>
      <c r="D880" s="3">
        <v>119</v>
      </c>
      <c r="E880" s="3">
        <f>C880-D880</f>
        <v>-2</v>
      </c>
    </row>
    <row r="881" spans="1:5" x14ac:dyDescent="0.25">
      <c r="C881" s="65" t="s">
        <v>160</v>
      </c>
      <c r="D881" s="65" t="s">
        <v>160</v>
      </c>
      <c r="E881" s="89" t="str">
        <f>D881</f>
        <v>Beurnevésin</v>
      </c>
    </row>
    <row r="882" spans="1:5" x14ac:dyDescent="0.25">
      <c r="A882" s="42">
        <v>10</v>
      </c>
      <c r="B882" s="42" t="s">
        <v>194</v>
      </c>
      <c r="C882" s="19">
        <v>1688154.88</v>
      </c>
      <c r="D882" s="19">
        <v>945916.81999999983</v>
      </c>
      <c r="E882" s="19">
        <f t="shared" ref="E882" si="273">C882-D882</f>
        <v>742238.06</v>
      </c>
    </row>
    <row r="883" spans="1:5" x14ac:dyDescent="0.25">
      <c r="A883" s="42"/>
      <c r="B883" s="42"/>
      <c r="C883" s="19"/>
      <c r="D883" s="19"/>
      <c r="E883" s="3"/>
    </row>
    <row r="884" spans="1:5" x14ac:dyDescent="0.25">
      <c r="A884" s="42">
        <v>20</v>
      </c>
      <c r="B884" s="42" t="s">
        <v>294</v>
      </c>
      <c r="C884" s="19">
        <v>1619181.74</v>
      </c>
      <c r="D884" s="19">
        <v>2118226.58</v>
      </c>
      <c r="E884" s="19">
        <f t="shared" ref="E884" si="274">C884-D884</f>
        <v>-499044.84000000008</v>
      </c>
    </row>
    <row r="885" spans="1:5" x14ac:dyDescent="0.25">
      <c r="A885" s="42"/>
      <c r="B885" s="42"/>
      <c r="C885" s="19"/>
      <c r="D885" s="19"/>
      <c r="E885" s="3"/>
    </row>
    <row r="886" spans="1:5" x14ac:dyDescent="0.25">
      <c r="A886" s="42">
        <v>200</v>
      </c>
      <c r="B886" s="42" t="s">
        <v>410</v>
      </c>
      <c r="C886" s="19">
        <v>25435.59</v>
      </c>
      <c r="D886" s="19">
        <v>30726.94</v>
      </c>
      <c r="E886" s="19">
        <f t="shared" ref="E886" si="275">C886-D886</f>
        <v>-5291.3499999999985</v>
      </c>
    </row>
    <row r="887" spans="1:5" x14ac:dyDescent="0.25">
      <c r="A887" s="42"/>
      <c r="B887" s="42"/>
      <c r="C887" s="19"/>
      <c r="D887" s="19"/>
      <c r="E887" s="3"/>
    </row>
    <row r="888" spans="1:5" x14ac:dyDescent="0.25">
      <c r="A888" s="42">
        <v>201</v>
      </c>
      <c r="B888" s="42" t="s">
        <v>302</v>
      </c>
      <c r="C888" s="19">
        <v>0</v>
      </c>
      <c r="D888" s="19">
        <v>0</v>
      </c>
      <c r="E888" s="19">
        <f t="shared" ref="E888" si="276">C888-D888</f>
        <v>0</v>
      </c>
    </row>
    <row r="889" spans="1:5" x14ac:dyDescent="0.25">
      <c r="A889" s="42"/>
      <c r="B889" s="42"/>
      <c r="C889" s="19"/>
      <c r="D889" s="19"/>
      <c r="E889" s="3"/>
    </row>
    <row r="890" spans="1:5" x14ac:dyDescent="0.25">
      <c r="A890" s="42">
        <v>206</v>
      </c>
      <c r="B890" s="42" t="s">
        <v>327</v>
      </c>
      <c r="C890" s="19">
        <v>1584400</v>
      </c>
      <c r="D890" s="19">
        <v>1600000</v>
      </c>
      <c r="E890" s="19">
        <f t="shared" ref="E890" si="277">C890-D890</f>
        <v>-15600</v>
      </c>
    </row>
    <row r="891" spans="1:5" x14ac:dyDescent="0.25">
      <c r="A891" s="42"/>
      <c r="B891" s="42"/>
      <c r="C891" s="19"/>
      <c r="D891" s="19"/>
      <c r="E891" s="3"/>
    </row>
    <row r="892" spans="1:5" x14ac:dyDescent="0.25">
      <c r="A892" s="42">
        <v>2016</v>
      </c>
      <c r="B892" s="42" t="s">
        <v>309</v>
      </c>
      <c r="C892" s="19">
        <v>0</v>
      </c>
      <c r="D892" s="19">
        <v>0</v>
      </c>
      <c r="E892" s="19">
        <f t="shared" ref="E892" si="278">C892-D892</f>
        <v>0</v>
      </c>
    </row>
    <row r="893" spans="1:5" x14ac:dyDescent="0.25">
      <c r="A893" s="42"/>
      <c r="B893" s="42"/>
      <c r="C893" s="19"/>
      <c r="D893" s="19"/>
      <c r="E893" s="3"/>
    </row>
    <row r="894" spans="1:5" x14ac:dyDescent="0.25">
      <c r="A894" s="42"/>
      <c r="B894" s="42"/>
      <c r="C894" s="19"/>
      <c r="D894" s="19"/>
      <c r="E894" s="3"/>
    </row>
    <row r="895" spans="1:5" x14ac:dyDescent="0.25">
      <c r="A895" s="42"/>
      <c r="B895" s="88" t="s">
        <v>413</v>
      </c>
      <c r="C895" s="84">
        <v>1609835.59</v>
      </c>
      <c r="D895" s="84">
        <v>1630726.94</v>
      </c>
      <c r="E895" s="84">
        <f t="shared" ref="E895:E896" si="279">C895-D895</f>
        <v>-20891.34999999986</v>
      </c>
    </row>
    <row r="896" spans="1:5" x14ac:dyDescent="0.25">
      <c r="A896" s="42"/>
      <c r="B896" s="39" t="s">
        <v>411</v>
      </c>
      <c r="C896" s="74">
        <v>13759.278547008547</v>
      </c>
      <c r="D896" s="74">
        <v>13703.587731092437</v>
      </c>
      <c r="E896" s="74">
        <f t="shared" si="279"/>
        <v>55.690815916110296</v>
      </c>
    </row>
    <row r="897" spans="1:5" x14ac:dyDescent="0.25">
      <c r="A897" s="42"/>
      <c r="B897" s="2"/>
      <c r="C897" s="17"/>
      <c r="D897" s="17"/>
      <c r="E897" s="3"/>
    </row>
    <row r="898" spans="1:5" x14ac:dyDescent="0.25">
      <c r="A898" s="42"/>
      <c r="B898" s="88" t="s">
        <v>414</v>
      </c>
      <c r="C898" s="84">
        <v>-68973.139999999898</v>
      </c>
      <c r="D898" s="84">
        <v>1172309.7600000002</v>
      </c>
      <c r="E898" s="84">
        <f t="shared" ref="E898:E899" si="280">C898-D898</f>
        <v>-1241282.9000000001</v>
      </c>
    </row>
    <row r="899" spans="1:5" x14ac:dyDescent="0.25">
      <c r="A899" s="42"/>
      <c r="B899" s="39" t="s">
        <v>411</v>
      </c>
      <c r="C899" s="74">
        <v>-589.51401709401625</v>
      </c>
      <c r="D899" s="74">
        <v>9851.342521008406</v>
      </c>
      <c r="E899" s="74">
        <f t="shared" si="280"/>
        <v>-10440.856538102422</v>
      </c>
    </row>
    <row r="901" spans="1:5" x14ac:dyDescent="0.25">
      <c r="A901" s="27"/>
      <c r="B901" s="27"/>
      <c r="C901" s="27"/>
      <c r="D901" s="27"/>
      <c r="E901" s="27"/>
    </row>
    <row r="904" spans="1:5" ht="26.25" x14ac:dyDescent="0.4">
      <c r="A904" s="1"/>
      <c r="B904" s="2"/>
      <c r="C904" s="18">
        <v>2021</v>
      </c>
      <c r="D904" s="18">
        <v>2020</v>
      </c>
      <c r="E904" s="20" t="s">
        <v>125</v>
      </c>
    </row>
    <row r="905" spans="1:5" x14ac:dyDescent="0.25">
      <c r="A905" s="87"/>
      <c r="C905" s="3">
        <v>1185</v>
      </c>
      <c r="D905" s="3">
        <v>1195</v>
      </c>
      <c r="E905" s="3">
        <f>C905-D905</f>
        <v>-10</v>
      </c>
    </row>
    <row r="906" spans="1:5" x14ac:dyDescent="0.25">
      <c r="C906" s="65" t="s">
        <v>161</v>
      </c>
      <c r="D906" s="65" t="s">
        <v>161</v>
      </c>
      <c r="E906" s="89" t="str">
        <f>D906</f>
        <v>Boncourt</v>
      </c>
    </row>
    <row r="907" spans="1:5" x14ac:dyDescent="0.25">
      <c r="A907" s="42">
        <v>10</v>
      </c>
      <c r="B907" s="42" t="s">
        <v>194</v>
      </c>
      <c r="C907" s="19">
        <v>13922324.969999999</v>
      </c>
      <c r="D907" s="19">
        <v>14951876.23</v>
      </c>
      <c r="E907" s="19">
        <f t="shared" ref="E907" si="281">C907-D907</f>
        <v>-1029551.2600000016</v>
      </c>
    </row>
    <row r="908" spans="1:5" x14ac:dyDescent="0.25">
      <c r="A908" s="42"/>
      <c r="B908" s="42"/>
      <c r="C908" s="19"/>
      <c r="D908" s="19"/>
      <c r="E908" s="3"/>
    </row>
    <row r="909" spans="1:5" x14ac:dyDescent="0.25">
      <c r="A909" s="42">
        <v>20</v>
      </c>
      <c r="B909" s="42" t="s">
        <v>294</v>
      </c>
      <c r="C909" s="19">
        <v>9669024.3300000001</v>
      </c>
      <c r="D909" s="19">
        <v>11108782.970000001</v>
      </c>
      <c r="E909" s="19">
        <f t="shared" ref="E909" si="282">C909-D909</f>
        <v>-1439758.6400000006</v>
      </c>
    </row>
    <row r="910" spans="1:5" x14ac:dyDescent="0.25">
      <c r="A910" s="42"/>
      <c r="B910" s="42"/>
      <c r="C910" s="19"/>
      <c r="D910" s="19"/>
      <c r="E910" s="3"/>
    </row>
    <row r="911" spans="1:5" x14ac:dyDescent="0.25">
      <c r="A911" s="42">
        <v>200</v>
      </c>
      <c r="B911" s="42" t="s">
        <v>410</v>
      </c>
      <c r="C911" s="19">
        <v>1045617.86</v>
      </c>
      <c r="D911" s="19">
        <v>1175364.1000000001</v>
      </c>
      <c r="E911" s="19">
        <f t="shared" ref="E911" si="283">C911-D911</f>
        <v>-129746.24000000011</v>
      </c>
    </row>
    <row r="912" spans="1:5" x14ac:dyDescent="0.25">
      <c r="A912" s="42"/>
      <c r="B912" s="42"/>
      <c r="C912" s="19"/>
      <c r="D912" s="19"/>
      <c r="E912" s="3"/>
    </row>
    <row r="913" spans="1:5" x14ac:dyDescent="0.25">
      <c r="A913" s="42">
        <v>201</v>
      </c>
      <c r="B913" s="42" t="s">
        <v>302</v>
      </c>
      <c r="C913" s="19">
        <v>0</v>
      </c>
      <c r="D913" s="19">
        <v>1000000</v>
      </c>
      <c r="E913" s="19">
        <f t="shared" ref="E913" si="284">C913-D913</f>
        <v>-1000000</v>
      </c>
    </row>
    <row r="914" spans="1:5" x14ac:dyDescent="0.25">
      <c r="A914" s="42"/>
      <c r="B914" s="42"/>
      <c r="C914" s="19"/>
      <c r="D914" s="19"/>
      <c r="E914" s="3"/>
    </row>
    <row r="915" spans="1:5" x14ac:dyDescent="0.25">
      <c r="A915" s="42">
        <v>206</v>
      </c>
      <c r="B915" s="42" t="s">
        <v>327</v>
      </c>
      <c r="C915" s="19">
        <v>8421550</v>
      </c>
      <c r="D915" s="19">
        <v>8720525</v>
      </c>
      <c r="E915" s="19">
        <f t="shared" ref="E915" si="285">C915-D915</f>
        <v>-298975</v>
      </c>
    </row>
    <row r="916" spans="1:5" x14ac:dyDescent="0.25">
      <c r="A916" s="42"/>
      <c r="B916" s="42"/>
      <c r="C916" s="19"/>
      <c r="D916" s="19"/>
      <c r="E916" s="3"/>
    </row>
    <row r="917" spans="1:5" x14ac:dyDescent="0.25">
      <c r="A917" s="42">
        <v>2016</v>
      </c>
      <c r="B917" s="42" t="s">
        <v>309</v>
      </c>
      <c r="C917" s="19">
        <v>0</v>
      </c>
      <c r="D917" s="19">
        <v>0</v>
      </c>
      <c r="E917" s="19">
        <f t="shared" ref="E917" si="286">C917-D917</f>
        <v>0</v>
      </c>
    </row>
    <row r="918" spans="1:5" x14ac:dyDescent="0.25">
      <c r="A918" s="42"/>
      <c r="B918" s="42"/>
      <c r="C918" s="19"/>
      <c r="D918" s="19"/>
      <c r="E918" s="3"/>
    </row>
    <row r="919" spans="1:5" x14ac:dyDescent="0.25">
      <c r="A919" s="42"/>
      <c r="B919" s="42"/>
      <c r="C919" s="19"/>
      <c r="D919" s="19"/>
      <c r="E919" s="3"/>
    </row>
    <row r="920" spans="1:5" x14ac:dyDescent="0.25">
      <c r="A920" s="42"/>
      <c r="B920" s="88" t="s">
        <v>413</v>
      </c>
      <c r="C920" s="84">
        <v>9467167.8599999994</v>
      </c>
      <c r="D920" s="84">
        <v>10895889.1</v>
      </c>
      <c r="E920" s="84">
        <f t="shared" ref="E920:E921" si="287">C920-D920</f>
        <v>-1428721.2400000002</v>
      </c>
    </row>
    <row r="921" spans="1:5" x14ac:dyDescent="0.25">
      <c r="A921" s="42"/>
      <c r="B921" s="39" t="s">
        <v>411</v>
      </c>
      <c r="C921" s="74">
        <v>7989.1711898734175</v>
      </c>
      <c r="D921" s="74">
        <v>9117.8988284518819</v>
      </c>
      <c r="E921" s="74">
        <f t="shared" si="287"/>
        <v>-1128.7276385784644</v>
      </c>
    </row>
    <row r="922" spans="1:5" x14ac:dyDescent="0.25">
      <c r="A922" s="42"/>
      <c r="B922" s="2"/>
      <c r="C922" s="17"/>
      <c r="D922" s="17"/>
      <c r="E922" s="3"/>
    </row>
    <row r="923" spans="1:5" x14ac:dyDescent="0.25">
      <c r="A923" s="42"/>
      <c r="B923" s="88" t="s">
        <v>414</v>
      </c>
      <c r="C923" s="84">
        <v>-4253300.6399999987</v>
      </c>
      <c r="D923" s="84">
        <v>-3843093.26</v>
      </c>
      <c r="E923" s="84">
        <f t="shared" ref="E923:E924" si="288">C923-D923</f>
        <v>-410207.37999999896</v>
      </c>
    </row>
    <row r="924" spans="1:5" x14ac:dyDescent="0.25">
      <c r="A924" s="42"/>
      <c r="B924" s="39" t="s">
        <v>411</v>
      </c>
      <c r="C924" s="74">
        <v>-3589.2832405063282</v>
      </c>
      <c r="D924" s="74">
        <v>-3215.977623430962</v>
      </c>
      <c r="E924" s="74">
        <f t="shared" si="288"/>
        <v>-373.30561707536617</v>
      </c>
    </row>
    <row r="926" spans="1:5" x14ac:dyDescent="0.25">
      <c r="A926" s="27"/>
      <c r="B926" s="27"/>
      <c r="C926" s="27"/>
      <c r="D926" s="27"/>
      <c r="E926" s="27"/>
    </row>
    <row r="929" spans="1:5" ht="26.25" x14ac:dyDescent="0.4">
      <c r="A929" s="1"/>
      <c r="B929" s="2"/>
      <c r="C929" s="18">
        <v>2021</v>
      </c>
      <c r="D929" s="18">
        <v>2020</v>
      </c>
      <c r="E929" s="20" t="s">
        <v>125</v>
      </c>
    </row>
    <row r="930" spans="1:5" x14ac:dyDescent="0.25">
      <c r="A930" s="87"/>
      <c r="C930" s="3">
        <v>642</v>
      </c>
      <c r="D930" s="3">
        <v>663</v>
      </c>
      <c r="E930" s="3">
        <f>C930-D930</f>
        <v>-21</v>
      </c>
    </row>
    <row r="931" spans="1:5" x14ac:dyDescent="0.25">
      <c r="C931" s="65" t="s">
        <v>162</v>
      </c>
      <c r="D931" s="65" t="s">
        <v>162</v>
      </c>
      <c r="E931" s="89" t="str">
        <f>D931</f>
        <v>Bonfol</v>
      </c>
    </row>
    <row r="932" spans="1:5" x14ac:dyDescent="0.25">
      <c r="A932" s="42">
        <v>10</v>
      </c>
      <c r="B932" s="42" t="s">
        <v>194</v>
      </c>
      <c r="C932" s="19">
        <v>3675736.5500000003</v>
      </c>
      <c r="D932" s="19">
        <v>4059251.8099999996</v>
      </c>
      <c r="E932" s="19">
        <f t="shared" ref="E932" si="289">C932-D932</f>
        <v>-383515.25999999931</v>
      </c>
    </row>
    <row r="933" spans="1:5" x14ac:dyDescent="0.25">
      <c r="A933" s="42"/>
      <c r="B933" s="42"/>
      <c r="C933" s="19"/>
      <c r="D933" s="19"/>
      <c r="E933" s="3"/>
    </row>
    <row r="934" spans="1:5" x14ac:dyDescent="0.25">
      <c r="A934" s="42">
        <v>20</v>
      </c>
      <c r="B934" s="42" t="s">
        <v>294</v>
      </c>
      <c r="C934" s="19">
        <v>5070636.54</v>
      </c>
      <c r="D934" s="19">
        <v>5278048.49</v>
      </c>
      <c r="E934" s="19">
        <f t="shared" ref="E934" si="290">C934-D934</f>
        <v>-207411.95000000019</v>
      </c>
    </row>
    <row r="935" spans="1:5" x14ac:dyDescent="0.25">
      <c r="A935" s="42"/>
      <c r="B935" s="42"/>
      <c r="C935" s="19"/>
      <c r="D935" s="19"/>
      <c r="E935" s="3"/>
    </row>
    <row r="936" spans="1:5" x14ac:dyDescent="0.25">
      <c r="A936" s="42">
        <v>200</v>
      </c>
      <c r="B936" s="42" t="s">
        <v>410</v>
      </c>
      <c r="C936" s="19">
        <v>356679.72</v>
      </c>
      <c r="D936" s="19">
        <v>422314.19</v>
      </c>
      <c r="E936" s="19">
        <f t="shared" ref="E936" si="291">C936-D936</f>
        <v>-65634.47000000003</v>
      </c>
    </row>
    <row r="937" spans="1:5" x14ac:dyDescent="0.25">
      <c r="A937" s="42"/>
      <c r="B937" s="42"/>
      <c r="C937" s="19"/>
      <c r="D937" s="19"/>
      <c r="E937" s="3"/>
    </row>
    <row r="938" spans="1:5" x14ac:dyDescent="0.25">
      <c r="A938" s="42">
        <v>201</v>
      </c>
      <c r="B938" s="42" t="s">
        <v>302</v>
      </c>
      <c r="C938" s="19">
        <v>102400</v>
      </c>
      <c r="D938" s="19">
        <v>50050</v>
      </c>
      <c r="E938" s="19">
        <f t="shared" ref="E938" si="292">C938-D938</f>
        <v>52350</v>
      </c>
    </row>
    <row r="939" spans="1:5" x14ac:dyDescent="0.25">
      <c r="A939" s="42"/>
      <c r="B939" s="42"/>
      <c r="C939" s="19"/>
      <c r="D939" s="19"/>
      <c r="E939" s="3"/>
    </row>
    <row r="940" spans="1:5" x14ac:dyDescent="0.25">
      <c r="A940" s="42">
        <v>206</v>
      </c>
      <c r="B940" s="42" t="s">
        <v>327</v>
      </c>
      <c r="C940" s="19">
        <v>4601800</v>
      </c>
      <c r="D940" s="19">
        <v>4736229.05</v>
      </c>
      <c r="E940" s="19">
        <f t="shared" ref="E940" si="293">C940-D940</f>
        <v>-134429.04999999981</v>
      </c>
    </row>
    <row r="941" spans="1:5" x14ac:dyDescent="0.25">
      <c r="A941" s="42"/>
      <c r="B941" s="42"/>
      <c r="C941" s="19"/>
      <c r="D941" s="19"/>
      <c r="E941" s="3"/>
    </row>
    <row r="942" spans="1:5" x14ac:dyDescent="0.25">
      <c r="A942" s="42">
        <v>2016</v>
      </c>
      <c r="B942" s="42" t="s">
        <v>309</v>
      </c>
      <c r="C942" s="19">
        <v>0</v>
      </c>
      <c r="D942" s="19">
        <v>0</v>
      </c>
      <c r="E942" s="19">
        <f t="shared" ref="E942" si="294">C942-D942</f>
        <v>0</v>
      </c>
    </row>
    <row r="943" spans="1:5" x14ac:dyDescent="0.25">
      <c r="A943" s="42"/>
      <c r="B943" s="42"/>
      <c r="C943" s="19"/>
      <c r="D943" s="19"/>
      <c r="E943" s="3"/>
    </row>
    <row r="944" spans="1:5" x14ac:dyDescent="0.25">
      <c r="A944" s="42"/>
      <c r="B944" s="42"/>
      <c r="C944" s="19"/>
      <c r="D944" s="19"/>
      <c r="E944" s="3"/>
    </row>
    <row r="945" spans="1:5" x14ac:dyDescent="0.25">
      <c r="A945" s="42"/>
      <c r="B945" s="88" t="s">
        <v>413</v>
      </c>
      <c r="C945" s="84">
        <v>5060879.72</v>
      </c>
      <c r="D945" s="84">
        <v>5208593.24</v>
      </c>
      <c r="E945" s="84">
        <f t="shared" ref="E945:E946" si="295">C945-D945</f>
        <v>-147713.52000000048</v>
      </c>
    </row>
    <row r="946" spans="1:5" x14ac:dyDescent="0.25">
      <c r="A946" s="42"/>
      <c r="B946" s="39" t="s">
        <v>411</v>
      </c>
      <c r="C946" s="74">
        <v>7882.9902180685358</v>
      </c>
      <c r="D946" s="74">
        <v>7856.0984012066365</v>
      </c>
      <c r="E946" s="74">
        <f t="shared" si="295"/>
        <v>26.891816861899315</v>
      </c>
    </row>
    <row r="947" spans="1:5" x14ac:dyDescent="0.25">
      <c r="A947" s="42"/>
      <c r="B947" s="2"/>
      <c r="C947" s="17"/>
      <c r="D947" s="17"/>
      <c r="E947" s="3"/>
    </row>
    <row r="948" spans="1:5" x14ac:dyDescent="0.25">
      <c r="A948" s="42"/>
      <c r="B948" s="88" t="s">
        <v>414</v>
      </c>
      <c r="C948" s="84">
        <v>1394899.9899999998</v>
      </c>
      <c r="D948" s="84">
        <v>1218796.6800000006</v>
      </c>
      <c r="E948" s="84">
        <f t="shared" ref="E948:E949" si="296">C948-D948</f>
        <v>176103.30999999912</v>
      </c>
    </row>
    <row r="949" spans="1:5" x14ac:dyDescent="0.25">
      <c r="A949" s="42"/>
      <c r="B949" s="39" t="s">
        <v>411</v>
      </c>
      <c r="C949" s="74">
        <v>2172.7414174454825</v>
      </c>
      <c r="D949" s="74">
        <v>1838.3057013574671</v>
      </c>
      <c r="E949" s="74">
        <f t="shared" si="296"/>
        <v>334.4357160880154</v>
      </c>
    </row>
    <row r="951" spans="1:5" x14ac:dyDescent="0.25">
      <c r="A951" s="27"/>
      <c r="B951" s="27"/>
      <c r="C951" s="27"/>
      <c r="D951" s="27"/>
      <c r="E951" s="27"/>
    </row>
    <row r="954" spans="1:5" ht="26.25" x14ac:dyDescent="0.4">
      <c r="A954" s="1"/>
      <c r="B954" s="2"/>
      <c r="C954" s="18">
        <v>2021</v>
      </c>
      <c r="D954" s="18">
        <v>2020</v>
      </c>
      <c r="E954" s="20" t="s">
        <v>125</v>
      </c>
    </row>
    <row r="955" spans="1:5" x14ac:dyDescent="0.25">
      <c r="A955" s="87"/>
      <c r="C955" s="3">
        <v>633</v>
      </c>
      <c r="D955" s="3">
        <v>645</v>
      </c>
      <c r="E955" s="3">
        <f>C955-D955</f>
        <v>-12</v>
      </c>
    </row>
    <row r="956" spans="1:5" x14ac:dyDescent="0.25">
      <c r="C956" s="65" t="s">
        <v>163</v>
      </c>
      <c r="D956" s="65" t="s">
        <v>163</v>
      </c>
      <c r="E956" s="89" t="str">
        <f>D956</f>
        <v>Bure</v>
      </c>
    </row>
    <row r="957" spans="1:5" x14ac:dyDescent="0.25">
      <c r="A957" s="42">
        <v>10</v>
      </c>
      <c r="B957" s="42" t="s">
        <v>194</v>
      </c>
      <c r="C957" s="19">
        <v>2883653.4699999997</v>
      </c>
      <c r="D957" s="19">
        <v>3653483.9</v>
      </c>
      <c r="E957" s="19">
        <f t="shared" ref="E957" si="297">C957-D957</f>
        <v>-769830.43000000017</v>
      </c>
    </row>
    <row r="958" spans="1:5" x14ac:dyDescent="0.25">
      <c r="A958" s="42"/>
      <c r="B958" s="42"/>
      <c r="C958" s="19"/>
      <c r="D958" s="19"/>
      <c r="E958" s="3"/>
    </row>
    <row r="959" spans="1:5" x14ac:dyDescent="0.25">
      <c r="A959" s="42">
        <v>20</v>
      </c>
      <c r="B959" s="42" t="s">
        <v>294</v>
      </c>
      <c r="C959" s="19">
        <v>4144008.19</v>
      </c>
      <c r="D959" s="19">
        <v>4581585.83</v>
      </c>
      <c r="E959" s="19">
        <f t="shared" ref="E959" si="298">C959-D959</f>
        <v>-437577.64000000013</v>
      </c>
    </row>
    <row r="960" spans="1:5" x14ac:dyDescent="0.25">
      <c r="A960" s="42"/>
      <c r="B960" s="42"/>
      <c r="C960" s="19"/>
      <c r="D960" s="19"/>
      <c r="E960" s="3"/>
    </row>
    <row r="961" spans="1:5" x14ac:dyDescent="0.25">
      <c r="A961" s="42">
        <v>200</v>
      </c>
      <c r="B961" s="42" t="s">
        <v>410</v>
      </c>
      <c r="C961" s="19">
        <v>115181.64</v>
      </c>
      <c r="D961" s="19">
        <v>135767.88</v>
      </c>
      <c r="E961" s="19">
        <f t="shared" ref="E961" si="299">C961-D961</f>
        <v>-20586.240000000005</v>
      </c>
    </row>
    <row r="962" spans="1:5" x14ac:dyDescent="0.25">
      <c r="A962" s="42"/>
      <c r="B962" s="42"/>
      <c r="C962" s="19"/>
      <c r="D962" s="19"/>
      <c r="E962" s="3"/>
    </row>
    <row r="963" spans="1:5" x14ac:dyDescent="0.25">
      <c r="A963" s="42">
        <v>201</v>
      </c>
      <c r="B963" s="42" t="s">
        <v>302</v>
      </c>
      <c r="C963" s="19">
        <v>536240</v>
      </c>
      <c r="D963" s="19">
        <v>334240</v>
      </c>
      <c r="E963" s="19">
        <f t="shared" ref="E963" si="300">C963-D963</f>
        <v>202000</v>
      </c>
    </row>
    <row r="964" spans="1:5" x14ac:dyDescent="0.25">
      <c r="A964" s="42"/>
      <c r="B964" s="42"/>
      <c r="C964" s="19"/>
      <c r="D964" s="19"/>
      <c r="E964" s="3"/>
    </row>
    <row r="965" spans="1:5" x14ac:dyDescent="0.25">
      <c r="A965" s="42">
        <v>206</v>
      </c>
      <c r="B965" s="42" t="s">
        <v>327</v>
      </c>
      <c r="C965" s="19">
        <v>3432745</v>
      </c>
      <c r="D965" s="19">
        <v>3968985</v>
      </c>
      <c r="E965" s="19">
        <f t="shared" ref="E965" si="301">C965-D965</f>
        <v>-536240</v>
      </c>
    </row>
    <row r="966" spans="1:5" x14ac:dyDescent="0.25">
      <c r="A966" s="42"/>
      <c r="B966" s="42"/>
      <c r="C966" s="19"/>
      <c r="D966" s="19"/>
      <c r="E966" s="3"/>
    </row>
    <row r="967" spans="1:5" x14ac:dyDescent="0.25">
      <c r="A967" s="42">
        <v>2016</v>
      </c>
      <c r="B967" s="42" t="s">
        <v>309</v>
      </c>
      <c r="C967" s="19">
        <v>0</v>
      </c>
      <c r="D967" s="19">
        <v>0</v>
      </c>
      <c r="E967" s="19">
        <f t="shared" ref="E967" si="302">C967-D967</f>
        <v>0</v>
      </c>
    </row>
    <row r="968" spans="1:5" x14ac:dyDescent="0.25">
      <c r="A968" s="42"/>
      <c r="B968" s="42"/>
      <c r="C968" s="19"/>
      <c r="D968" s="19"/>
      <c r="E968" s="3"/>
    </row>
    <row r="969" spans="1:5" x14ac:dyDescent="0.25">
      <c r="A969" s="42"/>
      <c r="B969" s="42"/>
      <c r="C969" s="19"/>
      <c r="D969" s="19"/>
      <c r="E969" s="3"/>
    </row>
    <row r="970" spans="1:5" x14ac:dyDescent="0.25">
      <c r="A970" s="42"/>
      <c r="B970" s="88" t="s">
        <v>413</v>
      </c>
      <c r="C970" s="84">
        <v>4084166.64</v>
      </c>
      <c r="D970" s="84">
        <v>4438992.88</v>
      </c>
      <c r="E970" s="84">
        <f t="shared" ref="E970:E971" si="303">C970-D970</f>
        <v>-354826.23999999976</v>
      </c>
    </row>
    <row r="971" spans="1:5" x14ac:dyDescent="0.25">
      <c r="A971" s="42"/>
      <c r="B971" s="39" t="s">
        <v>411</v>
      </c>
      <c r="C971" s="74">
        <v>6452.08</v>
      </c>
      <c r="D971" s="74">
        <v>6882.1595038759688</v>
      </c>
      <c r="E971" s="74">
        <f t="shared" si="303"/>
        <v>-430.07950387596884</v>
      </c>
    </row>
    <row r="972" spans="1:5" x14ac:dyDescent="0.25">
      <c r="A972" s="42"/>
      <c r="B972" s="2"/>
      <c r="C972" s="17"/>
      <c r="D972" s="17"/>
      <c r="E972" s="3"/>
    </row>
    <row r="973" spans="1:5" x14ac:dyDescent="0.25">
      <c r="A973" s="42"/>
      <c r="B973" s="88" t="s">
        <v>414</v>
      </c>
      <c r="C973" s="84">
        <v>1260354.7200000002</v>
      </c>
      <c r="D973" s="84">
        <v>928101.93000000017</v>
      </c>
      <c r="E973" s="84">
        <f t="shared" ref="E973:E974" si="304">C973-D973</f>
        <v>332252.79000000004</v>
      </c>
    </row>
    <row r="974" spans="1:5" x14ac:dyDescent="0.25">
      <c r="A974" s="42"/>
      <c r="B974" s="39" t="s">
        <v>411</v>
      </c>
      <c r="C974" s="74">
        <v>1991.0817061611378</v>
      </c>
      <c r="D974" s="74">
        <v>1438.9177209302329</v>
      </c>
      <c r="E974" s="74">
        <f t="shared" si="304"/>
        <v>552.16398523090493</v>
      </c>
    </row>
    <row r="976" spans="1:5" x14ac:dyDescent="0.25">
      <c r="A976" s="27"/>
      <c r="B976" s="27"/>
      <c r="C976" s="27"/>
      <c r="D976" s="27"/>
      <c r="E976" s="27"/>
    </row>
    <row r="979" spans="1:5" ht="26.25" x14ac:dyDescent="0.4">
      <c r="A979" s="1"/>
      <c r="B979" s="2"/>
      <c r="C979" s="18">
        <v>2021</v>
      </c>
      <c r="D979" s="18">
        <v>2020</v>
      </c>
      <c r="E979" s="20" t="s">
        <v>125</v>
      </c>
    </row>
    <row r="980" spans="1:5" x14ac:dyDescent="0.25">
      <c r="A980" s="87"/>
      <c r="C980" s="3">
        <v>1284</v>
      </c>
      <c r="D980" s="3">
        <v>1263</v>
      </c>
      <c r="E980" s="3">
        <f>C980-D980</f>
        <v>21</v>
      </c>
    </row>
    <row r="981" spans="1:5" x14ac:dyDescent="0.25">
      <c r="C981" s="65" t="s">
        <v>164</v>
      </c>
      <c r="D981" s="65" t="s">
        <v>164</v>
      </c>
      <c r="E981" s="89" t="str">
        <f>D981</f>
        <v>Clos du Doubs</v>
      </c>
    </row>
    <row r="982" spans="1:5" x14ac:dyDescent="0.25">
      <c r="A982" s="42">
        <v>10</v>
      </c>
      <c r="B982" s="42" t="s">
        <v>194</v>
      </c>
      <c r="C982" s="19">
        <v>11869488.51</v>
      </c>
      <c r="D982" s="19">
        <v>12084593.449999999</v>
      </c>
      <c r="E982" s="19">
        <f t="shared" ref="E982" si="305">C982-D982</f>
        <v>-215104.93999999948</v>
      </c>
    </row>
    <row r="983" spans="1:5" x14ac:dyDescent="0.25">
      <c r="A983" s="42"/>
      <c r="B983" s="42"/>
      <c r="C983" s="19"/>
      <c r="D983" s="19"/>
      <c r="E983" s="3"/>
    </row>
    <row r="984" spans="1:5" x14ac:dyDescent="0.25">
      <c r="A984" s="42">
        <v>20</v>
      </c>
      <c r="B984" s="42" t="s">
        <v>294</v>
      </c>
      <c r="C984" s="19">
        <v>11559620.700000001</v>
      </c>
      <c r="D984" s="19">
        <v>10511435.380000001</v>
      </c>
      <c r="E984" s="19">
        <f t="shared" ref="E984" si="306">C984-D984</f>
        <v>1048185.3200000003</v>
      </c>
    </row>
    <row r="985" spans="1:5" x14ac:dyDescent="0.25">
      <c r="A985" s="42"/>
      <c r="B985" s="42"/>
      <c r="C985" s="19"/>
      <c r="D985" s="19"/>
      <c r="E985" s="3"/>
    </row>
    <row r="986" spans="1:5" x14ac:dyDescent="0.25">
      <c r="A986" s="42">
        <v>200</v>
      </c>
      <c r="B986" s="42" t="s">
        <v>410</v>
      </c>
      <c r="C986" s="19">
        <v>779647.5</v>
      </c>
      <c r="D986" s="19">
        <v>322954.8</v>
      </c>
      <c r="E986" s="19">
        <f t="shared" ref="E986" si="307">C986-D986</f>
        <v>456692.7</v>
      </c>
    </row>
    <row r="987" spans="1:5" x14ac:dyDescent="0.25">
      <c r="A987" s="42"/>
      <c r="B987" s="42"/>
      <c r="C987" s="19"/>
      <c r="D987" s="19"/>
      <c r="E987" s="3"/>
    </row>
    <row r="988" spans="1:5" x14ac:dyDescent="0.25">
      <c r="A988" s="42">
        <v>201</v>
      </c>
      <c r="B988" s="42" t="s">
        <v>302</v>
      </c>
      <c r="C988" s="19">
        <v>1050</v>
      </c>
      <c r="D988" s="19">
        <v>524000</v>
      </c>
      <c r="E988" s="19">
        <f t="shared" ref="E988" si="308">C988-D988</f>
        <v>-522950</v>
      </c>
    </row>
    <row r="989" spans="1:5" x14ac:dyDescent="0.25">
      <c r="A989" s="42"/>
      <c r="B989" s="42"/>
      <c r="C989" s="19"/>
      <c r="D989" s="19"/>
      <c r="E989" s="3"/>
    </row>
    <row r="990" spans="1:5" x14ac:dyDescent="0.25">
      <c r="A990" s="42">
        <v>206</v>
      </c>
      <c r="B990" s="42" t="s">
        <v>327</v>
      </c>
      <c r="C990" s="19">
        <v>10477846.050000001</v>
      </c>
      <c r="D990" s="19">
        <v>9226404.7300000004</v>
      </c>
      <c r="E990" s="19">
        <f t="shared" ref="E990" si="309">C990-D990</f>
        <v>1251441.3200000003</v>
      </c>
    </row>
    <row r="991" spans="1:5" x14ac:dyDescent="0.25">
      <c r="A991" s="42"/>
      <c r="B991" s="42"/>
      <c r="C991" s="19"/>
      <c r="D991" s="19"/>
      <c r="E991" s="3"/>
    </row>
    <row r="992" spans="1:5" x14ac:dyDescent="0.25">
      <c r="A992" s="42">
        <v>2016</v>
      </c>
      <c r="B992" s="42" t="s">
        <v>309</v>
      </c>
      <c r="C992" s="19">
        <v>0</v>
      </c>
      <c r="D992" s="19">
        <v>0</v>
      </c>
      <c r="E992" s="19">
        <f t="shared" ref="E992" si="310">C992-D992</f>
        <v>0</v>
      </c>
    </row>
    <row r="993" spans="1:5" x14ac:dyDescent="0.25">
      <c r="A993" s="42"/>
      <c r="B993" s="42"/>
      <c r="C993" s="19"/>
      <c r="D993" s="19"/>
      <c r="E993" s="3"/>
    </row>
    <row r="994" spans="1:5" x14ac:dyDescent="0.25">
      <c r="A994" s="42"/>
      <c r="B994" s="42"/>
      <c r="C994" s="19"/>
      <c r="D994" s="19"/>
      <c r="E994" s="3"/>
    </row>
    <row r="995" spans="1:5" x14ac:dyDescent="0.25">
      <c r="A995" s="42"/>
      <c r="B995" s="88" t="s">
        <v>413</v>
      </c>
      <c r="C995" s="84">
        <v>11258543.550000001</v>
      </c>
      <c r="D995" s="84">
        <v>10073359.530000001</v>
      </c>
      <c r="E995" s="84">
        <f t="shared" ref="E995:E996" si="311">C995-D995</f>
        <v>1185184.0199999996</v>
      </c>
    </row>
    <row r="996" spans="1:5" x14ac:dyDescent="0.25">
      <c r="A996" s="42"/>
      <c r="B996" s="39" t="s">
        <v>411</v>
      </c>
      <c r="C996" s="74">
        <v>8768.3360981308415</v>
      </c>
      <c r="D996" s="74">
        <v>7975.7399287410935</v>
      </c>
      <c r="E996" s="74">
        <f t="shared" si="311"/>
        <v>792.59616938974796</v>
      </c>
    </row>
    <row r="997" spans="1:5" x14ac:dyDescent="0.25">
      <c r="A997" s="42"/>
      <c r="B997" s="2"/>
      <c r="C997" s="17"/>
      <c r="D997" s="17"/>
      <c r="E997" s="3"/>
    </row>
    <row r="998" spans="1:5" x14ac:dyDescent="0.25">
      <c r="A998" s="42"/>
      <c r="B998" s="88" t="s">
        <v>414</v>
      </c>
      <c r="C998" s="84">
        <v>-309867.80999999866</v>
      </c>
      <c r="D998" s="84">
        <v>-1573158.0699999984</v>
      </c>
      <c r="E998" s="84">
        <f t="shared" ref="E998:E999" si="312">C998-D998</f>
        <v>1263290.2599999998</v>
      </c>
    </row>
    <row r="999" spans="1:5" x14ac:dyDescent="0.25">
      <c r="A999" s="42"/>
      <c r="B999" s="39" t="s">
        <v>411</v>
      </c>
      <c r="C999" s="74">
        <v>-241.3300700934569</v>
      </c>
      <c r="D999" s="74">
        <v>-1245.5725019794129</v>
      </c>
      <c r="E999" s="74">
        <f t="shared" si="312"/>
        <v>1004.242431885956</v>
      </c>
    </row>
    <row r="1001" spans="1:5" x14ac:dyDescent="0.25">
      <c r="A1001" s="27"/>
      <c r="B1001" s="27"/>
      <c r="C1001" s="27"/>
      <c r="D1001" s="27"/>
      <c r="E1001" s="27"/>
    </row>
    <row r="1004" spans="1:5" ht="26.25" x14ac:dyDescent="0.4">
      <c r="A1004" s="1"/>
      <c r="B1004" s="2"/>
      <c r="C1004" s="18">
        <v>2021</v>
      </c>
      <c r="D1004" s="18">
        <v>2020</v>
      </c>
      <c r="E1004" s="20" t="s">
        <v>125</v>
      </c>
    </row>
    <row r="1005" spans="1:5" x14ac:dyDescent="0.25">
      <c r="A1005" s="87"/>
      <c r="C1005" s="3">
        <v>731</v>
      </c>
      <c r="D1005" s="3">
        <v>740</v>
      </c>
      <c r="E1005" s="3">
        <f>C1005-D1005</f>
        <v>-9</v>
      </c>
    </row>
    <row r="1006" spans="1:5" x14ac:dyDescent="0.25">
      <c r="C1006" s="65" t="s">
        <v>165</v>
      </c>
      <c r="D1006" s="65" t="s">
        <v>165</v>
      </c>
      <c r="E1006" s="89" t="str">
        <f>D1006</f>
        <v>Coeuve</v>
      </c>
    </row>
    <row r="1007" spans="1:5" x14ac:dyDescent="0.25">
      <c r="A1007" s="42">
        <v>10</v>
      </c>
      <c r="B1007" s="42" t="s">
        <v>194</v>
      </c>
      <c r="C1007" s="19">
        <v>2610512.23</v>
      </c>
      <c r="D1007" s="19">
        <v>2583134</v>
      </c>
      <c r="E1007" s="19">
        <f t="shared" ref="E1007" si="313">C1007-D1007</f>
        <v>27378.229999999981</v>
      </c>
    </row>
    <row r="1008" spans="1:5" x14ac:dyDescent="0.25">
      <c r="A1008" s="42"/>
      <c r="B1008" s="42"/>
      <c r="C1008" s="19"/>
      <c r="D1008" s="19"/>
      <c r="E1008" s="3"/>
    </row>
    <row r="1009" spans="1:5" x14ac:dyDescent="0.25">
      <c r="A1009" s="42">
        <v>20</v>
      </c>
      <c r="B1009" s="42" t="s">
        <v>294</v>
      </c>
      <c r="C1009" s="19">
        <v>5697376.5699999994</v>
      </c>
      <c r="D1009" s="19">
        <v>5932741.29</v>
      </c>
      <c r="E1009" s="19">
        <f t="shared" ref="E1009" si="314">C1009-D1009</f>
        <v>-235364.72000000067</v>
      </c>
    </row>
    <row r="1010" spans="1:5" x14ac:dyDescent="0.25">
      <c r="A1010" s="42"/>
      <c r="B1010" s="42"/>
      <c r="C1010" s="19"/>
      <c r="D1010" s="19"/>
      <c r="E1010" s="3"/>
    </row>
    <row r="1011" spans="1:5" x14ac:dyDescent="0.25">
      <c r="A1011" s="42">
        <v>200</v>
      </c>
      <c r="B1011" s="42" t="s">
        <v>410</v>
      </c>
      <c r="C1011" s="19">
        <v>578207.17999999993</v>
      </c>
      <c r="D1011" s="19">
        <v>362403.69</v>
      </c>
      <c r="E1011" s="19">
        <f t="shared" ref="E1011" si="315">C1011-D1011</f>
        <v>215803.48999999993</v>
      </c>
    </row>
    <row r="1012" spans="1:5" x14ac:dyDescent="0.25">
      <c r="A1012" s="42"/>
      <c r="B1012" s="42"/>
      <c r="C1012" s="19"/>
      <c r="D1012" s="19"/>
      <c r="E1012" s="3"/>
    </row>
    <row r="1013" spans="1:5" x14ac:dyDescent="0.25">
      <c r="A1013" s="42">
        <v>201</v>
      </c>
      <c r="B1013" s="42" t="s">
        <v>302</v>
      </c>
      <c r="C1013" s="19">
        <v>249777.17</v>
      </c>
      <c r="D1013" s="19">
        <v>333359.06</v>
      </c>
      <c r="E1013" s="19">
        <f t="shared" ref="E1013" si="316">C1013-D1013</f>
        <v>-83581.889999999985</v>
      </c>
    </row>
    <row r="1014" spans="1:5" x14ac:dyDescent="0.25">
      <c r="A1014" s="42"/>
      <c r="B1014" s="42"/>
      <c r="C1014" s="19"/>
      <c r="D1014" s="19"/>
      <c r="E1014" s="3"/>
    </row>
    <row r="1015" spans="1:5" x14ac:dyDescent="0.25">
      <c r="A1015" s="42">
        <v>206</v>
      </c>
      <c r="B1015" s="42" t="s">
        <v>327</v>
      </c>
      <c r="C1015" s="19">
        <v>4848271.0999999996</v>
      </c>
      <c r="D1015" s="19">
        <v>5073767.0999999996</v>
      </c>
      <c r="E1015" s="19">
        <f t="shared" ref="E1015" si="317">C1015-D1015</f>
        <v>-225496</v>
      </c>
    </row>
    <row r="1016" spans="1:5" x14ac:dyDescent="0.25">
      <c r="A1016" s="42"/>
      <c r="B1016" s="42"/>
      <c r="C1016" s="19"/>
      <c r="D1016" s="19"/>
      <c r="E1016" s="3"/>
    </row>
    <row r="1017" spans="1:5" x14ac:dyDescent="0.25">
      <c r="A1017" s="42">
        <v>2016</v>
      </c>
      <c r="B1017" s="42" t="s">
        <v>309</v>
      </c>
      <c r="C1017" s="19">
        <v>0</v>
      </c>
      <c r="D1017" s="19">
        <v>0</v>
      </c>
      <c r="E1017" s="19">
        <f t="shared" ref="E1017" si="318">C1017-D1017</f>
        <v>0</v>
      </c>
    </row>
    <row r="1018" spans="1:5" x14ac:dyDescent="0.25">
      <c r="A1018" s="42"/>
      <c r="B1018" s="42"/>
      <c r="C1018" s="19"/>
      <c r="D1018" s="19"/>
      <c r="E1018" s="3"/>
    </row>
    <row r="1019" spans="1:5" x14ac:dyDescent="0.25">
      <c r="A1019" s="42"/>
      <c r="B1019" s="42"/>
      <c r="C1019" s="19"/>
      <c r="D1019" s="19"/>
      <c r="E1019" s="3"/>
    </row>
    <row r="1020" spans="1:5" x14ac:dyDescent="0.25">
      <c r="A1020" s="42"/>
      <c r="B1020" s="88" t="s">
        <v>413</v>
      </c>
      <c r="C1020" s="84">
        <v>5676255.4499999993</v>
      </c>
      <c r="D1020" s="84">
        <v>5769529.8499999996</v>
      </c>
      <c r="E1020" s="84">
        <f t="shared" ref="E1020:E1021" si="319">C1020-D1020</f>
        <v>-93274.400000000373</v>
      </c>
    </row>
    <row r="1021" spans="1:5" x14ac:dyDescent="0.25">
      <c r="A1021" s="42"/>
      <c r="B1021" s="39" t="s">
        <v>411</v>
      </c>
      <c r="C1021" s="74">
        <v>7765.055335157318</v>
      </c>
      <c r="D1021" s="74">
        <v>7796.6619594594586</v>
      </c>
      <c r="E1021" s="74">
        <f t="shared" si="319"/>
        <v>-31.606624302140517</v>
      </c>
    </row>
    <row r="1022" spans="1:5" x14ac:dyDescent="0.25">
      <c r="A1022" s="42"/>
      <c r="B1022" s="2"/>
      <c r="C1022" s="17"/>
      <c r="D1022" s="17"/>
      <c r="E1022" s="3"/>
    </row>
    <row r="1023" spans="1:5" x14ac:dyDescent="0.25">
      <c r="A1023" s="42"/>
      <c r="B1023" s="88" t="s">
        <v>414</v>
      </c>
      <c r="C1023" s="84">
        <v>3086864.3399999994</v>
      </c>
      <c r="D1023" s="84">
        <v>3349607.29</v>
      </c>
      <c r="E1023" s="84">
        <f t="shared" ref="E1023:E1024" si="320">C1023-D1023</f>
        <v>-262742.95000000065</v>
      </c>
    </row>
    <row r="1024" spans="1:5" x14ac:dyDescent="0.25">
      <c r="A1024" s="42"/>
      <c r="B1024" s="39" t="s">
        <v>411</v>
      </c>
      <c r="C1024" s="74">
        <v>4222.796634746921</v>
      </c>
      <c r="D1024" s="74">
        <v>4526.4963378378379</v>
      </c>
      <c r="E1024" s="74">
        <f t="shared" si="320"/>
        <v>-303.69970309091696</v>
      </c>
    </row>
    <row r="1026" spans="1:5" x14ac:dyDescent="0.25">
      <c r="A1026" s="27"/>
      <c r="B1026" s="27"/>
      <c r="C1026" s="27"/>
      <c r="D1026" s="27"/>
      <c r="E1026" s="27"/>
    </row>
    <row r="1029" spans="1:5" ht="26.25" x14ac:dyDescent="0.4">
      <c r="A1029" s="1"/>
      <c r="B1029" s="2"/>
      <c r="C1029" s="18">
        <v>2021</v>
      </c>
      <c r="D1029" s="18">
        <v>2020</v>
      </c>
      <c r="E1029" s="20" t="s">
        <v>125</v>
      </c>
    </row>
    <row r="1030" spans="1:5" x14ac:dyDescent="0.25">
      <c r="A1030" s="87"/>
      <c r="C1030" s="3">
        <v>1016</v>
      </c>
      <c r="D1030" s="3">
        <v>1028</v>
      </c>
      <c r="E1030" s="3">
        <f>C1030-D1030</f>
        <v>-12</v>
      </c>
    </row>
    <row r="1031" spans="1:5" x14ac:dyDescent="0.25">
      <c r="C1031" s="65" t="s">
        <v>166</v>
      </c>
      <c r="D1031" s="65" t="s">
        <v>166</v>
      </c>
      <c r="E1031" s="89" t="str">
        <f>D1031</f>
        <v>Cornol</v>
      </c>
    </row>
    <row r="1032" spans="1:5" x14ac:dyDescent="0.25">
      <c r="A1032" s="42">
        <v>10</v>
      </c>
      <c r="B1032" s="42" t="s">
        <v>194</v>
      </c>
      <c r="C1032" s="19">
        <v>4064289.31</v>
      </c>
      <c r="D1032" s="19">
        <v>4268060.6800000006</v>
      </c>
      <c r="E1032" s="19">
        <f t="shared" ref="E1032" si="321">C1032-D1032</f>
        <v>-203771.37000000058</v>
      </c>
    </row>
    <row r="1033" spans="1:5" x14ac:dyDescent="0.25">
      <c r="A1033" s="42"/>
      <c r="B1033" s="42"/>
      <c r="C1033" s="19"/>
      <c r="D1033" s="19"/>
      <c r="E1033" s="3"/>
    </row>
    <row r="1034" spans="1:5" x14ac:dyDescent="0.25">
      <c r="A1034" s="42">
        <v>20</v>
      </c>
      <c r="B1034" s="42" t="s">
        <v>294</v>
      </c>
      <c r="C1034" s="19">
        <v>9161039.7400000002</v>
      </c>
      <c r="D1034" s="19">
        <v>8541645.5500000007</v>
      </c>
      <c r="E1034" s="19">
        <f t="shared" ref="E1034" si="322">C1034-D1034</f>
        <v>619394.18999999948</v>
      </c>
    </row>
    <row r="1035" spans="1:5" x14ac:dyDescent="0.25">
      <c r="A1035" s="42"/>
      <c r="B1035" s="42"/>
      <c r="C1035" s="19"/>
      <c r="D1035" s="19"/>
      <c r="E1035" s="3"/>
    </row>
    <row r="1036" spans="1:5" x14ac:dyDescent="0.25">
      <c r="A1036" s="42">
        <v>200</v>
      </c>
      <c r="B1036" s="42" t="s">
        <v>410</v>
      </c>
      <c r="C1036" s="19">
        <v>304650.16000000003</v>
      </c>
      <c r="D1036" s="19">
        <v>315891.65999999997</v>
      </c>
      <c r="E1036" s="19">
        <f t="shared" ref="E1036" si="323">C1036-D1036</f>
        <v>-11241.499999999942</v>
      </c>
    </row>
    <row r="1037" spans="1:5" x14ac:dyDescent="0.25">
      <c r="A1037" s="42"/>
      <c r="B1037" s="42"/>
      <c r="C1037" s="19"/>
      <c r="D1037" s="19"/>
      <c r="E1037" s="3"/>
    </row>
    <row r="1038" spans="1:5" x14ac:dyDescent="0.25">
      <c r="A1038" s="42">
        <v>201</v>
      </c>
      <c r="B1038" s="42" t="s">
        <v>302</v>
      </c>
      <c r="C1038" s="19">
        <v>294313</v>
      </c>
      <c r="D1038" s="19">
        <v>276059</v>
      </c>
      <c r="E1038" s="19">
        <f t="shared" ref="E1038" si="324">C1038-D1038</f>
        <v>18254</v>
      </c>
    </row>
    <row r="1039" spans="1:5" x14ac:dyDescent="0.25">
      <c r="A1039" s="42"/>
      <c r="B1039" s="42"/>
      <c r="C1039" s="19"/>
      <c r="D1039" s="19"/>
      <c r="E1039" s="3"/>
    </row>
    <row r="1040" spans="1:5" x14ac:dyDescent="0.25">
      <c r="A1040" s="42">
        <v>206</v>
      </c>
      <c r="B1040" s="42" t="s">
        <v>327</v>
      </c>
      <c r="C1040" s="19">
        <v>8332909.5</v>
      </c>
      <c r="D1040" s="19">
        <v>7532739.1200000001</v>
      </c>
      <c r="E1040" s="19">
        <f t="shared" ref="E1040" si="325">C1040-D1040</f>
        <v>800170.37999999989</v>
      </c>
    </row>
    <row r="1041" spans="1:5" x14ac:dyDescent="0.25">
      <c r="A1041" s="42"/>
      <c r="B1041" s="42"/>
      <c r="C1041" s="19"/>
      <c r="D1041" s="19"/>
      <c r="E1041" s="3"/>
    </row>
    <row r="1042" spans="1:5" x14ac:dyDescent="0.25">
      <c r="A1042" s="42">
        <v>2016</v>
      </c>
      <c r="B1042" s="42" t="s">
        <v>309</v>
      </c>
      <c r="C1042" s="19">
        <v>0</v>
      </c>
      <c r="D1042" s="19">
        <v>0</v>
      </c>
      <c r="E1042" s="19">
        <f t="shared" ref="E1042" si="326">C1042-D1042</f>
        <v>0</v>
      </c>
    </row>
    <row r="1043" spans="1:5" x14ac:dyDescent="0.25">
      <c r="A1043" s="42"/>
      <c r="B1043" s="42"/>
      <c r="C1043" s="19"/>
      <c r="D1043" s="19"/>
      <c r="E1043" s="3"/>
    </row>
    <row r="1044" spans="1:5" x14ac:dyDescent="0.25">
      <c r="A1044" s="42"/>
      <c r="B1044" s="42"/>
      <c r="C1044" s="19"/>
      <c r="D1044" s="19"/>
      <c r="E1044" s="3"/>
    </row>
    <row r="1045" spans="1:5" x14ac:dyDescent="0.25">
      <c r="A1045" s="42"/>
      <c r="B1045" s="88" t="s">
        <v>413</v>
      </c>
      <c r="C1045" s="84">
        <v>8931872.6600000001</v>
      </c>
      <c r="D1045" s="84">
        <v>8124689.7800000003</v>
      </c>
      <c r="E1045" s="84">
        <f t="shared" ref="E1045:E1046" si="327">C1045-D1045</f>
        <v>807182.87999999989</v>
      </c>
    </row>
    <row r="1046" spans="1:5" x14ac:dyDescent="0.25">
      <c r="A1046" s="42"/>
      <c r="B1046" s="39" t="s">
        <v>411</v>
      </c>
      <c r="C1046" s="74">
        <v>8791.2132480314958</v>
      </c>
      <c r="D1046" s="74">
        <v>7903.3947276264598</v>
      </c>
      <c r="E1046" s="74">
        <f t="shared" si="327"/>
        <v>887.818520405036</v>
      </c>
    </row>
    <row r="1047" spans="1:5" x14ac:dyDescent="0.25">
      <c r="A1047" s="42"/>
      <c r="B1047" s="2"/>
      <c r="C1047" s="17"/>
      <c r="D1047" s="17"/>
      <c r="E1047" s="3"/>
    </row>
    <row r="1048" spans="1:5" x14ac:dyDescent="0.25">
      <c r="A1048" s="42"/>
      <c r="B1048" s="88" t="s">
        <v>414</v>
      </c>
      <c r="C1048" s="84">
        <v>5096750.43</v>
      </c>
      <c r="D1048" s="84">
        <v>4273584.87</v>
      </c>
      <c r="E1048" s="84">
        <f t="shared" ref="E1048:E1049" si="328">C1048-D1048</f>
        <v>823165.55999999959</v>
      </c>
    </row>
    <row r="1049" spans="1:5" x14ac:dyDescent="0.25">
      <c r="A1049" s="42"/>
      <c r="B1049" s="39" t="s">
        <v>411</v>
      </c>
      <c r="C1049" s="74">
        <v>5016.4866437007868</v>
      </c>
      <c r="D1049" s="74">
        <v>4157.183725680934</v>
      </c>
      <c r="E1049" s="74">
        <f t="shared" si="328"/>
        <v>859.30291801985277</v>
      </c>
    </row>
    <row r="1051" spans="1:5" x14ac:dyDescent="0.25">
      <c r="A1051" s="27"/>
      <c r="B1051" s="27"/>
      <c r="C1051" s="27"/>
      <c r="D1051" s="27"/>
      <c r="E1051" s="27"/>
    </row>
    <row r="1054" spans="1:5" ht="26.25" x14ac:dyDescent="0.4">
      <c r="A1054" s="1"/>
      <c r="B1054" s="2"/>
      <c r="C1054" s="18">
        <v>2021</v>
      </c>
      <c r="D1054" s="18">
        <v>2020</v>
      </c>
      <c r="E1054" s="20" t="s">
        <v>125</v>
      </c>
    </row>
    <row r="1055" spans="1:5" x14ac:dyDescent="0.25">
      <c r="A1055" s="87"/>
      <c r="C1055" s="3">
        <v>304</v>
      </c>
      <c r="D1055" s="3">
        <v>314</v>
      </c>
      <c r="E1055" s="3">
        <f>C1055-D1055</f>
        <v>-10</v>
      </c>
    </row>
    <row r="1056" spans="1:5" x14ac:dyDescent="0.25">
      <c r="C1056" s="65" t="s">
        <v>167</v>
      </c>
      <c r="D1056" s="65" t="s">
        <v>167</v>
      </c>
      <c r="E1056" s="89" t="str">
        <f>D1056</f>
        <v>Courchavon</v>
      </c>
    </row>
    <row r="1057" spans="1:5" x14ac:dyDescent="0.25">
      <c r="A1057" s="42">
        <v>10</v>
      </c>
      <c r="B1057" s="42" t="s">
        <v>194</v>
      </c>
      <c r="C1057" s="19">
        <v>3238914.9200000009</v>
      </c>
      <c r="D1057" s="19">
        <v>3818782.6800000006</v>
      </c>
      <c r="E1057" s="19">
        <f t="shared" ref="E1057" si="329">C1057-D1057</f>
        <v>-579867.75999999978</v>
      </c>
    </row>
    <row r="1058" spans="1:5" x14ac:dyDescent="0.25">
      <c r="A1058" s="42"/>
      <c r="B1058" s="42"/>
      <c r="C1058" s="19"/>
      <c r="D1058" s="19"/>
      <c r="E1058" s="3"/>
    </row>
    <row r="1059" spans="1:5" x14ac:dyDescent="0.25">
      <c r="A1059" s="42">
        <v>20</v>
      </c>
      <c r="B1059" s="42" t="s">
        <v>294</v>
      </c>
      <c r="C1059" s="19">
        <v>2148930.5700000003</v>
      </c>
      <c r="D1059" s="19">
        <v>2009618.6500000001</v>
      </c>
      <c r="E1059" s="19">
        <f t="shared" ref="E1059" si="330">C1059-D1059</f>
        <v>139311.92000000016</v>
      </c>
    </row>
    <row r="1060" spans="1:5" x14ac:dyDescent="0.25">
      <c r="A1060" s="42"/>
      <c r="B1060" s="42"/>
      <c r="C1060" s="19"/>
      <c r="D1060" s="19"/>
      <c r="E1060" s="3"/>
    </row>
    <row r="1061" spans="1:5" x14ac:dyDescent="0.25">
      <c r="A1061" s="42">
        <v>200</v>
      </c>
      <c r="B1061" s="42" t="s">
        <v>410</v>
      </c>
      <c r="C1061" s="19">
        <v>41809.15</v>
      </c>
      <c r="D1061" s="19">
        <v>47182.1</v>
      </c>
      <c r="E1061" s="19">
        <f t="shared" ref="E1061" si="331">C1061-D1061</f>
        <v>-5372.9499999999971</v>
      </c>
    </row>
    <row r="1062" spans="1:5" x14ac:dyDescent="0.25">
      <c r="A1062" s="42"/>
      <c r="B1062" s="42"/>
      <c r="C1062" s="19"/>
      <c r="D1062" s="19"/>
      <c r="E1062" s="3"/>
    </row>
    <row r="1063" spans="1:5" x14ac:dyDescent="0.25">
      <c r="A1063" s="42">
        <v>201</v>
      </c>
      <c r="B1063" s="42" t="s">
        <v>302</v>
      </c>
      <c r="C1063" s="19">
        <v>19300</v>
      </c>
      <c r="D1063" s="19">
        <v>19300</v>
      </c>
      <c r="E1063" s="19">
        <f t="shared" ref="E1063" si="332">C1063-D1063</f>
        <v>0</v>
      </c>
    </row>
    <row r="1064" spans="1:5" x14ac:dyDescent="0.25">
      <c r="A1064" s="42"/>
      <c r="B1064" s="42"/>
      <c r="C1064" s="19"/>
      <c r="D1064" s="19"/>
      <c r="E1064" s="3"/>
    </row>
    <row r="1065" spans="1:5" x14ac:dyDescent="0.25">
      <c r="A1065" s="42">
        <v>206</v>
      </c>
      <c r="B1065" s="42" t="s">
        <v>327</v>
      </c>
      <c r="C1065" s="19">
        <v>1806665</v>
      </c>
      <c r="D1065" s="19">
        <v>1825965</v>
      </c>
      <c r="E1065" s="19">
        <f t="shared" ref="E1065" si="333">C1065-D1065</f>
        <v>-19300</v>
      </c>
    </row>
    <row r="1066" spans="1:5" x14ac:dyDescent="0.25">
      <c r="A1066" s="42"/>
      <c r="B1066" s="42"/>
      <c r="C1066" s="19"/>
      <c r="D1066" s="19"/>
      <c r="E1066" s="3"/>
    </row>
    <row r="1067" spans="1:5" x14ac:dyDescent="0.25">
      <c r="A1067" s="42">
        <v>2016</v>
      </c>
      <c r="B1067" s="42" t="s">
        <v>309</v>
      </c>
      <c r="C1067" s="19">
        <v>0</v>
      </c>
      <c r="D1067" s="19">
        <v>0</v>
      </c>
      <c r="E1067" s="19">
        <f t="shared" ref="E1067" si="334">C1067-D1067</f>
        <v>0</v>
      </c>
    </row>
    <row r="1068" spans="1:5" x14ac:dyDescent="0.25">
      <c r="A1068" s="42"/>
      <c r="B1068" s="42"/>
      <c r="C1068" s="19"/>
      <c r="D1068" s="19"/>
      <c r="E1068" s="3"/>
    </row>
    <row r="1069" spans="1:5" x14ac:dyDescent="0.25">
      <c r="A1069" s="42"/>
      <c r="B1069" s="42"/>
      <c r="C1069" s="19"/>
      <c r="D1069" s="19"/>
      <c r="E1069" s="3"/>
    </row>
    <row r="1070" spans="1:5" x14ac:dyDescent="0.25">
      <c r="A1070" s="42"/>
      <c r="B1070" s="88" t="s">
        <v>413</v>
      </c>
      <c r="C1070" s="84">
        <v>1867774.15</v>
      </c>
      <c r="D1070" s="84">
        <v>1892447.1</v>
      </c>
      <c r="E1070" s="84">
        <f t="shared" ref="E1070:E1071" si="335">C1070-D1070</f>
        <v>-24672.950000000186</v>
      </c>
    </row>
    <row r="1071" spans="1:5" x14ac:dyDescent="0.25">
      <c r="A1071" s="42"/>
      <c r="B1071" s="39" t="s">
        <v>411</v>
      </c>
      <c r="C1071" s="74">
        <v>6143.9939144736836</v>
      </c>
      <c r="D1071" s="74">
        <v>6026.9015923566885</v>
      </c>
      <c r="E1071" s="74">
        <f t="shared" si="335"/>
        <v>117.09232211699509</v>
      </c>
    </row>
    <row r="1072" spans="1:5" x14ac:dyDescent="0.25">
      <c r="A1072" s="42"/>
      <c r="B1072" s="2"/>
      <c r="C1072" s="17"/>
      <c r="D1072" s="17"/>
      <c r="E1072" s="3"/>
    </row>
    <row r="1073" spans="1:5" x14ac:dyDescent="0.25">
      <c r="A1073" s="42"/>
      <c r="B1073" s="88" t="s">
        <v>414</v>
      </c>
      <c r="C1073" s="84">
        <v>-1089984.3500000006</v>
      </c>
      <c r="D1073" s="84">
        <v>-1809164.0300000005</v>
      </c>
      <c r="E1073" s="84">
        <f t="shared" ref="E1073:E1074" si="336">C1073-D1073</f>
        <v>719179.67999999993</v>
      </c>
    </row>
    <row r="1074" spans="1:5" x14ac:dyDescent="0.25">
      <c r="A1074" s="42"/>
      <c r="B1074" s="39" t="s">
        <v>411</v>
      </c>
      <c r="C1074" s="74">
        <v>-3585.4748355263177</v>
      </c>
      <c r="D1074" s="74">
        <v>-5761.6688853503201</v>
      </c>
      <c r="E1074" s="74">
        <f t="shared" si="336"/>
        <v>2176.1940498240024</v>
      </c>
    </row>
    <row r="1076" spans="1:5" x14ac:dyDescent="0.25">
      <c r="A1076" s="27"/>
      <c r="B1076" s="27"/>
      <c r="C1076" s="27"/>
      <c r="D1076" s="27"/>
      <c r="E1076" s="27"/>
    </row>
    <row r="1079" spans="1:5" ht="26.25" x14ac:dyDescent="0.4">
      <c r="A1079" s="1"/>
      <c r="B1079" s="2"/>
      <c r="C1079" s="18">
        <v>2021</v>
      </c>
      <c r="D1079" s="18">
        <v>2020</v>
      </c>
      <c r="E1079" s="20" t="s">
        <v>125</v>
      </c>
    </row>
    <row r="1080" spans="1:5" x14ac:dyDescent="0.25">
      <c r="A1080" s="87"/>
      <c r="C1080" s="3">
        <v>2412</v>
      </c>
      <c r="D1080" s="3">
        <v>2400</v>
      </c>
      <c r="E1080" s="3">
        <f>C1080-D1080</f>
        <v>12</v>
      </c>
    </row>
    <row r="1081" spans="1:5" x14ac:dyDescent="0.25">
      <c r="C1081" s="65" t="s">
        <v>168</v>
      </c>
      <c r="D1081" s="65" t="s">
        <v>168</v>
      </c>
      <c r="E1081" s="89" t="str">
        <f>D1081</f>
        <v>Courgenay</v>
      </c>
    </row>
    <row r="1082" spans="1:5" x14ac:dyDescent="0.25">
      <c r="A1082" s="42">
        <v>10</v>
      </c>
      <c r="B1082" s="42" t="s">
        <v>194</v>
      </c>
      <c r="C1082" s="19">
        <v>5993608.2599999998</v>
      </c>
      <c r="D1082" s="19">
        <v>6505495.3100000005</v>
      </c>
      <c r="E1082" s="19">
        <f t="shared" ref="E1082" si="337">C1082-D1082</f>
        <v>-511887.05000000075</v>
      </c>
    </row>
    <row r="1083" spans="1:5" x14ac:dyDescent="0.25">
      <c r="A1083" s="42"/>
      <c r="B1083" s="42"/>
      <c r="C1083" s="19"/>
      <c r="D1083" s="19"/>
      <c r="E1083" s="3"/>
    </row>
    <row r="1084" spans="1:5" x14ac:dyDescent="0.25">
      <c r="A1084" s="42">
        <v>20</v>
      </c>
      <c r="B1084" s="42" t="s">
        <v>294</v>
      </c>
      <c r="C1084" s="19">
        <v>13712349.01</v>
      </c>
      <c r="D1084" s="19">
        <v>14597972.57</v>
      </c>
      <c r="E1084" s="19">
        <f t="shared" ref="E1084" si="338">C1084-D1084</f>
        <v>-885623.56000000052</v>
      </c>
    </row>
    <row r="1085" spans="1:5" x14ac:dyDescent="0.25">
      <c r="A1085" s="42"/>
      <c r="B1085" s="42"/>
      <c r="C1085" s="19"/>
      <c r="D1085" s="19"/>
      <c r="E1085" s="3"/>
    </row>
    <row r="1086" spans="1:5" x14ac:dyDescent="0.25">
      <c r="A1086" s="42">
        <v>200</v>
      </c>
      <c r="B1086" s="42" t="s">
        <v>410</v>
      </c>
      <c r="C1086" s="19">
        <v>169682.90999999997</v>
      </c>
      <c r="D1086" s="19">
        <v>526840.46</v>
      </c>
      <c r="E1086" s="19">
        <f t="shared" ref="E1086" si="339">C1086-D1086</f>
        <v>-357157.55</v>
      </c>
    </row>
    <row r="1087" spans="1:5" x14ac:dyDescent="0.25">
      <c r="A1087" s="42"/>
      <c r="B1087" s="42"/>
      <c r="C1087" s="19"/>
      <c r="D1087" s="19"/>
      <c r="E1087" s="3"/>
    </row>
    <row r="1088" spans="1:5" x14ac:dyDescent="0.25">
      <c r="A1088" s="42">
        <v>201</v>
      </c>
      <c r="B1088" s="42" t="s">
        <v>302</v>
      </c>
      <c r="C1088" s="19">
        <v>0</v>
      </c>
      <c r="D1088" s="19">
        <v>0</v>
      </c>
      <c r="E1088" s="19">
        <f t="shared" ref="E1088" si="340">C1088-D1088</f>
        <v>0</v>
      </c>
    </row>
    <row r="1089" spans="1:5" x14ac:dyDescent="0.25">
      <c r="A1089" s="42"/>
      <c r="B1089" s="42"/>
      <c r="C1089" s="19"/>
      <c r="D1089" s="19"/>
      <c r="E1089" s="3"/>
    </row>
    <row r="1090" spans="1:5" x14ac:dyDescent="0.25">
      <c r="A1090" s="42">
        <v>206</v>
      </c>
      <c r="B1090" s="42" t="s">
        <v>327</v>
      </c>
      <c r="C1090" s="19">
        <v>12929000</v>
      </c>
      <c r="D1090" s="19">
        <v>13357775</v>
      </c>
      <c r="E1090" s="19">
        <f t="shared" ref="E1090" si="341">C1090-D1090</f>
        <v>-428775</v>
      </c>
    </row>
    <row r="1091" spans="1:5" x14ac:dyDescent="0.25">
      <c r="A1091" s="42"/>
      <c r="B1091" s="42"/>
      <c r="C1091" s="19"/>
      <c r="D1091" s="19"/>
      <c r="E1091" s="3"/>
    </row>
    <row r="1092" spans="1:5" x14ac:dyDescent="0.25">
      <c r="A1092" s="42">
        <v>2016</v>
      </c>
      <c r="B1092" s="42" t="s">
        <v>309</v>
      </c>
      <c r="C1092" s="19">
        <v>0</v>
      </c>
      <c r="D1092" s="19">
        <v>0</v>
      </c>
      <c r="E1092" s="19">
        <f t="shared" ref="E1092" si="342">C1092-D1092</f>
        <v>0</v>
      </c>
    </row>
    <row r="1093" spans="1:5" x14ac:dyDescent="0.25">
      <c r="A1093" s="42"/>
      <c r="B1093" s="42"/>
      <c r="C1093" s="19"/>
      <c r="D1093" s="19"/>
      <c r="E1093" s="3"/>
    </row>
    <row r="1094" spans="1:5" x14ac:dyDescent="0.25">
      <c r="A1094" s="42"/>
      <c r="B1094" s="42"/>
      <c r="C1094" s="19"/>
      <c r="D1094" s="19"/>
      <c r="E1094" s="3"/>
    </row>
    <row r="1095" spans="1:5" x14ac:dyDescent="0.25">
      <c r="A1095" s="42"/>
      <c r="B1095" s="88" t="s">
        <v>413</v>
      </c>
      <c r="C1095" s="84">
        <v>13098682.91</v>
      </c>
      <c r="D1095" s="84">
        <v>13884615.460000001</v>
      </c>
      <c r="E1095" s="84">
        <f t="shared" ref="E1095:E1096" si="343">C1095-D1095</f>
        <v>-785932.55000000075</v>
      </c>
    </row>
    <row r="1096" spans="1:5" x14ac:dyDescent="0.25">
      <c r="A1096" s="42"/>
      <c r="B1096" s="39" t="s">
        <v>411</v>
      </c>
      <c r="C1096" s="74">
        <v>5430.631388888889</v>
      </c>
      <c r="D1096" s="74">
        <v>5785.2564416666673</v>
      </c>
      <c r="E1096" s="74">
        <f t="shared" si="343"/>
        <v>-354.62505277777836</v>
      </c>
    </row>
    <row r="1097" spans="1:5" x14ac:dyDescent="0.25">
      <c r="A1097" s="42"/>
      <c r="B1097" s="2"/>
      <c r="C1097" s="17"/>
      <c r="D1097" s="17"/>
      <c r="E1097" s="3"/>
    </row>
    <row r="1098" spans="1:5" x14ac:dyDescent="0.25">
      <c r="A1098" s="42"/>
      <c r="B1098" s="88" t="s">
        <v>414</v>
      </c>
      <c r="C1098" s="84">
        <v>7718740.75</v>
      </c>
      <c r="D1098" s="84">
        <v>8092477.2599999998</v>
      </c>
      <c r="E1098" s="84">
        <f t="shared" ref="E1098:E1099" si="344">C1098-D1098</f>
        <v>-373736.50999999978</v>
      </c>
    </row>
    <row r="1099" spans="1:5" x14ac:dyDescent="0.25">
      <c r="A1099" s="42"/>
      <c r="B1099" s="39" t="s">
        <v>411</v>
      </c>
      <c r="C1099" s="74">
        <v>3200.1412728026535</v>
      </c>
      <c r="D1099" s="74">
        <v>3371.8655249999997</v>
      </c>
      <c r="E1099" s="74">
        <f t="shared" si="344"/>
        <v>-171.72425219734623</v>
      </c>
    </row>
    <row r="1101" spans="1:5" x14ac:dyDescent="0.25">
      <c r="A1101" s="27"/>
      <c r="B1101" s="27"/>
      <c r="C1101" s="27"/>
      <c r="D1101" s="27"/>
      <c r="E1101" s="27"/>
    </row>
    <row r="1104" spans="1:5" ht="26.25" x14ac:dyDescent="0.4">
      <c r="A1104" s="1"/>
      <c r="B1104" s="2"/>
      <c r="C1104" s="18">
        <v>2021</v>
      </c>
      <c r="D1104" s="18">
        <v>2020</v>
      </c>
      <c r="E1104" s="20" t="s">
        <v>125</v>
      </c>
    </row>
    <row r="1105" spans="1:5" x14ac:dyDescent="0.25">
      <c r="A1105" s="87"/>
      <c r="C1105" s="3">
        <v>735</v>
      </c>
      <c r="D1105" s="3">
        <v>755</v>
      </c>
      <c r="E1105" s="3">
        <f>C1105-D1105</f>
        <v>-20</v>
      </c>
    </row>
    <row r="1106" spans="1:5" x14ac:dyDescent="0.25">
      <c r="C1106" s="65" t="s">
        <v>169</v>
      </c>
      <c r="D1106" s="65" t="s">
        <v>169</v>
      </c>
      <c r="E1106" s="89" t="str">
        <f>D1106</f>
        <v>Courtedoux</v>
      </c>
    </row>
    <row r="1107" spans="1:5" x14ac:dyDescent="0.25">
      <c r="A1107" s="42">
        <v>10</v>
      </c>
      <c r="B1107" s="42" t="s">
        <v>194</v>
      </c>
      <c r="C1107" s="19">
        <v>3392744.83</v>
      </c>
      <c r="D1107" s="19">
        <v>3077294.9799999995</v>
      </c>
      <c r="E1107" s="19">
        <f t="shared" ref="E1107" si="345">C1107-D1107</f>
        <v>315449.85000000056</v>
      </c>
    </row>
    <row r="1108" spans="1:5" x14ac:dyDescent="0.25">
      <c r="A1108" s="42"/>
      <c r="B1108" s="42"/>
      <c r="C1108" s="19"/>
      <c r="D1108" s="19"/>
      <c r="E1108" s="3"/>
    </row>
    <row r="1109" spans="1:5" x14ac:dyDescent="0.25">
      <c r="A1109" s="42">
        <v>20</v>
      </c>
      <c r="B1109" s="42" t="s">
        <v>294</v>
      </c>
      <c r="C1109" s="19">
        <v>6198010.5700000003</v>
      </c>
      <c r="D1109" s="19">
        <v>6019600.25</v>
      </c>
      <c r="E1109" s="19">
        <f t="shared" ref="E1109" si="346">C1109-D1109</f>
        <v>178410.3200000003</v>
      </c>
    </row>
    <row r="1110" spans="1:5" x14ac:dyDescent="0.25">
      <c r="A1110" s="42"/>
      <c r="B1110" s="42"/>
      <c r="C1110" s="19"/>
      <c r="D1110" s="19"/>
      <c r="E1110" s="3"/>
    </row>
    <row r="1111" spans="1:5" x14ac:dyDescent="0.25">
      <c r="A1111" s="42">
        <v>200</v>
      </c>
      <c r="B1111" s="42" t="s">
        <v>410</v>
      </c>
      <c r="C1111" s="19">
        <v>96698.8</v>
      </c>
      <c r="D1111" s="19">
        <v>125306.3</v>
      </c>
      <c r="E1111" s="19">
        <f t="shared" ref="E1111" si="347">C1111-D1111</f>
        <v>-28607.5</v>
      </c>
    </row>
    <row r="1112" spans="1:5" x14ac:dyDescent="0.25">
      <c r="A1112" s="42"/>
      <c r="B1112" s="42"/>
      <c r="C1112" s="19"/>
      <c r="D1112" s="19"/>
      <c r="E1112" s="3"/>
    </row>
    <row r="1113" spans="1:5" x14ac:dyDescent="0.25">
      <c r="A1113" s="42">
        <v>201</v>
      </c>
      <c r="B1113" s="42" t="s">
        <v>302</v>
      </c>
      <c r="C1113" s="19">
        <v>666341.01</v>
      </c>
      <c r="D1113" s="19">
        <v>1227600</v>
      </c>
      <c r="E1113" s="19">
        <f t="shared" ref="E1113" si="348">C1113-D1113</f>
        <v>-561258.99</v>
      </c>
    </row>
    <row r="1114" spans="1:5" x14ac:dyDescent="0.25">
      <c r="A1114" s="42"/>
      <c r="B1114" s="42"/>
      <c r="C1114" s="19"/>
      <c r="D1114" s="19"/>
      <c r="E1114" s="3"/>
    </row>
    <row r="1115" spans="1:5" x14ac:dyDescent="0.25">
      <c r="A1115" s="42">
        <v>206</v>
      </c>
      <c r="B1115" s="42" t="s">
        <v>327</v>
      </c>
      <c r="C1115" s="19">
        <v>5224542</v>
      </c>
      <c r="D1115" s="19">
        <v>4368892</v>
      </c>
      <c r="E1115" s="19">
        <f t="shared" ref="E1115" si="349">C1115-D1115</f>
        <v>855650</v>
      </c>
    </row>
    <row r="1116" spans="1:5" x14ac:dyDescent="0.25">
      <c r="A1116" s="42"/>
      <c r="B1116" s="42"/>
      <c r="C1116" s="19"/>
      <c r="D1116" s="19"/>
      <c r="E1116" s="3"/>
    </row>
    <row r="1117" spans="1:5" x14ac:dyDescent="0.25">
      <c r="A1117" s="42">
        <v>2016</v>
      </c>
      <c r="B1117" s="42" t="s">
        <v>309</v>
      </c>
      <c r="C1117" s="19">
        <v>0</v>
      </c>
      <c r="D1117" s="19">
        <v>0</v>
      </c>
      <c r="E1117" s="19">
        <f t="shared" ref="E1117" si="350">C1117-D1117</f>
        <v>0</v>
      </c>
    </row>
    <row r="1118" spans="1:5" x14ac:dyDescent="0.25">
      <c r="A1118" s="42"/>
      <c r="B1118" s="42"/>
      <c r="C1118" s="19"/>
      <c r="D1118" s="19"/>
      <c r="E1118" s="3"/>
    </row>
    <row r="1119" spans="1:5" x14ac:dyDescent="0.25">
      <c r="A1119" s="42"/>
      <c r="B1119" s="42"/>
      <c r="C1119" s="19"/>
      <c r="D1119" s="19"/>
      <c r="E1119" s="3"/>
    </row>
    <row r="1120" spans="1:5" x14ac:dyDescent="0.25">
      <c r="A1120" s="42"/>
      <c r="B1120" s="88" t="s">
        <v>413</v>
      </c>
      <c r="C1120" s="84">
        <v>5987581.8100000005</v>
      </c>
      <c r="D1120" s="84">
        <v>5721798.2999999998</v>
      </c>
      <c r="E1120" s="84">
        <f t="shared" ref="E1120:E1121" si="351">C1120-D1120</f>
        <v>265783.51000000071</v>
      </c>
    </row>
    <row r="1121" spans="1:5" x14ac:dyDescent="0.25">
      <c r="A1121" s="42"/>
      <c r="B1121" s="39" t="s">
        <v>411</v>
      </c>
      <c r="C1121" s="74">
        <v>8146.3698095238105</v>
      </c>
      <c r="D1121" s="74">
        <v>7578.5407947019867</v>
      </c>
      <c r="E1121" s="74">
        <f t="shared" si="351"/>
        <v>567.82901482182388</v>
      </c>
    </row>
    <row r="1122" spans="1:5" x14ac:dyDescent="0.25">
      <c r="A1122" s="42"/>
      <c r="B1122" s="2"/>
      <c r="C1122" s="17"/>
      <c r="D1122" s="17"/>
      <c r="E1122" s="3"/>
    </row>
    <row r="1123" spans="1:5" x14ac:dyDescent="0.25">
      <c r="A1123" s="42"/>
      <c r="B1123" s="88" t="s">
        <v>414</v>
      </c>
      <c r="C1123" s="84">
        <v>2805265.74</v>
      </c>
      <c r="D1123" s="84">
        <v>2942305.2700000005</v>
      </c>
      <c r="E1123" s="84">
        <f t="shared" ref="E1123:E1124" si="352">C1123-D1123</f>
        <v>-137039.53000000026</v>
      </c>
    </row>
    <row r="1124" spans="1:5" x14ac:dyDescent="0.25">
      <c r="A1124" s="42"/>
      <c r="B1124" s="39" t="s">
        <v>411</v>
      </c>
      <c r="C1124" s="74">
        <v>3816.6880816326534</v>
      </c>
      <c r="D1124" s="74">
        <v>3897.0930728476828</v>
      </c>
      <c r="E1124" s="74">
        <f t="shared" si="352"/>
        <v>-80.40499121502944</v>
      </c>
    </row>
    <row r="1126" spans="1:5" x14ac:dyDescent="0.25">
      <c r="A1126" s="27"/>
      <c r="B1126" s="27"/>
      <c r="C1126" s="27"/>
      <c r="D1126" s="27"/>
      <c r="E1126" s="27"/>
    </row>
    <row r="1129" spans="1:5" ht="26.25" x14ac:dyDescent="0.4">
      <c r="A1129" s="1"/>
      <c r="B1129" s="2"/>
      <c r="C1129" s="18">
        <v>2021</v>
      </c>
      <c r="D1129" s="18">
        <v>2020</v>
      </c>
      <c r="E1129" s="20" t="s">
        <v>125</v>
      </c>
    </row>
    <row r="1130" spans="1:5" x14ac:dyDescent="0.25">
      <c r="A1130" s="87"/>
      <c r="C1130" s="3">
        <v>185</v>
      </c>
      <c r="D1130" s="3">
        <v>181</v>
      </c>
      <c r="E1130" s="3">
        <f>C1130-D1130</f>
        <v>4</v>
      </c>
    </row>
    <row r="1131" spans="1:5" x14ac:dyDescent="0.25">
      <c r="C1131" s="65" t="s">
        <v>170</v>
      </c>
      <c r="D1131" s="65" t="s">
        <v>170</v>
      </c>
      <c r="E1131" s="89" t="str">
        <f>D1131</f>
        <v>Damphreux</v>
      </c>
    </row>
    <row r="1132" spans="1:5" x14ac:dyDescent="0.25">
      <c r="A1132" s="42">
        <v>10</v>
      </c>
      <c r="B1132" s="42" t="s">
        <v>194</v>
      </c>
      <c r="C1132" s="19">
        <v>724238.92</v>
      </c>
      <c r="D1132" s="19">
        <v>678851.45</v>
      </c>
      <c r="E1132" s="19">
        <f t="shared" ref="E1132" si="353">C1132-D1132</f>
        <v>45387.470000000088</v>
      </c>
    </row>
    <row r="1133" spans="1:5" x14ac:dyDescent="0.25">
      <c r="A1133" s="42"/>
      <c r="B1133" s="42"/>
      <c r="C1133" s="19"/>
      <c r="D1133" s="19"/>
      <c r="E1133" s="3"/>
    </row>
    <row r="1134" spans="1:5" x14ac:dyDescent="0.25">
      <c r="A1134" s="42">
        <v>20</v>
      </c>
      <c r="B1134" s="42" t="s">
        <v>294</v>
      </c>
      <c r="C1134" s="19">
        <v>913998.53</v>
      </c>
      <c r="D1134" s="19">
        <v>982153.85</v>
      </c>
      <c r="E1134" s="19">
        <f t="shared" ref="E1134" si="354">C1134-D1134</f>
        <v>-68155.319999999949</v>
      </c>
    </row>
    <row r="1135" spans="1:5" x14ac:dyDescent="0.25">
      <c r="A1135" s="42"/>
      <c r="B1135" s="42"/>
      <c r="C1135" s="19"/>
      <c r="D1135" s="19"/>
      <c r="E1135" s="3"/>
    </row>
    <row r="1136" spans="1:5" x14ac:dyDescent="0.25">
      <c r="A1136" s="42">
        <v>200</v>
      </c>
      <c r="B1136" s="42" t="s">
        <v>410</v>
      </c>
      <c r="C1136" s="19">
        <v>67075.53</v>
      </c>
      <c r="D1136" s="19">
        <v>18759.349999999999</v>
      </c>
      <c r="E1136" s="19">
        <f t="shared" ref="E1136" si="355">C1136-D1136</f>
        <v>48316.18</v>
      </c>
    </row>
    <row r="1137" spans="1:5" x14ac:dyDescent="0.25">
      <c r="A1137" s="42"/>
      <c r="B1137" s="42"/>
      <c r="C1137" s="19"/>
      <c r="D1137" s="19"/>
      <c r="E1137" s="3"/>
    </row>
    <row r="1138" spans="1:5" x14ac:dyDescent="0.25">
      <c r="A1138" s="42">
        <v>201</v>
      </c>
      <c r="B1138" s="42" t="s">
        <v>302</v>
      </c>
      <c r="C1138" s="19">
        <v>0</v>
      </c>
      <c r="D1138" s="19">
        <v>0</v>
      </c>
      <c r="E1138" s="19">
        <f t="shared" ref="E1138" si="356">C1138-D1138</f>
        <v>0</v>
      </c>
    </row>
    <row r="1139" spans="1:5" x14ac:dyDescent="0.25">
      <c r="A1139" s="42"/>
      <c r="B1139" s="42"/>
      <c r="C1139" s="19"/>
      <c r="D1139" s="19"/>
      <c r="E1139" s="3"/>
    </row>
    <row r="1140" spans="1:5" x14ac:dyDescent="0.25">
      <c r="A1140" s="42">
        <v>206</v>
      </c>
      <c r="B1140" s="42" t="s">
        <v>327</v>
      </c>
      <c r="C1140" s="19">
        <v>637770</v>
      </c>
      <c r="D1140" s="19">
        <v>676480</v>
      </c>
      <c r="E1140" s="19">
        <f t="shared" ref="E1140" si="357">C1140-D1140</f>
        <v>-38710</v>
      </c>
    </row>
    <row r="1141" spans="1:5" x14ac:dyDescent="0.25">
      <c r="A1141" s="42"/>
      <c r="B1141" s="42"/>
      <c r="C1141" s="19"/>
      <c r="D1141" s="19"/>
      <c r="E1141" s="3"/>
    </row>
    <row r="1142" spans="1:5" x14ac:dyDescent="0.25">
      <c r="A1142" s="42">
        <v>2016</v>
      </c>
      <c r="B1142" s="42" t="s">
        <v>309</v>
      </c>
      <c r="C1142" s="19">
        <v>0</v>
      </c>
      <c r="D1142" s="19">
        <v>0</v>
      </c>
      <c r="E1142" s="19">
        <f t="shared" ref="E1142" si="358">C1142-D1142</f>
        <v>0</v>
      </c>
    </row>
    <row r="1143" spans="1:5" x14ac:dyDescent="0.25">
      <c r="A1143" s="42"/>
      <c r="B1143" s="42"/>
      <c r="C1143" s="19"/>
      <c r="D1143" s="19"/>
      <c r="E1143" s="3"/>
    </row>
    <row r="1144" spans="1:5" x14ac:dyDescent="0.25">
      <c r="A1144" s="42"/>
      <c r="B1144" s="42"/>
      <c r="C1144" s="19"/>
      <c r="D1144" s="19"/>
      <c r="E1144" s="3"/>
    </row>
    <row r="1145" spans="1:5" x14ac:dyDescent="0.25">
      <c r="A1145" s="42"/>
      <c r="B1145" s="88" t="s">
        <v>413</v>
      </c>
      <c r="C1145" s="84">
        <v>704845.53</v>
      </c>
      <c r="D1145" s="84">
        <v>695239.35</v>
      </c>
      <c r="E1145" s="84">
        <f t="shared" ref="E1145:E1146" si="359">C1145-D1145</f>
        <v>9606.1800000000512</v>
      </c>
    </row>
    <row r="1146" spans="1:5" x14ac:dyDescent="0.25">
      <c r="A1146" s="42"/>
      <c r="B1146" s="39" t="s">
        <v>411</v>
      </c>
      <c r="C1146" s="74">
        <v>3809.9758378378378</v>
      </c>
      <c r="D1146" s="74">
        <v>3841.1013812154697</v>
      </c>
      <c r="E1146" s="74">
        <f t="shared" si="359"/>
        <v>-31.125543377631857</v>
      </c>
    </row>
    <row r="1147" spans="1:5" x14ac:dyDescent="0.25">
      <c r="A1147" s="42"/>
      <c r="B1147" s="2"/>
      <c r="C1147" s="17"/>
      <c r="D1147" s="17"/>
      <c r="E1147" s="3"/>
    </row>
    <row r="1148" spans="1:5" x14ac:dyDescent="0.25">
      <c r="A1148" s="42"/>
      <c r="B1148" s="88" t="s">
        <v>414</v>
      </c>
      <c r="C1148" s="84">
        <v>189759.61</v>
      </c>
      <c r="D1148" s="84">
        <v>303302.40000000002</v>
      </c>
      <c r="E1148" s="84">
        <f t="shared" ref="E1148:E1149" si="360">C1148-D1148</f>
        <v>-113542.79000000004</v>
      </c>
    </row>
    <row r="1149" spans="1:5" x14ac:dyDescent="0.25">
      <c r="A1149" s="42"/>
      <c r="B1149" s="39" t="s">
        <v>411</v>
      </c>
      <c r="C1149" s="74">
        <v>1025.7276216216214</v>
      </c>
      <c r="D1149" s="74">
        <v>1675.7038674033151</v>
      </c>
      <c r="E1149" s="74">
        <f t="shared" si="360"/>
        <v>-649.97624578169371</v>
      </c>
    </row>
    <row r="1151" spans="1:5" x14ac:dyDescent="0.25">
      <c r="A1151" s="27"/>
      <c r="B1151" s="27"/>
      <c r="C1151" s="27"/>
      <c r="D1151" s="27"/>
      <c r="E1151" s="27"/>
    </row>
    <row r="1154" spans="1:5" ht="26.25" x14ac:dyDescent="0.4">
      <c r="A1154" s="1"/>
      <c r="B1154" s="2"/>
      <c r="C1154" s="18">
        <v>2021</v>
      </c>
      <c r="D1154" s="18">
        <v>2020</v>
      </c>
      <c r="E1154" s="20" t="s">
        <v>125</v>
      </c>
    </row>
    <row r="1155" spans="1:5" x14ac:dyDescent="0.25">
      <c r="A1155" s="87"/>
      <c r="C1155" s="3">
        <v>340</v>
      </c>
      <c r="D1155" s="3">
        <v>347</v>
      </c>
      <c r="E1155" s="3">
        <f>C1155-D1155</f>
        <v>-7</v>
      </c>
    </row>
    <row r="1156" spans="1:5" x14ac:dyDescent="0.25">
      <c r="C1156" s="65" t="s">
        <v>171</v>
      </c>
      <c r="D1156" s="65" t="s">
        <v>171</v>
      </c>
      <c r="E1156" s="89" t="str">
        <f>D1156</f>
        <v>Fahy</v>
      </c>
    </row>
    <row r="1157" spans="1:5" x14ac:dyDescent="0.25">
      <c r="A1157" s="42">
        <v>10</v>
      </c>
      <c r="B1157" s="42" t="s">
        <v>194</v>
      </c>
      <c r="C1157" s="19">
        <v>2708714.2800000003</v>
      </c>
      <c r="D1157" s="19">
        <v>2359237.4</v>
      </c>
      <c r="E1157" s="19">
        <f t="shared" ref="E1157" si="361">C1157-D1157</f>
        <v>349476.88000000035</v>
      </c>
    </row>
    <row r="1158" spans="1:5" x14ac:dyDescent="0.25">
      <c r="A1158" s="42"/>
      <c r="B1158" s="42"/>
      <c r="C1158" s="19"/>
      <c r="D1158" s="19"/>
      <c r="E1158" s="3"/>
    </row>
    <row r="1159" spans="1:5" x14ac:dyDescent="0.25">
      <c r="A1159" s="42">
        <v>20</v>
      </c>
      <c r="B1159" s="42" t="s">
        <v>294</v>
      </c>
      <c r="C1159" s="19">
        <v>2071378.69</v>
      </c>
      <c r="D1159" s="19">
        <v>2330422.44</v>
      </c>
      <c r="E1159" s="19">
        <f t="shared" ref="E1159" si="362">C1159-D1159</f>
        <v>-259043.75</v>
      </c>
    </row>
    <row r="1160" spans="1:5" x14ac:dyDescent="0.25">
      <c r="A1160" s="42"/>
      <c r="B1160" s="42"/>
      <c r="C1160" s="19"/>
      <c r="D1160" s="19"/>
      <c r="E1160" s="3"/>
    </row>
    <row r="1161" spans="1:5" x14ac:dyDescent="0.25">
      <c r="A1161" s="42">
        <v>200</v>
      </c>
      <c r="B1161" s="42" t="s">
        <v>410</v>
      </c>
      <c r="C1161" s="19">
        <v>124398.05</v>
      </c>
      <c r="D1161" s="19">
        <v>158646.04999999999</v>
      </c>
      <c r="E1161" s="19">
        <f t="shared" ref="E1161" si="363">C1161-D1161</f>
        <v>-34247.999999999985</v>
      </c>
    </row>
    <row r="1162" spans="1:5" x14ac:dyDescent="0.25">
      <c r="A1162" s="42"/>
      <c r="B1162" s="42"/>
      <c r="C1162" s="19"/>
      <c r="D1162" s="19"/>
      <c r="E1162" s="3"/>
    </row>
    <row r="1163" spans="1:5" x14ac:dyDescent="0.25">
      <c r="A1163" s="42">
        <v>201</v>
      </c>
      <c r="B1163" s="42" t="s">
        <v>302</v>
      </c>
      <c r="C1163" s="19">
        <v>0</v>
      </c>
      <c r="D1163" s="19">
        <v>235243.64</v>
      </c>
      <c r="E1163" s="19">
        <f t="shared" ref="E1163" si="364">C1163-D1163</f>
        <v>-235243.64</v>
      </c>
    </row>
    <row r="1164" spans="1:5" x14ac:dyDescent="0.25">
      <c r="A1164" s="42"/>
      <c r="B1164" s="42"/>
      <c r="C1164" s="19"/>
      <c r="D1164" s="19"/>
      <c r="E1164" s="3"/>
    </row>
    <row r="1165" spans="1:5" x14ac:dyDescent="0.25">
      <c r="A1165" s="42">
        <v>206</v>
      </c>
      <c r="B1165" s="42" t="s">
        <v>327</v>
      </c>
      <c r="C1165" s="19">
        <v>1878500</v>
      </c>
      <c r="D1165" s="19">
        <v>1825900</v>
      </c>
      <c r="E1165" s="19">
        <f t="shared" ref="E1165" si="365">C1165-D1165</f>
        <v>52600</v>
      </c>
    </row>
    <row r="1166" spans="1:5" x14ac:dyDescent="0.25">
      <c r="A1166" s="42"/>
      <c r="B1166" s="42"/>
      <c r="C1166" s="19"/>
      <c r="D1166" s="19"/>
      <c r="E1166" s="3"/>
    </row>
    <row r="1167" spans="1:5" x14ac:dyDescent="0.25">
      <c r="A1167" s="42">
        <v>2016</v>
      </c>
      <c r="B1167" s="42" t="s">
        <v>309</v>
      </c>
      <c r="C1167" s="19">
        <v>0</v>
      </c>
      <c r="D1167" s="19">
        <v>0</v>
      </c>
      <c r="E1167" s="19">
        <f t="shared" ref="E1167" si="366">C1167-D1167</f>
        <v>0</v>
      </c>
    </row>
    <row r="1168" spans="1:5" x14ac:dyDescent="0.25">
      <c r="A1168" s="42"/>
      <c r="B1168" s="42"/>
      <c r="C1168" s="19"/>
      <c r="D1168" s="19"/>
      <c r="E1168" s="3"/>
    </row>
    <row r="1169" spans="1:5" x14ac:dyDescent="0.25">
      <c r="A1169" s="42"/>
      <c r="B1169" s="42"/>
      <c r="C1169" s="19"/>
      <c r="D1169" s="19"/>
      <c r="E1169" s="3"/>
    </row>
    <row r="1170" spans="1:5" x14ac:dyDescent="0.25">
      <c r="A1170" s="42"/>
      <c r="B1170" s="88" t="s">
        <v>413</v>
      </c>
      <c r="C1170" s="84">
        <v>2002898.05</v>
      </c>
      <c r="D1170" s="84">
        <v>2219789.69</v>
      </c>
      <c r="E1170" s="84">
        <f t="shared" ref="E1170:E1171" si="367">C1170-D1170</f>
        <v>-216891.6399999999</v>
      </c>
    </row>
    <row r="1171" spans="1:5" x14ac:dyDescent="0.25">
      <c r="A1171" s="42"/>
      <c r="B1171" s="39" t="s">
        <v>411</v>
      </c>
      <c r="C1171" s="74">
        <v>5890.876617647059</v>
      </c>
      <c r="D1171" s="74">
        <v>6397.0884438040348</v>
      </c>
      <c r="E1171" s="74">
        <f t="shared" si="367"/>
        <v>-506.2118261569758</v>
      </c>
    </row>
    <row r="1172" spans="1:5" x14ac:dyDescent="0.25">
      <c r="A1172" s="42"/>
      <c r="B1172" s="2"/>
      <c r="C1172" s="17"/>
      <c r="D1172" s="17"/>
      <c r="E1172" s="3"/>
    </row>
    <row r="1173" spans="1:5" x14ac:dyDescent="0.25">
      <c r="A1173" s="42"/>
      <c r="B1173" s="88" t="s">
        <v>414</v>
      </c>
      <c r="C1173" s="84">
        <v>-637335.59000000032</v>
      </c>
      <c r="D1173" s="84">
        <v>-28814.959999999963</v>
      </c>
      <c r="E1173" s="84">
        <f t="shared" ref="E1173:E1174" si="368">C1173-D1173</f>
        <v>-608520.63000000035</v>
      </c>
    </row>
    <row r="1174" spans="1:5" x14ac:dyDescent="0.25">
      <c r="A1174" s="42"/>
      <c r="B1174" s="39" t="s">
        <v>411</v>
      </c>
      <c r="C1174" s="74">
        <v>-1874.5164411764715</v>
      </c>
      <c r="D1174" s="74">
        <v>-83.040230547550323</v>
      </c>
      <c r="E1174" s="74">
        <f t="shared" si="368"/>
        <v>-1791.4762106289213</v>
      </c>
    </row>
    <row r="1176" spans="1:5" x14ac:dyDescent="0.25">
      <c r="A1176" s="27"/>
      <c r="B1176" s="27"/>
      <c r="C1176" s="27"/>
      <c r="D1176" s="27"/>
      <c r="E1176" s="27"/>
    </row>
    <row r="1179" spans="1:5" ht="26.25" x14ac:dyDescent="0.4">
      <c r="A1179" s="1"/>
      <c r="B1179" s="2"/>
      <c r="C1179" s="18">
        <v>2021</v>
      </c>
      <c r="D1179" s="18">
        <v>2020</v>
      </c>
      <c r="E1179" s="20" t="s">
        <v>125</v>
      </c>
    </row>
    <row r="1180" spans="1:5" x14ac:dyDescent="0.25">
      <c r="A1180" s="87"/>
      <c r="C1180" s="3">
        <v>1697</v>
      </c>
      <c r="D1180" s="3">
        <v>1690</v>
      </c>
      <c r="E1180" s="3">
        <f>C1180-D1180</f>
        <v>7</v>
      </c>
    </row>
    <row r="1181" spans="1:5" x14ac:dyDescent="0.25">
      <c r="C1181" s="65" t="s">
        <v>172</v>
      </c>
      <c r="D1181" s="65" t="s">
        <v>172</v>
      </c>
      <c r="E1181" s="89" t="str">
        <f>D1181</f>
        <v>Fontenais</v>
      </c>
    </row>
    <row r="1182" spans="1:5" x14ac:dyDescent="0.25">
      <c r="A1182" s="42">
        <v>10</v>
      </c>
      <c r="B1182" s="42" t="s">
        <v>194</v>
      </c>
      <c r="C1182" s="19">
        <v>4744472.3599999994</v>
      </c>
      <c r="D1182" s="19">
        <v>4869007.3099999996</v>
      </c>
      <c r="E1182" s="19">
        <f t="shared" ref="E1182" si="369">C1182-D1182</f>
        <v>-124534.95000000019</v>
      </c>
    </row>
    <row r="1183" spans="1:5" x14ac:dyDescent="0.25">
      <c r="A1183" s="42"/>
      <c r="B1183" s="42"/>
      <c r="C1183" s="19"/>
      <c r="D1183" s="19"/>
      <c r="E1183" s="3"/>
    </row>
    <row r="1184" spans="1:5" x14ac:dyDescent="0.25">
      <c r="A1184" s="42">
        <v>20</v>
      </c>
      <c r="B1184" s="42" t="s">
        <v>294</v>
      </c>
      <c r="C1184" s="19">
        <v>20057446.789999999</v>
      </c>
      <c r="D1184" s="19">
        <v>21035834.379999999</v>
      </c>
      <c r="E1184" s="19">
        <f t="shared" ref="E1184" si="370">C1184-D1184</f>
        <v>-978387.58999999985</v>
      </c>
    </row>
    <row r="1185" spans="1:5" x14ac:dyDescent="0.25">
      <c r="A1185" s="42"/>
      <c r="B1185" s="42"/>
      <c r="C1185" s="19"/>
      <c r="D1185" s="19"/>
      <c r="E1185" s="3"/>
    </row>
    <row r="1186" spans="1:5" x14ac:dyDescent="0.25">
      <c r="A1186" s="42">
        <v>200</v>
      </c>
      <c r="B1186" s="42" t="s">
        <v>410</v>
      </c>
      <c r="C1186" s="19">
        <v>1017304</v>
      </c>
      <c r="D1186" s="19">
        <v>1392297.75</v>
      </c>
      <c r="E1186" s="19">
        <f t="shared" ref="E1186" si="371">C1186-D1186</f>
        <v>-374993.75</v>
      </c>
    </row>
    <row r="1187" spans="1:5" x14ac:dyDescent="0.25">
      <c r="A1187" s="42"/>
      <c r="B1187" s="42"/>
      <c r="C1187" s="19"/>
      <c r="D1187" s="19"/>
      <c r="E1187" s="3"/>
    </row>
    <row r="1188" spans="1:5" x14ac:dyDescent="0.25">
      <c r="A1188" s="42">
        <v>201</v>
      </c>
      <c r="B1188" s="42" t="s">
        <v>302</v>
      </c>
      <c r="C1188" s="19">
        <v>999818.38</v>
      </c>
      <c r="D1188" s="19">
        <v>530829.82999999996</v>
      </c>
      <c r="E1188" s="19">
        <f t="shared" ref="E1188" si="372">C1188-D1188</f>
        <v>468988.55000000005</v>
      </c>
    </row>
    <row r="1189" spans="1:5" x14ac:dyDescent="0.25">
      <c r="A1189" s="42"/>
      <c r="B1189" s="42"/>
      <c r="C1189" s="19"/>
      <c r="D1189" s="19"/>
      <c r="E1189" s="3"/>
    </row>
    <row r="1190" spans="1:5" x14ac:dyDescent="0.25">
      <c r="A1190" s="42">
        <v>206</v>
      </c>
      <c r="B1190" s="42" t="s">
        <v>327</v>
      </c>
      <c r="C1190" s="19">
        <v>17771972</v>
      </c>
      <c r="D1190" s="19">
        <v>18661404.399999999</v>
      </c>
      <c r="E1190" s="19">
        <f t="shared" ref="E1190" si="373">C1190-D1190</f>
        <v>-889432.39999999851</v>
      </c>
    </row>
    <row r="1191" spans="1:5" x14ac:dyDescent="0.25">
      <c r="A1191" s="42"/>
      <c r="B1191" s="42"/>
      <c r="C1191" s="19"/>
      <c r="D1191" s="19"/>
      <c r="E1191" s="3"/>
    </row>
    <row r="1192" spans="1:5" x14ac:dyDescent="0.25">
      <c r="A1192" s="42">
        <v>2016</v>
      </c>
      <c r="B1192" s="42" t="s">
        <v>309</v>
      </c>
      <c r="C1192" s="19">
        <v>0</v>
      </c>
      <c r="D1192" s="19">
        <v>0</v>
      </c>
      <c r="E1192" s="19">
        <f t="shared" ref="E1192" si="374">C1192-D1192</f>
        <v>0</v>
      </c>
    </row>
    <row r="1193" spans="1:5" x14ac:dyDescent="0.25">
      <c r="A1193" s="42"/>
      <c r="B1193" s="42"/>
      <c r="C1193" s="19"/>
      <c r="D1193" s="19"/>
      <c r="E1193" s="3"/>
    </row>
    <row r="1194" spans="1:5" x14ac:dyDescent="0.25">
      <c r="A1194" s="42"/>
      <c r="B1194" s="42"/>
      <c r="C1194" s="19"/>
      <c r="D1194" s="19"/>
      <c r="E1194" s="3"/>
    </row>
    <row r="1195" spans="1:5" x14ac:dyDescent="0.25">
      <c r="A1195" s="42"/>
      <c r="B1195" s="88" t="s">
        <v>413</v>
      </c>
      <c r="C1195" s="84">
        <v>19789094.379999999</v>
      </c>
      <c r="D1195" s="84">
        <v>20584531.979999997</v>
      </c>
      <c r="E1195" s="84">
        <f t="shared" ref="E1195:E1196" si="375">C1195-D1195</f>
        <v>-795437.59999999776</v>
      </c>
    </row>
    <row r="1196" spans="1:5" x14ac:dyDescent="0.25">
      <c r="A1196" s="42"/>
      <c r="B1196" s="39" t="s">
        <v>411</v>
      </c>
      <c r="C1196" s="74">
        <v>11661.222380671774</v>
      </c>
      <c r="D1196" s="74">
        <v>12180.196437869821</v>
      </c>
      <c r="E1196" s="74">
        <f t="shared" si="375"/>
        <v>-518.97405719804738</v>
      </c>
    </row>
    <row r="1197" spans="1:5" x14ac:dyDescent="0.25">
      <c r="A1197" s="42"/>
      <c r="B1197" s="2"/>
      <c r="C1197" s="17"/>
      <c r="D1197" s="17"/>
      <c r="E1197" s="3"/>
    </row>
    <row r="1198" spans="1:5" x14ac:dyDescent="0.25">
      <c r="A1198" s="42"/>
      <c r="B1198" s="88" t="s">
        <v>414</v>
      </c>
      <c r="C1198" s="84">
        <v>15312974.43</v>
      </c>
      <c r="D1198" s="84">
        <v>16166827.07</v>
      </c>
      <c r="E1198" s="84">
        <f t="shared" ref="E1198:E1199" si="376">C1198-D1198</f>
        <v>-853852.6400000006</v>
      </c>
    </row>
    <row r="1199" spans="1:5" x14ac:dyDescent="0.25">
      <c r="A1199" s="42"/>
      <c r="B1199" s="39" t="s">
        <v>411</v>
      </c>
      <c r="C1199" s="74">
        <v>9023.5559398939295</v>
      </c>
      <c r="D1199" s="74">
        <v>9566.1698639053247</v>
      </c>
      <c r="E1199" s="74">
        <f t="shared" si="376"/>
        <v>-542.61392401139528</v>
      </c>
    </row>
    <row r="1201" spans="1:5" x14ac:dyDescent="0.25">
      <c r="A1201" s="27"/>
      <c r="B1201" s="27"/>
      <c r="C1201" s="27"/>
      <c r="D1201" s="27"/>
      <c r="E1201" s="27"/>
    </row>
    <row r="1204" spans="1:5" ht="26.25" x14ac:dyDescent="0.4">
      <c r="A1204" s="1"/>
      <c r="B1204" s="2"/>
      <c r="C1204" s="18">
        <v>2021</v>
      </c>
      <c r="D1204" s="18">
        <v>2020</v>
      </c>
      <c r="E1204" s="20" t="s">
        <v>125</v>
      </c>
    </row>
    <row r="1205" spans="1:5" x14ac:dyDescent="0.25">
      <c r="A1205" s="87"/>
      <c r="C1205" s="3">
        <v>390</v>
      </c>
      <c r="D1205" s="3">
        <v>387</v>
      </c>
      <c r="E1205" s="3">
        <f>C1205-D1205</f>
        <v>3</v>
      </c>
    </row>
    <row r="1206" spans="1:5" x14ac:dyDescent="0.25">
      <c r="C1206" s="65" t="s">
        <v>173</v>
      </c>
      <c r="D1206" s="65" t="s">
        <v>173</v>
      </c>
      <c r="E1206" s="89" t="str">
        <f>D1206</f>
        <v>Grandfontaine</v>
      </c>
    </row>
    <row r="1207" spans="1:5" x14ac:dyDescent="0.25">
      <c r="A1207" s="42">
        <v>10</v>
      </c>
      <c r="B1207" s="42" t="s">
        <v>194</v>
      </c>
      <c r="C1207" s="19">
        <v>2973001.33</v>
      </c>
      <c r="D1207" s="19">
        <v>3035892.37</v>
      </c>
      <c r="E1207" s="19">
        <f t="shared" ref="E1207" si="377">C1207-D1207</f>
        <v>-62891.040000000037</v>
      </c>
    </row>
    <row r="1208" spans="1:5" x14ac:dyDescent="0.25">
      <c r="A1208" s="42"/>
      <c r="B1208" s="42"/>
      <c r="C1208" s="19"/>
      <c r="D1208" s="19"/>
      <c r="E1208" s="3"/>
    </row>
    <row r="1209" spans="1:5" x14ac:dyDescent="0.25">
      <c r="A1209" s="42">
        <v>20</v>
      </c>
      <c r="B1209" s="42" t="s">
        <v>294</v>
      </c>
      <c r="C1209" s="19">
        <v>2088786.8499999999</v>
      </c>
      <c r="D1209" s="19">
        <v>1750180.59</v>
      </c>
      <c r="E1209" s="19">
        <f t="shared" ref="E1209" si="378">C1209-D1209</f>
        <v>338606.25999999978</v>
      </c>
    </row>
    <row r="1210" spans="1:5" x14ac:dyDescent="0.25">
      <c r="A1210" s="42"/>
      <c r="B1210" s="42"/>
      <c r="C1210" s="19"/>
      <c r="D1210" s="19"/>
      <c r="E1210" s="3"/>
    </row>
    <row r="1211" spans="1:5" x14ac:dyDescent="0.25">
      <c r="A1211" s="42">
        <v>200</v>
      </c>
      <c r="B1211" s="42" t="s">
        <v>410</v>
      </c>
      <c r="C1211" s="19">
        <v>47647.15</v>
      </c>
      <c r="D1211" s="19">
        <v>34063.440000000002</v>
      </c>
      <c r="E1211" s="19">
        <f t="shared" ref="E1211" si="379">C1211-D1211</f>
        <v>13583.71</v>
      </c>
    </row>
    <row r="1212" spans="1:5" x14ac:dyDescent="0.25">
      <c r="A1212" s="42"/>
      <c r="B1212" s="42"/>
      <c r="C1212" s="19"/>
      <c r="D1212" s="19"/>
      <c r="E1212" s="3"/>
    </row>
    <row r="1213" spans="1:5" x14ac:dyDescent="0.25">
      <c r="A1213" s="42">
        <v>201</v>
      </c>
      <c r="B1213" s="42" t="s">
        <v>302</v>
      </c>
      <c r="C1213" s="19">
        <v>1162137.02</v>
      </c>
      <c r="D1213" s="19">
        <v>772673.41</v>
      </c>
      <c r="E1213" s="19">
        <f t="shared" ref="E1213" si="380">C1213-D1213</f>
        <v>389463.61</v>
      </c>
    </row>
    <row r="1214" spans="1:5" x14ac:dyDescent="0.25">
      <c r="A1214" s="42"/>
      <c r="B1214" s="42"/>
      <c r="C1214" s="19"/>
      <c r="D1214" s="19"/>
      <c r="E1214" s="3"/>
    </row>
    <row r="1215" spans="1:5" x14ac:dyDescent="0.25">
      <c r="A1215" s="42">
        <v>206</v>
      </c>
      <c r="B1215" s="42" t="s">
        <v>327</v>
      </c>
      <c r="C1215" s="19">
        <v>860500</v>
      </c>
      <c r="D1215" s="19">
        <v>871280</v>
      </c>
      <c r="E1215" s="19">
        <f t="shared" ref="E1215" si="381">C1215-D1215</f>
        <v>-10780</v>
      </c>
    </row>
    <row r="1216" spans="1:5" x14ac:dyDescent="0.25">
      <c r="A1216" s="42"/>
      <c r="B1216" s="42"/>
      <c r="C1216" s="19"/>
      <c r="D1216" s="19"/>
      <c r="E1216" s="3"/>
    </row>
    <row r="1217" spans="1:5" x14ac:dyDescent="0.25">
      <c r="A1217" s="42">
        <v>2016</v>
      </c>
      <c r="B1217" s="42" t="s">
        <v>309</v>
      </c>
      <c r="C1217" s="19">
        <v>0</v>
      </c>
      <c r="D1217" s="19">
        <v>0</v>
      </c>
      <c r="E1217" s="19">
        <f t="shared" ref="E1217" si="382">C1217-D1217</f>
        <v>0</v>
      </c>
    </row>
    <row r="1218" spans="1:5" x14ac:dyDescent="0.25">
      <c r="A1218" s="42"/>
      <c r="B1218" s="42"/>
      <c r="C1218" s="19"/>
      <c r="D1218" s="19"/>
      <c r="E1218" s="3"/>
    </row>
    <row r="1219" spans="1:5" x14ac:dyDescent="0.25">
      <c r="A1219" s="42"/>
      <c r="B1219" s="42"/>
      <c r="C1219" s="19"/>
      <c r="D1219" s="19"/>
      <c r="E1219" s="3"/>
    </row>
    <row r="1220" spans="1:5" x14ac:dyDescent="0.25">
      <c r="A1220" s="42"/>
      <c r="B1220" s="88" t="s">
        <v>413</v>
      </c>
      <c r="C1220" s="84">
        <v>2070284.17</v>
      </c>
      <c r="D1220" s="84">
        <v>1678016.85</v>
      </c>
      <c r="E1220" s="84">
        <f t="shared" ref="E1220:E1221" si="383">C1220-D1220</f>
        <v>392267.31999999983</v>
      </c>
    </row>
    <row r="1221" spans="1:5" x14ac:dyDescent="0.25">
      <c r="A1221" s="42"/>
      <c r="B1221" s="39" t="s">
        <v>411</v>
      </c>
      <c r="C1221" s="74">
        <v>5308.4209487179487</v>
      </c>
      <c r="D1221" s="74">
        <v>4335.9608527131786</v>
      </c>
      <c r="E1221" s="74">
        <f t="shared" si="383"/>
        <v>972.46009600477009</v>
      </c>
    </row>
    <row r="1222" spans="1:5" x14ac:dyDescent="0.25">
      <c r="A1222" s="42"/>
      <c r="B1222" s="2"/>
      <c r="C1222" s="17"/>
      <c r="D1222" s="17"/>
      <c r="E1222" s="3"/>
    </row>
    <row r="1223" spans="1:5" x14ac:dyDescent="0.25">
      <c r="A1223" s="42"/>
      <c r="B1223" s="88" t="s">
        <v>414</v>
      </c>
      <c r="C1223" s="84">
        <v>-884214.48000000021</v>
      </c>
      <c r="D1223" s="84">
        <v>-1285711.78</v>
      </c>
      <c r="E1223" s="84">
        <f t="shared" ref="E1223:E1224" si="384">C1223-D1223</f>
        <v>401497.29999999981</v>
      </c>
    </row>
    <row r="1224" spans="1:5" x14ac:dyDescent="0.25">
      <c r="A1224" s="42"/>
      <c r="B1224" s="39" t="s">
        <v>411</v>
      </c>
      <c r="C1224" s="74">
        <v>-2267.216615384616</v>
      </c>
      <c r="D1224" s="74">
        <v>-3322.2526614987082</v>
      </c>
      <c r="E1224" s="74">
        <f t="shared" si="384"/>
        <v>1055.0360461140922</v>
      </c>
    </row>
    <row r="1226" spans="1:5" x14ac:dyDescent="0.25">
      <c r="A1226" s="27"/>
      <c r="B1226" s="27"/>
      <c r="C1226" s="27"/>
      <c r="D1226" s="27"/>
      <c r="E1226" s="27"/>
    </row>
    <row r="1229" spans="1:5" ht="26.25" x14ac:dyDescent="0.4">
      <c r="A1229" s="1"/>
      <c r="B1229" s="2"/>
      <c r="C1229" s="18">
        <v>2021</v>
      </c>
      <c r="D1229" s="18">
        <v>2020</v>
      </c>
      <c r="E1229" s="20" t="s">
        <v>125</v>
      </c>
    </row>
    <row r="1230" spans="1:5" x14ac:dyDescent="0.25">
      <c r="A1230" s="87"/>
      <c r="C1230" s="3">
        <v>1073</v>
      </c>
      <c r="D1230" s="3">
        <v>1096</v>
      </c>
      <c r="E1230" s="3">
        <f>C1230-D1230</f>
        <v>-23</v>
      </c>
    </row>
    <row r="1231" spans="1:5" x14ac:dyDescent="0.25">
      <c r="C1231" s="65" t="s">
        <v>174</v>
      </c>
      <c r="D1231" s="65" t="s">
        <v>174</v>
      </c>
      <c r="E1231" s="89" t="str">
        <f>D1231</f>
        <v>Haute-Ajoie</v>
      </c>
    </row>
    <row r="1232" spans="1:5" x14ac:dyDescent="0.25">
      <c r="A1232" s="42">
        <v>10</v>
      </c>
      <c r="B1232" s="42" t="s">
        <v>194</v>
      </c>
      <c r="C1232" s="19">
        <v>4994920.1399999987</v>
      </c>
      <c r="D1232" s="19">
        <v>4691561.72</v>
      </c>
      <c r="E1232" s="19">
        <f t="shared" ref="E1232" si="385">C1232-D1232</f>
        <v>303358.41999999899</v>
      </c>
    </row>
    <row r="1233" spans="1:5" x14ac:dyDescent="0.25">
      <c r="A1233" s="42"/>
      <c r="B1233" s="42"/>
      <c r="C1233" s="19"/>
      <c r="D1233" s="19"/>
      <c r="E1233" s="3"/>
    </row>
    <row r="1234" spans="1:5" x14ac:dyDescent="0.25">
      <c r="A1234" s="42">
        <v>20</v>
      </c>
      <c r="B1234" s="42" t="s">
        <v>294</v>
      </c>
      <c r="C1234" s="19">
        <v>10822262.43</v>
      </c>
      <c r="D1234" s="19">
        <v>10648246.140000001</v>
      </c>
      <c r="E1234" s="19">
        <f t="shared" ref="E1234" si="386">C1234-D1234</f>
        <v>174016.28999999911</v>
      </c>
    </row>
    <row r="1235" spans="1:5" x14ac:dyDescent="0.25">
      <c r="A1235" s="42"/>
      <c r="B1235" s="42"/>
      <c r="C1235" s="19"/>
      <c r="D1235" s="19"/>
      <c r="E1235" s="3"/>
    </row>
    <row r="1236" spans="1:5" x14ac:dyDescent="0.25">
      <c r="A1236" s="42">
        <v>200</v>
      </c>
      <c r="B1236" s="42" t="s">
        <v>410</v>
      </c>
      <c r="C1236" s="19">
        <v>547198.9</v>
      </c>
      <c r="D1236" s="19">
        <v>1010318.05</v>
      </c>
      <c r="E1236" s="19">
        <f t="shared" ref="E1236" si="387">C1236-D1236</f>
        <v>-463119.15</v>
      </c>
    </row>
    <row r="1237" spans="1:5" x14ac:dyDescent="0.25">
      <c r="A1237" s="42"/>
      <c r="B1237" s="42"/>
      <c r="C1237" s="19"/>
      <c r="D1237" s="19"/>
      <c r="E1237" s="3"/>
    </row>
    <row r="1238" spans="1:5" x14ac:dyDescent="0.25">
      <c r="A1238" s="42">
        <v>201</v>
      </c>
      <c r="B1238" s="42" t="s">
        <v>302</v>
      </c>
      <c r="C1238" s="19">
        <v>2681903.5300000003</v>
      </c>
      <c r="D1238" s="19">
        <v>988442.09</v>
      </c>
      <c r="E1238" s="19">
        <f t="shared" ref="E1238" si="388">C1238-D1238</f>
        <v>1693461.4400000004</v>
      </c>
    </row>
    <row r="1239" spans="1:5" x14ac:dyDescent="0.25">
      <c r="A1239" s="42"/>
      <c r="B1239" s="42"/>
      <c r="C1239" s="19"/>
      <c r="D1239" s="19"/>
      <c r="E1239" s="3"/>
    </row>
    <row r="1240" spans="1:5" x14ac:dyDescent="0.25">
      <c r="A1240" s="42">
        <v>206</v>
      </c>
      <c r="B1240" s="42" t="s">
        <v>327</v>
      </c>
      <c r="C1240" s="19">
        <v>7129460</v>
      </c>
      <c r="D1240" s="19">
        <v>8226220</v>
      </c>
      <c r="E1240" s="19">
        <f t="shared" ref="E1240" si="389">C1240-D1240</f>
        <v>-1096760</v>
      </c>
    </row>
    <row r="1241" spans="1:5" x14ac:dyDescent="0.25">
      <c r="A1241" s="42"/>
      <c r="B1241" s="42"/>
      <c r="C1241" s="19"/>
      <c r="D1241" s="19"/>
      <c r="E1241" s="3"/>
    </row>
    <row r="1242" spans="1:5" x14ac:dyDescent="0.25">
      <c r="A1242" s="42">
        <v>2016</v>
      </c>
      <c r="B1242" s="42" t="s">
        <v>309</v>
      </c>
      <c r="C1242" s="19">
        <v>0</v>
      </c>
      <c r="D1242" s="19">
        <v>0</v>
      </c>
      <c r="E1242" s="19">
        <f t="shared" ref="E1242" si="390">C1242-D1242</f>
        <v>0</v>
      </c>
    </row>
    <row r="1243" spans="1:5" x14ac:dyDescent="0.25">
      <c r="A1243" s="42"/>
      <c r="B1243" s="42"/>
      <c r="C1243" s="19"/>
      <c r="D1243" s="19"/>
      <c r="E1243" s="3"/>
    </row>
    <row r="1244" spans="1:5" x14ac:dyDescent="0.25">
      <c r="A1244" s="42"/>
      <c r="B1244" s="42"/>
      <c r="C1244" s="19"/>
      <c r="D1244" s="19"/>
      <c r="E1244" s="3"/>
    </row>
    <row r="1245" spans="1:5" x14ac:dyDescent="0.25">
      <c r="A1245" s="42"/>
      <c r="B1245" s="88" t="s">
        <v>413</v>
      </c>
      <c r="C1245" s="84">
        <v>10358562.43</v>
      </c>
      <c r="D1245" s="84">
        <v>10224980.140000001</v>
      </c>
      <c r="E1245" s="84">
        <f t="shared" ref="E1245:E1246" si="391">C1245-D1245</f>
        <v>133582.28999999911</v>
      </c>
    </row>
    <row r="1246" spans="1:5" x14ac:dyDescent="0.25">
      <c r="A1246" s="42"/>
      <c r="B1246" s="39" t="s">
        <v>411</v>
      </c>
      <c r="C1246" s="74">
        <v>9653.8326467847146</v>
      </c>
      <c r="D1246" s="74">
        <v>9329.3614416058408</v>
      </c>
      <c r="E1246" s="74">
        <f t="shared" si="391"/>
        <v>324.47120517887379</v>
      </c>
    </row>
    <row r="1247" spans="1:5" x14ac:dyDescent="0.25">
      <c r="A1247" s="42"/>
      <c r="B1247" s="2"/>
      <c r="C1247" s="17"/>
      <c r="D1247" s="17"/>
      <c r="E1247" s="3"/>
    </row>
    <row r="1248" spans="1:5" x14ac:dyDescent="0.25">
      <c r="A1248" s="42"/>
      <c r="B1248" s="88" t="s">
        <v>414</v>
      </c>
      <c r="C1248" s="84">
        <v>5827342.290000001</v>
      </c>
      <c r="D1248" s="84">
        <v>5956684.4200000009</v>
      </c>
      <c r="E1248" s="84">
        <f t="shared" ref="E1248:E1249" si="392">C1248-D1248</f>
        <v>-129342.12999999989</v>
      </c>
    </row>
    <row r="1249" spans="1:5" x14ac:dyDescent="0.25">
      <c r="A1249" s="42"/>
      <c r="B1249" s="39" t="s">
        <v>411</v>
      </c>
      <c r="C1249" s="74">
        <v>5430.887502329917</v>
      </c>
      <c r="D1249" s="74">
        <v>5434.9310401459861</v>
      </c>
      <c r="E1249" s="74">
        <f t="shared" si="392"/>
        <v>-4.0435378160691471</v>
      </c>
    </row>
    <row r="1251" spans="1:5" x14ac:dyDescent="0.25">
      <c r="A1251" s="27"/>
      <c r="B1251" s="27"/>
      <c r="C1251" s="27"/>
      <c r="D1251" s="27"/>
      <c r="E1251" s="27"/>
    </row>
    <row r="1254" spans="1:5" ht="26.25" x14ac:dyDescent="0.4">
      <c r="A1254" s="1"/>
      <c r="B1254" s="2"/>
      <c r="C1254" s="18">
        <v>2021</v>
      </c>
      <c r="D1254" s="18">
        <v>2020</v>
      </c>
      <c r="E1254" s="20" t="s">
        <v>125</v>
      </c>
    </row>
    <row r="1255" spans="1:5" x14ac:dyDescent="0.25">
      <c r="A1255" s="87"/>
      <c r="C1255" s="3">
        <v>184</v>
      </c>
      <c r="D1255" s="3">
        <v>188</v>
      </c>
      <c r="E1255" s="3">
        <f>C1255-D1255</f>
        <v>-4</v>
      </c>
    </row>
    <row r="1256" spans="1:5" x14ac:dyDescent="0.25">
      <c r="C1256" s="65" t="s">
        <v>175</v>
      </c>
      <c r="D1256" s="65" t="s">
        <v>175</v>
      </c>
      <c r="E1256" s="89" t="str">
        <f>D1256</f>
        <v>Lugnez</v>
      </c>
    </row>
    <row r="1257" spans="1:5" x14ac:dyDescent="0.25">
      <c r="A1257" s="42">
        <v>10</v>
      </c>
      <c r="B1257" s="42" t="s">
        <v>194</v>
      </c>
      <c r="C1257" s="19">
        <v>881630.79999999993</v>
      </c>
      <c r="D1257" s="19">
        <v>866228.97</v>
      </c>
      <c r="E1257" s="19">
        <f t="shared" ref="E1257" si="393">C1257-D1257</f>
        <v>15401.829999999958</v>
      </c>
    </row>
    <row r="1258" spans="1:5" x14ac:dyDescent="0.25">
      <c r="A1258" s="42"/>
      <c r="B1258" s="42"/>
      <c r="C1258" s="19"/>
      <c r="D1258" s="19"/>
      <c r="E1258" s="3"/>
    </row>
    <row r="1259" spans="1:5" x14ac:dyDescent="0.25">
      <c r="A1259" s="42">
        <v>20</v>
      </c>
      <c r="B1259" s="42" t="s">
        <v>294</v>
      </c>
      <c r="C1259" s="19">
        <v>305132.06</v>
      </c>
      <c r="D1259" s="19">
        <v>295678.96000000002</v>
      </c>
      <c r="E1259" s="19">
        <f t="shared" ref="E1259" si="394">C1259-D1259</f>
        <v>9453.0999999999767</v>
      </c>
    </row>
    <row r="1260" spans="1:5" x14ac:dyDescent="0.25">
      <c r="A1260" s="42"/>
      <c r="B1260" s="42"/>
      <c r="C1260" s="19"/>
      <c r="D1260" s="19"/>
      <c r="E1260" s="3"/>
    </row>
    <row r="1261" spans="1:5" x14ac:dyDescent="0.25">
      <c r="A1261" s="42">
        <v>200</v>
      </c>
      <c r="B1261" s="42" t="s">
        <v>410</v>
      </c>
      <c r="C1261" s="19">
        <v>81146.8</v>
      </c>
      <c r="D1261" s="19">
        <v>57543.880000000005</v>
      </c>
      <c r="E1261" s="19">
        <f t="shared" ref="E1261" si="395">C1261-D1261</f>
        <v>23602.92</v>
      </c>
    </row>
    <row r="1262" spans="1:5" x14ac:dyDescent="0.25">
      <c r="A1262" s="42"/>
      <c r="B1262" s="42"/>
      <c r="C1262" s="19"/>
      <c r="D1262" s="19"/>
      <c r="E1262" s="3"/>
    </row>
    <row r="1263" spans="1:5" x14ac:dyDescent="0.25">
      <c r="A1263" s="42">
        <v>201</v>
      </c>
      <c r="B1263" s="42" t="s">
        <v>302</v>
      </c>
      <c r="C1263" s="19">
        <v>0</v>
      </c>
      <c r="D1263" s="19">
        <v>0</v>
      </c>
      <c r="E1263" s="19">
        <f t="shared" ref="E1263" si="396">C1263-D1263</f>
        <v>0</v>
      </c>
    </row>
    <row r="1264" spans="1:5" x14ac:dyDescent="0.25">
      <c r="A1264" s="42"/>
      <c r="B1264" s="42"/>
      <c r="C1264" s="19"/>
      <c r="D1264" s="19"/>
      <c r="E1264" s="3"/>
    </row>
    <row r="1265" spans="1:5" x14ac:dyDescent="0.25">
      <c r="A1265" s="42">
        <v>206</v>
      </c>
      <c r="B1265" s="42" t="s">
        <v>327</v>
      </c>
      <c r="C1265" s="19">
        <v>138745.70000000001</v>
      </c>
      <c r="D1265" s="19">
        <v>148745.70000000001</v>
      </c>
      <c r="E1265" s="19">
        <f t="shared" ref="E1265" si="397">C1265-D1265</f>
        <v>-10000</v>
      </c>
    </row>
    <row r="1266" spans="1:5" x14ac:dyDescent="0.25">
      <c r="A1266" s="42"/>
      <c r="B1266" s="42"/>
      <c r="C1266" s="19"/>
      <c r="D1266" s="19"/>
      <c r="E1266" s="3"/>
    </row>
    <row r="1267" spans="1:5" x14ac:dyDescent="0.25">
      <c r="A1267" s="42">
        <v>2016</v>
      </c>
      <c r="B1267" s="42" t="s">
        <v>309</v>
      </c>
      <c r="C1267" s="19">
        <v>0</v>
      </c>
      <c r="D1267" s="19">
        <v>0</v>
      </c>
      <c r="E1267" s="19">
        <f t="shared" ref="E1267" si="398">C1267-D1267</f>
        <v>0</v>
      </c>
    </row>
    <row r="1268" spans="1:5" x14ac:dyDescent="0.25">
      <c r="A1268" s="42"/>
      <c r="B1268" s="42"/>
      <c r="C1268" s="19"/>
      <c r="D1268" s="19"/>
      <c r="E1268" s="3"/>
    </row>
    <row r="1269" spans="1:5" x14ac:dyDescent="0.25">
      <c r="A1269" s="42"/>
      <c r="B1269" s="42"/>
      <c r="C1269" s="19"/>
      <c r="D1269" s="19"/>
      <c r="E1269" s="3"/>
    </row>
    <row r="1270" spans="1:5" x14ac:dyDescent="0.25">
      <c r="A1270" s="42"/>
      <c r="B1270" s="88" t="s">
        <v>413</v>
      </c>
      <c r="C1270" s="84">
        <v>219892.5</v>
      </c>
      <c r="D1270" s="84">
        <v>206289.58000000002</v>
      </c>
      <c r="E1270" s="84">
        <f t="shared" ref="E1270:E1271" si="399">C1270-D1270</f>
        <v>13602.919999999984</v>
      </c>
    </row>
    <row r="1271" spans="1:5" x14ac:dyDescent="0.25">
      <c r="A1271" s="42"/>
      <c r="B1271" s="39" t="s">
        <v>411</v>
      </c>
      <c r="C1271" s="74">
        <v>1195.0679347826087</v>
      </c>
      <c r="D1271" s="74">
        <v>1097.2850000000001</v>
      </c>
      <c r="E1271" s="74">
        <f t="shared" si="399"/>
        <v>97.782934782608663</v>
      </c>
    </row>
    <row r="1272" spans="1:5" x14ac:dyDescent="0.25">
      <c r="A1272" s="42"/>
      <c r="B1272" s="2"/>
      <c r="C1272" s="17"/>
      <c r="D1272" s="17"/>
      <c r="E1272" s="3"/>
    </row>
    <row r="1273" spans="1:5" x14ac:dyDescent="0.25">
      <c r="A1273" s="42"/>
      <c r="B1273" s="88" t="s">
        <v>414</v>
      </c>
      <c r="C1273" s="84">
        <v>-576498.74</v>
      </c>
      <c r="D1273" s="84">
        <v>-570550.01</v>
      </c>
      <c r="E1273" s="84">
        <f t="shared" ref="E1273:E1274" si="400">C1273-D1273</f>
        <v>-5948.7299999999814</v>
      </c>
    </row>
    <row r="1274" spans="1:5" x14ac:dyDescent="0.25">
      <c r="A1274" s="42"/>
      <c r="B1274" s="39" t="s">
        <v>411</v>
      </c>
      <c r="C1274" s="74">
        <v>-3133.1453260869566</v>
      </c>
      <c r="D1274" s="74">
        <v>-3034.8404787234044</v>
      </c>
      <c r="E1274" s="74">
        <f t="shared" si="400"/>
        <v>-98.304847363552199</v>
      </c>
    </row>
    <row r="1276" spans="1:5" x14ac:dyDescent="0.25">
      <c r="A1276" s="27"/>
      <c r="B1276" s="27"/>
      <c r="C1276" s="27"/>
      <c r="D1276" s="27"/>
      <c r="E1276" s="27"/>
    </row>
    <row r="1279" spans="1:5" ht="26.25" x14ac:dyDescent="0.4">
      <c r="A1279" s="1"/>
      <c r="B1279" s="2"/>
      <c r="C1279" s="18">
        <v>2021</v>
      </c>
      <c r="D1279" s="18">
        <v>2020</v>
      </c>
      <c r="E1279" s="20" t="s">
        <v>125</v>
      </c>
    </row>
    <row r="1280" spans="1:5" x14ac:dyDescent="0.25">
      <c r="A1280" s="87"/>
      <c r="C1280" s="3">
        <v>6466</v>
      </c>
      <c r="D1280" s="3">
        <v>6434</v>
      </c>
      <c r="E1280" s="3">
        <f>C1280-D1280</f>
        <v>32</v>
      </c>
    </row>
    <row r="1281" spans="1:5" x14ac:dyDescent="0.25">
      <c r="C1281" s="65" t="s">
        <v>176</v>
      </c>
      <c r="D1281" s="65" t="s">
        <v>176</v>
      </c>
      <c r="E1281" s="89" t="str">
        <f>D1281</f>
        <v>Porrentruy</v>
      </c>
    </row>
    <row r="1282" spans="1:5" x14ac:dyDescent="0.25">
      <c r="A1282" s="42">
        <v>10</v>
      </c>
      <c r="B1282" s="42" t="s">
        <v>194</v>
      </c>
      <c r="C1282" s="19">
        <v>27043126.07</v>
      </c>
      <c r="D1282" s="19">
        <v>30853239.349999994</v>
      </c>
      <c r="E1282" s="19">
        <f t="shared" ref="E1282" si="401">C1282-D1282</f>
        <v>-3810113.2799999937</v>
      </c>
    </row>
    <row r="1283" spans="1:5" x14ac:dyDescent="0.25">
      <c r="A1283" s="42"/>
      <c r="B1283" s="42"/>
      <c r="C1283" s="19"/>
      <c r="D1283" s="19"/>
      <c r="E1283" s="3"/>
    </row>
    <row r="1284" spans="1:5" x14ac:dyDescent="0.25">
      <c r="A1284" s="42">
        <v>20</v>
      </c>
      <c r="B1284" s="42" t="s">
        <v>294</v>
      </c>
      <c r="C1284" s="19">
        <v>69166529.180000007</v>
      </c>
      <c r="D1284" s="19">
        <v>69383333.870000005</v>
      </c>
      <c r="E1284" s="19">
        <f t="shared" ref="E1284" si="402">C1284-D1284</f>
        <v>-216804.68999999762</v>
      </c>
    </row>
    <row r="1285" spans="1:5" x14ac:dyDescent="0.25">
      <c r="A1285" s="42"/>
      <c r="B1285" s="42"/>
      <c r="C1285" s="19"/>
      <c r="D1285" s="19"/>
      <c r="E1285" s="3"/>
    </row>
    <row r="1286" spans="1:5" x14ac:dyDescent="0.25">
      <c r="A1286" s="42">
        <v>200</v>
      </c>
      <c r="B1286" s="42" t="s">
        <v>410</v>
      </c>
      <c r="C1286" s="19">
        <v>4206691.96</v>
      </c>
      <c r="D1286" s="19">
        <v>2286095.0300000003</v>
      </c>
      <c r="E1286" s="19">
        <f t="shared" ref="E1286" si="403">C1286-D1286</f>
        <v>1920596.9299999997</v>
      </c>
    </row>
    <row r="1287" spans="1:5" x14ac:dyDescent="0.25">
      <c r="A1287" s="42"/>
      <c r="B1287" s="42"/>
      <c r="C1287" s="19"/>
      <c r="D1287" s="19"/>
      <c r="E1287" s="3"/>
    </row>
    <row r="1288" spans="1:5" x14ac:dyDescent="0.25">
      <c r="A1288" s="42">
        <v>201</v>
      </c>
      <c r="B1288" s="42" t="s">
        <v>302</v>
      </c>
      <c r="C1288" s="19">
        <v>10280540</v>
      </c>
      <c r="D1288" s="19">
        <v>10110840.08</v>
      </c>
      <c r="E1288" s="19">
        <f t="shared" ref="E1288" si="404">C1288-D1288</f>
        <v>169699.91999999993</v>
      </c>
    </row>
    <row r="1289" spans="1:5" x14ac:dyDescent="0.25">
      <c r="A1289" s="42"/>
      <c r="B1289" s="42"/>
      <c r="C1289" s="19"/>
      <c r="D1289" s="19"/>
      <c r="E1289" s="3"/>
    </row>
    <row r="1290" spans="1:5" x14ac:dyDescent="0.25">
      <c r="A1290" s="42">
        <v>206</v>
      </c>
      <c r="B1290" s="42" t="s">
        <v>327</v>
      </c>
      <c r="C1290" s="19">
        <v>52417022</v>
      </c>
      <c r="D1290" s="19">
        <v>54697562</v>
      </c>
      <c r="E1290" s="19">
        <f t="shared" ref="E1290" si="405">C1290-D1290</f>
        <v>-2280540</v>
      </c>
    </row>
    <row r="1291" spans="1:5" x14ac:dyDescent="0.25">
      <c r="A1291" s="42"/>
      <c r="B1291" s="42"/>
      <c r="C1291" s="19"/>
      <c r="D1291" s="19"/>
      <c r="E1291" s="3"/>
    </row>
    <row r="1292" spans="1:5" x14ac:dyDescent="0.25">
      <c r="A1292" s="42">
        <v>2016</v>
      </c>
      <c r="B1292" s="42" t="s">
        <v>309</v>
      </c>
      <c r="C1292" s="19">
        <v>0</v>
      </c>
      <c r="D1292" s="19">
        <v>0</v>
      </c>
      <c r="E1292" s="19">
        <f t="shared" ref="E1292" si="406">C1292-D1292</f>
        <v>0</v>
      </c>
    </row>
    <row r="1293" spans="1:5" x14ac:dyDescent="0.25">
      <c r="A1293" s="42"/>
      <c r="B1293" s="42"/>
      <c r="C1293" s="19"/>
      <c r="D1293" s="19"/>
      <c r="E1293" s="3"/>
    </row>
    <row r="1294" spans="1:5" x14ac:dyDescent="0.25">
      <c r="A1294" s="42"/>
      <c r="B1294" s="42"/>
      <c r="C1294" s="19"/>
      <c r="D1294" s="19"/>
      <c r="E1294" s="3"/>
    </row>
    <row r="1295" spans="1:5" x14ac:dyDescent="0.25">
      <c r="A1295" s="42"/>
      <c r="B1295" s="88" t="s">
        <v>413</v>
      </c>
      <c r="C1295" s="84">
        <v>66904253.960000001</v>
      </c>
      <c r="D1295" s="84">
        <v>67094497.109999999</v>
      </c>
      <c r="E1295" s="84">
        <f t="shared" ref="E1295:E1296" si="407">C1295-D1295</f>
        <v>-190243.14999999851</v>
      </c>
    </row>
    <row r="1296" spans="1:5" x14ac:dyDescent="0.25">
      <c r="A1296" s="42"/>
      <c r="B1296" s="39" t="s">
        <v>411</v>
      </c>
      <c r="C1296" s="74">
        <v>10347.08536343953</v>
      </c>
      <c r="D1296" s="74">
        <v>10428.115808206403</v>
      </c>
      <c r="E1296" s="74">
        <f t="shared" si="407"/>
        <v>-81.030444766873188</v>
      </c>
    </row>
    <row r="1297" spans="1:5" x14ac:dyDescent="0.25">
      <c r="A1297" s="42"/>
      <c r="B1297" s="2"/>
      <c r="C1297" s="17"/>
      <c r="D1297" s="17"/>
      <c r="E1297" s="3"/>
    </row>
    <row r="1298" spans="1:5" x14ac:dyDescent="0.25">
      <c r="A1298" s="42"/>
      <c r="B1298" s="88" t="s">
        <v>414</v>
      </c>
      <c r="C1298" s="84">
        <v>42123403.110000007</v>
      </c>
      <c r="D1298" s="84">
        <v>38530094.520000011</v>
      </c>
      <c r="E1298" s="84">
        <f t="shared" ref="E1298:E1299" si="408">C1298-D1298</f>
        <v>3593308.5899999961</v>
      </c>
    </row>
    <row r="1299" spans="1:5" x14ac:dyDescent="0.25">
      <c r="A1299" s="42"/>
      <c r="B1299" s="39" t="s">
        <v>411</v>
      </c>
      <c r="C1299" s="74">
        <v>6514.5999242189928</v>
      </c>
      <c r="D1299" s="74">
        <v>5988.513291886853</v>
      </c>
      <c r="E1299" s="74">
        <f t="shared" si="408"/>
        <v>526.08663233213974</v>
      </c>
    </row>
    <row r="1301" spans="1:5" x14ac:dyDescent="0.25">
      <c r="A1301" s="27"/>
      <c r="B1301" s="27"/>
      <c r="C1301" s="27"/>
      <c r="D1301" s="27"/>
      <c r="E1301" s="27"/>
    </row>
    <row r="1304" spans="1:5" ht="26.25" x14ac:dyDescent="0.4">
      <c r="A1304" s="1"/>
      <c r="B1304" s="2"/>
      <c r="C1304" s="18">
        <v>2021</v>
      </c>
      <c r="D1304" s="18">
        <v>2020</v>
      </c>
      <c r="E1304" s="20" t="s">
        <v>125</v>
      </c>
    </row>
    <row r="1305" spans="1:5" x14ac:dyDescent="0.25">
      <c r="A1305" s="87"/>
      <c r="C1305" s="3">
        <v>559</v>
      </c>
      <c r="D1305" s="3">
        <v>560</v>
      </c>
      <c r="E1305" s="3">
        <f>C1305-D1305</f>
        <v>-1</v>
      </c>
    </row>
    <row r="1306" spans="1:5" x14ac:dyDescent="0.25">
      <c r="C1306" s="65" t="s">
        <v>177</v>
      </c>
      <c r="D1306" s="65" t="s">
        <v>177</v>
      </c>
      <c r="E1306" s="89" t="str">
        <f>D1306</f>
        <v>Vendlincourt</v>
      </c>
    </row>
    <row r="1307" spans="1:5" x14ac:dyDescent="0.25">
      <c r="A1307" s="42">
        <v>10</v>
      </c>
      <c r="B1307" s="42" t="s">
        <v>194</v>
      </c>
      <c r="C1307" s="19">
        <v>2304845.67</v>
      </c>
      <c r="D1307" s="19">
        <v>2569790.9000000004</v>
      </c>
      <c r="E1307" s="19">
        <f t="shared" ref="E1307" si="409">C1307-D1307</f>
        <v>-264945.23000000045</v>
      </c>
    </row>
    <row r="1308" spans="1:5" x14ac:dyDescent="0.25">
      <c r="A1308" s="42"/>
      <c r="B1308" s="42"/>
      <c r="C1308" s="19"/>
      <c r="D1308" s="19"/>
      <c r="E1308" s="3"/>
    </row>
    <row r="1309" spans="1:5" x14ac:dyDescent="0.25">
      <c r="A1309" s="42">
        <v>20</v>
      </c>
      <c r="B1309" s="42" t="s">
        <v>294</v>
      </c>
      <c r="C1309" s="19">
        <v>4285692.38</v>
      </c>
      <c r="D1309" s="19">
        <v>4724519.8</v>
      </c>
      <c r="E1309" s="19">
        <f t="shared" ref="E1309" si="410">C1309-D1309</f>
        <v>-438827.41999999993</v>
      </c>
    </row>
    <row r="1310" spans="1:5" x14ac:dyDescent="0.25">
      <c r="A1310" s="42"/>
      <c r="B1310" s="42"/>
      <c r="C1310" s="19"/>
      <c r="D1310" s="19"/>
      <c r="E1310" s="3"/>
    </row>
    <row r="1311" spans="1:5" x14ac:dyDescent="0.25">
      <c r="A1311" s="42">
        <v>200</v>
      </c>
      <c r="B1311" s="42" t="s">
        <v>410</v>
      </c>
      <c r="C1311" s="19">
        <v>275797.32999999996</v>
      </c>
      <c r="D1311" s="19">
        <v>403308.85</v>
      </c>
      <c r="E1311" s="19">
        <f t="shared" ref="E1311" si="411">C1311-D1311</f>
        <v>-127511.52000000002</v>
      </c>
    </row>
    <row r="1312" spans="1:5" x14ac:dyDescent="0.25">
      <c r="A1312" s="42"/>
      <c r="B1312" s="42"/>
      <c r="C1312" s="19"/>
      <c r="D1312" s="19"/>
      <c r="E1312" s="3"/>
    </row>
    <row r="1313" spans="1:5" x14ac:dyDescent="0.25">
      <c r="A1313" s="42">
        <v>201</v>
      </c>
      <c r="B1313" s="42" t="s">
        <v>302</v>
      </c>
      <c r="C1313" s="19">
        <v>185450.16</v>
      </c>
      <c r="D1313" s="19">
        <v>150426</v>
      </c>
      <c r="E1313" s="19">
        <f t="shared" ref="E1313" si="412">C1313-D1313</f>
        <v>35024.160000000003</v>
      </c>
    </row>
    <row r="1314" spans="1:5" x14ac:dyDescent="0.25">
      <c r="A1314" s="42"/>
      <c r="B1314" s="42"/>
      <c r="C1314" s="19"/>
      <c r="D1314" s="19"/>
      <c r="E1314" s="3"/>
    </row>
    <row r="1315" spans="1:5" x14ac:dyDescent="0.25">
      <c r="A1315" s="42">
        <v>206</v>
      </c>
      <c r="B1315" s="42" t="s">
        <v>327</v>
      </c>
      <c r="C1315" s="19">
        <v>3579778.15</v>
      </c>
      <c r="D1315" s="19">
        <v>3874321.95</v>
      </c>
      <c r="E1315" s="19">
        <f t="shared" ref="E1315" si="413">C1315-D1315</f>
        <v>-294543.80000000028</v>
      </c>
    </row>
    <row r="1316" spans="1:5" x14ac:dyDescent="0.25">
      <c r="A1316" s="42"/>
      <c r="B1316" s="42"/>
      <c r="C1316" s="19"/>
      <c r="D1316" s="19"/>
      <c r="E1316" s="3"/>
    </row>
    <row r="1317" spans="1:5" x14ac:dyDescent="0.25">
      <c r="A1317" s="42">
        <v>2016</v>
      </c>
      <c r="B1317" s="42" t="s">
        <v>309</v>
      </c>
      <c r="C1317" s="19">
        <v>0</v>
      </c>
      <c r="D1317" s="19">
        <v>0</v>
      </c>
      <c r="E1317" s="19">
        <f t="shared" ref="E1317" si="414">C1317-D1317</f>
        <v>0</v>
      </c>
    </row>
    <row r="1318" spans="1:5" x14ac:dyDescent="0.25">
      <c r="A1318" s="42"/>
      <c r="B1318" s="42"/>
      <c r="C1318" s="19"/>
      <c r="D1318" s="19"/>
      <c r="E1318" s="3"/>
    </row>
    <row r="1319" spans="1:5" x14ac:dyDescent="0.25">
      <c r="A1319" s="42"/>
      <c r="B1319" s="42"/>
      <c r="C1319" s="19"/>
      <c r="D1319" s="19"/>
      <c r="E1319" s="3"/>
    </row>
    <row r="1320" spans="1:5" x14ac:dyDescent="0.25">
      <c r="A1320" s="42"/>
      <c r="B1320" s="88" t="s">
        <v>413</v>
      </c>
      <c r="C1320" s="84">
        <v>4041025.6399999997</v>
      </c>
      <c r="D1320" s="84">
        <v>4428056.8</v>
      </c>
      <c r="E1320" s="84">
        <f t="shared" ref="E1320:E1321" si="415">C1320-D1320</f>
        <v>-387031.16000000015</v>
      </c>
    </row>
    <row r="1321" spans="1:5" x14ac:dyDescent="0.25">
      <c r="A1321" s="42"/>
      <c r="B1321" s="39" t="s">
        <v>411</v>
      </c>
      <c r="C1321" s="74">
        <v>7229.0261896243283</v>
      </c>
      <c r="D1321" s="74">
        <v>7907.2442857142851</v>
      </c>
      <c r="E1321" s="74">
        <f t="shared" si="415"/>
        <v>-678.21809608995682</v>
      </c>
    </row>
    <row r="1322" spans="1:5" x14ac:dyDescent="0.25">
      <c r="A1322" s="42"/>
      <c r="B1322" s="2"/>
      <c r="C1322" s="17"/>
      <c r="D1322" s="17"/>
      <c r="E1322" s="3"/>
    </row>
    <row r="1323" spans="1:5" x14ac:dyDescent="0.25">
      <c r="A1323" s="42"/>
      <c r="B1323" s="88" t="s">
        <v>414</v>
      </c>
      <c r="C1323" s="84">
        <v>1980846.71</v>
      </c>
      <c r="D1323" s="84">
        <v>2154728.8999999994</v>
      </c>
      <c r="E1323" s="84">
        <f t="shared" ref="E1323:E1324" si="416">C1323-D1323</f>
        <v>-173882.18999999948</v>
      </c>
    </row>
    <row r="1324" spans="1:5" x14ac:dyDescent="0.25">
      <c r="A1324" s="42"/>
      <c r="B1324" s="39" t="s">
        <v>411</v>
      </c>
      <c r="C1324" s="74">
        <v>3543.5540429338103</v>
      </c>
      <c r="D1324" s="74">
        <v>3847.7301785714276</v>
      </c>
      <c r="E1324" s="74">
        <f t="shared" si="416"/>
        <v>-304.17613563761734</v>
      </c>
    </row>
    <row r="1326" spans="1:5" x14ac:dyDescent="0.25">
      <c r="A1326" s="27"/>
      <c r="B1326" s="27"/>
      <c r="C1326" s="27"/>
      <c r="D1326" s="27"/>
      <c r="E1326" s="27"/>
    </row>
    <row r="1329" spans="1:5" ht="26.25" x14ac:dyDescent="0.4">
      <c r="A1329" s="1"/>
      <c r="B1329" s="2"/>
      <c r="C1329" s="18">
        <v>2021</v>
      </c>
      <c r="D1329" s="18">
        <v>2020</v>
      </c>
      <c r="E1329" s="20" t="s">
        <v>125</v>
      </c>
    </row>
    <row r="1330" spans="1:5" x14ac:dyDescent="0.25">
      <c r="A1330" s="87"/>
      <c r="C1330" s="3">
        <v>73798</v>
      </c>
      <c r="D1330" s="3">
        <v>73709</v>
      </c>
      <c r="E1330" s="3">
        <f>C1330-D1330</f>
        <v>89</v>
      </c>
    </row>
    <row r="1331" spans="1:5" x14ac:dyDescent="0.25">
      <c r="C1331" s="65" t="s">
        <v>404</v>
      </c>
      <c r="D1331" s="65" t="s">
        <v>404</v>
      </c>
      <c r="E1331" s="89" t="str">
        <f>D1331</f>
        <v>Jura</v>
      </c>
    </row>
    <row r="1332" spans="1:5" x14ac:dyDescent="0.25">
      <c r="A1332" s="42">
        <v>10</v>
      </c>
      <c r="B1332" s="42" t="s">
        <v>194</v>
      </c>
      <c r="C1332" s="19">
        <v>330810559.92999995</v>
      </c>
      <c r="D1332" s="19">
        <v>335997335.88</v>
      </c>
      <c r="E1332" s="19">
        <f t="shared" ref="E1332" si="417">C1332-D1332</f>
        <v>-5186775.9500000477</v>
      </c>
    </row>
    <row r="1333" spans="1:5" x14ac:dyDescent="0.25">
      <c r="A1333" s="42"/>
      <c r="B1333" s="42"/>
      <c r="C1333" s="19"/>
      <c r="D1333" s="19"/>
      <c r="E1333" s="3"/>
    </row>
    <row r="1334" spans="1:5" x14ac:dyDescent="0.25">
      <c r="A1334" s="42">
        <v>20</v>
      </c>
      <c r="B1334" s="42" t="s">
        <v>294</v>
      </c>
      <c r="C1334" s="19">
        <v>616976149.57000005</v>
      </c>
      <c r="D1334" s="19">
        <v>621330284.08999991</v>
      </c>
      <c r="E1334" s="19">
        <f t="shared" ref="E1334" si="418">C1334-D1334</f>
        <v>-4354134.5199998617</v>
      </c>
    </row>
    <row r="1335" spans="1:5" x14ac:dyDescent="0.25">
      <c r="A1335" s="42"/>
      <c r="B1335" s="42"/>
      <c r="C1335" s="19"/>
      <c r="D1335" s="19"/>
      <c r="E1335" s="3"/>
    </row>
    <row r="1336" spans="1:5" x14ac:dyDescent="0.25">
      <c r="A1336" s="42">
        <v>200</v>
      </c>
      <c r="B1336" s="42" t="s">
        <v>410</v>
      </c>
      <c r="C1336" s="19">
        <v>37578063.93</v>
      </c>
      <c r="D1336" s="19">
        <v>42823231.329999983</v>
      </c>
      <c r="E1336" s="19">
        <f t="shared" ref="E1336" si="419">C1336-D1336</f>
        <v>-5245167.3999999836</v>
      </c>
    </row>
    <row r="1337" spans="1:5" x14ac:dyDescent="0.25">
      <c r="A1337" s="42"/>
      <c r="B1337" s="42"/>
      <c r="C1337" s="19"/>
      <c r="D1337" s="19"/>
      <c r="E1337" s="3"/>
    </row>
    <row r="1338" spans="1:5" x14ac:dyDescent="0.25">
      <c r="A1338" s="42">
        <v>201</v>
      </c>
      <c r="B1338" s="42" t="s">
        <v>302</v>
      </c>
      <c r="C1338" s="19">
        <v>107279453.19000001</v>
      </c>
      <c r="D1338" s="19">
        <v>111929283.70000002</v>
      </c>
      <c r="E1338" s="19">
        <f t="shared" ref="E1338" si="420">C1338-D1338</f>
        <v>-4649830.5100000054</v>
      </c>
    </row>
    <row r="1339" spans="1:5" x14ac:dyDescent="0.25">
      <c r="A1339" s="42"/>
      <c r="B1339" s="42"/>
      <c r="C1339" s="19"/>
      <c r="D1339" s="19"/>
      <c r="E1339" s="3"/>
    </row>
    <row r="1340" spans="1:5" x14ac:dyDescent="0.25">
      <c r="A1340" s="42">
        <v>206</v>
      </c>
      <c r="B1340" s="42" t="s">
        <v>327</v>
      </c>
      <c r="C1340" s="19">
        <v>443486105.92000002</v>
      </c>
      <c r="D1340" s="19">
        <v>432917677.81</v>
      </c>
      <c r="E1340" s="19">
        <f t="shared" ref="E1340" si="421">C1340-D1340</f>
        <v>10568428.110000014</v>
      </c>
    </row>
    <row r="1341" spans="1:5" x14ac:dyDescent="0.25">
      <c r="A1341" s="42"/>
      <c r="B1341" s="42"/>
      <c r="C1341" s="19"/>
      <c r="D1341" s="19"/>
      <c r="E1341" s="3"/>
    </row>
    <row r="1342" spans="1:5" x14ac:dyDescent="0.25">
      <c r="A1342" s="42">
        <v>2016</v>
      </c>
      <c r="B1342" s="42" t="s">
        <v>309</v>
      </c>
      <c r="C1342" s="19">
        <v>0</v>
      </c>
      <c r="D1342" s="19">
        <v>0</v>
      </c>
      <c r="E1342" s="19">
        <f t="shared" ref="E1342" si="422">C1342-D1342</f>
        <v>0</v>
      </c>
    </row>
    <row r="1343" spans="1:5" x14ac:dyDescent="0.25">
      <c r="A1343" s="42"/>
      <c r="B1343" s="42"/>
      <c r="C1343" s="19"/>
      <c r="D1343" s="19"/>
      <c r="E1343" s="3"/>
    </row>
    <row r="1344" spans="1:5" x14ac:dyDescent="0.25">
      <c r="A1344" s="42"/>
      <c r="B1344" s="42"/>
      <c r="C1344" s="19"/>
      <c r="D1344" s="19"/>
      <c r="E1344" s="3"/>
    </row>
    <row r="1345" spans="1:5" x14ac:dyDescent="0.25">
      <c r="A1345" s="42"/>
      <c r="B1345" s="88" t="s">
        <v>413</v>
      </c>
      <c r="C1345" s="84">
        <v>588343623.0400002</v>
      </c>
      <c r="D1345" s="84">
        <v>587670192.84000003</v>
      </c>
      <c r="E1345" s="84">
        <f t="shared" ref="E1345:E1346" si="423">C1345-D1345</f>
        <v>673430.20000016689</v>
      </c>
    </row>
    <row r="1346" spans="1:5" x14ac:dyDescent="0.25">
      <c r="A1346" s="42"/>
      <c r="B1346" s="39" t="s">
        <v>411</v>
      </c>
      <c r="C1346" s="74">
        <v>7972.3518664462481</v>
      </c>
      <c r="D1346" s="74">
        <v>7972.8417539242164</v>
      </c>
      <c r="E1346" s="74">
        <f t="shared" si="423"/>
        <v>-0.48988747796829557</v>
      </c>
    </row>
    <row r="1347" spans="1:5" x14ac:dyDescent="0.25">
      <c r="A1347" s="42"/>
      <c r="B1347" s="2"/>
      <c r="C1347" s="17"/>
      <c r="D1347" s="17"/>
      <c r="E1347" s="3"/>
    </row>
    <row r="1348" spans="1:5" x14ac:dyDescent="0.25">
      <c r="A1348" s="42"/>
      <c r="B1348" s="88" t="s">
        <v>414</v>
      </c>
      <c r="C1348" s="84">
        <v>286165589.64000005</v>
      </c>
      <c r="D1348" s="84">
        <v>285332948.21000004</v>
      </c>
      <c r="E1348" s="84">
        <f t="shared" ref="E1348:E1349" si="424">C1348-D1348</f>
        <v>832641.43000000715</v>
      </c>
    </row>
    <row r="1349" spans="1:5" x14ac:dyDescent="0.25">
      <c r="A1349" s="42"/>
      <c r="B1349" s="39" t="s">
        <v>411</v>
      </c>
      <c r="C1349" s="74">
        <v>3877.6876018320286</v>
      </c>
      <c r="D1349" s="74">
        <v>3871.0733860179903</v>
      </c>
      <c r="E1349" s="74">
        <f t="shared" si="424"/>
        <v>6.614215814038289</v>
      </c>
    </row>
    <row r="1351" spans="1:5" x14ac:dyDescent="0.25">
      <c r="A1351" s="27"/>
      <c r="B1351" s="27"/>
      <c r="C1351" s="27"/>
      <c r="D1351" s="27"/>
      <c r="E1351" s="27"/>
    </row>
    <row r="1354" spans="1:5" ht="26.25" x14ac:dyDescent="0.4">
      <c r="A1354" s="1"/>
      <c r="B1354" s="2"/>
      <c r="C1354" s="18">
        <v>2021</v>
      </c>
      <c r="D1354" s="18">
        <v>2020</v>
      </c>
      <c r="E1354" s="20" t="s">
        <v>125</v>
      </c>
    </row>
    <row r="1355" spans="1:5" x14ac:dyDescent="0.25">
      <c r="A1355" s="87"/>
      <c r="C1355" s="3">
        <v>39125</v>
      </c>
      <c r="D1355" s="3">
        <v>38954</v>
      </c>
      <c r="E1355" s="3">
        <f>C1355-D1355</f>
        <v>171</v>
      </c>
    </row>
    <row r="1356" spans="1:5" x14ac:dyDescent="0.25">
      <c r="C1356" s="65" t="s">
        <v>405</v>
      </c>
      <c r="D1356" s="65" t="s">
        <v>405</v>
      </c>
      <c r="E1356" s="89" t="str">
        <f>D1356</f>
        <v>District de Delémont</v>
      </c>
    </row>
    <row r="1357" spans="1:5" x14ac:dyDescent="0.25">
      <c r="A1357" s="42">
        <v>10</v>
      </c>
      <c r="B1357" s="42" t="s">
        <v>194</v>
      </c>
      <c r="C1357" s="19">
        <v>145231931.76999998</v>
      </c>
      <c r="D1357" s="19">
        <v>144173047.77999997</v>
      </c>
      <c r="E1357" s="19">
        <f t="shared" ref="E1357" si="425">C1357-D1357</f>
        <v>1058883.9900000095</v>
      </c>
    </row>
    <row r="1358" spans="1:5" x14ac:dyDescent="0.25">
      <c r="A1358" s="42"/>
      <c r="B1358" s="42"/>
      <c r="C1358" s="19"/>
      <c r="D1358" s="19"/>
      <c r="E1358" s="3"/>
    </row>
    <row r="1359" spans="1:5" x14ac:dyDescent="0.25">
      <c r="A1359" s="42">
        <v>20</v>
      </c>
      <c r="B1359" s="42" t="s">
        <v>294</v>
      </c>
      <c r="C1359" s="19">
        <v>324013713.89000005</v>
      </c>
      <c r="D1359" s="19">
        <v>319936978.96999991</v>
      </c>
      <c r="E1359" s="19">
        <f t="shared" ref="E1359" si="426">C1359-D1359</f>
        <v>4076734.9200001359</v>
      </c>
    </row>
    <row r="1360" spans="1:5" x14ac:dyDescent="0.25">
      <c r="A1360" s="42"/>
      <c r="B1360" s="42"/>
      <c r="C1360" s="19"/>
      <c r="D1360" s="19"/>
      <c r="E1360" s="3"/>
    </row>
    <row r="1361" spans="1:5" x14ac:dyDescent="0.25">
      <c r="A1361" s="42">
        <v>200</v>
      </c>
      <c r="B1361" s="42" t="s">
        <v>410</v>
      </c>
      <c r="C1361" s="19">
        <v>18197693.879999999</v>
      </c>
      <c r="D1361" s="19">
        <v>17766315.849999998</v>
      </c>
      <c r="E1361" s="19">
        <f t="shared" ref="E1361" si="427">C1361-D1361</f>
        <v>431378.03000000119</v>
      </c>
    </row>
    <row r="1362" spans="1:5" x14ac:dyDescent="0.25">
      <c r="A1362" s="42"/>
      <c r="B1362" s="42"/>
      <c r="C1362" s="19"/>
      <c r="D1362" s="19"/>
      <c r="E1362" s="3"/>
    </row>
    <row r="1363" spans="1:5" x14ac:dyDescent="0.25">
      <c r="A1363" s="42">
        <v>201</v>
      </c>
      <c r="B1363" s="42" t="s">
        <v>302</v>
      </c>
      <c r="C1363" s="19">
        <v>79316153.430000022</v>
      </c>
      <c r="D1363" s="19">
        <v>83061607.280000001</v>
      </c>
      <c r="E1363" s="19">
        <f t="shared" ref="E1363" si="428">C1363-D1363</f>
        <v>-3745453.8499999791</v>
      </c>
    </row>
    <row r="1364" spans="1:5" x14ac:dyDescent="0.25">
      <c r="A1364" s="42"/>
      <c r="B1364" s="42"/>
      <c r="C1364" s="19"/>
      <c r="D1364" s="19"/>
      <c r="E1364" s="3"/>
    </row>
    <row r="1365" spans="1:5" x14ac:dyDescent="0.25">
      <c r="A1365" s="42">
        <v>206</v>
      </c>
      <c r="B1365" s="42" t="s">
        <v>327</v>
      </c>
      <c r="C1365" s="19">
        <v>214648691.40000001</v>
      </c>
      <c r="D1365" s="19">
        <v>203278087.55999997</v>
      </c>
      <c r="E1365" s="19">
        <f t="shared" ref="E1365" si="429">C1365-D1365</f>
        <v>11370603.840000033</v>
      </c>
    </row>
    <row r="1366" spans="1:5" x14ac:dyDescent="0.25">
      <c r="A1366" s="42"/>
      <c r="B1366" s="42"/>
      <c r="C1366" s="19"/>
      <c r="D1366" s="19"/>
      <c r="E1366" s="3"/>
    </row>
    <row r="1367" spans="1:5" x14ac:dyDescent="0.25">
      <c r="A1367" s="42">
        <v>2016</v>
      </c>
      <c r="B1367" s="42" t="s">
        <v>309</v>
      </c>
      <c r="C1367" s="19">
        <v>0</v>
      </c>
      <c r="D1367" s="19">
        <v>0</v>
      </c>
      <c r="E1367" s="19">
        <f t="shared" ref="E1367" si="430">C1367-D1367</f>
        <v>0</v>
      </c>
    </row>
    <row r="1368" spans="1:5" x14ac:dyDescent="0.25">
      <c r="A1368" s="42"/>
      <c r="B1368" s="42"/>
      <c r="C1368" s="19"/>
      <c r="D1368" s="19"/>
      <c r="E1368" s="3"/>
    </row>
    <row r="1369" spans="1:5" x14ac:dyDescent="0.25">
      <c r="A1369" s="42"/>
      <c r="B1369" s="42"/>
      <c r="C1369" s="19"/>
      <c r="D1369" s="19"/>
      <c r="E1369" s="3"/>
    </row>
    <row r="1370" spans="1:5" x14ac:dyDescent="0.25">
      <c r="A1370" s="42"/>
      <c r="B1370" s="88" t="s">
        <v>413</v>
      </c>
      <c r="C1370" s="84">
        <v>312162538.7100001</v>
      </c>
      <c r="D1370" s="84">
        <v>304106010.69</v>
      </c>
      <c r="E1370" s="84">
        <f t="shared" ref="E1370:E1371" si="431">C1370-D1370</f>
        <v>8056528.0200001001</v>
      </c>
    </row>
    <row r="1371" spans="1:5" x14ac:dyDescent="0.25">
      <c r="A1371" s="42"/>
      <c r="B1371" s="39" t="s">
        <v>411</v>
      </c>
      <c r="C1371" s="74">
        <v>7978.5952385942519</v>
      </c>
      <c r="D1371" s="74">
        <v>7806.7980358884834</v>
      </c>
      <c r="E1371" s="74">
        <f t="shared" si="431"/>
        <v>171.79720270576854</v>
      </c>
    </row>
    <row r="1372" spans="1:5" x14ac:dyDescent="0.25">
      <c r="A1372" s="42"/>
      <c r="B1372" s="2"/>
      <c r="C1372" s="17"/>
      <c r="D1372" s="17"/>
      <c r="E1372" s="3"/>
    </row>
    <row r="1373" spans="1:5" x14ac:dyDescent="0.25">
      <c r="A1373" s="42"/>
      <c r="B1373" s="88" t="s">
        <v>414</v>
      </c>
      <c r="C1373" s="84">
        <v>178781782.12000003</v>
      </c>
      <c r="D1373" s="84">
        <v>175763931.19000003</v>
      </c>
      <c r="E1373" s="84">
        <f t="shared" ref="E1373:E1374" si="432">C1373-D1373</f>
        <v>3017850.9300000072</v>
      </c>
    </row>
    <row r="1374" spans="1:5" x14ac:dyDescent="0.25">
      <c r="A1374" s="42"/>
      <c r="B1374" s="39" t="s">
        <v>411</v>
      </c>
      <c r="C1374" s="74">
        <v>4569.5024184025569</v>
      </c>
      <c r="D1374" s="74">
        <v>4512.0894180315254</v>
      </c>
      <c r="E1374" s="74">
        <f t="shared" si="432"/>
        <v>57.413000371031558</v>
      </c>
    </row>
    <row r="1376" spans="1:5" x14ac:dyDescent="0.25">
      <c r="A1376" s="27"/>
      <c r="B1376" s="27"/>
      <c r="C1376" s="27"/>
      <c r="D1376" s="27"/>
      <c r="E1376" s="27"/>
    </row>
    <row r="1379" spans="1:5" ht="26.25" x14ac:dyDescent="0.4">
      <c r="A1379" s="1"/>
      <c r="B1379" s="2"/>
      <c r="C1379" s="18">
        <v>2021</v>
      </c>
      <c r="D1379" s="18">
        <v>2020</v>
      </c>
      <c r="E1379" s="20" t="s">
        <v>125</v>
      </c>
    </row>
    <row r="1380" spans="1:5" x14ac:dyDescent="0.25">
      <c r="A1380" s="87"/>
      <c r="C1380" s="3">
        <v>10478</v>
      </c>
      <c r="D1380" s="3">
        <v>10479</v>
      </c>
      <c r="E1380" s="3">
        <f>C1380-D1380</f>
        <v>-1</v>
      </c>
    </row>
    <row r="1381" spans="1:5" x14ac:dyDescent="0.25">
      <c r="C1381" s="65" t="s">
        <v>408</v>
      </c>
      <c r="D1381" s="65" t="s">
        <v>408</v>
      </c>
      <c r="E1381" s="89" t="str">
        <f>D1381</f>
        <v>District Franches-Montagnes</v>
      </c>
    </row>
    <row r="1382" spans="1:5" x14ac:dyDescent="0.25">
      <c r="A1382" s="42">
        <v>10</v>
      </c>
      <c r="B1382" s="42" t="s">
        <v>194</v>
      </c>
      <c r="C1382" s="19">
        <v>68553093.840000018</v>
      </c>
      <c r="D1382" s="19">
        <v>70053577.550000012</v>
      </c>
      <c r="E1382" s="19">
        <f t="shared" ref="E1382" si="433">C1382-D1382</f>
        <v>-1500483.7099999934</v>
      </c>
    </row>
    <row r="1383" spans="1:5" x14ac:dyDescent="0.25">
      <c r="A1383" s="42"/>
      <c r="B1383" s="42"/>
      <c r="C1383" s="19"/>
      <c r="D1383" s="19"/>
      <c r="E1383" s="3"/>
    </row>
    <row r="1384" spans="1:5" x14ac:dyDescent="0.25">
      <c r="A1384" s="42">
        <v>20</v>
      </c>
      <c r="B1384" s="42" t="s">
        <v>294</v>
      </c>
      <c r="C1384" s="19">
        <v>73468572.580000013</v>
      </c>
      <c r="D1384" s="19">
        <v>79861969.969999999</v>
      </c>
      <c r="E1384" s="19">
        <f t="shared" ref="E1384" si="434">C1384-D1384</f>
        <v>-6393397.3899999857</v>
      </c>
    </row>
    <row r="1385" spans="1:5" x14ac:dyDescent="0.25">
      <c r="A1385" s="42"/>
      <c r="B1385" s="42"/>
      <c r="C1385" s="19"/>
      <c r="D1385" s="19"/>
      <c r="E1385" s="3"/>
    </row>
    <row r="1386" spans="1:5" x14ac:dyDescent="0.25">
      <c r="A1386" s="42">
        <v>200</v>
      </c>
      <c r="B1386" s="42" t="s">
        <v>410</v>
      </c>
      <c r="C1386" s="19">
        <v>8576660.4100000001</v>
      </c>
      <c r="D1386" s="19">
        <v>15644628.870000003</v>
      </c>
      <c r="E1386" s="19">
        <f t="shared" ref="E1386" si="435">C1386-D1386</f>
        <v>-7067968.4600000028</v>
      </c>
    </row>
    <row r="1387" spans="1:5" x14ac:dyDescent="0.25">
      <c r="A1387" s="42"/>
      <c r="B1387" s="42"/>
      <c r="C1387" s="19"/>
      <c r="D1387" s="19"/>
      <c r="E1387" s="3"/>
    </row>
    <row r="1388" spans="1:5" x14ac:dyDescent="0.25">
      <c r="A1388" s="42">
        <v>201</v>
      </c>
      <c r="B1388" s="42" t="s">
        <v>302</v>
      </c>
      <c r="C1388" s="19">
        <v>9337347.2200000025</v>
      </c>
      <c r="D1388" s="19">
        <v>10741207.74</v>
      </c>
      <c r="E1388" s="19">
        <f t="shared" ref="E1388" si="436">C1388-D1388</f>
        <v>-1403860.5199999977</v>
      </c>
    </row>
    <row r="1389" spans="1:5" x14ac:dyDescent="0.25">
      <c r="A1389" s="42"/>
      <c r="B1389" s="42"/>
      <c r="C1389" s="19"/>
      <c r="D1389" s="19"/>
      <c r="E1389" s="3"/>
    </row>
    <row r="1390" spans="1:5" x14ac:dyDescent="0.25">
      <c r="A1390" s="42">
        <v>206</v>
      </c>
      <c r="B1390" s="42" t="s">
        <v>327</v>
      </c>
      <c r="C1390" s="19">
        <v>46278043.719999999</v>
      </c>
      <c r="D1390" s="19">
        <v>43646506.199999996</v>
      </c>
      <c r="E1390" s="19">
        <f t="shared" ref="E1390" si="437">C1390-D1390</f>
        <v>2631537.5200000033</v>
      </c>
    </row>
    <row r="1391" spans="1:5" x14ac:dyDescent="0.25">
      <c r="A1391" s="42"/>
      <c r="B1391" s="42"/>
      <c r="C1391" s="19"/>
      <c r="D1391" s="19"/>
      <c r="E1391" s="3"/>
    </row>
    <row r="1392" spans="1:5" x14ac:dyDescent="0.25">
      <c r="A1392" s="42">
        <v>2016</v>
      </c>
      <c r="B1392" s="42" t="s">
        <v>309</v>
      </c>
      <c r="C1392" s="19">
        <v>0</v>
      </c>
      <c r="D1392" s="19">
        <v>0</v>
      </c>
      <c r="E1392" s="19">
        <f t="shared" ref="E1392" si="438">C1392-D1392</f>
        <v>0</v>
      </c>
    </row>
    <row r="1393" spans="1:5" x14ac:dyDescent="0.25">
      <c r="A1393" s="42"/>
      <c r="B1393" s="42"/>
      <c r="C1393" s="19"/>
      <c r="D1393" s="19"/>
      <c r="E1393" s="3"/>
    </row>
    <row r="1394" spans="1:5" x14ac:dyDescent="0.25">
      <c r="A1394" s="42"/>
      <c r="B1394" s="42"/>
      <c r="C1394" s="19"/>
      <c r="D1394" s="19"/>
      <c r="E1394" s="3"/>
    </row>
    <row r="1395" spans="1:5" x14ac:dyDescent="0.25">
      <c r="A1395" s="42"/>
      <c r="B1395" s="88" t="s">
        <v>413</v>
      </c>
      <c r="C1395" s="84">
        <v>64192051.350000009</v>
      </c>
      <c r="D1395" s="84">
        <v>70032342.809999987</v>
      </c>
      <c r="E1395" s="84">
        <f t="shared" ref="E1395:E1396" si="439">C1395-D1395</f>
        <v>-5840291.4599999785</v>
      </c>
    </row>
    <row r="1396" spans="1:5" x14ac:dyDescent="0.25">
      <c r="A1396" s="42"/>
      <c r="B1396" s="39" t="s">
        <v>411</v>
      </c>
      <c r="C1396" s="74">
        <v>6126.364893109373</v>
      </c>
      <c r="D1396" s="74">
        <v>6683.1131606069266</v>
      </c>
      <c r="E1396" s="74">
        <f t="shared" si="439"/>
        <v>-556.74826749755357</v>
      </c>
    </row>
    <row r="1397" spans="1:5" x14ac:dyDescent="0.25">
      <c r="A1397" s="42"/>
      <c r="B1397" s="2"/>
      <c r="C1397" s="17"/>
      <c r="D1397" s="17"/>
      <c r="E1397" s="3"/>
    </row>
    <row r="1398" spans="1:5" x14ac:dyDescent="0.25">
      <c r="A1398" s="42"/>
      <c r="B1398" s="88" t="s">
        <v>414</v>
      </c>
      <c r="C1398" s="84">
        <v>4915478.7400000021</v>
      </c>
      <c r="D1398" s="84">
        <v>9808392.4200000037</v>
      </c>
      <c r="E1398" s="84">
        <f t="shared" ref="E1398:E1399" si="440">C1398-D1398</f>
        <v>-4892913.6800000016</v>
      </c>
    </row>
    <row r="1399" spans="1:5" x14ac:dyDescent="0.25">
      <c r="A1399" s="42"/>
      <c r="B1399" s="39" t="s">
        <v>411</v>
      </c>
      <c r="C1399" s="74">
        <v>469.12375835083049</v>
      </c>
      <c r="D1399" s="74">
        <v>936.00462066991156</v>
      </c>
      <c r="E1399" s="74">
        <f t="shared" si="440"/>
        <v>-466.88086231908107</v>
      </c>
    </row>
    <row r="1401" spans="1:5" x14ac:dyDescent="0.25">
      <c r="A1401" s="27"/>
      <c r="B1401" s="27"/>
      <c r="C1401" s="27"/>
      <c r="D1401" s="27"/>
      <c r="E1401" s="27"/>
    </row>
    <row r="1404" spans="1:5" ht="26.25" x14ac:dyDescent="0.4">
      <c r="A1404" s="1"/>
      <c r="B1404" s="2"/>
      <c r="C1404" s="18">
        <v>2021</v>
      </c>
      <c r="D1404" s="18">
        <v>2020</v>
      </c>
      <c r="E1404" s="20" t="s">
        <v>125</v>
      </c>
    </row>
    <row r="1405" spans="1:5" x14ac:dyDescent="0.25">
      <c r="A1405" s="87"/>
      <c r="C1405" s="3">
        <v>24195</v>
      </c>
      <c r="D1405" s="3">
        <v>24276</v>
      </c>
      <c r="E1405" s="3">
        <f>C1405-D1405</f>
        <v>-81</v>
      </c>
    </row>
    <row r="1406" spans="1:5" x14ac:dyDescent="0.25">
      <c r="C1406" s="65" t="s">
        <v>407</v>
      </c>
      <c r="D1406" s="65" t="s">
        <v>407</v>
      </c>
      <c r="E1406" s="89" t="str">
        <f>D1406</f>
        <v>District de Porrentruy</v>
      </c>
    </row>
    <row r="1407" spans="1:5" x14ac:dyDescent="0.25">
      <c r="A1407" s="42">
        <v>10</v>
      </c>
      <c r="B1407" s="42" t="s">
        <v>194</v>
      </c>
      <c r="C1407" s="19">
        <v>117025534.32000001</v>
      </c>
      <c r="D1407" s="19">
        <v>121770710.55000001</v>
      </c>
      <c r="E1407" s="19">
        <f t="shared" ref="E1407" si="441">C1407-D1407</f>
        <v>-4745176.2300000042</v>
      </c>
    </row>
    <row r="1408" spans="1:5" x14ac:dyDescent="0.25">
      <c r="A1408" s="42"/>
      <c r="B1408" s="42"/>
      <c r="C1408" s="19"/>
      <c r="D1408" s="19"/>
      <c r="E1408" s="3"/>
    </row>
    <row r="1409" spans="1:5" x14ac:dyDescent="0.25">
      <c r="A1409" s="42">
        <v>20</v>
      </c>
      <c r="B1409" s="42" t="s">
        <v>294</v>
      </c>
      <c r="C1409" s="19">
        <v>219493863.09999999</v>
      </c>
      <c r="D1409" s="19">
        <v>221531335.15000001</v>
      </c>
      <c r="E1409" s="19">
        <f t="shared" ref="E1409" si="442">C1409-D1409</f>
        <v>-2037472.0500000119</v>
      </c>
    </row>
    <row r="1410" spans="1:5" x14ac:dyDescent="0.25">
      <c r="A1410" s="42"/>
      <c r="B1410" s="42"/>
      <c r="C1410" s="19"/>
      <c r="D1410" s="19"/>
      <c r="E1410" s="3"/>
    </row>
    <row r="1411" spans="1:5" x14ac:dyDescent="0.25">
      <c r="A1411" s="42">
        <v>200</v>
      </c>
      <c r="B1411" s="42" t="s">
        <v>410</v>
      </c>
      <c r="C1411" s="19">
        <v>10803709.640000001</v>
      </c>
      <c r="D1411" s="19">
        <v>9412286.6099999994</v>
      </c>
      <c r="E1411" s="19">
        <f t="shared" ref="E1411" si="443">C1411-D1411</f>
        <v>1391423.0300000012</v>
      </c>
    </row>
    <row r="1412" spans="1:5" x14ac:dyDescent="0.25">
      <c r="A1412" s="42"/>
      <c r="B1412" s="42"/>
      <c r="C1412" s="19"/>
      <c r="D1412" s="19"/>
      <c r="E1412" s="3"/>
    </row>
    <row r="1413" spans="1:5" x14ac:dyDescent="0.25">
      <c r="A1413" s="42">
        <v>201</v>
      </c>
      <c r="B1413" s="42" t="s">
        <v>302</v>
      </c>
      <c r="C1413" s="19">
        <v>18625952.539999999</v>
      </c>
      <c r="D1413" s="19">
        <v>18126468.68</v>
      </c>
      <c r="E1413" s="19">
        <f t="shared" ref="E1413" si="444">C1413-D1413</f>
        <v>499483.8599999994</v>
      </c>
    </row>
    <row r="1414" spans="1:5" x14ac:dyDescent="0.25">
      <c r="A1414" s="42"/>
      <c r="B1414" s="42"/>
      <c r="C1414" s="19"/>
      <c r="D1414" s="19"/>
      <c r="E1414" s="3"/>
    </row>
    <row r="1415" spans="1:5" x14ac:dyDescent="0.25">
      <c r="A1415" s="42">
        <v>206</v>
      </c>
      <c r="B1415" s="42" t="s">
        <v>327</v>
      </c>
      <c r="C1415" s="19">
        <v>182559370.79999998</v>
      </c>
      <c r="D1415" s="19">
        <v>185993084.05000001</v>
      </c>
      <c r="E1415" s="19">
        <f t="shared" ref="E1415" si="445">C1415-D1415</f>
        <v>-3433713.2500000298</v>
      </c>
    </row>
    <row r="1416" spans="1:5" x14ac:dyDescent="0.25">
      <c r="A1416" s="42"/>
      <c r="B1416" s="42"/>
      <c r="C1416" s="19"/>
      <c r="D1416" s="19"/>
      <c r="E1416" s="3"/>
    </row>
    <row r="1417" spans="1:5" x14ac:dyDescent="0.25">
      <c r="A1417" s="42">
        <v>2016</v>
      </c>
      <c r="B1417" s="42" t="s">
        <v>309</v>
      </c>
      <c r="C1417" s="19">
        <v>0</v>
      </c>
      <c r="D1417" s="19">
        <v>0</v>
      </c>
      <c r="E1417" s="19">
        <f t="shared" ref="E1417" si="446">C1417-D1417</f>
        <v>0</v>
      </c>
    </row>
    <row r="1418" spans="1:5" x14ac:dyDescent="0.25">
      <c r="A1418" s="42"/>
      <c r="B1418" s="42"/>
      <c r="C1418" s="19"/>
      <c r="D1418" s="19"/>
      <c r="E1418" s="3"/>
    </row>
    <row r="1419" spans="1:5" x14ac:dyDescent="0.25">
      <c r="A1419" s="42"/>
      <c r="B1419" s="42"/>
      <c r="C1419" s="19"/>
      <c r="D1419" s="19"/>
      <c r="E1419" s="3"/>
    </row>
    <row r="1420" spans="1:5" x14ac:dyDescent="0.25">
      <c r="A1420" s="42"/>
      <c r="B1420" s="88" t="s">
        <v>413</v>
      </c>
      <c r="C1420" s="84">
        <v>211989032.97999999</v>
      </c>
      <c r="D1420" s="84">
        <v>213531839.33999997</v>
      </c>
      <c r="E1420" s="84">
        <f t="shared" ref="E1420:E1421" si="447">C1420-D1420</f>
        <v>-1542806.3599999845</v>
      </c>
    </row>
    <row r="1421" spans="1:5" x14ac:dyDescent="0.25">
      <c r="A1421" s="42"/>
      <c r="B1421" s="39" t="s">
        <v>411</v>
      </c>
      <c r="C1421" s="74">
        <v>8761.6876619136183</v>
      </c>
      <c r="D1421" s="74">
        <v>8796.005904597132</v>
      </c>
      <c r="E1421" s="74">
        <f t="shared" si="447"/>
        <v>-34.318242683513745</v>
      </c>
    </row>
    <row r="1422" spans="1:5" x14ac:dyDescent="0.25">
      <c r="A1422" s="42"/>
      <c r="B1422" s="2"/>
      <c r="C1422" s="17"/>
      <c r="D1422" s="17"/>
      <c r="E1422" s="3"/>
    </row>
    <row r="1423" spans="1:5" x14ac:dyDescent="0.25">
      <c r="A1423" s="42"/>
      <c r="B1423" s="88" t="s">
        <v>414</v>
      </c>
      <c r="C1423" s="84">
        <v>102468328.78</v>
      </c>
      <c r="D1423" s="84">
        <v>99760624.600000024</v>
      </c>
      <c r="E1423" s="84">
        <f t="shared" ref="E1423:E1424" si="448">C1423-D1423</f>
        <v>2707704.1799999774</v>
      </c>
    </row>
    <row r="1424" spans="1:5" x14ac:dyDescent="0.25">
      <c r="A1424" s="42"/>
      <c r="B1424" s="39" t="s">
        <v>411</v>
      </c>
      <c r="C1424" s="74">
        <v>4235.1034833643316</v>
      </c>
      <c r="D1424" s="74">
        <v>4109.4341983852373</v>
      </c>
      <c r="E1424" s="74">
        <f t="shared" si="448"/>
        <v>125.6692849790943</v>
      </c>
    </row>
    <row r="1426" spans="1:5" x14ac:dyDescent="0.25">
      <c r="A1426" s="27"/>
      <c r="B1426" s="27"/>
      <c r="C1426" s="27"/>
      <c r="D1426" s="27"/>
      <c r="E1426" s="27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67"/>
  <sheetViews>
    <sheetView topLeftCell="A2009" workbookViewId="0">
      <selection activeCell="E2035" sqref="E2035"/>
    </sheetView>
  </sheetViews>
  <sheetFormatPr baseColWidth="10" defaultRowHeight="15" x14ac:dyDescent="0.25"/>
  <cols>
    <col min="1" max="1" width="57.28515625" customWidth="1"/>
    <col min="2" max="4" width="24.140625" customWidth="1"/>
  </cols>
  <sheetData>
    <row r="1" spans="1:4" ht="26.25" x14ac:dyDescent="0.4">
      <c r="A1" s="1" t="s">
        <v>428</v>
      </c>
    </row>
    <row r="2" spans="1:4" x14ac:dyDescent="0.25">
      <c r="A2" s="2"/>
    </row>
    <row r="3" spans="1:4" ht="18.75" x14ac:dyDescent="0.3">
      <c r="A3" s="2"/>
      <c r="B3" s="92">
        <v>2021</v>
      </c>
      <c r="C3" s="92">
        <v>2020</v>
      </c>
      <c r="D3" s="92" t="s">
        <v>429</v>
      </c>
    </row>
    <row r="4" spans="1:4" x14ac:dyDescent="0.25">
      <c r="A4" s="91"/>
      <c r="B4" s="4" t="s">
        <v>1</v>
      </c>
      <c r="C4" s="4" t="s">
        <v>1</v>
      </c>
      <c r="D4" s="4" t="s">
        <v>1</v>
      </c>
    </row>
    <row r="5" spans="1:4" x14ac:dyDescent="0.25">
      <c r="B5" s="90">
        <v>947</v>
      </c>
      <c r="C5" s="90">
        <v>923</v>
      </c>
      <c r="D5" s="90">
        <f>B5-C5</f>
        <v>24</v>
      </c>
    </row>
    <row r="7" spans="1:4" x14ac:dyDescent="0.25">
      <c r="A7" s="2" t="s">
        <v>415</v>
      </c>
    </row>
    <row r="9" spans="1:4" x14ac:dyDescent="0.25">
      <c r="A9" t="s">
        <v>413</v>
      </c>
      <c r="B9" s="9">
        <v>10352456.359999999</v>
      </c>
      <c r="C9" s="9">
        <v>7362387.0700000003</v>
      </c>
      <c r="D9" s="9">
        <f>B9-C9</f>
        <v>2990069.2899999991</v>
      </c>
    </row>
    <row r="11" spans="1:4" x14ac:dyDescent="0.25">
      <c r="A11" t="s">
        <v>414</v>
      </c>
      <c r="B11" s="9">
        <v>4381758.7100000009</v>
      </c>
      <c r="C11" s="9">
        <v>1981542.2999999998</v>
      </c>
      <c r="D11" s="9">
        <f>B11-C11</f>
        <v>2400216.4100000011</v>
      </c>
    </row>
    <row r="13" spans="1:4" x14ac:dyDescent="0.25">
      <c r="A13" t="s">
        <v>416</v>
      </c>
      <c r="B13" s="9">
        <v>200.14400062156773</v>
      </c>
      <c r="C13" s="9">
        <v>73.961428193617735</v>
      </c>
      <c r="D13" s="9">
        <f>AVERAGE(B13:C13)</f>
        <v>137.05271440759273</v>
      </c>
    </row>
    <row r="16" spans="1:4" x14ac:dyDescent="0.25">
      <c r="A16" s="2" t="s">
        <v>417</v>
      </c>
    </row>
    <row r="18" spans="1:4" x14ac:dyDescent="0.25">
      <c r="A18" t="s">
        <v>418</v>
      </c>
      <c r="B18" s="9">
        <v>297260.18999999994</v>
      </c>
      <c r="C18" s="9">
        <v>832459.83000000007</v>
      </c>
      <c r="D18" s="9">
        <f>B18-C18</f>
        <v>-535199.64000000013</v>
      </c>
    </row>
    <row r="20" spans="1:4" x14ac:dyDescent="0.25">
      <c r="A20" t="s">
        <v>419</v>
      </c>
      <c r="B20" s="9">
        <v>19.851003906483545</v>
      </c>
      <c r="C20" s="9">
        <v>140.17718914924001</v>
      </c>
      <c r="D20" s="9">
        <f>AVERAGE(B20:C20)</f>
        <v>80.014096527861781</v>
      </c>
    </row>
    <row r="23" spans="1:4" x14ac:dyDescent="0.25">
      <c r="A23" s="2" t="s">
        <v>420</v>
      </c>
      <c r="B23" s="9">
        <v>0.8484797919802296</v>
      </c>
      <c r="C23" s="9">
        <v>7.6553601655648548E-2</v>
      </c>
      <c r="D23" s="9">
        <f>AVERAGE(B23:C23)</f>
        <v>0.46251669681793905</v>
      </c>
    </row>
    <row r="25" spans="1:4" x14ac:dyDescent="0.25">
      <c r="A25" s="2" t="s">
        <v>421</v>
      </c>
      <c r="B25" s="9">
        <v>416.6567853894984</v>
      </c>
      <c r="C25" s="9">
        <v>222.00231094004522</v>
      </c>
      <c r="D25" s="9">
        <f>AVERAGE(B25:C25)</f>
        <v>319.32954816477184</v>
      </c>
    </row>
    <row r="27" spans="1:4" x14ac:dyDescent="0.25">
      <c r="A27" s="2" t="s">
        <v>422</v>
      </c>
      <c r="B27" s="9">
        <v>35.502363925276789</v>
      </c>
      <c r="C27" s="9">
        <v>17.330990228691572</v>
      </c>
      <c r="D27" s="9">
        <f>AVERAGE(B27:C27)</f>
        <v>26.416677076984179</v>
      </c>
    </row>
    <row r="29" spans="1:4" x14ac:dyDescent="0.25">
      <c r="A29" s="2" t="s">
        <v>423</v>
      </c>
      <c r="B29" s="9">
        <v>12.203435862324911</v>
      </c>
      <c r="C29" s="9">
        <v>14.784702324106608</v>
      </c>
      <c r="D29" s="9">
        <f>AVERAGE(B29:C29)</f>
        <v>13.49406909321576</v>
      </c>
    </row>
    <row r="31" spans="1:4" x14ac:dyDescent="0.25">
      <c r="A31" s="2" t="s">
        <v>424</v>
      </c>
      <c r="B31" s="9">
        <v>4626.9891341077091</v>
      </c>
      <c r="C31" s="9">
        <v>2146.8497291440954</v>
      </c>
      <c r="D31" s="9">
        <f>B31-C31</f>
        <v>2480.1394049636137</v>
      </c>
    </row>
    <row r="32" spans="1:4" x14ac:dyDescent="0.25">
      <c r="A32" s="2"/>
    </row>
    <row r="33" spans="1:4" x14ac:dyDescent="0.25">
      <c r="A33" s="2" t="s">
        <v>425</v>
      </c>
      <c r="B33" s="9">
        <v>11.963873199043508</v>
      </c>
      <c r="C33" s="9">
        <v>25.10164220756695</v>
      </c>
      <c r="D33" s="9">
        <f>AVERAGE(B33:C33)</f>
        <v>18.532757703305229</v>
      </c>
    </row>
    <row r="35" spans="1:4" x14ac:dyDescent="0.25">
      <c r="A35" s="2" t="s">
        <v>426</v>
      </c>
      <c r="B35" s="9">
        <v>-2.4964074522437216</v>
      </c>
      <c r="C35" s="9">
        <v>-0.61835504459007262</v>
      </c>
      <c r="D35" s="9">
        <f>AVERAGE(B35:C35)</f>
        <v>-1.5573812484168972</v>
      </c>
    </row>
    <row r="37" spans="1:4" x14ac:dyDescent="0.25">
      <c r="A37" s="2" t="s">
        <v>427</v>
      </c>
      <c r="B37" s="9">
        <v>94.507173413018364</v>
      </c>
      <c r="C37" s="9">
        <v>75.867256869872477</v>
      </c>
      <c r="D37" s="9">
        <f>AVERAGE(B37:C37)</f>
        <v>85.187215141445421</v>
      </c>
    </row>
    <row r="39" spans="1:4" x14ac:dyDescent="0.25">
      <c r="A39" s="27"/>
      <c r="B39" s="27"/>
      <c r="C39" s="27"/>
      <c r="D39" s="27"/>
    </row>
    <row r="42" spans="1:4" ht="18.75" x14ac:dyDescent="0.3">
      <c r="A42" s="2"/>
      <c r="B42" s="92">
        <v>2021</v>
      </c>
      <c r="C42" s="92">
        <v>2020</v>
      </c>
      <c r="D42" s="92" t="s">
        <v>429</v>
      </c>
    </row>
    <row r="43" spans="1:4" x14ac:dyDescent="0.25">
      <c r="A43" s="91"/>
      <c r="B43" s="4" t="s">
        <v>126</v>
      </c>
      <c r="C43" s="4" t="s">
        <v>126</v>
      </c>
      <c r="D43" s="4" t="str">
        <f>B43</f>
        <v>Bourrignon</v>
      </c>
    </row>
    <row r="44" spans="1:4" x14ac:dyDescent="0.25">
      <c r="B44" s="90">
        <v>265</v>
      </c>
      <c r="C44" s="90">
        <v>270</v>
      </c>
      <c r="D44" s="90">
        <f>B44-C44</f>
        <v>-5</v>
      </c>
    </row>
    <row r="46" spans="1:4" x14ac:dyDescent="0.25">
      <c r="A46" s="2" t="s">
        <v>415</v>
      </c>
    </row>
    <row r="48" spans="1:4" x14ac:dyDescent="0.25">
      <c r="A48" t="s">
        <v>413</v>
      </c>
      <c r="B48" s="9">
        <v>2474314.7000000002</v>
      </c>
      <c r="C48" s="9">
        <v>1694059.85</v>
      </c>
      <c r="D48" s="9">
        <f>B48-C48</f>
        <v>780254.85000000009</v>
      </c>
    </row>
    <row r="50" spans="1:4" x14ac:dyDescent="0.25">
      <c r="A50" t="s">
        <v>414</v>
      </c>
      <c r="B50" s="9">
        <v>1334174.0200000003</v>
      </c>
      <c r="C50" s="9">
        <v>347500.05000000005</v>
      </c>
      <c r="D50" s="9">
        <f>B50-C50</f>
        <v>986673.9700000002</v>
      </c>
    </row>
    <row r="52" spans="1:4" x14ac:dyDescent="0.25">
      <c r="A52" t="s">
        <v>416</v>
      </c>
      <c r="B52" s="9">
        <v>218.66817116095169</v>
      </c>
      <c r="C52" s="9">
        <v>45.637606853546188</v>
      </c>
      <c r="D52" s="9">
        <f>AVERAGE(B52:C52)</f>
        <v>132.15288900724894</v>
      </c>
    </row>
    <row r="55" spans="1:4" x14ac:dyDescent="0.25">
      <c r="A55" s="2" t="s">
        <v>417</v>
      </c>
    </row>
    <row r="57" spans="1:4" x14ac:dyDescent="0.25">
      <c r="A57" t="s">
        <v>418</v>
      </c>
      <c r="B57" s="9">
        <v>48899.030000000006</v>
      </c>
      <c r="C57" s="9">
        <v>205445.28</v>
      </c>
      <c r="D57" s="9">
        <f>B57-C57</f>
        <v>-156546.25</v>
      </c>
    </row>
    <row r="59" spans="1:4" x14ac:dyDescent="0.25">
      <c r="A59" t="s">
        <v>419</v>
      </c>
      <c r="B59" s="9">
        <v>33.122256606531082</v>
      </c>
      <c r="C59" s="9">
        <v>-96.059968607376661</v>
      </c>
      <c r="D59" s="9">
        <f>AVERAGE(B59:C59)</f>
        <v>-31.46885600042279</v>
      </c>
    </row>
    <row r="62" spans="1:4" x14ac:dyDescent="0.25">
      <c r="A62" s="2" t="s">
        <v>420</v>
      </c>
      <c r="B62" s="9">
        <v>2.2895168611785346</v>
      </c>
      <c r="C62" s="9">
        <v>2.862309213919795</v>
      </c>
      <c r="D62" s="9">
        <f>AVERAGE(B62:C62)</f>
        <v>2.5759130375491646</v>
      </c>
    </row>
    <row r="64" spans="1:4" x14ac:dyDescent="0.25">
      <c r="A64" s="2" t="s">
        <v>421</v>
      </c>
      <c r="B64" s="9">
        <v>239.78296412777854</v>
      </c>
      <c r="C64" s="9">
        <v>239.11209636368235</v>
      </c>
      <c r="D64" s="9">
        <f>AVERAGE(B64:C64)</f>
        <v>239.44753024573043</v>
      </c>
    </row>
    <row r="66" spans="1:4" x14ac:dyDescent="0.25">
      <c r="A66" s="2" t="s">
        <v>422</v>
      </c>
      <c r="B66" s="9">
        <v>26.200577942309071</v>
      </c>
      <c r="C66" s="9">
        <v>0.64791760977818025</v>
      </c>
      <c r="D66" s="9">
        <f>AVERAGE(B66:C66)</f>
        <v>13.424247776043625</v>
      </c>
    </row>
    <row r="68" spans="1:4" x14ac:dyDescent="0.25">
      <c r="A68" s="2" t="s">
        <v>423</v>
      </c>
      <c r="B68" s="9">
        <v>10.278100069656135</v>
      </c>
      <c r="C68" s="9">
        <v>9.968938262365187</v>
      </c>
      <c r="D68" s="9">
        <f>AVERAGE(B68:C68)</f>
        <v>10.123519166010661</v>
      </c>
    </row>
    <row r="70" spans="1:4" x14ac:dyDescent="0.25">
      <c r="A70" s="2" t="s">
        <v>424</v>
      </c>
      <c r="B70" s="9">
        <v>5034.6189433962272</v>
      </c>
      <c r="C70" s="9">
        <v>1287.0372222222225</v>
      </c>
      <c r="D70" s="9">
        <f>B70-C70</f>
        <v>3747.581721174005</v>
      </c>
    </row>
    <row r="71" spans="1:4" x14ac:dyDescent="0.25">
      <c r="A71" s="2"/>
    </row>
    <row r="72" spans="1:4" x14ac:dyDescent="0.25">
      <c r="A72" s="2" t="s">
        <v>425</v>
      </c>
      <c r="B72" s="9">
        <v>4.7387482103117948</v>
      </c>
      <c r="C72" s="9">
        <v>28.998061425529741</v>
      </c>
      <c r="D72" s="9">
        <f>AVERAGE(B72:C72)</f>
        <v>16.868404817920769</v>
      </c>
    </row>
    <row r="74" spans="1:4" x14ac:dyDescent="0.25">
      <c r="A74" s="2" t="s">
        <v>426</v>
      </c>
      <c r="B74" s="9">
        <v>0.99969458931170407</v>
      </c>
      <c r="C74" s="9">
        <v>2.6479099034215912</v>
      </c>
      <c r="D74" s="9">
        <f>AVERAGE(B74:C74)</f>
        <v>1.8238022463666477</v>
      </c>
    </row>
    <row r="76" spans="1:4" x14ac:dyDescent="0.25">
      <c r="A76" s="2" t="s">
        <v>427</v>
      </c>
      <c r="B76" s="9">
        <v>20.895479823559445</v>
      </c>
      <c r="C76" s="9">
        <v>34.102681711358791</v>
      </c>
      <c r="D76" s="9">
        <f>AVERAGE(B76:C76)</f>
        <v>27.49908076745912</v>
      </c>
    </row>
    <row r="78" spans="1:4" x14ac:dyDescent="0.25">
      <c r="A78" s="27"/>
      <c r="B78" s="27"/>
      <c r="C78" s="27"/>
      <c r="D78" s="27"/>
    </row>
    <row r="81" spans="1:4" ht="18.75" x14ac:dyDescent="0.3">
      <c r="A81" s="2"/>
      <c r="B81" s="92">
        <v>2021</v>
      </c>
      <c r="C81" s="92">
        <v>2020</v>
      </c>
      <c r="D81" s="92" t="s">
        <v>429</v>
      </c>
    </row>
    <row r="82" spans="1:4" x14ac:dyDescent="0.25">
      <c r="A82" s="91"/>
      <c r="B82" s="4" t="s">
        <v>127</v>
      </c>
      <c r="C82" s="4" t="s">
        <v>127</v>
      </c>
      <c r="D82" s="4" t="str">
        <f>B82</f>
        <v>Châtillon</v>
      </c>
    </row>
    <row r="83" spans="1:4" x14ac:dyDescent="0.25">
      <c r="B83" s="90">
        <v>469</v>
      </c>
      <c r="C83" s="90">
        <v>485</v>
      </c>
      <c r="D83" s="90">
        <f>B83-C83</f>
        <v>-16</v>
      </c>
    </row>
    <row r="85" spans="1:4" x14ac:dyDescent="0.25">
      <c r="A85" s="2" t="s">
        <v>415</v>
      </c>
    </row>
    <row r="87" spans="1:4" x14ac:dyDescent="0.25">
      <c r="A87" t="s">
        <v>413</v>
      </c>
      <c r="B87" s="9">
        <v>5522808.4000000004</v>
      </c>
      <c r="C87" s="9">
        <v>5594890.2999999998</v>
      </c>
      <c r="D87" s="9">
        <f>B87-C87</f>
        <v>-72081.899999999441</v>
      </c>
    </row>
    <row r="89" spans="1:4" x14ac:dyDescent="0.25">
      <c r="A89" t="s">
        <v>414</v>
      </c>
      <c r="B89" s="9">
        <v>2494295.2999999998</v>
      </c>
      <c r="C89" s="9">
        <v>2113085.3899999997</v>
      </c>
      <c r="D89" s="9">
        <f>B89-C89</f>
        <v>381209.91000000015</v>
      </c>
    </row>
    <row r="91" spans="1:4" x14ac:dyDescent="0.25">
      <c r="A91" t="s">
        <v>416</v>
      </c>
      <c r="B91" s="9">
        <v>239.76364333687908</v>
      </c>
      <c r="C91" s="9">
        <v>190.50927029513406</v>
      </c>
      <c r="D91" s="9">
        <f>AVERAGE(B91:C91)</f>
        <v>215.13645681600656</v>
      </c>
    </row>
    <row r="94" spans="1:4" x14ac:dyDescent="0.25">
      <c r="A94" s="2" t="s">
        <v>417</v>
      </c>
    </row>
    <row r="96" spans="1:4" x14ac:dyDescent="0.25">
      <c r="A96" t="s">
        <v>418</v>
      </c>
      <c r="B96" s="9">
        <v>-36646.299999999996</v>
      </c>
      <c r="C96" s="9">
        <v>-61794.959999999992</v>
      </c>
      <c r="D96" s="9">
        <f>B96-C96</f>
        <v>25148.659999999996</v>
      </c>
    </row>
    <row r="98" spans="1:4" x14ac:dyDescent="0.25">
      <c r="A98" t="s">
        <v>419</v>
      </c>
      <c r="B98" s="9">
        <v>-61.478611754991441</v>
      </c>
      <c r="C98" s="9">
        <v>-3.6425543403056899</v>
      </c>
      <c r="D98" s="9">
        <f>AVERAGE(B98:C98)</f>
        <v>-32.560583047648564</v>
      </c>
    </row>
    <row r="101" spans="1:4" x14ac:dyDescent="0.25">
      <c r="A101" s="2" t="s">
        <v>420</v>
      </c>
      <c r="B101" s="9">
        <v>3.6775254911153814</v>
      </c>
      <c r="C101" s="9">
        <v>4.7484417593637103</v>
      </c>
      <c r="D101" s="9">
        <f>AVERAGE(B101:C101)</f>
        <v>4.2129836252395458</v>
      </c>
    </row>
    <row r="103" spans="1:4" x14ac:dyDescent="0.25">
      <c r="A103" s="2" t="s">
        <v>421</v>
      </c>
      <c r="B103" s="9">
        <v>359.85012774503724</v>
      </c>
      <c r="C103" s="9">
        <v>485.98382992820933</v>
      </c>
      <c r="D103" s="9">
        <f>AVERAGE(B103:C103)</f>
        <v>422.91697883662329</v>
      </c>
    </row>
    <row r="105" spans="1:4" x14ac:dyDescent="0.25">
      <c r="A105" s="2" t="s">
        <v>422</v>
      </c>
      <c r="B105" s="9">
        <v>16.372229755564181</v>
      </c>
      <c r="C105" s="9">
        <v>63.326469399585918</v>
      </c>
      <c r="D105" s="9">
        <f>AVERAGE(B105:C105)</f>
        <v>39.849349577575047</v>
      </c>
    </row>
    <row r="107" spans="1:4" x14ac:dyDescent="0.25">
      <c r="A107" s="2" t="s">
        <v>423</v>
      </c>
      <c r="B107" s="9">
        <v>8.6208897099087736</v>
      </c>
      <c r="C107" s="9">
        <v>7.0494444170828885</v>
      </c>
      <c r="D107" s="9">
        <f>AVERAGE(B107:C107)</f>
        <v>7.835167063495831</v>
      </c>
    </row>
    <row r="109" spans="1:4" x14ac:dyDescent="0.25">
      <c r="A109" s="2" t="s">
        <v>424</v>
      </c>
      <c r="B109" s="9">
        <v>5318.3268656716418</v>
      </c>
      <c r="C109" s="9">
        <v>4356.8770927835048</v>
      </c>
      <c r="D109" s="9">
        <f>B109-C109</f>
        <v>961.44977288813698</v>
      </c>
    </row>
    <row r="110" spans="1:4" x14ac:dyDescent="0.25">
      <c r="A110" s="2"/>
    </row>
    <row r="111" spans="1:4" x14ac:dyDescent="0.25">
      <c r="A111" s="2" t="s">
        <v>425</v>
      </c>
      <c r="B111" s="9">
        <v>-2.387766292305733</v>
      </c>
      <c r="C111" s="9">
        <v>-5.3676389921461896</v>
      </c>
      <c r="D111" s="9">
        <f>AVERAGE(B111:C111)</f>
        <v>-3.8777026422259615</v>
      </c>
    </row>
    <row r="113" spans="1:4" x14ac:dyDescent="0.25">
      <c r="A113" s="2" t="s">
        <v>426</v>
      </c>
      <c r="B113" s="9">
        <v>-1.4334158854397732</v>
      </c>
      <c r="C113" s="9">
        <v>-0.47435089943930031</v>
      </c>
      <c r="D113" s="9">
        <f>AVERAGE(B113:C113)</f>
        <v>-0.95388339243953668</v>
      </c>
    </row>
    <row r="115" spans="1:4" x14ac:dyDescent="0.25">
      <c r="A115" s="2" t="s">
        <v>427</v>
      </c>
      <c r="B115" s="9">
        <v>-13.423240399201308</v>
      </c>
      <c r="C115" s="9">
        <v>27.659675117735922</v>
      </c>
      <c r="D115" s="9">
        <f>AVERAGE(B115:C115)</f>
        <v>7.118217359267307</v>
      </c>
    </row>
    <row r="117" spans="1:4" x14ac:dyDescent="0.25">
      <c r="A117" s="27"/>
      <c r="B117" s="27"/>
      <c r="C117" s="27"/>
      <c r="D117" s="27"/>
    </row>
    <row r="120" spans="1:4" ht="18.75" x14ac:dyDescent="0.3">
      <c r="A120" s="2"/>
      <c r="B120" s="92">
        <v>2021</v>
      </c>
      <c r="C120" s="92">
        <v>2020</v>
      </c>
      <c r="D120" s="92" t="s">
        <v>429</v>
      </c>
    </row>
    <row r="121" spans="1:4" x14ac:dyDescent="0.25">
      <c r="A121" s="91"/>
      <c r="B121" s="4" t="s">
        <v>128</v>
      </c>
      <c r="C121" s="4" t="s">
        <v>128</v>
      </c>
      <c r="D121" s="4" t="str">
        <f>B121</f>
        <v>Courchapoix</v>
      </c>
    </row>
    <row r="122" spans="1:4" x14ac:dyDescent="0.25">
      <c r="B122" s="90">
        <v>439</v>
      </c>
      <c r="C122" s="90">
        <v>446</v>
      </c>
      <c r="D122" s="90">
        <f>B122-C122</f>
        <v>-7</v>
      </c>
    </row>
    <row r="124" spans="1:4" x14ac:dyDescent="0.25">
      <c r="A124" s="2" t="s">
        <v>415</v>
      </c>
    </row>
    <row r="126" spans="1:4" x14ac:dyDescent="0.25">
      <c r="A126" t="s">
        <v>413</v>
      </c>
      <c r="B126" s="9">
        <v>4432305.8600000003</v>
      </c>
      <c r="C126" s="9">
        <v>4325953.6500000004</v>
      </c>
      <c r="D126" s="9">
        <f>B126-C126</f>
        <v>106352.20999999996</v>
      </c>
    </row>
    <row r="128" spans="1:4" x14ac:dyDescent="0.25">
      <c r="A128" t="s">
        <v>414</v>
      </c>
      <c r="B128" s="9">
        <v>153665.83999999985</v>
      </c>
      <c r="C128" s="9">
        <v>333820.88000000082</v>
      </c>
      <c r="D128" s="9">
        <f>B128-C128</f>
        <v>-180155.04000000097</v>
      </c>
    </row>
    <row r="130" spans="1:4" x14ac:dyDescent="0.25">
      <c r="A130" t="s">
        <v>416</v>
      </c>
      <c r="B130" s="9">
        <v>14.928072178323184</v>
      </c>
      <c r="C130" s="9">
        <v>29.836936326213404</v>
      </c>
      <c r="D130" s="9">
        <f>AVERAGE(B130:C130)</f>
        <v>22.382504252268294</v>
      </c>
    </row>
    <row r="133" spans="1:4" x14ac:dyDescent="0.25">
      <c r="A133" s="2" t="s">
        <v>417</v>
      </c>
    </row>
    <row r="135" spans="1:4" x14ac:dyDescent="0.25">
      <c r="A135" t="s">
        <v>418</v>
      </c>
      <c r="B135" s="9">
        <v>203822.79</v>
      </c>
      <c r="C135" s="9">
        <v>189395.1</v>
      </c>
      <c r="D135" s="9">
        <f>B135-C135</f>
        <v>14427.690000000002</v>
      </c>
    </row>
    <row r="137" spans="1:4" x14ac:dyDescent="0.25">
      <c r="A137" t="s">
        <v>419</v>
      </c>
      <c r="B137" s="9">
        <v>166.68148750273954</v>
      </c>
      <c r="C137" s="9">
        <v>-256.5750409968482</v>
      </c>
      <c r="D137" s="9">
        <f>AVERAGE(B137:C137)</f>
        <v>-44.946776747054329</v>
      </c>
    </row>
    <row r="140" spans="1:4" x14ac:dyDescent="0.25">
      <c r="A140" s="2" t="s">
        <v>420</v>
      </c>
      <c r="B140" s="9">
        <v>2.2411525278772428</v>
      </c>
      <c r="C140" s="9">
        <v>5.2980397416059608</v>
      </c>
      <c r="D140" s="9">
        <f>AVERAGE(B140:C140)</f>
        <v>3.7695961347416018</v>
      </c>
    </row>
    <row r="142" spans="1:4" x14ac:dyDescent="0.25">
      <c r="A142" s="2" t="s">
        <v>421</v>
      </c>
      <c r="B142" s="9">
        <v>228.54248661754878</v>
      </c>
      <c r="C142" s="9">
        <v>419.48775690627667</v>
      </c>
      <c r="D142" s="9">
        <f>AVERAGE(B142:C142)</f>
        <v>324.01512176191272</v>
      </c>
    </row>
    <row r="144" spans="1:4" x14ac:dyDescent="0.25">
      <c r="A144" s="2" t="s">
        <v>422</v>
      </c>
      <c r="B144" s="9">
        <v>6.5831928528404928</v>
      </c>
      <c r="C144" s="9">
        <v>14.518359270190329</v>
      </c>
      <c r="D144" s="9">
        <f>AVERAGE(B144:C144)</f>
        <v>10.55077606151541</v>
      </c>
    </row>
    <row r="146" spans="1:4" x14ac:dyDescent="0.25">
      <c r="A146" s="2" t="s">
        <v>423</v>
      </c>
      <c r="B146" s="9">
        <v>7.2793622256621102</v>
      </c>
      <c r="C146" s="9">
        <v>14.397705224171869</v>
      </c>
      <c r="D146" s="9">
        <f>AVERAGE(B146:C146)</f>
        <v>10.838533724916989</v>
      </c>
    </row>
    <row r="148" spans="1:4" x14ac:dyDescent="0.25">
      <c r="A148" s="2" t="s">
        <v>424</v>
      </c>
      <c r="B148" s="9">
        <v>350.03608200455545</v>
      </c>
      <c r="C148" s="9">
        <v>748.47730941704219</v>
      </c>
      <c r="D148" s="9">
        <f>B148-C148</f>
        <v>-398.44122741248674</v>
      </c>
    </row>
    <row r="149" spans="1:4" x14ac:dyDescent="0.25">
      <c r="A149" s="2"/>
    </row>
    <row r="150" spans="1:4" x14ac:dyDescent="0.25">
      <c r="A150" s="2" t="s">
        <v>425</v>
      </c>
      <c r="B150" s="9">
        <v>10.509691507599715</v>
      </c>
      <c r="C150" s="9">
        <v>18.365644224606971</v>
      </c>
      <c r="D150" s="9">
        <f>AVERAGE(B150:C150)</f>
        <v>14.437667866103343</v>
      </c>
    </row>
    <row r="152" spans="1:4" x14ac:dyDescent="0.25">
      <c r="A152" s="2" t="s">
        <v>426</v>
      </c>
      <c r="B152" s="9">
        <v>-0.97030939612440681</v>
      </c>
      <c r="C152" s="9">
        <v>-0.34443921149836265</v>
      </c>
      <c r="D152" s="9">
        <f>AVERAGE(B152:C152)</f>
        <v>-0.65737430381138473</v>
      </c>
    </row>
    <row r="154" spans="1:4" x14ac:dyDescent="0.25">
      <c r="A154" s="2" t="s">
        <v>427</v>
      </c>
      <c r="B154" s="9">
        <v>113.88572121696605</v>
      </c>
      <c r="C154" s="9">
        <v>11.782981952687461</v>
      </c>
      <c r="D154" s="9">
        <f>AVERAGE(B154:C154)</f>
        <v>62.834351584826756</v>
      </c>
    </row>
    <row r="156" spans="1:4" x14ac:dyDescent="0.25">
      <c r="A156" s="27"/>
      <c r="B156" s="27"/>
      <c r="C156" s="27"/>
      <c r="D156" s="27"/>
    </row>
    <row r="159" spans="1:4" ht="18.75" x14ac:dyDescent="0.3">
      <c r="A159" s="2"/>
      <c r="B159" s="92">
        <v>2021</v>
      </c>
      <c r="C159" s="92">
        <v>2020</v>
      </c>
      <c r="D159" s="92" t="s">
        <v>429</v>
      </c>
    </row>
    <row r="160" spans="1:4" x14ac:dyDescent="0.25">
      <c r="A160" s="91"/>
      <c r="B160" s="4" t="s">
        <v>129</v>
      </c>
      <c r="C160" s="4" t="s">
        <v>129</v>
      </c>
      <c r="D160" s="4" t="str">
        <f>B160</f>
        <v>Courrendlin</v>
      </c>
    </row>
    <row r="161" spans="1:4" x14ac:dyDescent="0.25">
      <c r="B161" s="90">
        <v>3728</v>
      </c>
      <c r="C161" s="90">
        <v>3631</v>
      </c>
      <c r="D161" s="90">
        <f>B161-C161</f>
        <v>97</v>
      </c>
    </row>
    <row r="163" spans="1:4" x14ac:dyDescent="0.25">
      <c r="A163" s="2" t="s">
        <v>415</v>
      </c>
    </row>
    <row r="165" spans="1:4" x14ac:dyDescent="0.25">
      <c r="A165" t="s">
        <v>413</v>
      </c>
      <c r="B165" s="9">
        <v>24113626</v>
      </c>
      <c r="C165" s="9">
        <v>22913378</v>
      </c>
      <c r="D165" s="9">
        <f>B165-C165</f>
        <v>1200248</v>
      </c>
    </row>
    <row r="167" spans="1:4" x14ac:dyDescent="0.25">
      <c r="A167" t="s">
        <v>414</v>
      </c>
      <c r="B167" s="9">
        <v>9596524</v>
      </c>
      <c r="C167" s="9">
        <v>11170167</v>
      </c>
      <c r="D167" s="9">
        <f>B167-C167</f>
        <v>-1573643</v>
      </c>
    </row>
    <row r="169" spans="1:4" x14ac:dyDescent="0.25">
      <c r="A169" t="s">
        <v>416</v>
      </c>
      <c r="B169" s="9">
        <v>103.28475146768594</v>
      </c>
      <c r="C169" s="9">
        <v>138.19892255940579</v>
      </c>
      <c r="D169" s="9">
        <f>AVERAGE(B169:C169)</f>
        <v>120.74183701354586</v>
      </c>
    </row>
    <row r="172" spans="1:4" x14ac:dyDescent="0.25">
      <c r="A172" s="2" t="s">
        <v>417</v>
      </c>
    </row>
    <row r="174" spans="1:4" x14ac:dyDescent="0.25">
      <c r="A174" t="s">
        <v>418</v>
      </c>
      <c r="B174" s="9">
        <v>2000296.57</v>
      </c>
      <c r="C174" s="9">
        <v>164.30999999999767</v>
      </c>
      <c r="D174" s="9">
        <f>B174-C174</f>
        <v>2000132.26</v>
      </c>
    </row>
    <row r="176" spans="1:4" x14ac:dyDescent="0.25">
      <c r="A176" t="s">
        <v>419</v>
      </c>
      <c r="B176" s="9">
        <v>466.12810675510099</v>
      </c>
      <c r="C176" s="9">
        <v>7.7284310875680804E-3</v>
      </c>
      <c r="D176" s="9">
        <f>AVERAGE(B176:C176)</f>
        <v>233.06791759309428</v>
      </c>
    </row>
    <row r="179" spans="1:4" x14ac:dyDescent="0.25">
      <c r="A179" s="2" t="s">
        <v>420</v>
      </c>
      <c r="B179" s="9">
        <v>1.8879462245960814</v>
      </c>
      <c r="C179" s="9">
        <v>2.138289938260042</v>
      </c>
      <c r="D179" s="9">
        <f>AVERAGE(B179:C179)</f>
        <v>2.0131180814280616</v>
      </c>
    </row>
    <row r="181" spans="1:4" x14ac:dyDescent="0.25">
      <c r="A181" s="2" t="s">
        <v>421</v>
      </c>
      <c r="B181" s="9">
        <v>155.00324872924162</v>
      </c>
      <c r="C181" s="9">
        <v>305.26757401214337</v>
      </c>
      <c r="D181" s="9">
        <f>AVERAGE(B181:C181)</f>
        <v>230.13541137069251</v>
      </c>
    </row>
    <row r="183" spans="1:4" x14ac:dyDescent="0.25">
      <c r="A183" s="2" t="s">
        <v>422</v>
      </c>
      <c r="B183" s="9">
        <v>4.1412099961623312</v>
      </c>
      <c r="C183" s="9">
        <v>17.413025207451863</v>
      </c>
      <c r="D183" s="9">
        <f>AVERAGE(B183:C183)</f>
        <v>10.777117601807097</v>
      </c>
    </row>
    <row r="185" spans="1:4" x14ac:dyDescent="0.25">
      <c r="A185" s="2" t="s">
        <v>423</v>
      </c>
      <c r="B185" s="9">
        <v>8.1056501662418601</v>
      </c>
      <c r="C185" s="9">
        <v>8.7622858412698754</v>
      </c>
      <c r="D185" s="9">
        <f>AVERAGE(B185:C185)</f>
        <v>8.4339680037558686</v>
      </c>
    </row>
    <row r="187" spans="1:4" x14ac:dyDescent="0.25">
      <c r="A187" s="2" t="s">
        <v>424</v>
      </c>
      <c r="B187" s="9">
        <v>2574.1748927038625</v>
      </c>
      <c r="C187" s="9">
        <v>3076.3335169374827</v>
      </c>
      <c r="D187" s="9">
        <f>B187-C187</f>
        <v>-502.15862423362023</v>
      </c>
    </row>
    <row r="188" spans="1:4" x14ac:dyDescent="0.25">
      <c r="A188" s="2"/>
    </row>
    <row r="189" spans="1:4" x14ac:dyDescent="0.25">
      <c r="A189" s="2" t="s">
        <v>425</v>
      </c>
      <c r="B189" s="9">
        <v>12.857977757968001</v>
      </c>
      <c r="C189" s="9">
        <v>2.1890493442710442E-3</v>
      </c>
      <c r="D189" s="9">
        <f>AVERAGE(B189:C189)</f>
        <v>6.4300834036561358</v>
      </c>
    </row>
    <row r="191" spans="1:4" x14ac:dyDescent="0.25">
      <c r="A191" s="2" t="s">
        <v>426</v>
      </c>
      <c r="B191" s="9">
        <v>-0.20929052935674172</v>
      </c>
      <c r="C191" s="9">
        <v>-5.397780237581193</v>
      </c>
      <c r="D191" s="9">
        <f>AVERAGE(B191:C191)</f>
        <v>-2.8035353834689674</v>
      </c>
    </row>
    <row r="193" spans="1:4" x14ac:dyDescent="0.25">
      <c r="A193" s="2" t="s">
        <v>427</v>
      </c>
      <c r="B193" s="9">
        <v>52.760902721430426</v>
      </c>
      <c r="C193" s="9">
        <v>60.29272741826869</v>
      </c>
      <c r="D193" s="9">
        <f>AVERAGE(B193:C193)</f>
        <v>56.526815069849562</v>
      </c>
    </row>
    <row r="195" spans="1:4" x14ac:dyDescent="0.25">
      <c r="A195" s="27"/>
      <c r="B195" s="27"/>
      <c r="C195" s="27"/>
      <c r="D195" s="27"/>
    </row>
    <row r="198" spans="1:4" ht="18.75" x14ac:dyDescent="0.3">
      <c r="A198" s="2"/>
      <c r="B198" s="92">
        <v>2021</v>
      </c>
      <c r="C198" s="92">
        <v>2020</v>
      </c>
      <c r="D198" s="92" t="s">
        <v>429</v>
      </c>
    </row>
    <row r="199" spans="1:4" x14ac:dyDescent="0.25">
      <c r="A199" s="91"/>
      <c r="B199" s="4" t="s">
        <v>130</v>
      </c>
      <c r="C199" s="4" t="s">
        <v>130</v>
      </c>
      <c r="D199" s="4" t="str">
        <f>B199</f>
        <v>Courroux</v>
      </c>
    </row>
    <row r="200" spans="1:4" x14ac:dyDescent="0.25">
      <c r="B200" s="90">
        <v>3345</v>
      </c>
      <c r="C200" s="90">
        <v>3313</v>
      </c>
      <c r="D200" s="90">
        <f>B200-C200</f>
        <v>32</v>
      </c>
    </row>
    <row r="202" spans="1:4" x14ac:dyDescent="0.25">
      <c r="A202" s="2" t="s">
        <v>415</v>
      </c>
    </row>
    <row r="204" spans="1:4" x14ac:dyDescent="0.25">
      <c r="A204" t="s">
        <v>413</v>
      </c>
      <c r="B204" s="9">
        <v>23596343.5</v>
      </c>
      <c r="C204" s="9">
        <v>20840155.5</v>
      </c>
      <c r="D204" s="9">
        <f>B204-C204</f>
        <v>2756188</v>
      </c>
    </row>
    <row r="206" spans="1:4" x14ac:dyDescent="0.25">
      <c r="A206" t="s">
        <v>414</v>
      </c>
      <c r="B206" s="9">
        <v>16136631.519999998</v>
      </c>
      <c r="C206" s="9">
        <v>13112482.930000002</v>
      </c>
      <c r="D206" s="9">
        <f>B206-C206</f>
        <v>3024148.5899999961</v>
      </c>
    </row>
    <row r="208" spans="1:4" x14ac:dyDescent="0.25">
      <c r="A208" t="s">
        <v>416</v>
      </c>
      <c r="B208" s="9">
        <v>197.61626625166227</v>
      </c>
      <c r="C208" s="9">
        <v>146.21275852351943</v>
      </c>
      <c r="D208" s="9">
        <f>AVERAGE(B208:C208)</f>
        <v>171.91451238759083</v>
      </c>
    </row>
    <row r="211" spans="1:4" x14ac:dyDescent="0.25">
      <c r="A211" s="2" t="s">
        <v>417</v>
      </c>
    </row>
    <row r="213" spans="1:4" x14ac:dyDescent="0.25">
      <c r="A213" t="s">
        <v>418</v>
      </c>
      <c r="B213" s="9">
        <v>1383163.64</v>
      </c>
      <c r="C213" s="9">
        <v>1876600.28</v>
      </c>
      <c r="D213" s="9">
        <f>B213-C213</f>
        <v>-493436.64000000013</v>
      </c>
    </row>
    <row r="215" spans="1:4" x14ac:dyDescent="0.25">
      <c r="A215" t="s">
        <v>419</v>
      </c>
      <c r="B215" s="9">
        <v>255.005257778063</v>
      </c>
      <c r="C215" s="9">
        <v>122.73924254567692</v>
      </c>
      <c r="D215" s="9">
        <f>AVERAGE(B215:C215)</f>
        <v>188.87225016186994</v>
      </c>
    </row>
    <row r="218" spans="1:4" x14ac:dyDescent="0.25">
      <c r="A218" s="2" t="s">
        <v>420</v>
      </c>
      <c r="B218" s="9">
        <v>1.0907719262434497</v>
      </c>
      <c r="C218" s="9">
        <v>1.0779907609403421</v>
      </c>
      <c r="D218" s="9">
        <f>AVERAGE(B218:C218)</f>
        <v>1.0843813435918959</v>
      </c>
    </row>
    <row r="220" spans="1:4" x14ac:dyDescent="0.25">
      <c r="A220" s="2" t="s">
        <v>421</v>
      </c>
      <c r="B220" s="9">
        <v>175.39145208217815</v>
      </c>
      <c r="C220" s="9">
        <v>222.03169083472639</v>
      </c>
      <c r="D220" s="9">
        <f>AVERAGE(B220:C220)</f>
        <v>198.71157145845228</v>
      </c>
    </row>
    <row r="222" spans="1:4" x14ac:dyDescent="0.25">
      <c r="A222" s="2" t="s">
        <v>422</v>
      </c>
      <c r="B222" s="9">
        <v>13.314910652804981</v>
      </c>
      <c r="C222" s="9">
        <v>17.794638352713417</v>
      </c>
      <c r="D222" s="9">
        <f>AVERAGE(B222:C222)</f>
        <v>15.554774502759198</v>
      </c>
    </row>
    <row r="224" spans="1:4" x14ac:dyDescent="0.25">
      <c r="A224" s="2" t="s">
        <v>423</v>
      </c>
      <c r="B224" s="9">
        <v>8.7582243194685692</v>
      </c>
      <c r="C224" s="9">
        <v>9.9658814735385448</v>
      </c>
      <c r="D224" s="9">
        <f>AVERAGE(B224:C224)</f>
        <v>9.3620528965035561</v>
      </c>
    </row>
    <row r="226" spans="1:4" x14ac:dyDescent="0.25">
      <c r="A226" s="2" t="s">
        <v>424</v>
      </c>
      <c r="B226" s="9">
        <v>4824.1050881913297</v>
      </c>
      <c r="C226" s="9">
        <v>3957.8879957742233</v>
      </c>
      <c r="D226" s="9">
        <f>B226-C226</f>
        <v>866.21709241710641</v>
      </c>
    </row>
    <row r="227" spans="1:4" x14ac:dyDescent="0.25">
      <c r="A227" s="2"/>
    </row>
    <row r="228" spans="1:4" x14ac:dyDescent="0.25">
      <c r="A228" s="2" t="s">
        <v>425</v>
      </c>
      <c r="B228" s="9">
        <v>10.281045420739494</v>
      </c>
      <c r="C228" s="9">
        <v>19.993360087419742</v>
      </c>
      <c r="D228" s="9">
        <f>AVERAGE(B228:C228)</f>
        <v>15.137202754079617</v>
      </c>
    </row>
    <row r="230" spans="1:4" x14ac:dyDescent="0.25">
      <c r="A230" s="2" t="s">
        <v>426</v>
      </c>
      <c r="B230" s="9">
        <v>0.77268207431713676</v>
      </c>
      <c r="C230" s="9">
        <v>0.99121749555925076</v>
      </c>
      <c r="D230" s="9">
        <f>AVERAGE(B230:C230)</f>
        <v>0.88194978493819376</v>
      </c>
    </row>
    <row r="232" spans="1:4" x14ac:dyDescent="0.25">
      <c r="A232" s="2" t="s">
        <v>427</v>
      </c>
      <c r="B232" s="9">
        <v>25.900610591628002</v>
      </c>
      <c r="C232" s="9">
        <v>16.410855297580039</v>
      </c>
      <c r="D232" s="9">
        <f>AVERAGE(B232:C232)</f>
        <v>21.155732944604019</v>
      </c>
    </row>
    <row r="234" spans="1:4" x14ac:dyDescent="0.25">
      <c r="A234" s="27"/>
      <c r="B234" s="27"/>
      <c r="C234" s="27"/>
      <c r="D234" s="27"/>
    </row>
    <row r="237" spans="1:4" ht="18.75" x14ac:dyDescent="0.3">
      <c r="A237" s="2"/>
      <c r="B237" s="92">
        <v>2021</v>
      </c>
      <c r="C237" s="92">
        <v>2020</v>
      </c>
      <c r="D237" s="92" t="s">
        <v>429</v>
      </c>
    </row>
    <row r="238" spans="1:4" x14ac:dyDescent="0.25">
      <c r="A238" s="91"/>
      <c r="B238" s="4" t="s">
        <v>131</v>
      </c>
      <c r="C238" s="4" t="s">
        <v>131</v>
      </c>
      <c r="D238" s="4" t="str">
        <f>B238</f>
        <v>Courtételle</v>
      </c>
    </row>
    <row r="239" spans="1:4" x14ac:dyDescent="0.25">
      <c r="B239" s="90">
        <v>2652</v>
      </c>
      <c r="C239" s="90">
        <v>2644</v>
      </c>
      <c r="D239" s="90">
        <f>B239-C239</f>
        <v>8</v>
      </c>
    </row>
    <row r="241" spans="1:4" x14ac:dyDescent="0.25">
      <c r="A241" s="2" t="s">
        <v>415</v>
      </c>
    </row>
    <row r="243" spans="1:4" x14ac:dyDescent="0.25">
      <c r="A243" t="s">
        <v>413</v>
      </c>
      <c r="B243" s="9">
        <v>10561501.98</v>
      </c>
      <c r="C243" s="9">
        <v>6817290.6900000004</v>
      </c>
      <c r="D243" s="9">
        <f>B243-C243</f>
        <v>3744211.29</v>
      </c>
    </row>
    <row r="245" spans="1:4" x14ac:dyDescent="0.25">
      <c r="A245" t="s">
        <v>414</v>
      </c>
      <c r="B245" s="9">
        <v>613443.49000000022</v>
      </c>
      <c r="C245" s="9">
        <v>1024849.9699999988</v>
      </c>
      <c r="D245" s="9">
        <f>B245-C245</f>
        <v>-411406.47999999858</v>
      </c>
    </row>
    <row r="247" spans="1:4" x14ac:dyDescent="0.25">
      <c r="A247" t="s">
        <v>416</v>
      </c>
      <c r="B247" s="9">
        <v>9.5922096901901241</v>
      </c>
      <c r="C247" s="9">
        <v>16.242072064674066</v>
      </c>
      <c r="D247" s="9">
        <f>AVERAGE(B247:C247)</f>
        <v>12.917140877432095</v>
      </c>
    </row>
    <row r="250" spans="1:4" x14ac:dyDescent="0.25">
      <c r="A250" s="2" t="s">
        <v>417</v>
      </c>
    </row>
    <row r="252" spans="1:4" x14ac:dyDescent="0.25">
      <c r="A252" t="s">
        <v>418</v>
      </c>
      <c r="B252" s="9">
        <v>1028696.82</v>
      </c>
      <c r="C252" s="9">
        <v>486979.09000000008</v>
      </c>
      <c r="D252" s="9">
        <f>B252-C252</f>
        <v>541717.72999999986</v>
      </c>
    </row>
    <row r="254" spans="1:4" x14ac:dyDescent="0.25">
      <c r="A254" t="s">
        <v>419</v>
      </c>
      <c r="B254" s="9">
        <v>167.10987986976662</v>
      </c>
      <c r="C254" s="9">
        <v>38.449889242193898</v>
      </c>
      <c r="D254" s="9">
        <f>AVERAGE(B254:C254)</f>
        <v>102.77988455598026</v>
      </c>
    </row>
    <row r="257" spans="1:4" x14ac:dyDescent="0.25">
      <c r="A257" s="2" t="s">
        <v>420</v>
      </c>
      <c r="B257" s="9">
        <v>0.4161348325151748</v>
      </c>
      <c r="C257" s="9">
        <v>0.74979844162490739</v>
      </c>
      <c r="D257" s="9">
        <f>AVERAGE(B257:C257)</f>
        <v>0.58296663707004104</v>
      </c>
    </row>
    <row r="259" spans="1:4" x14ac:dyDescent="0.25">
      <c r="A259" s="2" t="s">
        <v>421</v>
      </c>
      <c r="B259" s="9">
        <v>102.1184803768173</v>
      </c>
      <c r="C259" s="9">
        <v>96.362060861585036</v>
      </c>
      <c r="D259" s="9">
        <f>AVERAGE(B259:C259)</f>
        <v>99.240270619201169</v>
      </c>
    </row>
    <row r="261" spans="1:4" x14ac:dyDescent="0.25">
      <c r="A261" s="2" t="s">
        <v>422</v>
      </c>
      <c r="B261" s="9">
        <v>9.8713248903999382</v>
      </c>
      <c r="C261" s="9">
        <v>13.40904168518921</v>
      </c>
      <c r="D261" s="9">
        <f>AVERAGE(B261:C261)</f>
        <v>11.640183287794574</v>
      </c>
    </row>
    <row r="263" spans="1:4" x14ac:dyDescent="0.25">
      <c r="A263" s="2" t="s">
        <v>423</v>
      </c>
      <c r="B263" s="9">
        <v>5.3260062089300719</v>
      </c>
      <c r="C263" s="9">
        <v>6.9224454507237629</v>
      </c>
      <c r="D263" s="9">
        <f>AVERAGE(B263:C263)</f>
        <v>6.1242258298269174</v>
      </c>
    </row>
    <row r="265" spans="1:4" x14ac:dyDescent="0.25">
      <c r="A265" s="2" t="s">
        <v>424</v>
      </c>
      <c r="B265" s="9">
        <v>231.31353318250385</v>
      </c>
      <c r="C265" s="9">
        <v>387.61345310136113</v>
      </c>
      <c r="D265" s="9">
        <f>B265-C265</f>
        <v>-156.29991991885728</v>
      </c>
    </row>
    <row r="266" spans="1:4" x14ac:dyDescent="0.25">
      <c r="A266" s="2"/>
    </row>
    <row r="267" spans="1:4" x14ac:dyDescent="0.25">
      <c r="A267" s="2" t="s">
        <v>425</v>
      </c>
      <c r="B267" s="9">
        <v>9.9464030992743648</v>
      </c>
      <c r="C267" s="9">
        <v>6.8834249326838224</v>
      </c>
      <c r="D267" s="9">
        <f>AVERAGE(B267:C267)</f>
        <v>8.4149140159790932</v>
      </c>
    </row>
    <row r="269" spans="1:4" x14ac:dyDescent="0.25">
      <c r="A269" s="2" t="s">
        <v>426</v>
      </c>
      <c r="B269" s="9">
        <v>-0.18509044143047937</v>
      </c>
      <c r="C269" s="9">
        <v>0.27475931728989472</v>
      </c>
      <c r="D269" s="9">
        <f>AVERAGE(B269:C269)</f>
        <v>4.4834437929707677E-2</v>
      </c>
    </row>
    <row r="271" spans="1:4" x14ac:dyDescent="0.25">
      <c r="A271" s="2" t="s">
        <v>427</v>
      </c>
      <c r="B271" s="9">
        <v>45.631305615684866</v>
      </c>
      <c r="C271" s="9">
        <v>44.578162345271913</v>
      </c>
      <c r="D271" s="9">
        <f>AVERAGE(B271:C271)</f>
        <v>45.104733980478386</v>
      </c>
    </row>
    <row r="273" spans="1:4" x14ac:dyDescent="0.25">
      <c r="A273" s="27"/>
      <c r="B273" s="27"/>
      <c r="C273" s="27"/>
      <c r="D273" s="27"/>
    </row>
    <row r="276" spans="1:4" ht="18.75" x14ac:dyDescent="0.3">
      <c r="A276" s="2"/>
      <c r="B276" s="92">
        <v>2021</v>
      </c>
      <c r="C276" s="92">
        <v>2020</v>
      </c>
      <c r="D276" s="92" t="s">
        <v>429</v>
      </c>
    </row>
    <row r="277" spans="1:4" x14ac:dyDescent="0.25">
      <c r="A277" s="91"/>
      <c r="B277" s="4" t="s">
        <v>132</v>
      </c>
      <c r="C277" s="4" t="s">
        <v>132</v>
      </c>
      <c r="D277" s="4" t="str">
        <f>B277</f>
        <v>Delémont</v>
      </c>
    </row>
    <row r="278" spans="1:4" x14ac:dyDescent="0.25">
      <c r="B278" s="90">
        <v>12479</v>
      </c>
      <c r="C278" s="90">
        <v>12618</v>
      </c>
      <c r="D278" s="90">
        <f>B278-C278</f>
        <v>-139</v>
      </c>
    </row>
    <row r="280" spans="1:4" x14ac:dyDescent="0.25">
      <c r="A280" s="2" t="s">
        <v>415</v>
      </c>
    </row>
    <row r="282" spans="1:4" x14ac:dyDescent="0.25">
      <c r="A282" t="s">
        <v>413</v>
      </c>
      <c r="B282" s="9">
        <v>142369124.54000002</v>
      </c>
      <c r="C282" s="9">
        <v>119224424.16999999</v>
      </c>
      <c r="D282" s="9">
        <f>B282-C282</f>
        <v>23144700.370000035</v>
      </c>
    </row>
    <row r="284" spans="1:4" x14ac:dyDescent="0.25">
      <c r="A284" t="s">
        <v>414</v>
      </c>
      <c r="B284" s="9">
        <v>95429893.099999994</v>
      </c>
      <c r="C284" s="9">
        <v>70522811.370000005</v>
      </c>
      <c r="D284" s="9">
        <f>B284-C284</f>
        <v>24907081.729999989</v>
      </c>
    </row>
    <row r="286" spans="1:4" x14ac:dyDescent="0.25">
      <c r="A286" t="s">
        <v>416</v>
      </c>
      <c r="B286" s="9">
        <v>264.58310382139672</v>
      </c>
      <c r="C286" s="9">
        <v>205.94207770344184</v>
      </c>
      <c r="D286" s="9">
        <f>AVERAGE(B286:C286)</f>
        <v>235.26259076241928</v>
      </c>
    </row>
    <row r="289" spans="1:4" x14ac:dyDescent="0.25">
      <c r="A289" s="2" t="s">
        <v>417</v>
      </c>
    </row>
    <row r="291" spans="1:4" x14ac:dyDescent="0.25">
      <c r="A291" t="s">
        <v>418</v>
      </c>
      <c r="B291" s="9">
        <v>4282459.75</v>
      </c>
      <c r="C291" s="9">
        <v>1468726.6999999997</v>
      </c>
      <c r="D291" s="9">
        <f>B291-C291</f>
        <v>2813733.0500000003</v>
      </c>
    </row>
    <row r="293" spans="1:4" x14ac:dyDescent="0.25">
      <c r="A293" t="s">
        <v>419</v>
      </c>
      <c r="B293" s="9">
        <v>35.271051095462383</v>
      </c>
      <c r="C293" s="9">
        <v>14.795729268374016</v>
      </c>
      <c r="D293" s="9">
        <f>AVERAGE(B293:C293)</f>
        <v>25.0333901819182</v>
      </c>
    </row>
    <row r="296" spans="1:4" x14ac:dyDescent="0.25">
      <c r="A296" s="2" t="s">
        <v>420</v>
      </c>
      <c r="B296" s="9">
        <v>0.78342053346698237</v>
      </c>
      <c r="C296" s="9">
        <v>0.57893410650682231</v>
      </c>
      <c r="D296" s="9">
        <f>AVERAGE(B296:C296)</f>
        <v>0.68117731998690234</v>
      </c>
    </row>
    <row r="298" spans="1:4" x14ac:dyDescent="0.25">
      <c r="A298" s="2" t="s">
        <v>421</v>
      </c>
      <c r="B298" s="9">
        <v>145.45424888235004</v>
      </c>
      <c r="C298" s="9">
        <v>329.5567878055179</v>
      </c>
      <c r="D298" s="9">
        <f>AVERAGE(B298:C298)</f>
        <v>237.50551834393397</v>
      </c>
    </row>
    <row r="300" spans="1:4" x14ac:dyDescent="0.25">
      <c r="A300" s="2" t="s">
        <v>422</v>
      </c>
      <c r="B300" s="9">
        <v>13.199076852414121</v>
      </c>
      <c r="C300" s="9">
        <v>14.348159730024273</v>
      </c>
      <c r="D300" s="9">
        <f>AVERAGE(B300:C300)</f>
        <v>13.773618291219197</v>
      </c>
    </row>
    <row r="302" spans="1:4" x14ac:dyDescent="0.25">
      <c r="A302" s="2" t="s">
        <v>423</v>
      </c>
      <c r="B302" s="9">
        <v>6.5322799108753093</v>
      </c>
      <c r="C302" s="9">
        <v>9.3816410367039502</v>
      </c>
      <c r="D302" s="9">
        <f>AVERAGE(B302:C302)</f>
        <v>7.9569604737896302</v>
      </c>
    </row>
    <row r="304" spans="1:4" x14ac:dyDescent="0.25">
      <c r="A304" s="2" t="s">
        <v>424</v>
      </c>
      <c r="B304" s="9">
        <v>7647.2388091994544</v>
      </c>
      <c r="C304" s="9">
        <v>5589.0641440798863</v>
      </c>
      <c r="D304" s="9">
        <f>B304-C304</f>
        <v>2058.1746651195681</v>
      </c>
    </row>
    <row r="305" spans="1:4" x14ac:dyDescent="0.25">
      <c r="A305" s="2"/>
    </row>
    <row r="306" spans="1:4" x14ac:dyDescent="0.25">
      <c r="A306" s="2" t="s">
        <v>425</v>
      </c>
      <c r="B306" s="9">
        <v>4.3752602140229921</v>
      </c>
      <c r="C306" s="9">
        <v>4.0598128846991139</v>
      </c>
      <c r="D306" s="9">
        <f>AVERAGE(B306:C306)</f>
        <v>4.2175365493610535</v>
      </c>
    </row>
    <row r="308" spans="1:4" x14ac:dyDescent="0.25">
      <c r="A308" s="2" t="s">
        <v>426</v>
      </c>
      <c r="B308" s="9">
        <v>1.0357422298970582</v>
      </c>
      <c r="C308" s="9">
        <v>-0.43029233393941796</v>
      </c>
      <c r="D308" s="9">
        <f>AVERAGE(B308:C308)</f>
        <v>0.3027249479788201</v>
      </c>
    </row>
    <row r="310" spans="1:4" x14ac:dyDescent="0.25">
      <c r="A310" s="2" t="s">
        <v>427</v>
      </c>
      <c r="B310" s="9">
        <v>10.09658669841382</v>
      </c>
      <c r="C310" s="9">
        <v>9.8336508587596327</v>
      </c>
      <c r="D310" s="9">
        <f>AVERAGE(B310:C310)</f>
        <v>9.9651187785867261</v>
      </c>
    </row>
    <row r="312" spans="1:4" x14ac:dyDescent="0.25">
      <c r="A312" s="27"/>
      <c r="B312" s="27"/>
      <c r="C312" s="27"/>
      <c r="D312" s="27"/>
    </row>
    <row r="315" spans="1:4" ht="18.75" x14ac:dyDescent="0.3">
      <c r="A315" s="2"/>
      <c r="B315" s="92">
        <v>2021</v>
      </c>
      <c r="C315" s="92">
        <v>2020</v>
      </c>
      <c r="D315" s="92" t="s">
        <v>429</v>
      </c>
    </row>
    <row r="316" spans="1:4" x14ac:dyDescent="0.25">
      <c r="A316" s="91"/>
      <c r="B316" s="4" t="s">
        <v>133</v>
      </c>
      <c r="C316" s="4" t="s">
        <v>133</v>
      </c>
      <c r="D316" s="4" t="str">
        <f>B316</f>
        <v>Develier</v>
      </c>
    </row>
    <row r="317" spans="1:4" x14ac:dyDescent="0.25">
      <c r="B317" s="90">
        <v>1359</v>
      </c>
      <c r="C317" s="90">
        <v>1371</v>
      </c>
      <c r="D317" s="90">
        <f>B317-C317</f>
        <v>-12</v>
      </c>
    </row>
    <row r="319" spans="1:4" x14ac:dyDescent="0.25">
      <c r="A319" s="2" t="s">
        <v>415</v>
      </c>
    </row>
    <row r="321" spans="1:4" x14ac:dyDescent="0.25">
      <c r="A321" t="s">
        <v>413</v>
      </c>
      <c r="B321" s="9">
        <v>6715713.5199999996</v>
      </c>
      <c r="C321" s="9">
        <v>5654444.4800000004</v>
      </c>
      <c r="D321" s="9">
        <f>B321-C321</f>
        <v>1061269.0399999991</v>
      </c>
    </row>
    <row r="323" spans="1:4" x14ac:dyDescent="0.25">
      <c r="A323" t="s">
        <v>414</v>
      </c>
      <c r="B323" s="9">
        <v>3276821.49</v>
      </c>
      <c r="C323" s="9">
        <v>2124903.9499999997</v>
      </c>
      <c r="D323" s="9">
        <f>B323-C323</f>
        <v>1151917.5400000005</v>
      </c>
    </row>
    <row r="325" spans="1:4" x14ac:dyDescent="0.25">
      <c r="A325" t="s">
        <v>416</v>
      </c>
      <c r="B325" s="9">
        <v>100.8978255669706</v>
      </c>
      <c r="C325" s="9">
        <v>66.625944825254095</v>
      </c>
      <c r="D325" s="9">
        <f>AVERAGE(B325:C325)</f>
        <v>83.761885196112345</v>
      </c>
    </row>
    <row r="328" spans="1:4" x14ac:dyDescent="0.25">
      <c r="A328" s="2" t="s">
        <v>417</v>
      </c>
    </row>
    <row r="330" spans="1:4" x14ac:dyDescent="0.25">
      <c r="A330" t="s">
        <v>418</v>
      </c>
      <c r="B330" s="9">
        <v>577330.07000000007</v>
      </c>
      <c r="C330" s="9">
        <v>45022.169999999991</v>
      </c>
      <c r="D330" s="9">
        <f>B330-C330</f>
        <v>532307.9</v>
      </c>
    </row>
    <row r="332" spans="1:4" x14ac:dyDescent="0.25">
      <c r="A332" t="s">
        <v>419</v>
      </c>
      <c r="B332" s="9">
        <v>72.505194249985777</v>
      </c>
      <c r="C332" s="9">
        <v>24.410668281676422</v>
      </c>
      <c r="D332" s="9">
        <f>AVERAGE(B332:C332)</f>
        <v>48.4579312658311</v>
      </c>
    </row>
    <row r="335" spans="1:4" x14ac:dyDescent="0.25">
      <c r="A335" s="2" t="s">
        <v>420</v>
      </c>
      <c r="B335" s="9">
        <v>3.2723052074910094E-2</v>
      </c>
      <c r="C335" s="9">
        <v>0.3556992448713735</v>
      </c>
      <c r="D335" s="9">
        <f>AVERAGE(B335:C335)</f>
        <v>0.1942111484731418</v>
      </c>
    </row>
    <row r="337" spans="1:4" x14ac:dyDescent="0.25">
      <c r="A337" s="2" t="s">
        <v>421</v>
      </c>
      <c r="B337" s="9">
        <v>87.485974225053141</v>
      </c>
      <c r="C337" s="9">
        <v>167.34657871202828</v>
      </c>
      <c r="D337" s="9">
        <f>AVERAGE(B337:C337)</f>
        <v>127.4162764685407</v>
      </c>
    </row>
    <row r="339" spans="1:4" x14ac:dyDescent="0.25">
      <c r="A339" s="2" t="s">
        <v>422</v>
      </c>
      <c r="B339" s="9">
        <v>12.063696546930395</v>
      </c>
      <c r="C339" s="9">
        <v>3.7572009362153644</v>
      </c>
      <c r="D339" s="9">
        <f>AVERAGE(B339:C339)</f>
        <v>7.9104487415728792</v>
      </c>
    </row>
    <row r="341" spans="1:4" x14ac:dyDescent="0.25">
      <c r="A341" s="2" t="s">
        <v>423</v>
      </c>
      <c r="B341" s="9">
        <v>3.1081503664685335</v>
      </c>
      <c r="C341" s="9">
        <v>6.0652790416694646</v>
      </c>
      <c r="D341" s="9">
        <f>AVERAGE(B341:C341)</f>
        <v>4.5867147040689993</v>
      </c>
    </row>
    <row r="343" spans="1:4" x14ac:dyDescent="0.25">
      <c r="A343" s="2" t="s">
        <v>424</v>
      </c>
      <c r="B343" s="9">
        <v>2411.2005077262693</v>
      </c>
      <c r="C343" s="9">
        <v>1549.8934719183076</v>
      </c>
      <c r="D343" s="9">
        <f>B343-C343</f>
        <v>861.30703580796171</v>
      </c>
    </row>
    <row r="344" spans="1:4" x14ac:dyDescent="0.25">
      <c r="A344" s="2"/>
    </row>
    <row r="345" spans="1:4" x14ac:dyDescent="0.25">
      <c r="A345" s="2" t="s">
        <v>425</v>
      </c>
      <c r="B345" s="9">
        <v>7.5209109907606857</v>
      </c>
      <c r="C345" s="9">
        <v>1.3324573514410587</v>
      </c>
      <c r="D345" s="9">
        <f>AVERAGE(B345:C345)</f>
        <v>4.426684171100872</v>
      </c>
    </row>
    <row r="347" spans="1:4" x14ac:dyDescent="0.25">
      <c r="A347" s="2" t="s">
        <v>426</v>
      </c>
      <c r="B347" s="9">
        <v>-4.0841089020371184</v>
      </c>
      <c r="C347" s="9">
        <v>4.1171688210509934E-2</v>
      </c>
      <c r="D347" s="9">
        <f>AVERAGE(B347:C347)</f>
        <v>-2.0214686069133041</v>
      </c>
    </row>
    <row r="349" spans="1:4" x14ac:dyDescent="0.25">
      <c r="A349" s="2" t="s">
        <v>427</v>
      </c>
      <c r="B349" s="9">
        <v>33.204423719881241</v>
      </c>
      <c r="C349" s="9">
        <v>30.993305987848057</v>
      </c>
      <c r="D349" s="9">
        <f>AVERAGE(B349:C349)</f>
        <v>32.098864853864647</v>
      </c>
    </row>
    <row r="351" spans="1:4" x14ac:dyDescent="0.25">
      <c r="A351" s="27"/>
      <c r="B351" s="27"/>
      <c r="C351" s="27"/>
      <c r="D351" s="27"/>
    </row>
    <row r="354" spans="1:4" ht="18.75" x14ac:dyDescent="0.3">
      <c r="A354" s="2"/>
      <c r="B354" s="92">
        <v>2021</v>
      </c>
      <c r="C354" s="92">
        <v>2020</v>
      </c>
      <c r="D354" s="92" t="s">
        <v>429</v>
      </c>
    </row>
    <row r="355" spans="1:4" x14ac:dyDescent="0.25">
      <c r="A355" s="91"/>
      <c r="B355" s="4" t="s">
        <v>134</v>
      </c>
      <c r="C355" s="4" t="s">
        <v>134</v>
      </c>
      <c r="D355" s="4" t="str">
        <f>B355</f>
        <v>Ederswiler</v>
      </c>
    </row>
    <row r="356" spans="1:4" x14ac:dyDescent="0.25">
      <c r="B356" s="90">
        <v>117</v>
      </c>
      <c r="C356" s="90">
        <v>118</v>
      </c>
      <c r="D356" s="90">
        <f>B356-C356</f>
        <v>-1</v>
      </c>
    </row>
    <row r="358" spans="1:4" x14ac:dyDescent="0.25">
      <c r="A358" s="2" t="s">
        <v>415</v>
      </c>
    </row>
    <row r="360" spans="1:4" x14ac:dyDescent="0.25">
      <c r="A360" t="s">
        <v>413</v>
      </c>
      <c r="B360" s="9">
        <v>858438.48</v>
      </c>
      <c r="C360" s="9">
        <v>0</v>
      </c>
      <c r="D360" s="9">
        <f>B360-C360</f>
        <v>858438.48</v>
      </c>
    </row>
    <row r="362" spans="1:4" x14ac:dyDescent="0.25">
      <c r="A362" t="s">
        <v>414</v>
      </c>
      <c r="B362" s="9">
        <v>657021.74</v>
      </c>
      <c r="C362" s="9">
        <v>0</v>
      </c>
      <c r="D362" s="9">
        <f>B362-C362</f>
        <v>657021.74</v>
      </c>
    </row>
    <row r="364" spans="1:4" x14ac:dyDescent="0.25">
      <c r="A364" t="s">
        <v>416</v>
      </c>
      <c r="B364" s="9">
        <v>220.24779235711813</v>
      </c>
      <c r="C364" s="9" t="e">
        <v>#VALUE!</v>
      </c>
      <c r="D364" s="9" t="e">
        <f>AVERAGE(B364:C364)</f>
        <v>#VALUE!</v>
      </c>
    </row>
    <row r="367" spans="1:4" x14ac:dyDescent="0.25">
      <c r="A367" s="2" t="s">
        <v>417</v>
      </c>
    </row>
    <row r="369" spans="1:4" x14ac:dyDescent="0.25">
      <c r="A369" t="s">
        <v>418</v>
      </c>
      <c r="B369" s="9">
        <v>51065.55</v>
      </c>
      <c r="C369" s="9">
        <v>0</v>
      </c>
      <c r="D369" s="9">
        <f>B369-C369</f>
        <v>51065.55</v>
      </c>
    </row>
    <row r="371" spans="1:4" x14ac:dyDescent="0.25">
      <c r="A371" t="s">
        <v>419</v>
      </c>
      <c r="B371" s="9">
        <v>123.74202615844092</v>
      </c>
      <c r="C371" s="9">
        <v>0</v>
      </c>
      <c r="D371" s="9">
        <f>AVERAGE(B371:C371)</f>
        <v>61.871013079220461</v>
      </c>
    </row>
    <row r="374" spans="1:4" x14ac:dyDescent="0.25">
      <c r="A374" s="2" t="s">
        <v>420</v>
      </c>
      <c r="B374" s="9">
        <v>1.4581143829227574</v>
      </c>
      <c r="C374" s="9" t="e">
        <v>#VALUE!</v>
      </c>
      <c r="D374" s="9" t="e">
        <f>AVERAGE(B374:C374)</f>
        <v>#VALUE!</v>
      </c>
    </row>
    <row r="376" spans="1:4" x14ac:dyDescent="0.25">
      <c r="A376" s="2" t="s">
        <v>421</v>
      </c>
      <c r="B376" s="9">
        <v>165.77905527670643</v>
      </c>
      <c r="C376" s="9" t="e">
        <v>#VALUE!</v>
      </c>
      <c r="D376" s="9" t="e">
        <f>AVERAGE(B376:C376)</f>
        <v>#VALUE!</v>
      </c>
    </row>
    <row r="378" spans="1:4" x14ac:dyDescent="0.25">
      <c r="A378" s="2" t="s">
        <v>422</v>
      </c>
      <c r="B378" s="9">
        <v>7.9822997986830444</v>
      </c>
      <c r="C378" s="9">
        <v>100</v>
      </c>
      <c r="D378" s="9">
        <f>AVERAGE(B378:C378)</f>
        <v>53.991149899341522</v>
      </c>
    </row>
    <row r="380" spans="1:4" x14ac:dyDescent="0.25">
      <c r="A380" s="2" t="s">
        <v>423</v>
      </c>
      <c r="B380" s="9">
        <v>11.268007507538853</v>
      </c>
      <c r="C380" s="9" t="e">
        <v>#VALUE!</v>
      </c>
      <c r="D380" s="9" t="e">
        <f>AVERAGE(B380:C380)</f>
        <v>#VALUE!</v>
      </c>
    </row>
    <row r="382" spans="1:4" x14ac:dyDescent="0.25">
      <c r="A382" s="2" t="s">
        <v>424</v>
      </c>
      <c r="B382" s="9">
        <v>5615.5704273504271</v>
      </c>
      <c r="C382" s="9">
        <v>0</v>
      </c>
      <c r="D382" s="9">
        <f>B382-C382</f>
        <v>5615.5704273504271</v>
      </c>
    </row>
    <row r="383" spans="1:4" x14ac:dyDescent="0.25">
      <c r="A383" s="2"/>
    </row>
    <row r="384" spans="1:4" x14ac:dyDescent="0.25">
      <c r="A384" s="2" t="s">
        <v>425</v>
      </c>
      <c r="B384" s="9">
        <v>9.8616253038719979</v>
      </c>
      <c r="C384" s="9" t="e">
        <v>#VALUE!</v>
      </c>
      <c r="D384" s="9" t="e">
        <f>AVERAGE(B384:C384)</f>
        <v>#VALUE!</v>
      </c>
    </row>
    <row r="386" spans="1:4" x14ac:dyDescent="0.25">
      <c r="A386" s="2" t="s">
        <v>426</v>
      </c>
      <c r="B386" s="9">
        <v>-6.716151350325644</v>
      </c>
      <c r="C386" s="9" t="e">
        <v>#VALUE!</v>
      </c>
      <c r="D386" s="9" t="e">
        <f>AVERAGE(B386:C386)</f>
        <v>#VALUE!</v>
      </c>
    </row>
    <row r="388" spans="1:4" x14ac:dyDescent="0.25">
      <c r="A388" s="2" t="s">
        <v>427</v>
      </c>
      <c r="B388" s="9">
        <v>182.83646974919569</v>
      </c>
      <c r="C388" s="9" t="e">
        <v>#VALUE!</v>
      </c>
      <c r="D388" s="9" t="e">
        <f>AVERAGE(B388:C388)</f>
        <v>#VALUE!</v>
      </c>
    </row>
    <row r="390" spans="1:4" x14ac:dyDescent="0.25">
      <c r="A390" s="27"/>
      <c r="B390" s="27"/>
      <c r="C390" s="27"/>
      <c r="D390" s="27"/>
    </row>
    <row r="393" spans="1:4" ht="18.75" x14ac:dyDescent="0.3">
      <c r="A393" s="2"/>
      <c r="B393" s="92">
        <v>2021</v>
      </c>
      <c r="C393" s="92">
        <v>2020</v>
      </c>
      <c r="D393" s="92" t="s">
        <v>429</v>
      </c>
    </row>
    <row r="394" spans="1:4" x14ac:dyDescent="0.25">
      <c r="A394" s="91"/>
      <c r="B394" s="4" t="s">
        <v>135</v>
      </c>
      <c r="C394" s="4" t="s">
        <v>135</v>
      </c>
      <c r="D394" s="4" t="str">
        <f>B394</f>
        <v>Haute-Sorne</v>
      </c>
    </row>
    <row r="395" spans="1:4" x14ac:dyDescent="0.25">
      <c r="B395" s="90">
        <v>7261</v>
      </c>
      <c r="C395" s="90">
        <v>7167</v>
      </c>
      <c r="D395" s="90">
        <f>B395-C395</f>
        <v>94</v>
      </c>
    </row>
    <row r="397" spans="1:4" x14ac:dyDescent="0.25">
      <c r="A397" s="2" t="s">
        <v>415</v>
      </c>
    </row>
    <row r="399" spans="1:4" x14ac:dyDescent="0.25">
      <c r="A399" t="s">
        <v>413</v>
      </c>
      <c r="B399" s="9">
        <v>44141873.289999999</v>
      </c>
      <c r="C399" s="9">
        <v>38037365.759999998</v>
      </c>
      <c r="D399" s="9">
        <f>B399-C399</f>
        <v>6104507.5300000012</v>
      </c>
    </row>
    <row r="401" spans="1:4" x14ac:dyDescent="0.25">
      <c r="A401" t="s">
        <v>414</v>
      </c>
      <c r="B401" s="9">
        <v>27130950.969999999</v>
      </c>
      <c r="C401" s="9">
        <v>21593781.700000003</v>
      </c>
      <c r="D401" s="9">
        <f>B401-C401</f>
        <v>5537169.2699999958</v>
      </c>
    </row>
    <row r="403" spans="1:4" x14ac:dyDescent="0.25">
      <c r="A403" t="s">
        <v>416</v>
      </c>
      <c r="B403" s="9">
        <v>152.73987401867893</v>
      </c>
      <c r="C403" s="9">
        <v>136.50038563613555</v>
      </c>
      <c r="D403" s="9">
        <f>AVERAGE(B403:C403)</f>
        <v>144.62012982740725</v>
      </c>
    </row>
    <row r="406" spans="1:4" x14ac:dyDescent="0.25">
      <c r="A406" s="2" t="s">
        <v>417</v>
      </c>
    </row>
    <row r="408" spans="1:4" x14ac:dyDescent="0.25">
      <c r="A408" t="s">
        <v>418</v>
      </c>
      <c r="B408" s="9">
        <v>2657075.1500000004</v>
      </c>
      <c r="C408" s="9">
        <v>-408267.07000000007</v>
      </c>
      <c r="D408" s="9">
        <f>B408-C408</f>
        <v>3065342.2200000007</v>
      </c>
    </row>
    <row r="410" spans="1:4" x14ac:dyDescent="0.25">
      <c r="A410" t="s">
        <v>419</v>
      </c>
      <c r="B410" s="9">
        <v>92.118045468451669</v>
      </c>
      <c r="C410" s="9">
        <v>-22.938461812471182</v>
      </c>
      <c r="D410" s="9">
        <f>AVERAGE(B410:C410)</f>
        <v>34.58979182799024</v>
      </c>
    </row>
    <row r="413" spans="1:4" x14ac:dyDescent="0.25">
      <c r="A413" s="2" t="s">
        <v>420</v>
      </c>
      <c r="B413" s="9">
        <v>0.4527074770330623</v>
      </c>
      <c r="C413" s="9">
        <v>0.88767018302878675</v>
      </c>
      <c r="D413" s="9">
        <f>AVERAGE(B413:C413)</f>
        <v>0.67018883003092455</v>
      </c>
    </row>
    <row r="415" spans="1:4" x14ac:dyDescent="0.25">
      <c r="A415" s="2" t="s">
        <v>421</v>
      </c>
      <c r="B415" s="9">
        <v>161.83567681894064</v>
      </c>
      <c r="C415" s="9">
        <v>231.80936233037005</v>
      </c>
      <c r="D415" s="9">
        <f>AVERAGE(B415:C415)</f>
        <v>196.82251957465536</v>
      </c>
    </row>
    <row r="417" spans="1:4" x14ac:dyDescent="0.25">
      <c r="A417" s="2" t="s">
        <v>422</v>
      </c>
      <c r="B417" s="9">
        <v>12.643522838198418</v>
      </c>
      <c r="C417" s="9">
        <v>8.7840529034370576</v>
      </c>
      <c r="D417" s="9">
        <f>AVERAGE(B417:C417)</f>
        <v>10.713787870817738</v>
      </c>
    </row>
    <row r="419" spans="1:4" x14ac:dyDescent="0.25">
      <c r="A419" s="2" t="s">
        <v>423</v>
      </c>
      <c r="B419" s="9">
        <v>4.964769270713326</v>
      </c>
      <c r="C419" s="9">
        <v>7.3679904326552759</v>
      </c>
      <c r="D419" s="9">
        <f>AVERAGE(B419:C419)</f>
        <v>6.1663798516843009</v>
      </c>
    </row>
    <row r="421" spans="1:4" x14ac:dyDescent="0.25">
      <c r="A421" s="2" t="s">
        <v>424</v>
      </c>
      <c r="B421" s="9">
        <v>3736.5309144745902</v>
      </c>
      <c r="C421" s="9">
        <v>3012.9456815962053</v>
      </c>
      <c r="D421" s="9">
        <f>B421-C421</f>
        <v>723.58523287838489</v>
      </c>
    </row>
    <row r="422" spans="1:4" x14ac:dyDescent="0.25">
      <c r="A422" s="2"/>
    </row>
    <row r="423" spans="1:4" x14ac:dyDescent="0.25">
      <c r="A423" s="2" t="s">
        <v>425</v>
      </c>
      <c r="B423" s="9">
        <v>9.7415339044175457</v>
      </c>
      <c r="C423" s="9">
        <v>-2.4880831589213752</v>
      </c>
      <c r="D423" s="9">
        <f>AVERAGE(B423:C423)</f>
        <v>3.6267253727480853</v>
      </c>
    </row>
    <row r="425" spans="1:4" x14ac:dyDescent="0.25">
      <c r="A425" s="2" t="s">
        <v>426</v>
      </c>
      <c r="B425" s="9">
        <v>0.39669751274013126</v>
      </c>
      <c r="C425" s="9">
        <v>0.68919211892267274</v>
      </c>
      <c r="D425" s="9">
        <f>AVERAGE(B425:C425)</f>
        <v>0.54294481583140197</v>
      </c>
    </row>
    <row r="427" spans="1:4" x14ac:dyDescent="0.25">
      <c r="A427" s="2" t="s">
        <v>427</v>
      </c>
      <c r="B427" s="9">
        <v>1.8498164163999706</v>
      </c>
      <c r="C427" s="9">
        <v>-4.710515369325079</v>
      </c>
      <c r="D427" s="9">
        <f>AVERAGE(B427:C427)</f>
        <v>-1.4303494764625542</v>
      </c>
    </row>
    <row r="429" spans="1:4" x14ac:dyDescent="0.25">
      <c r="A429" s="27"/>
      <c r="B429" s="27"/>
      <c r="C429" s="27"/>
      <c r="D429" s="27"/>
    </row>
    <row r="432" spans="1:4" ht="18.75" x14ac:dyDescent="0.3">
      <c r="A432" s="2"/>
      <c r="B432" s="92">
        <v>2021</v>
      </c>
      <c r="C432" s="92">
        <v>2020</v>
      </c>
      <c r="D432" s="92" t="s">
        <v>429</v>
      </c>
    </row>
    <row r="433" spans="1:4" x14ac:dyDescent="0.25">
      <c r="A433" s="91"/>
      <c r="B433" s="4" t="s">
        <v>136</v>
      </c>
      <c r="C433" s="4" t="s">
        <v>136</v>
      </c>
      <c r="D433" s="4" t="str">
        <f>B433</f>
        <v>Mervelier</v>
      </c>
    </row>
    <row r="434" spans="1:4" x14ac:dyDescent="0.25">
      <c r="B434" s="90">
        <v>538</v>
      </c>
      <c r="C434" s="90">
        <v>528</v>
      </c>
      <c r="D434" s="90">
        <f>B434-C434</f>
        <v>10</v>
      </c>
    </row>
    <row r="436" spans="1:4" x14ac:dyDescent="0.25">
      <c r="A436" s="2" t="s">
        <v>415</v>
      </c>
    </row>
    <row r="438" spans="1:4" x14ac:dyDescent="0.25">
      <c r="A438" t="s">
        <v>413</v>
      </c>
      <c r="B438" s="9">
        <v>3093787.24</v>
      </c>
      <c r="C438" s="9">
        <v>3153128.1900000004</v>
      </c>
      <c r="D438" s="9">
        <f>B438-C438</f>
        <v>-59340.950000000186</v>
      </c>
    </row>
    <row r="440" spans="1:4" x14ac:dyDescent="0.25">
      <c r="A440" t="s">
        <v>414</v>
      </c>
      <c r="B440" s="9">
        <v>1159598.6800000002</v>
      </c>
      <c r="C440" s="9">
        <v>1367293.8899999997</v>
      </c>
      <c r="D440" s="9">
        <f>B440-C440</f>
        <v>-207695.2099999995</v>
      </c>
    </row>
    <row r="442" spans="1:4" x14ac:dyDescent="0.25">
      <c r="A442" t="s">
        <v>416</v>
      </c>
      <c r="B442" s="9">
        <v>92.40606183180644</v>
      </c>
      <c r="C442" s="9">
        <v>102.20765484411167</v>
      </c>
      <c r="D442" s="9">
        <f>AVERAGE(B442:C442)</f>
        <v>97.306858337959056</v>
      </c>
    </row>
    <row r="445" spans="1:4" x14ac:dyDescent="0.25">
      <c r="A445" s="2" t="s">
        <v>417</v>
      </c>
    </row>
    <row r="447" spans="1:4" x14ac:dyDescent="0.25">
      <c r="A447" t="s">
        <v>418</v>
      </c>
      <c r="B447" s="9">
        <v>215465.19</v>
      </c>
      <c r="C447" s="9">
        <v>66001.91</v>
      </c>
      <c r="D447" s="9">
        <f>B447-C447</f>
        <v>149463.28</v>
      </c>
    </row>
    <row r="449" spans="1:4" x14ac:dyDescent="0.25">
      <c r="A449" t="s">
        <v>419</v>
      </c>
      <c r="B449" s="9">
        <v>176.20944391500379</v>
      </c>
      <c r="C449" s="9">
        <v>212.77739647309096</v>
      </c>
      <c r="D449" s="9">
        <f>AVERAGE(B449:C449)</f>
        <v>194.49342019404736</v>
      </c>
    </row>
    <row r="452" spans="1:4" x14ac:dyDescent="0.25">
      <c r="A452" s="2" t="s">
        <v>420</v>
      </c>
      <c r="B452" s="9">
        <v>1.6710087312506789</v>
      </c>
      <c r="C452" s="9">
        <v>2.4626782377352914</v>
      </c>
      <c r="D452" s="9">
        <f>AVERAGE(B452:C452)</f>
        <v>2.0668434844929853</v>
      </c>
    </row>
    <row r="454" spans="1:4" x14ac:dyDescent="0.25">
      <c r="A454" s="2" t="s">
        <v>421</v>
      </c>
      <c r="B454" s="9">
        <v>166.68640425448302</v>
      </c>
      <c r="C454" s="9">
        <v>257.63861219080337</v>
      </c>
      <c r="D454" s="9">
        <f>AVERAGE(B454:C454)</f>
        <v>212.1625082226432</v>
      </c>
    </row>
    <row r="456" spans="1:4" x14ac:dyDescent="0.25">
      <c r="A456" s="2" t="s">
        <v>422</v>
      </c>
      <c r="B456" s="9">
        <v>7.6258001203970656</v>
      </c>
      <c r="C456" s="9">
        <v>8.8708141483020917</v>
      </c>
      <c r="D456" s="9">
        <f>AVERAGE(B456:C456)</f>
        <v>8.2483071343495791</v>
      </c>
    </row>
    <row r="458" spans="1:4" x14ac:dyDescent="0.25">
      <c r="A458" s="2" t="s">
        <v>423</v>
      </c>
      <c r="B458" s="9">
        <v>7.9802590071076329</v>
      </c>
      <c r="C458" s="9">
        <v>13.663169798432333</v>
      </c>
      <c r="D458" s="9">
        <f>AVERAGE(B458:C458)</f>
        <v>10.821714402769983</v>
      </c>
    </row>
    <row r="460" spans="1:4" x14ac:dyDescent="0.25">
      <c r="A460" s="2" t="s">
        <v>424</v>
      </c>
      <c r="B460" s="9">
        <v>2155.3878810408924</v>
      </c>
      <c r="C460" s="9">
        <v>2589.5717613636357</v>
      </c>
      <c r="D460" s="9">
        <f>B460-C460</f>
        <v>-434.18388032274333</v>
      </c>
    </row>
    <row r="461" spans="1:4" x14ac:dyDescent="0.25">
      <c r="A461" s="2"/>
    </row>
    <row r="462" spans="1:4" x14ac:dyDescent="0.25">
      <c r="A462" s="2" t="s">
        <v>425</v>
      </c>
      <c r="B462" s="9">
        <v>11.608787216767043</v>
      </c>
      <c r="C462" s="9">
        <v>5.3929429663759745</v>
      </c>
      <c r="D462" s="9">
        <f>AVERAGE(B462:C462)</f>
        <v>8.5008650915715087</v>
      </c>
    </row>
    <row r="464" spans="1:4" x14ac:dyDescent="0.25">
      <c r="A464" s="2" t="s">
        <v>426</v>
      </c>
      <c r="B464" s="9">
        <v>1.024461524181471</v>
      </c>
      <c r="C464" s="9">
        <v>1.0524828364752012</v>
      </c>
      <c r="D464" s="9">
        <f>AVERAGE(B464:C464)</f>
        <v>1.0384721803283361</v>
      </c>
    </row>
    <row r="466" spans="1:4" x14ac:dyDescent="0.25">
      <c r="A466" s="2" t="s">
        <v>427</v>
      </c>
      <c r="B466" s="9">
        <v>69.344142527986008</v>
      </c>
      <c r="C466" s="9">
        <v>20.429333122533304</v>
      </c>
      <c r="D466" s="9">
        <f>AVERAGE(B466:C466)</f>
        <v>44.886737825259658</v>
      </c>
    </row>
    <row r="468" spans="1:4" x14ac:dyDescent="0.25">
      <c r="A468" s="27"/>
      <c r="B468" s="27"/>
      <c r="C468" s="27"/>
      <c r="D468" s="27"/>
    </row>
    <row r="471" spans="1:4" ht="18.75" x14ac:dyDescent="0.3">
      <c r="A471" s="2"/>
      <c r="B471" s="92">
        <v>2021</v>
      </c>
      <c r="C471" s="92">
        <v>2020</v>
      </c>
      <c r="D471" s="92" t="s">
        <v>429</v>
      </c>
    </row>
    <row r="472" spans="1:4" x14ac:dyDescent="0.25">
      <c r="A472" s="91"/>
      <c r="B472" s="4" t="s">
        <v>137</v>
      </c>
      <c r="C472" s="4" t="s">
        <v>137</v>
      </c>
      <c r="D472" s="4" t="str">
        <f>B472</f>
        <v>Mettembert</v>
      </c>
    </row>
    <row r="473" spans="1:4" x14ac:dyDescent="0.25">
      <c r="B473" s="90">
        <v>111</v>
      </c>
      <c r="C473" s="90">
        <v>108</v>
      </c>
      <c r="D473" s="90">
        <f>B473-C473</f>
        <v>3</v>
      </c>
    </row>
    <row r="475" spans="1:4" x14ac:dyDescent="0.25">
      <c r="A475" s="2" t="s">
        <v>415</v>
      </c>
    </row>
    <row r="477" spans="1:4" x14ac:dyDescent="0.25">
      <c r="A477" t="s">
        <v>413</v>
      </c>
      <c r="B477" s="9">
        <v>497395.93</v>
      </c>
      <c r="C477" s="9">
        <v>536394.25</v>
      </c>
      <c r="D477" s="9">
        <f>B477-C477</f>
        <v>-38998.320000000007</v>
      </c>
    </row>
    <row r="479" spans="1:4" x14ac:dyDescent="0.25">
      <c r="A479" t="s">
        <v>414</v>
      </c>
      <c r="B479" s="9">
        <v>41207.310000000056</v>
      </c>
      <c r="C479" s="9">
        <v>245034.5</v>
      </c>
      <c r="D479" s="9">
        <f>B479-C479</f>
        <v>-203827.18999999994</v>
      </c>
    </row>
    <row r="481" spans="1:4" x14ac:dyDescent="0.25">
      <c r="A481" t="s">
        <v>416</v>
      </c>
      <c r="B481" s="9">
        <v>16.719602004486976</v>
      </c>
      <c r="C481" s="9">
        <v>118.62027733872939</v>
      </c>
      <c r="D481" s="9">
        <f>AVERAGE(B481:C481)</f>
        <v>67.669939671608191</v>
      </c>
    </row>
    <row r="484" spans="1:4" x14ac:dyDescent="0.25">
      <c r="A484" s="2" t="s">
        <v>417</v>
      </c>
    </row>
    <row r="486" spans="1:4" x14ac:dyDescent="0.25">
      <c r="A486" t="s">
        <v>418</v>
      </c>
      <c r="B486" s="9">
        <v>7855.1899999999987</v>
      </c>
      <c r="C486" s="9">
        <v>-73417.52</v>
      </c>
      <c r="D486" s="9">
        <f>B486-C486</f>
        <v>81272.710000000006</v>
      </c>
    </row>
    <row r="488" spans="1:4" x14ac:dyDescent="0.25">
      <c r="A488" t="s">
        <v>419</v>
      </c>
      <c r="B488" s="9">
        <v>367.58025269068781</v>
      </c>
      <c r="C488" s="9" t="e">
        <v>#VALUE!</v>
      </c>
      <c r="D488" s="9" t="e">
        <f>AVERAGE(B488:C488)</f>
        <v>#VALUE!</v>
      </c>
    </row>
    <row r="491" spans="1:4" x14ac:dyDescent="0.25">
      <c r="A491" s="2" t="s">
        <v>420</v>
      </c>
      <c r="B491" s="9">
        <v>1.2272053234414815</v>
      </c>
      <c r="C491" s="9">
        <v>2.5978853826449186</v>
      </c>
      <c r="D491" s="9">
        <f>AVERAGE(B491:C491)</f>
        <v>1.9125453530432002</v>
      </c>
    </row>
    <row r="493" spans="1:4" x14ac:dyDescent="0.25">
      <c r="A493" s="2" t="s">
        <v>421</v>
      </c>
      <c r="B493" s="9">
        <v>118.19444414081059</v>
      </c>
      <c r="C493" s="9">
        <v>285.83957215261779</v>
      </c>
      <c r="D493" s="9">
        <f>AVERAGE(B493:C493)</f>
        <v>202.0170081467142</v>
      </c>
    </row>
    <row r="495" spans="1:4" x14ac:dyDescent="0.25">
      <c r="A495" s="2" t="s">
        <v>422</v>
      </c>
      <c r="B495" s="9">
        <v>0.51480289589517092</v>
      </c>
      <c r="C495" s="9">
        <v>0</v>
      </c>
      <c r="D495" s="9">
        <f>AVERAGE(B495:C495)</f>
        <v>0.25740144794758546</v>
      </c>
    </row>
    <row r="497" spans="1:4" x14ac:dyDescent="0.25">
      <c r="A497" s="2" t="s">
        <v>423</v>
      </c>
      <c r="B497" s="9">
        <v>4.2120315419686865</v>
      </c>
      <c r="C497" s="9">
        <v>9.442867975766255</v>
      </c>
      <c r="D497" s="9">
        <f>AVERAGE(B497:C497)</f>
        <v>6.8274497588674707</v>
      </c>
    </row>
    <row r="499" spans="1:4" x14ac:dyDescent="0.25">
      <c r="A499" s="2" t="s">
        <v>424</v>
      </c>
      <c r="B499" s="9">
        <v>371.23702702702752</v>
      </c>
      <c r="C499" s="9">
        <v>2268.837962962963</v>
      </c>
      <c r="D499" s="9">
        <f>B499-C499</f>
        <v>-1897.6009359359355</v>
      </c>
    </row>
    <row r="500" spans="1:4" x14ac:dyDescent="0.25">
      <c r="A500" s="2"/>
    </row>
    <row r="501" spans="1:4" x14ac:dyDescent="0.25">
      <c r="A501" s="2" t="s">
        <v>425</v>
      </c>
      <c r="B501" s="9">
        <v>1.8666011514618823</v>
      </c>
      <c r="C501" s="9">
        <v>-39.123522493587991</v>
      </c>
      <c r="D501" s="9">
        <f>AVERAGE(B501:C501)</f>
        <v>-18.628460671063053</v>
      </c>
    </row>
    <row r="503" spans="1:4" x14ac:dyDescent="0.25">
      <c r="A503" s="2" t="s">
        <v>426</v>
      </c>
      <c r="B503" s="9">
        <v>-10.665580161136228</v>
      </c>
      <c r="C503" s="9">
        <v>-2.4901332157096392</v>
      </c>
      <c r="D503" s="9">
        <f>AVERAGE(B503:C503)</f>
        <v>-6.5778566884229335</v>
      </c>
    </row>
    <row r="505" spans="1:4" x14ac:dyDescent="0.25">
      <c r="A505" s="2" t="s">
        <v>427</v>
      </c>
      <c r="B505" s="9">
        <v>22.515572134779745</v>
      </c>
      <c r="C505" s="9">
        <v>39.487816508165494</v>
      </c>
      <c r="D505" s="9">
        <f>AVERAGE(B505:C505)</f>
        <v>31.00169432147262</v>
      </c>
    </row>
    <row r="507" spans="1:4" x14ac:dyDescent="0.25">
      <c r="A507" s="27"/>
      <c r="B507" s="27"/>
      <c r="C507" s="27"/>
      <c r="D507" s="27"/>
    </row>
    <row r="510" spans="1:4" ht="18.75" x14ac:dyDescent="0.3">
      <c r="A510" s="2"/>
      <c r="B510" s="92">
        <v>2021</v>
      </c>
      <c r="C510" s="92">
        <v>2020</v>
      </c>
      <c r="D510" s="92" t="s">
        <v>429</v>
      </c>
    </row>
    <row r="511" spans="1:4" x14ac:dyDescent="0.25">
      <c r="A511" s="91"/>
      <c r="B511" s="4" t="s">
        <v>138</v>
      </c>
      <c r="C511" s="4" t="s">
        <v>138</v>
      </c>
      <c r="D511" s="4" t="str">
        <f>B511</f>
        <v>Movelier</v>
      </c>
    </row>
    <row r="512" spans="1:4" x14ac:dyDescent="0.25">
      <c r="B512" s="90">
        <v>421</v>
      </c>
      <c r="C512" s="90">
        <v>415</v>
      </c>
      <c r="D512" s="90">
        <f>B512-C512</f>
        <v>6</v>
      </c>
    </row>
    <row r="514" spans="1:4" x14ac:dyDescent="0.25">
      <c r="A514" s="2" t="s">
        <v>415</v>
      </c>
    </row>
    <row r="516" spans="1:4" x14ac:dyDescent="0.25">
      <c r="A516" t="s">
        <v>413</v>
      </c>
      <c r="B516" s="9">
        <v>3083781.92</v>
      </c>
      <c r="C516" s="9">
        <v>3313530.66</v>
      </c>
      <c r="D516" s="9">
        <f>B516-C516</f>
        <v>-229748.74000000022</v>
      </c>
    </row>
    <row r="518" spans="1:4" x14ac:dyDescent="0.25">
      <c r="A518" t="s">
        <v>414</v>
      </c>
      <c r="B518" s="9">
        <v>1753942.15</v>
      </c>
      <c r="C518" s="9">
        <v>1875498.62</v>
      </c>
      <c r="D518" s="9">
        <f>B518-C518</f>
        <v>-121556.4700000002</v>
      </c>
    </row>
    <row r="520" spans="1:4" x14ac:dyDescent="0.25">
      <c r="A520" t="s">
        <v>416</v>
      </c>
      <c r="B520" s="9">
        <v>159.41766804305732</v>
      </c>
      <c r="C520" s="9">
        <v>183.28367780200932</v>
      </c>
      <c r="D520" s="9">
        <f>AVERAGE(B520:C520)</f>
        <v>171.35067292253331</v>
      </c>
    </row>
    <row r="523" spans="1:4" x14ac:dyDescent="0.25">
      <c r="A523" s="2" t="s">
        <v>417</v>
      </c>
    </row>
    <row r="525" spans="1:4" x14ac:dyDescent="0.25">
      <c r="A525" t="s">
        <v>418</v>
      </c>
      <c r="B525" s="9">
        <v>138817.89000000001</v>
      </c>
      <c r="C525" s="9">
        <v>64471.42</v>
      </c>
      <c r="D525" s="9">
        <f>B525-C525</f>
        <v>74346.470000000016</v>
      </c>
    </row>
    <row r="527" spans="1:4" x14ac:dyDescent="0.25">
      <c r="A527" t="s">
        <v>419</v>
      </c>
      <c r="B527" s="9">
        <v>389.96966044986817</v>
      </c>
      <c r="C527" s="9">
        <v>407.68572151258377</v>
      </c>
      <c r="D527" s="9">
        <f>AVERAGE(B527:C527)</f>
        <v>398.82769098122594</v>
      </c>
    </row>
    <row r="530" spans="1:4" x14ac:dyDescent="0.25">
      <c r="A530" s="2" t="s">
        <v>420</v>
      </c>
      <c r="B530" s="9">
        <v>4.68028023298056</v>
      </c>
      <c r="C530" s="9">
        <v>3.7120647031162552</v>
      </c>
      <c r="D530" s="9">
        <f>AVERAGE(B530:C530)</f>
        <v>4.1961724680484078</v>
      </c>
    </row>
    <row r="532" spans="1:4" x14ac:dyDescent="0.25">
      <c r="A532" s="2" t="s">
        <v>421</v>
      </c>
      <c r="B532" s="9">
        <v>320.19900093131122</v>
      </c>
      <c r="C532" s="9">
        <v>334.97662539875728</v>
      </c>
      <c r="D532" s="9">
        <f>AVERAGE(B532:C532)</f>
        <v>327.58781316503428</v>
      </c>
    </row>
    <row r="534" spans="1:4" x14ac:dyDescent="0.25">
      <c r="A534" s="2" t="s">
        <v>422</v>
      </c>
      <c r="B534" s="9">
        <v>2.5437823828976209</v>
      </c>
      <c r="C534" s="9">
        <v>1.2055371187386901</v>
      </c>
      <c r="D534" s="9">
        <f>AVERAGE(B534:C534)</f>
        <v>1.8746597508181555</v>
      </c>
    </row>
    <row r="536" spans="1:4" x14ac:dyDescent="0.25">
      <c r="A536" s="2" t="s">
        <v>423</v>
      </c>
      <c r="B536" s="9">
        <v>14.534052638644521</v>
      </c>
      <c r="C536" s="9">
        <v>11.920862138049024</v>
      </c>
      <c r="D536" s="9">
        <f>AVERAGE(B536:C536)</f>
        <v>13.227457388346773</v>
      </c>
    </row>
    <row r="538" spans="1:4" x14ac:dyDescent="0.25">
      <c r="A538" s="2" t="s">
        <v>424</v>
      </c>
      <c r="B538" s="9">
        <v>4166.1333729216149</v>
      </c>
      <c r="C538" s="9">
        <v>4519.2737831325303</v>
      </c>
      <c r="D538" s="9">
        <f>B538-C538</f>
        <v>-353.14041021091543</v>
      </c>
    </row>
    <row r="539" spans="1:4" x14ac:dyDescent="0.25">
      <c r="A539" s="2"/>
    </row>
    <row r="540" spans="1:4" x14ac:dyDescent="0.25">
      <c r="A540" s="2" t="s">
        <v>425</v>
      </c>
      <c r="B540" s="9">
        <v>14.413908260215971</v>
      </c>
      <c r="C540" s="9">
        <v>6.5176456542176506</v>
      </c>
      <c r="D540" s="9">
        <f>AVERAGE(B540:C540)</f>
        <v>10.465776957216811</v>
      </c>
    </row>
    <row r="542" spans="1:4" x14ac:dyDescent="0.25">
      <c r="A542" s="2" t="s">
        <v>426</v>
      </c>
      <c r="B542" s="9">
        <v>2.4709986696896702</v>
      </c>
      <c r="C542" s="9">
        <v>0.97214500605342391</v>
      </c>
      <c r="D542" s="9">
        <f>AVERAGE(B542:C542)</f>
        <v>1.721571837871547</v>
      </c>
    </row>
    <row r="544" spans="1:4" x14ac:dyDescent="0.25">
      <c r="A544" s="2" t="s">
        <v>427</v>
      </c>
      <c r="B544" s="9">
        <v>22.891545228706779</v>
      </c>
      <c r="C544" s="9">
        <v>21.332483579216717</v>
      </c>
      <c r="D544" s="9">
        <f>AVERAGE(B544:C544)</f>
        <v>22.112014403961748</v>
      </c>
    </row>
    <row r="546" spans="1:4" x14ac:dyDescent="0.25">
      <c r="A546" s="27"/>
      <c r="B546" s="27"/>
      <c r="C546" s="27"/>
      <c r="D546" s="27"/>
    </row>
    <row r="549" spans="1:4" ht="18.75" x14ac:dyDescent="0.3">
      <c r="A549" s="2"/>
      <c r="B549" s="92">
        <v>2021</v>
      </c>
      <c r="C549" s="92">
        <v>2020</v>
      </c>
      <c r="D549" s="92" t="s">
        <v>429</v>
      </c>
    </row>
    <row r="550" spans="1:4" x14ac:dyDescent="0.25">
      <c r="A550" s="91"/>
      <c r="B550" s="4" t="s">
        <v>139</v>
      </c>
      <c r="C550" s="4" t="s">
        <v>139</v>
      </c>
      <c r="D550" s="4" t="str">
        <f>B550</f>
        <v>Pleigne</v>
      </c>
    </row>
    <row r="551" spans="1:4" x14ac:dyDescent="0.25">
      <c r="B551" s="90">
        <v>346</v>
      </c>
      <c r="C551" s="90">
        <v>349</v>
      </c>
      <c r="D551" s="90">
        <f>B551-C551</f>
        <v>-3</v>
      </c>
    </row>
    <row r="553" spans="1:4" x14ac:dyDescent="0.25">
      <c r="A553" s="2" t="s">
        <v>415</v>
      </c>
    </row>
    <row r="555" spans="1:4" x14ac:dyDescent="0.25">
      <c r="A555" t="s">
        <v>413</v>
      </c>
      <c r="B555" s="9">
        <v>4101271.21</v>
      </c>
      <c r="C555" s="9">
        <v>4204776.53</v>
      </c>
      <c r="D555" s="9">
        <f>B555-C555</f>
        <v>-103505.3200000003</v>
      </c>
    </row>
    <row r="557" spans="1:4" x14ac:dyDescent="0.25">
      <c r="A557" t="s">
        <v>414</v>
      </c>
      <c r="B557" s="9">
        <v>1749151.46</v>
      </c>
      <c r="C557" s="9">
        <v>2154227.6300000004</v>
      </c>
      <c r="D557" s="9">
        <f>B557-C557</f>
        <v>-405076.17000000039</v>
      </c>
    </row>
    <row r="559" spans="1:4" x14ac:dyDescent="0.25">
      <c r="A559" t="s">
        <v>416</v>
      </c>
      <c r="B559" s="9">
        <v>193.09502738024815</v>
      </c>
      <c r="C559" s="9">
        <v>278.41725658221168</v>
      </c>
      <c r="D559" s="9">
        <f>AVERAGE(B559:C559)</f>
        <v>235.75614198122992</v>
      </c>
    </row>
    <row r="562" spans="1:4" x14ac:dyDescent="0.25">
      <c r="A562" s="2" t="s">
        <v>417</v>
      </c>
    </row>
    <row r="564" spans="1:4" x14ac:dyDescent="0.25">
      <c r="A564" t="s">
        <v>418</v>
      </c>
      <c r="B564" s="9">
        <v>110915.18</v>
      </c>
      <c r="C564" s="9">
        <v>54478.63</v>
      </c>
      <c r="D564" s="9">
        <f>B564-C564</f>
        <v>56436.549999999996</v>
      </c>
    </row>
    <row r="566" spans="1:4" x14ac:dyDescent="0.25">
      <c r="A566" t="s">
        <v>419</v>
      </c>
      <c r="B566" s="9">
        <v>-155.41532880415934</v>
      </c>
      <c r="C566" s="9">
        <v>31.814809558932168</v>
      </c>
      <c r="D566" s="9">
        <f>AVERAGE(B566:C566)</f>
        <v>-61.800259622613588</v>
      </c>
    </row>
    <row r="569" spans="1:4" x14ac:dyDescent="0.25">
      <c r="A569" s="2" t="s">
        <v>420</v>
      </c>
      <c r="B569" s="9">
        <v>7.7633467318676406</v>
      </c>
      <c r="C569" s="9">
        <v>7.0274777957921826</v>
      </c>
      <c r="D569" s="9">
        <f>AVERAGE(B569:C569)</f>
        <v>7.3954122638299111</v>
      </c>
    </row>
    <row r="571" spans="1:4" x14ac:dyDescent="0.25">
      <c r="A571" s="2" t="s">
        <v>421</v>
      </c>
      <c r="B571" s="9">
        <v>489.91529995090542</v>
      </c>
      <c r="C571" s="9">
        <v>581.64660524769954</v>
      </c>
      <c r="D571" s="9">
        <f>AVERAGE(B571:C571)</f>
        <v>535.78095259930251</v>
      </c>
    </row>
    <row r="573" spans="1:4" x14ac:dyDescent="0.25">
      <c r="A573" s="2" t="s">
        <v>422</v>
      </c>
      <c r="B573" s="9">
        <v>1.0611970319045687</v>
      </c>
      <c r="C573" s="9">
        <v>11.76691154371936</v>
      </c>
      <c r="D573" s="9">
        <f>AVERAGE(B573:C573)</f>
        <v>6.4140542878119646</v>
      </c>
    </row>
    <row r="575" spans="1:4" x14ac:dyDescent="0.25">
      <c r="A575" s="2" t="s">
        <v>423</v>
      </c>
      <c r="B575" s="9">
        <v>20.570183084208384</v>
      </c>
      <c r="C575" s="9">
        <v>16.371667172839079</v>
      </c>
      <c r="D575" s="9">
        <f>AVERAGE(B575:C575)</f>
        <v>18.470925128523731</v>
      </c>
    </row>
    <row r="577" spans="1:4" x14ac:dyDescent="0.25">
      <c r="A577" s="2" t="s">
        <v>424</v>
      </c>
      <c r="B577" s="9">
        <v>5055.3510404624276</v>
      </c>
      <c r="C577" s="9">
        <v>6172.5720057306598</v>
      </c>
      <c r="D577" s="9">
        <f>B577-C577</f>
        <v>-1117.2209652682322</v>
      </c>
    </row>
    <row r="578" spans="1:4" x14ac:dyDescent="0.25">
      <c r="A578" s="2"/>
    </row>
    <row r="579" spans="1:4" x14ac:dyDescent="0.25">
      <c r="A579" s="2" t="s">
        <v>425</v>
      </c>
      <c r="B579" s="9">
        <v>13.249317320521376</v>
      </c>
      <c r="C579" s="9">
        <v>7.536027175752305</v>
      </c>
      <c r="D579" s="9">
        <f>AVERAGE(B579:C579)</f>
        <v>10.39267224813684</v>
      </c>
    </row>
    <row r="581" spans="1:4" x14ac:dyDescent="0.25">
      <c r="A581" s="2" t="s">
        <v>426</v>
      </c>
      <c r="B581" s="9">
        <v>6.0166478710700551</v>
      </c>
      <c r="C581" s="9">
        <v>6.3342830510079144</v>
      </c>
      <c r="D581" s="9">
        <f>AVERAGE(B581:C581)</f>
        <v>6.1754654610389847</v>
      </c>
    </row>
    <row r="583" spans="1:4" x14ac:dyDescent="0.25">
      <c r="A583" s="2" t="s">
        <v>427</v>
      </c>
      <c r="B583" s="9">
        <v>-25.959985564057131</v>
      </c>
      <c r="C583" s="9">
        <v>12.832901254903614</v>
      </c>
      <c r="D583" s="9">
        <f>AVERAGE(B583:C583)</f>
        <v>-6.5635421545767585</v>
      </c>
    </row>
    <row r="585" spans="1:4" x14ac:dyDescent="0.25">
      <c r="A585" s="27"/>
      <c r="B585" s="27"/>
      <c r="C585" s="27"/>
      <c r="D585" s="27"/>
    </row>
    <row r="588" spans="1:4" ht="18.75" x14ac:dyDescent="0.3">
      <c r="A588" s="2"/>
      <c r="B588" s="92">
        <v>2021</v>
      </c>
      <c r="C588" s="92">
        <v>2020</v>
      </c>
      <c r="D588" s="92" t="s">
        <v>429</v>
      </c>
    </row>
    <row r="589" spans="1:4" x14ac:dyDescent="0.25">
      <c r="A589" s="91"/>
      <c r="B589" s="4" t="s">
        <v>140</v>
      </c>
      <c r="C589" s="4" t="s">
        <v>140</v>
      </c>
      <c r="D589" s="4" t="str">
        <f>B589</f>
        <v>Rossemaison</v>
      </c>
    </row>
    <row r="590" spans="1:4" x14ac:dyDescent="0.25">
      <c r="B590" s="90">
        <v>710</v>
      </c>
      <c r="C590" s="90">
        <v>687</v>
      </c>
      <c r="D590" s="90">
        <f>B590-C590</f>
        <v>23</v>
      </c>
    </row>
    <row r="592" spans="1:4" x14ac:dyDescent="0.25">
      <c r="A592" s="2" t="s">
        <v>415</v>
      </c>
    </row>
    <row r="594" spans="1:4" x14ac:dyDescent="0.25">
      <c r="A594" t="s">
        <v>413</v>
      </c>
      <c r="B594" s="9">
        <v>5096463.18</v>
      </c>
      <c r="C594" s="9">
        <v>5505378.5700000003</v>
      </c>
      <c r="D594" s="9">
        <f>B594-C594</f>
        <v>-408915.3900000006</v>
      </c>
    </row>
    <row r="596" spans="1:4" x14ac:dyDescent="0.25">
      <c r="A596" t="s">
        <v>414</v>
      </c>
      <c r="B596" s="9">
        <v>-208385.77000000048</v>
      </c>
      <c r="C596" s="9">
        <v>212642.52999999933</v>
      </c>
      <c r="D596" s="9">
        <f>B596-C596</f>
        <v>-421028.29999999981</v>
      </c>
    </row>
    <row r="598" spans="1:4" x14ac:dyDescent="0.25">
      <c r="A598" t="s">
        <v>416</v>
      </c>
      <c r="B598" s="9">
        <v>-11.170312928471954</v>
      </c>
      <c r="C598" s="9">
        <v>11.839593017718689</v>
      </c>
      <c r="D598" s="9">
        <f>AVERAGE(B598:C598)</f>
        <v>0.33464004462336749</v>
      </c>
    </row>
    <row r="601" spans="1:4" x14ac:dyDescent="0.25">
      <c r="A601" s="2" t="s">
        <v>417</v>
      </c>
    </row>
    <row r="603" spans="1:4" x14ac:dyDescent="0.25">
      <c r="A603" t="s">
        <v>418</v>
      </c>
      <c r="B603" s="9">
        <v>662656.43000000005</v>
      </c>
      <c r="C603" s="9">
        <v>181886.19</v>
      </c>
      <c r="D603" s="9">
        <f>B603-C603</f>
        <v>480770.24000000005</v>
      </c>
    </row>
    <row r="605" spans="1:4" x14ac:dyDescent="0.25">
      <c r="A605" t="s">
        <v>419</v>
      </c>
      <c r="B605" s="9">
        <v>268.36710497982705</v>
      </c>
      <c r="C605" s="9">
        <v>83.4427782912108</v>
      </c>
      <c r="D605" s="9">
        <f>AVERAGE(B605:C605)</f>
        <v>175.90494163551892</v>
      </c>
    </row>
    <row r="608" spans="1:4" x14ac:dyDescent="0.25">
      <c r="A608" s="2" t="s">
        <v>420</v>
      </c>
      <c r="B608" s="9">
        <v>0.91843013202046797</v>
      </c>
      <c r="C608" s="9">
        <v>1.6720419265770625</v>
      </c>
      <c r="D608" s="9">
        <f>AVERAGE(B608:C608)</f>
        <v>1.2952360292987652</v>
      </c>
    </row>
    <row r="610" spans="1:4" x14ac:dyDescent="0.25">
      <c r="A610" s="2" t="s">
        <v>421</v>
      </c>
      <c r="B610" s="9">
        <v>168.83040624821382</v>
      </c>
      <c r="C610" s="9">
        <v>275.41460905746095</v>
      </c>
      <c r="D610" s="9">
        <f>AVERAGE(B610:C610)</f>
        <v>222.12250765283738</v>
      </c>
    </row>
    <row r="612" spans="1:4" x14ac:dyDescent="0.25">
      <c r="A612" s="2" t="s">
        <v>422</v>
      </c>
      <c r="B612" s="9">
        <v>9.491875744909068</v>
      </c>
      <c r="C612" s="9">
        <v>9.446254106951125</v>
      </c>
      <c r="D612" s="9">
        <f>AVERAGE(B612:C612)</f>
        <v>9.4690649259300965</v>
      </c>
    </row>
    <row r="614" spans="1:4" x14ac:dyDescent="0.25">
      <c r="A614" s="2" t="s">
        <v>423</v>
      </c>
      <c r="B614" s="9">
        <v>4.7855704517033253</v>
      </c>
      <c r="C614" s="9">
        <v>6.8027558176897678</v>
      </c>
      <c r="D614" s="9">
        <f>AVERAGE(B614:C614)</f>
        <v>5.7941631346965465</v>
      </c>
    </row>
    <row r="616" spans="1:4" x14ac:dyDescent="0.25">
      <c r="A616" s="2" t="s">
        <v>424</v>
      </c>
      <c r="B616" s="9">
        <v>-293.50108450704295</v>
      </c>
      <c r="C616" s="9">
        <v>309.52333333333235</v>
      </c>
      <c r="D616" s="9">
        <f>B616-C616</f>
        <v>-603.02441784037524</v>
      </c>
    </row>
    <row r="617" spans="1:4" x14ac:dyDescent="0.25">
      <c r="A617" s="2"/>
    </row>
    <row r="618" spans="1:4" x14ac:dyDescent="0.25">
      <c r="A618" s="2" t="s">
        <v>425</v>
      </c>
      <c r="B618" s="9">
        <v>21.951802716622606</v>
      </c>
      <c r="C618" s="9">
        <v>9.0991224808362379</v>
      </c>
      <c r="D618" s="9">
        <f>AVERAGE(B618:C618)</f>
        <v>15.525462598729423</v>
      </c>
    </row>
    <row r="620" spans="1:4" x14ac:dyDescent="0.25">
      <c r="A620" s="2" t="s">
        <v>426</v>
      </c>
      <c r="B620" s="9">
        <v>0.13484448905300334</v>
      </c>
      <c r="C620" s="9">
        <v>1.6065951956240987</v>
      </c>
      <c r="D620" s="9">
        <f>AVERAGE(B620:C620)</f>
        <v>0.87071984233855104</v>
      </c>
    </row>
    <row r="622" spans="1:4" x14ac:dyDescent="0.25">
      <c r="A622" s="2" t="s">
        <v>427</v>
      </c>
      <c r="B622" s="9">
        <v>51.980358075538206</v>
      </c>
      <c r="C622" s="9">
        <v>36.730811787259235</v>
      </c>
      <c r="D622" s="9">
        <f>AVERAGE(B622:C622)</f>
        <v>44.355584931398724</v>
      </c>
    </row>
    <row r="624" spans="1:4" x14ac:dyDescent="0.25">
      <c r="A624" s="27"/>
      <c r="B624" s="27"/>
      <c r="C624" s="27"/>
      <c r="D624" s="27"/>
    </row>
    <row r="627" spans="1:4" ht="18.75" x14ac:dyDescent="0.3">
      <c r="A627" s="2"/>
      <c r="B627" s="92">
        <v>2021</v>
      </c>
      <c r="C627" s="92">
        <v>2020</v>
      </c>
      <c r="D627" s="92" t="s">
        <v>429</v>
      </c>
    </row>
    <row r="628" spans="1:4" x14ac:dyDescent="0.25">
      <c r="A628" s="91"/>
      <c r="B628" s="4" t="s">
        <v>141</v>
      </c>
      <c r="C628" s="4" t="s">
        <v>141</v>
      </c>
      <c r="D628" s="4" t="str">
        <f>B628</f>
        <v>Saulcy</v>
      </c>
    </row>
    <row r="629" spans="1:4" x14ac:dyDescent="0.25">
      <c r="B629" s="90">
        <v>269</v>
      </c>
      <c r="C629" s="90">
        <v>255</v>
      </c>
      <c r="D629" s="90">
        <f>B629-C629</f>
        <v>14</v>
      </c>
    </row>
    <row r="631" spans="1:4" x14ac:dyDescent="0.25">
      <c r="A631" s="2" t="s">
        <v>415</v>
      </c>
    </row>
    <row r="633" spans="1:4" x14ac:dyDescent="0.25">
      <c r="A633" t="s">
        <v>413</v>
      </c>
      <c r="B633" s="9">
        <v>937461.24</v>
      </c>
      <c r="C633" s="9">
        <v>653720.47</v>
      </c>
      <c r="D633" s="9">
        <f>B633-C633</f>
        <v>283740.77</v>
      </c>
    </row>
    <row r="635" spans="1:4" x14ac:dyDescent="0.25">
      <c r="A635" t="s">
        <v>414</v>
      </c>
      <c r="B635" s="9">
        <v>295523.72000000009</v>
      </c>
      <c r="C635" s="9">
        <v>292787.20999999985</v>
      </c>
      <c r="D635" s="9">
        <f>B635-C635</f>
        <v>2736.5100000002421</v>
      </c>
    </row>
    <row r="637" spans="1:4" x14ac:dyDescent="0.25">
      <c r="A637" t="s">
        <v>416</v>
      </c>
      <c r="B637" s="9">
        <v>50.814758275714233</v>
      </c>
      <c r="C637" s="9">
        <v>45.150418141514933</v>
      </c>
      <c r="D637" s="9">
        <f>AVERAGE(B637:C637)</f>
        <v>47.982588208614587</v>
      </c>
    </row>
    <row r="640" spans="1:4" x14ac:dyDescent="0.25">
      <c r="A640" s="2" t="s">
        <v>417</v>
      </c>
    </row>
    <row r="642" spans="1:4" x14ac:dyDescent="0.25">
      <c r="A642" t="s">
        <v>418</v>
      </c>
      <c r="B642" s="9">
        <v>39591.539999999994</v>
      </c>
      <c r="C642" s="9">
        <v>31257.25</v>
      </c>
      <c r="D642" s="9">
        <f>B642-C642</f>
        <v>8334.2899999999936</v>
      </c>
    </row>
    <row r="644" spans="1:4" x14ac:dyDescent="0.25">
      <c r="A644" t="s">
        <v>419</v>
      </c>
      <c r="B644" s="9">
        <v>57.321140818622332</v>
      </c>
      <c r="C644" s="9">
        <v>47.505585361034697</v>
      </c>
      <c r="D644" s="9">
        <f>AVERAGE(B644:C644)</f>
        <v>52.413363089828515</v>
      </c>
    </row>
    <row r="647" spans="1:4" x14ac:dyDescent="0.25">
      <c r="A647" s="2" t="s">
        <v>420</v>
      </c>
      <c r="B647" s="9">
        <v>0.41148681883666849</v>
      </c>
      <c r="C647" s="9">
        <v>-0.18422801286332319</v>
      </c>
      <c r="D647" s="9">
        <f>AVERAGE(B647:C647)</f>
        <v>0.11362940298667265</v>
      </c>
    </row>
    <row r="649" spans="1:4" x14ac:dyDescent="0.25">
      <c r="A649" s="2" t="s">
        <v>421</v>
      </c>
      <c r="B649" s="9">
        <v>99.086063180921826</v>
      </c>
      <c r="C649" s="9">
        <v>109.58373732375289</v>
      </c>
      <c r="D649" s="9">
        <f>AVERAGE(B649:C649)</f>
        <v>104.33490025233735</v>
      </c>
    </row>
    <row r="651" spans="1:4" x14ac:dyDescent="0.25">
      <c r="A651" s="2" t="s">
        <v>422</v>
      </c>
      <c r="B651" s="9">
        <v>34.437065475522274</v>
      </c>
      <c r="C651" s="9">
        <v>9.13810207188817</v>
      </c>
      <c r="D651" s="9">
        <f>AVERAGE(B651:C651)</f>
        <v>21.787583773705222</v>
      </c>
    </row>
    <row r="653" spans="1:4" x14ac:dyDescent="0.25">
      <c r="A653" s="2" t="s">
        <v>423</v>
      </c>
      <c r="B653" s="9">
        <v>4.691093058745393</v>
      </c>
      <c r="C653" s="9">
        <v>4.7082468357995184</v>
      </c>
      <c r="D653" s="9">
        <f>AVERAGE(B653:C653)</f>
        <v>4.6996699472724561</v>
      </c>
    </row>
    <row r="655" spans="1:4" x14ac:dyDescent="0.25">
      <c r="A655" s="2" t="s">
        <v>424</v>
      </c>
      <c r="B655" s="9">
        <v>1098.6011895910783</v>
      </c>
      <c r="C655" s="9">
        <v>1148.1851372549013</v>
      </c>
      <c r="D655" s="9">
        <f>B655-C655</f>
        <v>-49.583947663822983</v>
      </c>
    </row>
    <row r="656" spans="1:4" x14ac:dyDescent="0.25">
      <c r="A656" s="2"/>
    </row>
    <row r="657" spans="1:4" x14ac:dyDescent="0.25">
      <c r="A657" s="2" t="s">
        <v>425</v>
      </c>
      <c r="B657" s="9">
        <v>4.1846741672967651</v>
      </c>
      <c r="C657" s="9">
        <v>5.2396803077971157</v>
      </c>
      <c r="D657" s="9">
        <f>AVERAGE(B657:C657)</f>
        <v>4.7121772375469408</v>
      </c>
    </row>
    <row r="659" spans="1:4" x14ac:dyDescent="0.25">
      <c r="A659" s="2" t="s">
        <v>426</v>
      </c>
      <c r="B659" s="9">
        <v>0.86209453427385885</v>
      </c>
      <c r="C659" s="9">
        <v>-1.7733384657406683</v>
      </c>
      <c r="D659" s="9">
        <f>AVERAGE(B659:C659)</f>
        <v>-0.45562196573340474</v>
      </c>
    </row>
    <row r="661" spans="1:4" x14ac:dyDescent="0.25">
      <c r="A661" s="2" t="s">
        <v>427</v>
      </c>
      <c r="B661" s="9">
        <v>63.582305950274488</v>
      </c>
      <c r="C661" s="9">
        <v>0.51558540081960524</v>
      </c>
      <c r="D661" s="9">
        <f>AVERAGE(B661:C661)</f>
        <v>32.048945675547046</v>
      </c>
    </row>
    <row r="663" spans="1:4" x14ac:dyDescent="0.25">
      <c r="A663" s="27"/>
      <c r="B663" s="27"/>
      <c r="C663" s="27"/>
      <c r="D663" s="27"/>
    </row>
    <row r="666" spans="1:4" ht="18.75" x14ac:dyDescent="0.3">
      <c r="A666" s="2"/>
      <c r="B666" s="92">
        <v>2021</v>
      </c>
      <c r="C666" s="92">
        <v>2020</v>
      </c>
      <c r="D666" s="92" t="s">
        <v>429</v>
      </c>
    </row>
    <row r="667" spans="1:4" x14ac:dyDescent="0.25">
      <c r="A667" s="91"/>
      <c r="B667" s="4" t="s">
        <v>142</v>
      </c>
      <c r="C667" s="4" t="s">
        <v>142</v>
      </c>
      <c r="D667" s="4" t="str">
        <f>B667</f>
        <v>Soyhières</v>
      </c>
    </row>
    <row r="668" spans="1:4" x14ac:dyDescent="0.25">
      <c r="B668" s="90">
        <v>440</v>
      </c>
      <c r="C668" s="90">
        <v>436</v>
      </c>
      <c r="D668" s="90">
        <f>B668-C668</f>
        <v>4</v>
      </c>
    </row>
    <row r="670" spans="1:4" x14ac:dyDescent="0.25">
      <c r="A670" s="2" t="s">
        <v>415</v>
      </c>
    </row>
    <row r="672" spans="1:4" x14ac:dyDescent="0.25">
      <c r="A672" t="s">
        <v>413</v>
      </c>
      <c r="B672" s="9">
        <v>3792930.42</v>
      </c>
      <c r="C672" s="9">
        <v>2744898.29</v>
      </c>
      <c r="D672" s="9">
        <f>B672-C672</f>
        <v>1048032.1299999999</v>
      </c>
    </row>
    <row r="674" spans="1:4" x14ac:dyDescent="0.25">
      <c r="A674" t="s">
        <v>414</v>
      </c>
      <c r="B674" s="9">
        <v>1952635.5100000002</v>
      </c>
      <c r="C674" s="9">
        <v>439211.70000000019</v>
      </c>
      <c r="D674" s="9">
        <f>B674-C674</f>
        <v>1513423.81</v>
      </c>
    </row>
    <row r="676" spans="1:4" x14ac:dyDescent="0.25">
      <c r="A676" t="s">
        <v>416</v>
      </c>
      <c r="B676" s="9">
        <v>184.84668256600702</v>
      </c>
      <c r="C676" s="9">
        <v>35.153173954112901</v>
      </c>
      <c r="D676" s="9">
        <f>AVERAGE(B676:C676)</f>
        <v>109.99992826005996</v>
      </c>
    </row>
    <row r="679" spans="1:4" x14ac:dyDescent="0.25">
      <c r="A679" s="2" t="s">
        <v>417</v>
      </c>
    </row>
    <row r="681" spans="1:4" x14ac:dyDescent="0.25">
      <c r="A681" t="s">
        <v>418</v>
      </c>
      <c r="B681" s="9">
        <v>-176839.62000000002</v>
      </c>
      <c r="C681" s="9">
        <v>-3983.6100000000151</v>
      </c>
      <c r="D681" s="9">
        <f>B681-C681</f>
        <v>-172856.01</v>
      </c>
    </row>
    <row r="683" spans="1:4" x14ac:dyDescent="0.25">
      <c r="A683" t="s">
        <v>419</v>
      </c>
      <c r="B683" s="9">
        <v>186.11054952509829</v>
      </c>
      <c r="C683" s="9">
        <v>4.19245328729885</v>
      </c>
      <c r="D683" s="9">
        <f>AVERAGE(B683:C683)</f>
        <v>95.151501406198577</v>
      </c>
    </row>
    <row r="686" spans="1:4" x14ac:dyDescent="0.25">
      <c r="A686" s="2" t="s">
        <v>420</v>
      </c>
      <c r="B686" s="9">
        <v>1.1040882074781166</v>
      </c>
      <c r="C686" s="9">
        <v>3.3745805148662011</v>
      </c>
      <c r="D686" s="9">
        <f>AVERAGE(B686:C686)</f>
        <v>2.2393343611721588</v>
      </c>
    </row>
    <row r="688" spans="1:4" x14ac:dyDescent="0.25">
      <c r="A688" s="2" t="s">
        <v>421</v>
      </c>
      <c r="B688" s="9">
        <v>175.74118839038806</v>
      </c>
      <c r="C688" s="9">
        <v>211.38321866941078</v>
      </c>
      <c r="D688" s="9">
        <f>AVERAGE(B688:C688)</f>
        <v>193.56220352989942</v>
      </c>
    </row>
    <row r="690" spans="1:4" x14ac:dyDescent="0.25">
      <c r="A690" s="2" t="s">
        <v>422</v>
      </c>
      <c r="B690" s="9">
        <v>2.8453074237403331</v>
      </c>
      <c r="C690" s="9">
        <v>13.15956336409573</v>
      </c>
      <c r="D690" s="9">
        <f>AVERAGE(B690:C690)</f>
        <v>8.0024353939180308</v>
      </c>
    </row>
    <row r="692" spans="1:4" x14ac:dyDescent="0.25">
      <c r="A692" s="2" t="s">
        <v>423</v>
      </c>
      <c r="B692" s="9">
        <v>8.3175715893797832</v>
      </c>
      <c r="C692" s="9">
        <v>14.895935727879264</v>
      </c>
      <c r="D692" s="9">
        <f>AVERAGE(B692:C692)</f>
        <v>11.606753658629524</v>
      </c>
    </row>
    <row r="694" spans="1:4" x14ac:dyDescent="0.25">
      <c r="A694" s="2" t="s">
        <v>424</v>
      </c>
      <c r="B694" s="9">
        <v>4437.8079772727278</v>
      </c>
      <c r="C694" s="9">
        <v>1007.3662844036702</v>
      </c>
      <c r="D694" s="9">
        <f>B694-C694</f>
        <v>3430.4416928690575</v>
      </c>
    </row>
    <row r="695" spans="1:4" x14ac:dyDescent="0.25">
      <c r="A695" s="2"/>
    </row>
    <row r="696" spans="1:4" x14ac:dyDescent="0.25">
      <c r="A696" s="2" t="s">
        <v>425</v>
      </c>
      <c r="B696" s="9">
        <v>-8.1936659869717925</v>
      </c>
      <c r="C696" s="9">
        <v>-0.30677577627973046</v>
      </c>
      <c r="D696" s="9">
        <f>AVERAGE(B696:C696)</f>
        <v>-4.2502208816257614</v>
      </c>
    </row>
    <row r="698" spans="1:4" x14ac:dyDescent="0.25">
      <c r="A698" s="2" t="s">
        <v>426</v>
      </c>
      <c r="B698" s="9">
        <v>1.1271616942025855</v>
      </c>
      <c r="C698" s="9">
        <v>2.2226388551243841</v>
      </c>
      <c r="D698" s="9">
        <f>AVERAGE(B698:C698)</f>
        <v>1.6749002746634849</v>
      </c>
    </row>
    <row r="700" spans="1:4" x14ac:dyDescent="0.25">
      <c r="A700" s="2" t="s">
        <v>427</v>
      </c>
      <c r="B700" s="9">
        <v>21.809772878242249</v>
      </c>
      <c r="C700" s="9">
        <v>22.947046899904009</v>
      </c>
      <c r="D700" s="9">
        <f>AVERAGE(B700:C700)</f>
        <v>22.378409889073129</v>
      </c>
    </row>
    <row r="702" spans="1:4" x14ac:dyDescent="0.25">
      <c r="A702" s="27"/>
      <c r="B702" s="27"/>
      <c r="C702" s="27"/>
      <c r="D702" s="27"/>
    </row>
    <row r="705" spans="1:4" ht="18.75" x14ac:dyDescent="0.3">
      <c r="A705" s="2"/>
      <c r="B705" s="92">
        <v>2021</v>
      </c>
      <c r="C705" s="92">
        <v>2020</v>
      </c>
      <c r="D705" s="92" t="s">
        <v>429</v>
      </c>
    </row>
    <row r="706" spans="1:4" x14ac:dyDescent="0.25">
      <c r="A706" s="91"/>
      <c r="B706" s="4" t="s">
        <v>143</v>
      </c>
      <c r="C706" s="4" t="s">
        <v>143</v>
      </c>
      <c r="D706" s="4" t="str">
        <f>B706</f>
        <v>Val Terbi</v>
      </c>
    </row>
    <row r="707" spans="1:4" x14ac:dyDescent="0.25">
      <c r="B707" s="90">
        <v>3229</v>
      </c>
      <c r="C707" s="90">
        <v>3190</v>
      </c>
      <c r="D707" s="90">
        <f>B707-C707</f>
        <v>39</v>
      </c>
    </row>
    <row r="709" spans="1:4" x14ac:dyDescent="0.25">
      <c r="A709" s="2" t="s">
        <v>415</v>
      </c>
    </row>
    <row r="711" spans="1:4" x14ac:dyDescent="0.25">
      <c r="A711" t="s">
        <v>413</v>
      </c>
      <c r="B711" s="9">
        <v>16447939.57</v>
      </c>
      <c r="C711" s="9">
        <v>14833017.120000001</v>
      </c>
      <c r="D711" s="9">
        <f>B711-C711</f>
        <v>1614922.4499999993</v>
      </c>
    </row>
    <row r="713" spans="1:4" x14ac:dyDescent="0.25">
      <c r="A713" t="s">
        <v>414</v>
      </c>
      <c r="B713" s="9">
        <v>10826918.77</v>
      </c>
      <c r="C713" s="9">
        <v>10418227.84</v>
      </c>
      <c r="D713" s="9">
        <f>B713-C713</f>
        <v>408690.9299999997</v>
      </c>
    </row>
    <row r="715" spans="1:4" x14ac:dyDescent="0.25">
      <c r="A715" t="s">
        <v>416</v>
      </c>
      <c r="B715" s="9">
        <v>126.01518839510939</v>
      </c>
      <c r="C715" s="9">
        <v>129.97675808637399</v>
      </c>
      <c r="D715" s="9">
        <f>AVERAGE(B715:C715)</f>
        <v>127.99597324074169</v>
      </c>
    </row>
    <row r="718" spans="1:4" x14ac:dyDescent="0.25">
      <c r="A718" s="2" t="s">
        <v>417</v>
      </c>
    </row>
    <row r="720" spans="1:4" x14ac:dyDescent="0.25">
      <c r="A720" t="s">
        <v>418</v>
      </c>
      <c r="B720" s="9">
        <v>2175452.23</v>
      </c>
      <c r="C720" s="9">
        <v>1099927.6200000001</v>
      </c>
      <c r="D720" s="9">
        <f>B720-C720</f>
        <v>1075524.6099999999</v>
      </c>
    </row>
    <row r="722" spans="1:4" x14ac:dyDescent="0.25">
      <c r="A722" t="s">
        <v>419</v>
      </c>
      <c r="B722" s="9">
        <v>99.731483302041056</v>
      </c>
      <c r="C722" s="9">
        <v>339.18918889748409</v>
      </c>
      <c r="D722" s="9">
        <f>AVERAGE(B722:C722)</f>
        <v>219.46033609976257</v>
      </c>
    </row>
    <row r="725" spans="1:4" x14ac:dyDescent="0.25">
      <c r="A725" s="2" t="s">
        <v>420</v>
      </c>
      <c r="B725" s="9">
        <v>0.80514399659978375</v>
      </c>
      <c r="C725" s="9">
        <v>1.5586797969178576</v>
      </c>
      <c r="D725" s="9">
        <f>AVERAGE(B725:C725)</f>
        <v>1.1819118967588207</v>
      </c>
    </row>
    <row r="727" spans="1:4" x14ac:dyDescent="0.25">
      <c r="A727" s="2" t="s">
        <v>421</v>
      </c>
      <c r="B727" s="9">
        <v>131.21916680799492</v>
      </c>
      <c r="C727" s="9">
        <v>201.53482621513569</v>
      </c>
      <c r="D727" s="9">
        <f>AVERAGE(B727:C727)</f>
        <v>166.37699651156532</v>
      </c>
    </row>
    <row r="729" spans="1:4" x14ac:dyDescent="0.25">
      <c r="A729" s="2" t="s">
        <v>422</v>
      </c>
      <c r="B729" s="9">
        <v>26.264154431136827</v>
      </c>
      <c r="C729" s="9">
        <v>9.6406155609691364</v>
      </c>
      <c r="D729" s="9">
        <f>AVERAGE(B729:C729)</f>
        <v>17.952384996052981</v>
      </c>
    </row>
    <row r="731" spans="1:4" x14ac:dyDescent="0.25">
      <c r="A731" s="2" t="s">
        <v>423</v>
      </c>
      <c r="B731" s="9">
        <v>8.3047120778870518</v>
      </c>
      <c r="C731" s="9">
        <v>13.107220296447972</v>
      </c>
      <c r="D731" s="9">
        <f>AVERAGE(B731:C731)</f>
        <v>10.705966187167512</v>
      </c>
    </row>
    <row r="733" spans="1:4" x14ac:dyDescent="0.25">
      <c r="A733" s="2" t="s">
        <v>424</v>
      </c>
      <c r="B733" s="9">
        <v>3353.0253236296066</v>
      </c>
      <c r="C733" s="9">
        <v>3265.9021442006269</v>
      </c>
      <c r="D733" s="9">
        <f>B733-C733</f>
        <v>87.123179428979711</v>
      </c>
    </row>
    <row r="734" spans="1:4" x14ac:dyDescent="0.25">
      <c r="A734" s="2"/>
    </row>
    <row r="735" spans="1:4" x14ac:dyDescent="0.25">
      <c r="A735" s="2" t="s">
        <v>425</v>
      </c>
      <c r="B735" s="9">
        <v>17.355427884223101</v>
      </c>
      <c r="C735" s="9">
        <v>14.944614433636403</v>
      </c>
      <c r="D735" s="9">
        <f>AVERAGE(B735:C735)</f>
        <v>16.150021158929754</v>
      </c>
    </row>
    <row r="737" spans="1:4" x14ac:dyDescent="0.25">
      <c r="A737" s="2" t="s">
        <v>426</v>
      </c>
      <c r="B737" s="9">
        <v>-5.3267136734209193E-2</v>
      </c>
      <c r="C737" s="9">
        <v>-1.1368104852848662</v>
      </c>
      <c r="D737" s="9">
        <f>AVERAGE(B737:C737)</f>
        <v>-0.5950388110095377</v>
      </c>
    </row>
    <row r="739" spans="1:4" x14ac:dyDescent="0.25">
      <c r="A739" s="2" t="s">
        <v>427</v>
      </c>
      <c r="B739" s="9">
        <v>19.8058456494987</v>
      </c>
      <c r="C739" s="9">
        <v>20.226114939746179</v>
      </c>
      <c r="D739" s="9">
        <f>AVERAGE(B739:C739)</f>
        <v>20.015980294622437</v>
      </c>
    </row>
    <row r="741" spans="1:4" x14ac:dyDescent="0.25">
      <c r="A741" s="27"/>
      <c r="B741" s="27"/>
      <c r="C741" s="27"/>
      <c r="D741" s="27"/>
    </row>
    <row r="744" spans="1:4" ht="18.75" x14ac:dyDescent="0.3">
      <c r="A744" s="2"/>
      <c r="B744" s="92">
        <v>2021</v>
      </c>
      <c r="C744" s="92">
        <v>2020</v>
      </c>
      <c r="D744" s="92" t="s">
        <v>429</v>
      </c>
    </row>
    <row r="745" spans="1:4" x14ac:dyDescent="0.25">
      <c r="A745" s="91"/>
      <c r="B745" s="4" t="s">
        <v>144</v>
      </c>
      <c r="C745" s="4" t="s">
        <v>144</v>
      </c>
      <c r="D745" s="4" t="str">
        <f>B745</f>
        <v>Le Bémont</v>
      </c>
    </row>
    <row r="746" spans="1:4" x14ac:dyDescent="0.25">
      <c r="B746" s="90">
        <v>310</v>
      </c>
      <c r="C746" s="90">
        <v>324</v>
      </c>
      <c r="D746" s="90">
        <f>B746-C746</f>
        <v>-14</v>
      </c>
    </row>
    <row r="748" spans="1:4" x14ac:dyDescent="0.25">
      <c r="A748" s="2" t="s">
        <v>415</v>
      </c>
    </row>
    <row r="750" spans="1:4" x14ac:dyDescent="0.25">
      <c r="A750" t="s">
        <v>413</v>
      </c>
      <c r="B750" s="9">
        <v>602341</v>
      </c>
      <c r="C750" s="9">
        <v>567706</v>
      </c>
      <c r="D750" s="9">
        <f>B750-C750</f>
        <v>34635</v>
      </c>
    </row>
    <row r="752" spans="1:4" x14ac:dyDescent="0.25">
      <c r="A752" t="s">
        <v>414</v>
      </c>
      <c r="B752" s="9">
        <v>-1258764</v>
      </c>
      <c r="C752" s="9">
        <v>-1080510</v>
      </c>
      <c r="D752" s="9">
        <f>B752-C752</f>
        <v>-178254</v>
      </c>
    </row>
    <row r="754" spans="1:4" x14ac:dyDescent="0.25">
      <c r="A754" t="s">
        <v>416</v>
      </c>
      <c r="B754" s="9">
        <v>-169.87707258182559</v>
      </c>
      <c r="C754" s="9">
        <v>-142.35555754642158</v>
      </c>
      <c r="D754" s="9">
        <f>AVERAGE(B754:C754)</f>
        <v>-156.11631506412357</v>
      </c>
    </row>
    <row r="757" spans="1:4" x14ac:dyDescent="0.25">
      <c r="A757" s="2" t="s">
        <v>417</v>
      </c>
    </row>
    <row r="759" spans="1:4" x14ac:dyDescent="0.25">
      <c r="A759" t="s">
        <v>418</v>
      </c>
      <c r="B759" s="9">
        <v>242104.85</v>
      </c>
      <c r="C759" s="9">
        <v>151103</v>
      </c>
      <c r="D759" s="9">
        <f>B759-C759</f>
        <v>91001.85</v>
      </c>
    </row>
    <row r="761" spans="1:4" x14ac:dyDescent="0.25">
      <c r="A761" t="s">
        <v>419</v>
      </c>
      <c r="B761" s="9">
        <v>400.56128746190529</v>
      </c>
      <c r="C761" s="9">
        <v>230.41598332376464</v>
      </c>
      <c r="D761" s="9">
        <f>AVERAGE(B761:C761)</f>
        <v>315.48863539283496</v>
      </c>
    </row>
    <row r="764" spans="1:4" x14ac:dyDescent="0.25">
      <c r="A764" s="2" t="s">
        <v>420</v>
      </c>
      <c r="B764" s="9">
        <v>0.35772628362825037</v>
      </c>
      <c r="C764" s="9">
        <v>-0.26436980670608651</v>
      </c>
      <c r="D764" s="9">
        <f>AVERAGE(B764:C764)</f>
        <v>4.6678238461081933E-2</v>
      </c>
    </row>
    <row r="766" spans="1:4" x14ac:dyDescent="0.25">
      <c r="A766" s="2" t="s">
        <v>421</v>
      </c>
      <c r="B766" s="9">
        <v>73.243370704081713</v>
      </c>
      <c r="C766" s="9">
        <v>66.882497988362545</v>
      </c>
      <c r="D766" s="9">
        <f>AVERAGE(B766:C766)</f>
        <v>70.062934346222136</v>
      </c>
    </row>
    <row r="768" spans="1:4" x14ac:dyDescent="0.25">
      <c r="A768" s="2" t="s">
        <v>422</v>
      </c>
      <c r="B768" s="9">
        <v>8.8903498300921378</v>
      </c>
      <c r="C768" s="9">
        <v>5.046160099112833</v>
      </c>
      <c r="D768" s="9">
        <f>AVERAGE(B768:C768)</f>
        <v>6.9682549646024849</v>
      </c>
    </row>
    <row r="770" spans="1:4" x14ac:dyDescent="0.25">
      <c r="A770" s="2" t="s">
        <v>423</v>
      </c>
      <c r="B770" s="9">
        <v>5.2842631856088067</v>
      </c>
      <c r="C770" s="9">
        <v>5.8230866470863365</v>
      </c>
      <c r="D770" s="9">
        <f>AVERAGE(B770:C770)</f>
        <v>5.5536749163475712</v>
      </c>
    </row>
    <row r="772" spans="1:4" x14ac:dyDescent="0.25">
      <c r="A772" s="2" t="s">
        <v>424</v>
      </c>
      <c r="B772" s="9">
        <v>-4060.5290322580645</v>
      </c>
      <c r="C772" s="9">
        <v>-3334.9074074074074</v>
      </c>
      <c r="D772" s="9">
        <f>B772-C772</f>
        <v>-725.6216248506571</v>
      </c>
    </row>
    <row r="773" spans="1:4" x14ac:dyDescent="0.25">
      <c r="A773" s="2"/>
    </row>
    <row r="774" spans="1:4" x14ac:dyDescent="0.25">
      <c r="A774" s="2" t="s">
        <v>425</v>
      </c>
      <c r="B774" s="9">
        <v>29.439429289731393</v>
      </c>
      <c r="C774" s="9">
        <v>17.801725001207572</v>
      </c>
      <c r="D774" s="9">
        <f>AVERAGE(B774:C774)</f>
        <v>23.620577145469483</v>
      </c>
    </row>
    <row r="776" spans="1:4" x14ac:dyDescent="0.25">
      <c r="A776" s="2" t="s">
        <v>426</v>
      </c>
      <c r="B776" s="9">
        <v>-16.270092777556179</v>
      </c>
      <c r="C776" s="9">
        <v>2.6700961479576211E-2</v>
      </c>
      <c r="D776" s="9">
        <f>AVERAGE(B776:C776)</f>
        <v>-8.1216959080383013</v>
      </c>
    </row>
    <row r="778" spans="1:4" x14ac:dyDescent="0.25">
      <c r="A778" s="2" t="s">
        <v>427</v>
      </c>
      <c r="B778" s="9">
        <v>321.54919365328232</v>
      </c>
      <c r="C778" s="9">
        <v>255.28798901744611</v>
      </c>
      <c r="D778" s="9">
        <f>AVERAGE(B778:C778)</f>
        <v>288.41859133536423</v>
      </c>
    </row>
    <row r="780" spans="1:4" x14ac:dyDescent="0.25">
      <c r="A780" s="27"/>
      <c r="B780" s="27"/>
      <c r="C780" s="27"/>
      <c r="D780" s="27"/>
    </row>
    <row r="783" spans="1:4" ht="18.75" x14ac:dyDescent="0.3">
      <c r="A783" s="2"/>
      <c r="B783" s="92">
        <v>2021</v>
      </c>
      <c r="C783" s="92">
        <v>2020</v>
      </c>
      <c r="D783" s="92" t="s">
        <v>429</v>
      </c>
    </row>
    <row r="784" spans="1:4" x14ac:dyDescent="0.25">
      <c r="A784" s="91"/>
      <c r="B784" s="4" t="s">
        <v>145</v>
      </c>
      <c r="C784" s="4" t="s">
        <v>145</v>
      </c>
      <c r="D784" s="4" t="str">
        <f>B784</f>
        <v>Les Bois</v>
      </c>
    </row>
    <row r="785" spans="1:4" x14ac:dyDescent="0.25">
      <c r="B785" s="90">
        <v>1270</v>
      </c>
      <c r="C785" s="90">
        <v>1246</v>
      </c>
      <c r="D785" s="90">
        <f>B785-C785</f>
        <v>24</v>
      </c>
    </row>
    <row r="787" spans="1:4" x14ac:dyDescent="0.25">
      <c r="A787" s="2" t="s">
        <v>415</v>
      </c>
    </row>
    <row r="789" spans="1:4" x14ac:dyDescent="0.25">
      <c r="A789" t="s">
        <v>413</v>
      </c>
      <c r="B789" s="9">
        <v>10692583.640000001</v>
      </c>
      <c r="C789" s="9">
        <v>12076989.98</v>
      </c>
      <c r="D789" s="9">
        <f>B789-C789</f>
        <v>-1384406.3399999999</v>
      </c>
    </row>
    <row r="791" spans="1:4" x14ac:dyDescent="0.25">
      <c r="A791" t="s">
        <v>414</v>
      </c>
      <c r="B791" s="9">
        <v>6440242.959999999</v>
      </c>
      <c r="C791" s="9">
        <v>7786577.9200000009</v>
      </c>
      <c r="D791" s="9">
        <f>B791-C791</f>
        <v>-1346334.9600000018</v>
      </c>
    </row>
    <row r="793" spans="1:4" x14ac:dyDescent="0.25">
      <c r="A793" t="s">
        <v>416</v>
      </c>
      <c r="B793" s="9">
        <v>123.89593428090369</v>
      </c>
      <c r="C793" s="9">
        <v>221.94677730489971</v>
      </c>
      <c r="D793" s="9">
        <f>AVERAGE(B793:C793)</f>
        <v>172.92135579290169</v>
      </c>
    </row>
    <row r="796" spans="1:4" x14ac:dyDescent="0.25">
      <c r="A796" s="2" t="s">
        <v>417</v>
      </c>
    </row>
    <row r="798" spans="1:4" x14ac:dyDescent="0.25">
      <c r="A798" t="s">
        <v>418</v>
      </c>
      <c r="B798" s="9">
        <v>2039633.56</v>
      </c>
      <c r="C798" s="9">
        <v>308378.78000000003</v>
      </c>
      <c r="D798" s="9">
        <f>B798-C798</f>
        <v>1731254.78</v>
      </c>
    </row>
    <row r="800" spans="1:4" x14ac:dyDescent="0.25">
      <c r="A800" t="s">
        <v>419</v>
      </c>
      <c r="B800" s="9">
        <v>551.71747098668732</v>
      </c>
      <c r="C800" s="9">
        <v>-29.73231745424485</v>
      </c>
      <c r="D800" s="9">
        <f>AVERAGE(B800:C800)</f>
        <v>260.99257676622125</v>
      </c>
    </row>
    <row r="803" spans="1:4" x14ac:dyDescent="0.25">
      <c r="A803" s="2" t="s">
        <v>420</v>
      </c>
      <c r="B803" s="9">
        <v>1.5793460617008144</v>
      </c>
      <c r="C803" s="9">
        <v>3.2033339174429494</v>
      </c>
      <c r="D803" s="9">
        <f>AVERAGE(B803:C803)</f>
        <v>2.3913399895718817</v>
      </c>
    </row>
    <row r="805" spans="1:4" x14ac:dyDescent="0.25">
      <c r="A805" s="2" t="s">
        <v>421</v>
      </c>
      <c r="B805" s="9">
        <v>142.21131952391028</v>
      </c>
      <c r="C805" s="9">
        <v>321.31633746844506</v>
      </c>
      <c r="D805" s="9">
        <f>AVERAGE(B805:C805)</f>
        <v>231.76382849617767</v>
      </c>
    </row>
    <row r="807" spans="1:4" x14ac:dyDescent="0.25">
      <c r="A807" s="2" t="s">
        <v>422</v>
      </c>
      <c r="B807" s="9">
        <v>16.500842170970888</v>
      </c>
      <c r="C807" s="9">
        <v>2.6080903238253303</v>
      </c>
      <c r="D807" s="9">
        <f>AVERAGE(B807:C807)</f>
        <v>9.5544662473981088</v>
      </c>
    </row>
    <row r="809" spans="1:4" x14ac:dyDescent="0.25">
      <c r="A809" s="2" t="s">
        <v>423</v>
      </c>
      <c r="B809" s="9">
        <v>5.2333510497259912</v>
      </c>
      <c r="C809" s="9">
        <v>8.9718941676598529</v>
      </c>
      <c r="D809" s="9">
        <f>AVERAGE(B809:C809)</f>
        <v>7.1026226086929221</v>
      </c>
    </row>
    <row r="811" spans="1:4" x14ac:dyDescent="0.25">
      <c r="A811" s="2" t="s">
        <v>424</v>
      </c>
      <c r="B811" s="9">
        <v>5071.0574488188968</v>
      </c>
      <c r="C811" s="9">
        <v>6249.259967897272</v>
      </c>
      <c r="D811" s="9">
        <f>B811-C811</f>
        <v>-1178.2025190783752</v>
      </c>
    </row>
    <row r="812" spans="1:4" x14ac:dyDescent="0.25">
      <c r="A812" s="2"/>
    </row>
    <row r="813" spans="1:4" x14ac:dyDescent="0.25">
      <c r="A813" s="2" t="s">
        <v>425</v>
      </c>
      <c r="B813" s="9">
        <v>27.127118167003704</v>
      </c>
      <c r="C813" s="9">
        <v>8.2046222036020424</v>
      </c>
      <c r="D813" s="9">
        <f>AVERAGE(B813:C813)</f>
        <v>17.665870185302872</v>
      </c>
    </row>
    <row r="815" spans="1:4" x14ac:dyDescent="0.25">
      <c r="A815" s="2" t="s">
        <v>426</v>
      </c>
      <c r="B815" s="9">
        <v>1.374281497143977</v>
      </c>
      <c r="C815" s="9">
        <v>2.0713462472600286</v>
      </c>
      <c r="D815" s="9">
        <f>AVERAGE(B815:C815)</f>
        <v>1.7228138722020028</v>
      </c>
    </row>
    <row r="817" spans="1:4" x14ac:dyDescent="0.25">
      <c r="A817" s="2" t="s">
        <v>427</v>
      </c>
      <c r="B817" s="9">
        <v>57.975008547246496</v>
      </c>
      <c r="C817" s="9">
        <v>31.975437782323723</v>
      </c>
      <c r="D817" s="9">
        <f>AVERAGE(B817:C817)</f>
        <v>44.975223164785106</v>
      </c>
    </row>
    <row r="819" spans="1:4" x14ac:dyDescent="0.25">
      <c r="A819" s="27"/>
      <c r="B819" s="27"/>
      <c r="C819" s="27"/>
      <c r="D819" s="27"/>
    </row>
    <row r="822" spans="1:4" ht="18.75" x14ac:dyDescent="0.3">
      <c r="A822" s="2"/>
      <c r="B822" s="92">
        <v>2021</v>
      </c>
      <c r="C822" s="92">
        <v>2020</v>
      </c>
      <c r="D822" s="92" t="s">
        <v>429</v>
      </c>
    </row>
    <row r="823" spans="1:4" x14ac:dyDescent="0.25">
      <c r="A823" s="91"/>
      <c r="B823" s="4" t="s">
        <v>146</v>
      </c>
      <c r="C823" s="4" t="s">
        <v>146</v>
      </c>
      <c r="D823" s="4" t="str">
        <f>B823</f>
        <v>Les Breuleux</v>
      </c>
    </row>
    <row r="824" spans="1:4" x14ac:dyDescent="0.25">
      <c r="B824" s="90">
        <v>1506</v>
      </c>
      <c r="C824" s="90">
        <v>1528</v>
      </c>
      <c r="D824" s="90">
        <f>B824-C824</f>
        <v>-22</v>
      </c>
    </row>
    <row r="826" spans="1:4" x14ac:dyDescent="0.25">
      <c r="A826" s="2" t="s">
        <v>415</v>
      </c>
    </row>
    <row r="828" spans="1:4" x14ac:dyDescent="0.25">
      <c r="A828" t="s">
        <v>413</v>
      </c>
      <c r="B828" s="9">
        <v>8479268.8499999996</v>
      </c>
      <c r="C828" s="9">
        <v>8118224.96</v>
      </c>
      <c r="D828" s="9">
        <f>B828-C828</f>
        <v>361043.88999999966</v>
      </c>
    </row>
    <row r="830" spans="1:4" x14ac:dyDescent="0.25">
      <c r="A830" t="s">
        <v>414</v>
      </c>
      <c r="B830" s="9">
        <v>-10380295.780000001</v>
      </c>
      <c r="C830" s="9">
        <v>-8985276.8900000006</v>
      </c>
      <c r="D830" s="9">
        <f>B830-C830</f>
        <v>-1395018.8900000006</v>
      </c>
    </row>
    <row r="832" spans="1:4" x14ac:dyDescent="0.25">
      <c r="A832" t="s">
        <v>416</v>
      </c>
      <c r="B832" s="9">
        <v>-249.03301842861882</v>
      </c>
      <c r="C832" s="9">
        <v>-127.61722038559849</v>
      </c>
      <c r="D832" s="9">
        <f>AVERAGE(B832:C832)</f>
        <v>-188.32511940710864</v>
      </c>
    </row>
    <row r="835" spans="1:4" x14ac:dyDescent="0.25">
      <c r="A835" s="2" t="s">
        <v>417</v>
      </c>
    </row>
    <row r="837" spans="1:4" x14ac:dyDescent="0.25">
      <c r="A837" t="s">
        <v>418</v>
      </c>
      <c r="B837" s="9">
        <v>1586040.23</v>
      </c>
      <c r="C837" s="9">
        <v>3612940.13</v>
      </c>
      <c r="D837" s="9">
        <f>B837-C837</f>
        <v>-2026899.9</v>
      </c>
    </row>
    <row r="839" spans="1:4" x14ac:dyDescent="0.25">
      <c r="A839" t="s">
        <v>419</v>
      </c>
      <c r="B839" s="9">
        <v>352.7585519481953</v>
      </c>
      <c r="C839" s="9">
        <v>717.38927807521566</v>
      </c>
      <c r="D839" s="9">
        <f>AVERAGE(B839:C839)</f>
        <v>535.07391501170548</v>
      </c>
    </row>
    <row r="842" spans="1:4" x14ac:dyDescent="0.25">
      <c r="A842" s="2" t="s">
        <v>420</v>
      </c>
      <c r="B842" s="9">
        <v>-0.20177957868179139</v>
      </c>
      <c r="C842" s="9">
        <v>-0.25376604648103745</v>
      </c>
      <c r="D842" s="9">
        <f>AVERAGE(B842:C842)</f>
        <v>-0.22777281258141441</v>
      </c>
    </row>
    <row r="844" spans="1:4" x14ac:dyDescent="0.25">
      <c r="A844" s="2" t="s">
        <v>421</v>
      </c>
      <c r="B844" s="9">
        <v>76.934120720094754</v>
      </c>
      <c r="C844" s="9">
        <v>85.306255102747315</v>
      </c>
      <c r="D844" s="9">
        <f>AVERAGE(B844:C844)</f>
        <v>81.120187911421027</v>
      </c>
    </row>
    <row r="846" spans="1:4" x14ac:dyDescent="0.25">
      <c r="A846" s="2" t="s">
        <v>422</v>
      </c>
      <c r="B846" s="9">
        <v>1.7846432049182781</v>
      </c>
      <c r="C846" s="9">
        <v>5.1170033647591895</v>
      </c>
      <c r="D846" s="9">
        <f>AVERAGE(B846:C846)</f>
        <v>3.4508232848387337</v>
      </c>
    </row>
    <row r="848" spans="1:4" x14ac:dyDescent="0.25">
      <c r="A848" s="2" t="s">
        <v>423</v>
      </c>
      <c r="B848" s="9">
        <v>3.0133852887150465</v>
      </c>
      <c r="C848" s="9">
        <v>2.5676302079888136</v>
      </c>
      <c r="D848" s="9">
        <f>AVERAGE(B848:C848)</f>
        <v>2.7905077483519301</v>
      </c>
    </row>
    <row r="850" spans="1:4" x14ac:dyDescent="0.25">
      <c r="A850" s="2" t="s">
        <v>424</v>
      </c>
      <c r="B850" s="9">
        <v>-6892.6266799468804</v>
      </c>
      <c r="C850" s="9">
        <v>-5880.4168128272258</v>
      </c>
      <c r="D850" s="9">
        <f>B850-C850</f>
        <v>-1012.2098671196545</v>
      </c>
    </row>
    <row r="851" spans="1:4" x14ac:dyDescent="0.25">
      <c r="A851" s="2"/>
    </row>
    <row r="852" spans="1:4" x14ac:dyDescent="0.25">
      <c r="A852" s="2" t="s">
        <v>425</v>
      </c>
      <c r="B852" s="9">
        <v>14.390463692131528</v>
      </c>
      <c r="C852" s="9">
        <v>37.964751398159464</v>
      </c>
      <c r="D852" s="9">
        <f>AVERAGE(B852:C852)</f>
        <v>26.177607545145495</v>
      </c>
    </row>
    <row r="854" spans="1:4" x14ac:dyDescent="0.25">
      <c r="A854" s="2" t="s">
        <v>426</v>
      </c>
      <c r="B854" s="9">
        <v>-4.2092708420717484</v>
      </c>
      <c r="C854" s="9">
        <v>3.4140192614827071E-2</v>
      </c>
      <c r="D854" s="9">
        <f>AVERAGE(B854:C854)</f>
        <v>-2.0875653247284607</v>
      </c>
    </row>
    <row r="856" spans="1:4" x14ac:dyDescent="0.25">
      <c r="A856" s="2" t="s">
        <v>427</v>
      </c>
      <c r="B856" s="9">
        <v>279.30738770473522</v>
      </c>
      <c r="C856" s="9">
        <v>149.65503784841806</v>
      </c>
      <c r="D856" s="9">
        <f>AVERAGE(B856:C856)</f>
        <v>214.48121277657663</v>
      </c>
    </row>
    <row r="858" spans="1:4" x14ac:dyDescent="0.25">
      <c r="A858" s="27"/>
      <c r="B858" s="27"/>
      <c r="C858" s="27"/>
      <c r="D858" s="27"/>
    </row>
    <row r="861" spans="1:4" ht="18.75" x14ac:dyDescent="0.3">
      <c r="A861" s="2"/>
      <c r="B861" s="92">
        <v>2021</v>
      </c>
      <c r="C861" s="92">
        <v>2020</v>
      </c>
      <c r="D861" s="92" t="s">
        <v>429</v>
      </c>
    </row>
    <row r="862" spans="1:4" x14ac:dyDescent="0.25">
      <c r="A862" s="91"/>
      <c r="B862" s="4" t="s">
        <v>147</v>
      </c>
      <c r="C862" s="4" t="s">
        <v>147</v>
      </c>
      <c r="D862" s="4" t="str">
        <f>B862</f>
        <v>La Chaux-B.</v>
      </c>
    </row>
    <row r="863" spans="1:4" x14ac:dyDescent="0.25">
      <c r="B863" s="90">
        <v>96</v>
      </c>
      <c r="C863" s="90">
        <v>96</v>
      </c>
      <c r="D863" s="90">
        <f>B863-C863</f>
        <v>0</v>
      </c>
    </row>
    <row r="865" spans="1:4" x14ac:dyDescent="0.25">
      <c r="A865" s="2" t="s">
        <v>415</v>
      </c>
    </row>
    <row r="867" spans="1:4" x14ac:dyDescent="0.25">
      <c r="A867" t="s">
        <v>413</v>
      </c>
      <c r="B867" s="9">
        <v>835119.4</v>
      </c>
      <c r="C867" s="9">
        <v>644147</v>
      </c>
      <c r="D867" s="9">
        <f>B867-C867</f>
        <v>190972.40000000002</v>
      </c>
    </row>
    <row r="869" spans="1:4" x14ac:dyDescent="0.25">
      <c r="A869" t="s">
        <v>414</v>
      </c>
      <c r="B869" s="9">
        <v>74018.900000000023</v>
      </c>
      <c r="C869" s="9">
        <v>135991</v>
      </c>
      <c r="D869" s="9">
        <f>B869-C869</f>
        <v>-61972.099999999977</v>
      </c>
    </row>
    <row r="871" spans="1:4" x14ac:dyDescent="0.25">
      <c r="A871" t="s">
        <v>416</v>
      </c>
      <c r="B871" s="9">
        <v>25.256630561181879</v>
      </c>
      <c r="C871" s="9">
        <v>54.353786631281075</v>
      </c>
      <c r="D871" s="9">
        <f>AVERAGE(B871:C871)</f>
        <v>39.805208596231481</v>
      </c>
    </row>
    <row r="874" spans="1:4" x14ac:dyDescent="0.25">
      <c r="A874" s="2" t="s">
        <v>417</v>
      </c>
    </row>
    <row r="876" spans="1:4" x14ac:dyDescent="0.25">
      <c r="A876" t="s">
        <v>418</v>
      </c>
      <c r="B876" s="9">
        <v>58926.51</v>
      </c>
      <c r="C876" s="9">
        <v>44754.25</v>
      </c>
      <c r="D876" s="9">
        <f>B876-C876</f>
        <v>14172.260000000002</v>
      </c>
    </row>
    <row r="878" spans="1:4" x14ac:dyDescent="0.25">
      <c r="A878" t="s">
        <v>419</v>
      </c>
      <c r="B878" s="9">
        <v>32.572342050299696</v>
      </c>
      <c r="C878" s="9" t="e">
        <v>#VALUE!</v>
      </c>
      <c r="D878" s="9" t="e">
        <f>AVERAGE(B878:C878)</f>
        <v>#VALUE!</v>
      </c>
    </row>
    <row r="881" spans="1:4" x14ac:dyDescent="0.25">
      <c r="A881" s="2" t="s">
        <v>420</v>
      </c>
      <c r="B881" s="9">
        <v>0.41805970083574989</v>
      </c>
      <c r="C881" s="9">
        <v>8.4291939853166333</v>
      </c>
      <c r="D881" s="9">
        <f>AVERAGE(B881:C881)</f>
        <v>4.4236268430761916</v>
      </c>
    </row>
    <row r="883" spans="1:4" x14ac:dyDescent="0.25">
      <c r="A883" s="2" t="s">
        <v>421</v>
      </c>
      <c r="B883" s="9">
        <v>173.34539838542403</v>
      </c>
      <c r="C883" s="9">
        <v>1264.4713595854109</v>
      </c>
      <c r="D883" s="9">
        <f>AVERAGE(B883:C883)</f>
        <v>718.90837898541747</v>
      </c>
    </row>
    <row r="885" spans="1:4" x14ac:dyDescent="0.25">
      <c r="A885" s="2" t="s">
        <v>422</v>
      </c>
      <c r="B885" s="9">
        <v>31.08916386240233</v>
      </c>
      <c r="C885" s="9">
        <v>0</v>
      </c>
      <c r="D885" s="9">
        <f>AVERAGE(B885:C885)</f>
        <v>15.544581931201165</v>
      </c>
    </row>
    <row r="887" spans="1:4" x14ac:dyDescent="0.25">
      <c r="A887" s="2" t="s">
        <v>423</v>
      </c>
      <c r="B887" s="9">
        <v>10.505942177918199</v>
      </c>
      <c r="C887" s="9">
        <v>87.415099524949952</v>
      </c>
      <c r="D887" s="9">
        <f>AVERAGE(B887:C887)</f>
        <v>48.960520851434076</v>
      </c>
    </row>
    <row r="889" spans="1:4" x14ac:dyDescent="0.25">
      <c r="A889" s="2" t="s">
        <v>424</v>
      </c>
      <c r="B889" s="9">
        <v>771.03020833333358</v>
      </c>
      <c r="C889" s="9">
        <v>1416.5729166666667</v>
      </c>
      <c r="D889" s="9">
        <f>B889-C889</f>
        <v>-645.54270833333317</v>
      </c>
    </row>
    <row r="890" spans="1:4" x14ac:dyDescent="0.25">
      <c r="A890" s="2"/>
    </row>
    <row r="891" spans="1:4" x14ac:dyDescent="0.25">
      <c r="A891" s="2" t="s">
        <v>425</v>
      </c>
      <c r="B891" s="9">
        <v>12.231352009560158</v>
      </c>
      <c r="C891" s="9">
        <v>87.853343017549363</v>
      </c>
      <c r="D891" s="9">
        <f>AVERAGE(B891:C891)</f>
        <v>50.042347513554759</v>
      </c>
    </row>
    <row r="893" spans="1:4" x14ac:dyDescent="0.25">
      <c r="A893" s="2" t="s">
        <v>426</v>
      </c>
      <c r="B893" s="9">
        <v>-4.9188489540738018</v>
      </c>
      <c r="C893" s="9">
        <v>-4.3289369536023337</v>
      </c>
      <c r="D893" s="9">
        <f>AVERAGE(B893:C893)</f>
        <v>-4.6238929538380678</v>
      </c>
    </row>
    <row r="895" spans="1:4" x14ac:dyDescent="0.25">
      <c r="A895" s="2" t="s">
        <v>427</v>
      </c>
      <c r="B895" s="9">
        <v>122.67753948582441</v>
      </c>
      <c r="C895" s="9">
        <v>142.80524069129802</v>
      </c>
      <c r="D895" s="9">
        <f>AVERAGE(B895:C895)</f>
        <v>132.74139008856122</v>
      </c>
    </row>
    <row r="897" spans="1:4" x14ac:dyDescent="0.25">
      <c r="A897" s="27"/>
      <c r="B897" s="27"/>
      <c r="C897" s="27"/>
      <c r="D897" s="27"/>
    </row>
    <row r="900" spans="1:4" ht="18.75" x14ac:dyDescent="0.3">
      <c r="A900" s="2"/>
      <c r="B900" s="92">
        <v>2021</v>
      </c>
      <c r="C900" s="92">
        <v>2020</v>
      </c>
      <c r="D900" s="92" t="s">
        <v>429</v>
      </c>
    </row>
    <row r="901" spans="1:4" x14ac:dyDescent="0.25">
      <c r="A901" s="91"/>
      <c r="B901" s="4" t="s">
        <v>148</v>
      </c>
      <c r="C901" s="4" t="s">
        <v>148</v>
      </c>
      <c r="D901" s="4" t="str">
        <f>B901</f>
        <v>Les Enfers</v>
      </c>
    </row>
    <row r="902" spans="1:4" x14ac:dyDescent="0.25">
      <c r="B902" s="90">
        <v>148</v>
      </c>
      <c r="C902" s="90">
        <v>149</v>
      </c>
      <c r="D902" s="90">
        <f>B902-C902</f>
        <v>-1</v>
      </c>
    </row>
    <row r="904" spans="1:4" x14ac:dyDescent="0.25">
      <c r="A904" s="2" t="s">
        <v>415</v>
      </c>
    </row>
    <row r="906" spans="1:4" x14ac:dyDescent="0.25">
      <c r="A906" t="s">
        <v>413</v>
      </c>
      <c r="B906" s="9">
        <v>1218430.55</v>
      </c>
      <c r="C906" s="9">
        <v>1231444.1299999999</v>
      </c>
      <c r="D906" s="9">
        <f>B906-C906</f>
        <v>-13013.579999999842</v>
      </c>
    </row>
    <row r="908" spans="1:4" x14ac:dyDescent="0.25">
      <c r="A908" t="s">
        <v>414</v>
      </c>
      <c r="B908" s="9">
        <v>-323523.37000000011</v>
      </c>
      <c r="C908" s="9">
        <v>159244.26</v>
      </c>
      <c r="D908" s="9">
        <f>B908-C908</f>
        <v>-482767.63000000012</v>
      </c>
    </row>
    <row r="910" spans="1:4" x14ac:dyDescent="0.25">
      <c r="A910" t="s">
        <v>416</v>
      </c>
      <c r="B910" s="9">
        <v>-94.763409555005921</v>
      </c>
      <c r="C910" s="9">
        <v>50.187349747683271</v>
      </c>
      <c r="D910" s="9">
        <f>AVERAGE(B910:C910)</f>
        <v>-22.288029903661325</v>
      </c>
    </row>
    <row r="913" spans="1:4" x14ac:dyDescent="0.25">
      <c r="A913" s="2" t="s">
        <v>417</v>
      </c>
    </row>
    <row r="915" spans="1:4" x14ac:dyDescent="0.25">
      <c r="A915" t="s">
        <v>418</v>
      </c>
      <c r="B915" s="9">
        <v>9582.9900000000052</v>
      </c>
      <c r="C915" s="9">
        <v>-9198.24</v>
      </c>
      <c r="D915" s="9">
        <f>B915-C915</f>
        <v>18781.230000000003</v>
      </c>
    </row>
    <row r="917" spans="1:4" x14ac:dyDescent="0.25">
      <c r="A917" t="s">
        <v>419</v>
      </c>
      <c r="B917" s="9">
        <v>2.2240241976313189</v>
      </c>
      <c r="C917" s="9">
        <v>10.222555383233022</v>
      </c>
      <c r="D917" s="9">
        <f>AVERAGE(B917:C917)</f>
        <v>6.2232897904321707</v>
      </c>
    </row>
    <row r="920" spans="1:4" x14ac:dyDescent="0.25">
      <c r="A920" s="2" t="s">
        <v>420</v>
      </c>
      <c r="B920" s="9">
        <v>-2.7837609535714916E-2</v>
      </c>
      <c r="C920" s="9">
        <v>0.21439013414058061</v>
      </c>
      <c r="D920" s="9">
        <f>AVERAGE(B920:C920)</f>
        <v>9.3276262302432855E-2</v>
      </c>
    </row>
    <row r="922" spans="1:4" x14ac:dyDescent="0.25">
      <c r="A922" s="2" t="s">
        <v>421</v>
      </c>
      <c r="B922" s="9">
        <v>178.65785566123941</v>
      </c>
      <c r="C922" s="9">
        <v>430.2631555041242</v>
      </c>
      <c r="D922" s="9">
        <f>AVERAGE(B922:C922)</f>
        <v>304.46050558268178</v>
      </c>
    </row>
    <row r="924" spans="1:4" x14ac:dyDescent="0.25">
      <c r="A924" s="2" t="s">
        <v>422</v>
      </c>
      <c r="B924" s="9">
        <v>48.258348323578041</v>
      </c>
      <c r="C924" s="9">
        <v>10.712666501868693</v>
      </c>
      <c r="D924" s="9">
        <f>AVERAGE(B924:C924)</f>
        <v>29.485507412723365</v>
      </c>
    </row>
    <row r="926" spans="1:4" x14ac:dyDescent="0.25">
      <c r="A926" s="2" t="s">
        <v>423</v>
      </c>
      <c r="B926" s="9">
        <v>7.4803036632314537E-2</v>
      </c>
      <c r="C926" s="9">
        <v>0.45896818808192102</v>
      </c>
      <c r="D926" s="9">
        <f>AVERAGE(B926:C926)</f>
        <v>0.26688561235711777</v>
      </c>
    </row>
    <row r="928" spans="1:4" x14ac:dyDescent="0.25">
      <c r="A928" s="2" t="s">
        <v>424</v>
      </c>
      <c r="B928" s="9">
        <v>-2185.9687162162168</v>
      </c>
      <c r="C928" s="9">
        <v>1068.7534228187919</v>
      </c>
      <c r="D928" s="9">
        <f>B928-C928</f>
        <v>-3254.7221390350087</v>
      </c>
    </row>
    <row r="929" spans="1:4" x14ac:dyDescent="0.25">
      <c r="A929" s="2"/>
    </row>
    <row r="930" spans="1:4" x14ac:dyDescent="0.25">
      <c r="A930" s="2" t="s">
        <v>425</v>
      </c>
      <c r="B930" s="9">
        <v>1.4051489797453793</v>
      </c>
      <c r="C930" s="9">
        <v>-3.2138394841219928</v>
      </c>
      <c r="D930" s="9">
        <f>AVERAGE(B930:C930)</f>
        <v>-0.90434525218830675</v>
      </c>
    </row>
    <row r="932" spans="1:4" x14ac:dyDescent="0.25">
      <c r="A932" s="2" t="s">
        <v>426</v>
      </c>
      <c r="B932" s="9">
        <v>-5.2876093734946723</v>
      </c>
      <c r="C932" s="9">
        <v>-4.4624582205118255</v>
      </c>
      <c r="D932" s="9">
        <f>AVERAGE(B932:C932)</f>
        <v>-4.8750337970032493</v>
      </c>
    </row>
    <row r="934" spans="1:4" x14ac:dyDescent="0.25">
      <c r="A934" s="2" t="s">
        <v>427</v>
      </c>
      <c r="B934" s="9">
        <v>320.34232456451883</v>
      </c>
      <c r="C934" s="9">
        <v>325.11937298376677</v>
      </c>
      <c r="D934" s="9">
        <f>AVERAGE(B934:C934)</f>
        <v>322.73084877414283</v>
      </c>
    </row>
    <row r="936" spans="1:4" x14ac:dyDescent="0.25">
      <c r="A936" s="27"/>
      <c r="B936" s="27"/>
      <c r="C936" s="27"/>
      <c r="D936" s="27"/>
    </row>
    <row r="939" spans="1:4" ht="18.75" x14ac:dyDescent="0.3">
      <c r="A939" s="2"/>
      <c r="B939" s="92">
        <v>2021</v>
      </c>
      <c r="C939" s="92">
        <v>2020</v>
      </c>
      <c r="D939" s="92" t="s">
        <v>429</v>
      </c>
    </row>
    <row r="940" spans="1:4" x14ac:dyDescent="0.25">
      <c r="A940" s="91"/>
      <c r="B940" s="4" t="s">
        <v>149</v>
      </c>
      <c r="C940" s="4" t="s">
        <v>149</v>
      </c>
      <c r="D940" s="4" t="str">
        <f>B940</f>
        <v>Les Genevez</v>
      </c>
    </row>
    <row r="941" spans="1:4" x14ac:dyDescent="0.25">
      <c r="B941" s="90">
        <v>518</v>
      </c>
      <c r="C941" s="90">
        <v>516</v>
      </c>
      <c r="D941" s="90">
        <f>B941-C941</f>
        <v>2</v>
      </c>
    </row>
    <row r="943" spans="1:4" x14ac:dyDescent="0.25">
      <c r="A943" s="2" t="s">
        <v>415</v>
      </c>
    </row>
    <row r="945" spans="1:4" x14ac:dyDescent="0.25">
      <c r="A945" t="s">
        <v>413</v>
      </c>
      <c r="B945" s="9">
        <v>4296735.43</v>
      </c>
      <c r="C945" s="9">
        <v>3067383.23</v>
      </c>
      <c r="D945" s="9">
        <f>B945-C945</f>
        <v>1229352.1999999997</v>
      </c>
    </row>
    <row r="947" spans="1:4" x14ac:dyDescent="0.25">
      <c r="A947" t="s">
        <v>414</v>
      </c>
      <c r="B947" s="9">
        <v>1349453.5100000002</v>
      </c>
      <c r="C947" s="9">
        <v>261711.14999999991</v>
      </c>
      <c r="D947" s="9">
        <f>B947-C947</f>
        <v>1087742.3600000003</v>
      </c>
    </row>
    <row r="949" spans="1:4" x14ac:dyDescent="0.25">
      <c r="A949" t="s">
        <v>416</v>
      </c>
      <c r="B949" s="9">
        <v>108.46635380768521</v>
      </c>
      <c r="C949" s="9">
        <v>23.987434492782</v>
      </c>
      <c r="D949" s="9">
        <f>AVERAGE(B949:C949)</f>
        <v>66.226894150233605</v>
      </c>
    </row>
    <row r="952" spans="1:4" x14ac:dyDescent="0.25">
      <c r="A952" s="2" t="s">
        <v>417</v>
      </c>
    </row>
    <row r="954" spans="1:4" x14ac:dyDescent="0.25">
      <c r="A954" t="s">
        <v>418</v>
      </c>
      <c r="B954" s="9">
        <v>-343294.52999999997</v>
      </c>
      <c r="C954" s="9">
        <v>-278712.08999999997</v>
      </c>
      <c r="D954" s="9">
        <f>B954-C954</f>
        <v>-64582.44</v>
      </c>
    </row>
    <row r="956" spans="1:4" x14ac:dyDescent="0.25">
      <c r="A956" t="s">
        <v>419</v>
      </c>
      <c r="B956" s="9">
        <v>-56.267705125318926</v>
      </c>
      <c r="C956" s="9">
        <v>-300.3563707920141</v>
      </c>
      <c r="D956" s="9">
        <f>AVERAGE(B956:C956)</f>
        <v>-178.31203795866651</v>
      </c>
    </row>
    <row r="959" spans="1:4" x14ac:dyDescent="0.25">
      <c r="A959" s="2" t="s">
        <v>420</v>
      </c>
      <c r="B959" s="9">
        <v>3.7873171196141064</v>
      </c>
      <c r="C959" s="9">
        <v>2.5101974758090688</v>
      </c>
      <c r="D959" s="9">
        <f>AVERAGE(B959:C959)</f>
        <v>3.1487572977115876</v>
      </c>
    </row>
    <row r="961" spans="1:4" x14ac:dyDescent="0.25">
      <c r="A961" s="2" t="s">
        <v>421</v>
      </c>
      <c r="B961" s="9">
        <v>391.24667918381044</v>
      </c>
      <c r="C961" s="9">
        <v>357.5451156644491</v>
      </c>
      <c r="D961" s="9">
        <f>AVERAGE(B961:C961)</f>
        <v>374.39589742412977</v>
      </c>
    </row>
    <row r="963" spans="1:4" x14ac:dyDescent="0.25">
      <c r="A963" s="2" t="s">
        <v>422</v>
      </c>
      <c r="B963" s="9">
        <v>22.97984646825131</v>
      </c>
      <c r="C963" s="9">
        <v>4.5872008099482313</v>
      </c>
      <c r="D963" s="9">
        <f>AVERAGE(B963:C963)</f>
        <v>13.783523639099771</v>
      </c>
    </row>
    <row r="965" spans="1:4" x14ac:dyDescent="0.25">
      <c r="A965" s="2" t="s">
        <v>423</v>
      </c>
      <c r="B965" s="9">
        <v>11.862496579226287</v>
      </c>
      <c r="C965" s="9">
        <v>9.4511845964329932</v>
      </c>
      <c r="D965" s="9">
        <f>AVERAGE(B965:C965)</f>
        <v>10.65684058782964</v>
      </c>
    </row>
    <row r="967" spans="1:4" x14ac:dyDescent="0.25">
      <c r="A967" s="2" t="s">
        <v>424</v>
      </c>
      <c r="B967" s="9">
        <v>2605.1226061776065</v>
      </c>
      <c r="C967" s="9">
        <v>507.19215116279054</v>
      </c>
      <c r="D967" s="9">
        <f>B967-C967</f>
        <v>2097.9304550148158</v>
      </c>
    </row>
    <row r="968" spans="1:4" x14ac:dyDescent="0.25">
      <c r="A968" s="2"/>
    </row>
    <row r="969" spans="1:4" x14ac:dyDescent="0.25">
      <c r="A969" s="2" t="s">
        <v>425</v>
      </c>
      <c r="B969" s="9">
        <v>-31.259277428786667</v>
      </c>
      <c r="C969" s="9">
        <v>-32.487674015264901</v>
      </c>
      <c r="D969" s="9">
        <f>AVERAGE(B969:C969)</f>
        <v>-31.873475722025784</v>
      </c>
    </row>
    <row r="971" spans="1:4" x14ac:dyDescent="0.25">
      <c r="A971" s="2" t="s">
        <v>426</v>
      </c>
      <c r="B971" s="9">
        <v>2.9637614330045343</v>
      </c>
      <c r="C971" s="9">
        <v>0.32256309814869116</v>
      </c>
      <c r="D971" s="9">
        <f>AVERAGE(B971:C971)</f>
        <v>1.6431622655766127</v>
      </c>
    </row>
    <row r="973" spans="1:4" x14ac:dyDescent="0.25">
      <c r="A973" s="2" t="s">
        <v>427</v>
      </c>
      <c r="B973" s="9">
        <v>65.878587317691469</v>
      </c>
      <c r="C973" s="9">
        <v>53.11129021739783</v>
      </c>
      <c r="D973" s="9">
        <f>AVERAGE(B973:C973)</f>
        <v>59.494938767544653</v>
      </c>
    </row>
    <row r="975" spans="1:4" x14ac:dyDescent="0.25">
      <c r="A975" s="27"/>
      <c r="B975" s="27"/>
      <c r="C975" s="27"/>
      <c r="D975" s="27"/>
    </row>
    <row r="978" spans="1:4" ht="18.75" x14ac:dyDescent="0.3">
      <c r="A978" s="2"/>
      <c r="B978" s="92">
        <v>2021</v>
      </c>
      <c r="C978" s="92">
        <v>2020</v>
      </c>
      <c r="D978" s="92" t="s">
        <v>429</v>
      </c>
    </row>
    <row r="979" spans="1:4" x14ac:dyDescent="0.25">
      <c r="A979" s="91"/>
      <c r="B979" s="4" t="s">
        <v>150</v>
      </c>
      <c r="C979" s="4" t="s">
        <v>150</v>
      </c>
      <c r="D979" s="4" t="str">
        <f>B979</f>
        <v>Lajoux</v>
      </c>
    </row>
    <row r="980" spans="1:4" x14ac:dyDescent="0.25">
      <c r="B980" s="90">
        <v>701</v>
      </c>
      <c r="C980" s="90">
        <v>671</v>
      </c>
      <c r="D980" s="90">
        <f>B980-C980</f>
        <v>30</v>
      </c>
    </row>
    <row r="982" spans="1:4" x14ac:dyDescent="0.25">
      <c r="A982" s="2" t="s">
        <v>415</v>
      </c>
    </row>
    <row r="984" spans="1:4" x14ac:dyDescent="0.25">
      <c r="A984" t="s">
        <v>413</v>
      </c>
      <c r="B984" s="9">
        <v>7161605.1599999992</v>
      </c>
      <c r="C984" s="9">
        <v>7698969.8399999999</v>
      </c>
      <c r="D984" s="9">
        <f>B984-C984</f>
        <v>-537364.68000000063</v>
      </c>
    </row>
    <row r="986" spans="1:4" x14ac:dyDescent="0.25">
      <c r="A986" t="s">
        <v>414</v>
      </c>
      <c r="B986" s="9">
        <v>4615930.29</v>
      </c>
      <c r="C986" s="9">
        <v>6603345.2300000004</v>
      </c>
      <c r="D986" s="9">
        <f>B986-C986</f>
        <v>-1987414.9400000004</v>
      </c>
    </row>
    <row r="988" spans="1:4" x14ac:dyDescent="0.25">
      <c r="A988" t="s">
        <v>416</v>
      </c>
      <c r="B988" s="9">
        <v>257.76245486394544</v>
      </c>
      <c r="C988" s="9">
        <v>464.32733048948006</v>
      </c>
      <c r="D988" s="9">
        <f>AVERAGE(B988:C988)</f>
        <v>361.04489267671272</v>
      </c>
    </row>
    <row r="991" spans="1:4" x14ac:dyDescent="0.25">
      <c r="A991" s="2" t="s">
        <v>417</v>
      </c>
    </row>
    <row r="993" spans="1:4" x14ac:dyDescent="0.25">
      <c r="A993" t="s">
        <v>418</v>
      </c>
      <c r="B993" s="9">
        <v>197837.72999999998</v>
      </c>
      <c r="C993" s="9">
        <v>-199633.86</v>
      </c>
      <c r="D993" s="9">
        <f>B993-C993</f>
        <v>397471.58999999997</v>
      </c>
    </row>
    <row r="995" spans="1:4" x14ac:dyDescent="0.25">
      <c r="A995" t="s">
        <v>419</v>
      </c>
      <c r="B995" s="9">
        <v>-130.19280390898774</v>
      </c>
      <c r="C995" s="9">
        <v>-171.4140064078731</v>
      </c>
      <c r="D995" s="9">
        <f>AVERAGE(B995:C995)</f>
        <v>-150.80340515843042</v>
      </c>
    </row>
    <row r="998" spans="1:4" x14ac:dyDescent="0.25">
      <c r="A998" s="2" t="s">
        <v>420</v>
      </c>
      <c r="B998" s="9">
        <v>1.9777100479314449</v>
      </c>
      <c r="C998" s="9">
        <v>-1.5861619756923973</v>
      </c>
      <c r="D998" s="9">
        <f>AVERAGE(B998:C998)</f>
        <v>0.19577403611952382</v>
      </c>
    </row>
    <row r="1000" spans="1:4" x14ac:dyDescent="0.25">
      <c r="A1000" s="2" t="s">
        <v>421</v>
      </c>
      <c r="B1000" s="9">
        <v>213.63163139769048</v>
      </c>
      <c r="C1000" s="9">
        <v>658.83767280918175</v>
      </c>
      <c r="D1000" s="9">
        <f>AVERAGE(B1000:C1000)</f>
        <v>436.23465210343613</v>
      </c>
    </row>
    <row r="1002" spans="1:4" x14ac:dyDescent="0.25">
      <c r="A1002" s="2" t="s">
        <v>422</v>
      </c>
      <c r="B1002" s="9">
        <v>7.0334579632961542</v>
      </c>
      <c r="C1002" s="9">
        <v>4.9097294138664385</v>
      </c>
      <c r="D1002" s="9">
        <f>AVERAGE(B1002:C1002)</f>
        <v>5.9715936885812964</v>
      </c>
    </row>
    <row r="1004" spans="1:4" x14ac:dyDescent="0.25">
      <c r="A1004" s="2" t="s">
        <v>423</v>
      </c>
      <c r="B1004" s="9">
        <v>7.6380603341696123</v>
      </c>
      <c r="C1004" s="9">
        <v>8.5437529531322749</v>
      </c>
      <c r="D1004" s="9">
        <f>AVERAGE(B1004:C1004)</f>
        <v>8.0909066436509427</v>
      </c>
    </row>
    <row r="1006" spans="1:4" x14ac:dyDescent="0.25">
      <c r="A1006" s="2" t="s">
        <v>424</v>
      </c>
      <c r="B1006" s="9">
        <v>6584.7793009985735</v>
      </c>
      <c r="C1006" s="9">
        <v>9841.0510134128181</v>
      </c>
      <c r="D1006" s="9">
        <f>B1006-C1006</f>
        <v>-3256.2717124142446</v>
      </c>
    </row>
    <row r="1007" spans="1:4" x14ac:dyDescent="0.25">
      <c r="A1007" s="2"/>
    </row>
    <row r="1008" spans="1:4" x14ac:dyDescent="0.25">
      <c r="A1008" s="2" t="s">
        <v>425</v>
      </c>
      <c r="B1008" s="9">
        <v>5.9015257149300613</v>
      </c>
      <c r="C1008" s="9">
        <v>-17.083624234111038</v>
      </c>
      <c r="D1008" s="9">
        <f>AVERAGE(B1008:C1008)</f>
        <v>-5.5910492595904886</v>
      </c>
    </row>
    <row r="1010" spans="1:4" x14ac:dyDescent="0.25">
      <c r="A1010" s="2" t="s">
        <v>426</v>
      </c>
      <c r="B1010" s="9">
        <v>-2.2803126913958844</v>
      </c>
      <c r="C1010" s="9">
        <v>-4.8933377718056548</v>
      </c>
      <c r="D1010" s="9">
        <f>AVERAGE(B1010:C1010)</f>
        <v>-3.5868252316007698</v>
      </c>
    </row>
    <row r="1012" spans="1:4" x14ac:dyDescent="0.25">
      <c r="A1012" s="2" t="s">
        <v>427</v>
      </c>
      <c r="B1012" s="9">
        <v>39.946865622080821</v>
      </c>
      <c r="C1012" s="9">
        <v>62.227777107813168</v>
      </c>
      <c r="D1012" s="9">
        <f>AVERAGE(B1012:C1012)</f>
        <v>51.087321364946995</v>
      </c>
    </row>
    <row r="1014" spans="1:4" x14ac:dyDescent="0.25">
      <c r="A1014" s="27"/>
      <c r="B1014" s="27"/>
      <c r="C1014" s="27"/>
      <c r="D1014" s="27"/>
    </row>
    <row r="1017" spans="1:4" ht="18.75" x14ac:dyDescent="0.3">
      <c r="A1017" s="2"/>
      <c r="B1017" s="92">
        <v>2021</v>
      </c>
      <c r="C1017" s="92">
        <v>2020</v>
      </c>
      <c r="D1017" s="92" t="s">
        <v>429</v>
      </c>
    </row>
    <row r="1018" spans="1:4" x14ac:dyDescent="0.25">
      <c r="A1018" s="91"/>
      <c r="B1018" s="4" t="s">
        <v>151</v>
      </c>
      <c r="C1018" s="4" t="s">
        <v>151</v>
      </c>
      <c r="D1018" s="4" t="str">
        <f>B1018</f>
        <v>Montfaucon</v>
      </c>
    </row>
    <row r="1019" spans="1:4" x14ac:dyDescent="0.25">
      <c r="B1019" s="90">
        <v>564</v>
      </c>
      <c r="C1019" s="90">
        <v>572</v>
      </c>
      <c r="D1019" s="90">
        <f>B1019-C1019</f>
        <v>-8</v>
      </c>
    </row>
    <row r="1021" spans="1:4" x14ac:dyDescent="0.25">
      <c r="A1021" s="2" t="s">
        <v>415</v>
      </c>
    </row>
    <row r="1023" spans="1:4" x14ac:dyDescent="0.25">
      <c r="A1023" t="s">
        <v>413</v>
      </c>
      <c r="B1023" s="9">
        <v>3750609.31</v>
      </c>
      <c r="C1023" s="9">
        <v>3837428.94</v>
      </c>
      <c r="D1023" s="9">
        <f>B1023-C1023</f>
        <v>-86819.629999999888</v>
      </c>
    </row>
    <row r="1025" spans="1:4" x14ac:dyDescent="0.25">
      <c r="A1025" t="s">
        <v>414</v>
      </c>
      <c r="B1025" s="9">
        <v>1426544.4700000002</v>
      </c>
      <c r="C1025" s="9">
        <v>1285721.0299999998</v>
      </c>
      <c r="D1025" s="9">
        <f>B1025-C1025</f>
        <v>140823.44000000041</v>
      </c>
    </row>
    <row r="1027" spans="1:4" x14ac:dyDescent="0.25">
      <c r="A1027" t="s">
        <v>416</v>
      </c>
      <c r="B1027" s="9">
        <v>107.58363533553049</v>
      </c>
      <c r="C1027" s="9">
        <v>97.989706638158609</v>
      </c>
      <c r="D1027" s="9">
        <f>AVERAGE(B1027:C1027)</f>
        <v>102.78667098684454</v>
      </c>
    </row>
    <row r="1030" spans="1:4" x14ac:dyDescent="0.25">
      <c r="A1030" s="2" t="s">
        <v>417</v>
      </c>
    </row>
    <row r="1032" spans="1:4" x14ac:dyDescent="0.25">
      <c r="A1032" t="s">
        <v>418</v>
      </c>
      <c r="B1032" s="9">
        <v>-99355.389999999985</v>
      </c>
      <c r="C1032" s="9">
        <v>-49418.240000000013</v>
      </c>
      <c r="D1032" s="9">
        <f>B1032-C1032</f>
        <v>-49937.149999999972</v>
      </c>
    </row>
    <row r="1034" spans="1:4" x14ac:dyDescent="0.25">
      <c r="A1034" t="s">
        <v>419</v>
      </c>
      <c r="B1034" s="9">
        <v>-221.99915763319513</v>
      </c>
      <c r="C1034" s="9">
        <v>-122.31087174968694</v>
      </c>
      <c r="D1034" s="9">
        <f>AVERAGE(B1034:C1034)</f>
        <v>-172.15501469144104</v>
      </c>
    </row>
    <row r="1037" spans="1:4" x14ac:dyDescent="0.25">
      <c r="A1037" s="2" t="s">
        <v>420</v>
      </c>
      <c r="B1037" s="9">
        <v>1.2158940637050251</v>
      </c>
      <c r="C1037" s="9">
        <v>2.2598289132293403</v>
      </c>
      <c r="D1037" s="9">
        <f>AVERAGE(B1037:C1037)</f>
        <v>1.7378614884671828</v>
      </c>
    </row>
    <row r="1039" spans="1:4" x14ac:dyDescent="0.25">
      <c r="A1039" s="2" t="s">
        <v>421</v>
      </c>
      <c r="B1039" s="9">
        <v>152.32468350103261</v>
      </c>
      <c r="C1039" s="9">
        <v>311.94418310873277</v>
      </c>
      <c r="D1039" s="9">
        <f>AVERAGE(B1039:C1039)</f>
        <v>232.13443330488269</v>
      </c>
    </row>
    <row r="1041" spans="1:4" x14ac:dyDescent="0.25">
      <c r="A1041" s="2" t="s">
        <v>422</v>
      </c>
      <c r="B1041" s="9">
        <v>17.963307018529768</v>
      </c>
      <c r="C1041" s="9">
        <v>1.6051701513612948</v>
      </c>
      <c r="D1041" s="9">
        <f>AVERAGE(B1041:C1041)</f>
        <v>9.7842385849455322</v>
      </c>
    </row>
    <row r="1043" spans="1:4" x14ac:dyDescent="0.25">
      <c r="A1043" s="2" t="s">
        <v>423</v>
      </c>
      <c r="B1043" s="9">
        <v>7.1470278984000064</v>
      </c>
      <c r="C1043" s="9">
        <v>11.437457691151657</v>
      </c>
      <c r="D1043" s="9">
        <f>AVERAGE(B1043:C1043)</f>
        <v>9.2922427947758308</v>
      </c>
    </row>
    <row r="1045" spans="1:4" x14ac:dyDescent="0.25">
      <c r="A1045" s="2" t="s">
        <v>424</v>
      </c>
      <c r="B1045" s="9">
        <v>2529.334166666667</v>
      </c>
      <c r="C1045" s="9">
        <v>2247.7640384615379</v>
      </c>
      <c r="D1045" s="9">
        <f>B1045-C1045</f>
        <v>281.57012820512909</v>
      </c>
    </row>
    <row r="1046" spans="1:4" x14ac:dyDescent="0.25">
      <c r="A1046" s="2"/>
    </row>
    <row r="1047" spans="1:4" x14ac:dyDescent="0.25">
      <c r="A1047" s="2" t="s">
        <v>425</v>
      </c>
      <c r="B1047" s="9">
        <v>-4.0351519139890524</v>
      </c>
      <c r="C1047" s="9">
        <v>-4.0172033797898301</v>
      </c>
      <c r="D1047" s="9">
        <f>AVERAGE(B1047:C1047)</f>
        <v>-4.0261776468894412</v>
      </c>
    </row>
    <row r="1049" spans="1:4" x14ac:dyDescent="0.25">
      <c r="A1049" s="2" t="s">
        <v>426</v>
      </c>
      <c r="B1049" s="9">
        <v>1.8929037261041406</v>
      </c>
      <c r="C1049" s="9">
        <v>-1.614874686712894</v>
      </c>
      <c r="D1049" s="9">
        <f>AVERAGE(B1049:C1049)</f>
        <v>0.13901451969562328</v>
      </c>
    </row>
    <row r="1051" spans="1:4" x14ac:dyDescent="0.25">
      <c r="A1051" s="2" t="s">
        <v>427</v>
      </c>
      <c r="B1051" s="9">
        <v>88.68959064582927</v>
      </c>
      <c r="C1051" s="9">
        <v>100.75331717778255</v>
      </c>
      <c r="D1051" s="9">
        <f>AVERAGE(B1051:C1051)</f>
        <v>94.721453911805909</v>
      </c>
    </row>
    <row r="1053" spans="1:4" x14ac:dyDescent="0.25">
      <c r="A1053" s="27"/>
      <c r="B1053" s="27"/>
      <c r="C1053" s="27"/>
      <c r="D1053" s="27"/>
    </row>
    <row r="1056" spans="1:4" ht="18.75" x14ac:dyDescent="0.3">
      <c r="A1056" s="2"/>
      <c r="B1056" s="92">
        <v>2021</v>
      </c>
      <c r="C1056" s="92">
        <v>2020</v>
      </c>
      <c r="D1056" s="92" t="s">
        <v>429</v>
      </c>
    </row>
    <row r="1057" spans="1:4" x14ac:dyDescent="0.25">
      <c r="A1057" s="91"/>
      <c r="B1057" s="4" t="s">
        <v>152</v>
      </c>
      <c r="C1057" s="4" t="s">
        <v>152</v>
      </c>
      <c r="D1057" s="4" t="str">
        <f>B1057</f>
        <v>Muriaux</v>
      </c>
    </row>
    <row r="1058" spans="1:4" x14ac:dyDescent="0.25">
      <c r="B1058" s="90">
        <v>525</v>
      </c>
      <c r="C1058" s="90">
        <v>490</v>
      </c>
      <c r="D1058" s="90">
        <f>B1058-C1058</f>
        <v>35</v>
      </c>
    </row>
    <row r="1060" spans="1:4" x14ac:dyDescent="0.25">
      <c r="A1060" s="2" t="s">
        <v>415</v>
      </c>
    </row>
    <row r="1062" spans="1:4" x14ac:dyDescent="0.25">
      <c r="A1062" t="s">
        <v>413</v>
      </c>
      <c r="B1062" s="9">
        <v>1159077.9300000002</v>
      </c>
      <c r="C1062" s="9">
        <v>1162741.5</v>
      </c>
      <c r="D1062" s="9">
        <f>B1062-C1062</f>
        <v>-3663.5699999998324</v>
      </c>
    </row>
    <row r="1064" spans="1:4" x14ac:dyDescent="0.25">
      <c r="A1064" t="s">
        <v>414</v>
      </c>
      <c r="B1064" s="9">
        <v>-2814009.3600000003</v>
      </c>
      <c r="C1064" s="9">
        <v>-3100962.9499999997</v>
      </c>
      <c r="D1064" s="9">
        <f>B1064-C1064</f>
        <v>286953.58999999939</v>
      </c>
    </row>
    <row r="1066" spans="1:4" x14ac:dyDescent="0.25">
      <c r="A1066" t="s">
        <v>416</v>
      </c>
      <c r="B1066" s="9">
        <v>-226.41033315300757</v>
      </c>
      <c r="C1066" s="9">
        <v>-178.54850537396541</v>
      </c>
      <c r="D1066" s="9">
        <f>AVERAGE(B1066:C1066)</f>
        <v>-202.47941926348648</v>
      </c>
    </row>
    <row r="1069" spans="1:4" x14ac:dyDescent="0.25">
      <c r="A1069" s="2" t="s">
        <v>417</v>
      </c>
    </row>
    <row r="1071" spans="1:4" x14ac:dyDescent="0.25">
      <c r="A1071" t="s">
        <v>418</v>
      </c>
      <c r="B1071" s="9">
        <v>166718.19</v>
      </c>
      <c r="C1071" s="9">
        <v>460433.87</v>
      </c>
      <c r="D1071" s="9">
        <f>B1071-C1071</f>
        <v>-293715.68</v>
      </c>
    </row>
    <row r="1073" spans="1:4" x14ac:dyDescent="0.25">
      <c r="A1073" t="s">
        <v>419</v>
      </c>
      <c r="B1073" s="9">
        <v>44.264341595285927</v>
      </c>
      <c r="C1073" s="9">
        <v>179.59152175066228</v>
      </c>
      <c r="D1073" s="9">
        <f>AVERAGE(B1073:C1073)</f>
        <v>111.9279316729741</v>
      </c>
    </row>
    <row r="1076" spans="1:4" x14ac:dyDescent="0.25">
      <c r="A1076" s="2" t="s">
        <v>420</v>
      </c>
      <c r="B1076" s="9">
        <v>0.32989518571079152</v>
      </c>
      <c r="C1076" s="9">
        <v>0.19454663339817824</v>
      </c>
      <c r="D1076" s="9">
        <f>AVERAGE(B1076:C1076)</f>
        <v>0.26222090955448485</v>
      </c>
    </row>
    <row r="1078" spans="1:4" x14ac:dyDescent="0.25">
      <c r="A1078" s="2" t="s">
        <v>421</v>
      </c>
      <c r="B1078" s="9">
        <v>42.908098099486381</v>
      </c>
      <c r="C1078" s="9">
        <v>92.848764247977613</v>
      </c>
      <c r="D1078" s="9">
        <f>AVERAGE(B1078:C1078)</f>
        <v>67.878431173731997</v>
      </c>
    </row>
    <row r="1080" spans="1:4" x14ac:dyDescent="0.25">
      <c r="A1080" s="2" t="s">
        <v>422</v>
      </c>
      <c r="B1080" s="9">
        <v>18.973024587848151</v>
      </c>
      <c r="C1080" s="9">
        <v>22.430143125738912</v>
      </c>
      <c r="D1080" s="9">
        <f>AVERAGE(B1080:C1080)</f>
        <v>20.701583856793533</v>
      </c>
    </row>
    <row r="1082" spans="1:4" x14ac:dyDescent="0.25">
      <c r="A1082" s="2" t="s">
        <v>423</v>
      </c>
      <c r="B1082" s="9">
        <v>3.5445525512676204</v>
      </c>
      <c r="C1082" s="9">
        <v>3.8759082665869418</v>
      </c>
      <c r="D1082" s="9">
        <f>AVERAGE(B1082:C1082)</f>
        <v>3.7102304089272811</v>
      </c>
    </row>
    <row r="1084" spans="1:4" x14ac:dyDescent="0.25">
      <c r="A1084" s="2" t="s">
        <v>424</v>
      </c>
      <c r="B1084" s="9">
        <v>-5360.0178285714292</v>
      </c>
      <c r="C1084" s="9">
        <v>-6328.4958163265301</v>
      </c>
      <c r="D1084" s="9">
        <f>B1084-C1084</f>
        <v>968.47798775510091</v>
      </c>
    </row>
    <row r="1085" spans="1:4" x14ac:dyDescent="0.25">
      <c r="A1085" s="2"/>
    </row>
    <row r="1086" spans="1:4" x14ac:dyDescent="0.25">
      <c r="A1086" s="2" t="s">
        <v>425</v>
      </c>
      <c r="B1086" s="9">
        <v>6.1717683223325697</v>
      </c>
      <c r="C1086" s="9">
        <v>36.767171247791509</v>
      </c>
      <c r="D1086" s="9">
        <f>AVERAGE(B1086:C1086)</f>
        <v>21.469469785062039</v>
      </c>
    </row>
    <row r="1088" spans="1:4" x14ac:dyDescent="0.25">
      <c r="A1088" s="2" t="s">
        <v>426</v>
      </c>
      <c r="B1088" s="9">
        <v>-7.3638522736423688</v>
      </c>
      <c r="C1088" s="9">
        <v>-2.3795868196753434</v>
      </c>
      <c r="D1088" s="9">
        <f>AVERAGE(B1088:C1088)</f>
        <v>-4.8717195466588556</v>
      </c>
    </row>
    <row r="1090" spans="1:4" x14ac:dyDescent="0.25">
      <c r="A1090" s="2" t="s">
        <v>427</v>
      </c>
      <c r="B1090" s="9">
        <v>372.0517101780045</v>
      </c>
      <c r="C1090" s="9">
        <v>275.42236006748652</v>
      </c>
      <c r="D1090" s="9">
        <f>AVERAGE(B1090:C1090)</f>
        <v>323.73703512274551</v>
      </c>
    </row>
    <row r="1092" spans="1:4" x14ac:dyDescent="0.25">
      <c r="A1092" s="27"/>
      <c r="B1092" s="27"/>
      <c r="C1092" s="27"/>
      <c r="D1092" s="27"/>
    </row>
    <row r="1095" spans="1:4" ht="18.75" x14ac:dyDescent="0.3">
      <c r="A1095" s="2"/>
      <c r="B1095" s="92">
        <v>2021</v>
      </c>
      <c r="C1095" s="92">
        <v>2020</v>
      </c>
      <c r="D1095" s="92" t="s">
        <v>429</v>
      </c>
    </row>
    <row r="1096" spans="1:4" x14ac:dyDescent="0.25">
      <c r="A1096" s="91"/>
      <c r="B1096" s="4" t="s">
        <v>153</v>
      </c>
      <c r="C1096" s="4" t="s">
        <v>153</v>
      </c>
      <c r="D1096" s="4" t="str">
        <f>B1096</f>
        <v>Le Noirmont</v>
      </c>
    </row>
    <row r="1097" spans="1:4" x14ac:dyDescent="0.25">
      <c r="B1097" s="90">
        <v>1909</v>
      </c>
      <c r="C1097" s="90">
        <v>1914</v>
      </c>
      <c r="D1097" s="90">
        <f>B1097-C1097</f>
        <v>-5</v>
      </c>
    </row>
    <row r="1099" spans="1:4" x14ac:dyDescent="0.25">
      <c r="A1099" s="2" t="s">
        <v>415</v>
      </c>
    </row>
    <row r="1101" spans="1:4" x14ac:dyDescent="0.25">
      <c r="A1101" t="s">
        <v>413</v>
      </c>
      <c r="B1101" s="9">
        <v>6404302.0600000005</v>
      </c>
      <c r="C1101" s="9">
        <v>7078615.3899999997</v>
      </c>
      <c r="D1101" s="9">
        <f>B1101-C1101</f>
        <v>-674313.32999999914</v>
      </c>
    </row>
    <row r="1103" spans="1:4" x14ac:dyDescent="0.25">
      <c r="A1103" t="s">
        <v>414</v>
      </c>
      <c r="B1103" s="9">
        <v>-1433431.5899999999</v>
      </c>
      <c r="C1103" s="9">
        <v>-1077667.79</v>
      </c>
      <c r="D1103" s="9">
        <f>B1103-C1103</f>
        <v>-355763.79999999981</v>
      </c>
    </row>
    <row r="1105" spans="1:4" x14ac:dyDescent="0.25">
      <c r="A1105" t="s">
        <v>416</v>
      </c>
      <c r="B1105" s="9">
        <v>-23.955028888762179</v>
      </c>
      <c r="C1105" s="9">
        <v>-18.717430543287268</v>
      </c>
      <c r="D1105" s="9">
        <f>AVERAGE(B1105:C1105)</f>
        <v>-21.336229716024725</v>
      </c>
    </row>
    <row r="1108" spans="1:4" x14ac:dyDescent="0.25">
      <c r="A1108" s="2" t="s">
        <v>417</v>
      </c>
    </row>
    <row r="1110" spans="1:4" x14ac:dyDescent="0.25">
      <c r="A1110" t="s">
        <v>418</v>
      </c>
      <c r="B1110" s="9">
        <v>1722719.7</v>
      </c>
      <c r="C1110" s="9">
        <v>1326940.22</v>
      </c>
      <c r="D1110" s="9">
        <f>B1110-C1110</f>
        <v>395779.48</v>
      </c>
    </row>
    <row r="1112" spans="1:4" x14ac:dyDescent="0.25">
      <c r="A1112" t="s">
        <v>419</v>
      </c>
      <c r="B1112" s="9">
        <v>170.40150674080749</v>
      </c>
      <c r="C1112" s="9">
        <v>329.4671677507875</v>
      </c>
      <c r="D1112" s="9">
        <f>AVERAGE(B1112:C1112)</f>
        <v>249.93433724579751</v>
      </c>
    </row>
    <row r="1115" spans="1:4" x14ac:dyDescent="0.25">
      <c r="A1115" s="2" t="s">
        <v>420</v>
      </c>
      <c r="B1115" s="9">
        <v>0.31539632035636261</v>
      </c>
      <c r="C1115" s="9">
        <v>0.84150648684192442</v>
      </c>
      <c r="D1115" s="9">
        <f>AVERAGE(B1115:C1115)</f>
        <v>0.57845140359914349</v>
      </c>
    </row>
    <row r="1117" spans="1:4" x14ac:dyDescent="0.25">
      <c r="A1117" s="2" t="s">
        <v>421</v>
      </c>
      <c r="B1117" s="9">
        <v>65.806381020654626</v>
      </c>
      <c r="C1117" s="9">
        <v>102.36560756179199</v>
      </c>
      <c r="D1117" s="9">
        <f>AVERAGE(B1117:C1117)</f>
        <v>84.085994291223301</v>
      </c>
    </row>
    <row r="1119" spans="1:4" x14ac:dyDescent="0.25">
      <c r="A1119" s="2" t="s">
        <v>422</v>
      </c>
      <c r="B1119" s="9">
        <v>12.364190844295104</v>
      </c>
      <c r="C1119" s="9">
        <v>9.1928520691834166</v>
      </c>
      <c r="D1119" s="9">
        <f>AVERAGE(B1119:C1119)</f>
        <v>10.778521456739259</v>
      </c>
    </row>
    <row r="1121" spans="1:4" x14ac:dyDescent="0.25">
      <c r="A1121" s="2" t="s">
        <v>423</v>
      </c>
      <c r="B1121" s="9">
        <v>6.6472385812941663</v>
      </c>
      <c r="C1121" s="9">
        <v>7.1977886554797781</v>
      </c>
      <c r="D1121" s="9">
        <f>AVERAGE(B1121:C1121)</f>
        <v>6.9225136183869722</v>
      </c>
    </row>
    <row r="1123" spans="1:4" x14ac:dyDescent="0.25">
      <c r="A1123" s="2" t="s">
        <v>424</v>
      </c>
      <c r="B1123" s="9">
        <v>-750.88087480356205</v>
      </c>
      <c r="C1123" s="9">
        <v>-563.04482236154649</v>
      </c>
      <c r="D1123" s="9">
        <f>B1123-C1123</f>
        <v>-187.83605244201556</v>
      </c>
    </row>
    <row r="1124" spans="1:4" x14ac:dyDescent="0.25">
      <c r="A1124" s="2"/>
    </row>
    <row r="1125" spans="1:4" x14ac:dyDescent="0.25">
      <c r="A1125" s="2" t="s">
        <v>425</v>
      </c>
      <c r="B1125" s="9">
        <v>17.701530612999818</v>
      </c>
      <c r="C1125" s="9">
        <v>19.189210648507622</v>
      </c>
      <c r="D1125" s="9">
        <f>AVERAGE(B1125:C1125)</f>
        <v>18.445370630753722</v>
      </c>
    </row>
    <row r="1127" spans="1:4" x14ac:dyDescent="0.25">
      <c r="A1127" s="2" t="s">
        <v>426</v>
      </c>
      <c r="B1127" s="9">
        <v>-1.3146719419748425</v>
      </c>
      <c r="C1127" s="9">
        <v>1.1482295441985918E-2</v>
      </c>
      <c r="D1127" s="9">
        <f>AVERAGE(B1127:C1127)</f>
        <v>-0.65159482326642826</v>
      </c>
    </row>
    <row r="1129" spans="1:4" x14ac:dyDescent="0.25">
      <c r="A1129" s="2" t="s">
        <v>427</v>
      </c>
      <c r="B1129" s="9">
        <v>66.542604444477732</v>
      </c>
      <c r="C1129" s="9">
        <v>55.872622419488572</v>
      </c>
      <c r="D1129" s="9">
        <f>AVERAGE(B1129:C1129)</f>
        <v>61.207613431983148</v>
      </c>
    </row>
    <row r="1131" spans="1:4" x14ac:dyDescent="0.25">
      <c r="A1131" s="27"/>
      <c r="B1131" s="27"/>
      <c r="C1131" s="27"/>
      <c r="D1131" s="27"/>
    </row>
    <row r="1134" spans="1:4" ht="18.75" x14ac:dyDescent="0.3">
      <c r="A1134" s="2"/>
      <c r="B1134" s="92">
        <v>2021</v>
      </c>
      <c r="C1134" s="92">
        <v>2020</v>
      </c>
      <c r="D1134" s="92" t="s">
        <v>429</v>
      </c>
    </row>
    <row r="1135" spans="1:4" x14ac:dyDescent="0.25">
      <c r="A1135" s="91"/>
      <c r="B1135" s="4" t="s">
        <v>154</v>
      </c>
      <c r="C1135" s="4" t="s">
        <v>154</v>
      </c>
      <c r="D1135" s="4" t="str">
        <f>B1135</f>
        <v>Saignelégier</v>
      </c>
    </row>
    <row r="1136" spans="1:4" x14ac:dyDescent="0.25">
      <c r="B1136" s="90">
        <v>2580</v>
      </c>
      <c r="C1136" s="90">
        <v>2615</v>
      </c>
      <c r="D1136" s="90">
        <f>B1136-C1136</f>
        <v>-35</v>
      </c>
    </row>
    <row r="1138" spans="1:4" x14ac:dyDescent="0.25">
      <c r="A1138" s="2" t="s">
        <v>415</v>
      </c>
    </row>
    <row r="1140" spans="1:4" x14ac:dyDescent="0.25">
      <c r="A1140" t="s">
        <v>413</v>
      </c>
      <c r="B1140" s="9">
        <v>16877793.98</v>
      </c>
      <c r="C1140" s="9">
        <v>19272498</v>
      </c>
      <c r="D1140" s="9">
        <f>B1140-C1140</f>
        <v>-2394704.0199999996</v>
      </c>
    </row>
    <row r="1142" spans="1:4" x14ac:dyDescent="0.25">
      <c r="A1142" t="s">
        <v>414</v>
      </c>
      <c r="B1142" s="9">
        <v>8313209.2299999986</v>
      </c>
      <c r="C1142" s="9">
        <v>10187147</v>
      </c>
      <c r="D1142" s="9">
        <f>B1142-C1142</f>
        <v>-1873937.7700000014</v>
      </c>
    </row>
    <row r="1144" spans="1:4" x14ac:dyDescent="0.25">
      <c r="A1144" t="s">
        <v>416</v>
      </c>
      <c r="B1144" s="9">
        <v>115.03076812952706</v>
      </c>
      <c r="C1144" s="9">
        <v>146.15831700129414</v>
      </c>
      <c r="D1144" s="9">
        <f>AVERAGE(B1144:C1144)</f>
        <v>130.59454256541059</v>
      </c>
    </row>
    <row r="1147" spans="1:4" x14ac:dyDescent="0.25">
      <c r="A1147" s="2" t="s">
        <v>417</v>
      </c>
    </row>
    <row r="1149" spans="1:4" x14ac:dyDescent="0.25">
      <c r="A1149" t="s">
        <v>418</v>
      </c>
      <c r="B1149" s="9">
        <v>2295968.11</v>
      </c>
      <c r="C1149" s="9">
        <v>1154249</v>
      </c>
      <c r="D1149" s="9">
        <f>B1149-C1149</f>
        <v>1141719.1099999999</v>
      </c>
    </row>
    <row r="1151" spans="1:4" x14ac:dyDescent="0.25">
      <c r="A1151" t="s">
        <v>419</v>
      </c>
      <c r="B1151" s="9">
        <v>519.91996155799711</v>
      </c>
      <c r="C1151" s="9">
        <v>-688.72123941170355</v>
      </c>
      <c r="D1151" s="9">
        <f>AVERAGE(B1151:C1151)</f>
        <v>-84.400638926853219</v>
      </c>
    </row>
    <row r="1154" spans="1:4" x14ac:dyDescent="0.25">
      <c r="A1154" s="2" t="s">
        <v>420</v>
      </c>
      <c r="B1154" s="9">
        <v>0.91677066540613639</v>
      </c>
      <c r="C1154" s="9">
        <v>1.9035812338406615</v>
      </c>
      <c r="D1154" s="9">
        <f>AVERAGE(B1154:C1154)</f>
        <v>1.410175949623399</v>
      </c>
    </row>
    <row r="1156" spans="1:4" x14ac:dyDescent="0.25">
      <c r="A1156" s="2" t="s">
        <v>421</v>
      </c>
      <c r="B1156" s="9">
        <v>133.14120528914381</v>
      </c>
      <c r="C1156" s="9">
        <v>251.07795800415377</v>
      </c>
      <c r="D1156" s="9">
        <f>AVERAGE(B1156:C1156)</f>
        <v>192.10958164664879</v>
      </c>
    </row>
    <row r="1158" spans="1:4" x14ac:dyDescent="0.25">
      <c r="A1158" s="2" t="s">
        <v>422</v>
      </c>
      <c r="B1158" s="9">
        <v>4.4508532492310575</v>
      </c>
      <c r="C1158" s="9">
        <v>3.7743738182535811</v>
      </c>
      <c r="D1158" s="9">
        <f>AVERAGE(B1158:C1158)</f>
        <v>4.1126135337423193</v>
      </c>
    </row>
    <row r="1160" spans="1:4" x14ac:dyDescent="0.25">
      <c r="A1160" s="2" t="s">
        <v>423</v>
      </c>
      <c r="B1160" s="9">
        <v>6.9809461818046437</v>
      </c>
      <c r="C1160" s="9">
        <v>14.492134344602107</v>
      </c>
      <c r="D1160" s="9">
        <f>AVERAGE(B1160:C1160)</f>
        <v>10.736540263203375</v>
      </c>
    </row>
    <row r="1162" spans="1:4" x14ac:dyDescent="0.25">
      <c r="A1162" s="2" t="s">
        <v>424</v>
      </c>
      <c r="B1162" s="9">
        <v>3222.1741201550381</v>
      </c>
      <c r="C1162" s="9">
        <v>3895.6585086042064</v>
      </c>
      <c r="D1162" s="9">
        <f>B1162-C1162</f>
        <v>-673.48438844916836</v>
      </c>
    </row>
    <row r="1163" spans="1:4" x14ac:dyDescent="0.25">
      <c r="A1163" s="2"/>
    </row>
    <row r="1164" spans="1:4" x14ac:dyDescent="0.25">
      <c r="A1164" s="2" t="s">
        <v>425</v>
      </c>
      <c r="B1164" s="9">
        <v>18.111843398081195</v>
      </c>
      <c r="C1164" s="9">
        <v>15.0373076675549</v>
      </c>
      <c r="D1164" s="9">
        <f>AVERAGE(B1164:C1164)</f>
        <v>16.574575532818049</v>
      </c>
    </row>
    <row r="1166" spans="1:4" x14ac:dyDescent="0.25">
      <c r="A1166" s="2" t="s">
        <v>426</v>
      </c>
      <c r="B1166" s="9">
        <v>0.22932602985961703</v>
      </c>
      <c r="C1166" s="9">
        <v>0.57385401428597638</v>
      </c>
      <c r="D1166" s="9">
        <f>AVERAGE(B1166:C1166)</f>
        <v>0.4015900220727967</v>
      </c>
    </row>
    <row r="1168" spans="1:4" x14ac:dyDescent="0.25">
      <c r="A1168" s="2" t="s">
        <v>427</v>
      </c>
      <c r="B1168" s="9">
        <v>26.316209619240677</v>
      </c>
      <c r="C1168" s="9">
        <v>29.582019357411969</v>
      </c>
      <c r="D1168" s="9">
        <f>AVERAGE(B1168:C1168)</f>
        <v>27.949114488326323</v>
      </c>
    </row>
    <row r="1170" spans="1:4" x14ac:dyDescent="0.25">
      <c r="A1170" s="27"/>
      <c r="B1170" s="27"/>
      <c r="C1170" s="27"/>
      <c r="D1170" s="27"/>
    </row>
    <row r="1173" spans="1:4" ht="18.75" x14ac:dyDescent="0.3">
      <c r="A1173" s="2"/>
      <c r="B1173" s="92">
        <v>2021</v>
      </c>
      <c r="C1173" s="92">
        <v>2020</v>
      </c>
      <c r="D1173" s="92" t="s">
        <v>429</v>
      </c>
    </row>
    <row r="1174" spans="1:4" x14ac:dyDescent="0.25">
      <c r="A1174" s="91"/>
      <c r="B1174" s="4" t="s">
        <v>155</v>
      </c>
      <c r="C1174" s="4" t="s">
        <v>155</v>
      </c>
      <c r="D1174" s="4" t="str">
        <f>B1174</f>
        <v>Saint-Brais</v>
      </c>
    </row>
    <row r="1175" spans="1:4" x14ac:dyDescent="0.25">
      <c r="B1175" s="90">
        <v>222</v>
      </c>
      <c r="C1175" s="90">
        <v>227</v>
      </c>
      <c r="D1175" s="90">
        <f>B1175-C1175</f>
        <v>-5</v>
      </c>
    </row>
    <row r="1177" spans="1:4" x14ac:dyDescent="0.25">
      <c r="A1177" s="2" t="s">
        <v>415</v>
      </c>
    </row>
    <row r="1179" spans="1:4" x14ac:dyDescent="0.25">
      <c r="A1179" t="s">
        <v>413</v>
      </c>
      <c r="B1179" s="9">
        <v>1682030.3399999999</v>
      </c>
      <c r="C1179" s="9">
        <v>885057.5</v>
      </c>
      <c r="D1179" s="9">
        <f>B1179-C1179</f>
        <v>796972.83999999985</v>
      </c>
    </row>
    <row r="1181" spans="1:4" x14ac:dyDescent="0.25">
      <c r="A1181" t="s">
        <v>414</v>
      </c>
      <c r="B1181" s="9">
        <v>-88268.130000000121</v>
      </c>
      <c r="C1181" s="9">
        <v>122013</v>
      </c>
      <c r="D1181" s="9">
        <f>B1181-C1181</f>
        <v>-210281.13000000012</v>
      </c>
    </row>
    <row r="1183" spans="1:4" x14ac:dyDescent="0.25">
      <c r="A1183" t="s">
        <v>416</v>
      </c>
      <c r="B1183" s="9">
        <v>-14.969769396730292</v>
      </c>
      <c r="C1183" s="9">
        <v>17.856693351285692</v>
      </c>
      <c r="D1183" s="9">
        <f>AVERAGE(B1183:C1183)</f>
        <v>1.4434619772776998</v>
      </c>
    </row>
    <row r="1186" spans="1:4" x14ac:dyDescent="0.25">
      <c r="A1186" s="2" t="s">
        <v>417</v>
      </c>
    </row>
    <row r="1188" spans="1:4" x14ac:dyDescent="0.25">
      <c r="A1188" t="s">
        <v>418</v>
      </c>
      <c r="B1188" s="9">
        <v>30873.7</v>
      </c>
      <c r="C1188" s="9">
        <v>199878</v>
      </c>
      <c r="D1188" s="9">
        <f>B1188-C1188</f>
        <v>-169004.3</v>
      </c>
    </row>
    <row r="1190" spans="1:4" x14ac:dyDescent="0.25">
      <c r="A1190" t="s">
        <v>419</v>
      </c>
      <c r="B1190" s="9">
        <v>27.460956658159269</v>
      </c>
      <c r="C1190" s="9" t="e">
        <v>#VALUE!</v>
      </c>
      <c r="D1190" s="9" t="e">
        <f>AVERAGE(B1190:C1190)</f>
        <v>#VALUE!</v>
      </c>
    </row>
    <row r="1193" spans="1:4" x14ac:dyDescent="0.25">
      <c r="A1193" s="2" t="s">
        <v>420</v>
      </c>
      <c r="B1193" s="9">
        <v>2.1728813101457582</v>
      </c>
      <c r="C1193" s="9">
        <v>0.42364225824525847</v>
      </c>
      <c r="D1193" s="9">
        <f>AVERAGE(B1193:C1193)</f>
        <v>1.2982617841955084</v>
      </c>
    </row>
    <row r="1195" spans="1:4" x14ac:dyDescent="0.25">
      <c r="A1195" s="2" t="s">
        <v>421</v>
      </c>
      <c r="B1195" s="9">
        <v>154.23751633735091</v>
      </c>
      <c r="C1195" s="9">
        <v>169.74103324531347</v>
      </c>
      <c r="D1195" s="9">
        <f>AVERAGE(B1195:C1195)</f>
        <v>161.98927479133221</v>
      </c>
    </row>
    <row r="1197" spans="1:4" x14ac:dyDescent="0.25">
      <c r="A1197" s="2" t="s">
        <v>422</v>
      </c>
      <c r="B1197" s="9">
        <v>16.901466133995687</v>
      </c>
      <c r="C1197" s="9">
        <v>0</v>
      </c>
      <c r="D1197" s="9">
        <f>AVERAGE(B1197:C1197)</f>
        <v>8.4507330669978433</v>
      </c>
    </row>
    <row r="1199" spans="1:4" x14ac:dyDescent="0.25">
      <c r="A1199" s="2" t="s">
        <v>423</v>
      </c>
      <c r="B1199" s="9">
        <v>7.0811587297964538</v>
      </c>
      <c r="C1199" s="9">
        <v>9.4747585111207204</v>
      </c>
      <c r="D1199" s="9">
        <f>AVERAGE(B1199:C1199)</f>
        <v>8.2779586204585875</v>
      </c>
    </row>
    <row r="1201" spans="1:4" x14ac:dyDescent="0.25">
      <c r="A1201" s="2" t="s">
        <v>424</v>
      </c>
      <c r="B1201" s="9">
        <v>-397.60418918918975</v>
      </c>
      <c r="C1201" s="9">
        <v>537.50220264317181</v>
      </c>
      <c r="D1201" s="9">
        <f>B1201-C1201</f>
        <v>-935.10639183236162</v>
      </c>
    </row>
    <row r="1202" spans="1:4" x14ac:dyDescent="0.25">
      <c r="A1202" s="2"/>
    </row>
    <row r="1203" spans="1:4" x14ac:dyDescent="0.25">
      <c r="A1203" s="2" t="s">
        <v>425</v>
      </c>
      <c r="B1203" s="9">
        <v>2.8310326484030433</v>
      </c>
      <c r="C1203" s="9">
        <v>38.333665601395126</v>
      </c>
      <c r="D1203" s="9">
        <f>AVERAGE(B1203:C1203)</f>
        <v>20.582349124899086</v>
      </c>
    </row>
    <row r="1205" spans="1:4" x14ac:dyDescent="0.25">
      <c r="A1205" s="2" t="s">
        <v>426</v>
      </c>
      <c r="B1205" s="9">
        <v>2.7479368248990101</v>
      </c>
      <c r="C1205" s="9">
        <v>1.6242109830556417</v>
      </c>
      <c r="D1205" s="9">
        <f>AVERAGE(B1205:C1205)</f>
        <v>2.1860739039773258</v>
      </c>
    </row>
    <row r="1207" spans="1:4" x14ac:dyDescent="0.25">
      <c r="A1207" s="2" t="s">
        <v>427</v>
      </c>
      <c r="B1207" s="9">
        <v>191.06840237360754</v>
      </c>
      <c r="C1207" s="9">
        <v>162.97589603243131</v>
      </c>
      <c r="D1207" s="9">
        <f>AVERAGE(B1207:C1207)</f>
        <v>177.02214920301941</v>
      </c>
    </row>
    <row r="1209" spans="1:4" x14ac:dyDescent="0.25">
      <c r="A1209" s="27"/>
      <c r="B1209" s="27"/>
      <c r="C1209" s="27"/>
      <c r="D1209" s="27"/>
    </row>
    <row r="1212" spans="1:4" ht="18.75" x14ac:dyDescent="0.3">
      <c r="A1212" s="2"/>
      <c r="B1212" s="92">
        <v>2021</v>
      </c>
      <c r="C1212" s="92">
        <v>2020</v>
      </c>
      <c r="D1212" s="92" t="s">
        <v>429</v>
      </c>
    </row>
    <row r="1213" spans="1:4" x14ac:dyDescent="0.25">
      <c r="A1213" s="91"/>
      <c r="B1213" s="4" t="s">
        <v>156</v>
      </c>
      <c r="C1213" s="4" t="s">
        <v>156</v>
      </c>
      <c r="D1213" s="4" t="str">
        <f>B1213</f>
        <v>Soubey</v>
      </c>
    </row>
    <row r="1214" spans="1:4" x14ac:dyDescent="0.25">
      <c r="B1214" s="90">
        <v>129</v>
      </c>
      <c r="C1214" s="90">
        <v>131</v>
      </c>
      <c r="D1214" s="90">
        <f>B1214-C1214</f>
        <v>-2</v>
      </c>
    </row>
    <row r="1216" spans="1:4" x14ac:dyDescent="0.25">
      <c r="A1216" s="2" t="s">
        <v>415</v>
      </c>
    </row>
    <row r="1218" spans="1:4" x14ac:dyDescent="0.25">
      <c r="A1218" t="s">
        <v>413</v>
      </c>
      <c r="B1218" s="9">
        <v>1032153.5</v>
      </c>
      <c r="C1218" s="9">
        <v>719026.05</v>
      </c>
      <c r="D1218" s="9">
        <f>B1218-C1218</f>
        <v>313127.44999999995</v>
      </c>
    </row>
    <row r="1220" spans="1:4" x14ac:dyDescent="0.25">
      <c r="A1220" t="s">
        <v>414</v>
      </c>
      <c r="B1220" s="9">
        <v>-1005628.1900000002</v>
      </c>
      <c r="C1220" s="9">
        <v>-1131039.05</v>
      </c>
      <c r="D1220" s="9">
        <f>B1220-C1220</f>
        <v>125410.85999999987</v>
      </c>
    </row>
    <row r="1222" spans="1:4" x14ac:dyDescent="0.25">
      <c r="A1222" t="s">
        <v>416</v>
      </c>
      <c r="B1222" s="9">
        <v>-332.66357775007504</v>
      </c>
      <c r="C1222" s="9">
        <v>-373.17177302107427</v>
      </c>
      <c r="D1222" s="9">
        <f>AVERAGE(B1222:C1222)</f>
        <v>-352.91767538557463</v>
      </c>
    </row>
    <row r="1225" spans="1:4" x14ac:dyDescent="0.25">
      <c r="A1225" s="2" t="s">
        <v>417</v>
      </c>
    </row>
    <row r="1227" spans="1:4" x14ac:dyDescent="0.25">
      <c r="A1227" t="s">
        <v>418</v>
      </c>
      <c r="B1227" s="9">
        <v>100077.05</v>
      </c>
      <c r="C1227" s="9">
        <v>-34242.9</v>
      </c>
      <c r="D1227" s="9">
        <f>B1227-C1227</f>
        <v>134319.95000000001</v>
      </c>
    </row>
    <row r="1229" spans="1:4" x14ac:dyDescent="0.25">
      <c r="A1229" t="s">
        <v>419</v>
      </c>
      <c r="B1229" s="9">
        <v>425.48590281306014</v>
      </c>
      <c r="C1229" s="9" t="e">
        <v>#VALUE!</v>
      </c>
      <c r="D1229" s="9" t="e">
        <f>AVERAGE(B1229:C1229)</f>
        <v>#VALUE!</v>
      </c>
    </row>
    <row r="1232" spans="1:4" x14ac:dyDescent="0.25">
      <c r="A1232" s="2" t="s">
        <v>420</v>
      </c>
      <c r="B1232" s="9">
        <v>0.40281783012068401</v>
      </c>
      <c r="C1232" s="9">
        <v>0.16400197198503161</v>
      </c>
      <c r="D1232" s="9">
        <f>AVERAGE(B1232:C1232)</f>
        <v>0.28340990105285779</v>
      </c>
    </row>
    <row r="1234" spans="1:4" x14ac:dyDescent="0.25">
      <c r="A1234" s="2" t="s">
        <v>421</v>
      </c>
      <c r="B1234" s="9">
        <v>144.11282836624554</v>
      </c>
      <c r="C1234" s="9">
        <v>240.56813845650186</v>
      </c>
      <c r="D1234" s="9">
        <f>AVERAGE(B1234:C1234)</f>
        <v>192.3404834113737</v>
      </c>
    </row>
    <row r="1236" spans="1:4" x14ac:dyDescent="0.25">
      <c r="A1236" s="2" t="s">
        <v>422</v>
      </c>
      <c r="B1236" s="9">
        <v>26.864511157775461</v>
      </c>
      <c r="C1236" s="9">
        <v>0</v>
      </c>
      <c r="D1236" s="9">
        <f>AVERAGE(B1236:C1236)</f>
        <v>13.43225557888773</v>
      </c>
    </row>
    <row r="1238" spans="1:4" x14ac:dyDescent="0.25">
      <c r="A1238" s="2" t="s">
        <v>423</v>
      </c>
      <c r="B1238" s="9">
        <v>8.0361433161509463</v>
      </c>
      <c r="C1238" s="9">
        <v>1.7431959573972269</v>
      </c>
      <c r="D1238" s="9">
        <f>AVERAGE(B1238:C1238)</f>
        <v>4.8896696367740864</v>
      </c>
    </row>
    <row r="1240" spans="1:4" x14ac:dyDescent="0.25">
      <c r="A1240" s="2" t="s">
        <v>424</v>
      </c>
      <c r="B1240" s="9">
        <v>-7795.5673643410864</v>
      </c>
      <c r="C1240" s="9">
        <v>-8633.8858778625963</v>
      </c>
      <c r="D1240" s="9">
        <f>B1240-C1240</f>
        <v>838.31851352150989</v>
      </c>
    </row>
    <row r="1241" spans="1:4" x14ac:dyDescent="0.25">
      <c r="A1241" s="2"/>
    </row>
    <row r="1242" spans="1:4" x14ac:dyDescent="0.25">
      <c r="A1242" s="2" t="s">
        <v>425</v>
      </c>
      <c r="B1242" s="9">
        <v>13.973102576361146</v>
      </c>
      <c r="C1242" s="9">
        <v>-11.456818161667643</v>
      </c>
      <c r="D1242" s="9">
        <f>AVERAGE(B1242:C1242)</f>
        <v>1.2581422073467516</v>
      </c>
    </row>
    <row r="1244" spans="1:4" x14ac:dyDescent="0.25">
      <c r="A1244" s="2" t="s">
        <v>426</v>
      </c>
      <c r="B1244" s="9">
        <v>-6.078960493000479</v>
      </c>
      <c r="C1244" s="9">
        <v>-1.0041697415242847</v>
      </c>
      <c r="D1244" s="9">
        <f>AVERAGE(B1244:C1244)</f>
        <v>-3.5415651172623819</v>
      </c>
    </row>
    <row r="1246" spans="1:4" x14ac:dyDescent="0.25">
      <c r="A1246" s="2" t="s">
        <v>427</v>
      </c>
      <c r="B1246" s="9">
        <v>449.37872286371123</v>
      </c>
      <c r="C1246" s="9">
        <v>192.44536694864743</v>
      </c>
      <c r="D1246" s="9">
        <f>AVERAGE(B1246:C1246)</f>
        <v>320.91204490617935</v>
      </c>
    </row>
    <row r="1248" spans="1:4" x14ac:dyDescent="0.25">
      <c r="A1248" s="27"/>
      <c r="B1248" s="27"/>
      <c r="C1248" s="27"/>
      <c r="D1248" s="27"/>
    </row>
    <row r="1251" spans="1:4" ht="18.75" x14ac:dyDescent="0.3">
      <c r="A1251" s="2"/>
      <c r="B1251" s="92">
        <v>2021</v>
      </c>
      <c r="C1251" s="92">
        <v>2020</v>
      </c>
      <c r="D1251" s="92" t="s">
        <v>429</v>
      </c>
    </row>
    <row r="1252" spans="1:4" x14ac:dyDescent="0.25">
      <c r="A1252" s="91"/>
      <c r="B1252" s="4" t="s">
        <v>157</v>
      </c>
      <c r="C1252" s="4" t="s">
        <v>157</v>
      </c>
      <c r="D1252" s="4" t="str">
        <f>B1252</f>
        <v>Alle</v>
      </c>
    </row>
    <row r="1253" spans="1:4" x14ac:dyDescent="0.25">
      <c r="B1253" s="90">
        <v>1891</v>
      </c>
      <c r="C1253" s="90">
        <v>1895</v>
      </c>
      <c r="D1253" s="90">
        <f>B1253-C1253</f>
        <v>-4</v>
      </c>
    </row>
    <row r="1255" spans="1:4" x14ac:dyDescent="0.25">
      <c r="A1255" s="2" t="s">
        <v>415</v>
      </c>
    </row>
    <row r="1257" spans="1:4" x14ac:dyDescent="0.25">
      <c r="A1257" t="s">
        <v>413</v>
      </c>
      <c r="B1257" s="9">
        <v>18004708.100000001</v>
      </c>
      <c r="C1257" s="9">
        <v>17180810.02</v>
      </c>
      <c r="D1257" s="9">
        <f>B1257-C1257</f>
        <v>823898.08000000194</v>
      </c>
    </row>
    <row r="1259" spans="1:4" x14ac:dyDescent="0.25">
      <c r="A1259" t="s">
        <v>414</v>
      </c>
      <c r="B1259" s="9">
        <v>12776514.859999999</v>
      </c>
      <c r="C1259" s="9">
        <v>11365852.559999999</v>
      </c>
      <c r="D1259" s="9">
        <f>B1259-C1259</f>
        <v>1410662.3000000007</v>
      </c>
    </row>
    <row r="1261" spans="1:4" x14ac:dyDescent="0.25">
      <c r="A1261" t="s">
        <v>416</v>
      </c>
      <c r="B1261" s="9">
        <v>234.31155369643761</v>
      </c>
      <c r="C1261" s="9">
        <v>224.44528056848463</v>
      </c>
      <c r="D1261" s="9">
        <f>AVERAGE(B1261:C1261)</f>
        <v>229.37841713246112</v>
      </c>
    </row>
    <row r="1264" spans="1:4" x14ac:dyDescent="0.25">
      <c r="A1264" s="2" t="s">
        <v>417</v>
      </c>
    </row>
    <row r="1266" spans="1:4" x14ac:dyDescent="0.25">
      <c r="A1266" t="s">
        <v>418</v>
      </c>
      <c r="B1266" s="9">
        <v>1736024.4900000002</v>
      </c>
      <c r="C1266" s="9">
        <v>78262.3</v>
      </c>
      <c r="D1266" s="9">
        <f>B1266-C1266</f>
        <v>1657762.1900000002</v>
      </c>
    </row>
    <row r="1268" spans="1:4" x14ac:dyDescent="0.25">
      <c r="A1268" t="s">
        <v>419</v>
      </c>
      <c r="B1268" s="9">
        <v>112.14585383215096</v>
      </c>
      <c r="C1268" s="9">
        <v>3.9731846247777045</v>
      </c>
      <c r="D1268" s="9">
        <f>AVERAGE(B1268:C1268)</f>
        <v>58.059519228464332</v>
      </c>
    </row>
    <row r="1271" spans="1:4" x14ac:dyDescent="0.25">
      <c r="A1271" s="2" t="s">
        <v>420</v>
      </c>
      <c r="B1271" s="9">
        <v>-0.78289867623555565</v>
      </c>
      <c r="C1271" s="9">
        <v>0.68738373157138666</v>
      </c>
      <c r="D1271" s="9">
        <f>AVERAGE(B1271:C1271)</f>
        <v>-4.7757472332084494E-2</v>
      </c>
    </row>
    <row r="1273" spans="1:4" x14ac:dyDescent="0.25">
      <c r="A1273" s="2" t="s">
        <v>421</v>
      </c>
      <c r="B1273" s="9">
        <v>310.81255340208327</v>
      </c>
      <c r="C1273" s="9">
        <v>316.57774476041084</v>
      </c>
      <c r="D1273" s="9">
        <f>AVERAGE(B1273:C1273)</f>
        <v>313.69514908124705</v>
      </c>
    </row>
    <row r="1275" spans="1:4" x14ac:dyDescent="0.25">
      <c r="A1275" s="2" t="s">
        <v>422</v>
      </c>
      <c r="B1275" s="9">
        <v>27.372832686568099</v>
      </c>
      <c r="C1275" s="9">
        <v>23.820959179579411</v>
      </c>
      <c r="D1275" s="9">
        <f>AVERAGE(B1275:C1275)</f>
        <v>25.596895933073753</v>
      </c>
    </row>
    <row r="1277" spans="1:4" x14ac:dyDescent="0.25">
      <c r="A1277" s="2" t="s">
        <v>423</v>
      </c>
      <c r="B1277" s="9">
        <v>11.343976391742308</v>
      </c>
      <c r="C1277" s="9">
        <v>0.68738373157138666</v>
      </c>
      <c r="D1277" s="9">
        <f>AVERAGE(B1277:C1277)</f>
        <v>6.0156800616568473</v>
      </c>
    </row>
    <row r="1279" spans="1:4" x14ac:dyDescent="0.25">
      <c r="A1279" s="2" t="s">
        <v>424</v>
      </c>
      <c r="B1279" s="9">
        <v>6756.4859122157586</v>
      </c>
      <c r="C1279" s="9">
        <v>5997.8113773087061</v>
      </c>
      <c r="D1279" s="9">
        <f>B1279-C1279</f>
        <v>758.67453490705248</v>
      </c>
    </row>
    <row r="1280" spans="1:4" x14ac:dyDescent="0.25">
      <c r="A1280" s="2"/>
    </row>
    <row r="1281" spans="1:4" x14ac:dyDescent="0.25">
      <c r="A1281" s="2" t="s">
        <v>425</v>
      </c>
      <c r="B1281" s="9">
        <v>29.968728263106325</v>
      </c>
      <c r="C1281" s="9">
        <v>1.4420799953506909</v>
      </c>
      <c r="D1281" s="9">
        <f>AVERAGE(B1281:C1281)</f>
        <v>15.705404129228508</v>
      </c>
    </row>
    <row r="1283" spans="1:4" x14ac:dyDescent="0.25">
      <c r="A1283" s="2" t="s">
        <v>426</v>
      </c>
      <c r="B1283" s="9">
        <v>-0.45070889207795234</v>
      </c>
      <c r="C1283" s="9">
        <v>1.7780488706639779</v>
      </c>
      <c r="D1283" s="9">
        <f>AVERAGE(B1283:C1283)</f>
        <v>0.6636699892930128</v>
      </c>
    </row>
    <row r="1285" spans="1:4" x14ac:dyDescent="0.25">
      <c r="A1285" s="2" t="s">
        <v>427</v>
      </c>
      <c r="B1285" s="9">
        <v>13.666500690444819</v>
      </c>
      <c r="C1285" s="9">
        <v>6.3528249947765847</v>
      </c>
      <c r="D1285" s="9">
        <f>AVERAGE(B1285:C1285)</f>
        <v>10.009662842610702</v>
      </c>
    </row>
    <row r="1287" spans="1:4" x14ac:dyDescent="0.25">
      <c r="A1287" s="27"/>
      <c r="B1287" s="27"/>
      <c r="C1287" s="27"/>
      <c r="D1287" s="27"/>
    </row>
    <row r="1290" spans="1:4" ht="18.75" x14ac:dyDescent="0.3">
      <c r="A1290" s="2"/>
      <c r="B1290" s="92">
        <v>2021</v>
      </c>
      <c r="C1290" s="92">
        <v>2020</v>
      </c>
      <c r="D1290" s="92" t="s">
        <v>429</v>
      </c>
    </row>
    <row r="1291" spans="1:4" x14ac:dyDescent="0.25">
      <c r="A1291" s="91"/>
      <c r="B1291" s="4" t="s">
        <v>158</v>
      </c>
      <c r="C1291" s="4" t="s">
        <v>158</v>
      </c>
      <c r="D1291" s="4" t="str">
        <f>B1291</f>
        <v>La Baroche</v>
      </c>
    </row>
    <row r="1292" spans="1:4" x14ac:dyDescent="0.25">
      <c r="B1292" s="90">
        <v>1126</v>
      </c>
      <c r="C1292" s="90">
        <v>1135</v>
      </c>
      <c r="D1292" s="90">
        <f>B1292-C1292</f>
        <v>-9</v>
      </c>
    </row>
    <row r="1294" spans="1:4" x14ac:dyDescent="0.25">
      <c r="A1294" s="2" t="s">
        <v>415</v>
      </c>
    </row>
    <row r="1296" spans="1:4" x14ac:dyDescent="0.25">
      <c r="A1296" t="s">
        <v>413</v>
      </c>
      <c r="B1296" s="9">
        <v>9560475.8900000006</v>
      </c>
      <c r="C1296" s="9">
        <v>6479125</v>
      </c>
      <c r="D1296" s="9">
        <f>B1296-C1296</f>
        <v>3081350.8900000006</v>
      </c>
    </row>
    <row r="1298" spans="1:4" x14ac:dyDescent="0.25">
      <c r="A1298" t="s">
        <v>414</v>
      </c>
      <c r="B1298" s="9">
        <v>4295688.82</v>
      </c>
      <c r="C1298" s="9">
        <v>-3382369</v>
      </c>
      <c r="D1298" s="9">
        <f>B1298-C1298</f>
        <v>7678057.8200000003</v>
      </c>
    </row>
    <row r="1300" spans="1:4" x14ac:dyDescent="0.25">
      <c r="A1300" t="s">
        <v>416</v>
      </c>
      <c r="B1300" s="9">
        <v>200.23618114110263</v>
      </c>
      <c r="C1300" s="9">
        <v>-145.19222349092971</v>
      </c>
      <c r="D1300" s="9">
        <f>AVERAGE(B1300:C1300)</f>
        <v>27.521978825086464</v>
      </c>
    </row>
    <row r="1303" spans="1:4" x14ac:dyDescent="0.25">
      <c r="A1303" s="2" t="s">
        <v>417</v>
      </c>
    </row>
    <row r="1305" spans="1:4" x14ac:dyDescent="0.25">
      <c r="A1305" t="s">
        <v>418</v>
      </c>
      <c r="B1305" s="9">
        <v>452191.84</v>
      </c>
      <c r="C1305" s="9">
        <v>351169</v>
      </c>
      <c r="D1305" s="9">
        <f>B1305-C1305</f>
        <v>101022.84000000003</v>
      </c>
    </row>
    <row r="1307" spans="1:4" x14ac:dyDescent="0.25">
      <c r="A1307" t="s">
        <v>419</v>
      </c>
      <c r="B1307" s="9">
        <v>140.75966767418623</v>
      </c>
      <c r="C1307" s="9">
        <v>93.928103351432313</v>
      </c>
      <c r="D1307" s="9">
        <f>AVERAGE(B1307:C1307)</f>
        <v>117.34388551280927</v>
      </c>
    </row>
    <row r="1310" spans="1:4" x14ac:dyDescent="0.25">
      <c r="A1310" s="2" t="s">
        <v>420</v>
      </c>
      <c r="B1310" s="9">
        <v>1.2602300235410073</v>
      </c>
      <c r="C1310" s="9">
        <v>3.5327958258023857</v>
      </c>
      <c r="D1310" s="9">
        <f>AVERAGE(B1310:C1310)</f>
        <v>2.3965129246716965</v>
      </c>
    </row>
    <row r="1312" spans="1:4" x14ac:dyDescent="0.25">
      <c r="A1312" s="2" t="s">
        <v>421</v>
      </c>
      <c r="B1312" s="9">
        <v>171.20282424039692</v>
      </c>
      <c r="C1312" s="9">
        <v>261.03259003343538</v>
      </c>
      <c r="D1312" s="9">
        <f>AVERAGE(B1312:C1312)</f>
        <v>216.11770713691615</v>
      </c>
    </row>
    <row r="1314" spans="1:4" x14ac:dyDescent="0.25">
      <c r="A1314" s="2" t="s">
        <v>422</v>
      </c>
      <c r="B1314" s="9">
        <v>11.66202939788054</v>
      </c>
      <c r="C1314" s="9">
        <v>23.065040118746062</v>
      </c>
      <c r="D1314" s="9">
        <f>AVERAGE(B1314:C1314)</f>
        <v>17.3635347583133</v>
      </c>
    </row>
    <row r="1316" spans="1:4" x14ac:dyDescent="0.25">
      <c r="A1316" s="2" t="s">
        <v>423</v>
      </c>
      <c r="B1316" s="9">
        <v>8.5843198196084813</v>
      </c>
      <c r="C1316" s="9">
        <v>13.080989561863055</v>
      </c>
      <c r="D1316" s="9">
        <f>AVERAGE(B1316:C1316)</f>
        <v>10.832654690735769</v>
      </c>
    </row>
    <row r="1318" spans="1:4" x14ac:dyDescent="0.25">
      <c r="A1318" s="2" t="s">
        <v>424</v>
      </c>
      <c r="B1318" s="9">
        <v>3814.9989520426288</v>
      </c>
      <c r="C1318" s="9">
        <v>-2980.0607929515418</v>
      </c>
      <c r="D1318" s="9">
        <f>B1318-C1318</f>
        <v>6795.0597449941706</v>
      </c>
    </row>
    <row r="1319" spans="1:4" x14ac:dyDescent="0.25">
      <c r="A1319" s="2"/>
    </row>
    <row r="1320" spans="1:4" x14ac:dyDescent="0.25">
      <c r="A1320" s="2" t="s">
        <v>425</v>
      </c>
      <c r="B1320" s="9">
        <v>8.0975592634920286</v>
      </c>
      <c r="C1320" s="9">
        <v>14.147983502317283</v>
      </c>
      <c r="D1320" s="9">
        <f>AVERAGE(B1320:C1320)</f>
        <v>11.122771382904656</v>
      </c>
    </row>
    <row r="1322" spans="1:4" x14ac:dyDescent="0.25">
      <c r="A1322" s="2" t="s">
        <v>426</v>
      </c>
      <c r="B1322" s="9">
        <v>-0.93702393404891604</v>
      </c>
      <c r="C1322" s="9">
        <v>-5.732777554373877</v>
      </c>
      <c r="D1322" s="9">
        <f>AVERAGE(B1322:C1322)</f>
        <v>-3.3349007442113967</v>
      </c>
    </row>
    <row r="1324" spans="1:4" x14ac:dyDescent="0.25">
      <c r="A1324" s="2" t="s">
        <v>427</v>
      </c>
      <c r="B1324" s="9">
        <v>157.97175374572731</v>
      </c>
      <c r="C1324" s="9">
        <v>-1.4090093493247711</v>
      </c>
      <c r="D1324" s="9">
        <f>AVERAGE(B1324:C1324)</f>
        <v>78.281372198201268</v>
      </c>
    </row>
    <row r="1326" spans="1:4" x14ac:dyDescent="0.25">
      <c r="A1326" s="27"/>
      <c r="B1326" s="27"/>
      <c r="C1326" s="27"/>
      <c r="D1326" s="27"/>
    </row>
    <row r="1329" spans="1:4" ht="18.75" x14ac:dyDescent="0.3">
      <c r="A1329" s="2"/>
      <c r="B1329" s="92">
        <v>2021</v>
      </c>
      <c r="C1329" s="92">
        <v>2020</v>
      </c>
      <c r="D1329" s="92" t="s">
        <v>429</v>
      </c>
    </row>
    <row r="1330" spans="1:4" x14ac:dyDescent="0.25">
      <c r="A1330" s="91"/>
      <c r="B1330" s="4" t="s">
        <v>159</v>
      </c>
      <c r="C1330" s="4" t="s">
        <v>159</v>
      </c>
      <c r="D1330" s="4" t="str">
        <f>B1330</f>
        <v>Basse-Allaine</v>
      </c>
    </row>
    <row r="1331" spans="1:4" x14ac:dyDescent="0.25">
      <c r="B1331" s="90">
        <v>1225</v>
      </c>
      <c r="C1331" s="90">
        <v>1241</v>
      </c>
      <c r="D1331" s="90">
        <f>B1331-C1331</f>
        <v>-16</v>
      </c>
    </row>
    <row r="1333" spans="1:4" x14ac:dyDescent="0.25">
      <c r="A1333" s="2" t="s">
        <v>415</v>
      </c>
    </row>
    <row r="1335" spans="1:4" x14ac:dyDescent="0.25">
      <c r="A1335" t="s">
        <v>413</v>
      </c>
      <c r="B1335" s="9">
        <v>10907361.99</v>
      </c>
      <c r="C1335" s="9">
        <v>11423868.66</v>
      </c>
      <c r="D1335" s="9">
        <f>B1335-C1335</f>
        <v>-516506.66999999993</v>
      </c>
    </row>
    <row r="1337" spans="1:4" x14ac:dyDescent="0.25">
      <c r="A1337" t="s">
        <v>414</v>
      </c>
      <c r="B1337" s="9">
        <v>6419097.7300000004</v>
      </c>
      <c r="C1337" s="9">
        <v>6847039.9500000002</v>
      </c>
      <c r="D1337" s="9">
        <f>B1337-C1337</f>
        <v>-427942.21999999974</v>
      </c>
    </row>
    <row r="1339" spans="1:4" x14ac:dyDescent="0.25">
      <c r="A1339" t="s">
        <v>416</v>
      </c>
      <c r="B1339" s="9">
        <v>194.7590807686106</v>
      </c>
      <c r="C1339" s="9">
        <v>226.3063313809362</v>
      </c>
      <c r="D1339" s="9">
        <f>AVERAGE(B1339:C1339)</f>
        <v>210.53270607477339</v>
      </c>
    </row>
    <row r="1342" spans="1:4" x14ac:dyDescent="0.25">
      <c r="A1342" s="2" t="s">
        <v>417</v>
      </c>
    </row>
    <row r="1344" spans="1:4" x14ac:dyDescent="0.25">
      <c r="A1344" t="s">
        <v>418</v>
      </c>
      <c r="B1344" s="9">
        <v>378064.78</v>
      </c>
      <c r="C1344" s="9">
        <v>74800</v>
      </c>
      <c r="D1344" s="9">
        <f>B1344-C1344</f>
        <v>303264.78000000003</v>
      </c>
    </row>
    <row r="1346" spans="1:4" x14ac:dyDescent="0.25">
      <c r="A1346" t="s">
        <v>419</v>
      </c>
      <c r="B1346" s="9">
        <v>171.96123111513765</v>
      </c>
      <c r="C1346" s="9">
        <v>31.893118825105255</v>
      </c>
      <c r="D1346" s="9">
        <f>AVERAGE(B1346:C1346)</f>
        <v>101.92717497012146</v>
      </c>
    </row>
    <row r="1349" spans="1:4" x14ac:dyDescent="0.25">
      <c r="A1349" s="2" t="s">
        <v>420</v>
      </c>
      <c r="B1349" s="9">
        <v>1.8495151193136445</v>
      </c>
      <c r="C1349" s="9">
        <v>2.2483690909752845</v>
      </c>
      <c r="D1349" s="9">
        <f>AVERAGE(B1349:C1349)</f>
        <v>2.0489421051444645</v>
      </c>
    </row>
    <row r="1351" spans="1:4" x14ac:dyDescent="0.25">
      <c r="A1351" s="2" t="s">
        <v>421</v>
      </c>
      <c r="B1351" s="9">
        <v>201.54663662847435</v>
      </c>
      <c r="C1351" s="9">
        <v>385.80890000849035</v>
      </c>
      <c r="D1351" s="9">
        <f>AVERAGE(B1351:C1351)</f>
        <v>293.67776831848232</v>
      </c>
    </row>
    <row r="1353" spans="1:4" x14ac:dyDescent="0.25">
      <c r="A1353" s="2" t="s">
        <v>422</v>
      </c>
      <c r="B1353" s="9">
        <v>6.8958441068622491</v>
      </c>
      <c r="C1353" s="9">
        <v>6.4972595160885129</v>
      </c>
      <c r="D1353" s="9">
        <f>AVERAGE(B1353:C1353)</f>
        <v>6.6965518114753806</v>
      </c>
    </row>
    <row r="1355" spans="1:4" x14ac:dyDescent="0.25">
      <c r="A1355" s="2" t="s">
        <v>423</v>
      </c>
      <c r="B1355" s="9">
        <v>6.6981519849277165</v>
      </c>
      <c r="C1355" s="9">
        <v>8.0750825712810759</v>
      </c>
      <c r="D1355" s="9">
        <f>AVERAGE(B1355:C1355)</f>
        <v>7.3866172781043957</v>
      </c>
    </row>
    <row r="1357" spans="1:4" x14ac:dyDescent="0.25">
      <c r="A1357" s="2" t="s">
        <v>424</v>
      </c>
      <c r="B1357" s="9">
        <v>5240.079779591837</v>
      </c>
      <c r="C1357" s="9">
        <v>5517.3569298952461</v>
      </c>
      <c r="D1357" s="9">
        <f>B1357-C1357</f>
        <v>-277.27715030340914</v>
      </c>
    </row>
    <row r="1358" spans="1:4" x14ac:dyDescent="0.25">
      <c r="A1358" s="2"/>
    </row>
    <row r="1359" spans="1:4" x14ac:dyDescent="0.25">
      <c r="A1359" s="2" t="s">
        <v>425</v>
      </c>
      <c r="B1359" s="9">
        <v>6.9858949310147622</v>
      </c>
      <c r="C1359" s="9">
        <v>2.5261587453015304</v>
      </c>
      <c r="D1359" s="9">
        <f>AVERAGE(B1359:C1359)</f>
        <v>4.7560268381581459</v>
      </c>
    </row>
    <row r="1361" spans="1:4" x14ac:dyDescent="0.25">
      <c r="A1361" s="2" t="s">
        <v>426</v>
      </c>
      <c r="B1361" s="9">
        <v>2.0808811227256716</v>
      </c>
      <c r="C1361" s="9">
        <v>1.4904041699502613</v>
      </c>
      <c r="D1361" s="9">
        <f>AVERAGE(B1361:C1361)</f>
        <v>1.7856426463379664</v>
      </c>
    </row>
    <row r="1363" spans="1:4" x14ac:dyDescent="0.25">
      <c r="A1363" s="2" t="s">
        <v>427</v>
      </c>
      <c r="B1363" s="9">
        <v>79.94100209512554</v>
      </c>
      <c r="C1363" s="9">
        <v>76.502951665817392</v>
      </c>
      <c r="D1363" s="9">
        <f>AVERAGE(B1363:C1363)</f>
        <v>78.221976880471459</v>
      </c>
    </row>
    <row r="1365" spans="1:4" x14ac:dyDescent="0.25">
      <c r="A1365" s="27"/>
      <c r="B1365" s="27"/>
      <c r="C1365" s="27"/>
      <c r="D1365" s="27"/>
    </row>
    <row r="1368" spans="1:4" ht="18.75" x14ac:dyDescent="0.3">
      <c r="A1368" s="2"/>
      <c r="B1368" s="92">
        <v>2021</v>
      </c>
      <c r="C1368" s="92">
        <v>2020</v>
      </c>
      <c r="D1368" s="92" t="s">
        <v>429</v>
      </c>
    </row>
    <row r="1369" spans="1:4" x14ac:dyDescent="0.25">
      <c r="A1369" s="91"/>
      <c r="B1369" s="4" t="s">
        <v>160</v>
      </c>
      <c r="C1369" s="4" t="s">
        <v>160</v>
      </c>
      <c r="D1369" s="4" t="str">
        <f>B1369</f>
        <v>Beurnevésin</v>
      </c>
    </row>
    <row r="1370" spans="1:4" x14ac:dyDescent="0.25">
      <c r="B1370" s="90">
        <v>117</v>
      </c>
      <c r="C1370" s="90">
        <v>119</v>
      </c>
      <c r="D1370" s="90">
        <f>B1370-C1370</f>
        <v>-2</v>
      </c>
    </row>
    <row r="1372" spans="1:4" x14ac:dyDescent="0.25">
      <c r="A1372" s="2" t="s">
        <v>415</v>
      </c>
    </row>
    <row r="1374" spans="1:4" x14ac:dyDescent="0.25">
      <c r="A1374" t="s">
        <v>413</v>
      </c>
      <c r="B1374" s="9">
        <v>1609835.59</v>
      </c>
      <c r="C1374" s="9">
        <v>1630726.94</v>
      </c>
      <c r="D1374" s="9">
        <f>B1374-C1374</f>
        <v>-20891.34999999986</v>
      </c>
    </row>
    <row r="1376" spans="1:4" x14ac:dyDescent="0.25">
      <c r="A1376" t="s">
        <v>414</v>
      </c>
      <c r="B1376" s="9">
        <v>-68973.139999999898</v>
      </c>
      <c r="C1376" s="9">
        <v>-517907.81999999995</v>
      </c>
      <c r="D1376" s="9">
        <f>B1376-C1376</f>
        <v>448934.68000000005</v>
      </c>
    </row>
    <row r="1378" spans="1:4" x14ac:dyDescent="0.25">
      <c r="A1378" t="s">
        <v>416</v>
      </c>
      <c r="B1378" s="9">
        <v>-20.190079613848098</v>
      </c>
      <c r="C1378" s="9">
        <v>-157.18475698113309</v>
      </c>
      <c r="D1378" s="9">
        <f>AVERAGE(B1378:C1378)</f>
        <v>-88.687418297490595</v>
      </c>
    </row>
    <row r="1381" spans="1:4" x14ac:dyDescent="0.25">
      <c r="A1381" s="2" t="s">
        <v>417</v>
      </c>
    </row>
    <row r="1383" spans="1:4" x14ac:dyDescent="0.25">
      <c r="A1383" t="s">
        <v>418</v>
      </c>
      <c r="B1383" s="9">
        <v>36118.969999999994</v>
      </c>
      <c r="C1383" s="9">
        <v>33942.740000000005</v>
      </c>
      <c r="D1383" s="9">
        <f>B1383-C1383</f>
        <v>2176.2299999999886</v>
      </c>
    </row>
    <row r="1385" spans="1:4" x14ac:dyDescent="0.25">
      <c r="A1385" t="s">
        <v>419</v>
      </c>
      <c r="B1385" s="9">
        <v>-4.9527141489818609</v>
      </c>
      <c r="C1385" s="9">
        <v>6.0315413129004867</v>
      </c>
      <c r="D1385" s="9">
        <f>AVERAGE(B1385:C1385)</f>
        <v>0.53941358195931288</v>
      </c>
    </row>
    <row r="1388" spans="1:4" x14ac:dyDescent="0.25">
      <c r="A1388" s="2" t="s">
        <v>420</v>
      </c>
      <c r="B1388" s="9">
        <v>4.334173911704978</v>
      </c>
      <c r="C1388" s="9">
        <v>-2.0535758989909589</v>
      </c>
      <c r="D1388" s="9">
        <f>AVERAGE(B1388:C1388)</f>
        <v>1.1402990063570095</v>
      </c>
    </row>
    <row r="1390" spans="1:4" x14ac:dyDescent="0.25">
      <c r="A1390" s="2" t="s">
        <v>421</v>
      </c>
      <c r="B1390" s="9">
        <v>478.37417649578367</v>
      </c>
      <c r="C1390" s="9">
        <v>487.4529903492957</v>
      </c>
      <c r="D1390" s="9">
        <f>AVERAGE(B1390:C1390)</f>
        <v>482.91358342253966</v>
      </c>
    </row>
    <row r="1392" spans="1:4" x14ac:dyDescent="0.25">
      <c r="A1392" s="2" t="s">
        <v>422</v>
      </c>
      <c r="B1392" s="9">
        <v>2.7301015572762677</v>
      </c>
      <c r="C1392" s="9">
        <v>52.961794650704185</v>
      </c>
      <c r="D1392" s="9">
        <f>AVERAGE(B1392:C1392)</f>
        <v>27.845948103990228</v>
      </c>
    </row>
    <row r="1394" spans="1:4" x14ac:dyDescent="0.25">
      <c r="A1394" s="2" t="s">
        <v>423</v>
      </c>
      <c r="B1394" s="9">
        <v>14.456535505258996</v>
      </c>
      <c r="C1394" s="9">
        <v>3.50629154300819</v>
      </c>
      <c r="D1394" s="9">
        <f>AVERAGE(B1394:C1394)</f>
        <v>8.9814135241335933</v>
      </c>
    </row>
    <row r="1396" spans="1:4" x14ac:dyDescent="0.25">
      <c r="A1396" s="2" t="s">
        <v>424</v>
      </c>
      <c r="B1396" s="9">
        <v>-589.51401709401625</v>
      </c>
      <c r="C1396" s="9">
        <v>-4352.1665546218483</v>
      </c>
      <c r="D1396" s="9">
        <f>B1396-C1396</f>
        <v>3762.652537527832</v>
      </c>
    </row>
    <row r="1397" spans="1:4" x14ac:dyDescent="0.25">
      <c r="A1397" s="2"/>
    </row>
    <row r="1398" spans="1:4" x14ac:dyDescent="0.25">
      <c r="A1398" s="2" t="s">
        <v>425</v>
      </c>
      <c r="B1398" s="9">
        <v>10.7330106483892</v>
      </c>
      <c r="C1398" s="9">
        <v>10.146082527862486</v>
      </c>
      <c r="D1398" s="9">
        <f>AVERAGE(B1398:C1398)</f>
        <v>10.439546588125843</v>
      </c>
    </row>
    <row r="1400" spans="1:4" x14ac:dyDescent="0.25">
      <c r="A1400" s="2" t="s">
        <v>426</v>
      </c>
      <c r="B1400" s="9">
        <v>2.0470168115738883</v>
      </c>
      <c r="C1400" s="9">
        <v>3.4126225596261071</v>
      </c>
      <c r="D1400" s="9">
        <f>AVERAGE(B1400:C1400)</f>
        <v>2.7298196855999977</v>
      </c>
    </row>
    <row r="1402" spans="1:4" x14ac:dyDescent="0.25">
      <c r="A1402" s="2" t="s">
        <v>427</v>
      </c>
      <c r="B1402" s="9">
        <v>150.37838941960365</v>
      </c>
      <c r="C1402" s="9">
        <v>2.6587222641304429</v>
      </c>
      <c r="D1402" s="9">
        <f>AVERAGE(B1402:C1402)</f>
        <v>76.518555841867041</v>
      </c>
    </row>
    <row r="1404" spans="1:4" x14ac:dyDescent="0.25">
      <c r="A1404" s="27"/>
      <c r="B1404" s="27"/>
      <c r="C1404" s="27"/>
      <c r="D1404" s="27"/>
    </row>
    <row r="1407" spans="1:4" ht="18.75" x14ac:dyDescent="0.3">
      <c r="A1407" s="2"/>
      <c r="B1407" s="92">
        <v>2021</v>
      </c>
      <c r="C1407" s="92">
        <v>2020</v>
      </c>
      <c r="D1407" s="92" t="s">
        <v>429</v>
      </c>
    </row>
    <row r="1408" spans="1:4" x14ac:dyDescent="0.25">
      <c r="A1408" s="91"/>
      <c r="B1408" s="4" t="s">
        <v>161</v>
      </c>
      <c r="C1408" s="4" t="s">
        <v>161</v>
      </c>
      <c r="D1408" s="4" t="str">
        <f>B1408</f>
        <v>Boncourt</v>
      </c>
    </row>
    <row r="1409" spans="1:4" x14ac:dyDescent="0.25">
      <c r="B1409" s="90">
        <v>1185</v>
      </c>
      <c r="C1409" s="90">
        <v>1195</v>
      </c>
      <c r="D1409" s="90">
        <f>B1409-C1409</f>
        <v>-10</v>
      </c>
    </row>
    <row r="1411" spans="1:4" x14ac:dyDescent="0.25">
      <c r="A1411" s="2" t="s">
        <v>415</v>
      </c>
    </row>
    <row r="1413" spans="1:4" x14ac:dyDescent="0.25">
      <c r="A1413" t="s">
        <v>413</v>
      </c>
      <c r="B1413" s="9">
        <v>9467167.8599999994</v>
      </c>
      <c r="C1413" s="9">
        <v>10097839.1</v>
      </c>
      <c r="D1413" s="9">
        <f>B1413-C1413</f>
        <v>-630671.24000000022</v>
      </c>
    </row>
    <row r="1415" spans="1:4" x14ac:dyDescent="0.25">
      <c r="A1415" t="s">
        <v>414</v>
      </c>
      <c r="B1415" s="9">
        <v>-4253300.6400000006</v>
      </c>
      <c r="C1415" s="9">
        <v>-3843093.0299999993</v>
      </c>
      <c r="D1415" s="9">
        <f>B1415-C1415</f>
        <v>-410207.61000000127</v>
      </c>
    </row>
    <row r="1417" spans="1:4" x14ac:dyDescent="0.25">
      <c r="A1417" t="s">
        <v>416</v>
      </c>
      <c r="B1417" s="9">
        <v>-60.906306409395782</v>
      </c>
      <c r="C1417" s="9">
        <v>-82.961020424776464</v>
      </c>
      <c r="D1417" s="9">
        <f>AVERAGE(B1417:C1417)</f>
        <v>-71.933663417086123</v>
      </c>
    </row>
    <row r="1420" spans="1:4" x14ac:dyDescent="0.25">
      <c r="A1420" s="2" t="s">
        <v>417</v>
      </c>
    </row>
    <row r="1422" spans="1:4" x14ac:dyDescent="0.25">
      <c r="A1422" t="s">
        <v>418</v>
      </c>
      <c r="B1422" s="9">
        <v>1608872.89</v>
      </c>
      <c r="C1422" s="9">
        <v>654861.09</v>
      </c>
      <c r="D1422" s="9">
        <f>B1422-C1422</f>
        <v>954011.79999999993</v>
      </c>
    </row>
    <row r="1424" spans="1:4" x14ac:dyDescent="0.25">
      <c r="A1424" t="s">
        <v>419</v>
      </c>
      <c r="B1424" s="9">
        <v>132.67412776939128</v>
      </c>
      <c r="C1424" s="9">
        <v>76.759257577013187</v>
      </c>
      <c r="D1424" s="9">
        <f>AVERAGE(B1424:C1424)</f>
        <v>104.71669267320223</v>
      </c>
    </row>
    <row r="1427" spans="1:4" x14ac:dyDescent="0.25">
      <c r="A1427" s="2" t="s">
        <v>420</v>
      </c>
      <c r="B1427" s="9">
        <v>0.4965700625947666</v>
      </c>
      <c r="C1427" s="9">
        <v>0.62857726139987313</v>
      </c>
      <c r="D1427" s="9">
        <f>AVERAGE(B1427:C1427)</f>
        <v>0.56257366199731984</v>
      </c>
    </row>
    <row r="1429" spans="1:4" x14ac:dyDescent="0.25">
      <c r="A1429" s="2" t="s">
        <v>421</v>
      </c>
      <c r="B1429" s="9">
        <v>100.67071817208439</v>
      </c>
      <c r="C1429" s="9">
        <v>147.87057668298502</v>
      </c>
      <c r="D1429" s="9">
        <f>AVERAGE(B1429:C1429)</f>
        <v>124.2706474275347</v>
      </c>
    </row>
    <row r="1431" spans="1:4" x14ac:dyDescent="0.25">
      <c r="A1431" s="2" t="s">
        <v>422</v>
      </c>
      <c r="B1431" s="9">
        <v>14.430008498222621</v>
      </c>
      <c r="C1431" s="9">
        <v>10.89590242752487</v>
      </c>
      <c r="D1431" s="9">
        <f>AVERAGE(B1431:C1431)</f>
        <v>12.662955462873747</v>
      </c>
    </row>
    <row r="1433" spans="1:4" x14ac:dyDescent="0.25">
      <c r="A1433" s="2" t="s">
        <v>423</v>
      </c>
      <c r="B1433" s="9">
        <v>6.8693825855335806</v>
      </c>
      <c r="C1433" s="9">
        <v>6.0681426971459169</v>
      </c>
      <c r="D1433" s="9">
        <f>AVERAGE(B1433:C1433)</f>
        <v>6.4687626413397492</v>
      </c>
    </row>
    <row r="1435" spans="1:4" x14ac:dyDescent="0.25">
      <c r="A1435" s="2" t="s">
        <v>424</v>
      </c>
      <c r="B1435" s="9">
        <v>-3589.2832405063295</v>
      </c>
      <c r="C1435" s="9">
        <v>-3215.9774309623426</v>
      </c>
      <c r="D1435" s="9">
        <f>B1435-C1435</f>
        <v>-373.30580954398692</v>
      </c>
    </row>
    <row r="1436" spans="1:4" x14ac:dyDescent="0.25">
      <c r="A1436" s="2"/>
    </row>
    <row r="1437" spans="1:4" x14ac:dyDescent="0.25">
      <c r="A1437" s="2" t="s">
        <v>425</v>
      </c>
      <c r="B1437" s="9">
        <v>17.108219868819031</v>
      </c>
      <c r="C1437" s="9">
        <v>9.5896444839914476</v>
      </c>
      <c r="D1437" s="9">
        <f>AVERAGE(B1437:C1437)</f>
        <v>13.348932176405238</v>
      </c>
    </row>
    <row r="1439" spans="1:4" x14ac:dyDescent="0.25">
      <c r="A1439" s="2" t="s">
        <v>426</v>
      </c>
      <c r="B1439" s="9">
        <v>0.90503764826942501</v>
      </c>
      <c r="C1439" s="9">
        <v>-0.81976153386833506</v>
      </c>
      <c r="D1439" s="9">
        <f>AVERAGE(B1439:C1439)</f>
        <v>4.2638057200544976E-2</v>
      </c>
    </row>
    <row r="1441" spans="1:4" x14ac:dyDescent="0.25">
      <c r="A1441" s="2" t="s">
        <v>427</v>
      </c>
      <c r="B1441" s="9">
        <v>99.304434849224904</v>
      </c>
      <c r="C1441" s="9">
        <v>148.65939747406972</v>
      </c>
      <c r="D1441" s="9">
        <f>AVERAGE(B1441:C1441)</f>
        <v>123.98191616164732</v>
      </c>
    </row>
    <row r="1443" spans="1:4" x14ac:dyDescent="0.25">
      <c r="A1443" s="27"/>
      <c r="B1443" s="27"/>
      <c r="C1443" s="27"/>
      <c r="D1443" s="27"/>
    </row>
    <row r="1446" spans="1:4" ht="18.75" x14ac:dyDescent="0.3">
      <c r="A1446" s="2"/>
      <c r="B1446" s="92">
        <v>2021</v>
      </c>
      <c r="C1446" s="92">
        <v>2020</v>
      </c>
      <c r="D1446" s="92" t="s">
        <v>429</v>
      </c>
    </row>
    <row r="1447" spans="1:4" x14ac:dyDescent="0.25">
      <c r="A1447" s="91"/>
      <c r="B1447" s="4" t="s">
        <v>162</v>
      </c>
      <c r="C1447" s="4" t="s">
        <v>162</v>
      </c>
      <c r="D1447" s="4" t="str">
        <f>B1447</f>
        <v>Bonfol</v>
      </c>
    </row>
    <row r="1448" spans="1:4" x14ac:dyDescent="0.25">
      <c r="B1448" s="90">
        <v>642</v>
      </c>
      <c r="C1448" s="90">
        <v>663</v>
      </c>
      <c r="D1448" s="90">
        <f>B1448-C1448</f>
        <v>-21</v>
      </c>
    </row>
    <row r="1450" spans="1:4" x14ac:dyDescent="0.25">
      <c r="A1450" s="2" t="s">
        <v>415</v>
      </c>
    </row>
    <row r="1452" spans="1:4" x14ac:dyDescent="0.25">
      <c r="A1452" t="s">
        <v>413</v>
      </c>
      <c r="B1452" s="9">
        <v>5060879.72</v>
      </c>
      <c r="C1452" s="9">
        <v>5139011.8899999997</v>
      </c>
      <c r="D1452" s="9">
        <f>B1452-C1452</f>
        <v>-78132.169999999925</v>
      </c>
    </row>
    <row r="1454" spans="1:4" x14ac:dyDescent="0.25">
      <c r="A1454" t="s">
        <v>414</v>
      </c>
      <c r="B1454" s="9">
        <v>1394899.9900000002</v>
      </c>
      <c r="C1454" s="9">
        <v>1459848.7399999998</v>
      </c>
      <c r="D1454" s="9">
        <f>B1454-C1454</f>
        <v>-64948.749999999534</v>
      </c>
    </row>
    <row r="1456" spans="1:4" x14ac:dyDescent="0.25">
      <c r="A1456" t="s">
        <v>416</v>
      </c>
      <c r="B1456" s="9">
        <v>84.583939849727656</v>
      </c>
      <c r="C1456" s="9">
        <v>80.529192291807561</v>
      </c>
      <c r="D1456" s="9">
        <f>AVERAGE(B1456:C1456)</f>
        <v>82.556566070767616</v>
      </c>
    </row>
    <row r="1459" spans="1:4" x14ac:dyDescent="0.25">
      <c r="A1459" s="2" t="s">
        <v>417</v>
      </c>
    </row>
    <row r="1461" spans="1:4" x14ac:dyDescent="0.25">
      <c r="A1461" t="s">
        <v>418</v>
      </c>
      <c r="B1461" s="9">
        <v>294500.44</v>
      </c>
      <c r="C1461" s="9">
        <v>552003.74</v>
      </c>
      <c r="D1461" s="9">
        <f>B1461-C1461</f>
        <v>-257503.3</v>
      </c>
    </row>
    <row r="1463" spans="1:4" x14ac:dyDescent="0.25">
      <c r="A1463" t="s">
        <v>419</v>
      </c>
      <c r="B1463" s="9">
        <v>94.936978220135799</v>
      </c>
      <c r="C1463" s="9">
        <v>295.18585085408137</v>
      </c>
      <c r="D1463" s="9">
        <f>AVERAGE(B1463:C1463)</f>
        <v>195.06141453710859</v>
      </c>
    </row>
    <row r="1466" spans="1:4" x14ac:dyDescent="0.25">
      <c r="A1466" s="2" t="s">
        <v>420</v>
      </c>
      <c r="B1466" s="9">
        <v>0.86510802644755391</v>
      </c>
      <c r="C1466" s="9">
        <v>1.4402496146230848</v>
      </c>
      <c r="D1466" s="9">
        <f>AVERAGE(B1466:C1466)</f>
        <v>1.1526788205353193</v>
      </c>
    </row>
    <row r="1468" spans="1:4" x14ac:dyDescent="0.25">
      <c r="A1468" s="2" t="s">
        <v>421</v>
      </c>
      <c r="B1468" s="9">
        <v>130.40544599071862</v>
      </c>
      <c r="C1468" s="9">
        <v>266.02234485207941</v>
      </c>
      <c r="D1468" s="9">
        <f>AVERAGE(B1468:C1468)</f>
        <v>198.213895421399</v>
      </c>
    </row>
    <row r="1470" spans="1:4" x14ac:dyDescent="0.25">
      <c r="A1470" s="2" t="s">
        <v>422</v>
      </c>
      <c r="B1470" s="9">
        <v>10.44502216880157</v>
      </c>
      <c r="C1470" s="9">
        <v>11.835679379118719</v>
      </c>
      <c r="D1470" s="9">
        <f>AVERAGE(B1470:C1470)</f>
        <v>11.140350773960144</v>
      </c>
    </row>
    <row r="1472" spans="1:4" x14ac:dyDescent="0.25">
      <c r="A1472" s="2" t="s">
        <v>423</v>
      </c>
      <c r="B1472" s="9">
        <v>3.059197659170477</v>
      </c>
      <c r="C1472" s="9">
        <v>4.2536921113888422</v>
      </c>
      <c r="D1472" s="9">
        <f>AVERAGE(B1472:C1472)</f>
        <v>3.6564448852796598</v>
      </c>
    </row>
    <row r="1474" spans="1:4" x14ac:dyDescent="0.25">
      <c r="A1474" s="2" t="s">
        <v>424</v>
      </c>
      <c r="B1474" s="9">
        <v>2172.7414174454834</v>
      </c>
      <c r="C1474" s="9">
        <v>2201.8834690799395</v>
      </c>
      <c r="D1474" s="9">
        <f>B1474-C1474</f>
        <v>-29.142051634456038</v>
      </c>
    </row>
    <row r="1475" spans="1:4" x14ac:dyDescent="0.25">
      <c r="A1475" s="2"/>
    </row>
    <row r="1476" spans="1:4" x14ac:dyDescent="0.25">
      <c r="A1476" s="2" t="s">
        <v>425</v>
      </c>
      <c r="B1476" s="9">
        <v>7.5884951525113253</v>
      </c>
      <c r="C1476" s="9">
        <v>28.574623376074264</v>
      </c>
      <c r="D1476" s="9">
        <f>AVERAGE(B1476:C1476)</f>
        <v>18.081559264292796</v>
      </c>
    </row>
    <row r="1478" spans="1:4" x14ac:dyDescent="0.25">
      <c r="A1478" s="2" t="s">
        <v>426</v>
      </c>
      <c r="B1478" s="9">
        <v>1.0639881486642302</v>
      </c>
      <c r="C1478" s="9">
        <v>0.37628239393761437</v>
      </c>
      <c r="D1478" s="9">
        <f>AVERAGE(B1478:C1478)</f>
        <v>0.72013527130092225</v>
      </c>
    </row>
    <row r="1480" spans="1:4" x14ac:dyDescent="0.25">
      <c r="A1480" s="2" t="s">
        <v>427</v>
      </c>
      <c r="B1480" s="9">
        <v>112.73817710372096</v>
      </c>
      <c r="C1480" s="9">
        <v>108.09175685629559</v>
      </c>
      <c r="D1480" s="9">
        <f>AVERAGE(B1480:C1480)</f>
        <v>110.41496698000827</v>
      </c>
    </row>
    <row r="1482" spans="1:4" x14ac:dyDescent="0.25">
      <c r="A1482" s="27"/>
      <c r="B1482" s="27"/>
      <c r="C1482" s="27"/>
      <c r="D1482" s="27"/>
    </row>
    <row r="1485" spans="1:4" ht="18.75" x14ac:dyDescent="0.3">
      <c r="A1485" s="2"/>
      <c r="B1485" s="92">
        <v>2021</v>
      </c>
      <c r="C1485" s="92">
        <v>2020</v>
      </c>
      <c r="D1485" s="92" t="s">
        <v>429</v>
      </c>
    </row>
    <row r="1486" spans="1:4" x14ac:dyDescent="0.25">
      <c r="A1486" s="91"/>
      <c r="B1486" s="4" t="s">
        <v>163</v>
      </c>
      <c r="C1486" s="4" t="s">
        <v>163</v>
      </c>
      <c r="D1486" s="4" t="str">
        <f>B1486</f>
        <v>Bure</v>
      </c>
    </row>
    <row r="1487" spans="1:4" x14ac:dyDescent="0.25">
      <c r="B1487" s="90">
        <v>633</v>
      </c>
      <c r="C1487" s="90">
        <v>645</v>
      </c>
      <c r="D1487" s="90">
        <f>B1487-C1487</f>
        <v>-12</v>
      </c>
    </row>
    <row r="1489" spans="1:4" x14ac:dyDescent="0.25">
      <c r="A1489" s="2" t="s">
        <v>415</v>
      </c>
    </row>
    <row r="1491" spans="1:4" x14ac:dyDescent="0.25">
      <c r="A1491" t="s">
        <v>413</v>
      </c>
      <c r="B1491" s="9">
        <v>4084167</v>
      </c>
      <c r="C1491" s="9">
        <v>4438993</v>
      </c>
      <c r="D1491" s="9">
        <f>B1491-C1491</f>
        <v>-354826</v>
      </c>
    </row>
    <row r="1493" spans="1:4" x14ac:dyDescent="0.25">
      <c r="A1493" t="s">
        <v>414</v>
      </c>
      <c r="B1493" s="9">
        <v>1260355</v>
      </c>
      <c r="C1493" s="9">
        <v>928102</v>
      </c>
      <c r="D1493" s="9">
        <f>B1493-C1493</f>
        <v>332253</v>
      </c>
    </row>
    <row r="1495" spans="1:4" x14ac:dyDescent="0.25">
      <c r="A1495" t="s">
        <v>416</v>
      </c>
      <c r="B1495" s="9">
        <v>82.270751194548168</v>
      </c>
      <c r="C1495" s="9">
        <v>53.150845910411725</v>
      </c>
      <c r="D1495" s="9">
        <f>AVERAGE(B1495:C1495)</f>
        <v>67.710798552479943</v>
      </c>
    </row>
    <row r="1498" spans="1:4" x14ac:dyDescent="0.25">
      <c r="A1498" s="2" t="s">
        <v>417</v>
      </c>
    </row>
    <row r="1500" spans="1:4" x14ac:dyDescent="0.25">
      <c r="A1500" t="s">
        <v>418</v>
      </c>
      <c r="B1500" s="9">
        <v>267147.15000000002</v>
      </c>
      <c r="C1500" s="9">
        <v>300994</v>
      </c>
      <c r="D1500" s="9">
        <f>B1500-C1500</f>
        <v>-33846.849999999977</v>
      </c>
    </row>
    <row r="1502" spans="1:4" x14ac:dyDescent="0.25">
      <c r="A1502" t="s">
        <v>419</v>
      </c>
      <c r="B1502" s="9">
        <v>51.509863429438553</v>
      </c>
      <c r="C1502" s="9">
        <v>764.21377084809114</v>
      </c>
      <c r="D1502" s="9">
        <f>AVERAGE(B1502:C1502)</f>
        <v>407.86181713876488</v>
      </c>
    </row>
    <row r="1505" spans="1:4" x14ac:dyDescent="0.25">
      <c r="A1505" s="2" t="s">
        <v>420</v>
      </c>
      <c r="B1505" s="9">
        <v>2.5224953663169498</v>
      </c>
      <c r="C1505" s="9">
        <v>1.5740459892609744</v>
      </c>
      <c r="D1505" s="9">
        <f>AVERAGE(B1505:C1505)</f>
        <v>2.0482706777889623</v>
      </c>
    </row>
    <row r="1507" spans="1:4" x14ac:dyDescent="0.25">
      <c r="A1507" s="2" t="s">
        <v>421</v>
      </c>
      <c r="B1507" s="9">
        <v>234.9439528566613</v>
      </c>
      <c r="C1507" s="9">
        <v>227.43539164651389</v>
      </c>
      <c r="D1507" s="9">
        <f>AVERAGE(B1507:C1507)</f>
        <v>231.18967225158758</v>
      </c>
    </row>
    <row r="1509" spans="1:4" x14ac:dyDescent="0.25">
      <c r="A1509" s="2" t="s">
        <v>422</v>
      </c>
      <c r="B1509" s="9">
        <v>20.491512725494022</v>
      </c>
      <c r="C1509" s="9">
        <v>2.5443146522539277</v>
      </c>
      <c r="D1509" s="9">
        <f>AVERAGE(B1509:C1509)</f>
        <v>11.517913688873975</v>
      </c>
    </row>
    <row r="1511" spans="1:4" x14ac:dyDescent="0.25">
      <c r="A1511" s="2" t="s">
        <v>423</v>
      </c>
      <c r="B1511" s="9">
        <v>15.234088720505213</v>
      </c>
      <c r="C1511" s="9">
        <v>9.3475427306636067</v>
      </c>
      <c r="D1511" s="9">
        <f>AVERAGE(B1511:C1511)</f>
        <v>12.290815725584409</v>
      </c>
    </row>
    <row r="1513" spans="1:4" x14ac:dyDescent="0.25">
      <c r="A1513" s="2" t="s">
        <v>424</v>
      </c>
      <c r="B1513" s="9">
        <v>1991.08214849921</v>
      </c>
      <c r="C1513" s="9">
        <v>1438.9178294573644</v>
      </c>
      <c r="D1513" s="9">
        <f>B1513-C1513</f>
        <v>552.1643190418456</v>
      </c>
    </row>
    <row r="1514" spans="1:4" x14ac:dyDescent="0.25">
      <c r="A1514" s="2"/>
    </row>
    <row r="1515" spans="1:4" x14ac:dyDescent="0.25">
      <c r="A1515" s="2" t="s">
        <v>425</v>
      </c>
      <c r="B1515" s="9">
        <v>15.367786727475011</v>
      </c>
      <c r="C1515" s="9">
        <v>15.421670697216872</v>
      </c>
      <c r="D1515" s="9">
        <f>AVERAGE(B1515:C1515)</f>
        <v>15.394728712345941</v>
      </c>
    </row>
    <row r="1517" spans="1:4" x14ac:dyDescent="0.25">
      <c r="A1517" s="2" t="s">
        <v>426</v>
      </c>
      <c r="B1517" s="9">
        <v>1.8621032331068081</v>
      </c>
      <c r="C1517" s="9">
        <v>1.3774946370212668</v>
      </c>
      <c r="D1517" s="9">
        <f>AVERAGE(B1517:C1517)</f>
        <v>1.6197989350640376</v>
      </c>
    </row>
    <row r="1519" spans="1:4" x14ac:dyDescent="0.25">
      <c r="A1519" s="2" t="s">
        <v>427</v>
      </c>
      <c r="B1519" s="9">
        <v>81.407869657171204</v>
      </c>
      <c r="C1519" s="9">
        <v>61.935234107181103</v>
      </c>
      <c r="D1519" s="9">
        <f>AVERAGE(B1519:C1519)</f>
        <v>71.671551882176146</v>
      </c>
    </row>
    <row r="1521" spans="1:4" x14ac:dyDescent="0.25">
      <c r="A1521" s="27"/>
      <c r="B1521" s="27"/>
      <c r="C1521" s="27"/>
      <c r="D1521" s="27"/>
    </row>
    <row r="1524" spans="1:4" ht="18.75" x14ac:dyDescent="0.3">
      <c r="A1524" s="2"/>
      <c r="B1524" s="92">
        <v>2021</v>
      </c>
      <c r="C1524" s="92">
        <v>2020</v>
      </c>
      <c r="D1524" s="92" t="s">
        <v>429</v>
      </c>
    </row>
    <row r="1525" spans="1:4" x14ac:dyDescent="0.25">
      <c r="A1525" s="91"/>
      <c r="B1525" s="4" t="s">
        <v>164</v>
      </c>
      <c r="C1525" s="4" t="s">
        <v>164</v>
      </c>
      <c r="D1525" s="4" t="str">
        <f>B1525</f>
        <v>Clos du Doubs</v>
      </c>
    </row>
    <row r="1526" spans="1:4" x14ac:dyDescent="0.25">
      <c r="B1526" s="90">
        <v>1284</v>
      </c>
      <c r="C1526" s="90">
        <v>1263</v>
      </c>
      <c r="D1526" s="90">
        <f>B1526-C1526</f>
        <v>21</v>
      </c>
    </row>
    <row r="1528" spans="1:4" x14ac:dyDescent="0.25">
      <c r="A1528" s="2" t="s">
        <v>415</v>
      </c>
    </row>
    <row r="1530" spans="1:4" x14ac:dyDescent="0.25">
      <c r="A1530" t="s">
        <v>413</v>
      </c>
      <c r="B1530" s="9">
        <v>11258543.550000001</v>
      </c>
      <c r="C1530" s="9">
        <v>9360629.9800000004</v>
      </c>
      <c r="D1530" s="9">
        <f>B1530-C1530</f>
        <v>1897913.5700000003</v>
      </c>
    </row>
    <row r="1532" spans="1:4" x14ac:dyDescent="0.25">
      <c r="A1532" t="s">
        <v>414</v>
      </c>
      <c r="B1532" s="9">
        <v>-309867.81000000052</v>
      </c>
      <c r="C1532" s="9">
        <v>-2020851.1899999995</v>
      </c>
      <c r="D1532" s="9">
        <f>B1532-C1532</f>
        <v>1710983.379999999</v>
      </c>
    </row>
    <row r="1534" spans="1:4" x14ac:dyDescent="0.25">
      <c r="A1534" t="s">
        <v>416</v>
      </c>
      <c r="B1534" s="9">
        <v>-9.621057531750516</v>
      </c>
      <c r="C1534" s="9">
        <v>-63.146519352685196</v>
      </c>
      <c r="D1534" s="9">
        <f>AVERAGE(B1534:C1534)</f>
        <v>-36.383788442217856</v>
      </c>
    </row>
    <row r="1537" spans="1:4" x14ac:dyDescent="0.25">
      <c r="A1537" s="2" t="s">
        <v>417</v>
      </c>
    </row>
    <row r="1539" spans="1:4" x14ac:dyDescent="0.25">
      <c r="A1539" t="s">
        <v>418</v>
      </c>
      <c r="B1539" s="9">
        <v>626762.14</v>
      </c>
      <c r="C1539" s="9">
        <v>754497.03999999992</v>
      </c>
      <c r="D1539" s="9">
        <f>B1539-C1539</f>
        <v>-127734.89999999991</v>
      </c>
    </row>
    <row r="1541" spans="1:4" x14ac:dyDescent="0.25">
      <c r="A1541" t="s">
        <v>419</v>
      </c>
      <c r="B1541" s="9">
        <v>33.530563231933805</v>
      </c>
      <c r="C1541" s="9">
        <v>202.6221857527712</v>
      </c>
      <c r="D1541" s="9">
        <f>AVERAGE(B1541:C1541)</f>
        <v>118.0763744923525</v>
      </c>
    </row>
    <row r="1544" spans="1:4" x14ac:dyDescent="0.25">
      <c r="A1544" s="2" t="s">
        <v>420</v>
      </c>
      <c r="B1544" s="9">
        <v>1.3596951514864333</v>
      </c>
      <c r="C1544" s="9">
        <v>1.7595760092328301</v>
      </c>
      <c r="D1544" s="9">
        <f>AVERAGE(B1544:C1544)</f>
        <v>1.5596355803596316</v>
      </c>
    </row>
    <row r="1546" spans="1:4" x14ac:dyDescent="0.25">
      <c r="A1546" s="2" t="s">
        <v>421</v>
      </c>
      <c r="B1546" s="9">
        <v>351.5115426487007</v>
      </c>
      <c r="C1546" s="9">
        <v>281.71320359908935</v>
      </c>
      <c r="D1546" s="9">
        <f>AVERAGE(B1546:C1546)</f>
        <v>316.61237312389505</v>
      </c>
    </row>
    <row r="1548" spans="1:4" x14ac:dyDescent="0.25">
      <c r="A1548" s="2" t="s">
        <v>422</v>
      </c>
      <c r="B1548" s="9">
        <v>30.19594050423348</v>
      </c>
      <c r="C1548" s="9">
        <v>7.8034404525353276</v>
      </c>
      <c r="D1548" s="9">
        <f>AVERAGE(B1548:C1548)</f>
        <v>18.999690478384405</v>
      </c>
    </row>
    <row r="1550" spans="1:4" x14ac:dyDescent="0.25">
      <c r="A1550" s="2" t="s">
        <v>423</v>
      </c>
      <c r="B1550" s="9">
        <v>6.9986571926984</v>
      </c>
      <c r="C1550" s="9">
        <v>17.090690438611176</v>
      </c>
      <c r="D1550" s="9">
        <f>AVERAGE(B1550:C1550)</f>
        <v>12.044673815654788</v>
      </c>
    </row>
    <row r="1552" spans="1:4" x14ac:dyDescent="0.25">
      <c r="A1552" s="2" t="s">
        <v>424</v>
      </c>
      <c r="B1552" s="9">
        <v>-241.33007009345835</v>
      </c>
      <c r="C1552" s="9">
        <v>-1600.0405304829767</v>
      </c>
      <c r="D1552" s="9">
        <f>B1552-C1552</f>
        <v>1358.7104603895184</v>
      </c>
    </row>
    <row r="1553" spans="1:4" x14ac:dyDescent="0.25">
      <c r="A1553" s="2"/>
    </row>
    <row r="1554" spans="1:4" x14ac:dyDescent="0.25">
      <c r="A1554" s="2" t="s">
        <v>425</v>
      </c>
      <c r="B1554" s="9">
        <v>19.56861699977178</v>
      </c>
      <c r="C1554" s="9">
        <v>22.706995009798504</v>
      </c>
      <c r="D1554" s="9">
        <f>AVERAGE(B1554:C1554)</f>
        <v>21.137806004785141</v>
      </c>
    </row>
    <row r="1556" spans="1:4" x14ac:dyDescent="0.25">
      <c r="A1556" s="2" t="s">
        <v>426</v>
      </c>
      <c r="B1556" s="9">
        <v>-7.378193409888044</v>
      </c>
      <c r="C1556" s="9">
        <v>-8.1282371951500938</v>
      </c>
      <c r="D1556" s="9">
        <f>AVERAGE(B1556:C1556)</f>
        <v>-7.7532153025190684</v>
      </c>
    </row>
    <row r="1558" spans="1:4" x14ac:dyDescent="0.25">
      <c r="A1558" s="2" t="s">
        <v>427</v>
      </c>
      <c r="B1558" s="9">
        <v>234.98525184569857</v>
      </c>
      <c r="C1558" s="9">
        <v>148.8161047793202</v>
      </c>
      <c r="D1558" s="9">
        <f>AVERAGE(B1558:C1558)</f>
        <v>191.9006783125094</v>
      </c>
    </row>
    <row r="1560" spans="1:4" x14ac:dyDescent="0.25">
      <c r="A1560" s="27"/>
      <c r="B1560" s="27"/>
      <c r="C1560" s="27"/>
      <c r="D1560" s="27"/>
    </row>
    <row r="1563" spans="1:4" ht="18.75" x14ac:dyDescent="0.3">
      <c r="A1563" s="2"/>
      <c r="B1563" s="92">
        <v>2021</v>
      </c>
      <c r="C1563" s="92">
        <v>2020</v>
      </c>
      <c r="D1563" s="92" t="s">
        <v>429</v>
      </c>
    </row>
    <row r="1564" spans="1:4" x14ac:dyDescent="0.25">
      <c r="A1564" s="91"/>
      <c r="B1564" s="4" t="s">
        <v>165</v>
      </c>
      <c r="C1564" s="4" t="s">
        <v>165</v>
      </c>
      <c r="D1564" s="4" t="str">
        <f>B1564</f>
        <v>Coeuve</v>
      </c>
    </row>
    <row r="1565" spans="1:4" x14ac:dyDescent="0.25">
      <c r="B1565" s="90">
        <v>731</v>
      </c>
      <c r="C1565" s="90">
        <v>740</v>
      </c>
      <c r="D1565" s="90">
        <f>B1565-C1565</f>
        <v>-9</v>
      </c>
    </row>
    <row r="1567" spans="1:4" x14ac:dyDescent="0.25">
      <c r="A1567" s="2" t="s">
        <v>415</v>
      </c>
    </row>
    <row r="1569" spans="1:4" x14ac:dyDescent="0.25">
      <c r="A1569" t="s">
        <v>413</v>
      </c>
      <c r="B1569" s="9">
        <v>5676255.4499999993</v>
      </c>
      <c r="C1569" s="9">
        <v>5509464.75</v>
      </c>
      <c r="D1569" s="9">
        <f>B1569-C1569</f>
        <v>166790.69999999925</v>
      </c>
    </row>
    <row r="1571" spans="1:4" x14ac:dyDescent="0.25">
      <c r="A1571" t="s">
        <v>414</v>
      </c>
      <c r="B1571" s="9">
        <v>3086864.3400000003</v>
      </c>
      <c r="C1571" s="9">
        <v>3139351.8900000006</v>
      </c>
      <c r="D1571" s="9">
        <f>B1571-C1571</f>
        <v>-52487.550000000279</v>
      </c>
    </row>
    <row r="1573" spans="1:4" x14ac:dyDescent="0.25">
      <c r="A1573" t="s">
        <v>416</v>
      </c>
      <c r="B1573" s="9">
        <v>140.0785834093854</v>
      </c>
      <c r="C1573" s="9">
        <v>189.73399634275683</v>
      </c>
      <c r="D1573" s="9">
        <f>AVERAGE(B1573:C1573)</f>
        <v>164.90628987607113</v>
      </c>
    </row>
    <row r="1576" spans="1:4" x14ac:dyDescent="0.25">
      <c r="A1576" s="2" t="s">
        <v>417</v>
      </c>
    </row>
    <row r="1578" spans="1:4" x14ac:dyDescent="0.25">
      <c r="A1578" t="s">
        <v>418</v>
      </c>
      <c r="B1578" s="9">
        <v>469949.03</v>
      </c>
      <c r="C1578" s="9">
        <v>183781.52</v>
      </c>
      <c r="D1578" s="9">
        <f>B1578-C1578</f>
        <v>286167.51</v>
      </c>
    </row>
    <row r="1580" spans="1:4" x14ac:dyDescent="0.25">
      <c r="A1580" t="s">
        <v>419</v>
      </c>
      <c r="B1580" s="9">
        <v>415.38251376987699</v>
      </c>
      <c r="C1580" s="9">
        <v>1025.5665178571428</v>
      </c>
      <c r="D1580" s="9">
        <f>AVERAGE(B1580:C1580)</f>
        <v>720.47451581350992</v>
      </c>
    </row>
    <row r="1583" spans="1:4" x14ac:dyDescent="0.25">
      <c r="A1583" s="2" t="s">
        <v>420</v>
      </c>
      <c r="B1583" s="9">
        <v>2.6026092596829549</v>
      </c>
      <c r="C1583" s="9">
        <v>1.9026119407402848</v>
      </c>
      <c r="D1583" s="9">
        <f>AVERAGE(B1583:C1583)</f>
        <v>2.2526106002116197</v>
      </c>
    </row>
    <row r="1585" spans="1:4" x14ac:dyDescent="0.25">
      <c r="A1585" s="2" t="s">
        <v>421</v>
      </c>
      <c r="B1585" s="9">
        <v>350.37591742848286</v>
      </c>
      <c r="C1585" s="9">
        <v>326.15011644275955</v>
      </c>
      <c r="D1585" s="9">
        <f>AVERAGE(B1585:C1585)</f>
        <v>338.26301693562118</v>
      </c>
    </row>
    <row r="1587" spans="1:4" x14ac:dyDescent="0.25">
      <c r="A1587" s="2" t="s">
        <v>422</v>
      </c>
      <c r="B1587" s="9">
        <v>6.2366595389617352</v>
      </c>
      <c r="C1587" s="9">
        <v>2.8782432398462583</v>
      </c>
      <c r="D1587" s="9">
        <f>AVERAGE(B1587:C1587)</f>
        <v>4.5574513894039965</v>
      </c>
    </row>
    <row r="1589" spans="1:4" x14ac:dyDescent="0.25">
      <c r="A1589" s="2" t="s">
        <v>423</v>
      </c>
      <c r="B1589" s="9">
        <v>13.594989198031174</v>
      </c>
      <c r="C1589" s="9">
        <v>7.7771284398564555</v>
      </c>
      <c r="D1589" s="9">
        <f>AVERAGE(B1589:C1589)</f>
        <v>10.686058818943815</v>
      </c>
    </row>
    <row r="1591" spans="1:4" x14ac:dyDescent="0.25">
      <c r="A1591" s="2" t="s">
        <v>424</v>
      </c>
      <c r="B1591" s="9">
        <v>4222.7966347469228</v>
      </c>
      <c r="C1591" s="9">
        <v>4242.3674189189196</v>
      </c>
      <c r="D1591" s="9">
        <f>B1591-C1591</f>
        <v>-19.57078417199682</v>
      </c>
    </row>
    <row r="1592" spans="1:4" x14ac:dyDescent="0.25">
      <c r="A1592" s="2"/>
    </row>
    <row r="1593" spans="1:4" x14ac:dyDescent="0.25">
      <c r="A1593" s="2" t="s">
        <v>425</v>
      </c>
      <c r="B1593" s="9">
        <v>29.008353126685947</v>
      </c>
      <c r="C1593" s="9">
        <v>10.879525846503935</v>
      </c>
      <c r="D1593" s="9">
        <f>AVERAGE(B1593:C1593)</f>
        <v>19.943939486594942</v>
      </c>
    </row>
    <row r="1595" spans="1:4" x14ac:dyDescent="0.25">
      <c r="A1595" s="2" t="s">
        <v>426</v>
      </c>
      <c r="B1595" s="9">
        <v>-0.65747982353804768</v>
      </c>
      <c r="C1595" s="9">
        <v>-5.08274635583658</v>
      </c>
      <c r="D1595" s="9">
        <f>AVERAGE(B1595:C1595)</f>
        <v>-2.8701130896873139</v>
      </c>
    </row>
    <row r="1597" spans="1:4" x14ac:dyDescent="0.25">
      <c r="A1597" s="2" t="s">
        <v>427</v>
      </c>
      <c r="B1597" s="9">
        <v>16.421376639009601</v>
      </c>
      <c r="C1597" s="9">
        <v>17.941512333185834</v>
      </c>
      <c r="D1597" s="9">
        <f>AVERAGE(B1597:C1597)</f>
        <v>17.181444486097718</v>
      </c>
    </row>
    <row r="1599" spans="1:4" x14ac:dyDescent="0.25">
      <c r="A1599" s="27"/>
      <c r="B1599" s="27"/>
      <c r="C1599" s="27"/>
      <c r="D1599" s="27"/>
    </row>
    <row r="1602" spans="1:4" ht="18.75" x14ac:dyDescent="0.3">
      <c r="A1602" s="2"/>
      <c r="B1602" s="92">
        <v>2021</v>
      </c>
      <c r="C1602" s="92">
        <v>2020</v>
      </c>
      <c r="D1602" s="92" t="s">
        <v>429</v>
      </c>
    </row>
    <row r="1603" spans="1:4" x14ac:dyDescent="0.25">
      <c r="A1603" s="91"/>
      <c r="B1603" s="4" t="s">
        <v>166</v>
      </c>
      <c r="C1603" s="4" t="s">
        <v>166</v>
      </c>
      <c r="D1603" s="4" t="str">
        <f>B1603</f>
        <v>Cornol</v>
      </c>
    </row>
    <row r="1604" spans="1:4" x14ac:dyDescent="0.25">
      <c r="B1604" s="90">
        <v>1016</v>
      </c>
      <c r="C1604" s="90">
        <v>1028</v>
      </c>
      <c r="D1604" s="90">
        <f>B1604-C1604</f>
        <v>-12</v>
      </c>
    </row>
    <row r="1606" spans="1:4" x14ac:dyDescent="0.25">
      <c r="A1606" s="2" t="s">
        <v>415</v>
      </c>
    </row>
    <row r="1608" spans="1:4" x14ac:dyDescent="0.25">
      <c r="A1608" t="s">
        <v>413</v>
      </c>
      <c r="B1608" s="9">
        <v>8931872.6600000001</v>
      </c>
      <c r="C1608" s="9">
        <v>8021556.3700000001</v>
      </c>
      <c r="D1608" s="9">
        <f>B1608-C1608</f>
        <v>910316.29</v>
      </c>
    </row>
    <row r="1610" spans="1:4" x14ac:dyDescent="0.25">
      <c r="A1610" t="s">
        <v>414</v>
      </c>
      <c r="B1610" s="9">
        <v>5096750.43</v>
      </c>
      <c r="C1610" s="9">
        <v>5090106.17</v>
      </c>
      <c r="D1610" s="9">
        <f>B1610-C1610</f>
        <v>6644.2599999997765</v>
      </c>
    </row>
    <row r="1612" spans="1:4" x14ac:dyDescent="0.25">
      <c r="A1612" t="s">
        <v>416</v>
      </c>
      <c r="B1612" s="9">
        <v>203.47129485061072</v>
      </c>
      <c r="C1612" s="9">
        <v>215.90250699362136</v>
      </c>
      <c r="D1612" s="9">
        <f>AVERAGE(B1612:C1612)</f>
        <v>209.68690092211602</v>
      </c>
    </row>
    <row r="1615" spans="1:4" x14ac:dyDescent="0.25">
      <c r="A1615" s="2" t="s">
        <v>417</v>
      </c>
    </row>
    <row r="1617" spans="1:4" x14ac:dyDescent="0.25">
      <c r="A1617" t="s">
        <v>418</v>
      </c>
      <c r="B1617" s="9">
        <v>307199.04000000004</v>
      </c>
      <c r="C1617" s="9">
        <v>51568.060000000012</v>
      </c>
      <c r="D1617" s="9">
        <f>B1617-C1617</f>
        <v>255630.98000000004</v>
      </c>
    </row>
    <row r="1619" spans="1:4" x14ac:dyDescent="0.25">
      <c r="A1619" t="s">
        <v>419</v>
      </c>
      <c r="B1619" s="9">
        <v>26.192652076978501</v>
      </c>
      <c r="C1619" s="9">
        <v>54.706402173486403</v>
      </c>
      <c r="D1619" s="9">
        <f>AVERAGE(B1619:C1619)</f>
        <v>40.44952712523245</v>
      </c>
    </row>
    <row r="1622" spans="1:4" x14ac:dyDescent="0.25">
      <c r="A1622" s="2" t="s">
        <v>420</v>
      </c>
      <c r="B1622" s="9">
        <v>2.9171149306327284</v>
      </c>
      <c r="C1622" s="9">
        <v>2.3316563378902511</v>
      </c>
      <c r="D1622" s="9">
        <f>AVERAGE(B1622:C1622)</f>
        <v>2.6243856342614897</v>
      </c>
    </row>
    <row r="1624" spans="1:4" x14ac:dyDescent="0.25">
      <c r="A1624" s="2" t="s">
        <v>421</v>
      </c>
      <c r="B1624" s="9">
        <v>366.60974365888882</v>
      </c>
      <c r="C1624" s="9">
        <v>335.39029587621678</v>
      </c>
      <c r="D1624" s="9">
        <f>AVERAGE(B1624:C1624)</f>
        <v>351.00001976755277</v>
      </c>
    </row>
    <row r="1626" spans="1:4" x14ac:dyDescent="0.25">
      <c r="A1626" s="2" t="s">
        <v>422</v>
      </c>
      <c r="B1626" s="9">
        <v>25.577772784488985</v>
      </c>
      <c r="C1626" s="9">
        <v>6.0533493249097008</v>
      </c>
      <c r="D1626" s="9">
        <f>AVERAGE(B1626:C1626)</f>
        <v>15.815561054699343</v>
      </c>
    </row>
    <row r="1628" spans="1:4" x14ac:dyDescent="0.25">
      <c r="A1628" s="2" t="s">
        <v>423</v>
      </c>
      <c r="B1628" s="9">
        <v>13.10397897505011</v>
      </c>
      <c r="C1628" s="9">
        <v>8.6036039642716418</v>
      </c>
      <c r="D1628" s="9">
        <f>AVERAGE(B1628:C1628)</f>
        <v>10.853791469660877</v>
      </c>
    </row>
    <row r="1630" spans="1:4" x14ac:dyDescent="0.25">
      <c r="A1630" s="2" t="s">
        <v>424</v>
      </c>
      <c r="B1630" s="9">
        <v>5016.4866437007868</v>
      </c>
      <c r="C1630" s="9">
        <v>4951.465145914397</v>
      </c>
      <c r="D1630" s="9">
        <f>B1630-C1630</f>
        <v>65.021497786389773</v>
      </c>
    </row>
    <row r="1631" spans="1:4" x14ac:dyDescent="0.25">
      <c r="A1631" s="2"/>
    </row>
    <row r="1632" spans="1:4" x14ac:dyDescent="0.25">
      <c r="A1632" s="2" t="s">
        <v>425</v>
      </c>
      <c r="B1632" s="9">
        <v>12.60902003350513</v>
      </c>
      <c r="C1632" s="9">
        <v>2.156118601353481</v>
      </c>
      <c r="D1632" s="9">
        <f>AVERAGE(B1632:C1632)</f>
        <v>7.3825693174293061</v>
      </c>
    </row>
    <row r="1634" spans="1:4" x14ac:dyDescent="0.25">
      <c r="A1634" s="2" t="s">
        <v>426</v>
      </c>
      <c r="B1634" s="9">
        <v>0.52343046550579364</v>
      </c>
      <c r="C1634" s="9">
        <v>5.2809038779647328E-2</v>
      </c>
      <c r="D1634" s="9">
        <f>AVERAGE(B1634:C1634)</f>
        <v>0.28811975214272051</v>
      </c>
    </row>
    <row r="1636" spans="1:4" x14ac:dyDescent="0.25">
      <c r="A1636" s="2" t="s">
        <v>427</v>
      </c>
      <c r="B1636" s="9">
        <v>21.46746794980556</v>
      </c>
      <c r="C1636" s="9">
        <v>24.848476609476673</v>
      </c>
      <c r="D1636" s="9">
        <f>AVERAGE(B1636:C1636)</f>
        <v>23.157972279641115</v>
      </c>
    </row>
    <row r="1638" spans="1:4" x14ac:dyDescent="0.25">
      <c r="A1638" s="27"/>
      <c r="B1638" s="27"/>
      <c r="C1638" s="27"/>
      <c r="D1638" s="27"/>
    </row>
    <row r="1641" spans="1:4" ht="18.75" x14ac:dyDescent="0.3">
      <c r="A1641" s="2"/>
      <c r="B1641" s="92">
        <v>2021</v>
      </c>
      <c r="C1641" s="92">
        <v>2020</v>
      </c>
      <c r="D1641" s="92" t="s">
        <v>429</v>
      </c>
    </row>
    <row r="1642" spans="1:4" x14ac:dyDescent="0.25">
      <c r="A1642" s="91"/>
      <c r="B1642" s="4" t="s">
        <v>167</v>
      </c>
      <c r="C1642" s="4" t="s">
        <v>167</v>
      </c>
      <c r="D1642" s="4" t="str">
        <f>B1642</f>
        <v>Courchavon</v>
      </c>
    </row>
    <row r="1643" spans="1:4" x14ac:dyDescent="0.25">
      <c r="B1643" s="90">
        <v>304</v>
      </c>
      <c r="C1643" s="90">
        <v>314</v>
      </c>
      <c r="D1643" s="90">
        <f>B1643-C1643</f>
        <v>-10</v>
      </c>
    </row>
    <row r="1645" spans="1:4" x14ac:dyDescent="0.25">
      <c r="A1645" s="2" t="s">
        <v>415</v>
      </c>
    </row>
    <row r="1647" spans="1:4" x14ac:dyDescent="0.25">
      <c r="A1647" t="s">
        <v>413</v>
      </c>
      <c r="B1647" s="9">
        <v>1867774.15</v>
      </c>
      <c r="C1647" s="9">
        <v>1892447.1</v>
      </c>
      <c r="D1647" s="9">
        <f>B1647-C1647</f>
        <v>-24672.950000000186</v>
      </c>
    </row>
    <row r="1649" spans="1:4" x14ac:dyDescent="0.25">
      <c r="A1649" t="s">
        <v>414</v>
      </c>
      <c r="B1649" s="9">
        <v>-1089984.3500000001</v>
      </c>
      <c r="C1649" s="9">
        <v>-1809164.0300000003</v>
      </c>
      <c r="D1649" s="9">
        <f>B1649-C1649</f>
        <v>719179.68000000017</v>
      </c>
    </row>
    <row r="1651" spans="1:4" x14ac:dyDescent="0.25">
      <c r="A1651" t="s">
        <v>416</v>
      </c>
      <c r="B1651" s="9">
        <v>-748.15070277755967</v>
      </c>
      <c r="C1651" s="9">
        <v>-89.380650720081391</v>
      </c>
      <c r="D1651" s="9">
        <f>AVERAGE(B1651:C1651)</f>
        <v>-418.76567674882051</v>
      </c>
    </row>
    <row r="1654" spans="1:4" x14ac:dyDescent="0.25">
      <c r="A1654" s="2" t="s">
        <v>417</v>
      </c>
    </row>
    <row r="1656" spans="1:4" x14ac:dyDescent="0.25">
      <c r="A1656" t="s">
        <v>418</v>
      </c>
      <c r="B1656" s="9">
        <v>-652677.78</v>
      </c>
      <c r="C1656" s="9">
        <v>1356568</v>
      </c>
      <c r="D1656" s="9">
        <f>B1656-C1656</f>
        <v>-2009245.78</v>
      </c>
    </row>
    <row r="1658" spans="1:4" x14ac:dyDescent="0.25">
      <c r="A1658" t="s">
        <v>419</v>
      </c>
      <c r="B1658" s="9">
        <v>547.04135847222176</v>
      </c>
      <c r="C1658" s="9">
        <v>706.85029437158619</v>
      </c>
      <c r="D1658" s="9">
        <f>AVERAGE(B1658:C1658)</f>
        <v>626.94582642190403</v>
      </c>
    </row>
    <row r="1661" spans="1:4" x14ac:dyDescent="0.25">
      <c r="A1661" s="2" t="s">
        <v>420</v>
      </c>
      <c r="B1661" s="9">
        <v>-3.3740344420416375</v>
      </c>
      <c r="C1661" s="9">
        <v>0.81127491987407518</v>
      </c>
      <c r="D1661" s="9">
        <f>AVERAGE(B1661:C1661)</f>
        <v>-1.2813797610837812</v>
      </c>
    </row>
    <row r="1663" spans="1:4" x14ac:dyDescent="0.25">
      <c r="A1663" s="2" t="s">
        <v>421</v>
      </c>
      <c r="B1663" s="9">
        <v>-379.73341930279707</v>
      </c>
      <c r="C1663" s="9">
        <v>83.95140335513787</v>
      </c>
      <c r="D1663" s="9">
        <f>AVERAGE(B1663:C1663)</f>
        <v>-147.8910079738296</v>
      </c>
    </row>
    <row r="1665" spans="1:4" x14ac:dyDescent="0.25">
      <c r="A1665" s="2" t="s">
        <v>422</v>
      </c>
      <c r="B1665" s="9">
        <v>4.995129002984668</v>
      </c>
      <c r="C1665" s="9">
        <v>19.048042847030661</v>
      </c>
      <c r="D1665" s="9">
        <f>AVERAGE(B1665:C1665)</f>
        <v>12.021585925007665</v>
      </c>
    </row>
    <row r="1667" spans="1:4" x14ac:dyDescent="0.25">
      <c r="A1667" s="2" t="s">
        <v>423</v>
      </c>
      <c r="B1667" s="9">
        <v>-18.985669164989865</v>
      </c>
      <c r="C1667" s="9">
        <v>19.979519721112961</v>
      </c>
      <c r="D1667" s="9">
        <f>AVERAGE(B1667:C1667)</f>
        <v>0.49692527806154807</v>
      </c>
    </row>
    <row r="1669" spans="1:4" x14ac:dyDescent="0.25">
      <c r="A1669" s="2" t="s">
        <v>424</v>
      </c>
      <c r="B1669" s="9">
        <v>-3585.4748355263159</v>
      </c>
      <c r="C1669" s="9">
        <v>-5761.6688853503192</v>
      </c>
      <c r="D1669" s="9">
        <f>B1669-C1669</f>
        <v>2176.1940498240033</v>
      </c>
    </row>
    <row r="1670" spans="1:4" x14ac:dyDescent="0.25">
      <c r="A1670" s="2"/>
    </row>
    <row r="1671" spans="1:4" x14ac:dyDescent="0.25">
      <c r="A1671" s="2" t="s">
        <v>425</v>
      </c>
      <c r="B1671" s="9">
        <v>132.69461144558551</v>
      </c>
      <c r="C1671" s="9">
        <v>60.179112719543213</v>
      </c>
      <c r="D1671" s="9">
        <f>AVERAGE(B1671:C1671)</f>
        <v>96.43686208256436</v>
      </c>
    </row>
    <row r="1673" spans="1:4" x14ac:dyDescent="0.25">
      <c r="A1673" s="2" t="s">
        <v>426</v>
      </c>
      <c r="B1673" s="9">
        <v>-1.8397398704213253</v>
      </c>
      <c r="C1673" s="9">
        <v>-0.32519913808361622</v>
      </c>
      <c r="D1673" s="9">
        <f>AVERAGE(B1673:C1673)</f>
        <v>-1.0824695042524708</v>
      </c>
    </row>
    <row r="1675" spans="1:4" x14ac:dyDescent="0.25">
      <c r="A1675" s="2" t="s">
        <v>427</v>
      </c>
      <c r="B1675" s="9">
        <v>2054.8460956405661</v>
      </c>
      <c r="C1675" s="9">
        <v>147.00870777128631</v>
      </c>
      <c r="D1675" s="9">
        <f>AVERAGE(B1675:C1675)</f>
        <v>1100.9274017059263</v>
      </c>
    </row>
    <row r="1677" spans="1:4" x14ac:dyDescent="0.25">
      <c r="A1677" s="27"/>
      <c r="B1677" s="27"/>
      <c r="C1677" s="27"/>
      <c r="D1677" s="27"/>
    </row>
    <row r="1680" spans="1:4" ht="18.75" x14ac:dyDescent="0.3">
      <c r="A1680" s="2"/>
      <c r="B1680" s="92">
        <v>2021</v>
      </c>
      <c r="C1680" s="92">
        <v>2020</v>
      </c>
      <c r="D1680" s="92" t="s">
        <v>429</v>
      </c>
    </row>
    <row r="1681" spans="1:4" x14ac:dyDescent="0.25">
      <c r="A1681" s="91"/>
      <c r="B1681" s="4" t="s">
        <v>168</v>
      </c>
      <c r="C1681" s="4" t="s">
        <v>168</v>
      </c>
      <c r="D1681" s="4" t="str">
        <f>B1681</f>
        <v>Courgenay</v>
      </c>
    </row>
    <row r="1682" spans="1:4" x14ac:dyDescent="0.25">
      <c r="B1682" s="90">
        <v>2412</v>
      </c>
      <c r="C1682" s="90">
        <v>2400</v>
      </c>
      <c r="D1682" s="90">
        <f>B1682-C1682</f>
        <v>12</v>
      </c>
    </row>
    <row r="1684" spans="1:4" x14ac:dyDescent="0.25">
      <c r="A1684" s="2" t="s">
        <v>415</v>
      </c>
    </row>
    <row r="1686" spans="1:4" x14ac:dyDescent="0.25">
      <c r="A1686" t="s">
        <v>413</v>
      </c>
      <c r="B1686" s="9">
        <v>13098682.91</v>
      </c>
      <c r="C1686" s="9">
        <v>13884615.460000001</v>
      </c>
      <c r="D1686" s="9">
        <f>B1686-C1686</f>
        <v>-785932.55000000075</v>
      </c>
    </row>
    <row r="1688" spans="1:4" x14ac:dyDescent="0.25">
      <c r="A1688" t="s">
        <v>414</v>
      </c>
      <c r="B1688" s="9">
        <v>7718740.75</v>
      </c>
      <c r="C1688" s="9">
        <v>9800475.9100000001</v>
      </c>
      <c r="D1688" s="9">
        <f>B1688-C1688</f>
        <v>-2081735.1600000001</v>
      </c>
    </row>
    <row r="1690" spans="1:4" x14ac:dyDescent="0.25">
      <c r="A1690" t="s">
        <v>416</v>
      </c>
      <c r="B1690" s="9">
        <v>130.93117668979707</v>
      </c>
      <c r="C1690" s="9">
        <v>191.22598377054521</v>
      </c>
      <c r="D1690" s="9">
        <f>AVERAGE(B1690:C1690)</f>
        <v>161.07858023017116</v>
      </c>
    </row>
    <row r="1693" spans="1:4" x14ac:dyDescent="0.25">
      <c r="A1693" s="2" t="s">
        <v>417</v>
      </c>
    </row>
    <row r="1695" spans="1:4" x14ac:dyDescent="0.25">
      <c r="A1695" t="s">
        <v>418</v>
      </c>
      <c r="B1695" s="9">
        <v>985760.21000000008</v>
      </c>
      <c r="C1695" s="9">
        <v>-824702.74</v>
      </c>
      <c r="D1695" s="9">
        <f>B1695-C1695</f>
        <v>1810462.9500000002</v>
      </c>
    </row>
    <row r="1697" spans="1:4" x14ac:dyDescent="0.25">
      <c r="A1697" t="s">
        <v>419</v>
      </c>
      <c r="B1697" s="9">
        <v>168.69016502458925</v>
      </c>
      <c r="C1697" s="9">
        <v>-134.50563512642054</v>
      </c>
      <c r="D1697" s="9">
        <f>AVERAGE(B1697:C1697)</f>
        <v>17.092264949084353</v>
      </c>
    </row>
    <row r="1700" spans="1:4" x14ac:dyDescent="0.25">
      <c r="A1700" s="2" t="s">
        <v>420</v>
      </c>
      <c r="B1700" s="9">
        <v>2.8712397487517807</v>
      </c>
      <c r="C1700" s="9">
        <v>2.6740501161172174</v>
      </c>
      <c r="D1700" s="9">
        <f>AVERAGE(B1700:C1700)</f>
        <v>2.7726449324344991</v>
      </c>
    </row>
    <row r="1702" spans="1:4" x14ac:dyDescent="0.25">
      <c r="A1702" s="2" t="s">
        <v>421</v>
      </c>
      <c r="B1702" s="9">
        <v>153.98213530760697</v>
      </c>
      <c r="C1702" s="9">
        <v>250.0363158769014</v>
      </c>
      <c r="D1702" s="9">
        <f>AVERAGE(B1702:C1702)</f>
        <v>202.00922559225418</v>
      </c>
    </row>
    <row r="1704" spans="1:4" x14ac:dyDescent="0.25">
      <c r="A1704" s="2" t="s">
        <v>422</v>
      </c>
      <c r="B1704" s="9">
        <v>6.3659604787936264</v>
      </c>
      <c r="C1704" s="9">
        <v>7.6192184960653737</v>
      </c>
      <c r="D1704" s="9">
        <f>AVERAGE(B1704:C1704)</f>
        <v>6.9925894874295</v>
      </c>
    </row>
    <row r="1706" spans="1:4" x14ac:dyDescent="0.25">
      <c r="A1706" s="2" t="s">
        <v>423</v>
      </c>
      <c r="B1706" s="9">
        <v>8.3482947113693537</v>
      </c>
      <c r="C1706" s="9">
        <v>8.7527734563056487</v>
      </c>
      <c r="D1706" s="9">
        <f>AVERAGE(B1706:C1706)</f>
        <v>8.5505340838375012</v>
      </c>
    </row>
    <row r="1708" spans="1:4" x14ac:dyDescent="0.25">
      <c r="A1708" s="2" t="s">
        <v>424</v>
      </c>
      <c r="B1708" s="9">
        <v>3200.1412728026535</v>
      </c>
      <c r="C1708" s="9">
        <v>4083.5316291666668</v>
      </c>
      <c r="D1708" s="9">
        <f>B1708-C1708</f>
        <v>-883.39035636401331</v>
      </c>
    </row>
    <row r="1709" spans="1:4" x14ac:dyDescent="0.25">
      <c r="A1709" s="2"/>
    </row>
    <row r="1710" spans="1:4" x14ac:dyDescent="0.25">
      <c r="A1710" s="2" t="s">
        <v>425</v>
      </c>
      <c r="B1710" s="9">
        <v>11.588146921336159</v>
      </c>
      <c r="C1710" s="9">
        <v>-14.851375279152748</v>
      </c>
      <c r="D1710" s="9">
        <f>AVERAGE(B1710:C1710)</f>
        <v>-1.6316141789082943</v>
      </c>
    </row>
    <row r="1712" spans="1:4" x14ac:dyDescent="0.25">
      <c r="A1712" s="2" t="s">
        <v>426</v>
      </c>
      <c r="B1712" s="9">
        <v>3.5777743873464529</v>
      </c>
      <c r="C1712" s="9">
        <v>2.5024438796371458</v>
      </c>
      <c r="D1712" s="9">
        <f>AVERAGE(B1712:C1712)</f>
        <v>3.0401091334917991</v>
      </c>
    </row>
    <row r="1714" spans="1:4" x14ac:dyDescent="0.25">
      <c r="A1714" s="2" t="s">
        <v>427</v>
      </c>
      <c r="B1714" s="9">
        <v>84.806700061033723</v>
      </c>
      <c r="C1714" s="9">
        <v>95.304033213029214</v>
      </c>
      <c r="D1714" s="9">
        <f>AVERAGE(B1714:C1714)</f>
        <v>90.055366637031469</v>
      </c>
    </row>
    <row r="1716" spans="1:4" x14ac:dyDescent="0.25">
      <c r="A1716" s="27"/>
      <c r="B1716" s="27"/>
      <c r="C1716" s="27"/>
      <c r="D1716" s="27"/>
    </row>
    <row r="1719" spans="1:4" ht="18.75" x14ac:dyDescent="0.3">
      <c r="A1719" s="2"/>
      <c r="B1719" s="92">
        <v>2021</v>
      </c>
      <c r="C1719" s="92">
        <v>2020</v>
      </c>
      <c r="D1719" s="92" t="s">
        <v>429</v>
      </c>
    </row>
    <row r="1720" spans="1:4" x14ac:dyDescent="0.25">
      <c r="A1720" s="91"/>
      <c r="B1720" s="4" t="s">
        <v>169</v>
      </c>
      <c r="C1720" s="4" t="s">
        <v>169</v>
      </c>
      <c r="D1720" s="4" t="str">
        <f>B1720</f>
        <v>Courtedoux</v>
      </c>
    </row>
    <row r="1721" spans="1:4" x14ac:dyDescent="0.25">
      <c r="B1721" s="90">
        <v>735</v>
      </c>
      <c r="C1721" s="90">
        <v>755</v>
      </c>
      <c r="D1721" s="90">
        <f>B1721-C1721</f>
        <v>-20</v>
      </c>
    </row>
    <row r="1723" spans="1:4" x14ac:dyDescent="0.25">
      <c r="A1723" s="2" t="s">
        <v>415</v>
      </c>
    </row>
    <row r="1725" spans="1:4" x14ac:dyDescent="0.25">
      <c r="A1725" t="s">
        <v>413</v>
      </c>
      <c r="B1725" s="9">
        <v>5987581.8100000005</v>
      </c>
      <c r="C1725" s="9">
        <v>5721798.2999999998</v>
      </c>
      <c r="D1725" s="9">
        <f>B1725-C1725</f>
        <v>265783.51000000071</v>
      </c>
    </row>
    <row r="1727" spans="1:4" x14ac:dyDescent="0.25">
      <c r="A1727" t="s">
        <v>414</v>
      </c>
      <c r="B1727" s="9">
        <v>2805265.74</v>
      </c>
      <c r="C1727" s="9">
        <v>2942305.27</v>
      </c>
      <c r="D1727" s="9">
        <f>B1727-C1727</f>
        <v>-137039.5299999998</v>
      </c>
    </row>
    <row r="1729" spans="1:4" x14ac:dyDescent="0.25">
      <c r="A1729" t="s">
        <v>416</v>
      </c>
      <c r="B1729" s="9">
        <v>128.00999432907844</v>
      </c>
      <c r="C1729" s="9">
        <v>151.98209886215599</v>
      </c>
      <c r="D1729" s="9">
        <f>AVERAGE(B1729:C1729)</f>
        <v>139.9960465956172</v>
      </c>
    </row>
    <row r="1732" spans="1:4" x14ac:dyDescent="0.25">
      <c r="A1732" s="2" t="s">
        <v>417</v>
      </c>
    </row>
    <row r="1734" spans="1:4" x14ac:dyDescent="0.25">
      <c r="A1734" t="s">
        <v>418</v>
      </c>
      <c r="B1734" s="9">
        <v>475411.63</v>
      </c>
      <c r="C1734" s="9">
        <v>41052.320000000007</v>
      </c>
      <c r="D1734" s="9">
        <f>B1734-C1734</f>
        <v>434359.31</v>
      </c>
    </row>
    <row r="1736" spans="1:4" x14ac:dyDescent="0.25">
      <c r="A1736" t="s">
        <v>419</v>
      </c>
      <c r="B1736" s="9">
        <v>138.84492840709717</v>
      </c>
      <c r="C1736" s="9">
        <v>84.583965187578301</v>
      </c>
      <c r="D1736" s="9">
        <f>AVERAGE(B1736:C1736)</f>
        <v>111.71444679733773</v>
      </c>
    </row>
    <row r="1739" spans="1:4" x14ac:dyDescent="0.25">
      <c r="A1739" s="2" t="s">
        <v>420</v>
      </c>
      <c r="B1739" s="9">
        <v>1.0992304392010699</v>
      </c>
      <c r="C1739" s="9">
        <v>1.4438600564771966</v>
      </c>
      <c r="D1739" s="9">
        <f>AVERAGE(B1739:C1739)</f>
        <v>1.2715452478391334</v>
      </c>
    </row>
    <row r="1741" spans="1:4" x14ac:dyDescent="0.25">
      <c r="A1741" s="2" t="s">
        <v>421</v>
      </c>
      <c r="B1741" s="9">
        <v>180.2461213536437</v>
      </c>
      <c r="C1741" s="9">
        <v>259.83880343873039</v>
      </c>
      <c r="D1741" s="9">
        <f>AVERAGE(B1741:C1741)</f>
        <v>220.04246239618703</v>
      </c>
    </row>
    <row r="1743" spans="1:4" x14ac:dyDescent="0.25">
      <c r="A1743" s="2" t="s">
        <v>422</v>
      </c>
      <c r="B1743" s="9">
        <v>10.781669924119571</v>
      </c>
      <c r="C1743" s="9">
        <v>2.2211302166303115</v>
      </c>
      <c r="D1743" s="9">
        <f>AVERAGE(B1743:C1743)</f>
        <v>6.5014000703749417</v>
      </c>
    </row>
    <row r="1745" spans="1:4" x14ac:dyDescent="0.25">
      <c r="A1745" s="2" t="s">
        <v>423</v>
      </c>
      <c r="B1745" s="9">
        <v>5.0832856953231982</v>
      </c>
      <c r="C1745" s="9">
        <v>4.622895075962842</v>
      </c>
      <c r="D1745" s="9">
        <f>AVERAGE(B1745:C1745)</f>
        <v>4.8530903856430196</v>
      </c>
    </row>
    <row r="1747" spans="1:4" x14ac:dyDescent="0.25">
      <c r="A1747" s="2" t="s">
        <v>424</v>
      </c>
      <c r="B1747" s="9">
        <v>3816.6880816326534</v>
      </c>
      <c r="C1747" s="9">
        <v>3897.0930728476819</v>
      </c>
      <c r="D1747" s="9">
        <f>B1747-C1747</f>
        <v>-80.404991215028531</v>
      </c>
    </row>
    <row r="1748" spans="1:4" x14ac:dyDescent="0.25">
      <c r="A1748" s="2"/>
    </row>
    <row r="1749" spans="1:4" x14ac:dyDescent="0.25">
      <c r="A1749" s="2" t="s">
        <v>425</v>
      </c>
      <c r="B1749" s="9">
        <v>14.311470819621846</v>
      </c>
      <c r="C1749" s="9">
        <v>1.8642715363077136</v>
      </c>
      <c r="D1749" s="9">
        <f>AVERAGE(B1749:C1749)</f>
        <v>8.0878711779647805</v>
      </c>
    </row>
    <row r="1751" spans="1:4" x14ac:dyDescent="0.25">
      <c r="A1751" s="2" t="s">
        <v>426</v>
      </c>
      <c r="B1751" s="9">
        <v>0.3565528848678125</v>
      </c>
      <c r="C1751" s="9">
        <v>-0.10782544415512418</v>
      </c>
      <c r="D1751" s="9">
        <f>AVERAGE(B1751:C1751)</f>
        <v>0.12436372035634416</v>
      </c>
    </row>
    <row r="1753" spans="1:4" x14ac:dyDescent="0.25">
      <c r="A1753" s="2" t="s">
        <v>427</v>
      </c>
      <c r="B1753" s="9">
        <v>26.290797694806312</v>
      </c>
      <c r="C1753" s="9">
        <v>22.897143562442551</v>
      </c>
      <c r="D1753" s="9">
        <f>AVERAGE(B1753:C1753)</f>
        <v>24.593970628624433</v>
      </c>
    </row>
    <row r="1755" spans="1:4" x14ac:dyDescent="0.25">
      <c r="A1755" s="27"/>
      <c r="B1755" s="27"/>
      <c r="C1755" s="27"/>
      <c r="D1755" s="27"/>
    </row>
    <row r="1758" spans="1:4" ht="18.75" x14ac:dyDescent="0.3">
      <c r="A1758" s="2"/>
      <c r="B1758" s="92">
        <v>2021</v>
      </c>
      <c r="C1758" s="92">
        <v>2020</v>
      </c>
      <c r="D1758" s="92" t="s">
        <v>429</v>
      </c>
    </row>
    <row r="1759" spans="1:4" x14ac:dyDescent="0.25">
      <c r="A1759" s="91"/>
      <c r="B1759" s="4" t="s">
        <v>170</v>
      </c>
      <c r="C1759" s="4" t="s">
        <v>170</v>
      </c>
      <c r="D1759" s="4" t="str">
        <f>B1759</f>
        <v>Damphreux</v>
      </c>
    </row>
    <row r="1760" spans="1:4" x14ac:dyDescent="0.25">
      <c r="B1760" s="90">
        <v>185</v>
      </c>
      <c r="C1760" s="90">
        <v>181</v>
      </c>
      <c r="D1760" s="90">
        <f>B1760-C1760</f>
        <v>4</v>
      </c>
    </row>
    <row r="1762" spans="1:4" x14ac:dyDescent="0.25">
      <c r="A1762" s="2" t="s">
        <v>415</v>
      </c>
    </row>
    <row r="1764" spans="1:4" x14ac:dyDescent="0.25">
      <c r="A1764" t="s">
        <v>413</v>
      </c>
      <c r="B1764" s="9">
        <v>705083.5</v>
      </c>
      <c r="C1764" s="9">
        <v>827166.2</v>
      </c>
      <c r="D1764" s="9">
        <f>B1764-C1764</f>
        <v>-122082.69999999995</v>
      </c>
    </row>
    <row r="1766" spans="1:4" x14ac:dyDescent="0.25">
      <c r="A1766" t="s">
        <v>414</v>
      </c>
      <c r="B1766" s="9">
        <v>178999</v>
      </c>
      <c r="C1766" s="9">
        <v>303302.40000000002</v>
      </c>
      <c r="D1766" s="9">
        <f>B1766-C1766</f>
        <v>-124303.40000000002</v>
      </c>
    </row>
    <row r="1768" spans="1:4" x14ac:dyDescent="0.25">
      <c r="A1768" t="s">
        <v>416</v>
      </c>
      <c r="B1768" s="9">
        <v>46.996071762824883</v>
      </c>
      <c r="C1768" s="9">
        <v>62.237146068789869</v>
      </c>
      <c r="D1768" s="9">
        <f>AVERAGE(B1768:C1768)</f>
        <v>54.616608915807376</v>
      </c>
    </row>
    <row r="1771" spans="1:4" x14ac:dyDescent="0.25">
      <c r="A1771" s="2" t="s">
        <v>417</v>
      </c>
    </row>
    <row r="1773" spans="1:4" x14ac:dyDescent="0.25">
      <c r="A1773" t="s">
        <v>418</v>
      </c>
      <c r="B1773" s="9">
        <v>-17550.759999999998</v>
      </c>
      <c r="C1773" s="9">
        <v>1414.0600000000013</v>
      </c>
      <c r="D1773" s="9">
        <f>B1773-C1773</f>
        <v>-18964.82</v>
      </c>
    </row>
    <row r="1775" spans="1:4" x14ac:dyDescent="0.25">
      <c r="A1775" t="s">
        <v>419</v>
      </c>
      <c r="B1775" s="9" t="e">
        <v>#VALUE!</v>
      </c>
      <c r="C1775" s="9" t="e">
        <v>#VALUE!</v>
      </c>
      <c r="D1775" s="9" t="e">
        <f>AVERAGE(B1775:C1775)</f>
        <v>#VALUE!</v>
      </c>
    </row>
    <row r="1778" spans="1:4" x14ac:dyDescent="0.25">
      <c r="A1778" s="2" t="s">
        <v>420</v>
      </c>
      <c r="B1778" s="9">
        <v>0.49859823174865714</v>
      </c>
      <c r="C1778" s="9">
        <v>1.0029225818084</v>
      </c>
      <c r="D1778" s="9">
        <f>AVERAGE(B1778:C1778)</f>
        <v>0.75076040677852851</v>
      </c>
    </row>
    <row r="1780" spans="1:4" x14ac:dyDescent="0.25">
      <c r="A1780" s="2" t="s">
        <v>421</v>
      </c>
      <c r="B1780" s="9">
        <v>109.02773391198298</v>
      </c>
      <c r="C1780" s="9">
        <v>218.3597587068308</v>
      </c>
      <c r="D1780" s="9">
        <f>AVERAGE(B1780:C1780)</f>
        <v>163.69374630940689</v>
      </c>
    </row>
    <row r="1782" spans="1:4" x14ac:dyDescent="0.25">
      <c r="A1782" s="2" t="s">
        <v>422</v>
      </c>
      <c r="B1782" s="9">
        <v>0</v>
      </c>
      <c r="C1782" s="9">
        <v>0</v>
      </c>
      <c r="D1782" s="9">
        <f>AVERAGE(B1782:C1782)</f>
        <v>0</v>
      </c>
    </row>
    <row r="1784" spans="1:4" x14ac:dyDescent="0.25">
      <c r="A1784" s="2" t="s">
        <v>423</v>
      </c>
      <c r="B1784" s="9">
        <v>5.6648183886511401</v>
      </c>
      <c r="C1784" s="9">
        <v>4.1047504427694275</v>
      </c>
      <c r="D1784" s="9">
        <f>AVERAGE(B1784:C1784)</f>
        <v>4.8847844157102838</v>
      </c>
    </row>
    <row r="1786" spans="1:4" x14ac:dyDescent="0.25">
      <c r="A1786" s="2" t="s">
        <v>424</v>
      </c>
      <c r="B1786" s="9">
        <v>967.56216216216217</v>
      </c>
      <c r="C1786" s="9">
        <v>1675.7038674033151</v>
      </c>
      <c r="D1786" s="9">
        <f>B1786-C1786</f>
        <v>-708.14170524115298</v>
      </c>
    </row>
    <row r="1787" spans="1:4" x14ac:dyDescent="0.25">
      <c r="A1787" s="2"/>
    </row>
    <row r="1788" spans="1:4" x14ac:dyDescent="0.25">
      <c r="A1788" s="2" t="s">
        <v>425</v>
      </c>
      <c r="B1788" s="9">
        <v>-2.7138907536952348</v>
      </c>
      <c r="C1788" s="9">
        <v>0.37329112383579194</v>
      </c>
      <c r="D1788" s="9">
        <f>AVERAGE(B1788:C1788)</f>
        <v>-1.1702998149297215</v>
      </c>
    </row>
    <row r="1790" spans="1:4" x14ac:dyDescent="0.25">
      <c r="A1790" s="2" t="s">
        <v>426</v>
      </c>
      <c r="B1790" s="9">
        <v>-2.8014109792682031</v>
      </c>
      <c r="C1790" s="9">
        <v>-1.0871514162913094</v>
      </c>
      <c r="D1790" s="9">
        <f>AVERAGE(B1790:C1790)</f>
        <v>-1.9442811977797563</v>
      </c>
    </row>
    <row r="1792" spans="1:4" x14ac:dyDescent="0.25">
      <c r="A1792" s="2" t="s">
        <v>427</v>
      </c>
      <c r="B1792" s="9">
        <v>44.140322442637363</v>
      </c>
      <c r="C1792" s="9">
        <v>34.237006944321891</v>
      </c>
      <c r="D1792" s="9">
        <f>AVERAGE(B1792:C1792)</f>
        <v>39.188664693479623</v>
      </c>
    </row>
    <row r="1794" spans="1:4" x14ac:dyDescent="0.25">
      <c r="A1794" s="27"/>
      <c r="B1794" s="27"/>
      <c r="C1794" s="27"/>
      <c r="D1794" s="27"/>
    </row>
    <row r="1797" spans="1:4" ht="18.75" x14ac:dyDescent="0.3">
      <c r="A1797" s="2"/>
      <c r="B1797" s="92">
        <v>2021</v>
      </c>
      <c r="C1797" s="92">
        <v>2020</v>
      </c>
      <c r="D1797" s="92" t="s">
        <v>429</v>
      </c>
    </row>
    <row r="1798" spans="1:4" x14ac:dyDescent="0.25">
      <c r="A1798" s="91"/>
      <c r="B1798" s="4" t="s">
        <v>171</v>
      </c>
      <c r="C1798" s="4" t="s">
        <v>171</v>
      </c>
      <c r="D1798" s="4" t="str">
        <f>B1798</f>
        <v>Fahy</v>
      </c>
    </row>
    <row r="1799" spans="1:4" x14ac:dyDescent="0.25">
      <c r="B1799" s="90">
        <v>340</v>
      </c>
      <c r="C1799" s="90">
        <v>347</v>
      </c>
      <c r="D1799" s="90">
        <f>B1799-C1799</f>
        <v>-7</v>
      </c>
    </row>
    <row r="1801" spans="1:4" x14ac:dyDescent="0.25">
      <c r="A1801" s="2" t="s">
        <v>415</v>
      </c>
    </row>
    <row r="1803" spans="1:4" x14ac:dyDescent="0.25">
      <c r="A1803" t="s">
        <v>413</v>
      </c>
      <c r="B1803" s="9">
        <v>2002898.05</v>
      </c>
      <c r="C1803" s="9">
        <v>2006984.94</v>
      </c>
      <c r="D1803" s="9">
        <f>B1803-C1803</f>
        <v>-4086.8899999998976</v>
      </c>
    </row>
    <row r="1805" spans="1:4" x14ac:dyDescent="0.25">
      <c r="A1805" t="s">
        <v>414</v>
      </c>
      <c r="B1805" s="9">
        <v>-637335.58999999985</v>
      </c>
      <c r="C1805" s="9">
        <v>62364.760000000009</v>
      </c>
      <c r="D1805" s="9">
        <f>B1805-C1805</f>
        <v>-699700.34999999986</v>
      </c>
    </row>
    <row r="1807" spans="1:4" x14ac:dyDescent="0.25">
      <c r="A1807" t="s">
        <v>416</v>
      </c>
      <c r="B1807" s="9">
        <v>-73.293598530253874</v>
      </c>
      <c r="C1807" s="9">
        <v>5.920731107013415</v>
      </c>
      <c r="D1807" s="9">
        <f>AVERAGE(B1807:C1807)</f>
        <v>-33.686433711620232</v>
      </c>
    </row>
    <row r="1810" spans="1:4" x14ac:dyDescent="0.25">
      <c r="A1810" s="2" t="s">
        <v>417</v>
      </c>
    </row>
    <row r="1812" spans="1:4" x14ac:dyDescent="0.25">
      <c r="A1812" t="s">
        <v>418</v>
      </c>
      <c r="B1812" s="9">
        <v>137860.79999999999</v>
      </c>
      <c r="C1812" s="9">
        <v>225632.85</v>
      </c>
      <c r="D1812" s="9">
        <f>B1812-C1812</f>
        <v>-87772.050000000017</v>
      </c>
    </row>
    <row r="1814" spans="1:4" x14ac:dyDescent="0.25">
      <c r="A1814" t="s">
        <v>419</v>
      </c>
      <c r="B1814" s="9">
        <v>1268.4670095599126</v>
      </c>
      <c r="C1814" s="9" t="e">
        <v>#VALUE!</v>
      </c>
      <c r="D1814" s="9" t="e">
        <f>AVERAGE(B1814:C1814)</f>
        <v>#VALUE!</v>
      </c>
    </row>
    <row r="1817" spans="1:4" x14ac:dyDescent="0.25">
      <c r="A1817" s="2" t="s">
        <v>420</v>
      </c>
      <c r="B1817" s="9">
        <v>0.41550846695083921</v>
      </c>
      <c r="C1817" s="9">
        <v>0.89846473112479441</v>
      </c>
      <c r="D1817" s="9">
        <f>AVERAGE(B1817:C1817)</f>
        <v>0.65698659903781675</v>
      </c>
    </row>
    <row r="1819" spans="1:4" x14ac:dyDescent="0.25">
      <c r="A1819" s="2" t="s">
        <v>421</v>
      </c>
      <c r="B1819" s="9">
        <v>220.85902434226315</v>
      </c>
      <c r="C1819" s="9">
        <v>222.34452259796734</v>
      </c>
      <c r="D1819" s="9">
        <f>AVERAGE(B1819:C1819)</f>
        <v>221.60177347011523</v>
      </c>
    </row>
    <row r="1821" spans="1:4" x14ac:dyDescent="0.25">
      <c r="A1821" s="2" t="s">
        <v>422</v>
      </c>
      <c r="B1821" s="9">
        <v>2.0163475290277586</v>
      </c>
      <c r="C1821" s="9">
        <v>0</v>
      </c>
      <c r="D1821" s="9">
        <f>AVERAGE(B1821:C1821)</f>
        <v>1.0081737645138793</v>
      </c>
    </row>
    <row r="1823" spans="1:4" x14ac:dyDescent="0.25">
      <c r="A1823" s="2" t="s">
        <v>423</v>
      </c>
      <c r="B1823" s="9">
        <v>20.866683677610133</v>
      </c>
      <c r="C1823" s="9">
        <v>16.574591303161942</v>
      </c>
      <c r="D1823" s="9">
        <f>AVERAGE(B1823:C1823)</f>
        <v>18.720637490386039</v>
      </c>
    </row>
    <row r="1825" spans="1:4" x14ac:dyDescent="0.25">
      <c r="A1825" s="2" t="s">
        <v>424</v>
      </c>
      <c r="B1825" s="9">
        <v>-1874.5164411764702</v>
      </c>
      <c r="C1825" s="9">
        <v>179.72553314121041</v>
      </c>
      <c r="D1825" s="9">
        <f>B1825-C1825</f>
        <v>-2054.2419743176806</v>
      </c>
    </row>
    <row r="1826" spans="1:4" x14ac:dyDescent="0.25">
      <c r="A1826" s="2"/>
    </row>
    <row r="1827" spans="1:4" x14ac:dyDescent="0.25">
      <c r="A1827" s="2" t="s">
        <v>425</v>
      </c>
      <c r="B1827" s="9">
        <v>15.201872997501727</v>
      </c>
      <c r="C1827" s="9">
        <v>24.9968135364627</v>
      </c>
      <c r="D1827" s="9">
        <f>AVERAGE(B1827:C1827)</f>
        <v>20.099343266982213</v>
      </c>
    </row>
    <row r="1829" spans="1:4" x14ac:dyDescent="0.25">
      <c r="A1829" s="2" t="s">
        <v>426</v>
      </c>
      <c r="B1829" s="9">
        <v>-4.4582010159162193</v>
      </c>
      <c r="C1829" s="9">
        <v>-3.9309294528324323</v>
      </c>
      <c r="D1829" s="9">
        <f>AVERAGE(B1829:C1829)</f>
        <v>-4.194565234374326</v>
      </c>
    </row>
    <row r="1831" spans="1:4" x14ac:dyDescent="0.25">
      <c r="A1831" s="2" t="s">
        <v>427</v>
      </c>
      <c r="B1831" s="9">
        <v>68.163193982647527</v>
      </c>
      <c r="C1831" s="9">
        <v>19.735500418815136</v>
      </c>
      <c r="D1831" s="9">
        <f>AVERAGE(B1831:C1831)</f>
        <v>43.949347200731331</v>
      </c>
    </row>
    <row r="1833" spans="1:4" x14ac:dyDescent="0.25">
      <c r="A1833" s="27"/>
      <c r="B1833" s="27"/>
      <c r="C1833" s="27"/>
      <c r="D1833" s="27"/>
    </row>
    <row r="1836" spans="1:4" ht="18.75" x14ac:dyDescent="0.3">
      <c r="A1836" s="2"/>
      <c r="B1836" s="92">
        <v>2021</v>
      </c>
      <c r="C1836" s="92">
        <v>2020</v>
      </c>
      <c r="D1836" s="92" t="s">
        <v>429</v>
      </c>
    </row>
    <row r="1837" spans="1:4" x14ac:dyDescent="0.25">
      <c r="A1837" s="91"/>
      <c r="B1837" s="4" t="s">
        <v>172</v>
      </c>
      <c r="C1837" s="4" t="s">
        <v>172</v>
      </c>
      <c r="D1837" s="4" t="str">
        <f>B1837</f>
        <v>Fontenais</v>
      </c>
    </row>
    <row r="1838" spans="1:4" x14ac:dyDescent="0.25">
      <c r="B1838" s="90">
        <v>1697</v>
      </c>
      <c r="C1838" s="90">
        <v>1690</v>
      </c>
      <c r="D1838" s="90">
        <f>B1838-C1838</f>
        <v>7</v>
      </c>
    </row>
    <row r="1840" spans="1:4" x14ac:dyDescent="0.25">
      <c r="A1840" s="2" t="s">
        <v>415</v>
      </c>
    </row>
    <row r="1842" spans="1:4" x14ac:dyDescent="0.25">
      <c r="A1842" t="s">
        <v>413</v>
      </c>
      <c r="B1842" s="9">
        <v>19788094.379999999</v>
      </c>
      <c r="C1842" s="9">
        <v>20555588.629999999</v>
      </c>
      <c r="D1842" s="9">
        <f>B1842-C1842</f>
        <v>-767494.25</v>
      </c>
    </row>
    <row r="1844" spans="1:4" x14ac:dyDescent="0.25">
      <c r="A1844" t="s">
        <v>414</v>
      </c>
      <c r="B1844" s="9">
        <v>15312974.43</v>
      </c>
      <c r="C1844" s="9">
        <v>16734582.77</v>
      </c>
      <c r="D1844" s="9">
        <f>B1844-C1844</f>
        <v>-1421608.3399999999</v>
      </c>
    </row>
    <row r="1846" spans="1:4" x14ac:dyDescent="0.25">
      <c r="A1846" t="s">
        <v>416</v>
      </c>
      <c r="B1846" s="9">
        <v>304.72608196799831</v>
      </c>
      <c r="C1846" s="9">
        <v>336.5294731404727</v>
      </c>
      <c r="D1846" s="9">
        <f>AVERAGE(B1846:C1846)</f>
        <v>320.62777755423554</v>
      </c>
    </row>
    <row r="1849" spans="1:4" x14ac:dyDescent="0.25">
      <c r="A1849" s="2" t="s">
        <v>417</v>
      </c>
    </row>
    <row r="1851" spans="1:4" x14ac:dyDescent="0.25">
      <c r="A1851" t="s">
        <v>418</v>
      </c>
      <c r="B1851" s="9">
        <v>862295.39</v>
      </c>
      <c r="C1851" s="9">
        <v>670622.73</v>
      </c>
      <c r="D1851" s="9">
        <f>B1851-C1851</f>
        <v>191672.66000000003</v>
      </c>
    </row>
    <row r="1853" spans="1:4" x14ac:dyDescent="0.25">
      <c r="A1853" t="s">
        <v>419</v>
      </c>
      <c r="B1853" s="9">
        <v>7062.6690528453964</v>
      </c>
      <c r="C1853" s="9" t="e">
        <v>#VALUE!</v>
      </c>
      <c r="D1853" s="9" t="e">
        <f>AVERAGE(B1853:C1853)</f>
        <v>#VALUE!</v>
      </c>
    </row>
    <row r="1856" spans="1:4" x14ac:dyDescent="0.25">
      <c r="A1856" s="2" t="s">
        <v>420</v>
      </c>
      <c r="B1856" s="9">
        <v>5.2144337719441634</v>
      </c>
      <c r="C1856" s="9">
        <v>5.4527880740282582</v>
      </c>
      <c r="D1856" s="9">
        <f>AVERAGE(B1856:C1856)</f>
        <v>5.3336109229862103</v>
      </c>
    </row>
    <row r="1858" spans="1:4" x14ac:dyDescent="0.25">
      <c r="A1858" s="2" t="s">
        <v>421</v>
      </c>
      <c r="B1858" s="9">
        <v>390.73692015583055</v>
      </c>
      <c r="C1858" s="9">
        <v>423.16872990597949</v>
      </c>
      <c r="D1858" s="9">
        <f>AVERAGE(B1858:C1858)</f>
        <v>406.95282503090505</v>
      </c>
    </row>
    <row r="1860" spans="1:4" x14ac:dyDescent="0.25">
      <c r="A1860" s="2" t="s">
        <v>422</v>
      </c>
      <c r="B1860" s="9">
        <v>0.26821479850216179</v>
      </c>
      <c r="C1860" s="9">
        <v>0</v>
      </c>
      <c r="D1860" s="9">
        <f>AVERAGE(B1860:C1860)</f>
        <v>0.13410739925108089</v>
      </c>
    </row>
    <row r="1862" spans="1:4" x14ac:dyDescent="0.25">
      <c r="A1862" s="2" t="s">
        <v>423</v>
      </c>
      <c r="B1862" s="9">
        <v>16.994183458078545</v>
      </c>
      <c r="C1862" s="9">
        <v>14.743974295134926</v>
      </c>
      <c r="D1862" s="9">
        <f>AVERAGE(B1862:C1862)</f>
        <v>15.869078876606736</v>
      </c>
    </row>
    <row r="1864" spans="1:4" x14ac:dyDescent="0.25">
      <c r="A1864" s="2" t="s">
        <v>424</v>
      </c>
      <c r="B1864" s="9">
        <v>9023.5559398939295</v>
      </c>
      <c r="C1864" s="9">
        <v>9902.1199822485196</v>
      </c>
      <c r="D1864" s="9">
        <f>B1864-C1864</f>
        <v>-878.56404235459013</v>
      </c>
    </row>
    <row r="1865" spans="1:4" x14ac:dyDescent="0.25">
      <c r="A1865" s="2"/>
    </row>
    <row r="1866" spans="1:4" x14ac:dyDescent="0.25">
      <c r="A1866" s="2" t="s">
        <v>425</v>
      </c>
      <c r="B1866" s="9">
        <v>17.026937434344841</v>
      </c>
      <c r="C1866" s="9">
        <v>13.805810867707594</v>
      </c>
      <c r="D1866" s="9">
        <f>AVERAGE(B1866:C1866)</f>
        <v>15.416374151026218</v>
      </c>
    </row>
    <row r="1868" spans="1:4" x14ac:dyDescent="0.25">
      <c r="A1868" s="2" t="s">
        <v>426</v>
      </c>
      <c r="B1868" s="9">
        <v>3.8111718736754092</v>
      </c>
      <c r="C1868" s="9">
        <v>2.0724646938734366</v>
      </c>
      <c r="D1868" s="9">
        <f>AVERAGE(B1868:C1868)</f>
        <v>2.9418182837744231</v>
      </c>
    </row>
    <row r="1870" spans="1:4" x14ac:dyDescent="0.25">
      <c r="A1870" s="2" t="s">
        <v>427</v>
      </c>
      <c r="B1870" s="9">
        <v>42.213396726175354</v>
      </c>
      <c r="C1870" s="9">
        <v>44.950554222157081</v>
      </c>
      <c r="D1870" s="9">
        <f>AVERAGE(B1870:C1870)</f>
        <v>43.581975474166214</v>
      </c>
    </row>
    <row r="1872" spans="1:4" x14ac:dyDescent="0.25">
      <c r="A1872" s="27"/>
      <c r="B1872" s="27"/>
      <c r="C1872" s="27"/>
      <c r="D1872" s="27"/>
    </row>
    <row r="1875" spans="1:4" ht="18.75" x14ac:dyDescent="0.3">
      <c r="A1875" s="2"/>
      <c r="B1875" s="92">
        <v>2021</v>
      </c>
      <c r="C1875" s="92">
        <v>2020</v>
      </c>
      <c r="D1875" s="92" t="s">
        <v>429</v>
      </c>
    </row>
    <row r="1876" spans="1:4" x14ac:dyDescent="0.25">
      <c r="A1876" s="91"/>
      <c r="B1876" s="4" t="s">
        <v>173</v>
      </c>
      <c r="C1876" s="4" t="s">
        <v>173</v>
      </c>
      <c r="D1876" s="4" t="str">
        <f>B1876</f>
        <v>Grandfontaine</v>
      </c>
    </row>
    <row r="1877" spans="1:4" x14ac:dyDescent="0.25">
      <c r="B1877" s="90">
        <v>390</v>
      </c>
      <c r="C1877" s="90">
        <v>387</v>
      </c>
      <c r="D1877" s="90">
        <f>B1877-C1877</f>
        <v>3</v>
      </c>
    </row>
    <row r="1879" spans="1:4" x14ac:dyDescent="0.25">
      <c r="A1879" s="2" t="s">
        <v>415</v>
      </c>
    </row>
    <row r="1881" spans="1:4" x14ac:dyDescent="0.25">
      <c r="A1881" t="s">
        <v>413</v>
      </c>
      <c r="B1881" s="9">
        <v>2070284.17</v>
      </c>
      <c r="C1881" s="9">
        <v>1211925.51</v>
      </c>
      <c r="D1881" s="9">
        <f>B1881-C1881</f>
        <v>858358.65999999992</v>
      </c>
    </row>
    <row r="1883" spans="1:4" x14ac:dyDescent="0.25">
      <c r="A1883" t="s">
        <v>414</v>
      </c>
      <c r="B1883" s="9">
        <v>-884214.48</v>
      </c>
      <c r="C1883" s="9">
        <v>-420378.84000000008</v>
      </c>
      <c r="D1883" s="9">
        <f>B1883-C1883</f>
        <v>-463835.6399999999</v>
      </c>
    </row>
    <row r="1885" spans="1:4" x14ac:dyDescent="0.25">
      <c r="A1885" t="s">
        <v>416</v>
      </c>
      <c r="B1885" s="9">
        <v>-111.19446325530859</v>
      </c>
      <c r="C1885" s="9">
        <v>-37.683695074078997</v>
      </c>
      <c r="D1885" s="9">
        <f>AVERAGE(B1885:C1885)</f>
        <v>-74.439079164693794</v>
      </c>
    </row>
    <row r="1888" spans="1:4" x14ac:dyDescent="0.25">
      <c r="A1888" s="2" t="s">
        <v>417</v>
      </c>
    </row>
    <row r="1890" spans="1:4" x14ac:dyDescent="0.25">
      <c r="A1890" t="s">
        <v>418</v>
      </c>
      <c r="B1890" s="9">
        <v>159037.44</v>
      </c>
      <c r="C1890" s="9">
        <v>253173.4</v>
      </c>
      <c r="D1890" s="9">
        <f>B1890-C1890</f>
        <v>-94135.959999999992</v>
      </c>
    </row>
    <row r="1892" spans="1:4" x14ac:dyDescent="0.25">
      <c r="A1892" t="s">
        <v>419</v>
      </c>
      <c r="B1892" s="9">
        <v>28.273523722835364</v>
      </c>
      <c r="C1892" s="9">
        <v>227.58192619080683</v>
      </c>
      <c r="D1892" s="9">
        <f>AVERAGE(B1892:C1892)</f>
        <v>127.92772495682109</v>
      </c>
    </row>
    <row r="1895" spans="1:4" x14ac:dyDescent="0.25">
      <c r="A1895" s="2" t="s">
        <v>420</v>
      </c>
      <c r="B1895" s="9">
        <v>6.6255852066677348E-2</v>
      </c>
      <c r="C1895" s="9">
        <v>-0.21033873125089297</v>
      </c>
      <c r="D1895" s="9">
        <f>AVERAGE(B1895:C1895)</f>
        <v>-7.204143959210782E-2</v>
      </c>
    </row>
    <row r="1897" spans="1:4" x14ac:dyDescent="0.25">
      <c r="A1897" s="2" t="s">
        <v>421</v>
      </c>
      <c r="B1897" s="9">
        <v>119.31736998069242</v>
      </c>
      <c r="C1897" s="9">
        <v>123.07474538870397</v>
      </c>
      <c r="D1897" s="9">
        <f>AVERAGE(B1897:C1897)</f>
        <v>121.19605768469819</v>
      </c>
    </row>
    <row r="1899" spans="1:4" x14ac:dyDescent="0.25">
      <c r="A1899" s="2" t="s">
        <v>422</v>
      </c>
      <c r="B1899" s="9">
        <v>31.923343678630626</v>
      </c>
      <c r="C1899" s="9">
        <v>10.62228683844004</v>
      </c>
      <c r="D1899" s="9">
        <f>AVERAGE(B1899:C1899)</f>
        <v>21.272815258535331</v>
      </c>
    </row>
    <row r="1901" spans="1:4" x14ac:dyDescent="0.25">
      <c r="A1901" s="2" t="s">
        <v>423</v>
      </c>
      <c r="B1901" s="9">
        <v>1.9040778410504007</v>
      </c>
      <c r="C1901" s="9">
        <v>2.7387621636448372</v>
      </c>
      <c r="D1901" s="9">
        <f>AVERAGE(B1901:C1901)</f>
        <v>2.3214200023476188</v>
      </c>
    </row>
    <row r="1903" spans="1:4" x14ac:dyDescent="0.25">
      <c r="A1903" s="2" t="s">
        <v>424</v>
      </c>
      <c r="B1903" s="9">
        <v>-2267.2166153846151</v>
      </c>
      <c r="C1903" s="9">
        <v>-1086.2502325581397</v>
      </c>
      <c r="D1903" s="9">
        <f>B1903-C1903</f>
        <v>-1180.9663828264754</v>
      </c>
    </row>
    <row r="1904" spans="1:4" x14ac:dyDescent="0.25">
      <c r="A1904" s="2"/>
    </row>
    <row r="1905" spans="1:4" x14ac:dyDescent="0.25">
      <c r="A1905" s="2" t="s">
        <v>425</v>
      </c>
      <c r="B1905" s="9">
        <v>9.1658572017493487</v>
      </c>
      <c r="C1905" s="9">
        <v>25.71053376390477</v>
      </c>
      <c r="D1905" s="9">
        <f>AVERAGE(B1905:C1905)</f>
        <v>17.438195482827059</v>
      </c>
    </row>
    <row r="1907" spans="1:4" x14ac:dyDescent="0.25">
      <c r="A1907" s="2" t="s">
        <v>426</v>
      </c>
      <c r="B1907" s="9">
        <v>-1.8043733284177792</v>
      </c>
      <c r="C1907" s="9">
        <v>-3.3422065977215309</v>
      </c>
      <c r="D1907" s="9">
        <f>AVERAGE(B1907:C1907)</f>
        <v>-2.5732899630696551</v>
      </c>
    </row>
    <row r="1909" spans="1:4" x14ac:dyDescent="0.25">
      <c r="A1909" s="2" t="s">
        <v>427</v>
      </c>
      <c r="B1909" s="9">
        <v>185.4106261785609</v>
      </c>
      <c r="C1909" s="9">
        <v>134.12628007978518</v>
      </c>
      <c r="D1909" s="9">
        <f>AVERAGE(B1909:C1909)</f>
        <v>159.76845312917305</v>
      </c>
    </row>
    <row r="1911" spans="1:4" x14ac:dyDescent="0.25">
      <c r="A1911" s="27"/>
      <c r="B1911" s="27"/>
      <c r="C1911" s="27"/>
      <c r="D1911" s="27"/>
    </row>
    <row r="1914" spans="1:4" ht="18.75" x14ac:dyDescent="0.3">
      <c r="A1914" s="2"/>
      <c r="B1914" s="92">
        <v>2021</v>
      </c>
      <c r="C1914" s="92">
        <v>2020</v>
      </c>
      <c r="D1914" s="92" t="s">
        <v>429</v>
      </c>
    </row>
    <row r="1915" spans="1:4" x14ac:dyDescent="0.25">
      <c r="A1915" s="91"/>
      <c r="B1915" s="4" t="s">
        <v>174</v>
      </c>
      <c r="C1915" s="4" t="s">
        <v>174</v>
      </c>
      <c r="D1915" s="4" t="str">
        <f>B1915</f>
        <v>Haute-Ajoie</v>
      </c>
    </row>
    <row r="1916" spans="1:4" x14ac:dyDescent="0.25">
      <c r="B1916" s="90">
        <v>1073</v>
      </c>
      <c r="C1916" s="90">
        <v>1096</v>
      </c>
      <c r="D1916" s="90">
        <f>B1916-C1916</f>
        <v>-23</v>
      </c>
    </row>
    <row r="1918" spans="1:4" x14ac:dyDescent="0.25">
      <c r="A1918" s="2" t="s">
        <v>415</v>
      </c>
    </row>
    <row r="1920" spans="1:4" x14ac:dyDescent="0.25">
      <c r="A1920" t="s">
        <v>413</v>
      </c>
      <c r="B1920" s="9">
        <v>10358562.43</v>
      </c>
      <c r="C1920" s="9">
        <v>10224980.140000001</v>
      </c>
      <c r="D1920" s="9">
        <f>B1920-C1920</f>
        <v>133582.28999999911</v>
      </c>
    </row>
    <row r="1922" spans="1:4" x14ac:dyDescent="0.25">
      <c r="A1922" t="s">
        <v>414</v>
      </c>
      <c r="B1922" s="9">
        <v>5827342.29</v>
      </c>
      <c r="C1922" s="9">
        <v>6329522.8200000003</v>
      </c>
      <c r="D1922" s="9">
        <f>B1922-C1922</f>
        <v>-502180.53000000026</v>
      </c>
    </row>
    <row r="1924" spans="1:4" x14ac:dyDescent="0.25">
      <c r="A1924" t="s">
        <v>416</v>
      </c>
      <c r="B1924" s="9">
        <v>196.020705621182</v>
      </c>
      <c r="C1924" s="9">
        <v>201.93679064653983</v>
      </c>
      <c r="D1924" s="9">
        <f>AVERAGE(B1924:C1924)</f>
        <v>198.9787481338609</v>
      </c>
    </row>
    <row r="1927" spans="1:4" x14ac:dyDescent="0.25">
      <c r="A1927" s="2" t="s">
        <v>417</v>
      </c>
    </row>
    <row r="1929" spans="1:4" x14ac:dyDescent="0.25">
      <c r="A1929" t="s">
        <v>418</v>
      </c>
      <c r="B1929" s="9">
        <v>608860.49999999988</v>
      </c>
      <c r="C1929" s="9">
        <v>769502.15</v>
      </c>
      <c r="D1929" s="9">
        <f>B1929-C1929</f>
        <v>-160641.65000000014</v>
      </c>
    </row>
    <row r="1931" spans="1:4" x14ac:dyDescent="0.25">
      <c r="A1931" t="s">
        <v>419</v>
      </c>
      <c r="B1931" s="9">
        <v>58.089154786795802</v>
      </c>
      <c r="C1931" s="9">
        <v>219.90440829233057</v>
      </c>
      <c r="D1931" s="9">
        <f>AVERAGE(B1931:C1931)</f>
        <v>138.99678153956319</v>
      </c>
    </row>
    <row r="1934" spans="1:4" x14ac:dyDescent="0.25">
      <c r="A1934" s="2" t="s">
        <v>420</v>
      </c>
      <c r="B1934" s="9">
        <v>1.1366510959441112</v>
      </c>
      <c r="C1934" s="9">
        <v>1.4692231724492817</v>
      </c>
      <c r="D1934" s="9">
        <f>AVERAGE(B1934:C1934)</f>
        <v>1.3029371341966964</v>
      </c>
    </row>
    <row r="1936" spans="1:4" x14ac:dyDescent="0.25">
      <c r="A1936" s="2" t="s">
        <v>421</v>
      </c>
      <c r="B1936" s="9">
        <v>307.34334012017473</v>
      </c>
      <c r="C1936" s="9">
        <v>282.9673788677465</v>
      </c>
      <c r="D1936" s="9">
        <f>AVERAGE(B1936:C1936)</f>
        <v>295.15535949396065</v>
      </c>
    </row>
    <row r="1938" spans="1:4" x14ac:dyDescent="0.25">
      <c r="A1938" s="2" t="s">
        <v>422</v>
      </c>
      <c r="B1938" s="9">
        <v>17.257989119578053</v>
      </c>
      <c r="C1938" s="9">
        <v>6.3351996348293245</v>
      </c>
      <c r="D1938" s="9">
        <f>AVERAGE(B1938:C1938)</f>
        <v>11.796594377203689</v>
      </c>
    </row>
    <row r="1940" spans="1:4" x14ac:dyDescent="0.25">
      <c r="A1940" s="2" t="s">
        <v>423</v>
      </c>
      <c r="B1940" s="9">
        <v>12.456698407514462</v>
      </c>
      <c r="C1940" s="9">
        <v>12.024400962361057</v>
      </c>
      <c r="D1940" s="9">
        <f>AVERAGE(B1940:C1940)</f>
        <v>12.24054968493776</v>
      </c>
    </row>
    <row r="1942" spans="1:4" x14ac:dyDescent="0.25">
      <c r="A1942" s="2" t="s">
        <v>424</v>
      </c>
      <c r="B1942" s="9">
        <v>5430.8875023299161</v>
      </c>
      <c r="C1942" s="9">
        <v>5775.112062043796</v>
      </c>
      <c r="D1942" s="9">
        <f>B1942-C1942</f>
        <v>-344.2245597138799</v>
      </c>
    </row>
    <row r="1943" spans="1:4" x14ac:dyDescent="0.25">
      <c r="A1943" s="2"/>
    </row>
    <row r="1944" spans="1:4" x14ac:dyDescent="0.25">
      <c r="A1944" s="2" t="s">
        <v>425</v>
      </c>
      <c r="B1944" s="9">
        <v>18.06517274977119</v>
      </c>
      <c r="C1944" s="9">
        <v>21.295298713274121</v>
      </c>
      <c r="D1944" s="9">
        <f>AVERAGE(B1944:C1944)</f>
        <v>19.680235731522657</v>
      </c>
    </row>
    <row r="1946" spans="1:4" x14ac:dyDescent="0.25">
      <c r="A1946" s="2" t="s">
        <v>426</v>
      </c>
      <c r="B1946" s="9">
        <v>-0.41092010977502635</v>
      </c>
      <c r="C1946" s="9">
        <v>-2.0592453560740736</v>
      </c>
      <c r="D1946" s="9">
        <f>AVERAGE(B1946:C1946)</f>
        <v>-1.23508273292455</v>
      </c>
    </row>
    <row r="1948" spans="1:4" x14ac:dyDescent="0.25">
      <c r="A1948" s="2" t="s">
        <v>427</v>
      </c>
      <c r="B1948" s="9">
        <v>79.162078836686433</v>
      </c>
      <c r="C1948" s="9">
        <v>57.630321860305379</v>
      </c>
      <c r="D1948" s="9">
        <f>AVERAGE(B1948:C1948)</f>
        <v>68.39620034849591</v>
      </c>
    </row>
    <row r="1950" spans="1:4" x14ac:dyDescent="0.25">
      <c r="A1950" s="27"/>
      <c r="B1950" s="27"/>
      <c r="C1950" s="27"/>
      <c r="D1950" s="27"/>
    </row>
    <row r="1953" spans="1:4" ht="18.75" x14ac:dyDescent="0.3">
      <c r="A1953" s="2"/>
      <c r="B1953" s="92">
        <v>2021</v>
      </c>
      <c r="C1953" s="92">
        <v>2020</v>
      </c>
      <c r="D1953" s="92" t="s">
        <v>429</v>
      </c>
    </row>
    <row r="1954" spans="1:4" x14ac:dyDescent="0.25">
      <c r="A1954" s="91"/>
      <c r="B1954" s="4" t="s">
        <v>175</v>
      </c>
      <c r="C1954" s="4" t="s">
        <v>175</v>
      </c>
      <c r="D1954" s="4" t="str">
        <f>B1954</f>
        <v>Lugnez</v>
      </c>
    </row>
    <row r="1955" spans="1:4" x14ac:dyDescent="0.25">
      <c r="B1955" s="90">
        <v>184</v>
      </c>
      <c r="C1955" s="90">
        <v>188</v>
      </c>
      <c r="D1955" s="90">
        <f>B1955-C1955</f>
        <v>-4</v>
      </c>
    </row>
    <row r="1957" spans="1:4" x14ac:dyDescent="0.25">
      <c r="A1957" s="2" t="s">
        <v>415</v>
      </c>
    </row>
    <row r="1959" spans="1:4" x14ac:dyDescent="0.25">
      <c r="A1959" t="s">
        <v>413</v>
      </c>
      <c r="B1959" s="9">
        <v>219892.5</v>
      </c>
      <c r="C1959" s="9">
        <v>206289.58000000002</v>
      </c>
      <c r="D1959" s="9">
        <f>B1959-C1959</f>
        <v>13602.919999999984</v>
      </c>
    </row>
    <row r="1961" spans="1:4" x14ac:dyDescent="0.25">
      <c r="A1961" t="s">
        <v>414</v>
      </c>
      <c r="B1961" s="9">
        <v>-576260.3899999999</v>
      </c>
      <c r="C1961" s="9">
        <v>-570550.06000000006</v>
      </c>
      <c r="D1961" s="9">
        <f>B1961-C1961</f>
        <v>-5710.3299999998417</v>
      </c>
    </row>
    <row r="1963" spans="1:4" x14ac:dyDescent="0.25">
      <c r="A1963" t="s">
        <v>416</v>
      </c>
      <c r="B1963" s="9">
        <v>-119.07811499219439</v>
      </c>
      <c r="C1963" s="9">
        <v>-142.26256422915355</v>
      </c>
      <c r="D1963" s="9">
        <f>AVERAGE(B1963:C1963)</f>
        <v>-130.67033961067398</v>
      </c>
    </row>
    <row r="1966" spans="1:4" x14ac:dyDescent="0.25">
      <c r="A1966" s="2" t="s">
        <v>417</v>
      </c>
    </row>
    <row r="1968" spans="1:4" x14ac:dyDescent="0.25">
      <c r="A1968" t="s">
        <v>418</v>
      </c>
      <c r="B1968" s="9">
        <v>78824.929999999993</v>
      </c>
      <c r="C1968" s="9">
        <v>10198.42</v>
      </c>
      <c r="D1968" s="9">
        <f>B1968-C1968</f>
        <v>68626.509999999995</v>
      </c>
    </row>
    <row r="1970" spans="1:4" x14ac:dyDescent="0.25">
      <c r="A1970" t="s">
        <v>419</v>
      </c>
      <c r="B1970" s="9">
        <v>108.42911418871704</v>
      </c>
      <c r="C1970" s="9" t="e">
        <v>#VALUE!</v>
      </c>
      <c r="D1970" s="9" t="e">
        <f>AVERAGE(B1970:C1970)</f>
        <v>#VALUE!</v>
      </c>
    </row>
    <row r="1973" spans="1:4" x14ac:dyDescent="0.25">
      <c r="A1973" s="2" t="s">
        <v>420</v>
      </c>
      <c r="B1973" s="9">
        <v>-1.1689155057866119</v>
      </c>
      <c r="C1973" s="9">
        <v>-1.0828300530300936</v>
      </c>
      <c r="D1973" s="9">
        <f>AVERAGE(B1973:C1973)</f>
        <v>-1.1258727794083527</v>
      </c>
    </row>
    <row r="1975" spans="1:4" x14ac:dyDescent="0.25">
      <c r="A1975" s="2" t="s">
        <v>421</v>
      </c>
      <c r="B1975" s="9">
        <v>29.154143039161223</v>
      </c>
      <c r="C1975" s="9">
        <v>60.374490006609925</v>
      </c>
      <c r="D1975" s="9">
        <f>AVERAGE(B1975:C1975)</f>
        <v>44.764316522885572</v>
      </c>
    </row>
    <row r="1977" spans="1:4" x14ac:dyDescent="0.25">
      <c r="A1977" s="2" t="s">
        <v>422</v>
      </c>
      <c r="B1977" s="9">
        <v>9.6127306122730705</v>
      </c>
      <c r="C1977" s="9">
        <v>0</v>
      </c>
      <c r="D1977" s="9">
        <f>AVERAGE(B1977:C1977)</f>
        <v>4.8063653061365352</v>
      </c>
    </row>
    <row r="1979" spans="1:4" x14ac:dyDescent="0.25">
      <c r="A1979" s="2" t="s">
        <v>423</v>
      </c>
      <c r="B1979" s="9">
        <v>0.68208437356229634</v>
      </c>
      <c r="C1979" s="9">
        <v>2.568503850129074</v>
      </c>
      <c r="D1979" s="9">
        <f>AVERAGE(B1979:C1979)</f>
        <v>1.6252941118456852</v>
      </c>
    </row>
    <row r="1981" spans="1:4" x14ac:dyDescent="0.25">
      <c r="A1981" s="2" t="s">
        <v>424</v>
      </c>
      <c r="B1981" s="9">
        <v>-3131.8499456521736</v>
      </c>
      <c r="C1981" s="9">
        <v>-3034.8407446808515</v>
      </c>
      <c r="D1981" s="9">
        <f>B1981-C1981</f>
        <v>-97.009200971322116</v>
      </c>
    </row>
    <row r="1982" spans="1:4" x14ac:dyDescent="0.25">
      <c r="A1982" s="2"/>
    </row>
    <row r="1983" spans="1:4" x14ac:dyDescent="0.25">
      <c r="A1983" s="2" t="s">
        <v>425</v>
      </c>
      <c r="B1983" s="9">
        <v>10.450894342789638</v>
      </c>
      <c r="C1983" s="9">
        <v>2.9847576711010357</v>
      </c>
      <c r="D1983" s="9">
        <f>AVERAGE(B1983:C1983)</f>
        <v>6.7178260069453373</v>
      </c>
    </row>
    <row r="1985" spans="1:4" x14ac:dyDescent="0.25">
      <c r="A1985" s="2" t="s">
        <v>426</v>
      </c>
      <c r="B1985" s="9">
        <v>-2.9287604243636527</v>
      </c>
      <c r="C1985" s="9">
        <v>-1.8379466662706283</v>
      </c>
      <c r="D1985" s="9">
        <f>AVERAGE(B1985:C1985)</f>
        <v>-2.3833535453171404</v>
      </c>
    </row>
    <row r="1987" spans="1:4" x14ac:dyDescent="0.25">
      <c r="A1987" s="2" t="s">
        <v>427</v>
      </c>
      <c r="B1987" s="9">
        <v>159.6252147706852</v>
      </c>
      <c r="C1987" s="9">
        <v>181.00434542209689</v>
      </c>
      <c r="D1987" s="9">
        <f>AVERAGE(B1987:C1987)</f>
        <v>170.31478009639105</v>
      </c>
    </row>
    <row r="1989" spans="1:4" x14ac:dyDescent="0.25">
      <c r="A1989" s="27"/>
      <c r="B1989" s="27"/>
      <c r="C1989" s="27"/>
      <c r="D1989" s="27"/>
    </row>
    <row r="1992" spans="1:4" ht="18.75" x14ac:dyDescent="0.3">
      <c r="A1992" s="2"/>
      <c r="B1992" s="92">
        <v>2021</v>
      </c>
      <c r="C1992" s="92">
        <v>2020</v>
      </c>
      <c r="D1992" s="92" t="s">
        <v>429</v>
      </c>
    </row>
    <row r="1993" spans="1:4" x14ac:dyDescent="0.25">
      <c r="A1993" s="91"/>
      <c r="B1993" s="4" t="s">
        <v>176</v>
      </c>
      <c r="C1993" s="4" t="s">
        <v>176</v>
      </c>
      <c r="D1993" s="4" t="str">
        <f>B1993</f>
        <v>Porrentruy</v>
      </c>
    </row>
    <row r="1994" spans="1:4" x14ac:dyDescent="0.25">
      <c r="B1994" s="90">
        <v>6466</v>
      </c>
      <c r="C1994" s="90">
        <v>6434</v>
      </c>
      <c r="D1994" s="90">
        <f>B1994-C1994</f>
        <v>32</v>
      </c>
    </row>
    <row r="1996" spans="1:4" x14ac:dyDescent="0.25">
      <c r="A1996" s="2" t="s">
        <v>415</v>
      </c>
    </row>
    <row r="1998" spans="1:4" x14ac:dyDescent="0.25">
      <c r="A1998" t="s">
        <v>413</v>
      </c>
      <c r="B1998" s="9">
        <v>66904253.960000001</v>
      </c>
      <c r="C1998" s="9">
        <v>64703530.620000005</v>
      </c>
      <c r="D1998" s="9">
        <f>B1998-C1998</f>
        <v>2200723.3399999961</v>
      </c>
    </row>
    <row r="2000" spans="1:4" x14ac:dyDescent="0.25">
      <c r="A2000" t="s">
        <v>414</v>
      </c>
      <c r="B2000" s="9">
        <v>42123403.110000007</v>
      </c>
      <c r="C2000" s="9">
        <v>40863227.879999995</v>
      </c>
      <c r="D2000" s="9">
        <f>B2000-C2000</f>
        <v>1260175.2300000116</v>
      </c>
    </row>
    <row r="2002" spans="1:4" x14ac:dyDescent="0.25">
      <c r="A2002" t="s">
        <v>416</v>
      </c>
      <c r="B2002" s="9">
        <v>222.27441918277373</v>
      </c>
      <c r="C2002" s="9">
        <v>184.04026387406529</v>
      </c>
      <c r="D2002" s="9">
        <f>AVERAGE(B2002:C2002)</f>
        <v>203.15734152841952</v>
      </c>
    </row>
    <row r="2005" spans="1:4" x14ac:dyDescent="0.25">
      <c r="A2005" s="2" t="s">
        <v>417</v>
      </c>
    </row>
    <row r="2007" spans="1:4" x14ac:dyDescent="0.25">
      <c r="A2007" t="s">
        <v>418</v>
      </c>
      <c r="B2007" s="9">
        <v>1880440.1400000004</v>
      </c>
      <c r="C2007" s="9">
        <v>4085388.59</v>
      </c>
      <c r="D2007" s="9">
        <f>B2007-C2007</f>
        <v>-2204948.4499999993</v>
      </c>
    </row>
    <row r="2009" spans="1:4" x14ac:dyDescent="0.25">
      <c r="A2009" t="s">
        <v>419</v>
      </c>
      <c r="B2009" s="9">
        <v>46.733654216991518</v>
      </c>
      <c r="C2009" s="9">
        <v>-1473.5315391598212</v>
      </c>
      <c r="D2009" s="9">
        <f>AVERAGE(B2009:C2009)</f>
        <v>-713.3989424714149</v>
      </c>
    </row>
    <row r="2012" spans="1:4" x14ac:dyDescent="0.25">
      <c r="A2012" s="2" t="s">
        <v>420</v>
      </c>
      <c r="B2012" s="9">
        <v>1.0877094819528663</v>
      </c>
      <c r="C2012" s="9">
        <v>2.4316799166573313</v>
      </c>
      <c r="D2012" s="9">
        <f>AVERAGE(B2012:C2012)</f>
        <v>1.7596946993050988</v>
      </c>
    </row>
    <row r="2014" spans="1:4" x14ac:dyDescent="0.25">
      <c r="A2014" s="2" t="s">
        <v>421</v>
      </c>
      <c r="B2014" s="9">
        <v>170.80996851321254</v>
      </c>
      <c r="C2014" s="9">
        <v>262.10478939943715</v>
      </c>
      <c r="D2014" s="9">
        <f>AVERAGE(B2014:C2014)</f>
        <v>216.45737895632485</v>
      </c>
    </row>
    <row r="2016" spans="1:4" x14ac:dyDescent="0.25">
      <c r="A2016" s="2" t="s">
        <v>422</v>
      </c>
      <c r="B2016" s="9">
        <v>15.215112494000183</v>
      </c>
      <c r="C2016" s="9">
        <v>8.1188239344089208</v>
      </c>
      <c r="D2016" s="9">
        <f>AVERAGE(B2016:C2016)</f>
        <v>11.666968214204552</v>
      </c>
    </row>
    <row r="2018" spans="1:4" x14ac:dyDescent="0.25">
      <c r="A2018" s="2" t="s">
        <v>423</v>
      </c>
      <c r="B2018" s="9">
        <v>8.7171603904142216</v>
      </c>
      <c r="C2018" s="9">
        <v>14.948587244369516</v>
      </c>
      <c r="D2018" s="9">
        <f>AVERAGE(B2018:C2018)</f>
        <v>11.832873817391869</v>
      </c>
    </row>
    <row r="2020" spans="1:4" x14ac:dyDescent="0.25">
      <c r="A2020" s="2" t="s">
        <v>424</v>
      </c>
      <c r="B2020" s="9">
        <v>6514.5999242189928</v>
      </c>
      <c r="C2020" s="9">
        <v>6351.1389306807578</v>
      </c>
      <c r="D2020" s="9">
        <f>B2020-C2020</f>
        <v>163.46099353823502</v>
      </c>
    </row>
    <row r="2021" spans="1:4" x14ac:dyDescent="0.25">
      <c r="A2021" s="2"/>
    </row>
    <row r="2022" spans="1:4" x14ac:dyDescent="0.25">
      <c r="A2022" s="2" t="s">
        <v>425</v>
      </c>
      <c r="B2022" s="9">
        <v>4.8008594684639245</v>
      </c>
      <c r="C2022" s="9">
        <v>16.549327459200917</v>
      </c>
      <c r="D2022" s="9">
        <f>AVERAGE(B2022:C2022)</f>
        <v>10.675093463832422</v>
      </c>
    </row>
    <row r="2024" spans="1:4" x14ac:dyDescent="0.25">
      <c r="A2024" s="2" t="s">
        <v>426</v>
      </c>
      <c r="B2024" s="9">
        <v>-3.5671956398097899</v>
      </c>
      <c r="C2024" s="9">
        <v>-1.639107901842753</v>
      </c>
      <c r="D2024" s="9">
        <f>AVERAGE(B2024:C2024)</f>
        <v>-2.6031517708262717</v>
      </c>
    </row>
    <row r="2026" spans="1:4" x14ac:dyDescent="0.25">
      <c r="A2026" s="2" t="s">
        <v>427</v>
      </c>
      <c r="B2026" s="9">
        <v>6.1688861369143968</v>
      </c>
      <c r="C2026" s="9">
        <v>6.7979545950389477</v>
      </c>
      <c r="D2026" s="9">
        <f>AVERAGE(B2026:C2026)</f>
        <v>6.4834203659766718</v>
      </c>
    </row>
    <row r="2028" spans="1:4" x14ac:dyDescent="0.25">
      <c r="A2028" s="27"/>
      <c r="B2028" s="27"/>
      <c r="C2028" s="27"/>
      <c r="D2028" s="27"/>
    </row>
    <row r="2031" spans="1:4" ht="18.75" x14ac:dyDescent="0.3">
      <c r="A2031" s="2"/>
      <c r="B2031" s="92">
        <v>2021</v>
      </c>
      <c r="C2031" s="92">
        <v>2020</v>
      </c>
      <c r="D2031" s="92" t="s">
        <v>429</v>
      </c>
    </row>
    <row r="2032" spans="1:4" x14ac:dyDescent="0.25">
      <c r="A2032" s="91"/>
      <c r="B2032" s="4" t="s">
        <v>177</v>
      </c>
      <c r="C2032" s="4" t="s">
        <v>177</v>
      </c>
      <c r="D2032" s="4" t="str">
        <f>B2032</f>
        <v>Vendlincourt</v>
      </c>
    </row>
    <row r="2033" spans="1:4" x14ac:dyDescent="0.25">
      <c r="B2033" s="90">
        <v>559</v>
      </c>
      <c r="C2033" s="90">
        <v>560</v>
      </c>
      <c r="D2033" s="90">
        <f>B2033-C2033</f>
        <v>-1</v>
      </c>
    </row>
    <row r="2035" spans="1:4" x14ac:dyDescent="0.25">
      <c r="A2035" s="2" t="s">
        <v>415</v>
      </c>
    </row>
    <row r="2037" spans="1:4" x14ac:dyDescent="0.25">
      <c r="A2037" t="s">
        <v>413</v>
      </c>
      <c r="B2037" s="9">
        <v>4041025.6399999997</v>
      </c>
      <c r="C2037" s="9">
        <v>4428056.8</v>
      </c>
      <c r="D2037" s="9">
        <f>B2037-C2037</f>
        <v>-387031.16000000015</v>
      </c>
    </row>
    <row r="2039" spans="1:4" x14ac:dyDescent="0.25">
      <c r="A2039" t="s">
        <v>414</v>
      </c>
      <c r="B2039" s="9">
        <v>1980846.71</v>
      </c>
      <c r="C2039" s="9">
        <v>2142526.61</v>
      </c>
      <c r="D2039" s="9">
        <f>B2039-C2039</f>
        <v>-161679.89999999991</v>
      </c>
    </row>
    <row r="2041" spans="1:4" x14ac:dyDescent="0.25">
      <c r="A2041" t="s">
        <v>416</v>
      </c>
      <c r="B2041" s="9">
        <v>156.83587830652598</v>
      </c>
      <c r="C2041" s="9">
        <v>163.41719843017705</v>
      </c>
      <c r="D2041" s="9">
        <f>AVERAGE(B2041:C2041)</f>
        <v>160.12653836835153</v>
      </c>
    </row>
    <row r="2044" spans="1:4" x14ac:dyDescent="0.25">
      <c r="A2044" s="2" t="s">
        <v>417</v>
      </c>
    </row>
    <row r="2046" spans="1:4" x14ac:dyDescent="0.25">
      <c r="A2046" t="s">
        <v>418</v>
      </c>
      <c r="B2046" s="9">
        <v>287581.24</v>
      </c>
      <c r="C2046" s="9">
        <v>118080.94</v>
      </c>
      <c r="D2046" s="9">
        <f>B2046-C2046</f>
        <v>169500.3</v>
      </c>
    </row>
    <row r="2048" spans="1:4" x14ac:dyDescent="0.25">
      <c r="A2048" t="s">
        <v>419</v>
      </c>
      <c r="B2048" s="9">
        <v>274.20013625088848</v>
      </c>
      <c r="C2048" s="9">
        <v>1898.5142250769741</v>
      </c>
      <c r="D2048" s="9">
        <f>AVERAGE(B2048:C2048)</f>
        <v>1086.3571806639313</v>
      </c>
    </row>
    <row r="2051" spans="1:4" x14ac:dyDescent="0.25">
      <c r="A2051" s="2" t="s">
        <v>420</v>
      </c>
      <c r="B2051" s="9">
        <v>0.19664155957121945</v>
      </c>
      <c r="C2051" s="9">
        <v>2.3162815648294512</v>
      </c>
      <c r="D2051" s="9">
        <f>AVERAGE(B2051:C2051)</f>
        <v>1.2564615622003354</v>
      </c>
    </row>
    <row r="2053" spans="1:4" x14ac:dyDescent="0.25">
      <c r="A2053" s="2" t="s">
        <v>421</v>
      </c>
      <c r="B2053" s="9">
        <v>160.29046812619472</v>
      </c>
      <c r="C2053" s="9">
        <v>418.42159658958639</v>
      </c>
      <c r="D2053" s="9">
        <f>AVERAGE(B2053:C2053)</f>
        <v>289.35603235789057</v>
      </c>
    </row>
    <row r="2055" spans="1:4" x14ac:dyDescent="0.25">
      <c r="A2055" s="2" t="s">
        <v>422</v>
      </c>
      <c r="B2055" s="9">
        <v>4.6669623149691937</v>
      </c>
      <c r="C2055" s="9">
        <v>0.31982333651332068</v>
      </c>
      <c r="D2055" s="9">
        <f>AVERAGE(B2055:C2055)</f>
        <v>2.4933928257412572</v>
      </c>
    </row>
    <row r="2057" spans="1:4" x14ac:dyDescent="0.25">
      <c r="A2057" s="2" t="s">
        <v>423</v>
      </c>
      <c r="B2057" s="9">
        <v>4.2076064210692738</v>
      </c>
      <c r="C2057" s="9">
        <v>11.53885561176908</v>
      </c>
      <c r="D2057" s="9">
        <f>AVERAGE(B2057:C2057)</f>
        <v>7.8732310164191768</v>
      </c>
    </row>
    <row r="2059" spans="1:4" x14ac:dyDescent="0.25">
      <c r="A2059" s="2" t="s">
        <v>424</v>
      </c>
      <c r="B2059" s="9">
        <v>3543.5540429338103</v>
      </c>
      <c r="C2059" s="9">
        <v>3825.9403749999997</v>
      </c>
      <c r="D2059" s="9">
        <f>B2059-C2059</f>
        <v>-282.38633206618942</v>
      </c>
    </row>
    <row r="2060" spans="1:4" x14ac:dyDescent="0.25">
      <c r="A2060" s="2"/>
    </row>
    <row r="2061" spans="1:4" x14ac:dyDescent="0.25">
      <c r="A2061" s="2" t="s">
        <v>425</v>
      </c>
      <c r="B2061" s="9">
        <v>11.407136625817488</v>
      </c>
      <c r="C2061" s="9">
        <v>11.157854940252609</v>
      </c>
      <c r="D2061" s="9">
        <f>AVERAGE(B2061:C2061)</f>
        <v>11.282495783035049</v>
      </c>
    </row>
    <row r="2063" spans="1:4" x14ac:dyDescent="0.25">
      <c r="A2063" s="2" t="s">
        <v>426</v>
      </c>
      <c r="B2063" s="9">
        <v>-1.4119604705076432</v>
      </c>
      <c r="C2063" s="9">
        <v>-3.7494105941268909</v>
      </c>
      <c r="D2063" s="9">
        <f>AVERAGE(B2063:C2063)</f>
        <v>-2.5806855323172671</v>
      </c>
    </row>
    <row r="2065" spans="1:4" x14ac:dyDescent="0.25">
      <c r="A2065" s="2" t="s">
        <v>427</v>
      </c>
      <c r="B2065" s="9">
        <v>54.259629466556028</v>
      </c>
      <c r="C2065" s="9">
        <v>27.81034504588515</v>
      </c>
      <c r="D2065" s="9">
        <f>AVERAGE(B2065:C2065)</f>
        <v>41.034987256220589</v>
      </c>
    </row>
    <row r="2067" spans="1:4" x14ac:dyDescent="0.25">
      <c r="A2067" s="27"/>
      <c r="B2067" s="27"/>
      <c r="C2067" s="27"/>
      <c r="D2067" s="2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Compte de résultats</vt:lpstr>
      <vt:lpstr>Compte fonctionnel</vt:lpstr>
      <vt:lpstr>Bilan</vt:lpstr>
      <vt:lpstr>Compte des investissements</vt:lpstr>
      <vt:lpstr>Endettement</vt:lpstr>
      <vt:lpstr>Indicateurs financiers</vt:lpstr>
    </vt:vector>
  </TitlesOfParts>
  <Company>République et Canton du Jura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Buchwalder Julien</dc:creator>
  <cp:lastModifiedBy>Buchwalder Julien</cp:lastModifiedBy>
  <dcterms:created xsi:type="dcterms:W3CDTF">2023-03-27T08:29:50Z</dcterms:created>
  <dcterms:modified xsi:type="dcterms:W3CDTF">2023-06-13T07:00:23Z</dcterms:modified>
</cp:coreProperties>
</file>